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Charles\OneDrive\Documents\Vephla\"/>
    </mc:Choice>
  </mc:AlternateContent>
  <xr:revisionPtr revIDLastSave="0" documentId="13_ncr:1_{F81FDA87-615E-4665-B6AC-F674B1B95256}" xr6:coauthVersionLast="47" xr6:coauthVersionMax="47" xr10:uidLastSave="{00000000-0000-0000-0000-000000000000}"/>
  <bookViews>
    <workbookView xWindow="-110" yWindow="-110" windowWidth="19420" windowHeight="10300" firstSheet="12" activeTab="13" xr2:uid="{00000000-000D-0000-FFFF-FFFF00000000}"/>
  </bookViews>
  <sheets>
    <sheet name="Salary change with experience" sheetId="8" r:id="rId1"/>
    <sheet name="Average salary per yr by senior" sheetId="9" r:id="rId2"/>
    <sheet name="Seniority level &amp; salary band" sheetId="10" r:id="rId3"/>
    <sheet name="Male &amp; female pay gap" sheetId="11" r:id="rId4"/>
    <sheet name="Effect of education on salary" sheetId="15" r:id="rId5"/>
    <sheet name="Salary by age" sheetId="16" r:id="rId6"/>
    <sheet name="Length of years to senior" sheetId="17" r:id="rId7"/>
    <sheet name="Total employee" sheetId="18" r:id="rId8"/>
    <sheet name="Average salary" sheetId="19" r:id="rId9"/>
    <sheet name="Most employee education" sheetId="20" r:id="rId10"/>
    <sheet name="Highest paid position" sheetId="21" r:id="rId11"/>
    <sheet name="Salary_Data" sheetId="1" r:id="rId12"/>
    <sheet name="Pre-Analysis" sheetId="2" r:id="rId13"/>
    <sheet name="Dashboard" sheetId="7" r:id="rId14"/>
    <sheet name="In-analysis" sheetId="4" r:id="rId15"/>
    <sheet name="Post Observation" sheetId="5" r:id="rId16"/>
    <sheet name="Post Recommendation" sheetId="6" r:id="rId17"/>
  </sheets>
  <definedNames>
    <definedName name="_xlnm._FilterDatabase" localSheetId="11" hidden="1">Salary_Data!$A$1:$I$6703</definedName>
    <definedName name="_xlcn.WorksheetConnection_Task25A.xlsxTable11" hidden="1">Table1[]</definedName>
    <definedName name="Slicer_Education_Level">#N/A</definedName>
    <definedName name="Slicer_Gender">#N/A</definedName>
    <definedName name="Slicer_Job_Title">#N/A</definedName>
    <definedName name="Slicer_Seniority_Level">#N/A</definedName>
  </definedNames>
  <calcPr calcId="191029"/>
  <pivotCaches>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s>
  <extLst>
    <ext xmlns:x14="http://schemas.microsoft.com/office/spreadsheetml/2009/9/main" uri="{876F7934-8845-4945-9796-88D515C7AA90}">
      <x14:pivotCaches>
        <pivotCache cacheId="24"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ask 25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21" l="1"/>
  <c r="D4" i="20"/>
  <c r="E21" i="11"/>
  <c r="E22" i="11"/>
  <c r="E23" i="11"/>
  <c r="E20" i="1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589" i="1" a="1"/>
  <c r="G589" i="1" s="1"/>
  <c r="G590" i="1" a="1"/>
  <c r="G590" i="1" s="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3" i="1" a="1"/>
  <c r="G723" i="1" s="1"/>
  <c r="G724" i="1" a="1"/>
  <c r="G724" i="1" s="1"/>
  <c r="G725" i="1" a="1"/>
  <c r="G725" i="1" s="1"/>
  <c r="G726" i="1" a="1"/>
  <c r="G726" i="1" s="1"/>
  <c r="G727" i="1" a="1"/>
  <c r="G727" i="1" s="1"/>
  <c r="G728" i="1" a="1"/>
  <c r="G728" i="1" s="1"/>
  <c r="G729" i="1" a="1"/>
  <c r="G729" i="1" s="1"/>
  <c r="G730" i="1" a="1"/>
  <c r="G730" i="1" s="1"/>
  <c r="G731" i="1" a="1"/>
  <c r="G731"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52" i="1" a="1"/>
  <c r="G752" i="1" s="1"/>
  <c r="G753" i="1" a="1"/>
  <c r="G753" i="1" s="1"/>
  <c r="G754" i="1" a="1"/>
  <c r="G754" i="1" s="1"/>
  <c r="G755" i="1" a="1"/>
  <c r="G755" i="1" s="1"/>
  <c r="G756" i="1" a="1"/>
  <c r="G756" i="1" s="1"/>
  <c r="G757" i="1" a="1"/>
  <c r="G757" i="1" s="1"/>
  <c r="G758" i="1" a="1"/>
  <c r="G758" i="1" s="1"/>
  <c r="G759" i="1" a="1"/>
  <c r="G759" i="1" s="1"/>
  <c r="G760" i="1" a="1"/>
  <c r="G760" i="1" s="1"/>
  <c r="G761" i="1" a="1"/>
  <c r="G761" i="1" s="1"/>
  <c r="G762" i="1" a="1"/>
  <c r="G762" i="1" s="1"/>
  <c r="G763" i="1" a="1"/>
  <c r="G763" i="1" s="1"/>
  <c r="G764" i="1" a="1"/>
  <c r="G764" i="1" s="1"/>
  <c r="G765" i="1" a="1"/>
  <c r="G765" i="1" s="1"/>
  <c r="G766" i="1" a="1"/>
  <c r="G766" i="1" s="1"/>
  <c r="G767" i="1" a="1"/>
  <c r="G767" i="1" s="1"/>
  <c r="G768" i="1" a="1"/>
  <c r="G768" i="1" s="1"/>
  <c r="G769" i="1" a="1"/>
  <c r="G769" i="1" s="1"/>
  <c r="G770" i="1" a="1"/>
  <c r="G770" i="1" s="1"/>
  <c r="G771" i="1" a="1"/>
  <c r="G771" i="1" s="1"/>
  <c r="G772" i="1" a="1"/>
  <c r="G772" i="1" s="1"/>
  <c r="G773" i="1" a="1"/>
  <c r="G773" i="1" s="1"/>
  <c r="G774" i="1" a="1"/>
  <c r="G774" i="1" s="1"/>
  <c r="G775" i="1" a="1"/>
  <c r="G775" i="1" s="1"/>
  <c r="G776" i="1" a="1"/>
  <c r="G776" i="1" s="1"/>
  <c r="G777" i="1" a="1"/>
  <c r="G777" i="1" s="1"/>
  <c r="G778" i="1" a="1"/>
  <c r="G778" i="1" s="1"/>
  <c r="G779" i="1" a="1"/>
  <c r="G779" i="1" s="1"/>
  <c r="G780" i="1" a="1"/>
  <c r="G780" i="1" s="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s="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875" i="1" a="1"/>
  <c r="G875" i="1" s="1"/>
  <c r="G876" i="1" a="1"/>
  <c r="G876" i="1" s="1"/>
  <c r="G877" i="1" a="1"/>
  <c r="G877" i="1" s="1"/>
  <c r="G878" i="1" a="1"/>
  <c r="G878" i="1" s="1"/>
  <c r="G879" i="1" a="1"/>
  <c r="G879" i="1" s="1"/>
  <c r="G880" i="1" a="1"/>
  <c r="G880" i="1" s="1"/>
  <c r="G881" i="1" a="1"/>
  <c r="G881" i="1" s="1"/>
  <c r="G882" i="1" a="1"/>
  <c r="G882" i="1" s="1"/>
  <c r="G883" i="1" a="1"/>
  <c r="G883" i="1" s="1"/>
  <c r="G884" i="1" a="1"/>
  <c r="G884" i="1" s="1"/>
  <c r="G885" i="1" a="1"/>
  <c r="G885" i="1" s="1"/>
  <c r="G886" i="1" a="1"/>
  <c r="G886" i="1" s="1"/>
  <c r="G887" i="1" a="1"/>
  <c r="G887" i="1" s="1"/>
  <c r="G888" i="1" a="1"/>
  <c r="G888" i="1" s="1"/>
  <c r="G889" i="1" a="1"/>
  <c r="G889" i="1" s="1"/>
  <c r="G890" i="1" a="1"/>
  <c r="G890" i="1" s="1"/>
  <c r="G891" i="1" a="1"/>
  <c r="G891" i="1" s="1"/>
  <c r="G892" i="1" a="1"/>
  <c r="G892" i="1" s="1"/>
  <c r="G893" i="1" a="1"/>
  <c r="G893"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09" i="1" a="1"/>
  <c r="G909" i="1" s="1"/>
  <c r="G910" i="1" a="1"/>
  <c r="G910" i="1" s="1"/>
  <c r="G911" i="1" a="1"/>
  <c r="G911" i="1" s="1"/>
  <c r="G912" i="1" a="1"/>
  <c r="G912" i="1" s="1"/>
  <c r="G913" i="1" a="1"/>
  <c r="G913" i="1" s="1"/>
  <c r="G914" i="1" a="1"/>
  <c r="G914" i="1" s="1"/>
  <c r="G915" i="1" a="1"/>
  <c r="G915" i="1" s="1"/>
  <c r="G916" i="1" a="1"/>
  <c r="G916" i="1" s="1"/>
  <c r="G917" i="1" a="1"/>
  <c r="G917" i="1" s="1"/>
  <c r="G918" i="1" a="1"/>
  <c r="G918" i="1" s="1"/>
  <c r="G919" i="1" a="1"/>
  <c r="G919" i="1" s="1"/>
  <c r="G920" i="1" a="1"/>
  <c r="G920" i="1" s="1"/>
  <c r="G921" i="1" a="1"/>
  <c r="G921" i="1" s="1"/>
  <c r="G922" i="1" a="1"/>
  <c r="G922" i="1" s="1"/>
  <c r="G923" i="1" a="1"/>
  <c r="G923" i="1" s="1"/>
  <c r="G924" i="1" a="1"/>
  <c r="G924" i="1" s="1"/>
  <c r="G925" i="1" a="1"/>
  <c r="G925" i="1" s="1"/>
  <c r="G926" i="1" a="1"/>
  <c r="G926" i="1" s="1"/>
  <c r="G927" i="1" a="1"/>
  <c r="G927" i="1" s="1"/>
  <c r="G928" i="1" a="1"/>
  <c r="G928" i="1" s="1"/>
  <c r="G929" i="1" a="1"/>
  <c r="G929" i="1" s="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s="1"/>
  <c r="G941" i="1" a="1"/>
  <c r="G941" i="1" s="1"/>
  <c r="G942" i="1" a="1"/>
  <c r="G942" i="1" s="1"/>
  <c r="G943" i="1" a="1"/>
  <c r="G943" i="1" s="1"/>
  <c r="G944" i="1" a="1"/>
  <c r="G944" i="1" s="1"/>
  <c r="G945" i="1" a="1"/>
  <c r="G945" i="1" s="1"/>
  <c r="G946" i="1" a="1"/>
  <c r="G946" i="1" s="1"/>
  <c r="G947" i="1" a="1"/>
  <c r="G947" i="1" s="1"/>
  <c r="G948" i="1" a="1"/>
  <c r="G948" i="1" s="1"/>
  <c r="G949" i="1" a="1"/>
  <c r="G949" i="1" s="1"/>
  <c r="G950" i="1" a="1"/>
  <c r="G950" i="1" s="1"/>
  <c r="G951" i="1" a="1"/>
  <c r="G951" i="1" s="1"/>
  <c r="G952" i="1" a="1"/>
  <c r="G952" i="1" s="1"/>
  <c r="G953" i="1" a="1"/>
  <c r="G953" i="1" s="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999" i="1" a="1"/>
  <c r="G999" i="1" s="1"/>
  <c r="G1000" i="1" a="1"/>
  <c r="G1000" i="1" s="1"/>
  <c r="G1001" i="1" a="1"/>
  <c r="G1001" i="1" s="1"/>
  <c r="G1002" i="1" a="1"/>
  <c r="G1002" i="1" s="1"/>
  <c r="G1003" i="1" a="1"/>
  <c r="G1003" i="1" s="1"/>
  <c r="G1004" i="1" a="1"/>
  <c r="G1004" i="1" s="1"/>
  <c r="G1005" i="1" a="1"/>
  <c r="G1005" i="1" s="1"/>
  <c r="G1006" i="1" a="1"/>
  <c r="G1006" i="1" s="1"/>
  <c r="G1007" i="1" a="1"/>
  <c r="G1007" i="1" s="1"/>
  <c r="G1008" i="1" a="1"/>
  <c r="G1008" i="1" s="1"/>
  <c r="G1009" i="1" a="1"/>
  <c r="G1009" i="1" s="1"/>
  <c r="G1010" i="1" a="1"/>
  <c r="G1010" i="1" s="1"/>
  <c r="G1011" i="1" a="1"/>
  <c r="G1011" i="1" s="1"/>
  <c r="G1012" i="1" a="1"/>
  <c r="G1012" i="1" s="1"/>
  <c r="G1013" i="1" a="1"/>
  <c r="G1013" i="1" s="1"/>
  <c r="G1014" i="1" a="1"/>
  <c r="G1014" i="1" s="1"/>
  <c r="G1015" i="1" a="1"/>
  <c r="G1015" i="1" s="1"/>
  <c r="G1016" i="1" a="1"/>
  <c r="G1016" i="1" s="1"/>
  <c r="G1017" i="1" a="1"/>
  <c r="G1017" i="1" s="1"/>
  <c r="G1018" i="1" a="1"/>
  <c r="G1018" i="1" s="1"/>
  <c r="G1019" i="1" a="1"/>
  <c r="G1019" i="1" s="1"/>
  <c r="G1020" i="1" a="1"/>
  <c r="G1020" i="1" s="1"/>
  <c r="G1021" i="1" a="1"/>
  <c r="G1021" i="1" s="1"/>
  <c r="G1022" i="1" a="1"/>
  <c r="G1022" i="1" s="1"/>
  <c r="G1023" i="1" a="1"/>
  <c r="G1023" i="1" s="1"/>
  <c r="G1024" i="1" a="1"/>
  <c r="G1024" i="1" s="1"/>
  <c r="G1025" i="1" a="1"/>
  <c r="G1025" i="1" s="1"/>
  <c r="G1026" i="1" a="1"/>
  <c r="G1026" i="1" s="1"/>
  <c r="G1027" i="1" a="1"/>
  <c r="G1027" i="1" s="1"/>
  <c r="G1028" i="1" a="1"/>
  <c r="G1028" i="1" s="1"/>
  <c r="G1029" i="1" a="1"/>
  <c r="G1029" i="1" s="1"/>
  <c r="G1030" i="1" a="1"/>
  <c r="G1030"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s="1"/>
  <c r="G1041" i="1" a="1"/>
  <c r="G1041" i="1" s="1"/>
  <c r="G1042" i="1" a="1"/>
  <c r="G1042" i="1" s="1"/>
  <c r="G1043" i="1" a="1"/>
  <c r="G1043" i="1" s="1"/>
  <c r="G1044" i="1" a="1"/>
  <c r="G1044" i="1" s="1"/>
  <c r="G1045" i="1" a="1"/>
  <c r="G1045" i="1" s="1"/>
  <c r="G1046" i="1" a="1"/>
  <c r="G1046" i="1" s="1"/>
  <c r="G1047" i="1" a="1"/>
  <c r="G1047" i="1" s="1"/>
  <c r="G1048" i="1" a="1"/>
  <c r="G1048" i="1" s="1"/>
  <c r="G1049" i="1" a="1"/>
  <c r="G1049" i="1" s="1"/>
  <c r="G1050" i="1" a="1"/>
  <c r="G1050" i="1" s="1"/>
  <c r="G1051" i="1" a="1"/>
  <c r="G1051" i="1" s="1"/>
  <c r="G1052" i="1" a="1"/>
  <c r="G1052" i="1" s="1"/>
  <c r="G1053" i="1" a="1"/>
  <c r="G1053" i="1" s="1"/>
  <c r="G1054" i="1" a="1"/>
  <c r="G1054" i="1" s="1"/>
  <c r="G1055" i="1" a="1"/>
  <c r="G1055" i="1" s="1"/>
  <c r="G1056" i="1" a="1"/>
  <c r="G1056" i="1" s="1"/>
  <c r="G1057" i="1" a="1"/>
  <c r="G1057" i="1" s="1"/>
  <c r="G1058" i="1" a="1"/>
  <c r="G1058" i="1" s="1"/>
  <c r="G1059" i="1" a="1"/>
  <c r="G1059" i="1" s="1"/>
  <c r="G1060" i="1" a="1"/>
  <c r="G1060" i="1" s="1"/>
  <c r="G1061" i="1" a="1"/>
  <c r="G1061" i="1" s="1"/>
  <c r="G1062" i="1" a="1"/>
  <c r="G1062" i="1" s="1"/>
  <c r="G1063" i="1" a="1"/>
  <c r="G1063" i="1" s="1"/>
  <c r="G1064" i="1" a="1"/>
  <c r="G1064" i="1" s="1"/>
  <c r="G1065" i="1" a="1"/>
  <c r="G1065" i="1" s="1"/>
  <c r="G1066" i="1" a="1"/>
  <c r="G1066" i="1" s="1"/>
  <c r="G1067" i="1" a="1"/>
  <c r="G1067" i="1" s="1"/>
  <c r="G1068" i="1" a="1"/>
  <c r="G1068" i="1" s="1"/>
  <c r="G1069" i="1" a="1"/>
  <c r="G1069" i="1" s="1"/>
  <c r="G1070" i="1" a="1"/>
  <c r="G1070" i="1" s="1"/>
  <c r="G1071" i="1" a="1"/>
  <c r="G1071" i="1" s="1"/>
  <c r="G1072" i="1" a="1"/>
  <c r="G1072" i="1" s="1"/>
  <c r="G1073" i="1" a="1"/>
  <c r="G1073" i="1" s="1"/>
  <c r="G1074" i="1" a="1"/>
  <c r="G1074" i="1" s="1"/>
  <c r="G1075" i="1" a="1"/>
  <c r="G1075" i="1" s="1"/>
  <c r="G1076" i="1" a="1"/>
  <c r="G1076" i="1" s="1"/>
  <c r="G1077" i="1" a="1"/>
  <c r="G1077" i="1" s="1"/>
  <c r="G1078" i="1" a="1"/>
  <c r="G1078" i="1" s="1"/>
  <c r="G1079" i="1" a="1"/>
  <c r="G1079" i="1" s="1"/>
  <c r="G1080" i="1" a="1"/>
  <c r="G1080" i="1" s="1"/>
  <c r="G1081" i="1" a="1"/>
  <c r="G1081" i="1" s="1"/>
  <c r="G1082" i="1" a="1"/>
  <c r="G1082" i="1" s="1"/>
  <c r="G1083" i="1" a="1"/>
  <c r="G1083" i="1" s="1"/>
  <c r="G1084" i="1" a="1"/>
  <c r="G1084" i="1" s="1"/>
  <c r="G1085" i="1" a="1"/>
  <c r="G1085" i="1" s="1"/>
  <c r="G1086" i="1" a="1"/>
  <c r="G1086" i="1" s="1"/>
  <c r="G1087" i="1" a="1"/>
  <c r="G1087" i="1" s="1"/>
  <c r="G1088" i="1" a="1"/>
  <c r="G1088" i="1" s="1"/>
  <c r="G1089" i="1" a="1"/>
  <c r="G1089" i="1" s="1"/>
  <c r="G1090" i="1" a="1"/>
  <c r="G1090" i="1" s="1"/>
  <c r="G1091" i="1" a="1"/>
  <c r="G1091" i="1" s="1"/>
  <c r="G1092" i="1" a="1"/>
  <c r="G1092" i="1" s="1"/>
  <c r="G1093" i="1" a="1"/>
  <c r="G1093" i="1" s="1"/>
  <c r="G1094" i="1" a="1"/>
  <c r="G1094" i="1" s="1"/>
  <c r="G1095" i="1" a="1"/>
  <c r="G1095" i="1" s="1"/>
  <c r="G1096" i="1" a="1"/>
  <c r="G1096" i="1" s="1"/>
  <c r="G1097" i="1" a="1"/>
  <c r="G1097" i="1" s="1"/>
  <c r="G1098" i="1" a="1"/>
  <c r="G1098" i="1" s="1"/>
  <c r="G1099" i="1" a="1"/>
  <c r="G1099" i="1" s="1"/>
  <c r="G1100" i="1" a="1"/>
  <c r="G1100" i="1" s="1"/>
  <c r="G1101" i="1" a="1"/>
  <c r="G1101" i="1" s="1"/>
  <c r="G1102" i="1" a="1"/>
  <c r="G1102" i="1" s="1"/>
  <c r="G1103" i="1" a="1"/>
  <c r="G1103" i="1" s="1"/>
  <c r="G1104" i="1" a="1"/>
  <c r="G1104" i="1" s="1"/>
  <c r="G1105" i="1" a="1"/>
  <c r="G1105" i="1" s="1"/>
  <c r="G1106" i="1" a="1"/>
  <c r="G1106" i="1" s="1"/>
  <c r="G1107" i="1" a="1"/>
  <c r="G1107" i="1" s="1"/>
  <c r="G1108" i="1" a="1"/>
  <c r="G1108" i="1" s="1"/>
  <c r="G1109" i="1" a="1"/>
  <c r="G1109" i="1" s="1"/>
  <c r="G1110" i="1" a="1"/>
  <c r="G1110" i="1" s="1"/>
  <c r="G1111" i="1" a="1"/>
  <c r="G1111" i="1" s="1"/>
  <c r="G1112" i="1" a="1"/>
  <c r="G1112" i="1" s="1"/>
  <c r="G1113" i="1" a="1"/>
  <c r="G1113" i="1" s="1"/>
  <c r="G1114" i="1" a="1"/>
  <c r="G1114" i="1" s="1"/>
  <c r="G1115" i="1" a="1"/>
  <c r="G1115" i="1" s="1"/>
  <c r="G1116" i="1" a="1"/>
  <c r="G1116" i="1" s="1"/>
  <c r="G1117" i="1" a="1"/>
  <c r="G1117" i="1" s="1"/>
  <c r="G1118" i="1" a="1"/>
  <c r="G1118" i="1" s="1"/>
  <c r="G1119" i="1" a="1"/>
  <c r="G1119" i="1" s="1"/>
  <c r="G1120" i="1" a="1"/>
  <c r="G1120" i="1" s="1"/>
  <c r="G1121" i="1" a="1"/>
  <c r="G1121" i="1" s="1"/>
  <c r="G1122" i="1" a="1"/>
  <c r="G1122" i="1" s="1"/>
  <c r="G1123" i="1" a="1"/>
  <c r="G1123" i="1" s="1"/>
  <c r="G1124" i="1" a="1"/>
  <c r="G1124" i="1" s="1"/>
  <c r="G1125" i="1" a="1"/>
  <c r="G1125" i="1" s="1"/>
  <c r="G1126" i="1" a="1"/>
  <c r="G1126" i="1" s="1"/>
  <c r="G1127" i="1" a="1"/>
  <c r="G1127" i="1" s="1"/>
  <c r="G1128" i="1" a="1"/>
  <c r="G1128" i="1" s="1"/>
  <c r="G1129" i="1" a="1"/>
  <c r="G1129" i="1" s="1"/>
  <c r="G1130" i="1" a="1"/>
  <c r="G1130" i="1" s="1"/>
  <c r="G1131" i="1" a="1"/>
  <c r="G1131" i="1" s="1"/>
  <c r="G1132" i="1" a="1"/>
  <c r="G1132" i="1" s="1"/>
  <c r="G1133" i="1" a="1"/>
  <c r="G1133" i="1" s="1"/>
  <c r="G1134" i="1" a="1"/>
  <c r="G1134" i="1" s="1"/>
  <c r="G1135" i="1" a="1"/>
  <c r="G1135" i="1" s="1"/>
  <c r="G1136" i="1" a="1"/>
  <c r="G1136" i="1" s="1"/>
  <c r="G1137" i="1" a="1"/>
  <c r="G1137" i="1" s="1"/>
  <c r="G1138" i="1" a="1"/>
  <c r="G1138" i="1" s="1"/>
  <c r="G1139" i="1" a="1"/>
  <c r="G1139" i="1"/>
  <c r="G1140" i="1" a="1"/>
  <c r="G1140" i="1" s="1"/>
  <c r="G1141" i="1" a="1"/>
  <c r="G1141" i="1" s="1"/>
  <c r="G1142" i="1" a="1"/>
  <c r="G1142" i="1" s="1"/>
  <c r="G1143" i="1" a="1"/>
  <c r="G1143" i="1" s="1"/>
  <c r="G1144" i="1" a="1"/>
  <c r="G1144" i="1" s="1"/>
  <c r="G1145" i="1" a="1"/>
  <c r="G1145" i="1" s="1"/>
  <c r="G1146" i="1" a="1"/>
  <c r="G1146" i="1" s="1"/>
  <c r="G1147" i="1" a="1"/>
  <c r="G1147" i="1" s="1"/>
  <c r="G1148" i="1" a="1"/>
  <c r="G1148" i="1" s="1"/>
  <c r="G1149" i="1" a="1"/>
  <c r="G1149" i="1" s="1"/>
  <c r="G1150" i="1" a="1"/>
  <c r="G1150" i="1" s="1"/>
  <c r="G1151" i="1" a="1"/>
  <c r="G1151" i="1" s="1"/>
  <c r="G1152" i="1" a="1"/>
  <c r="G1152" i="1" s="1"/>
  <c r="G1153" i="1" a="1"/>
  <c r="G1153" i="1" s="1"/>
  <c r="G1154" i="1" a="1"/>
  <c r="G1154" i="1" s="1"/>
  <c r="G1155" i="1" a="1"/>
  <c r="G1155" i="1" s="1"/>
  <c r="G1156" i="1" a="1"/>
  <c r="G1156" i="1" s="1"/>
  <c r="G1157" i="1" a="1"/>
  <c r="G1157" i="1" s="1"/>
  <c r="G1158" i="1" a="1"/>
  <c r="G1158" i="1" s="1"/>
  <c r="G1159" i="1" a="1"/>
  <c r="G1159" i="1" s="1"/>
  <c r="G1160" i="1" a="1"/>
  <c r="G1160" i="1" s="1"/>
  <c r="G1161" i="1" a="1"/>
  <c r="G1161" i="1" s="1"/>
  <c r="G1162" i="1" a="1"/>
  <c r="G1162" i="1" s="1"/>
  <c r="G1163" i="1" a="1"/>
  <c r="G116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1174" i="1" a="1"/>
  <c r="G1174" i="1" s="1"/>
  <c r="G1175" i="1" a="1"/>
  <c r="G1175" i="1" s="1"/>
  <c r="G1176" i="1" a="1"/>
  <c r="G1176" i="1" s="1"/>
  <c r="G1177" i="1" a="1"/>
  <c r="G1177" i="1" s="1"/>
  <c r="G1178" i="1" a="1"/>
  <c r="G1178" i="1" s="1"/>
  <c r="G1179" i="1" a="1"/>
  <c r="G1179" i="1" s="1"/>
  <c r="G1180" i="1" a="1"/>
  <c r="G1180" i="1" s="1"/>
  <c r="G1181" i="1" a="1"/>
  <c r="G1181" i="1" s="1"/>
  <c r="G1182" i="1" a="1"/>
  <c r="G1182" i="1" s="1"/>
  <c r="G1183" i="1" a="1"/>
  <c r="G1183" i="1" s="1"/>
  <c r="G1184" i="1" a="1"/>
  <c r="G1184" i="1" s="1"/>
  <c r="G1185" i="1" a="1"/>
  <c r="G1185" i="1" s="1"/>
  <c r="G1186" i="1" a="1"/>
  <c r="G1186" i="1" s="1"/>
  <c r="G1187" i="1" a="1"/>
  <c r="G1187" i="1" s="1"/>
  <c r="G1188" i="1" a="1"/>
  <c r="G1188" i="1" s="1"/>
  <c r="G1189" i="1" a="1"/>
  <c r="G1189" i="1" s="1"/>
  <c r="G1190" i="1" a="1"/>
  <c r="G1190" i="1" s="1"/>
  <c r="G1191" i="1" a="1"/>
  <c r="G1191" i="1" s="1"/>
  <c r="G1192" i="1" a="1"/>
  <c r="G1192" i="1" s="1"/>
  <c r="G1193" i="1" a="1"/>
  <c r="G1193" i="1" s="1"/>
  <c r="G1194" i="1" a="1"/>
  <c r="G1194" i="1" s="1"/>
  <c r="G1195" i="1" a="1"/>
  <c r="G1195" i="1" s="1"/>
  <c r="G1196" i="1" a="1"/>
  <c r="G1196" i="1" s="1"/>
  <c r="G1197" i="1" a="1"/>
  <c r="G1197" i="1" s="1"/>
  <c r="G1198" i="1" a="1"/>
  <c r="G1198" i="1" s="1"/>
  <c r="G1199" i="1" a="1"/>
  <c r="G1199" i="1" s="1"/>
  <c r="G1200" i="1" a="1"/>
  <c r="G1200" i="1" s="1"/>
  <c r="G1201" i="1" a="1"/>
  <c r="G1201" i="1" s="1"/>
  <c r="G1202" i="1" a="1"/>
  <c r="G1202" i="1" s="1"/>
  <c r="G1203" i="1" a="1"/>
  <c r="G1203" i="1" s="1"/>
  <c r="G1204" i="1" a="1"/>
  <c r="G1204" i="1" s="1"/>
  <c r="G1205" i="1" a="1"/>
  <c r="G1205" i="1" s="1"/>
  <c r="G1206" i="1" a="1"/>
  <c r="G1206" i="1" s="1"/>
  <c r="G1207" i="1" a="1"/>
  <c r="G1207" i="1" s="1"/>
  <c r="G1208" i="1" a="1"/>
  <c r="G1208" i="1" s="1"/>
  <c r="G1209" i="1" a="1"/>
  <c r="G1209" i="1" s="1"/>
  <c r="G1210" i="1" a="1"/>
  <c r="G1210" i="1" s="1"/>
  <c r="G1211" i="1" a="1"/>
  <c r="G1211" i="1" s="1"/>
  <c r="G1212" i="1" a="1"/>
  <c r="G1212" i="1" s="1"/>
  <c r="G1213" i="1" a="1"/>
  <c r="G1213" i="1" s="1"/>
  <c r="G1214" i="1" a="1"/>
  <c r="G1214" i="1" s="1"/>
  <c r="G1215" i="1" a="1"/>
  <c r="G1215" i="1" s="1"/>
  <c r="G1216" i="1" a="1"/>
  <c r="G1216" i="1" s="1"/>
  <c r="G1217" i="1" a="1"/>
  <c r="G1217" i="1" s="1"/>
  <c r="G1218" i="1" a="1"/>
  <c r="G1218" i="1" s="1"/>
  <c r="G1219" i="1" a="1"/>
  <c r="G1219" i="1" s="1"/>
  <c r="G1220" i="1" a="1"/>
  <c r="G1220" i="1" s="1"/>
  <c r="G1221" i="1" a="1"/>
  <c r="G1221" i="1" s="1"/>
  <c r="G1222" i="1" a="1"/>
  <c r="G1222" i="1" s="1"/>
  <c r="G1223" i="1" a="1"/>
  <c r="G1223" i="1" s="1"/>
  <c r="G1224" i="1" a="1"/>
  <c r="G1224" i="1" s="1"/>
  <c r="G1225" i="1" a="1"/>
  <c r="G1225" i="1" s="1"/>
  <c r="G1226" i="1" a="1"/>
  <c r="G1226" i="1" s="1"/>
  <c r="G1227" i="1" a="1"/>
  <c r="G1227" i="1" s="1"/>
  <c r="G1228" i="1" a="1"/>
  <c r="G1228" i="1" s="1"/>
  <c r="G1229" i="1" a="1"/>
  <c r="G1229" i="1" s="1"/>
  <c r="G1230" i="1" a="1"/>
  <c r="G1230" i="1" s="1"/>
  <c r="G1231" i="1" a="1"/>
  <c r="G1231" i="1" s="1"/>
  <c r="G1232" i="1" a="1"/>
  <c r="G1232" i="1" s="1"/>
  <c r="G1233" i="1" a="1"/>
  <c r="G1233" i="1" s="1"/>
  <c r="G1234" i="1" a="1"/>
  <c r="G1234" i="1" s="1"/>
  <c r="G1235" i="1" a="1"/>
  <c r="G1235" i="1" s="1"/>
  <c r="G1236" i="1" a="1"/>
  <c r="G1236" i="1" s="1"/>
  <c r="G1237" i="1" a="1"/>
  <c r="G1237" i="1" s="1"/>
  <c r="G1238" i="1" a="1"/>
  <c r="G1238" i="1" s="1"/>
  <c r="G1239" i="1" a="1"/>
  <c r="G1239" i="1" s="1"/>
  <c r="G1240" i="1" a="1"/>
  <c r="G1240" i="1" s="1"/>
  <c r="G1241" i="1" a="1"/>
  <c r="G1241" i="1" s="1"/>
  <c r="G1242" i="1" a="1"/>
  <c r="G1242" i="1" s="1"/>
  <c r="G1243" i="1" a="1"/>
  <c r="G1243" i="1" s="1"/>
  <c r="G1244" i="1" a="1"/>
  <c r="G1244" i="1" s="1"/>
  <c r="G1245" i="1" a="1"/>
  <c r="G1245" i="1" s="1"/>
  <c r="G1246" i="1" a="1"/>
  <c r="G1246" i="1" s="1"/>
  <c r="G1247" i="1" a="1"/>
  <c r="G1247" i="1" s="1"/>
  <c r="G1248" i="1" a="1"/>
  <c r="G1248" i="1" s="1"/>
  <c r="G1249" i="1" a="1"/>
  <c r="G1249" i="1" s="1"/>
  <c r="G1250" i="1" a="1"/>
  <c r="G1250" i="1" s="1"/>
  <c r="G1251" i="1" a="1"/>
  <c r="G1251" i="1" s="1"/>
  <c r="G1252" i="1" a="1"/>
  <c r="G1252" i="1" s="1"/>
  <c r="G1253" i="1" a="1"/>
  <c r="G1253" i="1" s="1"/>
  <c r="G1254" i="1" a="1"/>
  <c r="G1254" i="1" s="1"/>
  <c r="G1255" i="1" a="1"/>
  <c r="G1255" i="1" s="1"/>
  <c r="G1256" i="1" a="1"/>
  <c r="G1256" i="1" s="1"/>
  <c r="G1257" i="1" a="1"/>
  <c r="G1257" i="1" s="1"/>
  <c r="G1258" i="1" a="1"/>
  <c r="G1258" i="1" s="1"/>
  <c r="G1259" i="1" a="1"/>
  <c r="G1259" i="1" s="1"/>
  <c r="G1260" i="1" a="1"/>
  <c r="G1260" i="1" s="1"/>
  <c r="G1261" i="1" a="1"/>
  <c r="G1261" i="1" s="1"/>
  <c r="G1262" i="1" a="1"/>
  <c r="G1262" i="1" s="1"/>
  <c r="G1263" i="1" a="1"/>
  <c r="G1263" i="1" s="1"/>
  <c r="G1264" i="1" a="1"/>
  <c r="G1264" i="1" s="1"/>
  <c r="G1265" i="1" a="1"/>
  <c r="G1265" i="1" s="1"/>
  <c r="G1266" i="1" a="1"/>
  <c r="G1266" i="1" s="1"/>
  <c r="G1267" i="1" a="1"/>
  <c r="G1267" i="1" s="1"/>
  <c r="G1268" i="1" a="1"/>
  <c r="G1268" i="1" s="1"/>
  <c r="G1269" i="1" a="1"/>
  <c r="G1269" i="1" s="1"/>
  <c r="G1270" i="1" a="1"/>
  <c r="G1270" i="1" s="1"/>
  <c r="G1271" i="1" a="1"/>
  <c r="G1271" i="1" s="1"/>
  <c r="G1272" i="1" a="1"/>
  <c r="G1272" i="1" s="1"/>
  <c r="G1273" i="1" a="1"/>
  <c r="G1273" i="1" s="1"/>
  <c r="G1274" i="1" a="1"/>
  <c r="G1274" i="1" s="1"/>
  <c r="G1275" i="1" a="1"/>
  <c r="G1275" i="1" s="1"/>
  <c r="G1276" i="1" a="1"/>
  <c r="G1276" i="1" s="1"/>
  <c r="G1277" i="1" a="1"/>
  <c r="G1277" i="1" s="1"/>
  <c r="G1278" i="1" a="1"/>
  <c r="G1278" i="1" s="1"/>
  <c r="G1279" i="1" a="1"/>
  <c r="G1279" i="1" s="1"/>
  <c r="G1280" i="1" a="1"/>
  <c r="G1280" i="1" s="1"/>
  <c r="G1281" i="1" a="1"/>
  <c r="G1281" i="1" s="1"/>
  <c r="G1282" i="1" a="1"/>
  <c r="G1282" i="1" s="1"/>
  <c r="G1283" i="1" a="1"/>
  <c r="G1283" i="1" s="1"/>
  <c r="G1284" i="1" a="1"/>
  <c r="G1284" i="1" s="1"/>
  <c r="G1285" i="1" a="1"/>
  <c r="G1285" i="1" s="1"/>
  <c r="G1286" i="1" a="1"/>
  <c r="G1286" i="1" s="1"/>
  <c r="G1287" i="1" a="1"/>
  <c r="G1287" i="1" s="1"/>
  <c r="G1288" i="1" a="1"/>
  <c r="G1288" i="1" s="1"/>
  <c r="G1289" i="1" a="1"/>
  <c r="G1289" i="1" s="1"/>
  <c r="G1290" i="1" a="1"/>
  <c r="G1290" i="1" s="1"/>
  <c r="G1291" i="1" a="1"/>
  <c r="G1291" i="1" s="1"/>
  <c r="G1292" i="1" a="1"/>
  <c r="G1292" i="1" s="1"/>
  <c r="G1293" i="1" a="1"/>
  <c r="G1293" i="1" s="1"/>
  <c r="G1294" i="1" a="1"/>
  <c r="G1294" i="1" s="1"/>
  <c r="G1295" i="1" a="1"/>
  <c r="G1295" i="1" s="1"/>
  <c r="G1296" i="1" a="1"/>
  <c r="G1296" i="1" s="1"/>
  <c r="G1297" i="1" a="1"/>
  <c r="G1297" i="1" s="1"/>
  <c r="G1298" i="1" a="1"/>
  <c r="G1298" i="1" s="1"/>
  <c r="G1299" i="1" a="1"/>
  <c r="G1299" i="1" s="1"/>
  <c r="G1300" i="1" a="1"/>
  <c r="G1300" i="1" s="1"/>
  <c r="G1301" i="1" a="1"/>
  <c r="G1301" i="1" s="1"/>
  <c r="G1302" i="1" a="1"/>
  <c r="G1302" i="1" s="1"/>
  <c r="G1303" i="1" a="1"/>
  <c r="G1303" i="1" s="1"/>
  <c r="G1304" i="1" a="1"/>
  <c r="G1304" i="1" s="1"/>
  <c r="G1305" i="1" a="1"/>
  <c r="G1305" i="1" s="1"/>
  <c r="G1306" i="1" a="1"/>
  <c r="G1306" i="1" s="1"/>
  <c r="G1307" i="1" a="1"/>
  <c r="G1307" i="1" s="1"/>
  <c r="G1308" i="1" a="1"/>
  <c r="G1308" i="1" s="1"/>
  <c r="G1309" i="1" a="1"/>
  <c r="G1309" i="1" s="1"/>
  <c r="G1310" i="1" a="1"/>
  <c r="G1310" i="1" s="1"/>
  <c r="G1311" i="1" a="1"/>
  <c r="G1311" i="1" s="1"/>
  <c r="G1312" i="1" a="1"/>
  <c r="G1312" i="1" s="1"/>
  <c r="G1313" i="1" a="1"/>
  <c r="G1313" i="1" s="1"/>
  <c r="G1314" i="1" a="1"/>
  <c r="G1314" i="1" s="1"/>
  <c r="G1315" i="1" a="1"/>
  <c r="G1315" i="1" s="1"/>
  <c r="G1316" i="1" a="1"/>
  <c r="G1316" i="1" s="1"/>
  <c r="G1317" i="1" a="1"/>
  <c r="G1317" i="1" s="1"/>
  <c r="G1318" i="1" a="1"/>
  <c r="G1318" i="1" s="1"/>
  <c r="G1319" i="1" a="1"/>
  <c r="G1319" i="1" s="1"/>
  <c r="G1320" i="1" a="1"/>
  <c r="G1320" i="1" s="1"/>
  <c r="G1321" i="1" a="1"/>
  <c r="G1321" i="1" s="1"/>
  <c r="G1322" i="1" a="1"/>
  <c r="G1322" i="1" s="1"/>
  <c r="G1323" i="1" a="1"/>
  <c r="G1323" i="1" s="1"/>
  <c r="G1324" i="1" a="1"/>
  <c r="G1324" i="1" s="1"/>
  <c r="G1325" i="1" a="1"/>
  <c r="G1325" i="1" s="1"/>
  <c r="G1326" i="1" a="1"/>
  <c r="G1326" i="1" s="1"/>
  <c r="G1327" i="1" a="1"/>
  <c r="G1327" i="1" s="1"/>
  <c r="G1328" i="1" a="1"/>
  <c r="G1328" i="1" s="1"/>
  <c r="G1329" i="1" a="1"/>
  <c r="G1329" i="1" s="1"/>
  <c r="G1330" i="1" a="1"/>
  <c r="G1330" i="1" s="1"/>
  <c r="G1331" i="1" a="1"/>
  <c r="G1331" i="1" s="1"/>
  <c r="G1332" i="1" a="1"/>
  <c r="G1332" i="1" s="1"/>
  <c r="G1333" i="1" a="1"/>
  <c r="G1333" i="1" s="1"/>
  <c r="G1334" i="1" a="1"/>
  <c r="G1334" i="1" s="1"/>
  <c r="G1335" i="1" a="1"/>
  <c r="G1335" i="1" s="1"/>
  <c r="G1336" i="1" a="1"/>
  <c r="G1336" i="1" s="1"/>
  <c r="G1337" i="1" a="1"/>
  <c r="G1337" i="1" s="1"/>
  <c r="G1338" i="1" a="1"/>
  <c r="G1338" i="1" s="1"/>
  <c r="G1339" i="1" a="1"/>
  <c r="G1339" i="1" s="1"/>
  <c r="G1340" i="1" a="1"/>
  <c r="G1340" i="1" s="1"/>
  <c r="G1341" i="1" a="1"/>
  <c r="G1341" i="1" s="1"/>
  <c r="G1342" i="1" a="1"/>
  <c r="G1342" i="1" s="1"/>
  <c r="G1343" i="1" a="1"/>
  <c r="G1343" i="1" s="1"/>
  <c r="G1344" i="1" a="1"/>
  <c r="G1344" i="1" s="1"/>
  <c r="G1345" i="1" a="1"/>
  <c r="G1345" i="1" s="1"/>
  <c r="G1346" i="1" a="1"/>
  <c r="G1346" i="1" s="1"/>
  <c r="G1347" i="1" a="1"/>
  <c r="G1347" i="1" s="1"/>
  <c r="G1348" i="1" a="1"/>
  <c r="G1348" i="1" s="1"/>
  <c r="G1349" i="1" a="1"/>
  <c r="G1349" i="1" s="1"/>
  <c r="G1350" i="1" a="1"/>
  <c r="G1350" i="1" s="1"/>
  <c r="G1351" i="1" a="1"/>
  <c r="G1351" i="1" s="1"/>
  <c r="G1352" i="1" a="1"/>
  <c r="G1352" i="1" s="1"/>
  <c r="G1353" i="1" a="1"/>
  <c r="G1353" i="1" s="1"/>
  <c r="G1354" i="1" a="1"/>
  <c r="G1354" i="1" s="1"/>
  <c r="G1355" i="1" a="1"/>
  <c r="G1355" i="1" s="1"/>
  <c r="G1356" i="1" a="1"/>
  <c r="G1356" i="1" s="1"/>
  <c r="G1357" i="1" a="1"/>
  <c r="G1357" i="1" s="1"/>
  <c r="G1358" i="1" a="1"/>
  <c r="G1358" i="1" s="1"/>
  <c r="G1359" i="1" a="1"/>
  <c r="G1359" i="1" s="1"/>
  <c r="G1360" i="1" a="1"/>
  <c r="G1360" i="1" s="1"/>
  <c r="G1361" i="1" a="1"/>
  <c r="G1361" i="1" s="1"/>
  <c r="G1362" i="1" a="1"/>
  <c r="G1362" i="1" s="1"/>
  <c r="G1363" i="1" a="1"/>
  <c r="G1363" i="1" s="1"/>
  <c r="G1364" i="1" a="1"/>
  <c r="G1364" i="1" s="1"/>
  <c r="G1365" i="1" a="1"/>
  <c r="G1365" i="1" s="1"/>
  <c r="G1366" i="1" a="1"/>
  <c r="G1366" i="1" s="1"/>
  <c r="G1367" i="1" a="1"/>
  <c r="G1367" i="1" s="1"/>
  <c r="G1368" i="1" a="1"/>
  <c r="G1368" i="1" s="1"/>
  <c r="G1369" i="1" a="1"/>
  <c r="G1369" i="1" s="1"/>
  <c r="G1370" i="1" a="1"/>
  <c r="G1370" i="1" s="1"/>
  <c r="G1371" i="1" a="1"/>
  <c r="G1371" i="1" s="1"/>
  <c r="G1372" i="1" a="1"/>
  <c r="G1372" i="1" s="1"/>
  <c r="G1373" i="1" a="1"/>
  <c r="G1373" i="1" s="1"/>
  <c r="G1374" i="1" a="1"/>
  <c r="G1374" i="1" s="1"/>
  <c r="G1375" i="1" a="1"/>
  <c r="G1375" i="1" s="1"/>
  <c r="G1376" i="1" a="1"/>
  <c r="G1376" i="1" s="1"/>
  <c r="G1377" i="1" a="1"/>
  <c r="G1377" i="1" s="1"/>
  <c r="G1378" i="1" a="1"/>
  <c r="G1378" i="1" s="1"/>
  <c r="G1379" i="1" a="1"/>
  <c r="G1379" i="1" s="1"/>
  <c r="G1380" i="1" a="1"/>
  <c r="G1380" i="1" s="1"/>
  <c r="G1381" i="1" a="1"/>
  <c r="G1381" i="1" s="1"/>
  <c r="G1382" i="1" a="1"/>
  <c r="G1382" i="1" s="1"/>
  <c r="G1383" i="1" a="1"/>
  <c r="G1383" i="1" s="1"/>
  <c r="G1384" i="1" a="1"/>
  <c r="G1384" i="1" s="1"/>
  <c r="G1385" i="1" a="1"/>
  <c r="G1385" i="1" s="1"/>
  <c r="G1386" i="1" a="1"/>
  <c r="G1386" i="1" s="1"/>
  <c r="G1387" i="1" a="1"/>
  <c r="G1387" i="1" s="1"/>
  <c r="G1388" i="1" a="1"/>
  <c r="G1388" i="1" s="1"/>
  <c r="G1389" i="1" a="1"/>
  <c r="G1389" i="1" s="1"/>
  <c r="G1390" i="1" a="1"/>
  <c r="G1390" i="1" s="1"/>
  <c r="G1391" i="1" a="1"/>
  <c r="G1391" i="1" s="1"/>
  <c r="G1392" i="1" a="1"/>
  <c r="G1392" i="1" s="1"/>
  <c r="G1393" i="1" a="1"/>
  <c r="G1393" i="1" s="1"/>
  <c r="G1394" i="1" a="1"/>
  <c r="G1394" i="1" s="1"/>
  <c r="G1395" i="1" a="1"/>
  <c r="G1395" i="1" s="1"/>
  <c r="G1396" i="1" a="1"/>
  <c r="G1396" i="1" s="1"/>
  <c r="G1397" i="1" a="1"/>
  <c r="G1397" i="1" s="1"/>
  <c r="G1398" i="1" a="1"/>
  <c r="G1398" i="1" s="1"/>
  <c r="G1399" i="1" a="1"/>
  <c r="G1399" i="1" s="1"/>
  <c r="G1400" i="1" a="1"/>
  <c r="G1400" i="1" s="1"/>
  <c r="G1401" i="1" a="1"/>
  <c r="G1401" i="1" s="1"/>
  <c r="G1402" i="1" a="1"/>
  <c r="G1402" i="1" s="1"/>
  <c r="G1403" i="1" a="1"/>
  <c r="G1403" i="1" s="1"/>
  <c r="G1404" i="1" a="1"/>
  <c r="G1404" i="1" s="1"/>
  <c r="G1405" i="1" a="1"/>
  <c r="G1405" i="1" s="1"/>
  <c r="G1406" i="1" a="1"/>
  <c r="G1406" i="1" s="1"/>
  <c r="G1407" i="1" a="1"/>
  <c r="G1407" i="1" s="1"/>
  <c r="G1408" i="1" a="1"/>
  <c r="G1408" i="1" s="1"/>
  <c r="G1409" i="1" a="1"/>
  <c r="G1409" i="1" s="1"/>
  <c r="G1410" i="1" a="1"/>
  <c r="G1410" i="1" s="1"/>
  <c r="G1411" i="1" a="1"/>
  <c r="G1411" i="1" s="1"/>
  <c r="G1412" i="1" a="1"/>
  <c r="G1412" i="1" s="1"/>
  <c r="G1413" i="1" a="1"/>
  <c r="G1413" i="1" s="1"/>
  <c r="G1414" i="1" a="1"/>
  <c r="G1414" i="1" s="1"/>
  <c r="G1415" i="1" a="1"/>
  <c r="G1415" i="1" s="1"/>
  <c r="G1416" i="1" a="1"/>
  <c r="G1416" i="1" s="1"/>
  <c r="G1417" i="1" a="1"/>
  <c r="G1417" i="1" s="1"/>
  <c r="G1418" i="1" a="1"/>
  <c r="G1418" i="1" s="1"/>
  <c r="G1419" i="1" a="1"/>
  <c r="G1419" i="1" s="1"/>
  <c r="G1420" i="1" a="1"/>
  <c r="G1420" i="1" s="1"/>
  <c r="G1421" i="1" a="1"/>
  <c r="G1421" i="1" s="1"/>
  <c r="G1422" i="1" a="1"/>
  <c r="G1422" i="1" s="1"/>
  <c r="G1423" i="1" a="1"/>
  <c r="G1423" i="1" s="1"/>
  <c r="G1424" i="1" a="1"/>
  <c r="G1424" i="1" s="1"/>
  <c r="G1425" i="1" a="1"/>
  <c r="G1425" i="1" s="1"/>
  <c r="G1426" i="1" a="1"/>
  <c r="G1426" i="1" s="1"/>
  <c r="G1427" i="1" a="1"/>
  <c r="G1427" i="1" s="1"/>
  <c r="G1428" i="1" a="1"/>
  <c r="G1428" i="1" s="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s="1"/>
  <c r="G1442" i="1" a="1"/>
  <c r="G1442" i="1" s="1"/>
  <c r="G1443" i="1" a="1"/>
  <c r="G1443" i="1" s="1"/>
  <c r="G1444" i="1" a="1"/>
  <c r="G1444" i="1" s="1"/>
  <c r="G1445" i="1" a="1"/>
  <c r="G1445" i="1" s="1"/>
  <c r="G1446" i="1" a="1"/>
  <c r="G1446" i="1" s="1"/>
  <c r="G1447" i="1" a="1"/>
  <c r="G1447" i="1" s="1"/>
  <c r="G1448" i="1" a="1"/>
  <c r="G1448" i="1" s="1"/>
  <c r="G1449" i="1" a="1"/>
  <c r="G1449" i="1" s="1"/>
  <c r="G1450" i="1" a="1"/>
  <c r="G1450" i="1" s="1"/>
  <c r="G1451" i="1" a="1"/>
  <c r="G1451" i="1" s="1"/>
  <c r="G1452" i="1" a="1"/>
  <c r="G1452" i="1" s="1"/>
  <c r="G1453" i="1" a="1"/>
  <c r="G1453" i="1" s="1"/>
  <c r="G1454" i="1" a="1"/>
  <c r="G1454" i="1" s="1"/>
  <c r="G1455" i="1" a="1"/>
  <c r="G1455" i="1" s="1"/>
  <c r="G1456" i="1" a="1"/>
  <c r="G1456" i="1" s="1"/>
  <c r="G1457" i="1" a="1"/>
  <c r="G1457" i="1" s="1"/>
  <c r="G1458" i="1" a="1"/>
  <c r="G1458" i="1" s="1"/>
  <c r="G1459" i="1" a="1"/>
  <c r="G1459" i="1" s="1"/>
  <c r="G1460" i="1" a="1"/>
  <c r="G1460" i="1" s="1"/>
  <c r="G1461" i="1" a="1"/>
  <c r="G1461" i="1" s="1"/>
  <c r="G1462" i="1" a="1"/>
  <c r="G1462" i="1" s="1"/>
  <c r="G1463" i="1" a="1"/>
  <c r="G1463" i="1" s="1"/>
  <c r="G1464" i="1" a="1"/>
  <c r="G1464" i="1" s="1"/>
  <c r="G1465" i="1" a="1"/>
  <c r="G1465" i="1" s="1"/>
  <c r="G1466" i="1" a="1"/>
  <c r="G1466" i="1" s="1"/>
  <c r="G1467" i="1" a="1"/>
  <c r="G1467" i="1" s="1"/>
  <c r="G1468" i="1" a="1"/>
  <c r="G1468" i="1" s="1"/>
  <c r="G1469" i="1" a="1"/>
  <c r="G1469" i="1" s="1"/>
  <c r="G1470" i="1" a="1"/>
  <c r="G1470" i="1" s="1"/>
  <c r="G1471" i="1" a="1"/>
  <c r="G1471" i="1" s="1"/>
  <c r="G1472" i="1" a="1"/>
  <c r="G1472" i="1" s="1"/>
  <c r="G1473" i="1" a="1"/>
  <c r="G1473" i="1" s="1"/>
  <c r="G1474" i="1" a="1"/>
  <c r="G1474" i="1" s="1"/>
  <c r="G1475" i="1" a="1"/>
  <c r="G1475" i="1" s="1"/>
  <c r="G1476" i="1" a="1"/>
  <c r="G1476" i="1" s="1"/>
  <c r="G1477" i="1" a="1"/>
  <c r="G1477" i="1" s="1"/>
  <c r="G1478" i="1" a="1"/>
  <c r="G1478" i="1" s="1"/>
  <c r="G1479" i="1" a="1"/>
  <c r="G1479" i="1" s="1"/>
  <c r="G1480" i="1" a="1"/>
  <c r="G1480" i="1" s="1"/>
  <c r="G1481" i="1" a="1"/>
  <c r="G1481" i="1" s="1"/>
  <c r="G1482" i="1" a="1"/>
  <c r="G1482" i="1" s="1"/>
  <c r="G1483" i="1" a="1"/>
  <c r="G1483" i="1" s="1"/>
  <c r="G1484" i="1" a="1"/>
  <c r="G1484" i="1" s="1"/>
  <c r="G1485" i="1" a="1"/>
  <c r="G1485" i="1" s="1"/>
  <c r="G1486" i="1" a="1"/>
  <c r="G1486" i="1" s="1"/>
  <c r="G1487" i="1" a="1"/>
  <c r="G1487" i="1" s="1"/>
  <c r="G1488" i="1" a="1"/>
  <c r="G1488" i="1" s="1"/>
  <c r="G1489" i="1" a="1"/>
  <c r="G1489" i="1" s="1"/>
  <c r="G1490" i="1" a="1"/>
  <c r="G1490" i="1" s="1"/>
  <c r="G1491" i="1" a="1"/>
  <c r="G1491" i="1" s="1"/>
  <c r="G1492" i="1" a="1"/>
  <c r="G1492" i="1" s="1"/>
  <c r="G1493" i="1" a="1"/>
  <c r="G1493" i="1" s="1"/>
  <c r="G1494" i="1" a="1"/>
  <c r="G1494" i="1" s="1"/>
  <c r="G1495" i="1" a="1"/>
  <c r="G1495" i="1" s="1"/>
  <c r="G1496" i="1" a="1"/>
  <c r="G1496" i="1" s="1"/>
  <c r="G1497" i="1" a="1"/>
  <c r="G1497" i="1" s="1"/>
  <c r="G1498" i="1" a="1"/>
  <c r="G1498" i="1" s="1"/>
  <c r="G1499" i="1" a="1"/>
  <c r="G1499" i="1" s="1"/>
  <c r="G1500" i="1" a="1"/>
  <c r="G1500" i="1" s="1"/>
  <c r="G1501" i="1" a="1"/>
  <c r="G1501" i="1" s="1"/>
  <c r="G1502" i="1" a="1"/>
  <c r="G1502" i="1" s="1"/>
  <c r="G1503" i="1" a="1"/>
  <c r="G1503" i="1" s="1"/>
  <c r="G1504" i="1" a="1"/>
  <c r="G1504" i="1" s="1"/>
  <c r="G1505" i="1" a="1"/>
  <c r="G1505" i="1" s="1"/>
  <c r="G1506" i="1" a="1"/>
  <c r="G1506" i="1" s="1"/>
  <c r="G1507" i="1" a="1"/>
  <c r="G1507" i="1" s="1"/>
  <c r="G1508" i="1" a="1"/>
  <c r="G1508" i="1" s="1"/>
  <c r="G1509" i="1" a="1"/>
  <c r="G1509" i="1" s="1"/>
  <c r="G1510" i="1" a="1"/>
  <c r="G1510" i="1" s="1"/>
  <c r="G1511" i="1" a="1"/>
  <c r="G1511" i="1" s="1"/>
  <c r="G1512" i="1" a="1"/>
  <c r="G1512" i="1" s="1"/>
  <c r="G1513" i="1" a="1"/>
  <c r="G1513" i="1" s="1"/>
  <c r="G1514" i="1" a="1"/>
  <c r="G1514" i="1" s="1"/>
  <c r="G1515" i="1" a="1"/>
  <c r="G1515" i="1" s="1"/>
  <c r="G1516" i="1" a="1"/>
  <c r="G1516" i="1" s="1"/>
  <c r="G1517" i="1" a="1"/>
  <c r="G1517" i="1" s="1"/>
  <c r="G1518" i="1" a="1"/>
  <c r="G1518" i="1" s="1"/>
  <c r="G1519" i="1" a="1"/>
  <c r="G1519" i="1" s="1"/>
  <c r="G1520" i="1" a="1"/>
  <c r="G1520" i="1" s="1"/>
  <c r="G1521" i="1" a="1"/>
  <c r="G1521" i="1" s="1"/>
  <c r="G1522" i="1" a="1"/>
  <c r="G1522" i="1" s="1"/>
  <c r="G1523" i="1" a="1"/>
  <c r="G1523" i="1" s="1"/>
  <c r="G1524" i="1" a="1"/>
  <c r="G1524" i="1" s="1"/>
  <c r="G1525" i="1" a="1"/>
  <c r="G1525" i="1" s="1"/>
  <c r="G1526" i="1" a="1"/>
  <c r="G1526" i="1" s="1"/>
  <c r="G1527" i="1" a="1"/>
  <c r="G1527" i="1" s="1"/>
  <c r="G1528" i="1" a="1"/>
  <c r="G1528" i="1" s="1"/>
  <c r="G1529" i="1" a="1"/>
  <c r="G1529" i="1" s="1"/>
  <c r="G1530" i="1" a="1"/>
  <c r="G1530" i="1" s="1"/>
  <c r="G1531" i="1" a="1"/>
  <c r="G1531" i="1" s="1"/>
  <c r="G1532" i="1" a="1"/>
  <c r="G1532" i="1" s="1"/>
  <c r="G1533" i="1" a="1"/>
  <c r="G1533" i="1" s="1"/>
  <c r="G1534" i="1" a="1"/>
  <c r="G1534" i="1" s="1"/>
  <c r="G1535" i="1" a="1"/>
  <c r="G1535" i="1" s="1"/>
  <c r="G1536" i="1" a="1"/>
  <c r="G1536" i="1" s="1"/>
  <c r="G1537" i="1" a="1"/>
  <c r="G1537" i="1" s="1"/>
  <c r="G1538" i="1" a="1"/>
  <c r="G1538" i="1" s="1"/>
  <c r="G1539" i="1" a="1"/>
  <c r="G1539" i="1" s="1"/>
  <c r="G1540" i="1" a="1"/>
  <c r="G1540" i="1" s="1"/>
  <c r="G1541" i="1" a="1"/>
  <c r="G1541" i="1" s="1"/>
  <c r="G1542" i="1" a="1"/>
  <c r="G1542" i="1" s="1"/>
  <c r="G1543" i="1" a="1"/>
  <c r="G1543" i="1" s="1"/>
  <c r="G1544" i="1" a="1"/>
  <c r="G1544" i="1" s="1"/>
  <c r="G1545" i="1" a="1"/>
  <c r="G1545" i="1" s="1"/>
  <c r="G1546" i="1" a="1"/>
  <c r="G1546" i="1" s="1"/>
  <c r="G1547" i="1" a="1"/>
  <c r="G1547" i="1" s="1"/>
  <c r="G1548" i="1" a="1"/>
  <c r="G1548" i="1" s="1"/>
  <c r="G1549" i="1" a="1"/>
  <c r="G1549" i="1" s="1"/>
  <c r="G1550" i="1" a="1"/>
  <c r="G1550" i="1" s="1"/>
  <c r="G1551" i="1" a="1"/>
  <c r="G1551" i="1" s="1"/>
  <c r="G1552" i="1" a="1"/>
  <c r="G1552" i="1" s="1"/>
  <c r="G1553" i="1" a="1"/>
  <c r="G1553" i="1" s="1"/>
  <c r="G1554" i="1" a="1"/>
  <c r="G1554" i="1" s="1"/>
  <c r="G1555" i="1" a="1"/>
  <c r="G1555" i="1" s="1"/>
  <c r="G1556" i="1" a="1"/>
  <c r="G1556" i="1" s="1"/>
  <c r="G1557" i="1" a="1"/>
  <c r="G1557" i="1" s="1"/>
  <c r="G1558" i="1" a="1"/>
  <c r="G1558" i="1" s="1"/>
  <c r="G1559" i="1" a="1"/>
  <c r="G1559" i="1" s="1"/>
  <c r="G1560" i="1" a="1"/>
  <c r="G1560" i="1" s="1"/>
  <c r="G1561" i="1" a="1"/>
  <c r="G1561" i="1" s="1"/>
  <c r="G1562" i="1" a="1"/>
  <c r="G1562" i="1" s="1"/>
  <c r="G1563" i="1" a="1"/>
  <c r="G1563" i="1" s="1"/>
  <c r="G1564" i="1" a="1"/>
  <c r="G1564" i="1" s="1"/>
  <c r="G1565" i="1" a="1"/>
  <c r="G1565" i="1" s="1"/>
  <c r="G1566" i="1" a="1"/>
  <c r="G1566" i="1" s="1"/>
  <c r="G1567" i="1" a="1"/>
  <c r="G1567" i="1" s="1"/>
  <c r="G1568" i="1" a="1"/>
  <c r="G1568" i="1" s="1"/>
  <c r="G1569" i="1" a="1"/>
  <c r="G1569" i="1" s="1"/>
  <c r="G1570" i="1" a="1"/>
  <c r="G1570" i="1" s="1"/>
  <c r="G1571" i="1" a="1"/>
  <c r="G1571" i="1" s="1"/>
  <c r="G1572" i="1" a="1"/>
  <c r="G1572" i="1" s="1"/>
  <c r="G1573" i="1" a="1"/>
  <c r="G1573" i="1" s="1"/>
  <c r="G1574" i="1" a="1"/>
  <c r="G1574" i="1" s="1"/>
  <c r="G1575" i="1" a="1"/>
  <c r="G1575" i="1" s="1"/>
  <c r="G1576" i="1" a="1"/>
  <c r="G1576" i="1" s="1"/>
  <c r="G1577" i="1" a="1"/>
  <c r="G1577" i="1" s="1"/>
  <c r="G1578" i="1" a="1"/>
  <c r="G1578" i="1" s="1"/>
  <c r="G1579" i="1" a="1"/>
  <c r="G1579" i="1" s="1"/>
  <c r="G1580" i="1" a="1"/>
  <c r="G1580" i="1" s="1"/>
  <c r="G1581" i="1" a="1"/>
  <c r="G1581" i="1" s="1"/>
  <c r="G1582" i="1" a="1"/>
  <c r="G1582" i="1" s="1"/>
  <c r="G1583" i="1" a="1"/>
  <c r="G1583" i="1" s="1"/>
  <c r="G1584" i="1" a="1"/>
  <c r="G1584" i="1" s="1"/>
  <c r="G1585" i="1" a="1"/>
  <c r="G1585" i="1" s="1"/>
  <c r="G1586" i="1" a="1"/>
  <c r="G1586" i="1" s="1"/>
  <c r="G1587" i="1" a="1"/>
  <c r="G1587" i="1" s="1"/>
  <c r="G1588" i="1" a="1"/>
  <c r="G1588" i="1" s="1"/>
  <c r="G1589" i="1" a="1"/>
  <c r="G1589" i="1" s="1"/>
  <c r="G1590" i="1" a="1"/>
  <c r="G1590" i="1" s="1"/>
  <c r="G1591" i="1" a="1"/>
  <c r="G1591" i="1" s="1"/>
  <c r="G1592" i="1" a="1"/>
  <c r="G1592" i="1" s="1"/>
  <c r="G1593" i="1" a="1"/>
  <c r="G1593" i="1" s="1"/>
  <c r="G1594" i="1" a="1"/>
  <c r="G1594" i="1" s="1"/>
  <c r="G1595" i="1" a="1"/>
  <c r="G1595" i="1" s="1"/>
  <c r="G1596" i="1" a="1"/>
  <c r="G1596" i="1" s="1"/>
  <c r="G1597" i="1" a="1"/>
  <c r="G1597" i="1" s="1"/>
  <c r="G1598" i="1" a="1"/>
  <c r="G1598" i="1" s="1"/>
  <c r="G1599" i="1" a="1"/>
  <c r="G1599" i="1" s="1"/>
  <c r="G1600" i="1" a="1"/>
  <c r="G1600" i="1" s="1"/>
  <c r="G1601" i="1" a="1"/>
  <c r="G1601" i="1" s="1"/>
  <c r="G1602" i="1" a="1"/>
  <c r="G1602" i="1" s="1"/>
  <c r="G1603" i="1" a="1"/>
  <c r="G1603" i="1" s="1"/>
  <c r="G1604" i="1" a="1"/>
  <c r="G1604" i="1" s="1"/>
  <c r="G1605" i="1" a="1"/>
  <c r="G1605" i="1" s="1"/>
  <c r="G1606" i="1" a="1"/>
  <c r="G1606" i="1" s="1"/>
  <c r="G1607" i="1" a="1"/>
  <c r="G1607" i="1" s="1"/>
  <c r="G1608" i="1" a="1"/>
  <c r="G1608" i="1" s="1"/>
  <c r="G1609" i="1" a="1"/>
  <c r="G1609" i="1" s="1"/>
  <c r="G1610" i="1" a="1"/>
  <c r="G1610" i="1" s="1"/>
  <c r="G1611" i="1" a="1"/>
  <c r="G1611" i="1" s="1"/>
  <c r="G1612" i="1" a="1"/>
  <c r="G1612" i="1" s="1"/>
  <c r="G1613" i="1" a="1"/>
  <c r="G1613" i="1" s="1"/>
  <c r="G1614" i="1" a="1"/>
  <c r="G1614" i="1" s="1"/>
  <c r="G1615" i="1" a="1"/>
  <c r="G1615" i="1" s="1"/>
  <c r="G1616" i="1" a="1"/>
  <c r="G1616" i="1" s="1"/>
  <c r="G1617" i="1" a="1"/>
  <c r="G1617" i="1" s="1"/>
  <c r="G1618" i="1" a="1"/>
  <c r="G1618" i="1" s="1"/>
  <c r="G1619" i="1" a="1"/>
  <c r="G1619" i="1" s="1"/>
  <c r="G1620" i="1" a="1"/>
  <c r="G1620" i="1" s="1"/>
  <c r="G1621" i="1" a="1"/>
  <c r="G1621" i="1" s="1"/>
  <c r="G1622" i="1" a="1"/>
  <c r="G1622" i="1" s="1"/>
  <c r="G1623" i="1" a="1"/>
  <c r="G1623" i="1" s="1"/>
  <c r="G1624" i="1" a="1"/>
  <c r="G1624" i="1" s="1"/>
  <c r="G1625" i="1" a="1"/>
  <c r="G1625" i="1" s="1"/>
  <c r="G1626" i="1" a="1"/>
  <c r="G1626" i="1" s="1"/>
  <c r="G1627" i="1" a="1"/>
  <c r="G1627" i="1" s="1"/>
  <c r="G1628" i="1" a="1"/>
  <c r="G1628" i="1" s="1"/>
  <c r="G1629" i="1" a="1"/>
  <c r="G1629" i="1" s="1"/>
  <c r="G1630" i="1" a="1"/>
  <c r="G1630" i="1" s="1"/>
  <c r="G1631" i="1" a="1"/>
  <c r="G1631" i="1" s="1"/>
  <c r="G1632" i="1" a="1"/>
  <c r="G1632" i="1" s="1"/>
  <c r="G1633" i="1" a="1"/>
  <c r="G1633" i="1" s="1"/>
  <c r="G1634" i="1" a="1"/>
  <c r="G1634" i="1" s="1"/>
  <c r="G1635" i="1" a="1"/>
  <c r="G1635" i="1" s="1"/>
  <c r="G1636" i="1" a="1"/>
  <c r="G1636" i="1" s="1"/>
  <c r="G1637" i="1" a="1"/>
  <c r="G1637" i="1" s="1"/>
  <c r="G1638" i="1" a="1"/>
  <c r="G1638" i="1" s="1"/>
  <c r="G1639" i="1" a="1"/>
  <c r="G1639" i="1" s="1"/>
  <c r="G1640" i="1" a="1"/>
  <c r="G1640" i="1" s="1"/>
  <c r="G1641" i="1" a="1"/>
  <c r="G1641" i="1" s="1"/>
  <c r="G1642" i="1" a="1"/>
  <c r="G1642" i="1" s="1"/>
  <c r="G1643" i="1" a="1"/>
  <c r="G1643" i="1" s="1"/>
  <c r="G1644" i="1" a="1"/>
  <c r="G1644" i="1" s="1"/>
  <c r="G1645" i="1" a="1"/>
  <c r="G1645" i="1" s="1"/>
  <c r="G1646" i="1" a="1"/>
  <c r="G1646" i="1" s="1"/>
  <c r="G1647" i="1" a="1"/>
  <c r="G1647" i="1" s="1"/>
  <c r="G1648" i="1" a="1"/>
  <c r="G1648" i="1" s="1"/>
  <c r="G1649" i="1" a="1"/>
  <c r="G1649" i="1" s="1"/>
  <c r="G1650" i="1" a="1"/>
  <c r="G1650" i="1" s="1"/>
  <c r="G1651" i="1" a="1"/>
  <c r="G1651" i="1" s="1"/>
  <c r="G1652" i="1" a="1"/>
  <c r="G1652" i="1" s="1"/>
  <c r="G1653" i="1" a="1"/>
  <c r="G1653" i="1" s="1"/>
  <c r="G1654" i="1" a="1"/>
  <c r="G1654" i="1" s="1"/>
  <c r="G1655" i="1" a="1"/>
  <c r="G1655" i="1" s="1"/>
  <c r="G1656" i="1" a="1"/>
  <c r="G1656" i="1" s="1"/>
  <c r="G1657" i="1" a="1"/>
  <c r="G1657" i="1" s="1"/>
  <c r="G1658" i="1" a="1"/>
  <c r="G1658" i="1" s="1"/>
  <c r="G1659" i="1" a="1"/>
  <c r="G1659" i="1" s="1"/>
  <c r="G1660" i="1" a="1"/>
  <c r="G1660" i="1" s="1"/>
  <c r="G1661" i="1" a="1"/>
  <c r="G1661" i="1" s="1"/>
  <c r="G1662" i="1" a="1"/>
  <c r="G1662" i="1" s="1"/>
  <c r="G1663" i="1" a="1"/>
  <c r="G1663" i="1" s="1"/>
  <c r="G1664" i="1" a="1"/>
  <c r="G1664" i="1" s="1"/>
  <c r="G1665" i="1" a="1"/>
  <c r="G1665" i="1" s="1"/>
  <c r="G1666" i="1" a="1"/>
  <c r="G1666" i="1" s="1"/>
  <c r="G1667" i="1" a="1"/>
  <c r="G1667" i="1" s="1"/>
  <c r="G1668" i="1" a="1"/>
  <c r="G1668" i="1" s="1"/>
  <c r="G1669" i="1" a="1"/>
  <c r="G1669" i="1" s="1"/>
  <c r="G1670" i="1" a="1"/>
  <c r="G1670" i="1" s="1"/>
  <c r="G1671" i="1" a="1"/>
  <c r="G1671" i="1" s="1"/>
  <c r="G1672" i="1" a="1"/>
  <c r="G1672" i="1" s="1"/>
  <c r="G1673" i="1" a="1"/>
  <c r="G1673" i="1" s="1"/>
  <c r="G1674" i="1" a="1"/>
  <c r="G1674" i="1" s="1"/>
  <c r="G1675" i="1" a="1"/>
  <c r="G1675" i="1" s="1"/>
  <c r="G1676" i="1" a="1"/>
  <c r="G1676" i="1" s="1"/>
  <c r="G1677" i="1" a="1"/>
  <c r="G1677" i="1" s="1"/>
  <c r="G1678" i="1" a="1"/>
  <c r="G1678" i="1" s="1"/>
  <c r="G1679" i="1" a="1"/>
  <c r="G1679" i="1" s="1"/>
  <c r="G1680" i="1" a="1"/>
  <c r="G1680" i="1" s="1"/>
  <c r="G1681" i="1" a="1"/>
  <c r="G1681" i="1" s="1"/>
  <c r="G1682" i="1" a="1"/>
  <c r="G1682" i="1" s="1"/>
  <c r="G1683" i="1" a="1"/>
  <c r="G1683" i="1" s="1"/>
  <c r="G1684" i="1" a="1"/>
  <c r="G1684" i="1" s="1"/>
  <c r="G1685" i="1" a="1"/>
  <c r="G1685" i="1" s="1"/>
  <c r="G1686" i="1" a="1"/>
  <c r="G1686" i="1" s="1"/>
  <c r="G1687" i="1" a="1"/>
  <c r="G1687" i="1" s="1"/>
  <c r="G1688" i="1" a="1"/>
  <c r="G1688" i="1" s="1"/>
  <c r="G1689" i="1" a="1"/>
  <c r="G1689" i="1" s="1"/>
  <c r="G1690" i="1" a="1"/>
  <c r="G1690" i="1" s="1"/>
  <c r="G1691" i="1" a="1"/>
  <c r="G1691" i="1" s="1"/>
  <c r="G1692" i="1" a="1"/>
  <c r="G1692" i="1" s="1"/>
  <c r="G1693" i="1" a="1"/>
  <c r="G1693" i="1" s="1"/>
  <c r="G1694" i="1" a="1"/>
  <c r="G1694" i="1" s="1"/>
  <c r="G1695" i="1" a="1"/>
  <c r="G1695" i="1" s="1"/>
  <c r="G1696" i="1" a="1"/>
  <c r="G1696" i="1" s="1"/>
  <c r="G1697" i="1" a="1"/>
  <c r="G1697" i="1" s="1"/>
  <c r="G1698" i="1" a="1"/>
  <c r="G1698" i="1" s="1"/>
  <c r="G1699" i="1" a="1"/>
  <c r="G1699" i="1" s="1"/>
  <c r="G1700" i="1" a="1"/>
  <c r="G1700" i="1" s="1"/>
  <c r="G1701" i="1" a="1"/>
  <c r="G1701" i="1" s="1"/>
  <c r="G1702" i="1" a="1"/>
  <c r="G1702" i="1" s="1"/>
  <c r="G1703" i="1" a="1"/>
  <c r="G1703" i="1" s="1"/>
  <c r="G1704" i="1" a="1"/>
  <c r="G1704" i="1" s="1"/>
  <c r="G1705" i="1" a="1"/>
  <c r="G1705" i="1" s="1"/>
  <c r="G1706" i="1" a="1"/>
  <c r="G1706" i="1" s="1"/>
  <c r="G1707" i="1" a="1"/>
  <c r="G1707" i="1" s="1"/>
  <c r="G1708" i="1" a="1"/>
  <c r="G1708" i="1" s="1"/>
  <c r="G1709" i="1" a="1"/>
  <c r="G1709" i="1" s="1"/>
  <c r="G1710" i="1" a="1"/>
  <c r="G1710" i="1" s="1"/>
  <c r="G1711" i="1" a="1"/>
  <c r="G1711" i="1" s="1"/>
  <c r="G1712" i="1" a="1"/>
  <c r="G1712" i="1" s="1"/>
  <c r="G1713" i="1" a="1"/>
  <c r="G1713" i="1" s="1"/>
  <c r="G1714" i="1" a="1"/>
  <c r="G1714" i="1" s="1"/>
  <c r="G1715" i="1" a="1"/>
  <c r="G1715" i="1" s="1"/>
  <c r="G1716" i="1" a="1"/>
  <c r="G1716" i="1" s="1"/>
  <c r="G1717" i="1" a="1"/>
  <c r="G1717" i="1" s="1"/>
  <c r="G1718" i="1" a="1"/>
  <c r="G1718" i="1" s="1"/>
  <c r="G1719" i="1" a="1"/>
  <c r="G1719" i="1" s="1"/>
  <c r="G1720" i="1" a="1"/>
  <c r="G1720" i="1" s="1"/>
  <c r="G1721" i="1" a="1"/>
  <c r="G1721" i="1" s="1"/>
  <c r="G1722" i="1" a="1"/>
  <c r="G1722" i="1" s="1"/>
  <c r="G1723" i="1" a="1"/>
  <c r="G1723" i="1" s="1"/>
  <c r="G1724" i="1" a="1"/>
  <c r="G1724" i="1" s="1"/>
  <c r="G1725" i="1" a="1"/>
  <c r="G1725" i="1" s="1"/>
  <c r="G1726" i="1" a="1"/>
  <c r="G1726" i="1" s="1"/>
  <c r="G1727" i="1" a="1"/>
  <c r="G1727" i="1" s="1"/>
  <c r="G1728" i="1" a="1"/>
  <c r="G1728" i="1" s="1"/>
  <c r="G1729" i="1" a="1"/>
  <c r="G1729" i="1" s="1"/>
  <c r="G1730" i="1" a="1"/>
  <c r="G1730" i="1" s="1"/>
  <c r="G1731" i="1" a="1"/>
  <c r="G1731" i="1" s="1"/>
  <c r="G1732" i="1" a="1"/>
  <c r="G1732" i="1" s="1"/>
  <c r="G1733" i="1" a="1"/>
  <c r="G1733" i="1" s="1"/>
  <c r="G1734" i="1" a="1"/>
  <c r="G1734" i="1" s="1"/>
  <c r="G1735" i="1" a="1"/>
  <c r="G1735" i="1" s="1"/>
  <c r="G1736" i="1" a="1"/>
  <c r="G1736" i="1" s="1"/>
  <c r="G1737" i="1" a="1"/>
  <c r="G1737" i="1" s="1"/>
  <c r="G1738" i="1" a="1"/>
  <c r="G1738" i="1" s="1"/>
  <c r="G1739" i="1" a="1"/>
  <c r="G1739" i="1" s="1"/>
  <c r="G1740" i="1" a="1"/>
  <c r="G1740" i="1" s="1"/>
  <c r="G1741" i="1" a="1"/>
  <c r="G1741" i="1" s="1"/>
  <c r="G1742" i="1" a="1"/>
  <c r="G1742" i="1" s="1"/>
  <c r="G1743" i="1" a="1"/>
  <c r="G1743" i="1" s="1"/>
  <c r="G1744" i="1" a="1"/>
  <c r="G1744" i="1" s="1"/>
  <c r="G1745" i="1" a="1"/>
  <c r="G1745" i="1" s="1"/>
  <c r="G1746" i="1" a="1"/>
  <c r="G1746" i="1" s="1"/>
  <c r="G1747" i="1" a="1"/>
  <c r="G1747" i="1" s="1"/>
  <c r="G1748" i="1" a="1"/>
  <c r="G1748" i="1" s="1"/>
  <c r="G1749" i="1" a="1"/>
  <c r="G1749" i="1" s="1"/>
  <c r="G1750" i="1" a="1"/>
  <c r="G1750" i="1" s="1"/>
  <c r="G1751" i="1" a="1"/>
  <c r="G1751" i="1" s="1"/>
  <c r="G1752" i="1" a="1"/>
  <c r="G1752" i="1" s="1"/>
  <c r="G1753" i="1" a="1"/>
  <c r="G1753" i="1" s="1"/>
  <c r="G1754" i="1" a="1"/>
  <c r="G1754" i="1" s="1"/>
  <c r="G1755" i="1" a="1"/>
  <c r="G1755" i="1" s="1"/>
  <c r="G1756" i="1" a="1"/>
  <c r="G1756" i="1" s="1"/>
  <c r="G1757" i="1" a="1"/>
  <c r="G1757" i="1" s="1"/>
  <c r="G1758" i="1" a="1"/>
  <c r="G1758" i="1" s="1"/>
  <c r="G1759" i="1" a="1"/>
  <c r="G1759" i="1" s="1"/>
  <c r="G1760" i="1" a="1"/>
  <c r="G1760" i="1" s="1"/>
  <c r="G1761" i="1" a="1"/>
  <c r="G1761" i="1" s="1"/>
  <c r="G1762" i="1" a="1"/>
  <c r="G1762" i="1" s="1"/>
  <c r="G1763" i="1" a="1"/>
  <c r="G1763" i="1" s="1"/>
  <c r="G1764" i="1" a="1"/>
  <c r="G1764" i="1" s="1"/>
  <c r="G1765" i="1" a="1"/>
  <c r="G1765" i="1" s="1"/>
  <c r="G1766" i="1" a="1"/>
  <c r="G1766" i="1" s="1"/>
  <c r="G1767" i="1" a="1"/>
  <c r="G1767" i="1" s="1"/>
  <c r="G1768" i="1" a="1"/>
  <c r="G1768" i="1" s="1"/>
  <c r="G1769" i="1" a="1"/>
  <c r="G1769" i="1" s="1"/>
  <c r="G1770" i="1" a="1"/>
  <c r="G1770" i="1" s="1"/>
  <c r="G1771" i="1" a="1"/>
  <c r="G1771" i="1" s="1"/>
  <c r="G1772" i="1" a="1"/>
  <c r="G1772" i="1" s="1"/>
  <c r="G1773" i="1" a="1"/>
  <c r="G1773" i="1" s="1"/>
  <c r="G1774" i="1" a="1"/>
  <c r="G1774" i="1" s="1"/>
  <c r="G1775" i="1" a="1"/>
  <c r="G1775" i="1" s="1"/>
  <c r="G1776" i="1" a="1"/>
  <c r="G1776" i="1" s="1"/>
  <c r="G1777" i="1" a="1"/>
  <c r="G1777" i="1" s="1"/>
  <c r="G1778" i="1" a="1"/>
  <c r="G1778" i="1" s="1"/>
  <c r="G1779" i="1" a="1"/>
  <c r="G1779" i="1" s="1"/>
  <c r="G1780" i="1" a="1"/>
  <c r="G1780" i="1" s="1"/>
  <c r="G1781" i="1" a="1"/>
  <c r="G1781" i="1" s="1"/>
  <c r="G1782" i="1" a="1"/>
  <c r="G1782" i="1" s="1"/>
  <c r="G1783" i="1" a="1"/>
  <c r="G1783" i="1" s="1"/>
  <c r="G1784" i="1" a="1"/>
  <c r="G1784" i="1" s="1"/>
  <c r="G1785" i="1" a="1"/>
  <c r="G1785" i="1" s="1"/>
  <c r="G1786" i="1" a="1"/>
  <c r="G1786" i="1" s="1"/>
  <c r="G1787" i="1" a="1"/>
  <c r="G1787" i="1" s="1"/>
  <c r="G1788" i="1" a="1"/>
  <c r="G1788" i="1" s="1"/>
  <c r="G1789" i="1" a="1"/>
  <c r="G1789" i="1" s="1"/>
  <c r="G1790" i="1" a="1"/>
  <c r="G1790" i="1" s="1"/>
  <c r="G1791" i="1" a="1"/>
  <c r="G1791" i="1" s="1"/>
  <c r="G1792" i="1" a="1"/>
  <c r="G1792" i="1" s="1"/>
  <c r="G1793" i="1" a="1"/>
  <c r="G1793" i="1" s="1"/>
  <c r="G1794" i="1" a="1"/>
  <c r="G1794" i="1" s="1"/>
  <c r="G1795" i="1" a="1"/>
  <c r="G1795" i="1" s="1"/>
  <c r="G1796" i="1" a="1"/>
  <c r="G1796" i="1" s="1"/>
  <c r="G1797" i="1" a="1"/>
  <c r="G1797" i="1" s="1"/>
  <c r="G1798" i="1" a="1"/>
  <c r="G1798" i="1" s="1"/>
  <c r="G1799" i="1" a="1"/>
  <c r="G1799" i="1" s="1"/>
  <c r="G1800" i="1" a="1"/>
  <c r="G1800" i="1" s="1"/>
  <c r="G1801" i="1" a="1"/>
  <c r="G1801" i="1" s="1"/>
  <c r="G1802" i="1" a="1"/>
  <c r="G1802" i="1" s="1"/>
  <c r="G1803" i="1" a="1"/>
  <c r="G1803" i="1" s="1"/>
  <c r="G1804" i="1" a="1"/>
  <c r="G1804" i="1" s="1"/>
  <c r="G1805" i="1" a="1"/>
  <c r="G1805" i="1" s="1"/>
  <c r="G1806" i="1" a="1"/>
  <c r="G1806" i="1" s="1"/>
  <c r="G1807" i="1" a="1"/>
  <c r="G1807" i="1" s="1"/>
  <c r="G1808" i="1" a="1"/>
  <c r="G1808" i="1" s="1"/>
  <c r="G1809" i="1" a="1"/>
  <c r="G1809" i="1" s="1"/>
  <c r="G1810" i="1" a="1"/>
  <c r="G1810" i="1" s="1"/>
  <c r="G1811" i="1" a="1"/>
  <c r="G1811" i="1" s="1"/>
  <c r="G1812" i="1" a="1"/>
  <c r="G1812" i="1" s="1"/>
  <c r="G1813" i="1" a="1"/>
  <c r="G1813" i="1" s="1"/>
  <c r="G1814" i="1" a="1"/>
  <c r="G1814" i="1" s="1"/>
  <c r="G1815" i="1" a="1"/>
  <c r="G1815" i="1" s="1"/>
  <c r="G1816" i="1" a="1"/>
  <c r="G1816" i="1" s="1"/>
  <c r="G1817" i="1" a="1"/>
  <c r="G1817" i="1" s="1"/>
  <c r="G1818" i="1" a="1"/>
  <c r="G1818" i="1" s="1"/>
  <c r="G1819" i="1" a="1"/>
  <c r="G1819" i="1" s="1"/>
  <c r="G1820" i="1" a="1"/>
  <c r="G1820" i="1" s="1"/>
  <c r="G1821" i="1" a="1"/>
  <c r="G1821" i="1" s="1"/>
  <c r="G1822" i="1" a="1"/>
  <c r="G1822" i="1" s="1"/>
  <c r="G1823" i="1" a="1"/>
  <c r="G1823" i="1" s="1"/>
  <c r="G1824" i="1" a="1"/>
  <c r="G1824" i="1" s="1"/>
  <c r="G1825" i="1" a="1"/>
  <c r="G1825" i="1" s="1"/>
  <c r="G1826" i="1" a="1"/>
  <c r="G1826" i="1" s="1"/>
  <c r="G1827" i="1" a="1"/>
  <c r="G1827" i="1" s="1"/>
  <c r="G1828" i="1" a="1"/>
  <c r="G1828" i="1" s="1"/>
  <c r="G1829" i="1" a="1"/>
  <c r="G1829" i="1" s="1"/>
  <c r="G1830" i="1" a="1"/>
  <c r="G1830" i="1" s="1"/>
  <c r="G1831" i="1" a="1"/>
  <c r="G1831" i="1" s="1"/>
  <c r="G1832" i="1" a="1"/>
  <c r="G1832" i="1" s="1"/>
  <c r="G1833" i="1" a="1"/>
  <c r="G1833" i="1" s="1"/>
  <c r="G1834" i="1" a="1"/>
  <c r="G1834" i="1" s="1"/>
  <c r="G1835" i="1" a="1"/>
  <c r="G1835" i="1" s="1"/>
  <c r="G1836" i="1" a="1"/>
  <c r="G1836" i="1" s="1"/>
  <c r="G1837" i="1" a="1"/>
  <c r="G1837" i="1" s="1"/>
  <c r="G1838" i="1" a="1"/>
  <c r="G1838" i="1" s="1"/>
  <c r="G1839" i="1" a="1"/>
  <c r="G1839" i="1" s="1"/>
  <c r="G1840" i="1" a="1"/>
  <c r="G1840" i="1" s="1"/>
  <c r="G1841" i="1" a="1"/>
  <c r="G1841" i="1" s="1"/>
  <c r="G1842" i="1" a="1"/>
  <c r="G1842" i="1" s="1"/>
  <c r="G1843" i="1" a="1"/>
  <c r="G1843" i="1" s="1"/>
  <c r="G1844" i="1" a="1"/>
  <c r="G1844" i="1" s="1"/>
  <c r="G1845" i="1" a="1"/>
  <c r="G1845" i="1" s="1"/>
  <c r="G1846" i="1" a="1"/>
  <c r="G1846" i="1" s="1"/>
  <c r="G1847" i="1" a="1"/>
  <c r="G1847" i="1" s="1"/>
  <c r="G1848" i="1" a="1"/>
  <c r="G1848" i="1" s="1"/>
  <c r="G1849" i="1" a="1"/>
  <c r="G1849" i="1" s="1"/>
  <c r="G1850" i="1" a="1"/>
  <c r="G1850" i="1" s="1"/>
  <c r="G1851" i="1" a="1"/>
  <c r="G1851" i="1" s="1"/>
  <c r="G1852" i="1" a="1"/>
  <c r="G1852" i="1" s="1"/>
  <c r="G1853" i="1" a="1"/>
  <c r="G1853" i="1" s="1"/>
  <c r="G1854" i="1" a="1"/>
  <c r="G1854" i="1" s="1"/>
  <c r="G1855" i="1" a="1"/>
  <c r="G1855" i="1" s="1"/>
  <c r="G1856" i="1" a="1"/>
  <c r="G1856" i="1" s="1"/>
  <c r="G1857" i="1" a="1"/>
  <c r="G1857" i="1" s="1"/>
  <c r="G1858" i="1" a="1"/>
  <c r="G1858" i="1" s="1"/>
  <c r="G1859" i="1" a="1"/>
  <c r="G1859" i="1" s="1"/>
  <c r="G1860" i="1" a="1"/>
  <c r="G1860" i="1" s="1"/>
  <c r="G1861" i="1" a="1"/>
  <c r="G1861" i="1" s="1"/>
  <c r="G1862" i="1" a="1"/>
  <c r="G1862" i="1" s="1"/>
  <c r="G1863" i="1" a="1"/>
  <c r="G1863" i="1" s="1"/>
  <c r="G1864" i="1" a="1"/>
  <c r="G1864" i="1" s="1"/>
  <c r="G1865" i="1" a="1"/>
  <c r="G1865" i="1" s="1"/>
  <c r="G1866" i="1" a="1"/>
  <c r="G1866" i="1" s="1"/>
  <c r="G1867" i="1" a="1"/>
  <c r="G1867" i="1" s="1"/>
  <c r="G1868" i="1" a="1"/>
  <c r="G1868" i="1" s="1"/>
  <c r="G1869" i="1" a="1"/>
  <c r="G1869" i="1" s="1"/>
  <c r="G1870" i="1" a="1"/>
  <c r="G1870" i="1" s="1"/>
  <c r="G1871" i="1" a="1"/>
  <c r="G1871" i="1" s="1"/>
  <c r="G1872" i="1" a="1"/>
  <c r="G1872" i="1" s="1"/>
  <c r="G1873" i="1" a="1"/>
  <c r="G1873" i="1" s="1"/>
  <c r="G1874" i="1" a="1"/>
  <c r="G1874" i="1" s="1"/>
  <c r="G1875" i="1" a="1"/>
  <c r="G1875" i="1" s="1"/>
  <c r="G1876" i="1" a="1"/>
  <c r="G1876" i="1" s="1"/>
  <c r="G1877" i="1" a="1"/>
  <c r="G1877" i="1" s="1"/>
  <c r="G1878" i="1" a="1"/>
  <c r="G1878" i="1" s="1"/>
  <c r="G1879" i="1" a="1"/>
  <c r="G1879" i="1" s="1"/>
  <c r="G1880" i="1" a="1"/>
  <c r="G1880" i="1" s="1"/>
  <c r="G1881" i="1" a="1"/>
  <c r="G1881" i="1" s="1"/>
  <c r="G1882" i="1" a="1"/>
  <c r="G1882" i="1" s="1"/>
  <c r="G1883" i="1" a="1"/>
  <c r="G1883" i="1" s="1"/>
  <c r="G1884" i="1" a="1"/>
  <c r="G1884" i="1" s="1"/>
  <c r="G1885" i="1" a="1"/>
  <c r="G1885" i="1" s="1"/>
  <c r="G1886" i="1" a="1"/>
  <c r="G1886" i="1" s="1"/>
  <c r="G1887" i="1" a="1"/>
  <c r="G1887" i="1" s="1"/>
  <c r="G1888" i="1" a="1"/>
  <c r="G1888" i="1" s="1"/>
  <c r="G1889" i="1" a="1"/>
  <c r="G1889" i="1" s="1"/>
  <c r="G1890" i="1" a="1"/>
  <c r="G1890" i="1" s="1"/>
  <c r="G1891" i="1" a="1"/>
  <c r="G1891" i="1" s="1"/>
  <c r="G1892" i="1" a="1"/>
  <c r="G1892" i="1" s="1"/>
  <c r="G1893" i="1" a="1"/>
  <c r="G1893" i="1" s="1"/>
  <c r="G1894" i="1" a="1"/>
  <c r="G1894" i="1" s="1"/>
  <c r="G1895" i="1" a="1"/>
  <c r="G1895" i="1" s="1"/>
  <c r="G1896" i="1" a="1"/>
  <c r="G1896" i="1" s="1"/>
  <c r="G1897" i="1" a="1"/>
  <c r="G1897" i="1" s="1"/>
  <c r="G1898" i="1" a="1"/>
  <c r="G1898" i="1" s="1"/>
  <c r="G1899" i="1" a="1"/>
  <c r="G1899" i="1" s="1"/>
  <c r="G1900" i="1" a="1"/>
  <c r="G1900" i="1" s="1"/>
  <c r="G1901" i="1" a="1"/>
  <c r="G1901" i="1" s="1"/>
  <c r="G1902" i="1" a="1"/>
  <c r="G1902" i="1" s="1"/>
  <c r="G1903" i="1" a="1"/>
  <c r="G1903" i="1" s="1"/>
  <c r="G1904" i="1" a="1"/>
  <c r="G1904" i="1" s="1"/>
  <c r="G1905" i="1" a="1"/>
  <c r="G1905" i="1" s="1"/>
  <c r="G1906" i="1" a="1"/>
  <c r="G1906" i="1" s="1"/>
  <c r="G1907" i="1" a="1"/>
  <c r="G1907" i="1" s="1"/>
  <c r="G1908" i="1" a="1"/>
  <c r="G1908" i="1" s="1"/>
  <c r="G1909" i="1" a="1"/>
  <c r="G1909" i="1" s="1"/>
  <c r="G1910" i="1" a="1"/>
  <c r="G1910" i="1" s="1"/>
  <c r="G1911" i="1" a="1"/>
  <c r="G1911" i="1" s="1"/>
  <c r="G1912" i="1" a="1"/>
  <c r="G1912" i="1" s="1"/>
  <c r="G1913" i="1" a="1"/>
  <c r="G1913" i="1" s="1"/>
  <c r="G1914" i="1" a="1"/>
  <c r="G1914" i="1" s="1"/>
  <c r="G1915" i="1" a="1"/>
  <c r="G1915" i="1" s="1"/>
  <c r="G1916" i="1" a="1"/>
  <c r="G1916" i="1" s="1"/>
  <c r="G1917" i="1" a="1"/>
  <c r="G1917" i="1" s="1"/>
  <c r="G1918" i="1" a="1"/>
  <c r="G1918" i="1" s="1"/>
  <c r="G1919" i="1" a="1"/>
  <c r="G1919" i="1" s="1"/>
  <c r="G1920" i="1" a="1"/>
  <c r="G1920" i="1" s="1"/>
  <c r="G1921" i="1" a="1"/>
  <c r="G1921" i="1" s="1"/>
  <c r="G1922" i="1" a="1"/>
  <c r="G1922" i="1" s="1"/>
  <c r="G1923" i="1" a="1"/>
  <c r="G1923" i="1" s="1"/>
  <c r="G1924" i="1" a="1"/>
  <c r="G1924" i="1" s="1"/>
  <c r="G1925" i="1" a="1"/>
  <c r="G1925" i="1" s="1"/>
  <c r="G1926" i="1" a="1"/>
  <c r="G1926" i="1" s="1"/>
  <c r="G1927" i="1" a="1"/>
  <c r="G1927" i="1" s="1"/>
  <c r="G1928" i="1" a="1"/>
  <c r="G1928" i="1" s="1"/>
  <c r="G1929" i="1" a="1"/>
  <c r="G1929" i="1" s="1"/>
  <c r="G1930" i="1" a="1"/>
  <c r="G1930" i="1" s="1"/>
  <c r="G1931" i="1" a="1"/>
  <c r="G1931" i="1" s="1"/>
  <c r="G1932" i="1" a="1"/>
  <c r="G1932" i="1" s="1"/>
  <c r="G1933" i="1" a="1"/>
  <c r="G1933" i="1" s="1"/>
  <c r="G1934" i="1" a="1"/>
  <c r="G1934" i="1" s="1"/>
  <c r="G1935" i="1" a="1"/>
  <c r="G1935" i="1" s="1"/>
  <c r="G1936" i="1" a="1"/>
  <c r="G1936" i="1" s="1"/>
  <c r="G1937" i="1" a="1"/>
  <c r="G1937" i="1" s="1"/>
  <c r="G1938" i="1" a="1"/>
  <c r="G1938" i="1" s="1"/>
  <c r="G1939" i="1" a="1"/>
  <c r="G1939" i="1" s="1"/>
  <c r="G1940" i="1" a="1"/>
  <c r="G1940" i="1" s="1"/>
  <c r="G1941" i="1" a="1"/>
  <c r="G1941" i="1" s="1"/>
  <c r="G1942" i="1" a="1"/>
  <c r="G1942" i="1" s="1"/>
  <c r="G1943" i="1" a="1"/>
  <c r="G1943" i="1" s="1"/>
  <c r="G1944" i="1" a="1"/>
  <c r="G1944" i="1" s="1"/>
  <c r="G1945" i="1" a="1"/>
  <c r="G1945" i="1" s="1"/>
  <c r="G1946" i="1" a="1"/>
  <c r="G1946" i="1" s="1"/>
  <c r="G1947" i="1" a="1"/>
  <c r="G1947" i="1" s="1"/>
  <c r="G1948" i="1" a="1"/>
  <c r="G1948" i="1" s="1"/>
  <c r="G1949" i="1" a="1"/>
  <c r="G1949" i="1" s="1"/>
  <c r="G1950" i="1" a="1"/>
  <c r="G1950" i="1" s="1"/>
  <c r="G1951" i="1" a="1"/>
  <c r="G1951" i="1" s="1"/>
  <c r="G1952" i="1" a="1"/>
  <c r="G1952" i="1" s="1"/>
  <c r="G1953" i="1" a="1"/>
  <c r="G1953" i="1" s="1"/>
  <c r="G1954" i="1" a="1"/>
  <c r="G1954" i="1" s="1"/>
  <c r="G1955" i="1" a="1"/>
  <c r="G1955" i="1" s="1"/>
  <c r="G1956" i="1" a="1"/>
  <c r="G1956" i="1" s="1"/>
  <c r="G1957" i="1" a="1"/>
  <c r="G1957" i="1" s="1"/>
  <c r="G1958" i="1" a="1"/>
  <c r="G1958" i="1" s="1"/>
  <c r="G1959" i="1" a="1"/>
  <c r="G1959" i="1" s="1"/>
  <c r="G1960" i="1" a="1"/>
  <c r="G1960" i="1" s="1"/>
  <c r="G1961" i="1" a="1"/>
  <c r="G1961" i="1" s="1"/>
  <c r="G1962" i="1" a="1"/>
  <c r="G1962" i="1" s="1"/>
  <c r="G1963" i="1" a="1"/>
  <c r="G1963" i="1" s="1"/>
  <c r="G1964" i="1" a="1"/>
  <c r="G1964" i="1" s="1"/>
  <c r="G1965" i="1" a="1"/>
  <c r="G1965" i="1" s="1"/>
  <c r="G1966" i="1" a="1"/>
  <c r="G1966" i="1" s="1"/>
  <c r="G1967" i="1" a="1"/>
  <c r="G1967" i="1" s="1"/>
  <c r="G1968" i="1" a="1"/>
  <c r="G1968" i="1" s="1"/>
  <c r="G1969" i="1" a="1"/>
  <c r="G1969" i="1" s="1"/>
  <c r="G1970" i="1" a="1"/>
  <c r="G1970" i="1" s="1"/>
  <c r="G1971" i="1" a="1"/>
  <c r="G1971" i="1" s="1"/>
  <c r="G1972" i="1" a="1"/>
  <c r="G1972" i="1" s="1"/>
  <c r="G1973" i="1" a="1"/>
  <c r="G1973" i="1" s="1"/>
  <c r="G1974" i="1" a="1"/>
  <c r="G1974" i="1" s="1"/>
  <c r="G1975" i="1" a="1"/>
  <c r="G1975" i="1" s="1"/>
  <c r="G1976" i="1" a="1"/>
  <c r="G1976" i="1" s="1"/>
  <c r="G1977" i="1" a="1"/>
  <c r="G1977" i="1" s="1"/>
  <c r="G1978" i="1" a="1"/>
  <c r="G1978" i="1" s="1"/>
  <c r="G1979" i="1" a="1"/>
  <c r="G1979" i="1" s="1"/>
  <c r="G1980" i="1" a="1"/>
  <c r="G1980" i="1" s="1"/>
  <c r="G1981" i="1" a="1"/>
  <c r="G1981" i="1" s="1"/>
  <c r="G1982" i="1" a="1"/>
  <c r="G1982" i="1" s="1"/>
  <c r="G1983" i="1" a="1"/>
  <c r="G1983" i="1" s="1"/>
  <c r="G1984" i="1" a="1"/>
  <c r="G1984" i="1" s="1"/>
  <c r="G1985" i="1" a="1"/>
  <c r="G1985" i="1" s="1"/>
  <c r="G1986" i="1" a="1"/>
  <c r="G1986" i="1" s="1"/>
  <c r="G1987" i="1" a="1"/>
  <c r="G1987" i="1" s="1"/>
  <c r="G1988" i="1" a="1"/>
  <c r="G1988" i="1" s="1"/>
  <c r="G1989" i="1" a="1"/>
  <c r="G1989" i="1" s="1"/>
  <c r="G1990" i="1" a="1"/>
  <c r="G1990" i="1" s="1"/>
  <c r="G1991" i="1" a="1"/>
  <c r="G1991" i="1" s="1"/>
  <c r="G1992" i="1" a="1"/>
  <c r="G1992" i="1" s="1"/>
  <c r="G1993" i="1" a="1"/>
  <c r="G1993" i="1" s="1"/>
  <c r="G1994" i="1" a="1"/>
  <c r="G1994" i="1" s="1"/>
  <c r="G1995" i="1" a="1"/>
  <c r="G1995" i="1" s="1"/>
  <c r="G1996" i="1" a="1"/>
  <c r="G1996" i="1" s="1"/>
  <c r="G1997" i="1" a="1"/>
  <c r="G1997" i="1" s="1"/>
  <c r="G1998" i="1" a="1"/>
  <c r="G1998" i="1" s="1"/>
  <c r="G1999" i="1" a="1"/>
  <c r="G1999" i="1" s="1"/>
  <c r="G2000" i="1" a="1"/>
  <c r="G2000" i="1" s="1"/>
  <c r="G2001" i="1" a="1"/>
  <c r="G2001" i="1" s="1"/>
  <c r="G2002" i="1" a="1"/>
  <c r="G2002" i="1" s="1"/>
  <c r="G2003" i="1" a="1"/>
  <c r="G2003" i="1" s="1"/>
  <c r="G2004" i="1" a="1"/>
  <c r="G2004" i="1" s="1"/>
  <c r="G2005" i="1" a="1"/>
  <c r="G2005" i="1" s="1"/>
  <c r="G2006" i="1" a="1"/>
  <c r="G2006" i="1" s="1"/>
  <c r="G2007" i="1" a="1"/>
  <c r="G2007" i="1" s="1"/>
  <c r="G2008" i="1" a="1"/>
  <c r="G2008" i="1" s="1"/>
  <c r="G2009" i="1" a="1"/>
  <c r="G2009" i="1" s="1"/>
  <c r="G2010" i="1" a="1"/>
  <c r="G2010" i="1" s="1"/>
  <c r="G2011" i="1" a="1"/>
  <c r="G2011" i="1" s="1"/>
  <c r="G2012" i="1" a="1"/>
  <c r="G2012" i="1" s="1"/>
  <c r="G2013" i="1" a="1"/>
  <c r="G2013" i="1" s="1"/>
  <c r="G2014" i="1" a="1"/>
  <c r="G2014" i="1" s="1"/>
  <c r="G2015" i="1" a="1"/>
  <c r="G2015" i="1" s="1"/>
  <c r="G2016" i="1" a="1"/>
  <c r="G2016" i="1" s="1"/>
  <c r="G2017" i="1" a="1"/>
  <c r="G2017" i="1" s="1"/>
  <c r="G2018" i="1" a="1"/>
  <c r="G2018" i="1" s="1"/>
  <c r="G2019" i="1" a="1"/>
  <c r="G2019" i="1" s="1"/>
  <c r="G2020" i="1" a="1"/>
  <c r="G2020" i="1" s="1"/>
  <c r="G2021" i="1" a="1"/>
  <c r="G2021" i="1" s="1"/>
  <c r="G2022" i="1" a="1"/>
  <c r="G2022" i="1" s="1"/>
  <c r="G2023" i="1" a="1"/>
  <c r="G2023" i="1" s="1"/>
  <c r="G2024" i="1" a="1"/>
  <c r="G2024" i="1" s="1"/>
  <c r="G2025" i="1" a="1"/>
  <c r="G2025" i="1" s="1"/>
  <c r="G2026" i="1" a="1"/>
  <c r="G2026" i="1" s="1"/>
  <c r="G2027" i="1" a="1"/>
  <c r="G2027" i="1" s="1"/>
  <c r="G2028" i="1" a="1"/>
  <c r="G2028" i="1" s="1"/>
  <c r="G2029" i="1" a="1"/>
  <c r="G2029" i="1" s="1"/>
  <c r="G2030" i="1" a="1"/>
  <c r="G2030" i="1" s="1"/>
  <c r="G2031" i="1" a="1"/>
  <c r="G2031" i="1" s="1"/>
  <c r="G2032" i="1" a="1"/>
  <c r="G2032" i="1" s="1"/>
  <c r="G2033" i="1" a="1"/>
  <c r="G2033" i="1" s="1"/>
  <c r="G2034" i="1" a="1"/>
  <c r="G2034" i="1" s="1"/>
  <c r="G2035" i="1" a="1"/>
  <c r="G2035" i="1" s="1"/>
  <c r="G2036" i="1" a="1"/>
  <c r="G2036" i="1" s="1"/>
  <c r="G2037" i="1" a="1"/>
  <c r="G2037" i="1" s="1"/>
  <c r="G2038" i="1" a="1"/>
  <c r="G2038" i="1" s="1"/>
  <c r="G2039" i="1" a="1"/>
  <c r="G2039" i="1" s="1"/>
  <c r="G2040" i="1" a="1"/>
  <c r="G2040" i="1" s="1"/>
  <c r="G2041" i="1" a="1"/>
  <c r="G2041" i="1" s="1"/>
  <c r="G2042" i="1" a="1"/>
  <c r="G2042" i="1" s="1"/>
  <c r="G2043" i="1" a="1"/>
  <c r="G2043" i="1" s="1"/>
  <c r="G2044" i="1" a="1"/>
  <c r="G2044" i="1" s="1"/>
  <c r="G2045" i="1" a="1"/>
  <c r="G2045" i="1" s="1"/>
  <c r="G2046" i="1" a="1"/>
  <c r="G2046" i="1" s="1"/>
  <c r="G2047" i="1" a="1"/>
  <c r="G2047" i="1" s="1"/>
  <c r="G2048" i="1" a="1"/>
  <c r="G2048" i="1" s="1"/>
  <c r="G2049" i="1" a="1"/>
  <c r="G2049" i="1" s="1"/>
  <c r="G2050" i="1" a="1"/>
  <c r="G2050" i="1" s="1"/>
  <c r="G2051" i="1" a="1"/>
  <c r="G2051" i="1" s="1"/>
  <c r="G2052" i="1" a="1"/>
  <c r="G2052" i="1" s="1"/>
  <c r="G2053" i="1" a="1"/>
  <c r="G2053" i="1" s="1"/>
  <c r="G2054" i="1" a="1"/>
  <c r="G2054" i="1" s="1"/>
  <c r="G2055" i="1" a="1"/>
  <c r="G2055" i="1" s="1"/>
  <c r="G2056" i="1" a="1"/>
  <c r="G2056" i="1" s="1"/>
  <c r="G2057" i="1" a="1"/>
  <c r="G2057" i="1" s="1"/>
  <c r="G2058" i="1" a="1"/>
  <c r="G2058" i="1" s="1"/>
  <c r="G2059" i="1" a="1"/>
  <c r="G2059" i="1" s="1"/>
  <c r="G2060" i="1" a="1"/>
  <c r="G2060" i="1" s="1"/>
  <c r="G2061" i="1" a="1"/>
  <c r="G2061" i="1" s="1"/>
  <c r="G2062" i="1" a="1"/>
  <c r="G2062" i="1" s="1"/>
  <c r="G2063" i="1" a="1"/>
  <c r="G2063" i="1" s="1"/>
  <c r="G2064" i="1" a="1"/>
  <c r="G2064" i="1" s="1"/>
  <c r="G2065" i="1" a="1"/>
  <c r="G2065" i="1" s="1"/>
  <c r="G2066" i="1" a="1"/>
  <c r="G2066" i="1" s="1"/>
  <c r="G2067" i="1" a="1"/>
  <c r="G2067" i="1" s="1"/>
  <c r="G2068" i="1" a="1"/>
  <c r="G2068" i="1" s="1"/>
  <c r="G2069" i="1" a="1"/>
  <c r="G2069" i="1" s="1"/>
  <c r="G2070" i="1" a="1"/>
  <c r="G2070" i="1" s="1"/>
  <c r="G2071" i="1" a="1"/>
  <c r="G2071" i="1" s="1"/>
  <c r="G2072" i="1" a="1"/>
  <c r="G2072" i="1" s="1"/>
  <c r="G2073" i="1" a="1"/>
  <c r="G2073" i="1" s="1"/>
  <c r="G2074" i="1" a="1"/>
  <c r="G2074" i="1" s="1"/>
  <c r="G2075" i="1" a="1"/>
  <c r="G2075" i="1" s="1"/>
  <c r="G2076" i="1" a="1"/>
  <c r="G2076" i="1" s="1"/>
  <c r="G2077" i="1" a="1"/>
  <c r="G2077" i="1" s="1"/>
  <c r="G2078" i="1" a="1"/>
  <c r="G2078" i="1" s="1"/>
  <c r="G2079" i="1" a="1"/>
  <c r="G2079" i="1" s="1"/>
  <c r="G2080" i="1" a="1"/>
  <c r="G2080" i="1" s="1"/>
  <c r="G2081" i="1" a="1"/>
  <c r="G2081" i="1" s="1"/>
  <c r="G2082" i="1" a="1"/>
  <c r="G2082" i="1" s="1"/>
  <c r="G2083" i="1" a="1"/>
  <c r="G2083" i="1" s="1"/>
  <c r="G2084" i="1" a="1"/>
  <c r="G2084" i="1" s="1"/>
  <c r="G2085" i="1" a="1"/>
  <c r="G2085" i="1" s="1"/>
  <c r="G2086" i="1" a="1"/>
  <c r="G2086" i="1" s="1"/>
  <c r="G2087" i="1" a="1"/>
  <c r="G2087" i="1" s="1"/>
  <c r="G2088" i="1" a="1"/>
  <c r="G2088" i="1" s="1"/>
  <c r="G2089" i="1" a="1"/>
  <c r="G2089" i="1" s="1"/>
  <c r="G2090" i="1" a="1"/>
  <c r="G2090" i="1" s="1"/>
  <c r="G2091" i="1" a="1"/>
  <c r="G2091" i="1" s="1"/>
  <c r="G2092" i="1" a="1"/>
  <c r="G2092" i="1" s="1"/>
  <c r="G2093" i="1" a="1"/>
  <c r="G2093" i="1" s="1"/>
  <c r="G2094" i="1" a="1"/>
  <c r="G2094" i="1" s="1"/>
  <c r="G2095" i="1" a="1"/>
  <c r="G2095" i="1" s="1"/>
  <c r="G2096" i="1" a="1"/>
  <c r="G2096" i="1" s="1"/>
  <c r="G2097" i="1" a="1"/>
  <c r="G2097" i="1" s="1"/>
  <c r="G2098" i="1" a="1"/>
  <c r="G2098" i="1" s="1"/>
  <c r="G2099" i="1" a="1"/>
  <c r="G2099" i="1" s="1"/>
  <c r="G2100" i="1" a="1"/>
  <c r="G2100" i="1" s="1"/>
  <c r="G2101" i="1" a="1"/>
  <c r="G2101" i="1" s="1"/>
  <c r="G2102" i="1" a="1"/>
  <c r="G2102" i="1" s="1"/>
  <c r="G2103" i="1" a="1"/>
  <c r="G2103" i="1" s="1"/>
  <c r="G2104" i="1" a="1"/>
  <c r="G2104" i="1" s="1"/>
  <c r="G2105" i="1" a="1"/>
  <c r="G2105" i="1" s="1"/>
  <c r="G2106" i="1" a="1"/>
  <c r="G2106" i="1" s="1"/>
  <c r="G2107" i="1" a="1"/>
  <c r="G2107" i="1" s="1"/>
  <c r="G2108" i="1" a="1"/>
  <c r="G2108" i="1" s="1"/>
  <c r="G2109" i="1" a="1"/>
  <c r="G2109" i="1" s="1"/>
  <c r="G2110" i="1" a="1"/>
  <c r="G2110" i="1" s="1"/>
  <c r="G2111" i="1" a="1"/>
  <c r="G2111" i="1" s="1"/>
  <c r="G2112" i="1" a="1"/>
  <c r="G2112" i="1" s="1"/>
  <c r="G2113" i="1" a="1"/>
  <c r="G2113" i="1" s="1"/>
  <c r="G2114" i="1" a="1"/>
  <c r="G2114" i="1" s="1"/>
  <c r="G2115" i="1" a="1"/>
  <c r="G2115" i="1" s="1"/>
  <c r="G2116" i="1" a="1"/>
  <c r="G2116" i="1" s="1"/>
  <c r="G2117" i="1" a="1"/>
  <c r="G2117" i="1" s="1"/>
  <c r="G2118" i="1" a="1"/>
  <c r="G2118" i="1" s="1"/>
  <c r="G2119" i="1" a="1"/>
  <c r="G2119" i="1" s="1"/>
  <c r="G2120" i="1" a="1"/>
  <c r="G2120" i="1" s="1"/>
  <c r="G2121" i="1" a="1"/>
  <c r="G2121" i="1" s="1"/>
  <c r="G2122" i="1" a="1"/>
  <c r="G2122" i="1" s="1"/>
  <c r="G2123" i="1" a="1"/>
  <c r="G2123" i="1" s="1"/>
  <c r="G2124" i="1" a="1"/>
  <c r="G2124" i="1" s="1"/>
  <c r="G2125" i="1" a="1"/>
  <c r="G2125" i="1" s="1"/>
  <c r="G2126" i="1" a="1"/>
  <c r="G2126" i="1" s="1"/>
  <c r="G2127" i="1" a="1"/>
  <c r="G2127" i="1" s="1"/>
  <c r="G2128" i="1" a="1"/>
  <c r="G2128" i="1" s="1"/>
  <c r="G2129" i="1" a="1"/>
  <c r="G2129" i="1" s="1"/>
  <c r="G2130" i="1" a="1"/>
  <c r="G2130" i="1" s="1"/>
  <c r="G2131" i="1" a="1"/>
  <c r="G2131" i="1" s="1"/>
  <c r="G2132" i="1" a="1"/>
  <c r="G2132" i="1" s="1"/>
  <c r="G2133" i="1" a="1"/>
  <c r="G2133" i="1" s="1"/>
  <c r="G2134" i="1" a="1"/>
  <c r="G2134" i="1" s="1"/>
  <c r="G2135" i="1" a="1"/>
  <c r="G2135" i="1" s="1"/>
  <c r="G2136" i="1" a="1"/>
  <c r="G2136" i="1" s="1"/>
  <c r="G2137" i="1" a="1"/>
  <c r="G2137" i="1" s="1"/>
  <c r="G2138" i="1" a="1"/>
  <c r="G2138" i="1" s="1"/>
  <c r="G2139" i="1" a="1"/>
  <c r="G2139" i="1" s="1"/>
  <c r="G2140" i="1" a="1"/>
  <c r="G2140" i="1" s="1"/>
  <c r="G2141" i="1" a="1"/>
  <c r="G2141" i="1" s="1"/>
  <c r="G2142" i="1" a="1"/>
  <c r="G2142" i="1" s="1"/>
  <c r="G2143" i="1" a="1"/>
  <c r="G2143" i="1" s="1"/>
  <c r="G2144" i="1" a="1"/>
  <c r="G2144" i="1" s="1"/>
  <c r="G2145" i="1" a="1"/>
  <c r="G2145" i="1" s="1"/>
  <c r="G2146" i="1" a="1"/>
  <c r="G2146" i="1" s="1"/>
  <c r="G2147" i="1" a="1"/>
  <c r="G2147" i="1" s="1"/>
  <c r="G2148" i="1" a="1"/>
  <c r="G2148" i="1" s="1"/>
  <c r="G2149" i="1" a="1"/>
  <c r="G2149" i="1" s="1"/>
  <c r="G2150" i="1" a="1"/>
  <c r="G2150" i="1" s="1"/>
  <c r="G2151" i="1" a="1"/>
  <c r="G2151" i="1" s="1"/>
  <c r="G2152" i="1" a="1"/>
  <c r="G2152" i="1" s="1"/>
  <c r="G2153" i="1" a="1"/>
  <c r="G2153" i="1" s="1"/>
  <c r="G2154" i="1" a="1"/>
  <c r="G2154" i="1" s="1"/>
  <c r="G2155" i="1" a="1"/>
  <c r="G2155" i="1" s="1"/>
  <c r="G2156" i="1" a="1"/>
  <c r="G2156" i="1" s="1"/>
  <c r="G2157" i="1" a="1"/>
  <c r="G2157" i="1" s="1"/>
  <c r="G2158" i="1" a="1"/>
  <c r="G2158" i="1" s="1"/>
  <c r="G2159" i="1" a="1"/>
  <c r="G2159" i="1" s="1"/>
  <c r="G2160" i="1" a="1"/>
  <c r="G2160" i="1" s="1"/>
  <c r="G2161" i="1" a="1"/>
  <c r="G2161" i="1" s="1"/>
  <c r="G2162" i="1" a="1"/>
  <c r="G2162" i="1" s="1"/>
  <c r="G2163" i="1" a="1"/>
  <c r="G2163" i="1" s="1"/>
  <c r="G2164" i="1" a="1"/>
  <c r="G2164" i="1" s="1"/>
  <c r="G2165" i="1" a="1"/>
  <c r="G2165" i="1" s="1"/>
  <c r="G2166" i="1" a="1"/>
  <c r="G2166" i="1" s="1"/>
  <c r="G2167" i="1" a="1"/>
  <c r="G2167" i="1" s="1"/>
  <c r="G2168" i="1" a="1"/>
  <c r="G2168" i="1" s="1"/>
  <c r="G2169" i="1" a="1"/>
  <c r="G2169" i="1" s="1"/>
  <c r="G2170" i="1" a="1"/>
  <c r="G2170" i="1" s="1"/>
  <c r="G2171" i="1" a="1"/>
  <c r="G2171" i="1" s="1"/>
  <c r="G2172" i="1" a="1"/>
  <c r="G2172" i="1" s="1"/>
  <c r="G2173" i="1" a="1"/>
  <c r="G2173" i="1" s="1"/>
  <c r="G2174" i="1" a="1"/>
  <c r="G2174" i="1" s="1"/>
  <c r="G2175" i="1" a="1"/>
  <c r="G2175" i="1" s="1"/>
  <c r="G2176" i="1" a="1"/>
  <c r="G2176" i="1" s="1"/>
  <c r="G2177" i="1" a="1"/>
  <c r="G2177" i="1" s="1"/>
  <c r="G2178" i="1" a="1"/>
  <c r="G2178" i="1" s="1"/>
  <c r="G2179" i="1" a="1"/>
  <c r="G2179" i="1" s="1"/>
  <c r="G2180" i="1" a="1"/>
  <c r="G2180" i="1" s="1"/>
  <c r="G2181" i="1" a="1"/>
  <c r="G2181" i="1" s="1"/>
  <c r="G2182" i="1" a="1"/>
  <c r="G2182" i="1" s="1"/>
  <c r="G2183" i="1" a="1"/>
  <c r="G2183" i="1" s="1"/>
  <c r="G2184" i="1" a="1"/>
  <c r="G2184" i="1" s="1"/>
  <c r="G2185" i="1" a="1"/>
  <c r="G2185" i="1" s="1"/>
  <c r="G2186" i="1" a="1"/>
  <c r="G2186" i="1" s="1"/>
  <c r="G2187" i="1" a="1"/>
  <c r="G2187" i="1" s="1"/>
  <c r="G2188" i="1" a="1"/>
  <c r="G2188" i="1" s="1"/>
  <c r="G2189" i="1" a="1"/>
  <c r="G2189" i="1" s="1"/>
  <c r="G2190" i="1" a="1"/>
  <c r="G2190" i="1" s="1"/>
  <c r="G2191" i="1" a="1"/>
  <c r="G2191" i="1" s="1"/>
  <c r="G2192" i="1" a="1"/>
  <c r="G2192" i="1" s="1"/>
  <c r="G2193" i="1" a="1"/>
  <c r="G2193" i="1" s="1"/>
  <c r="G2194" i="1" a="1"/>
  <c r="G2194" i="1" s="1"/>
  <c r="G2195" i="1" a="1"/>
  <c r="G2195" i="1" s="1"/>
  <c r="G2196" i="1" a="1"/>
  <c r="G2196" i="1" s="1"/>
  <c r="G2197" i="1" a="1"/>
  <c r="G2197" i="1" s="1"/>
  <c r="G2198" i="1" a="1"/>
  <c r="G2198" i="1" s="1"/>
  <c r="G2199" i="1" a="1"/>
  <c r="G2199" i="1" s="1"/>
  <c r="G2200" i="1" a="1"/>
  <c r="G2200" i="1" s="1"/>
  <c r="G2201" i="1" a="1"/>
  <c r="G2201" i="1" s="1"/>
  <c r="G2202" i="1" a="1"/>
  <c r="G2202" i="1" s="1"/>
  <c r="G2203" i="1" a="1"/>
  <c r="G2203" i="1" s="1"/>
  <c r="G2204" i="1" a="1"/>
  <c r="G2204" i="1" s="1"/>
  <c r="G2205" i="1" a="1"/>
  <c r="G2205" i="1" s="1"/>
  <c r="G2206" i="1" a="1"/>
  <c r="G2206" i="1" s="1"/>
  <c r="G2207" i="1" a="1"/>
  <c r="G2207" i="1" s="1"/>
  <c r="G2208" i="1" a="1"/>
  <c r="G2208" i="1" s="1"/>
  <c r="G2209" i="1" a="1"/>
  <c r="G2209" i="1" s="1"/>
  <c r="G2210" i="1" a="1"/>
  <c r="G2210" i="1" s="1"/>
  <c r="G2211" i="1" a="1"/>
  <c r="G2211" i="1" s="1"/>
  <c r="G2212" i="1" a="1"/>
  <c r="G2212" i="1" s="1"/>
  <c r="G2213" i="1" a="1"/>
  <c r="G2213" i="1" s="1"/>
  <c r="G2214" i="1" a="1"/>
  <c r="G2214" i="1" s="1"/>
  <c r="G2215" i="1" a="1"/>
  <c r="G2215" i="1" s="1"/>
  <c r="G2216" i="1" a="1"/>
  <c r="G2216" i="1" s="1"/>
  <c r="G2217" i="1" a="1"/>
  <c r="G2217" i="1" s="1"/>
  <c r="G2218" i="1" a="1"/>
  <c r="G2218" i="1" s="1"/>
  <c r="G2219" i="1" a="1"/>
  <c r="G2219" i="1" s="1"/>
  <c r="G2220" i="1" a="1"/>
  <c r="G2220" i="1" s="1"/>
  <c r="G2221" i="1" a="1"/>
  <c r="G2221" i="1" s="1"/>
  <c r="G2222" i="1" a="1"/>
  <c r="G2222" i="1" s="1"/>
  <c r="G2223" i="1" a="1"/>
  <c r="G2223" i="1" s="1"/>
  <c r="G2224" i="1" a="1"/>
  <c r="G2224" i="1" s="1"/>
  <c r="G2225" i="1" a="1"/>
  <c r="G2225" i="1" s="1"/>
  <c r="G2226" i="1" a="1"/>
  <c r="G2226" i="1" s="1"/>
  <c r="G2227" i="1" a="1"/>
  <c r="G2227" i="1" s="1"/>
  <c r="G2228" i="1" a="1"/>
  <c r="G2228" i="1" s="1"/>
  <c r="G2229" i="1" a="1"/>
  <c r="G2229" i="1" s="1"/>
  <c r="G2230" i="1" a="1"/>
  <c r="G2230" i="1" s="1"/>
  <c r="G2231" i="1" a="1"/>
  <c r="G2231" i="1" s="1"/>
  <c r="G2232" i="1" a="1"/>
  <c r="G2232" i="1" s="1"/>
  <c r="G2233" i="1" a="1"/>
  <c r="G2233" i="1" s="1"/>
  <c r="G2234" i="1" a="1"/>
  <c r="G2234" i="1" s="1"/>
  <c r="G2235" i="1" a="1"/>
  <c r="G2235" i="1" s="1"/>
  <c r="G2236" i="1" a="1"/>
  <c r="G2236" i="1" s="1"/>
  <c r="G2237" i="1" a="1"/>
  <c r="G2237" i="1" s="1"/>
  <c r="G2238" i="1" a="1"/>
  <c r="G2238" i="1" s="1"/>
  <c r="G2239" i="1" a="1"/>
  <c r="G2239" i="1" s="1"/>
  <c r="G2240" i="1" a="1"/>
  <c r="G2240" i="1" s="1"/>
  <c r="G2241" i="1" a="1"/>
  <c r="G2241" i="1" s="1"/>
  <c r="G2242" i="1" a="1"/>
  <c r="G2242" i="1" s="1"/>
  <c r="G2243" i="1" a="1"/>
  <c r="G2243" i="1" s="1"/>
  <c r="G2244" i="1" a="1"/>
  <c r="G2244" i="1" s="1"/>
  <c r="G2245" i="1" a="1"/>
  <c r="G2245" i="1" s="1"/>
  <c r="G2246" i="1" a="1"/>
  <c r="G2246" i="1" s="1"/>
  <c r="G2247" i="1" a="1"/>
  <c r="G2247" i="1" s="1"/>
  <c r="G2248" i="1" a="1"/>
  <c r="G2248" i="1" s="1"/>
  <c r="G2249" i="1" a="1"/>
  <c r="G2249" i="1" s="1"/>
  <c r="G2250" i="1" a="1"/>
  <c r="G2250" i="1" s="1"/>
  <c r="G2251" i="1" a="1"/>
  <c r="G2251" i="1" s="1"/>
  <c r="G2252" i="1" a="1"/>
  <c r="G2252" i="1" s="1"/>
  <c r="G2253" i="1" a="1"/>
  <c r="G2253" i="1" s="1"/>
  <c r="G2254" i="1" a="1"/>
  <c r="G2254" i="1" s="1"/>
  <c r="G2255" i="1" a="1"/>
  <c r="G2255" i="1" s="1"/>
  <c r="G2256" i="1" a="1"/>
  <c r="G2256" i="1" s="1"/>
  <c r="G2257" i="1" a="1"/>
  <c r="G2257" i="1" s="1"/>
  <c r="G2258" i="1" a="1"/>
  <c r="G2258" i="1" s="1"/>
  <c r="G2259" i="1" a="1"/>
  <c r="G2259" i="1" s="1"/>
  <c r="G2260" i="1" a="1"/>
  <c r="G2260" i="1" s="1"/>
  <c r="G2261" i="1" a="1"/>
  <c r="G2261" i="1" s="1"/>
  <c r="G2262" i="1" a="1"/>
  <c r="G2262" i="1" s="1"/>
  <c r="G2263" i="1" a="1"/>
  <c r="G2263" i="1" s="1"/>
  <c r="G2264" i="1" a="1"/>
  <c r="G2264" i="1" s="1"/>
  <c r="G2265" i="1" a="1"/>
  <c r="G2265" i="1" s="1"/>
  <c r="G2266" i="1" a="1"/>
  <c r="G2266" i="1" s="1"/>
  <c r="G2267" i="1" a="1"/>
  <c r="G2267" i="1" s="1"/>
  <c r="G2268" i="1" a="1"/>
  <c r="G2268" i="1" s="1"/>
  <c r="G2269" i="1" a="1"/>
  <c r="G2269" i="1" s="1"/>
  <c r="G2270" i="1" a="1"/>
  <c r="G2270" i="1" s="1"/>
  <c r="G2271" i="1" a="1"/>
  <c r="G2271" i="1" s="1"/>
  <c r="G2272" i="1" a="1"/>
  <c r="G2272" i="1" s="1"/>
  <c r="G2273" i="1" a="1"/>
  <c r="G2273" i="1" s="1"/>
  <c r="G2274" i="1" a="1"/>
  <c r="G2274" i="1" s="1"/>
  <c r="G2275" i="1" a="1"/>
  <c r="G2275" i="1" s="1"/>
  <c r="G2276" i="1" a="1"/>
  <c r="G2276" i="1" s="1"/>
  <c r="G2277" i="1" a="1"/>
  <c r="G2277" i="1" s="1"/>
  <c r="G2278" i="1" a="1"/>
  <c r="G2278" i="1" s="1"/>
  <c r="G2279" i="1" a="1"/>
  <c r="G2279" i="1" s="1"/>
  <c r="G2280" i="1" a="1"/>
  <c r="G2280" i="1" s="1"/>
  <c r="G2281" i="1" a="1"/>
  <c r="G2281" i="1" s="1"/>
  <c r="G2282" i="1" a="1"/>
  <c r="G2282" i="1" s="1"/>
  <c r="G2283" i="1" a="1"/>
  <c r="G2283" i="1" s="1"/>
  <c r="G2284" i="1" a="1"/>
  <c r="G2284" i="1" s="1"/>
  <c r="G2285" i="1" a="1"/>
  <c r="G2285" i="1" s="1"/>
  <c r="G2286" i="1" a="1"/>
  <c r="G2286" i="1" s="1"/>
  <c r="G2287" i="1" a="1"/>
  <c r="G2287" i="1" s="1"/>
  <c r="G2288" i="1" a="1"/>
  <c r="G2288" i="1" s="1"/>
  <c r="G2289" i="1" a="1"/>
  <c r="G2289" i="1" s="1"/>
  <c r="G2290" i="1" a="1"/>
  <c r="G2290" i="1" s="1"/>
  <c r="G2291" i="1" a="1"/>
  <c r="G2291" i="1" s="1"/>
  <c r="G2292" i="1" a="1"/>
  <c r="G2292" i="1" s="1"/>
  <c r="G2293" i="1" a="1"/>
  <c r="G2293" i="1" s="1"/>
  <c r="G2294" i="1" a="1"/>
  <c r="G2294" i="1" s="1"/>
  <c r="G2295" i="1" a="1"/>
  <c r="G2295" i="1" s="1"/>
  <c r="G2296" i="1" a="1"/>
  <c r="G2296" i="1" s="1"/>
  <c r="G2297" i="1" a="1"/>
  <c r="G2297" i="1" s="1"/>
  <c r="G2298" i="1" a="1"/>
  <c r="G2298" i="1" s="1"/>
  <c r="G2299" i="1" a="1"/>
  <c r="G2299" i="1" s="1"/>
  <c r="G2300" i="1" a="1"/>
  <c r="G2300" i="1" s="1"/>
  <c r="G2301" i="1" a="1"/>
  <c r="G2301" i="1" s="1"/>
  <c r="G2302" i="1" a="1"/>
  <c r="G2302" i="1" s="1"/>
  <c r="G2303" i="1" a="1"/>
  <c r="G2303" i="1" s="1"/>
  <c r="G2304" i="1" a="1"/>
  <c r="G2304" i="1" s="1"/>
  <c r="G2305" i="1" a="1"/>
  <c r="G2305" i="1" s="1"/>
  <c r="G2306" i="1" a="1"/>
  <c r="G2306" i="1" s="1"/>
  <c r="G2307" i="1" a="1"/>
  <c r="G2307" i="1" s="1"/>
  <c r="G2308" i="1" a="1"/>
  <c r="G2308" i="1" s="1"/>
  <c r="G2309" i="1" a="1"/>
  <c r="G2309" i="1" s="1"/>
  <c r="G2310" i="1" a="1"/>
  <c r="G2310" i="1" s="1"/>
  <c r="G2311" i="1" a="1"/>
  <c r="G2311" i="1" s="1"/>
  <c r="G2312" i="1" a="1"/>
  <c r="G2312" i="1" s="1"/>
  <c r="G2313" i="1" a="1"/>
  <c r="G2313" i="1" s="1"/>
  <c r="G2314" i="1" a="1"/>
  <c r="G2314" i="1" s="1"/>
  <c r="G2315" i="1" a="1"/>
  <c r="G2315" i="1" s="1"/>
  <c r="G2316" i="1" a="1"/>
  <c r="G2316" i="1" s="1"/>
  <c r="G2317" i="1" a="1"/>
  <c r="G2317" i="1" s="1"/>
  <c r="G2318" i="1" a="1"/>
  <c r="G2318" i="1" s="1"/>
  <c r="G2319" i="1" a="1"/>
  <c r="G2319" i="1" s="1"/>
  <c r="G2320" i="1" a="1"/>
  <c r="G2320" i="1" s="1"/>
  <c r="G2321" i="1" a="1"/>
  <c r="G2321" i="1" s="1"/>
  <c r="G2322" i="1" a="1"/>
  <c r="G2322" i="1" s="1"/>
  <c r="G2323" i="1" a="1"/>
  <c r="G2323" i="1" s="1"/>
  <c r="G2324" i="1" a="1"/>
  <c r="G2324" i="1" s="1"/>
  <c r="G2325" i="1" a="1"/>
  <c r="G2325" i="1" s="1"/>
  <c r="G2326" i="1" a="1"/>
  <c r="G2326" i="1" s="1"/>
  <c r="G2327" i="1" a="1"/>
  <c r="G2327" i="1" s="1"/>
  <c r="G2328" i="1" a="1"/>
  <c r="G2328" i="1" s="1"/>
  <c r="G2329" i="1" a="1"/>
  <c r="G2329" i="1" s="1"/>
  <c r="G2330" i="1" a="1"/>
  <c r="G2330" i="1" s="1"/>
  <c r="G2331" i="1" a="1"/>
  <c r="G2331" i="1" s="1"/>
  <c r="G2332" i="1" a="1"/>
  <c r="G2332" i="1" s="1"/>
  <c r="G2333" i="1" a="1"/>
  <c r="G2333" i="1" s="1"/>
  <c r="G2334" i="1" a="1"/>
  <c r="G2334" i="1" s="1"/>
  <c r="G2335" i="1" a="1"/>
  <c r="G2335" i="1" s="1"/>
  <c r="G2336" i="1" a="1"/>
  <c r="G2336" i="1" s="1"/>
  <c r="G2337" i="1" a="1"/>
  <c r="G2337" i="1" s="1"/>
  <c r="G2338" i="1" a="1"/>
  <c r="G2338" i="1" s="1"/>
  <c r="G2339" i="1" a="1"/>
  <c r="G2339" i="1" s="1"/>
  <c r="G2340" i="1" a="1"/>
  <c r="G2340" i="1" s="1"/>
  <c r="G2341" i="1" a="1"/>
  <c r="G2341" i="1" s="1"/>
  <c r="G2342" i="1" a="1"/>
  <c r="G2342" i="1" s="1"/>
  <c r="G2343" i="1" a="1"/>
  <c r="G2343" i="1" s="1"/>
  <c r="G2344" i="1" a="1"/>
  <c r="G2344" i="1" s="1"/>
  <c r="G2345" i="1" a="1"/>
  <c r="G2345" i="1" s="1"/>
  <c r="G2346" i="1" a="1"/>
  <c r="G2346" i="1" s="1"/>
  <c r="G2347" i="1" a="1"/>
  <c r="G2347" i="1" s="1"/>
  <c r="G2348" i="1" a="1"/>
  <c r="G2348" i="1" s="1"/>
  <c r="G2349" i="1" a="1"/>
  <c r="G2349" i="1" s="1"/>
  <c r="G2350" i="1" a="1"/>
  <c r="G2350" i="1" s="1"/>
  <c r="G2351" i="1" a="1"/>
  <c r="G2351" i="1" s="1"/>
  <c r="G2352" i="1" a="1"/>
  <c r="G2352" i="1" s="1"/>
  <c r="G2353" i="1" a="1"/>
  <c r="G2353" i="1" s="1"/>
  <c r="G2354" i="1" a="1"/>
  <c r="G2354" i="1" s="1"/>
  <c r="G2355" i="1" a="1"/>
  <c r="G2355" i="1" s="1"/>
  <c r="G2356" i="1" a="1"/>
  <c r="G2356" i="1" s="1"/>
  <c r="G2357" i="1" a="1"/>
  <c r="G2357" i="1" s="1"/>
  <c r="G2358" i="1" a="1"/>
  <c r="G2358" i="1" s="1"/>
  <c r="G2359" i="1" a="1"/>
  <c r="G2359" i="1" s="1"/>
  <c r="G2360" i="1" a="1"/>
  <c r="G2360" i="1" s="1"/>
  <c r="G2361" i="1" a="1"/>
  <c r="G2361" i="1" s="1"/>
  <c r="G2362" i="1" a="1"/>
  <c r="G2362" i="1" s="1"/>
  <c r="G2363" i="1" a="1"/>
  <c r="G2363" i="1" s="1"/>
  <c r="G2364" i="1" a="1"/>
  <c r="G2364" i="1" s="1"/>
  <c r="G2365" i="1" a="1"/>
  <c r="G2365" i="1" s="1"/>
  <c r="G2366" i="1" a="1"/>
  <c r="G2366" i="1" s="1"/>
  <c r="G2367" i="1" a="1"/>
  <c r="G2367" i="1" s="1"/>
  <c r="G2368" i="1" a="1"/>
  <c r="G2368" i="1" s="1"/>
  <c r="G2369" i="1" a="1"/>
  <c r="G2369" i="1" s="1"/>
  <c r="G2370" i="1" a="1"/>
  <c r="G2370" i="1" s="1"/>
  <c r="G2371" i="1" a="1"/>
  <c r="G2371" i="1" s="1"/>
  <c r="G2372" i="1" a="1"/>
  <c r="G2372" i="1" s="1"/>
  <c r="G2373" i="1" a="1"/>
  <c r="G2373" i="1" s="1"/>
  <c r="G2374" i="1" a="1"/>
  <c r="G2374" i="1" s="1"/>
  <c r="G2375" i="1" a="1"/>
  <c r="G2375" i="1" s="1"/>
  <c r="G2376" i="1" a="1"/>
  <c r="G2376" i="1" s="1"/>
  <c r="G2377" i="1" a="1"/>
  <c r="G2377" i="1" s="1"/>
  <c r="G2378" i="1" a="1"/>
  <c r="G2378" i="1" s="1"/>
  <c r="G2379" i="1" a="1"/>
  <c r="G2379" i="1" s="1"/>
  <c r="G2380" i="1" a="1"/>
  <c r="G2380" i="1" s="1"/>
  <c r="G2381" i="1" a="1"/>
  <c r="G2381" i="1" s="1"/>
  <c r="G2382" i="1" a="1"/>
  <c r="G2382" i="1" s="1"/>
  <c r="G2383" i="1" a="1"/>
  <c r="G2383" i="1" s="1"/>
  <c r="G2384" i="1" a="1"/>
  <c r="G2384" i="1" s="1"/>
  <c r="G2385" i="1" a="1"/>
  <c r="G2385" i="1" s="1"/>
  <c r="G2386" i="1" a="1"/>
  <c r="G2386" i="1" s="1"/>
  <c r="G2387" i="1" a="1"/>
  <c r="G2387" i="1" s="1"/>
  <c r="G2388" i="1" a="1"/>
  <c r="G2388" i="1" s="1"/>
  <c r="G2389" i="1" a="1"/>
  <c r="G2389" i="1" s="1"/>
  <c r="G2390" i="1" a="1"/>
  <c r="G2390" i="1" s="1"/>
  <c r="G2391" i="1" a="1"/>
  <c r="G2391" i="1" s="1"/>
  <c r="G2392" i="1" a="1"/>
  <c r="G2392" i="1" s="1"/>
  <c r="G2393" i="1" a="1"/>
  <c r="G2393" i="1" s="1"/>
  <c r="G2394" i="1" a="1"/>
  <c r="G2394" i="1" s="1"/>
  <c r="G2395" i="1" a="1"/>
  <c r="G2395" i="1" s="1"/>
  <c r="G2396" i="1" a="1"/>
  <c r="G2396" i="1" s="1"/>
  <c r="G2397" i="1" a="1"/>
  <c r="G2397" i="1" s="1"/>
  <c r="G2398" i="1" a="1"/>
  <c r="G2398" i="1" s="1"/>
  <c r="G2399" i="1" a="1"/>
  <c r="G2399" i="1" s="1"/>
  <c r="G2400" i="1" a="1"/>
  <c r="G2400" i="1" s="1"/>
  <c r="G2401" i="1" a="1"/>
  <c r="G2401" i="1" s="1"/>
  <c r="G2402" i="1" a="1"/>
  <c r="G2402" i="1" s="1"/>
  <c r="G2403" i="1" a="1"/>
  <c r="G2403" i="1" s="1"/>
  <c r="G2404" i="1" a="1"/>
  <c r="G2404" i="1" s="1"/>
  <c r="G2405" i="1" a="1"/>
  <c r="G2405" i="1" s="1"/>
  <c r="G2406" i="1" a="1"/>
  <c r="G2406" i="1" s="1"/>
  <c r="G2407" i="1" a="1"/>
  <c r="G2407" i="1" s="1"/>
  <c r="G2408" i="1" a="1"/>
  <c r="G2408" i="1" s="1"/>
  <c r="G2409" i="1" a="1"/>
  <c r="G2409" i="1" s="1"/>
  <c r="G2410" i="1" a="1"/>
  <c r="G2410" i="1" s="1"/>
  <c r="G2411" i="1" a="1"/>
  <c r="G2411" i="1" s="1"/>
  <c r="G2412" i="1" a="1"/>
  <c r="G2412" i="1" s="1"/>
  <c r="G2413" i="1" a="1"/>
  <c r="G2413" i="1" s="1"/>
  <c r="G2414" i="1" a="1"/>
  <c r="G2414" i="1" s="1"/>
  <c r="G2415" i="1" a="1"/>
  <c r="G2415" i="1" s="1"/>
  <c r="G2416" i="1" a="1"/>
  <c r="G2416" i="1" s="1"/>
  <c r="G2417" i="1" a="1"/>
  <c r="G2417" i="1" s="1"/>
  <c r="G2418" i="1" a="1"/>
  <c r="G2418" i="1" s="1"/>
  <c r="G2419" i="1" a="1"/>
  <c r="G2419" i="1" s="1"/>
  <c r="G2420" i="1" a="1"/>
  <c r="G2420" i="1" s="1"/>
  <c r="G2421" i="1" a="1"/>
  <c r="G2421" i="1" s="1"/>
  <c r="G2422" i="1" a="1"/>
  <c r="G2422" i="1" s="1"/>
  <c r="G2423" i="1" a="1"/>
  <c r="G2423" i="1" s="1"/>
  <c r="G2424" i="1" a="1"/>
  <c r="G2424" i="1" s="1"/>
  <c r="G2425" i="1" a="1"/>
  <c r="G2425" i="1" s="1"/>
  <c r="G2426" i="1" a="1"/>
  <c r="G2426" i="1" s="1"/>
  <c r="G2427" i="1" a="1"/>
  <c r="G2427" i="1" s="1"/>
  <c r="G2428" i="1" a="1"/>
  <c r="G2428" i="1" s="1"/>
  <c r="G2429" i="1" a="1"/>
  <c r="G2429" i="1" s="1"/>
  <c r="G2430" i="1" a="1"/>
  <c r="G2430" i="1" s="1"/>
  <c r="G2431" i="1" a="1"/>
  <c r="G2431" i="1" s="1"/>
  <c r="G2432" i="1" a="1"/>
  <c r="G2432" i="1" s="1"/>
  <c r="G2433" i="1" a="1"/>
  <c r="G2433" i="1" s="1"/>
  <c r="G2434" i="1" a="1"/>
  <c r="G2434" i="1" s="1"/>
  <c r="G2435" i="1" a="1"/>
  <c r="G2435" i="1" s="1"/>
  <c r="G2436" i="1" a="1"/>
  <c r="G2436" i="1" s="1"/>
  <c r="G2437" i="1" a="1"/>
  <c r="G2437" i="1" s="1"/>
  <c r="G2438" i="1" a="1"/>
  <c r="G2438" i="1" s="1"/>
  <c r="G2439" i="1" a="1"/>
  <c r="G2439" i="1" s="1"/>
  <c r="G2440" i="1" a="1"/>
  <c r="G2440" i="1" s="1"/>
  <c r="G2441" i="1" a="1"/>
  <c r="G2441" i="1" s="1"/>
  <c r="G2442" i="1" a="1"/>
  <c r="G2442" i="1" s="1"/>
  <c r="G2443" i="1" a="1"/>
  <c r="G2443" i="1" s="1"/>
  <c r="G2444" i="1" a="1"/>
  <c r="G2444" i="1" s="1"/>
  <c r="G2445" i="1" a="1"/>
  <c r="G2445" i="1" s="1"/>
  <c r="G2446" i="1" a="1"/>
  <c r="G2446" i="1" s="1"/>
  <c r="G2447" i="1" a="1"/>
  <c r="G2447" i="1" s="1"/>
  <c r="G2448" i="1" a="1"/>
  <c r="G2448" i="1" s="1"/>
  <c r="G2449" i="1" a="1"/>
  <c r="G2449" i="1" s="1"/>
  <c r="G2450" i="1" a="1"/>
  <c r="G2450" i="1" s="1"/>
  <c r="G2451" i="1" a="1"/>
  <c r="G2451" i="1" s="1"/>
  <c r="G2452" i="1" a="1"/>
  <c r="G2452" i="1" s="1"/>
  <c r="G2453" i="1" a="1"/>
  <c r="G2453" i="1" s="1"/>
  <c r="G2454" i="1" a="1"/>
  <c r="G2454" i="1" s="1"/>
  <c r="G2455" i="1" a="1"/>
  <c r="G2455" i="1" s="1"/>
  <c r="G2456" i="1" a="1"/>
  <c r="G2456" i="1" s="1"/>
  <c r="G2457" i="1" a="1"/>
  <c r="G2457" i="1" s="1"/>
  <c r="G2458" i="1" a="1"/>
  <c r="G2458" i="1" s="1"/>
  <c r="G2459" i="1" a="1"/>
  <c r="G2459" i="1" s="1"/>
  <c r="G2460" i="1" a="1"/>
  <c r="G2460" i="1" s="1"/>
  <c r="G2461" i="1" a="1"/>
  <c r="G2461" i="1" s="1"/>
  <c r="G2462" i="1" a="1"/>
  <c r="G2462" i="1" s="1"/>
  <c r="G2463" i="1" a="1"/>
  <c r="G2463" i="1" s="1"/>
  <c r="G2464" i="1" a="1"/>
  <c r="G2464" i="1" s="1"/>
  <c r="G2465" i="1" a="1"/>
  <c r="G2465" i="1" s="1"/>
  <c r="G2466" i="1" a="1"/>
  <c r="G2466" i="1" s="1"/>
  <c r="G2467" i="1" a="1"/>
  <c r="G2467" i="1" s="1"/>
  <c r="G2468" i="1" a="1"/>
  <c r="G2468" i="1" s="1"/>
  <c r="G2469" i="1" a="1"/>
  <c r="G2469" i="1" s="1"/>
  <c r="G2470" i="1" a="1"/>
  <c r="G2470" i="1" s="1"/>
  <c r="G2471" i="1" a="1"/>
  <c r="G2471" i="1" s="1"/>
  <c r="G2472" i="1" a="1"/>
  <c r="G2472" i="1" s="1"/>
  <c r="G2473" i="1" a="1"/>
  <c r="G2473" i="1" s="1"/>
  <c r="G2474" i="1" a="1"/>
  <c r="G2474" i="1" s="1"/>
  <c r="G2475" i="1" a="1"/>
  <c r="G2475" i="1" s="1"/>
  <c r="G2476" i="1" a="1"/>
  <c r="G2476" i="1" s="1"/>
  <c r="G2477" i="1" a="1"/>
  <c r="G2477" i="1" s="1"/>
  <c r="G2478" i="1" a="1"/>
  <c r="G2478" i="1" s="1"/>
  <c r="G2479" i="1" a="1"/>
  <c r="G2479" i="1" s="1"/>
  <c r="G2480" i="1" a="1"/>
  <c r="G2480" i="1" s="1"/>
  <c r="G2481" i="1" a="1"/>
  <c r="G2481" i="1" s="1"/>
  <c r="G2482" i="1" a="1"/>
  <c r="G2482" i="1" s="1"/>
  <c r="G2483" i="1" a="1"/>
  <c r="G2483" i="1" s="1"/>
  <c r="G2484" i="1" a="1"/>
  <c r="G2484" i="1" s="1"/>
  <c r="G2485" i="1" a="1"/>
  <c r="G2485" i="1" s="1"/>
  <c r="G2486" i="1" a="1"/>
  <c r="G2486" i="1" s="1"/>
  <c r="G2487" i="1" a="1"/>
  <c r="G2487" i="1" s="1"/>
  <c r="G2488" i="1" a="1"/>
  <c r="G2488" i="1" s="1"/>
  <c r="G2489" i="1" a="1"/>
  <c r="G2489" i="1" s="1"/>
  <c r="G2490" i="1" a="1"/>
  <c r="G2490" i="1" s="1"/>
  <c r="G2491" i="1" a="1"/>
  <c r="G2491" i="1" s="1"/>
  <c r="G2492" i="1" a="1"/>
  <c r="G2492" i="1" s="1"/>
  <c r="G2493" i="1" a="1"/>
  <c r="G2493" i="1" s="1"/>
  <c r="G2494" i="1" a="1"/>
  <c r="G2494" i="1" s="1"/>
  <c r="G2495" i="1" a="1"/>
  <c r="G2495" i="1" s="1"/>
  <c r="G2496" i="1" a="1"/>
  <c r="G2496" i="1" s="1"/>
  <c r="G2497" i="1" a="1"/>
  <c r="G2497" i="1" s="1"/>
  <c r="G2498" i="1" a="1"/>
  <c r="G2498" i="1" s="1"/>
  <c r="G2499" i="1" a="1"/>
  <c r="G2499" i="1" s="1"/>
  <c r="G2500" i="1" a="1"/>
  <c r="G2500" i="1" s="1"/>
  <c r="G2501" i="1" a="1"/>
  <c r="G2501" i="1" s="1"/>
  <c r="G2502" i="1" a="1"/>
  <c r="G2502" i="1" s="1"/>
  <c r="G2503" i="1" a="1"/>
  <c r="G2503" i="1" s="1"/>
  <c r="G2504" i="1" a="1"/>
  <c r="G2504" i="1" s="1"/>
  <c r="G2505" i="1" a="1"/>
  <c r="G2505" i="1" s="1"/>
  <c r="G2506" i="1" a="1"/>
  <c r="G2506" i="1" s="1"/>
  <c r="G2507" i="1" a="1"/>
  <c r="G2507" i="1" s="1"/>
  <c r="G2508" i="1" a="1"/>
  <c r="G2508" i="1" s="1"/>
  <c r="G2509" i="1" a="1"/>
  <c r="G2509" i="1" s="1"/>
  <c r="G2510" i="1" a="1"/>
  <c r="G2510" i="1" s="1"/>
  <c r="G2511" i="1" a="1"/>
  <c r="G2511" i="1" s="1"/>
  <c r="G2512" i="1" a="1"/>
  <c r="G2512" i="1" s="1"/>
  <c r="G2513" i="1" a="1"/>
  <c r="G2513" i="1" s="1"/>
  <c r="G2514" i="1" a="1"/>
  <c r="G2514" i="1" s="1"/>
  <c r="G2515" i="1" a="1"/>
  <c r="G2515" i="1" s="1"/>
  <c r="G2516" i="1" a="1"/>
  <c r="G2516" i="1" s="1"/>
  <c r="G2517" i="1" a="1"/>
  <c r="G2517" i="1" s="1"/>
  <c r="G2518" i="1" a="1"/>
  <c r="G2518" i="1" s="1"/>
  <c r="G2519" i="1" a="1"/>
  <c r="G2519" i="1" s="1"/>
  <c r="G2520" i="1" a="1"/>
  <c r="G2520" i="1" s="1"/>
  <c r="G2521" i="1" a="1"/>
  <c r="G2521" i="1" s="1"/>
  <c r="G2522" i="1" a="1"/>
  <c r="G2522" i="1" s="1"/>
  <c r="G2523" i="1" a="1"/>
  <c r="G2523" i="1" s="1"/>
  <c r="G2524" i="1" a="1"/>
  <c r="G2524" i="1" s="1"/>
  <c r="G2525" i="1" a="1"/>
  <c r="G2525" i="1" s="1"/>
  <c r="G2526" i="1" a="1"/>
  <c r="G2526" i="1" s="1"/>
  <c r="G2527" i="1" a="1"/>
  <c r="G2527" i="1" s="1"/>
  <c r="G2528" i="1" a="1"/>
  <c r="G2528" i="1" s="1"/>
  <c r="G2529" i="1" a="1"/>
  <c r="G2529" i="1" s="1"/>
  <c r="G2530" i="1" a="1"/>
  <c r="G2530" i="1" s="1"/>
  <c r="G2531" i="1" a="1"/>
  <c r="G2531" i="1" s="1"/>
  <c r="G2532" i="1" a="1"/>
  <c r="G2532" i="1" s="1"/>
  <c r="G2533" i="1" a="1"/>
  <c r="G2533" i="1" s="1"/>
  <c r="G2534" i="1" a="1"/>
  <c r="G2534" i="1" s="1"/>
  <c r="G2535" i="1" a="1"/>
  <c r="G2535" i="1" s="1"/>
  <c r="G2536" i="1" a="1"/>
  <c r="G2536" i="1" s="1"/>
  <c r="G2537" i="1" a="1"/>
  <c r="G2537" i="1" s="1"/>
  <c r="G2538" i="1" a="1"/>
  <c r="G2538" i="1" s="1"/>
  <c r="G2539" i="1" a="1"/>
  <c r="G2539" i="1" s="1"/>
  <c r="G2540" i="1" a="1"/>
  <c r="G2540" i="1" s="1"/>
  <c r="G2541" i="1" a="1"/>
  <c r="G2541" i="1" s="1"/>
  <c r="G2542" i="1" a="1"/>
  <c r="G2542" i="1" s="1"/>
  <c r="G2543" i="1" a="1"/>
  <c r="G2543" i="1" s="1"/>
  <c r="G2544" i="1" a="1"/>
  <c r="G2544" i="1" s="1"/>
  <c r="G2545" i="1" a="1"/>
  <c r="G2545" i="1" s="1"/>
  <c r="G2546" i="1" a="1"/>
  <c r="G2546" i="1" s="1"/>
  <c r="G2547" i="1" a="1"/>
  <c r="G2547" i="1" s="1"/>
  <c r="G2548" i="1" a="1"/>
  <c r="G2548" i="1" s="1"/>
  <c r="G2549" i="1" a="1"/>
  <c r="G2549" i="1" s="1"/>
  <c r="G2550" i="1" a="1"/>
  <c r="G2550" i="1" s="1"/>
  <c r="G2551" i="1" a="1"/>
  <c r="G2551" i="1" s="1"/>
  <c r="G2552" i="1" a="1"/>
  <c r="G2552" i="1" s="1"/>
  <c r="G2553" i="1" a="1"/>
  <c r="G2553" i="1" s="1"/>
  <c r="G2554" i="1" a="1"/>
  <c r="G2554" i="1" s="1"/>
  <c r="G2555" i="1" a="1"/>
  <c r="G2555" i="1" s="1"/>
  <c r="G2556" i="1" a="1"/>
  <c r="G2556" i="1" s="1"/>
  <c r="G2557" i="1" a="1"/>
  <c r="G2557" i="1" s="1"/>
  <c r="G2558" i="1" a="1"/>
  <c r="G2558" i="1" s="1"/>
  <c r="G2559" i="1" a="1"/>
  <c r="G2559" i="1" s="1"/>
  <c r="G2560" i="1" a="1"/>
  <c r="G2560" i="1" s="1"/>
  <c r="G2561" i="1" a="1"/>
  <c r="G2561" i="1" s="1"/>
  <c r="G2562" i="1" a="1"/>
  <c r="G2562" i="1" s="1"/>
  <c r="G2563" i="1" a="1"/>
  <c r="G2563" i="1" s="1"/>
  <c r="G2564" i="1" a="1"/>
  <c r="G2564" i="1" s="1"/>
  <c r="G2565" i="1" a="1"/>
  <c r="G2565" i="1" s="1"/>
  <c r="G2566" i="1" a="1"/>
  <c r="G2566" i="1" s="1"/>
  <c r="G2567" i="1" a="1"/>
  <c r="G2567" i="1" s="1"/>
  <c r="G2568" i="1" a="1"/>
  <c r="G2568" i="1" s="1"/>
  <c r="G2569" i="1" a="1"/>
  <c r="G2569" i="1" s="1"/>
  <c r="G2570" i="1" a="1"/>
  <c r="G2570" i="1" s="1"/>
  <c r="G2571" i="1" a="1"/>
  <c r="G2571" i="1" s="1"/>
  <c r="G2572" i="1" a="1"/>
  <c r="G2572" i="1" s="1"/>
  <c r="G2573" i="1" a="1"/>
  <c r="G2573" i="1" s="1"/>
  <c r="G2574" i="1" a="1"/>
  <c r="G2574" i="1" s="1"/>
  <c r="G2575" i="1" a="1"/>
  <c r="G2575" i="1" s="1"/>
  <c r="G2576" i="1" a="1"/>
  <c r="G2576" i="1" s="1"/>
  <c r="G2577" i="1" a="1"/>
  <c r="G2577" i="1" s="1"/>
  <c r="G2578" i="1" a="1"/>
  <c r="G2578" i="1" s="1"/>
  <c r="G2579" i="1" a="1"/>
  <c r="G2579" i="1" s="1"/>
  <c r="G2580" i="1" a="1"/>
  <c r="G2580" i="1" s="1"/>
  <c r="G2581" i="1" a="1"/>
  <c r="G2581" i="1" s="1"/>
  <c r="G2582" i="1" a="1"/>
  <c r="G2582" i="1" s="1"/>
  <c r="G2583" i="1" a="1"/>
  <c r="G2583" i="1" s="1"/>
  <c r="G2584" i="1" a="1"/>
  <c r="G2584" i="1" s="1"/>
  <c r="G2585" i="1" a="1"/>
  <c r="G2585" i="1" s="1"/>
  <c r="G2586" i="1" a="1"/>
  <c r="G2586" i="1" s="1"/>
  <c r="G2587" i="1" a="1"/>
  <c r="G2587" i="1" s="1"/>
  <c r="G2588" i="1" a="1"/>
  <c r="G2588" i="1" s="1"/>
  <c r="G2589" i="1" a="1"/>
  <c r="G2589" i="1" s="1"/>
  <c r="G2590" i="1" a="1"/>
  <c r="G2590" i="1" s="1"/>
  <c r="G2591" i="1" a="1"/>
  <c r="G2591" i="1" s="1"/>
  <c r="G2592" i="1" a="1"/>
  <c r="G2592" i="1" s="1"/>
  <c r="G2593" i="1" a="1"/>
  <c r="G2593" i="1" s="1"/>
  <c r="G2594" i="1" a="1"/>
  <c r="G2594" i="1" s="1"/>
  <c r="G2595" i="1" a="1"/>
  <c r="G2595" i="1" s="1"/>
  <c r="G2596" i="1" a="1"/>
  <c r="G2596" i="1" s="1"/>
  <c r="G2597" i="1" a="1"/>
  <c r="G2597" i="1" s="1"/>
  <c r="G2598" i="1" a="1"/>
  <c r="G2598" i="1" s="1"/>
  <c r="G2599" i="1" a="1"/>
  <c r="G2599" i="1" s="1"/>
  <c r="G2600" i="1" a="1"/>
  <c r="G2600" i="1" s="1"/>
  <c r="G2601" i="1" a="1"/>
  <c r="G2601" i="1" s="1"/>
  <c r="G2602" i="1" a="1"/>
  <c r="G2602" i="1" s="1"/>
  <c r="G2603" i="1" a="1"/>
  <c r="G2603" i="1" s="1"/>
  <c r="G2604" i="1" a="1"/>
  <c r="G2604" i="1" s="1"/>
  <c r="G2605" i="1" a="1"/>
  <c r="G2605" i="1" s="1"/>
  <c r="G2606" i="1" a="1"/>
  <c r="G2606" i="1" s="1"/>
  <c r="G2607" i="1" a="1"/>
  <c r="G2607" i="1" s="1"/>
  <c r="G2608" i="1" a="1"/>
  <c r="G2608" i="1" s="1"/>
  <c r="G2609" i="1" a="1"/>
  <c r="G2609" i="1" s="1"/>
  <c r="G2610" i="1" a="1"/>
  <c r="G2610" i="1" s="1"/>
  <c r="G2611" i="1" a="1"/>
  <c r="G2611" i="1" s="1"/>
  <c r="G2612" i="1" a="1"/>
  <c r="G2612" i="1" s="1"/>
  <c r="G2613" i="1" a="1"/>
  <c r="G2613" i="1" s="1"/>
  <c r="G2614" i="1" a="1"/>
  <c r="G2614" i="1" s="1"/>
  <c r="G2615" i="1" a="1"/>
  <c r="G2615" i="1" s="1"/>
  <c r="G2616" i="1" a="1"/>
  <c r="G2616" i="1" s="1"/>
  <c r="G2617" i="1" a="1"/>
  <c r="G2617" i="1" s="1"/>
  <c r="G2618" i="1" a="1"/>
  <c r="G2618" i="1" s="1"/>
  <c r="G2619" i="1" a="1"/>
  <c r="G2619" i="1" s="1"/>
  <c r="G2620" i="1" a="1"/>
  <c r="G2620" i="1" s="1"/>
  <c r="G2621" i="1" a="1"/>
  <c r="G2621" i="1" s="1"/>
  <c r="G2622" i="1" a="1"/>
  <c r="G2622" i="1" s="1"/>
  <c r="G2623" i="1" a="1"/>
  <c r="G2623" i="1" s="1"/>
  <c r="G2624" i="1" a="1"/>
  <c r="G2624" i="1" s="1"/>
  <c r="G2625" i="1" a="1"/>
  <c r="G2625" i="1" s="1"/>
  <c r="G2626" i="1" a="1"/>
  <c r="G2626" i="1" s="1"/>
  <c r="G2627" i="1" a="1"/>
  <c r="G2627" i="1" s="1"/>
  <c r="G2628" i="1" a="1"/>
  <c r="G2628" i="1" s="1"/>
  <c r="G2629" i="1" a="1"/>
  <c r="G2629" i="1" s="1"/>
  <c r="G2630" i="1" a="1"/>
  <c r="G2630" i="1" s="1"/>
  <c r="G2631" i="1" a="1"/>
  <c r="G2631" i="1" s="1"/>
  <c r="G2632" i="1" a="1"/>
  <c r="G2632" i="1" s="1"/>
  <c r="G2633" i="1" a="1"/>
  <c r="G2633" i="1" s="1"/>
  <c r="G2634" i="1" a="1"/>
  <c r="G2634" i="1" s="1"/>
  <c r="G2635" i="1" a="1"/>
  <c r="G2635" i="1" s="1"/>
  <c r="G2636" i="1" a="1"/>
  <c r="G2636" i="1" s="1"/>
  <c r="G2637" i="1" a="1"/>
  <c r="G2637" i="1" s="1"/>
  <c r="G2638" i="1" a="1"/>
  <c r="G2638" i="1" s="1"/>
  <c r="G2639" i="1" a="1"/>
  <c r="G2639" i="1" s="1"/>
  <c r="G2640" i="1" a="1"/>
  <c r="G2640" i="1" s="1"/>
  <c r="G2641" i="1" a="1"/>
  <c r="G2641" i="1" s="1"/>
  <c r="G2642" i="1" a="1"/>
  <c r="G2642" i="1" s="1"/>
  <c r="G2643" i="1" a="1"/>
  <c r="G2643" i="1" s="1"/>
  <c r="G2644" i="1" a="1"/>
  <c r="G2644" i="1" s="1"/>
  <c r="G2645" i="1" a="1"/>
  <c r="G2645" i="1" s="1"/>
  <c r="G2646" i="1" a="1"/>
  <c r="G2646" i="1" s="1"/>
  <c r="G2647" i="1" a="1"/>
  <c r="G2647" i="1" s="1"/>
  <c r="G2648" i="1" a="1"/>
  <c r="G2648" i="1" s="1"/>
  <c r="G2649" i="1" a="1"/>
  <c r="G2649" i="1" s="1"/>
  <c r="G2650" i="1" a="1"/>
  <c r="G2650" i="1" s="1"/>
  <c r="G2651" i="1" a="1"/>
  <c r="G2651" i="1" s="1"/>
  <c r="G2652" i="1" a="1"/>
  <c r="G2652" i="1" s="1"/>
  <c r="G2653" i="1" a="1"/>
  <c r="G2653" i="1" s="1"/>
  <c r="G2654" i="1" a="1"/>
  <c r="G2654" i="1" s="1"/>
  <c r="G2655" i="1" a="1"/>
  <c r="G2655" i="1" s="1"/>
  <c r="G2656" i="1" a="1"/>
  <c r="G2656" i="1" s="1"/>
  <c r="G2657" i="1" a="1"/>
  <c r="G2657" i="1" s="1"/>
  <c r="G2658" i="1" a="1"/>
  <c r="G2658" i="1" s="1"/>
  <c r="G2659" i="1" a="1"/>
  <c r="G2659" i="1" s="1"/>
  <c r="G2660" i="1" a="1"/>
  <c r="G2660" i="1" s="1"/>
  <c r="G2661" i="1" a="1"/>
  <c r="G2661" i="1" s="1"/>
  <c r="G2662" i="1" a="1"/>
  <c r="G2662" i="1" s="1"/>
  <c r="G2663" i="1" a="1"/>
  <c r="G2663" i="1" s="1"/>
  <c r="G2664" i="1" a="1"/>
  <c r="G2664" i="1" s="1"/>
  <c r="G2665" i="1" a="1"/>
  <c r="G2665" i="1" s="1"/>
  <c r="G2666" i="1" a="1"/>
  <c r="G2666" i="1" s="1"/>
  <c r="G2667" i="1" a="1"/>
  <c r="G2667" i="1" s="1"/>
  <c r="G2668" i="1" a="1"/>
  <c r="G2668" i="1" s="1"/>
  <c r="G2669" i="1" a="1"/>
  <c r="G2669" i="1" s="1"/>
  <c r="G2670" i="1" a="1"/>
  <c r="G2670" i="1" s="1"/>
  <c r="G2671" i="1" a="1"/>
  <c r="G2671" i="1" s="1"/>
  <c r="G2672" i="1" a="1"/>
  <c r="G2672" i="1" s="1"/>
  <c r="G2673" i="1" a="1"/>
  <c r="G2673" i="1" s="1"/>
  <c r="G2674" i="1" a="1"/>
  <c r="G2674" i="1" s="1"/>
  <c r="G2675" i="1" a="1"/>
  <c r="G2675" i="1" s="1"/>
  <c r="G2676" i="1" a="1"/>
  <c r="G2676" i="1" s="1"/>
  <c r="G2677" i="1" a="1"/>
  <c r="G2677" i="1" s="1"/>
  <c r="G2678" i="1" a="1"/>
  <c r="G2678" i="1" s="1"/>
  <c r="G2679" i="1" a="1"/>
  <c r="G2679" i="1" s="1"/>
  <c r="G2680" i="1" a="1"/>
  <c r="G2680" i="1" s="1"/>
  <c r="G2681" i="1" a="1"/>
  <c r="G2681" i="1" s="1"/>
  <c r="G2682" i="1" a="1"/>
  <c r="G2682" i="1" s="1"/>
  <c r="G2683" i="1" a="1"/>
  <c r="G2683" i="1" s="1"/>
  <c r="G2684" i="1" a="1"/>
  <c r="G2684" i="1" s="1"/>
  <c r="G2685" i="1" a="1"/>
  <c r="G2685" i="1" s="1"/>
  <c r="G2686" i="1" a="1"/>
  <c r="G2686" i="1" s="1"/>
  <c r="G2687" i="1" a="1"/>
  <c r="G2687" i="1" s="1"/>
  <c r="G2688" i="1" a="1"/>
  <c r="G2688" i="1" s="1"/>
  <c r="G2689" i="1" a="1"/>
  <c r="G2689" i="1" s="1"/>
  <c r="G2690" i="1" a="1"/>
  <c r="G2690" i="1" s="1"/>
  <c r="G2691" i="1" a="1"/>
  <c r="G2691" i="1" s="1"/>
  <c r="G2692" i="1" a="1"/>
  <c r="G2692" i="1" s="1"/>
  <c r="G2693" i="1" a="1"/>
  <c r="G2693" i="1" s="1"/>
  <c r="G2694" i="1" a="1"/>
  <c r="G2694" i="1" s="1"/>
  <c r="G2695" i="1" a="1"/>
  <c r="G2695" i="1" s="1"/>
  <c r="G2696" i="1" a="1"/>
  <c r="G2696" i="1" s="1"/>
  <c r="G2697" i="1" a="1"/>
  <c r="G2697" i="1" s="1"/>
  <c r="G2698" i="1" a="1"/>
  <c r="G2698" i="1" s="1"/>
  <c r="G2699" i="1" a="1"/>
  <c r="G2699" i="1" s="1"/>
  <c r="G2700" i="1" a="1"/>
  <c r="G2700" i="1" s="1"/>
  <c r="G2701" i="1" a="1"/>
  <c r="G2701" i="1" s="1"/>
  <c r="G2702" i="1" a="1"/>
  <c r="G2702" i="1" s="1"/>
  <c r="G2703" i="1" a="1"/>
  <c r="G2703" i="1" s="1"/>
  <c r="G2704" i="1" a="1"/>
  <c r="G2704" i="1" s="1"/>
  <c r="G2705" i="1" a="1"/>
  <c r="G2705" i="1" s="1"/>
  <c r="G2706" i="1" a="1"/>
  <c r="G2706" i="1" s="1"/>
  <c r="G2707" i="1" a="1"/>
  <c r="G2707" i="1" s="1"/>
  <c r="G2708" i="1" a="1"/>
  <c r="G2708" i="1" s="1"/>
  <c r="G2709" i="1" a="1"/>
  <c r="G2709" i="1" s="1"/>
  <c r="G2710" i="1" a="1"/>
  <c r="G2710" i="1" s="1"/>
  <c r="G2711" i="1" a="1"/>
  <c r="G2711" i="1" s="1"/>
  <c r="G2712" i="1" a="1"/>
  <c r="G2712" i="1" s="1"/>
  <c r="G2713" i="1" a="1"/>
  <c r="G2713" i="1" s="1"/>
  <c r="G2714" i="1" a="1"/>
  <c r="G2714" i="1" s="1"/>
  <c r="G2715" i="1" a="1"/>
  <c r="G2715" i="1" s="1"/>
  <c r="G2716" i="1" a="1"/>
  <c r="G2716" i="1" s="1"/>
  <c r="G2717" i="1" a="1"/>
  <c r="G2717" i="1" s="1"/>
  <c r="G2718" i="1" a="1"/>
  <c r="G2718" i="1" s="1"/>
  <c r="G2719" i="1" a="1"/>
  <c r="G2719" i="1" s="1"/>
  <c r="G2720" i="1" a="1"/>
  <c r="G2720" i="1" s="1"/>
  <c r="G2721" i="1" a="1"/>
  <c r="G2721" i="1" s="1"/>
  <c r="G2722" i="1" a="1"/>
  <c r="G2722" i="1" s="1"/>
  <c r="G2723" i="1" a="1"/>
  <c r="G2723" i="1" s="1"/>
  <c r="G2724" i="1" a="1"/>
  <c r="G2724" i="1" s="1"/>
  <c r="G2725" i="1" a="1"/>
  <c r="G2725" i="1" s="1"/>
  <c r="G2726" i="1" a="1"/>
  <c r="G2726" i="1" s="1"/>
  <c r="G2727" i="1" a="1"/>
  <c r="G2727" i="1" s="1"/>
  <c r="G2728" i="1" a="1"/>
  <c r="G2728" i="1" s="1"/>
  <c r="G2729" i="1" a="1"/>
  <c r="G2729" i="1" s="1"/>
  <c r="G2730" i="1" a="1"/>
  <c r="G2730" i="1" s="1"/>
  <c r="G2731" i="1" a="1"/>
  <c r="G2731" i="1" s="1"/>
  <c r="G2732" i="1" a="1"/>
  <c r="G2732" i="1" s="1"/>
  <c r="G2733" i="1" a="1"/>
  <c r="G2733" i="1" s="1"/>
  <c r="G2734" i="1" a="1"/>
  <c r="G2734" i="1" s="1"/>
  <c r="G2735" i="1" a="1"/>
  <c r="G2735" i="1" s="1"/>
  <c r="G2736" i="1" a="1"/>
  <c r="G2736" i="1" s="1"/>
  <c r="G2737" i="1" a="1"/>
  <c r="G2737" i="1" s="1"/>
  <c r="G2738" i="1" a="1"/>
  <c r="G2738" i="1" s="1"/>
  <c r="G2739" i="1" a="1"/>
  <c r="G2739" i="1" s="1"/>
  <c r="G2740" i="1" a="1"/>
  <c r="G2740" i="1" s="1"/>
  <c r="G2741" i="1" a="1"/>
  <c r="G2741" i="1" s="1"/>
  <c r="G2742" i="1" a="1"/>
  <c r="G2742" i="1" s="1"/>
  <c r="G2743" i="1" a="1"/>
  <c r="G2743" i="1" s="1"/>
  <c r="G2744" i="1" a="1"/>
  <c r="G2744" i="1" s="1"/>
  <c r="G2745" i="1" a="1"/>
  <c r="G2745" i="1" s="1"/>
  <c r="G2746" i="1" a="1"/>
  <c r="G2746" i="1" s="1"/>
  <c r="G2747" i="1" a="1"/>
  <c r="G2747" i="1" s="1"/>
  <c r="G2748" i="1" a="1"/>
  <c r="G2748" i="1" s="1"/>
  <c r="G2749" i="1" a="1"/>
  <c r="G2749" i="1" s="1"/>
  <c r="G2750" i="1" a="1"/>
  <c r="G2750" i="1" s="1"/>
  <c r="G2751" i="1" a="1"/>
  <c r="G2751" i="1" s="1"/>
  <c r="G2752" i="1" a="1"/>
  <c r="G2752" i="1" s="1"/>
  <c r="G2753" i="1" a="1"/>
  <c r="G2753" i="1" s="1"/>
  <c r="G2754" i="1" a="1"/>
  <c r="G2754" i="1" s="1"/>
  <c r="G2755" i="1" a="1"/>
  <c r="G2755" i="1" s="1"/>
  <c r="G2756" i="1" a="1"/>
  <c r="G2756" i="1" s="1"/>
  <c r="G2757" i="1" a="1"/>
  <c r="G2757" i="1" s="1"/>
  <c r="G2758" i="1" a="1"/>
  <c r="G2758" i="1" s="1"/>
  <c r="G2759" i="1" a="1"/>
  <c r="G2759" i="1" s="1"/>
  <c r="G2760" i="1" a="1"/>
  <c r="G2760" i="1" s="1"/>
  <c r="G2761" i="1" a="1"/>
  <c r="G2761" i="1" s="1"/>
  <c r="G2762" i="1" a="1"/>
  <c r="G2762" i="1" s="1"/>
  <c r="G2763" i="1" a="1"/>
  <c r="G2763" i="1" s="1"/>
  <c r="G2764" i="1" a="1"/>
  <c r="G2764" i="1" s="1"/>
  <c r="G2765" i="1" a="1"/>
  <c r="G2765" i="1" s="1"/>
  <c r="G2766" i="1" a="1"/>
  <c r="G2766" i="1" s="1"/>
  <c r="G2767" i="1" a="1"/>
  <c r="G2767" i="1" s="1"/>
  <c r="G2768" i="1" a="1"/>
  <c r="G2768" i="1" s="1"/>
  <c r="G2769" i="1" a="1"/>
  <c r="G2769" i="1" s="1"/>
  <c r="G2770" i="1" a="1"/>
  <c r="G2770" i="1" s="1"/>
  <c r="G2771" i="1" a="1"/>
  <c r="G2771" i="1" s="1"/>
  <c r="G2772" i="1" a="1"/>
  <c r="G2772" i="1" s="1"/>
  <c r="G2773" i="1" a="1"/>
  <c r="G2773" i="1" s="1"/>
  <c r="G2774" i="1" a="1"/>
  <c r="G2774" i="1" s="1"/>
  <c r="G2775" i="1" a="1"/>
  <c r="G2775" i="1" s="1"/>
  <c r="G2776" i="1" a="1"/>
  <c r="G2776" i="1" s="1"/>
  <c r="G2777" i="1" a="1"/>
  <c r="G2777" i="1" s="1"/>
  <c r="G2778" i="1" a="1"/>
  <c r="G2778" i="1" s="1"/>
  <c r="G2779" i="1" a="1"/>
  <c r="G2779" i="1" s="1"/>
  <c r="G2780" i="1" a="1"/>
  <c r="G2780" i="1" s="1"/>
  <c r="G2781" i="1" a="1"/>
  <c r="G2781" i="1" s="1"/>
  <c r="G2782" i="1" a="1"/>
  <c r="G2782" i="1" s="1"/>
  <c r="G2783" i="1" a="1"/>
  <c r="G2783" i="1" s="1"/>
  <c r="G2784" i="1" a="1"/>
  <c r="G2784" i="1" s="1"/>
  <c r="G2785" i="1" a="1"/>
  <c r="G2785" i="1" s="1"/>
  <c r="G2786" i="1" a="1"/>
  <c r="G2786" i="1" s="1"/>
  <c r="G2787" i="1" a="1"/>
  <c r="G2787" i="1" s="1"/>
  <c r="G2788" i="1" a="1"/>
  <c r="G2788" i="1" s="1"/>
  <c r="G2789" i="1" a="1"/>
  <c r="G2789" i="1" s="1"/>
  <c r="G2790" i="1" a="1"/>
  <c r="G2790" i="1" s="1"/>
  <c r="G2791" i="1" a="1"/>
  <c r="G2791" i="1" s="1"/>
  <c r="G2792" i="1" a="1"/>
  <c r="G2792" i="1" s="1"/>
  <c r="G2793" i="1" a="1"/>
  <c r="G2793" i="1" s="1"/>
  <c r="G2794" i="1" a="1"/>
  <c r="G2794" i="1" s="1"/>
  <c r="G2795" i="1" a="1"/>
  <c r="G2795" i="1" s="1"/>
  <c r="G2796" i="1" a="1"/>
  <c r="G2796" i="1" s="1"/>
  <c r="G2797" i="1" a="1"/>
  <c r="G2797" i="1" s="1"/>
  <c r="G2798" i="1" a="1"/>
  <c r="G2798" i="1" s="1"/>
  <c r="G2799" i="1" a="1"/>
  <c r="G2799" i="1" s="1"/>
  <c r="G2800" i="1" a="1"/>
  <c r="G2800" i="1" s="1"/>
  <c r="G2801" i="1" a="1"/>
  <c r="G2801" i="1" s="1"/>
  <c r="G2802" i="1" a="1"/>
  <c r="G2802" i="1" s="1"/>
  <c r="G2803" i="1" a="1"/>
  <c r="G2803" i="1" s="1"/>
  <c r="G2804" i="1" a="1"/>
  <c r="G2804" i="1" s="1"/>
  <c r="G2805" i="1" a="1"/>
  <c r="G2805" i="1" s="1"/>
  <c r="G2806" i="1" a="1"/>
  <c r="G2806" i="1" s="1"/>
  <c r="G2807" i="1" a="1"/>
  <c r="G2807" i="1" s="1"/>
  <c r="G2808" i="1" a="1"/>
  <c r="G2808" i="1" s="1"/>
  <c r="G2809" i="1" a="1"/>
  <c r="G2809" i="1" s="1"/>
  <c r="G2810" i="1" a="1"/>
  <c r="G2810" i="1" s="1"/>
  <c r="G2811" i="1" a="1"/>
  <c r="G2811" i="1" s="1"/>
  <c r="G2812" i="1" a="1"/>
  <c r="G2812" i="1" s="1"/>
  <c r="G2813" i="1" a="1"/>
  <c r="G2813" i="1" s="1"/>
  <c r="G2814" i="1" a="1"/>
  <c r="G2814" i="1" s="1"/>
  <c r="G2815" i="1" a="1"/>
  <c r="G2815" i="1" s="1"/>
  <c r="G2816" i="1" a="1"/>
  <c r="G2816" i="1" s="1"/>
  <c r="G2817" i="1" a="1"/>
  <c r="G2817" i="1" s="1"/>
  <c r="G2818" i="1" a="1"/>
  <c r="G2818" i="1" s="1"/>
  <c r="G2819" i="1" a="1"/>
  <c r="G2819" i="1" s="1"/>
  <c r="G2820" i="1" a="1"/>
  <c r="G2820" i="1" s="1"/>
  <c r="G2821" i="1" a="1"/>
  <c r="G2821" i="1" s="1"/>
  <c r="G2822" i="1" a="1"/>
  <c r="G2822" i="1" s="1"/>
  <c r="G2823" i="1" a="1"/>
  <c r="G2823" i="1" s="1"/>
  <c r="G2824" i="1" a="1"/>
  <c r="G2824" i="1" s="1"/>
  <c r="G2825" i="1" a="1"/>
  <c r="G2825" i="1" s="1"/>
  <c r="G2826" i="1" a="1"/>
  <c r="G2826" i="1" s="1"/>
  <c r="G2827" i="1" a="1"/>
  <c r="G2827" i="1" s="1"/>
  <c r="G2828" i="1" a="1"/>
  <c r="G2828" i="1" s="1"/>
  <c r="G2829" i="1" a="1"/>
  <c r="G2829" i="1" s="1"/>
  <c r="G2830" i="1" a="1"/>
  <c r="G2830" i="1" s="1"/>
  <c r="G2831" i="1" a="1"/>
  <c r="G2831" i="1" s="1"/>
  <c r="G2832" i="1" a="1"/>
  <c r="G2832" i="1" s="1"/>
  <c r="G2833" i="1" a="1"/>
  <c r="G2833" i="1" s="1"/>
  <c r="G2834" i="1" a="1"/>
  <c r="G2834" i="1" s="1"/>
  <c r="G2835" i="1" a="1"/>
  <c r="G2835" i="1" s="1"/>
  <c r="G2836" i="1" a="1"/>
  <c r="G2836" i="1" s="1"/>
  <c r="G2837" i="1" a="1"/>
  <c r="G2837" i="1" s="1"/>
  <c r="G2838" i="1" a="1"/>
  <c r="G2838" i="1" s="1"/>
  <c r="G2839" i="1" a="1"/>
  <c r="G2839" i="1" s="1"/>
  <c r="G2840" i="1" a="1"/>
  <c r="G2840" i="1" s="1"/>
  <c r="G2841" i="1" a="1"/>
  <c r="G2841" i="1" s="1"/>
  <c r="G2842" i="1" a="1"/>
  <c r="G2842" i="1" s="1"/>
  <c r="G2843" i="1" a="1"/>
  <c r="G2843" i="1" s="1"/>
  <c r="G2844" i="1" a="1"/>
  <c r="G2844" i="1" s="1"/>
  <c r="G2845" i="1" a="1"/>
  <c r="G2845" i="1" s="1"/>
  <c r="G2846" i="1" a="1"/>
  <c r="G2846" i="1" s="1"/>
  <c r="G2847" i="1" a="1"/>
  <c r="G2847" i="1" s="1"/>
  <c r="G2848" i="1" a="1"/>
  <c r="G2848" i="1" s="1"/>
  <c r="G2849" i="1" a="1"/>
  <c r="G2849" i="1" s="1"/>
  <c r="G2850" i="1" a="1"/>
  <c r="G2850" i="1" s="1"/>
  <c r="G2851" i="1" a="1"/>
  <c r="G2851" i="1" s="1"/>
  <c r="G2852" i="1" a="1"/>
  <c r="G2852" i="1" s="1"/>
  <c r="G2853" i="1" a="1"/>
  <c r="G2853" i="1" s="1"/>
  <c r="G2854" i="1" a="1"/>
  <c r="G2854" i="1" s="1"/>
  <c r="G2855" i="1" a="1"/>
  <c r="G2855" i="1" s="1"/>
  <c r="G2856" i="1" a="1"/>
  <c r="G2856" i="1" s="1"/>
  <c r="G2857" i="1" a="1"/>
  <c r="G2857" i="1" s="1"/>
  <c r="G2858" i="1" a="1"/>
  <c r="G2858" i="1" s="1"/>
  <c r="G2859" i="1" a="1"/>
  <c r="G2859" i="1" s="1"/>
  <c r="G2860" i="1" a="1"/>
  <c r="G2860" i="1" s="1"/>
  <c r="G2861" i="1" a="1"/>
  <c r="G2861" i="1" s="1"/>
  <c r="G2862" i="1" a="1"/>
  <c r="G2862" i="1" s="1"/>
  <c r="G2863" i="1" a="1"/>
  <c r="G2863" i="1" s="1"/>
  <c r="G2864" i="1" a="1"/>
  <c r="G2864" i="1" s="1"/>
  <c r="G2865" i="1" a="1"/>
  <c r="G2865" i="1" s="1"/>
  <c r="G2866" i="1" a="1"/>
  <c r="G2866" i="1" s="1"/>
  <c r="G2867" i="1" a="1"/>
  <c r="G2867" i="1" s="1"/>
  <c r="G2868" i="1" a="1"/>
  <c r="G2868" i="1" s="1"/>
  <c r="G2869" i="1" a="1"/>
  <c r="G2869" i="1" s="1"/>
  <c r="G2870" i="1" a="1"/>
  <c r="G2870" i="1" s="1"/>
  <c r="G2871" i="1" a="1"/>
  <c r="G2871" i="1" s="1"/>
  <c r="G2872" i="1" a="1"/>
  <c r="G2872" i="1" s="1"/>
  <c r="G2873" i="1" a="1"/>
  <c r="G2873" i="1" s="1"/>
  <c r="G2874" i="1" a="1"/>
  <c r="G2874" i="1" s="1"/>
  <c r="G2875" i="1" a="1"/>
  <c r="G2875" i="1" s="1"/>
  <c r="G2876" i="1" a="1"/>
  <c r="G2876" i="1" s="1"/>
  <c r="G2877" i="1" a="1"/>
  <c r="G2877" i="1" s="1"/>
  <c r="G2878" i="1" a="1"/>
  <c r="G2878" i="1" s="1"/>
  <c r="G2879" i="1" a="1"/>
  <c r="G2879" i="1" s="1"/>
  <c r="G2880" i="1" a="1"/>
  <c r="G2880" i="1" s="1"/>
  <c r="G2881" i="1" a="1"/>
  <c r="G2881" i="1" s="1"/>
  <c r="G2882" i="1" a="1"/>
  <c r="G2882" i="1" s="1"/>
  <c r="G2883" i="1" a="1"/>
  <c r="G2883" i="1" s="1"/>
  <c r="G2884" i="1" a="1"/>
  <c r="G2884" i="1" s="1"/>
  <c r="G2885" i="1" a="1"/>
  <c r="G2885" i="1" s="1"/>
  <c r="G2886" i="1" a="1"/>
  <c r="G2886" i="1" s="1"/>
  <c r="G2887" i="1" a="1"/>
  <c r="G2887" i="1" s="1"/>
  <c r="G2888" i="1" a="1"/>
  <c r="G2888" i="1" s="1"/>
  <c r="G2889" i="1" a="1"/>
  <c r="G2889" i="1" s="1"/>
  <c r="G2890" i="1" a="1"/>
  <c r="G2890" i="1" s="1"/>
  <c r="G2891" i="1" a="1"/>
  <c r="G2891" i="1" s="1"/>
  <c r="G2892" i="1" a="1"/>
  <c r="G2892" i="1" s="1"/>
  <c r="G2893" i="1" a="1"/>
  <c r="G2893" i="1" s="1"/>
  <c r="G2894" i="1" a="1"/>
  <c r="G2894" i="1" s="1"/>
  <c r="G2895" i="1" a="1"/>
  <c r="G2895" i="1" s="1"/>
  <c r="G2896" i="1" a="1"/>
  <c r="G2896" i="1" s="1"/>
  <c r="G2897" i="1" a="1"/>
  <c r="G2897" i="1" s="1"/>
  <c r="G2898" i="1" a="1"/>
  <c r="G2898" i="1" s="1"/>
  <c r="G2899" i="1" a="1"/>
  <c r="G2899" i="1" s="1"/>
  <c r="G2900" i="1" a="1"/>
  <c r="G2900" i="1" s="1"/>
  <c r="G2901" i="1" a="1"/>
  <c r="G2901" i="1" s="1"/>
  <c r="G2902" i="1" a="1"/>
  <c r="G2902" i="1" s="1"/>
  <c r="G2903" i="1" a="1"/>
  <c r="G2903" i="1" s="1"/>
  <c r="G2904" i="1" a="1"/>
  <c r="G2904" i="1" s="1"/>
  <c r="G2905" i="1" a="1"/>
  <c r="G2905" i="1" s="1"/>
  <c r="G2906" i="1" a="1"/>
  <c r="G2906" i="1" s="1"/>
  <c r="G2907" i="1" a="1"/>
  <c r="G2907" i="1" s="1"/>
  <c r="G2908" i="1" a="1"/>
  <c r="G2908" i="1" s="1"/>
  <c r="G2909" i="1" a="1"/>
  <c r="G2909" i="1" s="1"/>
  <c r="G2910" i="1" a="1"/>
  <c r="G2910" i="1" s="1"/>
  <c r="G2911" i="1" a="1"/>
  <c r="G2911" i="1" s="1"/>
  <c r="G2912" i="1" a="1"/>
  <c r="G2912" i="1" s="1"/>
  <c r="G2913" i="1" a="1"/>
  <c r="G2913" i="1" s="1"/>
  <c r="G2914" i="1" a="1"/>
  <c r="G2914" i="1" s="1"/>
  <c r="G2915" i="1" a="1"/>
  <c r="G2915" i="1" s="1"/>
  <c r="G2916" i="1" a="1"/>
  <c r="G2916" i="1" s="1"/>
  <c r="G2917" i="1" a="1"/>
  <c r="G2917" i="1" s="1"/>
  <c r="G2918" i="1" a="1"/>
  <c r="G2918" i="1" s="1"/>
  <c r="G2919" i="1" a="1"/>
  <c r="G2919" i="1" s="1"/>
  <c r="G2920" i="1" a="1"/>
  <c r="G2920" i="1" s="1"/>
  <c r="G2921" i="1" a="1"/>
  <c r="G2921" i="1" s="1"/>
  <c r="G2922" i="1" a="1"/>
  <c r="G2922" i="1" s="1"/>
  <c r="G2923" i="1" a="1"/>
  <c r="G2923" i="1" s="1"/>
  <c r="G2924" i="1" a="1"/>
  <c r="G2924" i="1" s="1"/>
  <c r="G2925" i="1" a="1"/>
  <c r="G2925" i="1" s="1"/>
  <c r="G2926" i="1" a="1"/>
  <c r="G2926" i="1" s="1"/>
  <c r="G2927" i="1" a="1"/>
  <c r="G2927" i="1" s="1"/>
  <c r="G2928" i="1" a="1"/>
  <c r="G2928" i="1" s="1"/>
  <c r="G2929" i="1" a="1"/>
  <c r="G2929" i="1" s="1"/>
  <c r="G2930" i="1" a="1"/>
  <c r="G2930" i="1" s="1"/>
  <c r="G2931" i="1" a="1"/>
  <c r="G2931" i="1" s="1"/>
  <c r="G2932" i="1" a="1"/>
  <c r="G2932" i="1" s="1"/>
  <c r="G2933" i="1" a="1"/>
  <c r="G2933" i="1" s="1"/>
  <c r="G2934" i="1" a="1"/>
  <c r="G2934" i="1" s="1"/>
  <c r="G2935" i="1" a="1"/>
  <c r="G2935" i="1" s="1"/>
  <c r="G2936" i="1" a="1"/>
  <c r="G2936" i="1" s="1"/>
  <c r="G2937" i="1" a="1"/>
  <c r="G2937" i="1" s="1"/>
  <c r="G2938" i="1" a="1"/>
  <c r="G2938" i="1" s="1"/>
  <c r="G2939" i="1" a="1"/>
  <c r="G2939" i="1" s="1"/>
  <c r="G2940" i="1" a="1"/>
  <c r="G2940" i="1" s="1"/>
  <c r="G2941" i="1" a="1"/>
  <c r="G2941" i="1" s="1"/>
  <c r="G2942" i="1" a="1"/>
  <c r="G2942" i="1" s="1"/>
  <c r="G2943" i="1" a="1"/>
  <c r="G2943" i="1" s="1"/>
  <c r="G2944" i="1" a="1"/>
  <c r="G2944" i="1" s="1"/>
  <c r="G2945" i="1" a="1"/>
  <c r="G2945" i="1" s="1"/>
  <c r="G2946" i="1" a="1"/>
  <c r="G2946" i="1" s="1"/>
  <c r="G2947" i="1" a="1"/>
  <c r="G2947" i="1" s="1"/>
  <c r="G2948" i="1" a="1"/>
  <c r="G2948" i="1" s="1"/>
  <c r="G2949" i="1" a="1"/>
  <c r="G2949" i="1" s="1"/>
  <c r="G2950" i="1" a="1"/>
  <c r="G2950" i="1" s="1"/>
  <c r="G2951" i="1" a="1"/>
  <c r="G2951" i="1" s="1"/>
  <c r="G2952" i="1" a="1"/>
  <c r="G2952" i="1" s="1"/>
  <c r="G2953" i="1" a="1"/>
  <c r="G2953" i="1" s="1"/>
  <c r="G2954" i="1" a="1"/>
  <c r="G2954" i="1" s="1"/>
  <c r="G2955" i="1" a="1"/>
  <c r="G2955" i="1" s="1"/>
  <c r="G2956" i="1" a="1"/>
  <c r="G2956" i="1" s="1"/>
  <c r="G2957" i="1" a="1"/>
  <c r="G2957" i="1" s="1"/>
  <c r="G2958" i="1" a="1"/>
  <c r="G2958" i="1" s="1"/>
  <c r="G2959" i="1" a="1"/>
  <c r="G2959" i="1" s="1"/>
  <c r="G2960" i="1" a="1"/>
  <c r="G2960" i="1" s="1"/>
  <c r="G2961" i="1" a="1"/>
  <c r="G2961" i="1" s="1"/>
  <c r="G2962" i="1" a="1"/>
  <c r="G2962" i="1" s="1"/>
  <c r="G2963" i="1" a="1"/>
  <c r="G2963" i="1" s="1"/>
  <c r="G2964" i="1" a="1"/>
  <c r="G2964" i="1" s="1"/>
  <c r="G2965" i="1" a="1"/>
  <c r="G2965" i="1" s="1"/>
  <c r="G2966" i="1" a="1"/>
  <c r="G2966" i="1" s="1"/>
  <c r="G2967" i="1" a="1"/>
  <c r="G2967" i="1" s="1"/>
  <c r="G2968" i="1" a="1"/>
  <c r="G2968" i="1" s="1"/>
  <c r="G2969" i="1" a="1"/>
  <c r="G2969" i="1" s="1"/>
  <c r="G2970" i="1" a="1"/>
  <c r="G2970" i="1" s="1"/>
  <c r="G2971" i="1" a="1"/>
  <c r="G2971" i="1" s="1"/>
  <c r="G2972" i="1" a="1"/>
  <c r="G2972" i="1" s="1"/>
  <c r="G2973" i="1" a="1"/>
  <c r="G2973" i="1" s="1"/>
  <c r="G2974" i="1" a="1"/>
  <c r="G2974" i="1" s="1"/>
  <c r="G2975" i="1" a="1"/>
  <c r="G2975" i="1" s="1"/>
  <c r="G2976" i="1" a="1"/>
  <c r="G2976" i="1" s="1"/>
  <c r="G2977" i="1" a="1"/>
  <c r="G2977" i="1" s="1"/>
  <c r="G2978" i="1" a="1"/>
  <c r="G2978" i="1" s="1"/>
  <c r="G2979" i="1" a="1"/>
  <c r="G2979" i="1" s="1"/>
  <c r="G2980" i="1" a="1"/>
  <c r="G2980" i="1" s="1"/>
  <c r="G2981" i="1" a="1"/>
  <c r="G2981" i="1" s="1"/>
  <c r="G2982" i="1" a="1"/>
  <c r="G2982" i="1" s="1"/>
  <c r="G2983" i="1" a="1"/>
  <c r="G2983" i="1" s="1"/>
  <c r="G2984" i="1" a="1"/>
  <c r="G2984" i="1" s="1"/>
  <c r="G2985" i="1" a="1"/>
  <c r="G2985" i="1" s="1"/>
  <c r="G2986" i="1" a="1"/>
  <c r="G2986" i="1" s="1"/>
  <c r="G2987" i="1" a="1"/>
  <c r="G2987" i="1" s="1"/>
  <c r="G2988" i="1" a="1"/>
  <c r="G2988" i="1" s="1"/>
  <c r="G2989" i="1" a="1"/>
  <c r="G2989" i="1" s="1"/>
  <c r="G2990" i="1" a="1"/>
  <c r="G2990" i="1" s="1"/>
  <c r="G2991" i="1" a="1"/>
  <c r="G2991" i="1" s="1"/>
  <c r="G2992" i="1" a="1"/>
  <c r="G2992" i="1" s="1"/>
  <c r="G2993" i="1" a="1"/>
  <c r="G2993" i="1" s="1"/>
  <c r="G2994" i="1" a="1"/>
  <c r="G2994" i="1" s="1"/>
  <c r="G2995" i="1" a="1"/>
  <c r="G2995" i="1" s="1"/>
  <c r="G2996" i="1" a="1"/>
  <c r="G2996" i="1" s="1"/>
  <c r="G2997" i="1" a="1"/>
  <c r="G2997" i="1" s="1"/>
  <c r="G2998" i="1" a="1"/>
  <c r="G2998" i="1" s="1"/>
  <c r="G2999" i="1" a="1"/>
  <c r="G2999" i="1" s="1"/>
  <c r="G3000" i="1" a="1"/>
  <c r="G3000" i="1" s="1"/>
  <c r="G3001" i="1" a="1"/>
  <c r="G3001" i="1" s="1"/>
  <c r="G3002" i="1" a="1"/>
  <c r="G3002" i="1" s="1"/>
  <c r="G3003" i="1" a="1"/>
  <c r="G3003" i="1" s="1"/>
  <c r="G3004" i="1" a="1"/>
  <c r="G3004" i="1" s="1"/>
  <c r="G3005" i="1" a="1"/>
  <c r="G3005" i="1" s="1"/>
  <c r="G3006" i="1" a="1"/>
  <c r="G3006" i="1" s="1"/>
  <c r="G3007" i="1" a="1"/>
  <c r="G3007" i="1" s="1"/>
  <c r="G3008" i="1" a="1"/>
  <c r="G3008" i="1" s="1"/>
  <c r="G3009" i="1" a="1"/>
  <c r="G3009" i="1" s="1"/>
  <c r="G3010" i="1" a="1"/>
  <c r="G3010" i="1" s="1"/>
  <c r="G3011" i="1" a="1"/>
  <c r="G3011" i="1" s="1"/>
  <c r="G3012" i="1" a="1"/>
  <c r="G3012" i="1" s="1"/>
  <c r="G3013" i="1" a="1"/>
  <c r="G3013" i="1" s="1"/>
  <c r="G3014" i="1" a="1"/>
  <c r="G3014" i="1" s="1"/>
  <c r="G3015" i="1" a="1"/>
  <c r="G3015" i="1" s="1"/>
  <c r="G3016" i="1" a="1"/>
  <c r="G3016" i="1" s="1"/>
  <c r="G3017" i="1" a="1"/>
  <c r="G3017" i="1" s="1"/>
  <c r="G3018" i="1" a="1"/>
  <c r="G3018" i="1" s="1"/>
  <c r="G3019" i="1" a="1"/>
  <c r="G3019" i="1" s="1"/>
  <c r="G3020" i="1" a="1"/>
  <c r="G3020" i="1" s="1"/>
  <c r="G3021" i="1" a="1"/>
  <c r="G3021" i="1" s="1"/>
  <c r="G3022" i="1" a="1"/>
  <c r="G3022" i="1" s="1"/>
  <c r="G3023" i="1" a="1"/>
  <c r="G3023" i="1" s="1"/>
  <c r="G3024" i="1" a="1"/>
  <c r="G3024" i="1" s="1"/>
  <c r="G3025" i="1" a="1"/>
  <c r="G3025" i="1" s="1"/>
  <c r="G3026" i="1" a="1"/>
  <c r="G3026" i="1" s="1"/>
  <c r="G3027" i="1" a="1"/>
  <c r="G3027" i="1" s="1"/>
  <c r="G3028" i="1" a="1"/>
  <c r="G3028" i="1" s="1"/>
  <c r="G3029" i="1" a="1"/>
  <c r="G3029" i="1" s="1"/>
  <c r="G3030" i="1" a="1"/>
  <c r="G3030" i="1" s="1"/>
  <c r="G3031" i="1" a="1"/>
  <c r="G3031" i="1" s="1"/>
  <c r="G3032" i="1" a="1"/>
  <c r="G3032" i="1" s="1"/>
  <c r="G3033" i="1" a="1"/>
  <c r="G3033" i="1" s="1"/>
  <c r="G3034" i="1" a="1"/>
  <c r="G3034" i="1" s="1"/>
  <c r="G3035" i="1" a="1"/>
  <c r="G3035" i="1" s="1"/>
  <c r="G3036" i="1" a="1"/>
  <c r="G3036" i="1" s="1"/>
  <c r="G3037" i="1" a="1"/>
  <c r="G3037" i="1" s="1"/>
  <c r="G3038" i="1" a="1"/>
  <c r="G3038" i="1" s="1"/>
  <c r="G3039" i="1" a="1"/>
  <c r="G3039" i="1" s="1"/>
  <c r="G3040" i="1" a="1"/>
  <c r="G3040" i="1" s="1"/>
  <c r="G3041" i="1" a="1"/>
  <c r="G3041" i="1" s="1"/>
  <c r="G3042" i="1" a="1"/>
  <c r="G3042" i="1" s="1"/>
  <c r="G3043" i="1" a="1"/>
  <c r="G3043" i="1" s="1"/>
  <c r="G3044" i="1" a="1"/>
  <c r="G3044" i="1" s="1"/>
  <c r="G3045" i="1" a="1"/>
  <c r="G3045" i="1" s="1"/>
  <c r="G3046" i="1" a="1"/>
  <c r="G3046" i="1" s="1"/>
  <c r="G3047" i="1" a="1"/>
  <c r="G3047" i="1" s="1"/>
  <c r="G3048" i="1" a="1"/>
  <c r="G3048" i="1" s="1"/>
  <c r="G3049" i="1" a="1"/>
  <c r="G3049" i="1" s="1"/>
  <c r="G3050" i="1" a="1"/>
  <c r="G3050" i="1" s="1"/>
  <c r="G3051" i="1" a="1"/>
  <c r="G3051" i="1" s="1"/>
  <c r="G3052" i="1" a="1"/>
  <c r="G3052" i="1" s="1"/>
  <c r="G3053" i="1" a="1"/>
  <c r="G3053" i="1" s="1"/>
  <c r="G3054" i="1" a="1"/>
  <c r="G3054" i="1" s="1"/>
  <c r="G3055" i="1" a="1"/>
  <c r="G3055" i="1" s="1"/>
  <c r="G3056" i="1" a="1"/>
  <c r="G3056" i="1" s="1"/>
  <c r="G3057" i="1" a="1"/>
  <c r="G3057" i="1" s="1"/>
  <c r="G3058" i="1" a="1"/>
  <c r="G3058" i="1" s="1"/>
  <c r="G3059" i="1" a="1"/>
  <c r="G3059" i="1" s="1"/>
  <c r="G3060" i="1" a="1"/>
  <c r="G3060" i="1" s="1"/>
  <c r="G3061" i="1" a="1"/>
  <c r="G3061" i="1" s="1"/>
  <c r="G3062" i="1" a="1"/>
  <c r="G3062" i="1" s="1"/>
  <c r="G3063" i="1" a="1"/>
  <c r="G3063" i="1" s="1"/>
  <c r="G3064" i="1" a="1"/>
  <c r="G3064" i="1" s="1"/>
  <c r="G3065" i="1" a="1"/>
  <c r="G3065" i="1" s="1"/>
  <c r="G3066" i="1" a="1"/>
  <c r="G3066" i="1" s="1"/>
  <c r="G3067" i="1" a="1"/>
  <c r="G3067" i="1" s="1"/>
  <c r="G3068" i="1" a="1"/>
  <c r="G3068" i="1" s="1"/>
  <c r="G3069" i="1" a="1"/>
  <c r="G3069" i="1" s="1"/>
  <c r="G3070" i="1" a="1"/>
  <c r="G3070" i="1" s="1"/>
  <c r="G3071" i="1" a="1"/>
  <c r="G3071" i="1" s="1"/>
  <c r="G3072" i="1" a="1"/>
  <c r="G3072" i="1" s="1"/>
  <c r="G3073" i="1" a="1"/>
  <c r="G3073" i="1" s="1"/>
  <c r="G3074" i="1" a="1"/>
  <c r="G3074" i="1" s="1"/>
  <c r="G3075" i="1" a="1"/>
  <c r="G3075" i="1" s="1"/>
  <c r="G3076" i="1" a="1"/>
  <c r="G3076" i="1" s="1"/>
  <c r="G3077" i="1" a="1"/>
  <c r="G3077" i="1" s="1"/>
  <c r="G3078" i="1" a="1"/>
  <c r="G3078" i="1" s="1"/>
  <c r="G3079" i="1" a="1"/>
  <c r="G3079" i="1" s="1"/>
  <c r="G3080" i="1" a="1"/>
  <c r="G3080" i="1" s="1"/>
  <c r="G3081" i="1" a="1"/>
  <c r="G3081" i="1" s="1"/>
  <c r="G3082" i="1" a="1"/>
  <c r="G3082" i="1" s="1"/>
  <c r="G3083" i="1" a="1"/>
  <c r="G3083" i="1" s="1"/>
  <c r="G3084" i="1" a="1"/>
  <c r="G3084" i="1" s="1"/>
  <c r="G3085" i="1" a="1"/>
  <c r="G3085" i="1" s="1"/>
  <c r="G3086" i="1" a="1"/>
  <c r="G3086" i="1" s="1"/>
  <c r="G3087" i="1" a="1"/>
  <c r="G3087" i="1" s="1"/>
  <c r="G3088" i="1" a="1"/>
  <c r="G3088" i="1" s="1"/>
  <c r="G3089" i="1" a="1"/>
  <c r="G3089" i="1" s="1"/>
  <c r="G3090" i="1" a="1"/>
  <c r="G3090" i="1" s="1"/>
  <c r="G3091" i="1" a="1"/>
  <c r="G3091" i="1" s="1"/>
  <c r="G3092" i="1" a="1"/>
  <c r="G3092" i="1" s="1"/>
  <c r="G3093" i="1" a="1"/>
  <c r="G3093" i="1" s="1"/>
  <c r="G3094" i="1" a="1"/>
  <c r="G3094" i="1" s="1"/>
  <c r="G3095" i="1" a="1"/>
  <c r="G3095" i="1" s="1"/>
  <c r="G3096" i="1" a="1"/>
  <c r="G3096" i="1" s="1"/>
  <c r="G3097" i="1" a="1"/>
  <c r="G3097" i="1" s="1"/>
  <c r="G3098" i="1" a="1"/>
  <c r="G3098" i="1" s="1"/>
  <c r="G3099" i="1" a="1"/>
  <c r="G3099" i="1" s="1"/>
  <c r="G3100" i="1" a="1"/>
  <c r="G3100" i="1" s="1"/>
  <c r="G3101" i="1" a="1"/>
  <c r="G3101" i="1" s="1"/>
  <c r="G3102" i="1" a="1"/>
  <c r="G3102" i="1" s="1"/>
  <c r="G3103" i="1" a="1"/>
  <c r="G3103" i="1" s="1"/>
  <c r="G3104" i="1" a="1"/>
  <c r="G3104" i="1" s="1"/>
  <c r="G3105" i="1" a="1"/>
  <c r="G3105" i="1" s="1"/>
  <c r="G3106" i="1" a="1"/>
  <c r="G3106" i="1" s="1"/>
  <c r="G3107" i="1" a="1"/>
  <c r="G3107" i="1" s="1"/>
  <c r="G3108" i="1" a="1"/>
  <c r="G3108" i="1" s="1"/>
  <c r="G3109" i="1" a="1"/>
  <c r="G3109" i="1" s="1"/>
  <c r="G3110" i="1" a="1"/>
  <c r="G3110" i="1" s="1"/>
  <c r="G3111" i="1" a="1"/>
  <c r="G3111" i="1" s="1"/>
  <c r="G3112" i="1" a="1"/>
  <c r="G3112" i="1" s="1"/>
  <c r="G3113" i="1" a="1"/>
  <c r="G3113" i="1" s="1"/>
  <c r="G3114" i="1" a="1"/>
  <c r="G3114" i="1" s="1"/>
  <c r="G3115" i="1" a="1"/>
  <c r="G3115" i="1" s="1"/>
  <c r="G3116" i="1" a="1"/>
  <c r="G3116" i="1" s="1"/>
  <c r="G3117" i="1" a="1"/>
  <c r="G3117" i="1" s="1"/>
  <c r="G3118" i="1" a="1"/>
  <c r="G3118" i="1" s="1"/>
  <c r="G3119" i="1" a="1"/>
  <c r="G3119" i="1" s="1"/>
  <c r="G3120" i="1" a="1"/>
  <c r="G3120" i="1" s="1"/>
  <c r="G3121" i="1" a="1"/>
  <c r="G3121" i="1" s="1"/>
  <c r="G3122" i="1" a="1"/>
  <c r="G3122" i="1" s="1"/>
  <c r="G3123" i="1" a="1"/>
  <c r="G3123" i="1" s="1"/>
  <c r="G3124" i="1" a="1"/>
  <c r="G3124" i="1" s="1"/>
  <c r="G3125" i="1" a="1"/>
  <c r="G3125" i="1" s="1"/>
  <c r="G3126" i="1" a="1"/>
  <c r="G3126" i="1" s="1"/>
  <c r="G3127" i="1" a="1"/>
  <c r="G3127" i="1" s="1"/>
  <c r="G3128" i="1" a="1"/>
  <c r="G3128" i="1" s="1"/>
  <c r="G3129" i="1" a="1"/>
  <c r="G3129" i="1" s="1"/>
  <c r="G3130" i="1" a="1"/>
  <c r="G3130" i="1" s="1"/>
  <c r="G3131" i="1" a="1"/>
  <c r="G3131" i="1" s="1"/>
  <c r="G3132" i="1" a="1"/>
  <c r="G3132" i="1" s="1"/>
  <c r="G3133" i="1" a="1"/>
  <c r="G3133" i="1" s="1"/>
  <c r="G3134" i="1" a="1"/>
  <c r="G3134" i="1" s="1"/>
  <c r="G3135" i="1" a="1"/>
  <c r="G3135" i="1" s="1"/>
  <c r="G3136" i="1" a="1"/>
  <c r="G3136" i="1" s="1"/>
  <c r="G3137" i="1" a="1"/>
  <c r="G3137" i="1" s="1"/>
  <c r="G3138" i="1" a="1"/>
  <c r="G3138" i="1" s="1"/>
  <c r="G3139" i="1" a="1"/>
  <c r="G3139" i="1" s="1"/>
  <c r="G3140" i="1" a="1"/>
  <c r="G3140" i="1" s="1"/>
  <c r="G3141" i="1" a="1"/>
  <c r="G3141" i="1" s="1"/>
  <c r="G3142" i="1" a="1"/>
  <c r="G3142" i="1" s="1"/>
  <c r="G3143" i="1" a="1"/>
  <c r="G3143" i="1" s="1"/>
  <c r="G3144" i="1" a="1"/>
  <c r="G3144" i="1" s="1"/>
  <c r="G3145" i="1" a="1"/>
  <c r="G3145" i="1" s="1"/>
  <c r="G3146" i="1" a="1"/>
  <c r="G3146" i="1" s="1"/>
  <c r="G3147" i="1" a="1"/>
  <c r="G3147" i="1" s="1"/>
  <c r="G3148" i="1" a="1"/>
  <c r="G3148" i="1" s="1"/>
  <c r="G3149" i="1" a="1"/>
  <c r="G3149" i="1" s="1"/>
  <c r="G3150" i="1" a="1"/>
  <c r="G3150" i="1" s="1"/>
  <c r="G3151" i="1" a="1"/>
  <c r="G3151" i="1" s="1"/>
  <c r="G3152" i="1" a="1"/>
  <c r="G3152" i="1" s="1"/>
  <c r="G3153" i="1" a="1"/>
  <c r="G3153" i="1" s="1"/>
  <c r="G3154" i="1" a="1"/>
  <c r="G3154" i="1" s="1"/>
  <c r="G3155" i="1" a="1"/>
  <c r="G3155" i="1" s="1"/>
  <c r="G3156" i="1" a="1"/>
  <c r="G3156" i="1" s="1"/>
  <c r="G3157" i="1" a="1"/>
  <c r="G3157" i="1" s="1"/>
  <c r="G3158" i="1" a="1"/>
  <c r="G3158" i="1" s="1"/>
  <c r="G3159" i="1" a="1"/>
  <c r="G3159" i="1" s="1"/>
  <c r="G3160" i="1" a="1"/>
  <c r="G3160" i="1" s="1"/>
  <c r="G3161" i="1" a="1"/>
  <c r="G3161" i="1" s="1"/>
  <c r="G3162" i="1" a="1"/>
  <c r="G3162" i="1" s="1"/>
  <c r="G3163" i="1" a="1"/>
  <c r="G3163" i="1" s="1"/>
  <c r="G3164" i="1" a="1"/>
  <c r="G3164" i="1" s="1"/>
  <c r="G3165" i="1" a="1"/>
  <c r="G3165" i="1" s="1"/>
  <c r="G3166" i="1" a="1"/>
  <c r="G3166" i="1" s="1"/>
  <c r="G3167" i="1" a="1"/>
  <c r="G3167" i="1" s="1"/>
  <c r="G3168" i="1" a="1"/>
  <c r="G3168" i="1" s="1"/>
  <c r="G3169" i="1" a="1"/>
  <c r="G3169" i="1" s="1"/>
  <c r="G3170" i="1" a="1"/>
  <c r="G3170" i="1" s="1"/>
  <c r="G3171" i="1" a="1"/>
  <c r="G3171" i="1" s="1"/>
  <c r="G3172" i="1" a="1"/>
  <c r="G3172" i="1" s="1"/>
  <c r="G3173" i="1" a="1"/>
  <c r="G3173" i="1" s="1"/>
  <c r="G3174" i="1" a="1"/>
  <c r="G3174" i="1" s="1"/>
  <c r="G3175" i="1" a="1"/>
  <c r="G3175" i="1" s="1"/>
  <c r="G3176" i="1" a="1"/>
  <c r="G3176" i="1" s="1"/>
  <c r="G3177" i="1" a="1"/>
  <c r="G3177" i="1" s="1"/>
  <c r="G3178" i="1" a="1"/>
  <c r="G3178" i="1" s="1"/>
  <c r="G3179" i="1" a="1"/>
  <c r="G3179" i="1" s="1"/>
  <c r="G3180" i="1" a="1"/>
  <c r="G3180" i="1" s="1"/>
  <c r="G3181" i="1" a="1"/>
  <c r="G3181" i="1" s="1"/>
  <c r="G3182" i="1" a="1"/>
  <c r="G3182" i="1" s="1"/>
  <c r="G3183" i="1" a="1"/>
  <c r="G3183" i="1" s="1"/>
  <c r="G3184" i="1" a="1"/>
  <c r="G3184" i="1" s="1"/>
  <c r="G3185" i="1" a="1"/>
  <c r="G3185" i="1" s="1"/>
  <c r="G3186" i="1" a="1"/>
  <c r="G3186" i="1" s="1"/>
  <c r="G3187" i="1" a="1"/>
  <c r="G3187" i="1" s="1"/>
  <c r="G3188" i="1" a="1"/>
  <c r="G3188" i="1" s="1"/>
  <c r="G3189" i="1" a="1"/>
  <c r="G3189" i="1" s="1"/>
  <c r="G3190" i="1" a="1"/>
  <c r="G3190" i="1" s="1"/>
  <c r="G3191" i="1" a="1"/>
  <c r="G3191" i="1" s="1"/>
  <c r="G3192" i="1" a="1"/>
  <c r="G3192" i="1" s="1"/>
  <c r="G3193" i="1" a="1"/>
  <c r="G3193" i="1" s="1"/>
  <c r="G3194" i="1" a="1"/>
  <c r="G3194" i="1" s="1"/>
  <c r="G3195" i="1" a="1"/>
  <c r="G3195" i="1" s="1"/>
  <c r="G3196" i="1" a="1"/>
  <c r="G3196" i="1" s="1"/>
  <c r="G3197" i="1" a="1"/>
  <c r="G3197" i="1" s="1"/>
  <c r="G3198" i="1" a="1"/>
  <c r="G3198" i="1" s="1"/>
  <c r="G3199" i="1" a="1"/>
  <c r="G3199" i="1" s="1"/>
  <c r="G3200" i="1" a="1"/>
  <c r="G3200" i="1" s="1"/>
  <c r="G3201" i="1" a="1"/>
  <c r="G3201" i="1" s="1"/>
  <c r="G3202" i="1" a="1"/>
  <c r="G3202" i="1" s="1"/>
  <c r="G3203" i="1" a="1"/>
  <c r="G3203" i="1" s="1"/>
  <c r="G3204" i="1" a="1"/>
  <c r="G3204" i="1" s="1"/>
  <c r="G3205" i="1" a="1"/>
  <c r="G3205" i="1" s="1"/>
  <c r="G3206" i="1" a="1"/>
  <c r="G3206" i="1" s="1"/>
  <c r="G3207" i="1" a="1"/>
  <c r="G3207" i="1" s="1"/>
  <c r="G3208" i="1" a="1"/>
  <c r="G3208" i="1" s="1"/>
  <c r="G3209" i="1" a="1"/>
  <c r="G3209" i="1" s="1"/>
  <c r="G3210" i="1" a="1"/>
  <c r="G3210" i="1" s="1"/>
  <c r="G3211" i="1" a="1"/>
  <c r="G3211" i="1" s="1"/>
  <c r="G3212" i="1" a="1"/>
  <c r="G3212" i="1" s="1"/>
  <c r="G3213" i="1" a="1"/>
  <c r="G3213" i="1" s="1"/>
  <c r="G3214" i="1" a="1"/>
  <c r="G3214" i="1" s="1"/>
  <c r="G3215" i="1" a="1"/>
  <c r="G3215" i="1" s="1"/>
  <c r="G3216" i="1" a="1"/>
  <c r="G3216" i="1" s="1"/>
  <c r="G3217" i="1" a="1"/>
  <c r="G3217" i="1" s="1"/>
  <c r="G3218" i="1" a="1"/>
  <c r="G3218" i="1" s="1"/>
  <c r="G3219" i="1" a="1"/>
  <c r="G3219" i="1" s="1"/>
  <c r="G3220" i="1" a="1"/>
  <c r="G3220" i="1" s="1"/>
  <c r="G3221" i="1" a="1"/>
  <c r="G3221" i="1" s="1"/>
  <c r="G3222" i="1" a="1"/>
  <c r="G3222" i="1" s="1"/>
  <c r="G3223" i="1" a="1"/>
  <c r="G3223" i="1" s="1"/>
  <c r="G3224" i="1" a="1"/>
  <c r="G3224" i="1" s="1"/>
  <c r="G3225" i="1" a="1"/>
  <c r="G3225" i="1" s="1"/>
  <c r="G3226" i="1" a="1"/>
  <c r="G3226" i="1" s="1"/>
  <c r="G3227" i="1" a="1"/>
  <c r="G3227" i="1" s="1"/>
  <c r="G3228" i="1" a="1"/>
  <c r="G3228" i="1" s="1"/>
  <c r="G3229" i="1" a="1"/>
  <c r="G3229" i="1" s="1"/>
  <c r="G3230" i="1" a="1"/>
  <c r="G3230" i="1" s="1"/>
  <c r="G3231" i="1" a="1"/>
  <c r="G3231" i="1" s="1"/>
  <c r="G3232" i="1" a="1"/>
  <c r="G3232" i="1" s="1"/>
  <c r="G3233" i="1" a="1"/>
  <c r="G3233" i="1" s="1"/>
  <c r="G3234" i="1" a="1"/>
  <c r="G3234" i="1" s="1"/>
  <c r="G3235" i="1" a="1"/>
  <c r="G3235" i="1" s="1"/>
  <c r="G3236" i="1" a="1"/>
  <c r="G3236" i="1" s="1"/>
  <c r="G3237" i="1" a="1"/>
  <c r="G3237" i="1" s="1"/>
  <c r="G3238" i="1" a="1"/>
  <c r="G3238" i="1" s="1"/>
  <c r="G3239" i="1" a="1"/>
  <c r="G3239" i="1" s="1"/>
  <c r="G3240" i="1" a="1"/>
  <c r="G3240" i="1" s="1"/>
  <c r="G3241" i="1" a="1"/>
  <c r="G3241" i="1" s="1"/>
  <c r="G3242" i="1" a="1"/>
  <c r="G3242" i="1" s="1"/>
  <c r="G3243" i="1" a="1"/>
  <c r="G3243" i="1" s="1"/>
  <c r="G3244" i="1" a="1"/>
  <c r="G3244" i="1" s="1"/>
  <c r="G3245" i="1" a="1"/>
  <c r="G3245" i="1" s="1"/>
  <c r="G3246" i="1" a="1"/>
  <c r="G3246" i="1" s="1"/>
  <c r="G3247" i="1" a="1"/>
  <c r="G3247" i="1" s="1"/>
  <c r="G3248" i="1" a="1"/>
  <c r="G3248" i="1" s="1"/>
  <c r="G3249" i="1" a="1"/>
  <c r="G3249" i="1" s="1"/>
  <c r="G3250" i="1" a="1"/>
  <c r="G3250" i="1" s="1"/>
  <c r="G3251" i="1" a="1"/>
  <c r="G3251" i="1" s="1"/>
  <c r="G3252" i="1" a="1"/>
  <c r="G3252" i="1" s="1"/>
  <c r="G3253" i="1" a="1"/>
  <c r="G3253" i="1" s="1"/>
  <c r="G3254" i="1" a="1"/>
  <c r="G3254" i="1" s="1"/>
  <c r="G3255" i="1" a="1"/>
  <c r="G3255" i="1" s="1"/>
  <c r="G3256" i="1" a="1"/>
  <c r="G3256" i="1" s="1"/>
  <c r="G3257" i="1" a="1"/>
  <c r="G3257" i="1" s="1"/>
  <c r="G3258" i="1" a="1"/>
  <c r="G3258" i="1" s="1"/>
  <c r="G3259" i="1" a="1"/>
  <c r="G3259" i="1" s="1"/>
  <c r="G3260" i="1" a="1"/>
  <c r="G3260" i="1" s="1"/>
  <c r="G3261" i="1" a="1"/>
  <c r="G3261" i="1" s="1"/>
  <c r="G3262" i="1" a="1"/>
  <c r="G3262" i="1" s="1"/>
  <c r="G3263" i="1" a="1"/>
  <c r="G3263" i="1" s="1"/>
  <c r="G3264" i="1" a="1"/>
  <c r="G3264" i="1" s="1"/>
  <c r="G3265" i="1" a="1"/>
  <c r="G3265" i="1" s="1"/>
  <c r="G3266" i="1" a="1"/>
  <c r="G3266" i="1" s="1"/>
  <c r="G3267" i="1" a="1"/>
  <c r="G3267" i="1" s="1"/>
  <c r="G3268" i="1" a="1"/>
  <c r="G3268" i="1" s="1"/>
  <c r="G3269" i="1" a="1"/>
  <c r="G3269" i="1" s="1"/>
  <c r="G3270" i="1" a="1"/>
  <c r="G3270" i="1" s="1"/>
  <c r="G3271" i="1" a="1"/>
  <c r="G3271" i="1" s="1"/>
  <c r="G3272" i="1" a="1"/>
  <c r="G3272" i="1" s="1"/>
  <c r="G3273" i="1" a="1"/>
  <c r="G3273" i="1" s="1"/>
  <c r="G3274" i="1" a="1"/>
  <c r="G3274" i="1" s="1"/>
  <c r="G3275" i="1" a="1"/>
  <c r="G3275" i="1" s="1"/>
  <c r="G3276" i="1" a="1"/>
  <c r="G3276" i="1" s="1"/>
  <c r="G3277" i="1" a="1"/>
  <c r="G3277" i="1" s="1"/>
  <c r="G3278" i="1" a="1"/>
  <c r="G3278" i="1" s="1"/>
  <c r="G3279" i="1" a="1"/>
  <c r="G3279" i="1" s="1"/>
  <c r="G3280" i="1" a="1"/>
  <c r="G3280" i="1" s="1"/>
  <c r="G3281" i="1" a="1"/>
  <c r="G3281" i="1" s="1"/>
  <c r="G3282" i="1" a="1"/>
  <c r="G3282" i="1" s="1"/>
  <c r="G3283" i="1" a="1"/>
  <c r="G3283" i="1" s="1"/>
  <c r="G3284" i="1" a="1"/>
  <c r="G3284" i="1" s="1"/>
  <c r="G3285" i="1" a="1"/>
  <c r="G3285" i="1" s="1"/>
  <c r="G3286" i="1" a="1"/>
  <c r="G3286" i="1" s="1"/>
  <c r="G3287" i="1" a="1"/>
  <c r="G3287" i="1" s="1"/>
  <c r="G3288" i="1" a="1"/>
  <c r="G3288" i="1" s="1"/>
  <c r="G3289" i="1" a="1"/>
  <c r="G3289" i="1" s="1"/>
  <c r="G3290" i="1" a="1"/>
  <c r="G3290" i="1" s="1"/>
  <c r="G3291" i="1" a="1"/>
  <c r="G3291" i="1" s="1"/>
  <c r="G3292" i="1" a="1"/>
  <c r="G3292" i="1" s="1"/>
  <c r="G3293" i="1" a="1"/>
  <c r="G3293" i="1" s="1"/>
  <c r="G3294" i="1" a="1"/>
  <c r="G3294" i="1" s="1"/>
  <c r="G3295" i="1" a="1"/>
  <c r="G3295" i="1" s="1"/>
  <c r="G3296" i="1" a="1"/>
  <c r="G3296" i="1" s="1"/>
  <c r="G3297" i="1" a="1"/>
  <c r="G3297" i="1" s="1"/>
  <c r="G3298" i="1" a="1"/>
  <c r="G3298" i="1" s="1"/>
  <c r="G3299" i="1" a="1"/>
  <c r="G3299" i="1" s="1"/>
  <c r="G3300" i="1" a="1"/>
  <c r="G3300" i="1" s="1"/>
  <c r="G3301" i="1" a="1"/>
  <c r="G3301" i="1" s="1"/>
  <c r="G3302" i="1" a="1"/>
  <c r="G3302" i="1" s="1"/>
  <c r="G3303" i="1" a="1"/>
  <c r="G3303" i="1" s="1"/>
  <c r="G3304" i="1" a="1"/>
  <c r="G3304" i="1" s="1"/>
  <c r="G3305" i="1" a="1"/>
  <c r="G3305" i="1" s="1"/>
  <c r="G3306" i="1" a="1"/>
  <c r="G3306" i="1" s="1"/>
  <c r="G3307" i="1" a="1"/>
  <c r="G3307" i="1" s="1"/>
  <c r="G3308" i="1" a="1"/>
  <c r="G3308" i="1" s="1"/>
  <c r="G3309" i="1" a="1"/>
  <c r="G3309" i="1" s="1"/>
  <c r="G3310" i="1" a="1"/>
  <c r="G3310" i="1" s="1"/>
  <c r="G3311" i="1" a="1"/>
  <c r="G3311" i="1" s="1"/>
  <c r="G3312" i="1" a="1"/>
  <c r="G3312" i="1" s="1"/>
  <c r="G3313" i="1" a="1"/>
  <c r="G3313" i="1" s="1"/>
  <c r="G3314" i="1" a="1"/>
  <c r="G3314" i="1" s="1"/>
  <c r="G3315" i="1" a="1"/>
  <c r="G3315" i="1" s="1"/>
  <c r="G3316" i="1" a="1"/>
  <c r="G3316" i="1" s="1"/>
  <c r="G3317" i="1" a="1"/>
  <c r="G3317" i="1" s="1"/>
  <c r="G3318" i="1" a="1"/>
  <c r="G3318" i="1" s="1"/>
  <c r="G3319" i="1" a="1"/>
  <c r="G3319" i="1" s="1"/>
  <c r="G3320" i="1" a="1"/>
  <c r="G3320" i="1" s="1"/>
  <c r="G3321" i="1" a="1"/>
  <c r="G3321" i="1" s="1"/>
  <c r="G3322" i="1" a="1"/>
  <c r="G3322" i="1" s="1"/>
  <c r="G3323" i="1" a="1"/>
  <c r="G3323" i="1" s="1"/>
  <c r="G3324" i="1" a="1"/>
  <c r="G3324" i="1" s="1"/>
  <c r="G3325" i="1" a="1"/>
  <c r="G3325" i="1" s="1"/>
  <c r="G3326" i="1" a="1"/>
  <c r="G3326" i="1" s="1"/>
  <c r="G3327" i="1" a="1"/>
  <c r="G3327" i="1" s="1"/>
  <c r="G3328" i="1" a="1"/>
  <c r="G3328" i="1" s="1"/>
  <c r="G3329" i="1" a="1"/>
  <c r="G3329" i="1" s="1"/>
  <c r="G3330" i="1" a="1"/>
  <c r="G3330" i="1" s="1"/>
  <c r="G3331" i="1" a="1"/>
  <c r="G3331" i="1" s="1"/>
  <c r="G3332" i="1" a="1"/>
  <c r="G3332" i="1" s="1"/>
  <c r="G3333" i="1" a="1"/>
  <c r="G3333" i="1" s="1"/>
  <c r="G3334" i="1" a="1"/>
  <c r="G3334" i="1" s="1"/>
  <c r="G3335" i="1" a="1"/>
  <c r="G3335" i="1" s="1"/>
  <c r="G3336" i="1" a="1"/>
  <c r="G3336" i="1" s="1"/>
  <c r="G3337" i="1" a="1"/>
  <c r="G3337" i="1" s="1"/>
  <c r="G3338" i="1" a="1"/>
  <c r="G3338" i="1" s="1"/>
  <c r="G3339" i="1" a="1"/>
  <c r="G3339" i="1" s="1"/>
  <c r="G3340" i="1" a="1"/>
  <c r="G3340" i="1" s="1"/>
  <c r="G3341" i="1" a="1"/>
  <c r="G3341" i="1" s="1"/>
  <c r="G3342" i="1" a="1"/>
  <c r="G3342" i="1" s="1"/>
  <c r="G3343" i="1" a="1"/>
  <c r="G3343" i="1" s="1"/>
  <c r="G3344" i="1" a="1"/>
  <c r="G3344" i="1" s="1"/>
  <c r="G3345" i="1" a="1"/>
  <c r="G3345" i="1" s="1"/>
  <c r="G3346" i="1" a="1"/>
  <c r="G3346" i="1" s="1"/>
  <c r="G3347" i="1" a="1"/>
  <c r="G3347" i="1" s="1"/>
  <c r="G3348" i="1" a="1"/>
  <c r="G3348" i="1" s="1"/>
  <c r="G3349" i="1" a="1"/>
  <c r="G3349" i="1" s="1"/>
  <c r="G3350" i="1" a="1"/>
  <c r="G3350" i="1" s="1"/>
  <c r="G3351" i="1" a="1"/>
  <c r="G3351" i="1" s="1"/>
  <c r="G3352" i="1" a="1"/>
  <c r="G3352" i="1" s="1"/>
  <c r="G3353" i="1" a="1"/>
  <c r="G3353" i="1" s="1"/>
  <c r="G3354" i="1" a="1"/>
  <c r="G3354" i="1" s="1"/>
  <c r="G3355" i="1" a="1"/>
  <c r="G3355" i="1" s="1"/>
  <c r="G3356" i="1" a="1"/>
  <c r="G3356" i="1" s="1"/>
  <c r="G3357" i="1" a="1"/>
  <c r="G3357" i="1" s="1"/>
  <c r="G3358" i="1" a="1"/>
  <c r="G3358" i="1" s="1"/>
  <c r="G3359" i="1" a="1"/>
  <c r="G3359" i="1" s="1"/>
  <c r="G3360" i="1" a="1"/>
  <c r="G3360" i="1" s="1"/>
  <c r="G3361" i="1" a="1"/>
  <c r="G3361" i="1" s="1"/>
  <c r="G3362" i="1" a="1"/>
  <c r="G3362" i="1" s="1"/>
  <c r="G3363" i="1" a="1"/>
  <c r="G3363" i="1" s="1"/>
  <c r="G3364" i="1" a="1"/>
  <c r="G3364" i="1" s="1"/>
  <c r="G3365" i="1" a="1"/>
  <c r="G3365" i="1" s="1"/>
  <c r="G3366" i="1" a="1"/>
  <c r="G3366" i="1" s="1"/>
  <c r="G3367" i="1" a="1"/>
  <c r="G3367" i="1" s="1"/>
  <c r="G3368" i="1" a="1"/>
  <c r="G3368" i="1" s="1"/>
  <c r="G3369" i="1" a="1"/>
  <c r="G3369" i="1" s="1"/>
  <c r="G3370" i="1" a="1"/>
  <c r="G3370" i="1" s="1"/>
  <c r="G3371" i="1" a="1"/>
  <c r="G3371" i="1" s="1"/>
  <c r="G3372" i="1" a="1"/>
  <c r="G3372" i="1" s="1"/>
  <c r="G3373" i="1" a="1"/>
  <c r="G3373" i="1" s="1"/>
  <c r="G3374" i="1" a="1"/>
  <c r="G3374" i="1" s="1"/>
  <c r="G3375" i="1" a="1"/>
  <c r="G3375" i="1" s="1"/>
  <c r="G3376" i="1" a="1"/>
  <c r="G3376" i="1" s="1"/>
  <c r="G3377" i="1" a="1"/>
  <c r="G3377" i="1" s="1"/>
  <c r="G3378" i="1" a="1"/>
  <c r="G3378" i="1" s="1"/>
  <c r="G3379" i="1" a="1"/>
  <c r="G3379" i="1" s="1"/>
  <c r="G3380" i="1" a="1"/>
  <c r="G3380" i="1" s="1"/>
  <c r="G3381" i="1" a="1"/>
  <c r="G3381" i="1" s="1"/>
  <c r="G3382" i="1" a="1"/>
  <c r="G3382" i="1" s="1"/>
  <c r="G3383" i="1" a="1"/>
  <c r="G3383" i="1" s="1"/>
  <c r="G3384" i="1" a="1"/>
  <c r="G3384" i="1" s="1"/>
  <c r="G3385" i="1" a="1"/>
  <c r="G3385" i="1" s="1"/>
  <c r="G3386" i="1" a="1"/>
  <c r="G3386" i="1" s="1"/>
  <c r="G3387" i="1" a="1"/>
  <c r="G3387" i="1" s="1"/>
  <c r="G3388" i="1" a="1"/>
  <c r="G3388" i="1" s="1"/>
  <c r="G3389" i="1" a="1"/>
  <c r="G3389" i="1" s="1"/>
  <c r="G3390" i="1" a="1"/>
  <c r="G3390" i="1" s="1"/>
  <c r="G3391" i="1" a="1"/>
  <c r="G3391" i="1" s="1"/>
  <c r="G3392" i="1" a="1"/>
  <c r="G3392" i="1" s="1"/>
  <c r="G3393" i="1" a="1"/>
  <c r="G3393" i="1" s="1"/>
  <c r="G3394" i="1" a="1"/>
  <c r="G3394" i="1" s="1"/>
  <c r="G3395" i="1" a="1"/>
  <c r="G3395" i="1" s="1"/>
  <c r="G3396" i="1" a="1"/>
  <c r="G3396" i="1" s="1"/>
  <c r="G3397" i="1" a="1"/>
  <c r="G3397" i="1" s="1"/>
  <c r="G3398" i="1" a="1"/>
  <c r="G3398" i="1" s="1"/>
  <c r="G3399" i="1" a="1"/>
  <c r="G3399" i="1" s="1"/>
  <c r="G3400" i="1" a="1"/>
  <c r="G3400" i="1" s="1"/>
  <c r="G3401" i="1" a="1"/>
  <c r="G3401" i="1" s="1"/>
  <c r="G3402" i="1" a="1"/>
  <c r="G3402" i="1" s="1"/>
  <c r="G3403" i="1" a="1"/>
  <c r="G3403" i="1" s="1"/>
  <c r="G3404" i="1" a="1"/>
  <c r="G3404" i="1" s="1"/>
  <c r="G3405" i="1" a="1"/>
  <c r="G3405" i="1" s="1"/>
  <c r="G3406" i="1" a="1"/>
  <c r="G3406" i="1" s="1"/>
  <c r="G3407" i="1" a="1"/>
  <c r="G3407" i="1" s="1"/>
  <c r="G3408" i="1" a="1"/>
  <c r="G3408" i="1" s="1"/>
  <c r="G3409" i="1" a="1"/>
  <c r="G3409" i="1" s="1"/>
  <c r="G3410" i="1" a="1"/>
  <c r="G3410" i="1" s="1"/>
  <c r="G3411" i="1" a="1"/>
  <c r="G3411" i="1" s="1"/>
  <c r="G3412" i="1" a="1"/>
  <c r="G3412" i="1" s="1"/>
  <c r="G3413" i="1" a="1"/>
  <c r="G3413" i="1" s="1"/>
  <c r="G3414" i="1" a="1"/>
  <c r="G3414" i="1" s="1"/>
  <c r="G3415" i="1" a="1"/>
  <c r="G3415" i="1" s="1"/>
  <c r="G3416" i="1" a="1"/>
  <c r="G3416" i="1" s="1"/>
  <c r="G3417" i="1" a="1"/>
  <c r="G3417" i="1" s="1"/>
  <c r="G3418" i="1" a="1"/>
  <c r="G3418" i="1" s="1"/>
  <c r="G3419" i="1" a="1"/>
  <c r="G3419" i="1" s="1"/>
  <c r="G3420" i="1" a="1"/>
  <c r="G3420" i="1" s="1"/>
  <c r="G3421" i="1" a="1"/>
  <c r="G3421" i="1" s="1"/>
  <c r="G3422" i="1" a="1"/>
  <c r="G3422" i="1" s="1"/>
  <c r="G3423" i="1" a="1"/>
  <c r="G3423" i="1" s="1"/>
  <c r="G3424" i="1" a="1"/>
  <c r="G3424" i="1" s="1"/>
  <c r="G3425" i="1" a="1"/>
  <c r="G3425" i="1" s="1"/>
  <c r="G3426" i="1" a="1"/>
  <c r="G3426" i="1" s="1"/>
  <c r="G3427" i="1" a="1"/>
  <c r="G3427" i="1" s="1"/>
  <c r="G3428" i="1" a="1"/>
  <c r="G3428" i="1" s="1"/>
  <c r="G3429" i="1" a="1"/>
  <c r="G3429" i="1" s="1"/>
  <c r="G3430" i="1" a="1"/>
  <c r="G3430" i="1" s="1"/>
  <c r="G3431" i="1" a="1"/>
  <c r="G3431" i="1" s="1"/>
  <c r="G3432" i="1" a="1"/>
  <c r="G3432" i="1" s="1"/>
  <c r="G3433" i="1" a="1"/>
  <c r="G3433" i="1" s="1"/>
  <c r="G3434" i="1" a="1"/>
  <c r="G3434" i="1" s="1"/>
  <c r="G3435" i="1" a="1"/>
  <c r="G3435" i="1" s="1"/>
  <c r="G3436" i="1" a="1"/>
  <c r="G3436" i="1" s="1"/>
  <c r="G3437" i="1" a="1"/>
  <c r="G3437" i="1" s="1"/>
  <c r="G3438" i="1" a="1"/>
  <c r="G3438" i="1" s="1"/>
  <c r="G3439" i="1" a="1"/>
  <c r="G3439" i="1" s="1"/>
  <c r="G3440" i="1" a="1"/>
  <c r="G3440" i="1" s="1"/>
  <c r="G3441" i="1" a="1"/>
  <c r="G3441" i="1" s="1"/>
  <c r="G3442" i="1" a="1"/>
  <c r="G3442" i="1" s="1"/>
  <c r="G3443" i="1" a="1"/>
  <c r="G3443" i="1" s="1"/>
  <c r="G3444" i="1" a="1"/>
  <c r="G3444" i="1" s="1"/>
  <c r="G3445" i="1" a="1"/>
  <c r="G3445" i="1" s="1"/>
  <c r="G3446" i="1" a="1"/>
  <c r="G3446" i="1" s="1"/>
  <c r="G3447" i="1" a="1"/>
  <c r="G3447" i="1" s="1"/>
  <c r="G3448" i="1" a="1"/>
  <c r="G3448" i="1" s="1"/>
  <c r="G3449" i="1" a="1"/>
  <c r="G3449" i="1" s="1"/>
  <c r="G3450" i="1" a="1"/>
  <c r="G3450" i="1" s="1"/>
  <c r="G3451" i="1" a="1"/>
  <c r="G3451" i="1" s="1"/>
  <c r="G3452" i="1" a="1"/>
  <c r="G3452" i="1" s="1"/>
  <c r="G3453" i="1" a="1"/>
  <c r="G3453" i="1" s="1"/>
  <c r="G3454" i="1" a="1"/>
  <c r="G3454" i="1" s="1"/>
  <c r="G3455" i="1" a="1"/>
  <c r="G3455" i="1" s="1"/>
  <c r="G3456" i="1" a="1"/>
  <c r="G3456" i="1" s="1"/>
  <c r="G3457" i="1" a="1"/>
  <c r="G3457" i="1" s="1"/>
  <c r="G3458" i="1" a="1"/>
  <c r="G3458" i="1" s="1"/>
  <c r="G3459" i="1" a="1"/>
  <c r="G3459" i="1" s="1"/>
  <c r="G3460" i="1" a="1"/>
  <c r="G3460" i="1" s="1"/>
  <c r="G3461" i="1" a="1"/>
  <c r="G3461" i="1" s="1"/>
  <c r="G3462" i="1" a="1"/>
  <c r="G3462" i="1" s="1"/>
  <c r="G3463" i="1" a="1"/>
  <c r="G3463" i="1" s="1"/>
  <c r="G3464" i="1" a="1"/>
  <c r="G3464" i="1" s="1"/>
  <c r="G3465" i="1" a="1"/>
  <c r="G3465" i="1" s="1"/>
  <c r="G3466" i="1" a="1"/>
  <c r="G3466" i="1" s="1"/>
  <c r="G3467" i="1" a="1"/>
  <c r="G3467" i="1" s="1"/>
  <c r="G3468" i="1" a="1"/>
  <c r="G3468" i="1" s="1"/>
  <c r="G3469" i="1" a="1"/>
  <c r="G3469" i="1" s="1"/>
  <c r="G3470" i="1" a="1"/>
  <c r="G3470" i="1" s="1"/>
  <c r="G3471" i="1" a="1"/>
  <c r="G3471" i="1" s="1"/>
  <c r="G3472" i="1" a="1"/>
  <c r="G3472" i="1" s="1"/>
  <c r="G3473" i="1" a="1"/>
  <c r="G3473" i="1" s="1"/>
  <c r="G3474" i="1" a="1"/>
  <c r="G3474" i="1" s="1"/>
  <c r="G3475" i="1" a="1"/>
  <c r="G3475" i="1" s="1"/>
  <c r="G3476" i="1" a="1"/>
  <c r="G3476" i="1" s="1"/>
  <c r="G3477" i="1" a="1"/>
  <c r="G3477" i="1" s="1"/>
  <c r="G3478" i="1" a="1"/>
  <c r="G3478" i="1" s="1"/>
  <c r="G3479" i="1" a="1"/>
  <c r="G3479" i="1" s="1"/>
  <c r="G3480" i="1" a="1"/>
  <c r="G3480" i="1" s="1"/>
  <c r="G3481" i="1" a="1"/>
  <c r="G3481" i="1" s="1"/>
  <c r="G3482" i="1" a="1"/>
  <c r="G3482" i="1" s="1"/>
  <c r="G3483" i="1" a="1"/>
  <c r="G3483" i="1" s="1"/>
  <c r="G3484" i="1" a="1"/>
  <c r="G3484" i="1" s="1"/>
  <c r="G3485" i="1" a="1"/>
  <c r="G3485" i="1" s="1"/>
  <c r="G3486" i="1" a="1"/>
  <c r="G3486" i="1" s="1"/>
  <c r="G3487" i="1" a="1"/>
  <c r="G3487" i="1" s="1"/>
  <c r="G3488" i="1" a="1"/>
  <c r="G3488" i="1" s="1"/>
  <c r="G3489" i="1" a="1"/>
  <c r="G3489" i="1" s="1"/>
  <c r="G3490" i="1" a="1"/>
  <c r="G3490" i="1" s="1"/>
  <c r="G3491" i="1" a="1"/>
  <c r="G3491" i="1" s="1"/>
  <c r="G3492" i="1" a="1"/>
  <c r="G3492" i="1" s="1"/>
  <c r="G3493" i="1" a="1"/>
  <c r="G3493" i="1" s="1"/>
  <c r="G3494" i="1" a="1"/>
  <c r="G3494" i="1" s="1"/>
  <c r="G3495" i="1" a="1"/>
  <c r="G3495" i="1" s="1"/>
  <c r="G3496" i="1" a="1"/>
  <c r="G3496" i="1" s="1"/>
  <c r="G3497" i="1" a="1"/>
  <c r="G3497" i="1" s="1"/>
  <c r="G3498" i="1" a="1"/>
  <c r="G3498" i="1" s="1"/>
  <c r="G3499" i="1" a="1"/>
  <c r="G3499" i="1" s="1"/>
  <c r="G3500" i="1" a="1"/>
  <c r="G3500" i="1" s="1"/>
  <c r="G3501" i="1" a="1"/>
  <c r="G3501" i="1" s="1"/>
  <c r="G3502" i="1" a="1"/>
  <c r="G3502" i="1" s="1"/>
  <c r="G3503" i="1" a="1"/>
  <c r="G3503" i="1" s="1"/>
  <c r="G3504" i="1" a="1"/>
  <c r="G3504" i="1" s="1"/>
  <c r="G3505" i="1" a="1"/>
  <c r="G3505" i="1" s="1"/>
  <c r="G3506" i="1" a="1"/>
  <c r="G3506" i="1" s="1"/>
  <c r="G3507" i="1" a="1"/>
  <c r="G3507" i="1" s="1"/>
  <c r="G3508" i="1" a="1"/>
  <c r="G3508" i="1" s="1"/>
  <c r="G3509" i="1" a="1"/>
  <c r="G3509" i="1" s="1"/>
  <c r="G3510" i="1" a="1"/>
  <c r="G3510" i="1" s="1"/>
  <c r="G3511" i="1" a="1"/>
  <c r="G3511" i="1" s="1"/>
  <c r="G3512" i="1" a="1"/>
  <c r="G3512" i="1" s="1"/>
  <c r="G3513" i="1" a="1"/>
  <c r="G3513" i="1" s="1"/>
  <c r="G3514" i="1" a="1"/>
  <c r="G3514" i="1" s="1"/>
  <c r="G3515" i="1" a="1"/>
  <c r="G3515" i="1" s="1"/>
  <c r="G3516" i="1" a="1"/>
  <c r="G3516" i="1" s="1"/>
  <c r="G3517" i="1" a="1"/>
  <c r="G3517" i="1" s="1"/>
  <c r="G3518" i="1" a="1"/>
  <c r="G3518" i="1" s="1"/>
  <c r="G3519" i="1" a="1"/>
  <c r="G3519" i="1" s="1"/>
  <c r="G3520" i="1" a="1"/>
  <c r="G3520" i="1" s="1"/>
  <c r="G3521" i="1" a="1"/>
  <c r="G3521" i="1" s="1"/>
  <c r="G3522" i="1" a="1"/>
  <c r="G3522" i="1" s="1"/>
  <c r="G3523" i="1" a="1"/>
  <c r="G3523" i="1" s="1"/>
  <c r="G3524" i="1" a="1"/>
  <c r="G3524" i="1" s="1"/>
  <c r="G3525" i="1" a="1"/>
  <c r="G3525" i="1" s="1"/>
  <c r="G3526" i="1" a="1"/>
  <c r="G3526" i="1" s="1"/>
  <c r="G3527" i="1" a="1"/>
  <c r="G3527" i="1" s="1"/>
  <c r="G3528" i="1" a="1"/>
  <c r="G3528" i="1" s="1"/>
  <c r="G3529" i="1" a="1"/>
  <c r="G3529" i="1" s="1"/>
  <c r="G3530" i="1" a="1"/>
  <c r="G3530" i="1" s="1"/>
  <c r="G3531" i="1" a="1"/>
  <c r="G3531" i="1" s="1"/>
  <c r="G3532" i="1" a="1"/>
  <c r="G3532" i="1" s="1"/>
  <c r="G3533" i="1" a="1"/>
  <c r="G3533" i="1" s="1"/>
  <c r="G3534" i="1" a="1"/>
  <c r="G3534" i="1" s="1"/>
  <c r="G3535" i="1" a="1"/>
  <c r="G3535" i="1" s="1"/>
  <c r="G3536" i="1" a="1"/>
  <c r="G3536" i="1" s="1"/>
  <c r="G3537" i="1" a="1"/>
  <c r="G3537" i="1" s="1"/>
  <c r="G3538" i="1" a="1"/>
  <c r="G3538" i="1" s="1"/>
  <c r="G3539" i="1" a="1"/>
  <c r="G3539" i="1" s="1"/>
  <c r="G3540" i="1" a="1"/>
  <c r="G3540" i="1" s="1"/>
  <c r="G3541" i="1" a="1"/>
  <c r="G3541" i="1" s="1"/>
  <c r="G3542" i="1" a="1"/>
  <c r="G3542" i="1" s="1"/>
  <c r="G3543" i="1" a="1"/>
  <c r="G3543" i="1" s="1"/>
  <c r="G3544" i="1" a="1"/>
  <c r="G3544" i="1" s="1"/>
  <c r="G3545" i="1" a="1"/>
  <c r="G3545" i="1" s="1"/>
  <c r="G3546" i="1" a="1"/>
  <c r="G3546" i="1" s="1"/>
  <c r="G3547" i="1" a="1"/>
  <c r="G3547" i="1" s="1"/>
  <c r="G3548" i="1" a="1"/>
  <c r="G3548" i="1" s="1"/>
  <c r="G3549" i="1" a="1"/>
  <c r="G3549" i="1" s="1"/>
  <c r="G3550" i="1" a="1"/>
  <c r="G3550" i="1" s="1"/>
  <c r="G3551" i="1" a="1"/>
  <c r="G3551" i="1" s="1"/>
  <c r="G3552" i="1" a="1"/>
  <c r="G3552" i="1" s="1"/>
  <c r="G3553" i="1" a="1"/>
  <c r="G3553" i="1" s="1"/>
  <c r="G3554" i="1" a="1"/>
  <c r="G3554" i="1" s="1"/>
  <c r="G3555" i="1" a="1"/>
  <c r="G3555" i="1" s="1"/>
  <c r="G3556" i="1" a="1"/>
  <c r="G3556" i="1" s="1"/>
  <c r="G3557" i="1" a="1"/>
  <c r="G3557" i="1" s="1"/>
  <c r="G3558" i="1" a="1"/>
  <c r="G3558" i="1" s="1"/>
  <c r="G3559" i="1" a="1"/>
  <c r="G3559" i="1" s="1"/>
  <c r="G3560" i="1" a="1"/>
  <c r="G3560" i="1" s="1"/>
  <c r="G3561" i="1" a="1"/>
  <c r="G3561" i="1" s="1"/>
  <c r="G3562" i="1" a="1"/>
  <c r="G3562" i="1" s="1"/>
  <c r="G3563" i="1" a="1"/>
  <c r="G3563" i="1" s="1"/>
  <c r="G3564" i="1" a="1"/>
  <c r="G3564" i="1" s="1"/>
  <c r="G3565" i="1" a="1"/>
  <c r="G3565" i="1" s="1"/>
  <c r="G3566" i="1" a="1"/>
  <c r="G3566" i="1" s="1"/>
  <c r="G3567" i="1" a="1"/>
  <c r="G3567" i="1" s="1"/>
  <c r="G3568" i="1" a="1"/>
  <c r="G3568" i="1" s="1"/>
  <c r="G3569" i="1" a="1"/>
  <c r="G3569" i="1" s="1"/>
  <c r="G3570" i="1" a="1"/>
  <c r="G3570" i="1" s="1"/>
  <c r="G3571" i="1" a="1"/>
  <c r="G3571" i="1" s="1"/>
  <c r="G3572" i="1" a="1"/>
  <c r="G3572" i="1" s="1"/>
  <c r="G3573" i="1" a="1"/>
  <c r="G3573" i="1" s="1"/>
  <c r="G3574" i="1" a="1"/>
  <c r="G3574" i="1" s="1"/>
  <c r="G3575" i="1" a="1"/>
  <c r="G3575" i="1" s="1"/>
  <c r="G3576" i="1" a="1"/>
  <c r="G3576" i="1" s="1"/>
  <c r="G3577" i="1" a="1"/>
  <c r="G3577" i="1" s="1"/>
  <c r="G3578" i="1" a="1"/>
  <c r="G3578" i="1" s="1"/>
  <c r="G3579" i="1" a="1"/>
  <c r="G3579" i="1" s="1"/>
  <c r="G3580" i="1" a="1"/>
  <c r="G3580" i="1" s="1"/>
  <c r="G3581" i="1" a="1"/>
  <c r="G3581" i="1" s="1"/>
  <c r="G3582" i="1" a="1"/>
  <c r="G3582" i="1" s="1"/>
  <c r="G3583" i="1" a="1"/>
  <c r="G3583" i="1" s="1"/>
  <c r="G3584" i="1" a="1"/>
  <c r="G3584" i="1" s="1"/>
  <c r="G3585" i="1" a="1"/>
  <c r="G3585" i="1" s="1"/>
  <c r="G3586" i="1" a="1"/>
  <c r="G3586" i="1" s="1"/>
  <c r="G3587" i="1" a="1"/>
  <c r="G3587" i="1" s="1"/>
  <c r="G3588" i="1" a="1"/>
  <c r="G3588" i="1" s="1"/>
  <c r="G3589" i="1" a="1"/>
  <c r="G3589" i="1" s="1"/>
  <c r="G3590" i="1" a="1"/>
  <c r="G3590" i="1" s="1"/>
  <c r="G3591" i="1" a="1"/>
  <c r="G3591" i="1" s="1"/>
  <c r="G3592" i="1" a="1"/>
  <c r="G3592" i="1" s="1"/>
  <c r="G3593" i="1" a="1"/>
  <c r="G3593" i="1" s="1"/>
  <c r="G3594" i="1" a="1"/>
  <c r="G3594" i="1" s="1"/>
  <c r="G3595" i="1" a="1"/>
  <c r="G3595" i="1" s="1"/>
  <c r="G3596" i="1" a="1"/>
  <c r="G3596" i="1" s="1"/>
  <c r="G3597" i="1" a="1"/>
  <c r="G3597" i="1" s="1"/>
  <c r="G3598" i="1" a="1"/>
  <c r="G3598" i="1" s="1"/>
  <c r="G3599" i="1" a="1"/>
  <c r="G3599" i="1" s="1"/>
  <c r="G3600" i="1" a="1"/>
  <c r="G3600" i="1" s="1"/>
  <c r="G3601" i="1" a="1"/>
  <c r="G3601" i="1" s="1"/>
  <c r="G3602" i="1" a="1"/>
  <c r="G3602" i="1" s="1"/>
  <c r="G3603" i="1" a="1"/>
  <c r="G3603" i="1" s="1"/>
  <c r="G3604" i="1" a="1"/>
  <c r="G3604" i="1" s="1"/>
  <c r="G3605" i="1" a="1"/>
  <c r="G3605" i="1" s="1"/>
  <c r="G3606" i="1" a="1"/>
  <c r="G3606" i="1" s="1"/>
  <c r="G3607" i="1" a="1"/>
  <c r="G3607" i="1" s="1"/>
  <c r="G3608" i="1" a="1"/>
  <c r="G3608" i="1" s="1"/>
  <c r="G3609" i="1" a="1"/>
  <c r="G3609" i="1" s="1"/>
  <c r="G3610" i="1" a="1"/>
  <c r="G3610" i="1" s="1"/>
  <c r="G3611" i="1" a="1"/>
  <c r="G3611" i="1" s="1"/>
  <c r="G3612" i="1" a="1"/>
  <c r="G3612" i="1" s="1"/>
  <c r="G3613" i="1" a="1"/>
  <c r="G3613" i="1" s="1"/>
  <c r="G3614" i="1" a="1"/>
  <c r="G3614" i="1" s="1"/>
  <c r="G3615" i="1" a="1"/>
  <c r="G3615" i="1" s="1"/>
  <c r="G3616" i="1" a="1"/>
  <c r="G3616" i="1" s="1"/>
  <c r="G3617" i="1" a="1"/>
  <c r="G3617" i="1" s="1"/>
  <c r="G3618" i="1" a="1"/>
  <c r="G3618" i="1" s="1"/>
  <c r="G3619" i="1" a="1"/>
  <c r="G3619" i="1" s="1"/>
  <c r="G3620" i="1" a="1"/>
  <c r="G3620" i="1" s="1"/>
  <c r="G3621" i="1" a="1"/>
  <c r="G3621" i="1" s="1"/>
  <c r="G3622" i="1" a="1"/>
  <c r="G3622" i="1" s="1"/>
  <c r="G3623" i="1" a="1"/>
  <c r="G3623" i="1" s="1"/>
  <c r="G3624" i="1" a="1"/>
  <c r="G3624" i="1" s="1"/>
  <c r="G3625" i="1" a="1"/>
  <c r="G3625" i="1" s="1"/>
  <c r="G3626" i="1" a="1"/>
  <c r="G3626" i="1" s="1"/>
  <c r="G3627" i="1" a="1"/>
  <c r="G3627" i="1" s="1"/>
  <c r="G3628" i="1" a="1"/>
  <c r="G3628" i="1" s="1"/>
  <c r="G3629" i="1" a="1"/>
  <c r="G3629" i="1" s="1"/>
  <c r="G3630" i="1" a="1"/>
  <c r="G3630" i="1" s="1"/>
  <c r="G3631" i="1" a="1"/>
  <c r="G3631" i="1" s="1"/>
  <c r="G3632" i="1" a="1"/>
  <c r="G3632" i="1" s="1"/>
  <c r="G3633" i="1" a="1"/>
  <c r="G3633" i="1" s="1"/>
  <c r="G3634" i="1" a="1"/>
  <c r="G3634" i="1" s="1"/>
  <c r="G3635" i="1" a="1"/>
  <c r="G3635" i="1" s="1"/>
  <c r="G3636" i="1" a="1"/>
  <c r="G3636" i="1" s="1"/>
  <c r="G3637" i="1" a="1"/>
  <c r="G3637" i="1" s="1"/>
  <c r="G3638" i="1" a="1"/>
  <c r="G3638" i="1" s="1"/>
  <c r="G3639" i="1" a="1"/>
  <c r="G3639" i="1" s="1"/>
  <c r="G3640" i="1" a="1"/>
  <c r="G3640" i="1" s="1"/>
  <c r="G3641" i="1" a="1"/>
  <c r="G3641" i="1" s="1"/>
  <c r="G3642" i="1" a="1"/>
  <c r="G3642" i="1" s="1"/>
  <c r="G3643" i="1" a="1"/>
  <c r="G3643" i="1" s="1"/>
  <c r="G3644" i="1" a="1"/>
  <c r="G3644" i="1" s="1"/>
  <c r="G3645" i="1" a="1"/>
  <c r="G3645" i="1" s="1"/>
  <c r="G3646" i="1" a="1"/>
  <c r="G3646" i="1" s="1"/>
  <c r="G3647" i="1" a="1"/>
  <c r="G3647" i="1" s="1"/>
  <c r="G3648" i="1" a="1"/>
  <c r="G3648" i="1" s="1"/>
  <c r="G3649" i="1" a="1"/>
  <c r="G3649" i="1" s="1"/>
  <c r="G3650" i="1" a="1"/>
  <c r="G3650" i="1" s="1"/>
  <c r="G3651" i="1" a="1"/>
  <c r="G3651" i="1" s="1"/>
  <c r="G3652" i="1" a="1"/>
  <c r="G3652" i="1" s="1"/>
  <c r="G3653" i="1" a="1"/>
  <c r="G3653" i="1" s="1"/>
  <c r="G3654" i="1" a="1"/>
  <c r="G3654" i="1" s="1"/>
  <c r="G3655" i="1" a="1"/>
  <c r="G3655" i="1" s="1"/>
  <c r="G3656" i="1" a="1"/>
  <c r="G3656" i="1" s="1"/>
  <c r="G3657" i="1" a="1"/>
  <c r="G3657" i="1" s="1"/>
  <c r="G3658" i="1" a="1"/>
  <c r="G3658" i="1" s="1"/>
  <c r="G3659" i="1" a="1"/>
  <c r="G3659" i="1" s="1"/>
  <c r="G3660" i="1" a="1"/>
  <c r="G3660" i="1" s="1"/>
  <c r="G3661" i="1" a="1"/>
  <c r="G3661" i="1" s="1"/>
  <c r="G3662" i="1" a="1"/>
  <c r="G3662" i="1" s="1"/>
  <c r="G3663" i="1" a="1"/>
  <c r="G3663" i="1" s="1"/>
  <c r="G3664" i="1" a="1"/>
  <c r="G3664" i="1" s="1"/>
  <c r="G3665" i="1" a="1"/>
  <c r="G3665" i="1" s="1"/>
  <c r="G3666" i="1" a="1"/>
  <c r="G3666" i="1" s="1"/>
  <c r="G3667" i="1" a="1"/>
  <c r="G3667" i="1" s="1"/>
  <c r="G3668" i="1" a="1"/>
  <c r="G3668" i="1" s="1"/>
  <c r="G3669" i="1" a="1"/>
  <c r="G3669" i="1" s="1"/>
  <c r="G3670" i="1" a="1"/>
  <c r="G3670" i="1" s="1"/>
  <c r="G3671" i="1" a="1"/>
  <c r="G3671" i="1" s="1"/>
  <c r="G3672" i="1" a="1"/>
  <c r="G3672" i="1" s="1"/>
  <c r="G3673" i="1" a="1"/>
  <c r="G3673" i="1" s="1"/>
  <c r="G3674" i="1" a="1"/>
  <c r="G3674" i="1" s="1"/>
  <c r="G3675" i="1" a="1"/>
  <c r="G3675" i="1" s="1"/>
  <c r="G3676" i="1" a="1"/>
  <c r="G3676" i="1" s="1"/>
  <c r="G3677" i="1" a="1"/>
  <c r="G3677" i="1" s="1"/>
  <c r="G3678" i="1" a="1"/>
  <c r="G3678" i="1" s="1"/>
  <c r="G3679" i="1" a="1"/>
  <c r="G3679" i="1" s="1"/>
  <c r="G3680" i="1" a="1"/>
  <c r="G3680" i="1" s="1"/>
  <c r="G3681" i="1" a="1"/>
  <c r="G3681" i="1" s="1"/>
  <c r="G3682" i="1" a="1"/>
  <c r="G3682" i="1" s="1"/>
  <c r="G3683" i="1" a="1"/>
  <c r="G3683" i="1" s="1"/>
  <c r="G3684" i="1" a="1"/>
  <c r="G3684" i="1" s="1"/>
  <c r="G3685" i="1" a="1"/>
  <c r="G3685" i="1" s="1"/>
  <c r="G3686" i="1" a="1"/>
  <c r="G3686" i="1" s="1"/>
  <c r="G3687" i="1" a="1"/>
  <c r="G3687" i="1" s="1"/>
  <c r="G3688" i="1" a="1"/>
  <c r="G3688" i="1" s="1"/>
  <c r="G3689" i="1" a="1"/>
  <c r="G3689" i="1" s="1"/>
  <c r="G3690" i="1" a="1"/>
  <c r="G3690" i="1" s="1"/>
  <c r="G3691" i="1" a="1"/>
  <c r="G3691" i="1" s="1"/>
  <c r="G3692" i="1" a="1"/>
  <c r="G3692" i="1" s="1"/>
  <c r="G3693" i="1" a="1"/>
  <c r="G3693" i="1" s="1"/>
  <c r="G3694" i="1" a="1"/>
  <c r="G3694" i="1" s="1"/>
  <c r="G3695" i="1" a="1"/>
  <c r="G3695" i="1" s="1"/>
  <c r="G3696" i="1" a="1"/>
  <c r="G3696" i="1" s="1"/>
  <c r="G3697" i="1" a="1"/>
  <c r="G3697" i="1" s="1"/>
  <c r="G3698" i="1" a="1"/>
  <c r="G3698" i="1" s="1"/>
  <c r="G3699" i="1" a="1"/>
  <c r="G3699" i="1" s="1"/>
  <c r="G3700" i="1" a="1"/>
  <c r="G3700" i="1" s="1"/>
  <c r="G3701" i="1" a="1"/>
  <c r="G3701" i="1" s="1"/>
  <c r="G3702" i="1" a="1"/>
  <c r="G3702" i="1" s="1"/>
  <c r="G3703" i="1" a="1"/>
  <c r="G3703" i="1" s="1"/>
  <c r="G3704" i="1" a="1"/>
  <c r="G3704" i="1" s="1"/>
  <c r="G3705" i="1" a="1"/>
  <c r="G3705" i="1" s="1"/>
  <c r="G3706" i="1" a="1"/>
  <c r="G3706" i="1" s="1"/>
  <c r="G3707" i="1" a="1"/>
  <c r="G3707" i="1" s="1"/>
  <c r="G3708" i="1" a="1"/>
  <c r="G3708" i="1" s="1"/>
  <c r="G3709" i="1" a="1"/>
  <c r="G3709" i="1" s="1"/>
  <c r="G3710" i="1" a="1"/>
  <c r="G3710" i="1" s="1"/>
  <c r="G3711" i="1" a="1"/>
  <c r="G3711" i="1" s="1"/>
  <c r="G3712" i="1" a="1"/>
  <c r="G3712" i="1" s="1"/>
  <c r="G3713" i="1" a="1"/>
  <c r="G3713" i="1" s="1"/>
  <c r="G3714" i="1" a="1"/>
  <c r="G3714" i="1" s="1"/>
  <c r="G3715" i="1" a="1"/>
  <c r="G3715" i="1" s="1"/>
  <c r="G3716" i="1" a="1"/>
  <c r="G3716" i="1" s="1"/>
  <c r="G3717" i="1" a="1"/>
  <c r="G3717" i="1" s="1"/>
  <c r="G3718" i="1" a="1"/>
  <c r="G3718" i="1" s="1"/>
  <c r="G3719" i="1" a="1"/>
  <c r="G3719" i="1" s="1"/>
  <c r="G3720" i="1" a="1"/>
  <c r="G3720" i="1" s="1"/>
  <c r="G3721" i="1" a="1"/>
  <c r="G3721" i="1" s="1"/>
  <c r="G3722" i="1" a="1"/>
  <c r="G3722" i="1" s="1"/>
  <c r="G3723" i="1" a="1"/>
  <c r="G3723" i="1" s="1"/>
  <c r="G3724" i="1" a="1"/>
  <c r="G3724" i="1" s="1"/>
  <c r="G3725" i="1" a="1"/>
  <c r="G3725" i="1" s="1"/>
  <c r="G3726" i="1" a="1"/>
  <c r="G3726" i="1" s="1"/>
  <c r="G3727" i="1" a="1"/>
  <c r="G3727" i="1" s="1"/>
  <c r="G3728" i="1" a="1"/>
  <c r="G3728" i="1" s="1"/>
  <c r="G3729" i="1" a="1"/>
  <c r="G3729" i="1" s="1"/>
  <c r="G3730" i="1" a="1"/>
  <c r="G3730" i="1" s="1"/>
  <c r="G3731" i="1" a="1"/>
  <c r="G3731" i="1" s="1"/>
  <c r="G3732" i="1" a="1"/>
  <c r="G3732" i="1" s="1"/>
  <c r="G3733" i="1" a="1"/>
  <c r="G3733" i="1" s="1"/>
  <c r="G3734" i="1" a="1"/>
  <c r="G3734" i="1" s="1"/>
  <c r="G3735" i="1" a="1"/>
  <c r="G3735" i="1" s="1"/>
  <c r="G3736" i="1" a="1"/>
  <c r="G3736" i="1" s="1"/>
  <c r="G3737" i="1" a="1"/>
  <c r="G3737" i="1" s="1"/>
  <c r="G3738" i="1" a="1"/>
  <c r="G3738" i="1" s="1"/>
  <c r="G3739" i="1" a="1"/>
  <c r="G3739" i="1" s="1"/>
  <c r="G3740" i="1" a="1"/>
  <c r="G3740" i="1" s="1"/>
  <c r="G3741" i="1" a="1"/>
  <c r="G3741" i="1" s="1"/>
  <c r="G3742" i="1" a="1"/>
  <c r="G3742" i="1" s="1"/>
  <c r="G3743" i="1" a="1"/>
  <c r="G3743" i="1" s="1"/>
  <c r="G3744" i="1" a="1"/>
  <c r="G3744" i="1" s="1"/>
  <c r="G3745" i="1" a="1"/>
  <c r="G3745" i="1" s="1"/>
  <c r="G3746" i="1" a="1"/>
  <c r="G3746" i="1" s="1"/>
  <c r="G3747" i="1" a="1"/>
  <c r="G3747" i="1" s="1"/>
  <c r="G3748" i="1" a="1"/>
  <c r="G3748" i="1" s="1"/>
  <c r="G3749" i="1" a="1"/>
  <c r="G3749" i="1" s="1"/>
  <c r="G3750" i="1" a="1"/>
  <c r="G3750" i="1" s="1"/>
  <c r="G3751" i="1" a="1"/>
  <c r="G3751" i="1" s="1"/>
  <c r="G3752" i="1" a="1"/>
  <c r="G3752" i="1" s="1"/>
  <c r="G3753" i="1" a="1"/>
  <c r="G3753" i="1" s="1"/>
  <c r="G3754" i="1" a="1"/>
  <c r="G3754" i="1" s="1"/>
  <c r="G3755" i="1" a="1"/>
  <c r="G3755" i="1" s="1"/>
  <c r="G3756" i="1" a="1"/>
  <c r="G3756" i="1" s="1"/>
  <c r="G3757" i="1" a="1"/>
  <c r="G3757" i="1" s="1"/>
  <c r="G3758" i="1" a="1"/>
  <c r="G3758" i="1" s="1"/>
  <c r="G3759" i="1" a="1"/>
  <c r="G3759" i="1" s="1"/>
  <c r="G3760" i="1" a="1"/>
  <c r="G3760" i="1" s="1"/>
  <c r="G3761" i="1" a="1"/>
  <c r="G3761" i="1" s="1"/>
  <c r="G3762" i="1" a="1"/>
  <c r="G3762" i="1" s="1"/>
  <c r="G3763" i="1" a="1"/>
  <c r="G3763" i="1" s="1"/>
  <c r="G3764" i="1" a="1"/>
  <c r="G3764" i="1" s="1"/>
  <c r="G3765" i="1" a="1"/>
  <c r="G3765" i="1" s="1"/>
  <c r="G3766" i="1" a="1"/>
  <c r="G3766" i="1" s="1"/>
  <c r="G3767" i="1" a="1"/>
  <c r="G3767" i="1" s="1"/>
  <c r="G3768" i="1" a="1"/>
  <c r="G3768" i="1" s="1"/>
  <c r="G3769" i="1" a="1"/>
  <c r="G3769" i="1" s="1"/>
  <c r="G3770" i="1" a="1"/>
  <c r="G3770" i="1" s="1"/>
  <c r="G3771" i="1" a="1"/>
  <c r="G3771" i="1" s="1"/>
  <c r="G3772" i="1" a="1"/>
  <c r="G3772" i="1" s="1"/>
  <c r="G3773" i="1" a="1"/>
  <c r="G3773" i="1" s="1"/>
  <c r="G3774" i="1" a="1"/>
  <c r="G3774" i="1" s="1"/>
  <c r="G3775" i="1" a="1"/>
  <c r="G3775" i="1" s="1"/>
  <c r="G3776" i="1" a="1"/>
  <c r="G3776" i="1" s="1"/>
  <c r="G3777" i="1" a="1"/>
  <c r="G3777" i="1" s="1"/>
  <c r="G3778" i="1" a="1"/>
  <c r="G3778" i="1" s="1"/>
  <c r="G3779" i="1" a="1"/>
  <c r="G3779" i="1" s="1"/>
  <c r="G3780" i="1" a="1"/>
  <c r="G3780" i="1" s="1"/>
  <c r="G3781" i="1" a="1"/>
  <c r="G3781" i="1" s="1"/>
  <c r="G3782" i="1" a="1"/>
  <c r="G3782" i="1" s="1"/>
  <c r="G3783" i="1" a="1"/>
  <c r="G3783" i="1" s="1"/>
  <c r="G3784" i="1" a="1"/>
  <c r="G3784" i="1" s="1"/>
  <c r="G3785" i="1" a="1"/>
  <c r="G3785" i="1" s="1"/>
  <c r="G3786" i="1" a="1"/>
  <c r="G3786" i="1" s="1"/>
  <c r="G3787" i="1" a="1"/>
  <c r="G3787" i="1" s="1"/>
  <c r="G3788" i="1" a="1"/>
  <c r="G3788" i="1" s="1"/>
  <c r="G3789" i="1" a="1"/>
  <c r="G3789" i="1" s="1"/>
  <c r="G3790" i="1" a="1"/>
  <c r="G3790" i="1" s="1"/>
  <c r="G3791" i="1" a="1"/>
  <c r="G3791" i="1" s="1"/>
  <c r="G3792" i="1" a="1"/>
  <c r="G3792" i="1" s="1"/>
  <c r="G3793" i="1" a="1"/>
  <c r="G3793" i="1" s="1"/>
  <c r="G3794" i="1" a="1"/>
  <c r="G3794" i="1" s="1"/>
  <c r="G3795" i="1" a="1"/>
  <c r="G3795" i="1" s="1"/>
  <c r="G3796" i="1" a="1"/>
  <c r="G3796" i="1" s="1"/>
  <c r="G3797" i="1" a="1"/>
  <c r="G3797" i="1" s="1"/>
  <c r="G3798" i="1" a="1"/>
  <c r="G3798" i="1" s="1"/>
  <c r="G3799" i="1" a="1"/>
  <c r="G3799" i="1" s="1"/>
  <c r="G3800" i="1" a="1"/>
  <c r="G3800" i="1" s="1"/>
  <c r="G3801" i="1" a="1"/>
  <c r="G3801" i="1" s="1"/>
  <c r="G3802" i="1" a="1"/>
  <c r="G3802" i="1" s="1"/>
  <c r="G3803" i="1" a="1"/>
  <c r="G3803" i="1" s="1"/>
  <c r="G3804" i="1" a="1"/>
  <c r="G3804" i="1" s="1"/>
  <c r="G3805" i="1" a="1"/>
  <c r="G3805" i="1" s="1"/>
  <c r="G3806" i="1" a="1"/>
  <c r="G3806" i="1" s="1"/>
  <c r="G3807" i="1" a="1"/>
  <c r="G3807" i="1" s="1"/>
  <c r="G3808" i="1" a="1"/>
  <c r="G3808" i="1" s="1"/>
  <c r="G3809" i="1" a="1"/>
  <c r="G3809" i="1" s="1"/>
  <c r="G3810" i="1" a="1"/>
  <c r="G3810" i="1" s="1"/>
  <c r="G3811" i="1" a="1"/>
  <c r="G3811" i="1" s="1"/>
  <c r="G3812" i="1" a="1"/>
  <c r="G3812" i="1" s="1"/>
  <c r="G3813" i="1" a="1"/>
  <c r="G3813" i="1" s="1"/>
  <c r="G3814" i="1" a="1"/>
  <c r="G3814" i="1" s="1"/>
  <c r="G3815" i="1" a="1"/>
  <c r="G3815" i="1" s="1"/>
  <c r="G3816" i="1" a="1"/>
  <c r="G3816" i="1" s="1"/>
  <c r="G3817" i="1" a="1"/>
  <c r="G3817" i="1" s="1"/>
  <c r="G3818" i="1" a="1"/>
  <c r="G3818" i="1" s="1"/>
  <c r="G3819" i="1" a="1"/>
  <c r="G3819" i="1" s="1"/>
  <c r="G3820" i="1" a="1"/>
  <c r="G3820" i="1" s="1"/>
  <c r="G3821" i="1" a="1"/>
  <c r="G3821" i="1" s="1"/>
  <c r="G3822" i="1" a="1"/>
  <c r="G3822" i="1" s="1"/>
  <c r="G3823" i="1" a="1"/>
  <c r="G3823" i="1" s="1"/>
  <c r="G3824" i="1" a="1"/>
  <c r="G3824" i="1" s="1"/>
  <c r="G3825" i="1" a="1"/>
  <c r="G3825" i="1" s="1"/>
  <c r="G3826" i="1" a="1"/>
  <c r="G3826" i="1" s="1"/>
  <c r="G3827" i="1" a="1"/>
  <c r="G3827" i="1" s="1"/>
  <c r="G3828" i="1" a="1"/>
  <c r="G3828" i="1" s="1"/>
  <c r="G3829" i="1" a="1"/>
  <c r="G3829" i="1" s="1"/>
  <c r="G3830" i="1" a="1"/>
  <c r="G3830" i="1" s="1"/>
  <c r="G3831" i="1" a="1"/>
  <c r="G3831" i="1" s="1"/>
  <c r="G3832" i="1" a="1"/>
  <c r="G3832" i="1" s="1"/>
  <c r="G3833" i="1" a="1"/>
  <c r="G3833" i="1" s="1"/>
  <c r="G3834" i="1" a="1"/>
  <c r="G3834" i="1" s="1"/>
  <c r="G3835" i="1" a="1"/>
  <c r="G3835" i="1" s="1"/>
  <c r="G3836" i="1" a="1"/>
  <c r="G3836" i="1" s="1"/>
  <c r="G3837" i="1" a="1"/>
  <c r="G3837" i="1" s="1"/>
  <c r="G3838" i="1" a="1"/>
  <c r="G3838" i="1" s="1"/>
  <c r="G3839" i="1" a="1"/>
  <c r="G3839" i="1" s="1"/>
  <c r="G3840" i="1" a="1"/>
  <c r="G3840" i="1" s="1"/>
  <c r="G3841" i="1" a="1"/>
  <c r="G3841" i="1" s="1"/>
  <c r="G3842" i="1" a="1"/>
  <c r="G3842" i="1" s="1"/>
  <c r="G3843" i="1" a="1"/>
  <c r="G3843" i="1" s="1"/>
  <c r="G3844" i="1" a="1"/>
  <c r="G3844" i="1" s="1"/>
  <c r="G3845" i="1" a="1"/>
  <c r="G3845" i="1" s="1"/>
  <c r="G3846" i="1" a="1"/>
  <c r="G3846" i="1" s="1"/>
  <c r="G3847" i="1" a="1"/>
  <c r="G3847" i="1" s="1"/>
  <c r="G3848" i="1" a="1"/>
  <c r="G3848" i="1" s="1"/>
  <c r="G3849" i="1" a="1"/>
  <c r="G3849" i="1" s="1"/>
  <c r="G3850" i="1" a="1"/>
  <c r="G3850" i="1" s="1"/>
  <c r="G3851" i="1" a="1"/>
  <c r="G3851" i="1" s="1"/>
  <c r="G3852" i="1" a="1"/>
  <c r="G3852" i="1" s="1"/>
  <c r="G3853" i="1" a="1"/>
  <c r="G3853" i="1" s="1"/>
  <c r="G3854" i="1" a="1"/>
  <c r="G3854" i="1" s="1"/>
  <c r="G3855" i="1" a="1"/>
  <c r="G3855" i="1" s="1"/>
  <c r="G3856" i="1" a="1"/>
  <c r="G3856" i="1" s="1"/>
  <c r="G3857" i="1" a="1"/>
  <c r="G3857" i="1" s="1"/>
  <c r="G3858" i="1" a="1"/>
  <c r="G3858" i="1" s="1"/>
  <c r="G3859" i="1" a="1"/>
  <c r="G3859" i="1" s="1"/>
  <c r="G3860" i="1" a="1"/>
  <c r="G3860" i="1" s="1"/>
  <c r="G3861" i="1" a="1"/>
  <c r="G3861" i="1" s="1"/>
  <c r="G3862" i="1" a="1"/>
  <c r="G3862" i="1" s="1"/>
  <c r="G3863" i="1" a="1"/>
  <c r="G3863" i="1" s="1"/>
  <c r="G3864" i="1" a="1"/>
  <c r="G3864" i="1" s="1"/>
  <c r="G3865" i="1" a="1"/>
  <c r="G3865" i="1" s="1"/>
  <c r="G3866" i="1" a="1"/>
  <c r="G3866" i="1" s="1"/>
  <c r="G3867" i="1" a="1"/>
  <c r="G3867" i="1" s="1"/>
  <c r="G3868" i="1" a="1"/>
  <c r="G3868" i="1" s="1"/>
  <c r="G3869" i="1" a="1"/>
  <c r="G3869" i="1" s="1"/>
  <c r="G3870" i="1" a="1"/>
  <c r="G3870" i="1" s="1"/>
  <c r="G3871" i="1" a="1"/>
  <c r="G3871" i="1" s="1"/>
  <c r="G3872" i="1" a="1"/>
  <c r="G3872" i="1" s="1"/>
  <c r="G3873" i="1" a="1"/>
  <c r="G3873" i="1" s="1"/>
  <c r="G3874" i="1" a="1"/>
  <c r="G3874" i="1" s="1"/>
  <c r="G3875" i="1" a="1"/>
  <c r="G3875" i="1" s="1"/>
  <c r="G3876" i="1" a="1"/>
  <c r="G3876" i="1" s="1"/>
  <c r="G3877" i="1" a="1"/>
  <c r="G3877" i="1" s="1"/>
  <c r="G3878" i="1" a="1"/>
  <c r="G3878" i="1" s="1"/>
  <c r="G3879" i="1" a="1"/>
  <c r="G3879" i="1" s="1"/>
  <c r="G3880" i="1" a="1"/>
  <c r="G3880" i="1" s="1"/>
  <c r="G3881" i="1" a="1"/>
  <c r="G3881" i="1" s="1"/>
  <c r="G3882" i="1" a="1"/>
  <c r="G3882" i="1" s="1"/>
  <c r="G3883" i="1" a="1"/>
  <c r="G3883" i="1" s="1"/>
  <c r="G3884" i="1" a="1"/>
  <c r="G3884" i="1" s="1"/>
  <c r="G3885" i="1" a="1"/>
  <c r="G3885" i="1" s="1"/>
  <c r="G3886" i="1" a="1"/>
  <c r="G3886" i="1" s="1"/>
  <c r="G3887" i="1" a="1"/>
  <c r="G3887" i="1" s="1"/>
  <c r="G3888" i="1" a="1"/>
  <c r="G3888" i="1" s="1"/>
  <c r="G3889" i="1" a="1"/>
  <c r="G3889" i="1" s="1"/>
  <c r="G3890" i="1" a="1"/>
  <c r="G3890" i="1" s="1"/>
  <c r="G3891" i="1" a="1"/>
  <c r="G3891" i="1" s="1"/>
  <c r="G3892" i="1" a="1"/>
  <c r="G3892" i="1" s="1"/>
  <c r="G3893" i="1" a="1"/>
  <c r="G3893" i="1" s="1"/>
  <c r="G3894" i="1" a="1"/>
  <c r="G3894" i="1" s="1"/>
  <c r="G3895" i="1" a="1"/>
  <c r="G3895" i="1" s="1"/>
  <c r="G3896" i="1" a="1"/>
  <c r="G3896" i="1" s="1"/>
  <c r="G3897" i="1" a="1"/>
  <c r="G3897" i="1" s="1"/>
  <c r="G3898" i="1" a="1"/>
  <c r="G3898" i="1" s="1"/>
  <c r="G3899" i="1" a="1"/>
  <c r="G3899" i="1" s="1"/>
  <c r="G3900" i="1" a="1"/>
  <c r="G3900" i="1" s="1"/>
  <c r="G3901" i="1" a="1"/>
  <c r="G3901" i="1" s="1"/>
  <c r="G3902" i="1" a="1"/>
  <c r="G3902" i="1" s="1"/>
  <c r="G3903" i="1" a="1"/>
  <c r="G3903" i="1" s="1"/>
  <c r="G3904" i="1" a="1"/>
  <c r="G3904" i="1" s="1"/>
  <c r="G3905" i="1" a="1"/>
  <c r="G3905" i="1" s="1"/>
  <c r="G3906" i="1" a="1"/>
  <c r="G3906" i="1" s="1"/>
  <c r="G3907" i="1" a="1"/>
  <c r="G3907" i="1" s="1"/>
  <c r="G3908" i="1" a="1"/>
  <c r="G3908" i="1" s="1"/>
  <c r="G3909" i="1" a="1"/>
  <c r="G3909" i="1" s="1"/>
  <c r="G3910" i="1" a="1"/>
  <c r="G3910" i="1" s="1"/>
  <c r="G3911" i="1" a="1"/>
  <c r="G3911" i="1" s="1"/>
  <c r="G3912" i="1" a="1"/>
  <c r="G3912" i="1" s="1"/>
  <c r="G3913" i="1" a="1"/>
  <c r="G3913" i="1" s="1"/>
  <c r="G3914" i="1" a="1"/>
  <c r="G3914" i="1" s="1"/>
  <c r="G3915" i="1" a="1"/>
  <c r="G3915" i="1" s="1"/>
  <c r="G3916" i="1" a="1"/>
  <c r="G3916" i="1" s="1"/>
  <c r="G3917" i="1" a="1"/>
  <c r="G3917" i="1" s="1"/>
  <c r="G3918" i="1" a="1"/>
  <c r="G3918" i="1" s="1"/>
  <c r="G3919" i="1" a="1"/>
  <c r="G3919" i="1" s="1"/>
  <c r="G3920" i="1" a="1"/>
  <c r="G3920" i="1" s="1"/>
  <c r="G3921" i="1" a="1"/>
  <c r="G3921" i="1" s="1"/>
  <c r="G3922" i="1" a="1"/>
  <c r="G3922" i="1" s="1"/>
  <c r="G3923" i="1" a="1"/>
  <c r="G3923" i="1" s="1"/>
  <c r="G3924" i="1" a="1"/>
  <c r="G3924" i="1" s="1"/>
  <c r="G3925" i="1" a="1"/>
  <c r="G3925" i="1" s="1"/>
  <c r="G3926" i="1" a="1"/>
  <c r="G3926" i="1" s="1"/>
  <c r="G3927" i="1" a="1"/>
  <c r="G3927" i="1" s="1"/>
  <c r="G3928" i="1" a="1"/>
  <c r="G3928" i="1" s="1"/>
  <c r="G3929" i="1" a="1"/>
  <c r="G3929" i="1" s="1"/>
  <c r="G3930" i="1" a="1"/>
  <c r="G3930" i="1" s="1"/>
  <c r="G3931" i="1" a="1"/>
  <c r="G3931" i="1" s="1"/>
  <c r="G3932" i="1" a="1"/>
  <c r="G3932" i="1" s="1"/>
  <c r="G3933" i="1" a="1"/>
  <c r="G3933" i="1" s="1"/>
  <c r="G3934" i="1" a="1"/>
  <c r="G3934" i="1" s="1"/>
  <c r="G3935" i="1" a="1"/>
  <c r="G3935" i="1" s="1"/>
  <c r="G3936" i="1" a="1"/>
  <c r="G3936" i="1" s="1"/>
  <c r="G3937" i="1" a="1"/>
  <c r="G3937" i="1" s="1"/>
  <c r="G3938" i="1" a="1"/>
  <c r="G3938" i="1" s="1"/>
  <c r="G3939" i="1" a="1"/>
  <c r="G3939" i="1" s="1"/>
  <c r="G3940" i="1" a="1"/>
  <c r="G3940" i="1" s="1"/>
  <c r="G3941" i="1" a="1"/>
  <c r="G3941" i="1" s="1"/>
  <c r="G3942" i="1" a="1"/>
  <c r="G3942" i="1" s="1"/>
  <c r="G3943" i="1" a="1"/>
  <c r="G3943" i="1" s="1"/>
  <c r="G3944" i="1" a="1"/>
  <c r="G3944" i="1" s="1"/>
  <c r="G3945" i="1" a="1"/>
  <c r="G3945" i="1" s="1"/>
  <c r="G3946" i="1" a="1"/>
  <c r="G3946" i="1" s="1"/>
  <c r="G3947" i="1" a="1"/>
  <c r="G3947" i="1" s="1"/>
  <c r="G3948" i="1" a="1"/>
  <c r="G3948" i="1" s="1"/>
  <c r="G3949" i="1" a="1"/>
  <c r="G3949" i="1" s="1"/>
  <c r="G3950" i="1" a="1"/>
  <c r="G3950" i="1" s="1"/>
  <c r="G3951" i="1" a="1"/>
  <c r="G3951" i="1" s="1"/>
  <c r="G3952" i="1" a="1"/>
  <c r="G3952" i="1" s="1"/>
  <c r="G3953" i="1" a="1"/>
  <c r="G3953" i="1" s="1"/>
  <c r="G3954" i="1" a="1"/>
  <c r="G3954" i="1" s="1"/>
  <c r="G3955" i="1" a="1"/>
  <c r="G3955" i="1" s="1"/>
  <c r="G3956" i="1" a="1"/>
  <c r="G3956" i="1" s="1"/>
  <c r="G3957" i="1" a="1"/>
  <c r="G3957" i="1" s="1"/>
  <c r="G3958" i="1" a="1"/>
  <c r="G3958" i="1" s="1"/>
  <c r="G3959" i="1" a="1"/>
  <c r="G3959" i="1" s="1"/>
  <c r="G3960" i="1" a="1"/>
  <c r="G3960" i="1" s="1"/>
  <c r="G3961" i="1" a="1"/>
  <c r="G3961" i="1" s="1"/>
  <c r="G3962" i="1" a="1"/>
  <c r="G3962" i="1" s="1"/>
  <c r="G3963" i="1" a="1"/>
  <c r="G3963" i="1" s="1"/>
  <c r="G3964" i="1" a="1"/>
  <c r="G3964" i="1" s="1"/>
  <c r="G3965" i="1" a="1"/>
  <c r="G3965" i="1" s="1"/>
  <c r="G3966" i="1" a="1"/>
  <c r="G3966" i="1" s="1"/>
  <c r="G3967" i="1" a="1"/>
  <c r="G3967" i="1" s="1"/>
  <c r="G3968" i="1" a="1"/>
  <c r="G3968" i="1" s="1"/>
  <c r="G3969" i="1" a="1"/>
  <c r="G3969" i="1" s="1"/>
  <c r="G3970" i="1" a="1"/>
  <c r="G3970" i="1" s="1"/>
  <c r="G3971" i="1" a="1"/>
  <c r="G3971" i="1" s="1"/>
  <c r="G3972" i="1" a="1"/>
  <c r="G3972" i="1" s="1"/>
  <c r="G3973" i="1" a="1"/>
  <c r="G3973" i="1" s="1"/>
  <c r="G3974" i="1" a="1"/>
  <c r="G3974" i="1" s="1"/>
  <c r="G3975" i="1" a="1"/>
  <c r="G3975" i="1" s="1"/>
  <c r="G3976" i="1" a="1"/>
  <c r="G3976" i="1" s="1"/>
  <c r="G3977" i="1" a="1"/>
  <c r="G3977" i="1" s="1"/>
  <c r="G3978" i="1" a="1"/>
  <c r="G3978" i="1" s="1"/>
  <c r="G3979" i="1" a="1"/>
  <c r="G3979" i="1" s="1"/>
  <c r="G3980" i="1" a="1"/>
  <c r="G3980" i="1" s="1"/>
  <c r="G3981" i="1" a="1"/>
  <c r="G3981" i="1" s="1"/>
  <c r="G3982" i="1" a="1"/>
  <c r="G3982" i="1" s="1"/>
  <c r="G3983" i="1" a="1"/>
  <c r="G3983" i="1" s="1"/>
  <c r="G3984" i="1" a="1"/>
  <c r="G3984" i="1" s="1"/>
  <c r="G3985" i="1" a="1"/>
  <c r="G3985" i="1" s="1"/>
  <c r="G3986" i="1" a="1"/>
  <c r="G3986" i="1" s="1"/>
  <c r="G3987" i="1" a="1"/>
  <c r="G3987" i="1" s="1"/>
  <c r="G3988" i="1" a="1"/>
  <c r="G3988" i="1" s="1"/>
  <c r="G3989" i="1" a="1"/>
  <c r="G3989" i="1" s="1"/>
  <c r="G3990" i="1" a="1"/>
  <c r="G3990" i="1" s="1"/>
  <c r="G3991" i="1" a="1"/>
  <c r="G3991" i="1" s="1"/>
  <c r="G3992" i="1" a="1"/>
  <c r="G3992" i="1" s="1"/>
  <c r="G3993" i="1" a="1"/>
  <c r="G3993" i="1" s="1"/>
  <c r="G3994" i="1" a="1"/>
  <c r="G3994" i="1" s="1"/>
  <c r="G3995" i="1" a="1"/>
  <c r="G3995" i="1" s="1"/>
  <c r="G3996" i="1" a="1"/>
  <c r="G3996" i="1" s="1"/>
  <c r="G3997" i="1" a="1"/>
  <c r="G3997" i="1" s="1"/>
  <c r="G3998" i="1" a="1"/>
  <c r="G3998" i="1" s="1"/>
  <c r="G3999" i="1" a="1"/>
  <c r="G3999" i="1" s="1"/>
  <c r="G4000" i="1" a="1"/>
  <c r="G4000" i="1" s="1"/>
  <c r="G4001" i="1" a="1"/>
  <c r="G4001" i="1" s="1"/>
  <c r="G4002" i="1" a="1"/>
  <c r="G4002" i="1" s="1"/>
  <c r="G4003" i="1" a="1"/>
  <c r="G4003" i="1" s="1"/>
  <c r="G4004" i="1" a="1"/>
  <c r="G4004" i="1" s="1"/>
  <c r="G4005" i="1" a="1"/>
  <c r="G4005" i="1" s="1"/>
  <c r="G4006" i="1" a="1"/>
  <c r="G4006" i="1" s="1"/>
  <c r="G4007" i="1" a="1"/>
  <c r="G4007" i="1" s="1"/>
  <c r="G4008" i="1" a="1"/>
  <c r="G4008" i="1" s="1"/>
  <c r="G4009" i="1" a="1"/>
  <c r="G4009" i="1" s="1"/>
  <c r="G4010" i="1" a="1"/>
  <c r="G4010" i="1" s="1"/>
  <c r="G4011" i="1" a="1"/>
  <c r="G4011" i="1" s="1"/>
  <c r="G4012" i="1" a="1"/>
  <c r="G4012" i="1" s="1"/>
  <c r="G4013" i="1" a="1"/>
  <c r="G4013" i="1" s="1"/>
  <c r="G4014" i="1" a="1"/>
  <c r="G4014" i="1" s="1"/>
  <c r="G4015" i="1" a="1"/>
  <c r="G4015" i="1" s="1"/>
  <c r="G4016" i="1" a="1"/>
  <c r="G4016" i="1" s="1"/>
  <c r="G4017" i="1" a="1"/>
  <c r="G4017" i="1" s="1"/>
  <c r="G4018" i="1" a="1"/>
  <c r="G4018" i="1" s="1"/>
  <c r="G4019" i="1" a="1"/>
  <c r="G4019" i="1" s="1"/>
  <c r="G4020" i="1" a="1"/>
  <c r="G4020" i="1" s="1"/>
  <c r="G4021" i="1" a="1"/>
  <c r="G4021" i="1" s="1"/>
  <c r="G4022" i="1" a="1"/>
  <c r="G4022" i="1" s="1"/>
  <c r="G4023" i="1" a="1"/>
  <c r="G4023" i="1" s="1"/>
  <c r="G4024" i="1" a="1"/>
  <c r="G4024" i="1" s="1"/>
  <c r="G4025" i="1" a="1"/>
  <c r="G4025" i="1" s="1"/>
  <c r="G4026" i="1" a="1"/>
  <c r="G4026" i="1" s="1"/>
  <c r="G4027" i="1" a="1"/>
  <c r="G4027" i="1" s="1"/>
  <c r="G4028" i="1" a="1"/>
  <c r="G4028" i="1" s="1"/>
  <c r="G4029" i="1" a="1"/>
  <c r="G4029" i="1" s="1"/>
  <c r="G4030" i="1" a="1"/>
  <c r="G4030" i="1" s="1"/>
  <c r="G4031" i="1" a="1"/>
  <c r="G4031" i="1" s="1"/>
  <c r="G4032" i="1" a="1"/>
  <c r="G4032" i="1" s="1"/>
  <c r="G4033" i="1" a="1"/>
  <c r="G4033" i="1" s="1"/>
  <c r="G4034" i="1" a="1"/>
  <c r="G4034" i="1" s="1"/>
  <c r="G4035" i="1" a="1"/>
  <c r="G4035" i="1" s="1"/>
  <c r="G4036" i="1" a="1"/>
  <c r="G4036" i="1" s="1"/>
  <c r="G4037" i="1" a="1"/>
  <c r="G4037" i="1" s="1"/>
  <c r="G4038" i="1" a="1"/>
  <c r="G4038" i="1" s="1"/>
  <c r="G4039" i="1" a="1"/>
  <c r="G4039" i="1" s="1"/>
  <c r="G4040" i="1" a="1"/>
  <c r="G4040" i="1" s="1"/>
  <c r="G4041" i="1" a="1"/>
  <c r="G4041" i="1" s="1"/>
  <c r="G4042" i="1" a="1"/>
  <c r="G4042" i="1" s="1"/>
  <c r="G4043" i="1" a="1"/>
  <c r="G4043" i="1" s="1"/>
  <c r="G4044" i="1" a="1"/>
  <c r="G4044" i="1" s="1"/>
  <c r="G4045" i="1" a="1"/>
  <c r="G4045" i="1" s="1"/>
  <c r="G4046" i="1" a="1"/>
  <c r="G4046" i="1" s="1"/>
  <c r="G4047" i="1" a="1"/>
  <c r="G4047" i="1" s="1"/>
  <c r="G4048" i="1" a="1"/>
  <c r="G4048" i="1" s="1"/>
  <c r="G4049" i="1" a="1"/>
  <c r="G4049" i="1" s="1"/>
  <c r="G4050" i="1" a="1"/>
  <c r="G4050" i="1" s="1"/>
  <c r="G4051" i="1" a="1"/>
  <c r="G4051" i="1" s="1"/>
  <c r="G4052" i="1" a="1"/>
  <c r="G4052" i="1" s="1"/>
  <c r="G4053" i="1" a="1"/>
  <c r="G4053" i="1" s="1"/>
  <c r="G4054" i="1" a="1"/>
  <c r="G4054" i="1" s="1"/>
  <c r="G4055" i="1" a="1"/>
  <c r="G4055" i="1" s="1"/>
  <c r="G4056" i="1" a="1"/>
  <c r="G4056" i="1" s="1"/>
  <c r="G4057" i="1" a="1"/>
  <c r="G4057" i="1" s="1"/>
  <c r="G4058" i="1" a="1"/>
  <c r="G4058" i="1" s="1"/>
  <c r="G4059" i="1" a="1"/>
  <c r="G4059" i="1" s="1"/>
  <c r="G4060" i="1" a="1"/>
  <c r="G4060" i="1" s="1"/>
  <c r="G4061" i="1" a="1"/>
  <c r="G4061" i="1" s="1"/>
  <c r="G4062" i="1" a="1"/>
  <c r="G4062" i="1" s="1"/>
  <c r="G4063" i="1" a="1"/>
  <c r="G4063" i="1" s="1"/>
  <c r="G4064" i="1" a="1"/>
  <c r="G4064" i="1" s="1"/>
  <c r="G4065" i="1" a="1"/>
  <c r="G4065" i="1" s="1"/>
  <c r="G4066" i="1" a="1"/>
  <c r="G4066" i="1" s="1"/>
  <c r="G4067" i="1" a="1"/>
  <c r="G4067" i="1" s="1"/>
  <c r="G4068" i="1" a="1"/>
  <c r="G4068" i="1" s="1"/>
  <c r="G4069" i="1" a="1"/>
  <c r="G4069" i="1" s="1"/>
  <c r="G4070" i="1" a="1"/>
  <c r="G4070" i="1" s="1"/>
  <c r="G4071" i="1" a="1"/>
  <c r="G4071" i="1" s="1"/>
  <c r="G4072" i="1" a="1"/>
  <c r="G4072" i="1" s="1"/>
  <c r="G4073" i="1" a="1"/>
  <c r="G4073" i="1" s="1"/>
  <c r="G4074" i="1" a="1"/>
  <c r="G4074" i="1" s="1"/>
  <c r="G4075" i="1" a="1"/>
  <c r="G4075" i="1" s="1"/>
  <c r="G4076" i="1" a="1"/>
  <c r="G4076" i="1" s="1"/>
  <c r="G4077" i="1" a="1"/>
  <c r="G4077" i="1" s="1"/>
  <c r="G4078" i="1" a="1"/>
  <c r="G4078" i="1" s="1"/>
  <c r="G4079" i="1" a="1"/>
  <c r="G4079" i="1" s="1"/>
  <c r="G4080" i="1" a="1"/>
  <c r="G4080" i="1" s="1"/>
  <c r="G4081" i="1" a="1"/>
  <c r="G4081" i="1" s="1"/>
  <c r="G4082" i="1" a="1"/>
  <c r="G4082" i="1" s="1"/>
  <c r="G4083" i="1" a="1"/>
  <c r="G4083" i="1" s="1"/>
  <c r="G4084" i="1" a="1"/>
  <c r="G4084" i="1" s="1"/>
  <c r="G4085" i="1" a="1"/>
  <c r="G4085" i="1" s="1"/>
  <c r="G4086" i="1" a="1"/>
  <c r="G4086" i="1" s="1"/>
  <c r="G4087" i="1" a="1"/>
  <c r="G4087" i="1" s="1"/>
  <c r="G4088" i="1" a="1"/>
  <c r="G4088" i="1" s="1"/>
  <c r="G4089" i="1" a="1"/>
  <c r="G4089" i="1" s="1"/>
  <c r="G4090" i="1" a="1"/>
  <c r="G4090" i="1" s="1"/>
  <c r="G4091" i="1" a="1"/>
  <c r="G4091" i="1" s="1"/>
  <c r="G4092" i="1" a="1"/>
  <c r="G4092" i="1" s="1"/>
  <c r="G4093" i="1" a="1"/>
  <c r="G4093" i="1" s="1"/>
  <c r="G4094" i="1" a="1"/>
  <c r="G4094" i="1" s="1"/>
  <c r="G4095" i="1" a="1"/>
  <c r="G4095" i="1" s="1"/>
  <c r="G4096" i="1" a="1"/>
  <c r="G4096" i="1" s="1"/>
  <c r="G4097" i="1" a="1"/>
  <c r="G4097" i="1" s="1"/>
  <c r="G4098" i="1" a="1"/>
  <c r="G4098" i="1" s="1"/>
  <c r="G4099" i="1" a="1"/>
  <c r="G4099" i="1" s="1"/>
  <c r="G4100" i="1" a="1"/>
  <c r="G4100" i="1" s="1"/>
  <c r="G4101" i="1" a="1"/>
  <c r="G4101" i="1" s="1"/>
  <c r="G4102" i="1" a="1"/>
  <c r="G4102" i="1" s="1"/>
  <c r="G4103" i="1" a="1"/>
  <c r="G4103" i="1" s="1"/>
  <c r="G4104" i="1" a="1"/>
  <c r="G4104" i="1" s="1"/>
  <c r="G4105" i="1" a="1"/>
  <c r="G4105" i="1" s="1"/>
  <c r="G4106" i="1" a="1"/>
  <c r="G4106" i="1" s="1"/>
  <c r="G4107" i="1" a="1"/>
  <c r="G4107" i="1" s="1"/>
  <c r="G4108" i="1" a="1"/>
  <c r="G4108" i="1" s="1"/>
  <c r="G4109" i="1" a="1"/>
  <c r="G4109" i="1" s="1"/>
  <c r="G4110" i="1" a="1"/>
  <c r="G4110" i="1" s="1"/>
  <c r="G4111" i="1" a="1"/>
  <c r="G4111" i="1" s="1"/>
  <c r="G4112" i="1" a="1"/>
  <c r="G4112" i="1" s="1"/>
  <c r="G4113" i="1" a="1"/>
  <c r="G4113" i="1" s="1"/>
  <c r="G4114" i="1" a="1"/>
  <c r="G4114" i="1" s="1"/>
  <c r="G4115" i="1" a="1"/>
  <c r="G4115" i="1" s="1"/>
  <c r="G4116" i="1" a="1"/>
  <c r="G4116" i="1" s="1"/>
  <c r="G4117" i="1" a="1"/>
  <c r="G4117" i="1" s="1"/>
  <c r="G4118" i="1" a="1"/>
  <c r="G4118" i="1" s="1"/>
  <c r="G4119" i="1" a="1"/>
  <c r="G4119" i="1" s="1"/>
  <c r="G4120" i="1" a="1"/>
  <c r="G4120" i="1" s="1"/>
  <c r="G4121" i="1" a="1"/>
  <c r="G4121" i="1" s="1"/>
  <c r="G4122" i="1" a="1"/>
  <c r="G4122" i="1" s="1"/>
  <c r="G4123" i="1" a="1"/>
  <c r="G4123" i="1" s="1"/>
  <c r="G4124" i="1" a="1"/>
  <c r="G4124" i="1" s="1"/>
  <c r="G4125" i="1" a="1"/>
  <c r="G4125" i="1" s="1"/>
  <c r="G4126" i="1" a="1"/>
  <c r="G4126" i="1" s="1"/>
  <c r="G4127" i="1" a="1"/>
  <c r="G4127" i="1" s="1"/>
  <c r="G4128" i="1" a="1"/>
  <c r="G4128" i="1" s="1"/>
  <c r="G4129" i="1" a="1"/>
  <c r="G4129" i="1" s="1"/>
  <c r="G4130" i="1" a="1"/>
  <c r="G4130" i="1" s="1"/>
  <c r="G4131" i="1" a="1"/>
  <c r="G4131" i="1" s="1"/>
  <c r="G4132" i="1" a="1"/>
  <c r="G4132" i="1" s="1"/>
  <c r="G4133" i="1" a="1"/>
  <c r="G4133" i="1" s="1"/>
  <c r="G4134" i="1" a="1"/>
  <c r="G4134" i="1" s="1"/>
  <c r="G4135" i="1" a="1"/>
  <c r="G4135" i="1" s="1"/>
  <c r="G4136" i="1" a="1"/>
  <c r="G4136" i="1" s="1"/>
  <c r="G4137" i="1" a="1"/>
  <c r="G4137" i="1" s="1"/>
  <c r="G4138" i="1" a="1"/>
  <c r="G4138" i="1" s="1"/>
  <c r="G4139" i="1" a="1"/>
  <c r="G4139" i="1" s="1"/>
  <c r="G4140" i="1" a="1"/>
  <c r="G4140" i="1" s="1"/>
  <c r="G4141" i="1" a="1"/>
  <c r="G4141" i="1" s="1"/>
  <c r="G4142" i="1" a="1"/>
  <c r="G4142" i="1" s="1"/>
  <c r="G4143" i="1" a="1"/>
  <c r="G4143" i="1" s="1"/>
  <c r="G4144" i="1" a="1"/>
  <c r="G4144" i="1" s="1"/>
  <c r="G4145" i="1" a="1"/>
  <c r="G4145" i="1" s="1"/>
  <c r="G4146" i="1" a="1"/>
  <c r="G4146" i="1" s="1"/>
  <c r="G4147" i="1" a="1"/>
  <c r="G4147" i="1" s="1"/>
  <c r="G4148" i="1" a="1"/>
  <c r="G4148" i="1" s="1"/>
  <c r="G4149" i="1" a="1"/>
  <c r="G4149" i="1" s="1"/>
  <c r="G4150" i="1" a="1"/>
  <c r="G4150" i="1" s="1"/>
  <c r="G4151" i="1" a="1"/>
  <c r="G4151" i="1" s="1"/>
  <c r="G4152" i="1" a="1"/>
  <c r="G4152" i="1" s="1"/>
  <c r="G4153" i="1" a="1"/>
  <c r="G4153" i="1" s="1"/>
  <c r="G4154" i="1" a="1"/>
  <c r="G4154" i="1" s="1"/>
  <c r="G4155" i="1" a="1"/>
  <c r="G4155" i="1" s="1"/>
  <c r="G4156" i="1" a="1"/>
  <c r="G4156" i="1" s="1"/>
  <c r="G4157" i="1" a="1"/>
  <c r="G4157" i="1" s="1"/>
  <c r="G4158" i="1" a="1"/>
  <c r="G4158" i="1" s="1"/>
  <c r="G4159" i="1" a="1"/>
  <c r="G4159" i="1" s="1"/>
  <c r="G4160" i="1" a="1"/>
  <c r="G4160" i="1" s="1"/>
  <c r="G4161" i="1" a="1"/>
  <c r="G4161" i="1" s="1"/>
  <c r="G4162" i="1" a="1"/>
  <c r="G4162" i="1" s="1"/>
  <c r="G4163" i="1" a="1"/>
  <c r="G4163" i="1" s="1"/>
  <c r="G4164" i="1" a="1"/>
  <c r="G4164" i="1" s="1"/>
  <c r="G4165" i="1" a="1"/>
  <c r="G4165" i="1" s="1"/>
  <c r="G4166" i="1" a="1"/>
  <c r="G4166" i="1" s="1"/>
  <c r="G4167" i="1" a="1"/>
  <c r="G4167" i="1" s="1"/>
  <c r="G4168" i="1" a="1"/>
  <c r="G4168" i="1" s="1"/>
  <c r="G4169" i="1" a="1"/>
  <c r="G4169" i="1" s="1"/>
  <c r="G4170" i="1" a="1"/>
  <c r="G4170" i="1" s="1"/>
  <c r="G4171" i="1" a="1"/>
  <c r="G4171" i="1" s="1"/>
  <c r="G4172" i="1" a="1"/>
  <c r="G4172" i="1" s="1"/>
  <c r="G4173" i="1" a="1"/>
  <c r="G4173" i="1" s="1"/>
  <c r="G4174" i="1" a="1"/>
  <c r="G4174" i="1" s="1"/>
  <c r="G4175" i="1" a="1"/>
  <c r="G4175" i="1" s="1"/>
  <c r="G4176" i="1" a="1"/>
  <c r="G4176" i="1" s="1"/>
  <c r="G4177" i="1" a="1"/>
  <c r="G4177" i="1" s="1"/>
  <c r="G4178" i="1" a="1"/>
  <c r="G4178" i="1" s="1"/>
  <c r="G4179" i="1" a="1"/>
  <c r="G4179" i="1" s="1"/>
  <c r="G4180" i="1" a="1"/>
  <c r="G4180" i="1" s="1"/>
  <c r="G4181" i="1" a="1"/>
  <c r="G4181" i="1" s="1"/>
  <c r="G4182" i="1" a="1"/>
  <c r="G4182" i="1" s="1"/>
  <c r="G4183" i="1" a="1"/>
  <c r="G4183" i="1" s="1"/>
  <c r="G4184" i="1" a="1"/>
  <c r="G4184" i="1" s="1"/>
  <c r="G4185" i="1" a="1"/>
  <c r="G4185" i="1" s="1"/>
  <c r="G4186" i="1" a="1"/>
  <c r="G4186" i="1" s="1"/>
  <c r="G4187" i="1" a="1"/>
  <c r="G4187" i="1" s="1"/>
  <c r="G4188" i="1" a="1"/>
  <c r="G4188" i="1" s="1"/>
  <c r="G4189" i="1" a="1"/>
  <c r="G4189" i="1" s="1"/>
  <c r="G4190" i="1" a="1"/>
  <c r="G4190" i="1" s="1"/>
  <c r="G4191" i="1" a="1"/>
  <c r="G4191" i="1" s="1"/>
  <c r="G4192" i="1" a="1"/>
  <c r="G4192" i="1" s="1"/>
  <c r="G4193" i="1" a="1"/>
  <c r="G4193" i="1" s="1"/>
  <c r="G4194" i="1" a="1"/>
  <c r="G4194" i="1" s="1"/>
  <c r="G4195" i="1" a="1"/>
  <c r="G4195" i="1" s="1"/>
  <c r="G4196" i="1" a="1"/>
  <c r="G4196" i="1" s="1"/>
  <c r="G4197" i="1" a="1"/>
  <c r="G4197" i="1" s="1"/>
  <c r="G4198" i="1" a="1"/>
  <c r="G4198" i="1" s="1"/>
  <c r="G4199" i="1" a="1"/>
  <c r="G4199" i="1" s="1"/>
  <c r="G4200" i="1" a="1"/>
  <c r="G4200" i="1" s="1"/>
  <c r="G4201" i="1" a="1"/>
  <c r="G4201" i="1" s="1"/>
  <c r="G4202" i="1" a="1"/>
  <c r="G4202" i="1" s="1"/>
  <c r="G4203" i="1" a="1"/>
  <c r="G4203" i="1" s="1"/>
  <c r="G4204" i="1" a="1"/>
  <c r="G4204" i="1" s="1"/>
  <c r="G4205" i="1" a="1"/>
  <c r="G4205" i="1" s="1"/>
  <c r="G4206" i="1" a="1"/>
  <c r="G4206" i="1" s="1"/>
  <c r="G4207" i="1" a="1"/>
  <c r="G4207" i="1" s="1"/>
  <c r="G4208" i="1" a="1"/>
  <c r="G4208" i="1" s="1"/>
  <c r="G4209" i="1" a="1"/>
  <c r="G4209" i="1" s="1"/>
  <c r="G4210" i="1" a="1"/>
  <c r="G4210" i="1" s="1"/>
  <c r="G4211" i="1" a="1"/>
  <c r="G4211" i="1" s="1"/>
  <c r="G4212" i="1" a="1"/>
  <c r="G4212" i="1" s="1"/>
  <c r="G4213" i="1" a="1"/>
  <c r="G4213" i="1" s="1"/>
  <c r="G4214" i="1" a="1"/>
  <c r="G4214" i="1" s="1"/>
  <c r="G4215" i="1" a="1"/>
  <c r="G4215" i="1" s="1"/>
  <c r="G4216" i="1" a="1"/>
  <c r="G4216" i="1" s="1"/>
  <c r="G4217" i="1" a="1"/>
  <c r="G4217" i="1" s="1"/>
  <c r="G4218" i="1" a="1"/>
  <c r="G4218" i="1" s="1"/>
  <c r="G4219" i="1" a="1"/>
  <c r="G4219" i="1" s="1"/>
  <c r="G4220" i="1" a="1"/>
  <c r="G4220" i="1" s="1"/>
  <c r="G4221" i="1" a="1"/>
  <c r="G4221" i="1" s="1"/>
  <c r="G4222" i="1" a="1"/>
  <c r="G4222" i="1" s="1"/>
  <c r="G4223" i="1" a="1"/>
  <c r="G4223" i="1" s="1"/>
  <c r="G4224" i="1" a="1"/>
  <c r="G4224" i="1" s="1"/>
  <c r="G4225" i="1" a="1"/>
  <c r="G4225" i="1" s="1"/>
  <c r="G4226" i="1" a="1"/>
  <c r="G4226" i="1" s="1"/>
  <c r="G4227" i="1" a="1"/>
  <c r="G4227" i="1" s="1"/>
  <c r="G4228" i="1" a="1"/>
  <c r="G4228" i="1" s="1"/>
  <c r="G4229" i="1" a="1"/>
  <c r="G4229" i="1" s="1"/>
  <c r="G4230" i="1" a="1"/>
  <c r="G4230" i="1" s="1"/>
  <c r="G4231" i="1" a="1"/>
  <c r="G4231" i="1" s="1"/>
  <c r="G4232" i="1" a="1"/>
  <c r="G4232" i="1" s="1"/>
  <c r="G4233" i="1" a="1"/>
  <c r="G4233" i="1" s="1"/>
  <c r="G4234" i="1" a="1"/>
  <c r="G4234" i="1" s="1"/>
  <c r="G4235" i="1" a="1"/>
  <c r="G4235" i="1" s="1"/>
  <c r="G4236" i="1" a="1"/>
  <c r="G4236" i="1" s="1"/>
  <c r="G4237" i="1" a="1"/>
  <c r="G4237" i="1" s="1"/>
  <c r="G4238" i="1" a="1"/>
  <c r="G4238" i="1" s="1"/>
  <c r="G4239" i="1" a="1"/>
  <c r="G4239" i="1" s="1"/>
  <c r="G4240" i="1" a="1"/>
  <c r="G4240" i="1" s="1"/>
  <c r="G4241" i="1" a="1"/>
  <c r="G4241" i="1" s="1"/>
  <c r="G4242" i="1" a="1"/>
  <c r="G4242" i="1" s="1"/>
  <c r="G4243" i="1" a="1"/>
  <c r="G4243" i="1" s="1"/>
  <c r="G4244" i="1" a="1"/>
  <c r="G4244" i="1" s="1"/>
  <c r="G4245" i="1" a="1"/>
  <c r="G4245" i="1" s="1"/>
  <c r="G4246" i="1" a="1"/>
  <c r="G4246" i="1" s="1"/>
  <c r="G4247" i="1" a="1"/>
  <c r="G4247" i="1" s="1"/>
  <c r="G4248" i="1" a="1"/>
  <c r="G4248" i="1" s="1"/>
  <c r="G4249" i="1" a="1"/>
  <c r="G4249" i="1" s="1"/>
  <c r="G4250" i="1" a="1"/>
  <c r="G4250" i="1" s="1"/>
  <c r="G4251" i="1" a="1"/>
  <c r="G4251" i="1" s="1"/>
  <c r="G4252" i="1" a="1"/>
  <c r="G4252" i="1" s="1"/>
  <c r="G4253" i="1" a="1"/>
  <c r="G4253" i="1" s="1"/>
  <c r="G4254" i="1" a="1"/>
  <c r="G4254" i="1" s="1"/>
  <c r="G4255" i="1" a="1"/>
  <c r="G4255" i="1" s="1"/>
  <c r="G4256" i="1" a="1"/>
  <c r="G4256" i="1" s="1"/>
  <c r="G4257" i="1" a="1"/>
  <c r="G4257" i="1" s="1"/>
  <c r="G4258" i="1" a="1"/>
  <c r="G4258" i="1" s="1"/>
  <c r="G4259" i="1" a="1"/>
  <c r="G4259" i="1" s="1"/>
  <c r="G4260" i="1" a="1"/>
  <c r="G4260" i="1" s="1"/>
  <c r="G4261" i="1" a="1"/>
  <c r="G4261" i="1" s="1"/>
  <c r="G4262" i="1" a="1"/>
  <c r="G4262" i="1" s="1"/>
  <c r="G4263" i="1" a="1"/>
  <c r="G4263" i="1" s="1"/>
  <c r="G4264" i="1" a="1"/>
  <c r="G4264" i="1" s="1"/>
  <c r="G4265" i="1" a="1"/>
  <c r="G4265" i="1" s="1"/>
  <c r="G4266" i="1" a="1"/>
  <c r="G4266" i="1" s="1"/>
  <c r="G4267" i="1" a="1"/>
  <c r="G4267" i="1" s="1"/>
  <c r="G4268" i="1" a="1"/>
  <c r="G4268" i="1" s="1"/>
  <c r="G4269" i="1" a="1"/>
  <c r="G4269" i="1" s="1"/>
  <c r="G4270" i="1" a="1"/>
  <c r="G4270" i="1" s="1"/>
  <c r="G4271" i="1" a="1"/>
  <c r="G4271" i="1" s="1"/>
  <c r="G4272" i="1" a="1"/>
  <c r="G4272" i="1" s="1"/>
  <c r="G4273" i="1" a="1"/>
  <c r="G4273" i="1" s="1"/>
  <c r="G4274" i="1" a="1"/>
  <c r="G4274" i="1" s="1"/>
  <c r="G4275" i="1" a="1"/>
  <c r="G4275" i="1" s="1"/>
  <c r="G4276" i="1" a="1"/>
  <c r="G4276" i="1" s="1"/>
  <c r="G4277" i="1" a="1"/>
  <c r="G4277" i="1" s="1"/>
  <c r="G4278" i="1" a="1"/>
  <c r="G4278" i="1" s="1"/>
  <c r="G4279" i="1" a="1"/>
  <c r="G4279" i="1" s="1"/>
  <c r="G4280" i="1" a="1"/>
  <c r="G4280" i="1" s="1"/>
  <c r="G4281" i="1" a="1"/>
  <c r="G4281" i="1" s="1"/>
  <c r="G4282" i="1" a="1"/>
  <c r="G4282" i="1" s="1"/>
  <c r="G4283" i="1" a="1"/>
  <c r="G4283" i="1" s="1"/>
  <c r="G4284" i="1" a="1"/>
  <c r="G4284" i="1" s="1"/>
  <c r="G4285" i="1" a="1"/>
  <c r="G4285" i="1" s="1"/>
  <c r="G4286" i="1" a="1"/>
  <c r="G4286" i="1" s="1"/>
  <c r="G4287" i="1" a="1"/>
  <c r="G4287" i="1" s="1"/>
  <c r="G4288" i="1" a="1"/>
  <c r="G4288" i="1" s="1"/>
  <c r="G4289" i="1" a="1"/>
  <c r="G4289" i="1" s="1"/>
  <c r="G4290" i="1" a="1"/>
  <c r="G4290" i="1" s="1"/>
  <c r="G4291" i="1" a="1"/>
  <c r="G4291" i="1" s="1"/>
  <c r="G4292" i="1" a="1"/>
  <c r="G4292" i="1" s="1"/>
  <c r="G4293" i="1" a="1"/>
  <c r="G4293" i="1" s="1"/>
  <c r="G4294" i="1" a="1"/>
  <c r="G4294" i="1" s="1"/>
  <c r="G4295" i="1" a="1"/>
  <c r="G4295" i="1" s="1"/>
  <c r="G4296" i="1" a="1"/>
  <c r="G4296" i="1" s="1"/>
  <c r="G4297" i="1" a="1"/>
  <c r="G4297" i="1" s="1"/>
  <c r="G4298" i="1" a="1"/>
  <c r="G4298" i="1" s="1"/>
  <c r="G4299" i="1" a="1"/>
  <c r="G4299" i="1" s="1"/>
  <c r="G4300" i="1" a="1"/>
  <c r="G4300" i="1" s="1"/>
  <c r="G4301" i="1" a="1"/>
  <c r="G4301" i="1" s="1"/>
  <c r="G4302" i="1" a="1"/>
  <c r="G4302" i="1" s="1"/>
  <c r="G4303" i="1" a="1"/>
  <c r="G4303" i="1" s="1"/>
  <c r="G4304" i="1" a="1"/>
  <c r="G4304" i="1" s="1"/>
  <c r="G4305" i="1" a="1"/>
  <c r="G4305" i="1" s="1"/>
  <c r="G4306" i="1" a="1"/>
  <c r="G4306" i="1" s="1"/>
  <c r="G4307" i="1" a="1"/>
  <c r="G4307" i="1" s="1"/>
  <c r="G4308" i="1" a="1"/>
  <c r="G4308" i="1" s="1"/>
  <c r="G4309" i="1" a="1"/>
  <c r="G4309" i="1" s="1"/>
  <c r="G4310" i="1" a="1"/>
  <c r="G4310" i="1" s="1"/>
  <c r="G4311" i="1" a="1"/>
  <c r="G4311" i="1" s="1"/>
  <c r="G4312" i="1" a="1"/>
  <c r="G4312" i="1" s="1"/>
  <c r="G4313" i="1" a="1"/>
  <c r="G4313" i="1" s="1"/>
  <c r="G4314" i="1" a="1"/>
  <c r="G4314" i="1" s="1"/>
  <c r="G4315" i="1" a="1"/>
  <c r="G4315" i="1" s="1"/>
  <c r="G4316" i="1" a="1"/>
  <c r="G4316" i="1" s="1"/>
  <c r="G4317" i="1" a="1"/>
  <c r="G4317" i="1" s="1"/>
  <c r="G4318" i="1" a="1"/>
  <c r="G4318" i="1" s="1"/>
  <c r="G4319" i="1" a="1"/>
  <c r="G4319" i="1" s="1"/>
  <c r="G4320" i="1" a="1"/>
  <c r="G4320" i="1" s="1"/>
  <c r="G4321" i="1" a="1"/>
  <c r="G4321" i="1" s="1"/>
  <c r="G4322" i="1" a="1"/>
  <c r="G4322" i="1" s="1"/>
  <c r="G4323" i="1" a="1"/>
  <c r="G4323" i="1" s="1"/>
  <c r="G4324" i="1" a="1"/>
  <c r="G4324" i="1" s="1"/>
  <c r="G4325" i="1" a="1"/>
  <c r="G4325" i="1" s="1"/>
  <c r="G4326" i="1" a="1"/>
  <c r="G4326" i="1" s="1"/>
  <c r="G4327" i="1" a="1"/>
  <c r="G4327" i="1" s="1"/>
  <c r="G4328" i="1" a="1"/>
  <c r="G4328" i="1" s="1"/>
  <c r="G4329" i="1" a="1"/>
  <c r="G4329" i="1" s="1"/>
  <c r="G4330" i="1" a="1"/>
  <c r="G4330" i="1" s="1"/>
  <c r="G4331" i="1" a="1"/>
  <c r="G4331" i="1" s="1"/>
  <c r="G4332" i="1" a="1"/>
  <c r="G4332" i="1" s="1"/>
  <c r="G4333" i="1" a="1"/>
  <c r="G4333" i="1" s="1"/>
  <c r="G4334" i="1" a="1"/>
  <c r="G4334" i="1" s="1"/>
  <c r="G4335" i="1" a="1"/>
  <c r="G4335" i="1" s="1"/>
  <c r="G4336" i="1" a="1"/>
  <c r="G4336" i="1" s="1"/>
  <c r="G4337" i="1" a="1"/>
  <c r="G4337" i="1" s="1"/>
  <c r="G4338" i="1" a="1"/>
  <c r="G4338" i="1" s="1"/>
  <c r="G4339" i="1" a="1"/>
  <c r="G4339" i="1" s="1"/>
  <c r="G4340" i="1" a="1"/>
  <c r="G4340" i="1" s="1"/>
  <c r="G4341" i="1" a="1"/>
  <c r="G4341" i="1" s="1"/>
  <c r="G4342" i="1" a="1"/>
  <c r="G4342" i="1" s="1"/>
  <c r="G4343" i="1" a="1"/>
  <c r="G4343" i="1" s="1"/>
  <c r="G4344" i="1" a="1"/>
  <c r="G4344" i="1" s="1"/>
  <c r="G4345" i="1" a="1"/>
  <c r="G4345" i="1" s="1"/>
  <c r="G4346" i="1" a="1"/>
  <c r="G4346" i="1" s="1"/>
  <c r="G4347" i="1" a="1"/>
  <c r="G4347" i="1" s="1"/>
  <c r="G4348" i="1" a="1"/>
  <c r="G4348" i="1" s="1"/>
  <c r="G4349" i="1" a="1"/>
  <c r="G4349" i="1" s="1"/>
  <c r="G4350" i="1" a="1"/>
  <c r="G4350" i="1" s="1"/>
  <c r="G4351" i="1" a="1"/>
  <c r="G4351" i="1" s="1"/>
  <c r="G4352" i="1" a="1"/>
  <c r="G4352" i="1" s="1"/>
  <c r="G4353" i="1" a="1"/>
  <c r="G4353" i="1" s="1"/>
  <c r="G4354" i="1" a="1"/>
  <c r="G4354" i="1" s="1"/>
  <c r="G4355" i="1" a="1"/>
  <c r="G4355" i="1" s="1"/>
  <c r="G4356" i="1" a="1"/>
  <c r="G4356" i="1" s="1"/>
  <c r="G4357" i="1" a="1"/>
  <c r="G4357" i="1" s="1"/>
  <c r="G4358" i="1" a="1"/>
  <c r="G4358" i="1" s="1"/>
  <c r="G4359" i="1" a="1"/>
  <c r="G4359" i="1" s="1"/>
  <c r="G4360" i="1" a="1"/>
  <c r="G4360" i="1" s="1"/>
  <c r="G4361" i="1" a="1"/>
  <c r="G4361" i="1" s="1"/>
  <c r="G4362" i="1" a="1"/>
  <c r="G4362" i="1" s="1"/>
  <c r="G4363" i="1" a="1"/>
  <c r="G4363" i="1" s="1"/>
  <c r="G4364" i="1" a="1"/>
  <c r="G4364" i="1" s="1"/>
  <c r="G4365" i="1" a="1"/>
  <c r="G4365" i="1" s="1"/>
  <c r="G4366" i="1" a="1"/>
  <c r="G4366" i="1" s="1"/>
  <c r="G4367" i="1" a="1"/>
  <c r="G4367" i="1" s="1"/>
  <c r="G4368" i="1" a="1"/>
  <c r="G4368" i="1" s="1"/>
  <c r="G4369" i="1" a="1"/>
  <c r="G4369" i="1" s="1"/>
  <c r="G4370" i="1" a="1"/>
  <c r="G4370" i="1" s="1"/>
  <c r="G4371" i="1" a="1"/>
  <c r="G4371" i="1" s="1"/>
  <c r="G4372" i="1" a="1"/>
  <c r="G4372" i="1" s="1"/>
  <c r="G4373" i="1" a="1"/>
  <c r="G4373" i="1" s="1"/>
  <c r="G4374" i="1" a="1"/>
  <c r="G4374" i="1" s="1"/>
  <c r="G4375" i="1" a="1"/>
  <c r="G4375" i="1" s="1"/>
  <c r="G4376" i="1" a="1"/>
  <c r="G4376" i="1" s="1"/>
  <c r="G4377" i="1" a="1"/>
  <c r="G4377" i="1" s="1"/>
  <c r="G4378" i="1" a="1"/>
  <c r="G4378" i="1" s="1"/>
  <c r="G4379" i="1" a="1"/>
  <c r="G4379" i="1" s="1"/>
  <c r="G4380" i="1" a="1"/>
  <c r="G4380" i="1" s="1"/>
  <c r="G4381" i="1" a="1"/>
  <c r="G4381" i="1" s="1"/>
  <c r="G4382" i="1" a="1"/>
  <c r="G4382" i="1" s="1"/>
  <c r="G4383" i="1" a="1"/>
  <c r="G4383" i="1" s="1"/>
  <c r="G4384" i="1" a="1"/>
  <c r="G4384" i="1" s="1"/>
  <c r="G4385" i="1" a="1"/>
  <c r="G4385" i="1" s="1"/>
  <c r="G4386" i="1" a="1"/>
  <c r="G4386" i="1" s="1"/>
  <c r="G4387" i="1" a="1"/>
  <c r="G4387" i="1" s="1"/>
  <c r="G4388" i="1" a="1"/>
  <c r="G4388" i="1" s="1"/>
  <c r="G4389" i="1" a="1"/>
  <c r="G4389" i="1" s="1"/>
  <c r="G4390" i="1" a="1"/>
  <c r="G4390" i="1" s="1"/>
  <c r="G4391" i="1" a="1"/>
  <c r="G4391" i="1" s="1"/>
  <c r="G4392" i="1" a="1"/>
  <c r="G4392" i="1" s="1"/>
  <c r="G4393" i="1" a="1"/>
  <c r="G4393" i="1" s="1"/>
  <c r="G4394" i="1" a="1"/>
  <c r="G4394" i="1" s="1"/>
  <c r="G4395" i="1" a="1"/>
  <c r="G4395" i="1" s="1"/>
  <c r="G4396" i="1" a="1"/>
  <c r="G4396" i="1" s="1"/>
  <c r="G4397" i="1" a="1"/>
  <c r="G4397" i="1" s="1"/>
  <c r="G4398" i="1" a="1"/>
  <c r="G4398" i="1" s="1"/>
  <c r="G4399" i="1" a="1"/>
  <c r="G4399" i="1" s="1"/>
  <c r="G4400" i="1" a="1"/>
  <c r="G4400" i="1" s="1"/>
  <c r="G4401" i="1" a="1"/>
  <c r="G4401" i="1" s="1"/>
  <c r="G4402" i="1" a="1"/>
  <c r="G4402" i="1" s="1"/>
  <c r="G4403" i="1" a="1"/>
  <c r="G4403" i="1" s="1"/>
  <c r="G4404" i="1" a="1"/>
  <c r="G4404" i="1" s="1"/>
  <c r="G4405" i="1" a="1"/>
  <c r="G4405" i="1" s="1"/>
  <c r="G4406" i="1" a="1"/>
  <c r="G4406" i="1" s="1"/>
  <c r="G4407" i="1" a="1"/>
  <c r="G4407" i="1" s="1"/>
  <c r="G4408" i="1" a="1"/>
  <c r="G4408" i="1" s="1"/>
  <c r="G4409" i="1" a="1"/>
  <c r="G4409" i="1" s="1"/>
  <c r="G4410" i="1" a="1"/>
  <c r="G4410" i="1" s="1"/>
  <c r="G4411" i="1" a="1"/>
  <c r="G4411" i="1" s="1"/>
  <c r="G4412" i="1" a="1"/>
  <c r="G4412" i="1" s="1"/>
  <c r="G4413" i="1" a="1"/>
  <c r="G4413" i="1" s="1"/>
  <c r="G4414" i="1" a="1"/>
  <c r="G4414" i="1" s="1"/>
  <c r="G4415" i="1" a="1"/>
  <c r="G4415" i="1" s="1"/>
  <c r="G4416" i="1" a="1"/>
  <c r="G4416" i="1" s="1"/>
  <c r="G4417" i="1" a="1"/>
  <c r="G4417" i="1" s="1"/>
  <c r="G4418" i="1" a="1"/>
  <c r="G4418" i="1" s="1"/>
  <c r="G4419" i="1" a="1"/>
  <c r="G4419" i="1" s="1"/>
  <c r="G4420" i="1" a="1"/>
  <c r="G4420" i="1" s="1"/>
  <c r="G4421" i="1" a="1"/>
  <c r="G4421" i="1" s="1"/>
  <c r="G4422" i="1" a="1"/>
  <c r="G4422" i="1" s="1"/>
  <c r="G4423" i="1" a="1"/>
  <c r="G4423" i="1" s="1"/>
  <c r="G4424" i="1" a="1"/>
  <c r="G4424" i="1" s="1"/>
  <c r="G4425" i="1" a="1"/>
  <c r="G4425" i="1" s="1"/>
  <c r="G4426" i="1" a="1"/>
  <c r="G4426" i="1" s="1"/>
  <c r="G4427" i="1" a="1"/>
  <c r="G4427" i="1" s="1"/>
  <c r="G4428" i="1" a="1"/>
  <c r="G4428" i="1" s="1"/>
  <c r="G4429" i="1" a="1"/>
  <c r="G4429" i="1" s="1"/>
  <c r="G4430" i="1" a="1"/>
  <c r="G4430" i="1" s="1"/>
  <c r="G4431" i="1" a="1"/>
  <c r="G4431" i="1" s="1"/>
  <c r="G4432" i="1" a="1"/>
  <c r="G4432" i="1" s="1"/>
  <c r="G4433" i="1" a="1"/>
  <c r="G4433" i="1" s="1"/>
  <c r="G4434" i="1" a="1"/>
  <c r="G4434" i="1" s="1"/>
  <c r="G4435" i="1" a="1"/>
  <c r="G4435" i="1" s="1"/>
  <c r="G4436" i="1" a="1"/>
  <c r="G4436" i="1" s="1"/>
  <c r="G4437" i="1" a="1"/>
  <c r="G4437" i="1" s="1"/>
  <c r="G4438" i="1" a="1"/>
  <c r="G4438" i="1" s="1"/>
  <c r="G4439" i="1" a="1"/>
  <c r="G4439" i="1" s="1"/>
  <c r="G4440" i="1" a="1"/>
  <c r="G4440" i="1" s="1"/>
  <c r="G4441" i="1" a="1"/>
  <c r="G4441" i="1" s="1"/>
  <c r="G4442" i="1" a="1"/>
  <c r="G4442" i="1" s="1"/>
  <c r="G4443" i="1" a="1"/>
  <c r="G4443" i="1" s="1"/>
  <c r="G4444" i="1" a="1"/>
  <c r="G4444" i="1" s="1"/>
  <c r="G4445" i="1" a="1"/>
  <c r="G4445" i="1" s="1"/>
  <c r="G4446" i="1" a="1"/>
  <c r="G4446" i="1" s="1"/>
  <c r="G4447" i="1" a="1"/>
  <c r="G4447" i="1" s="1"/>
  <c r="G4448" i="1" a="1"/>
  <c r="G4448" i="1" s="1"/>
  <c r="G4449" i="1" a="1"/>
  <c r="G4449" i="1" s="1"/>
  <c r="G4450" i="1" a="1"/>
  <c r="G4450" i="1" s="1"/>
  <c r="G4451" i="1" a="1"/>
  <c r="G4451" i="1" s="1"/>
  <c r="G4452" i="1" a="1"/>
  <c r="G4452" i="1" s="1"/>
  <c r="G4453" i="1" a="1"/>
  <c r="G4453" i="1" s="1"/>
  <c r="G4454" i="1" a="1"/>
  <c r="G4454" i="1" s="1"/>
  <c r="G4455" i="1" a="1"/>
  <c r="G4455" i="1" s="1"/>
  <c r="G4456" i="1" a="1"/>
  <c r="G4456" i="1" s="1"/>
  <c r="G4457" i="1" a="1"/>
  <c r="G4457" i="1" s="1"/>
  <c r="G4458" i="1" a="1"/>
  <c r="G4458" i="1" s="1"/>
  <c r="G4459" i="1" a="1"/>
  <c r="G4459" i="1" s="1"/>
  <c r="G4460" i="1" a="1"/>
  <c r="G4460" i="1" s="1"/>
  <c r="G4461" i="1" a="1"/>
  <c r="G4461" i="1" s="1"/>
  <c r="G4462" i="1" a="1"/>
  <c r="G4462" i="1" s="1"/>
  <c r="G4463" i="1" a="1"/>
  <c r="G4463" i="1" s="1"/>
  <c r="G4464" i="1" a="1"/>
  <c r="G4464" i="1" s="1"/>
  <c r="G4465" i="1" a="1"/>
  <c r="G4465" i="1" s="1"/>
  <c r="G4466" i="1" a="1"/>
  <c r="G4466" i="1" s="1"/>
  <c r="G4467" i="1" a="1"/>
  <c r="G4467" i="1" s="1"/>
  <c r="G4468" i="1" a="1"/>
  <c r="G4468" i="1" s="1"/>
  <c r="G4469" i="1" a="1"/>
  <c r="G4469" i="1" s="1"/>
  <c r="G4470" i="1" a="1"/>
  <c r="G4470" i="1" s="1"/>
  <c r="G4471" i="1" a="1"/>
  <c r="G4471" i="1" s="1"/>
  <c r="G4472" i="1" a="1"/>
  <c r="G4472" i="1" s="1"/>
  <c r="G4473" i="1" a="1"/>
  <c r="G4473" i="1" s="1"/>
  <c r="G4474" i="1" a="1"/>
  <c r="G4474" i="1" s="1"/>
  <c r="G4475" i="1" a="1"/>
  <c r="G4475" i="1" s="1"/>
  <c r="G4476" i="1" a="1"/>
  <c r="G4476" i="1" s="1"/>
  <c r="G4477" i="1" a="1"/>
  <c r="G4477" i="1" s="1"/>
  <c r="G4478" i="1" a="1"/>
  <c r="G4478" i="1" s="1"/>
  <c r="G4479" i="1" a="1"/>
  <c r="G4479" i="1" s="1"/>
  <c r="G4480" i="1" a="1"/>
  <c r="G4480" i="1" s="1"/>
  <c r="G4481" i="1" a="1"/>
  <c r="G4481" i="1" s="1"/>
  <c r="G4482" i="1" a="1"/>
  <c r="G4482" i="1" s="1"/>
  <c r="G4483" i="1" a="1"/>
  <c r="G4483" i="1" s="1"/>
  <c r="G4484" i="1" a="1"/>
  <c r="G4484" i="1" s="1"/>
  <c r="G4485" i="1" a="1"/>
  <c r="G4485" i="1" s="1"/>
  <c r="G4486" i="1" a="1"/>
  <c r="G4486" i="1" s="1"/>
  <c r="G4487" i="1" a="1"/>
  <c r="G4487" i="1" s="1"/>
  <c r="G4488" i="1" a="1"/>
  <c r="G4488" i="1" s="1"/>
  <c r="G4489" i="1" a="1"/>
  <c r="G4489" i="1" s="1"/>
  <c r="G4490" i="1" a="1"/>
  <c r="G4490" i="1" s="1"/>
  <c r="G4491" i="1" a="1"/>
  <c r="G4491" i="1" s="1"/>
  <c r="G4492" i="1" a="1"/>
  <c r="G4492" i="1" s="1"/>
  <c r="G4493" i="1" a="1"/>
  <c r="G4493" i="1" s="1"/>
  <c r="G4494" i="1" a="1"/>
  <c r="G4494" i="1" s="1"/>
  <c r="G4495" i="1" a="1"/>
  <c r="G4495" i="1" s="1"/>
  <c r="G4496" i="1" a="1"/>
  <c r="G4496" i="1" s="1"/>
  <c r="G4497" i="1" a="1"/>
  <c r="G4497" i="1" s="1"/>
  <c r="G4498" i="1" a="1"/>
  <c r="G4498" i="1" s="1"/>
  <c r="G4499" i="1" a="1"/>
  <c r="G4499" i="1" s="1"/>
  <c r="G4500" i="1" a="1"/>
  <c r="G4500" i="1" s="1"/>
  <c r="G4501" i="1" a="1"/>
  <c r="G4501" i="1" s="1"/>
  <c r="G4502" i="1" a="1"/>
  <c r="G4502" i="1" s="1"/>
  <c r="G4503" i="1" a="1"/>
  <c r="G4503" i="1" s="1"/>
  <c r="G4504" i="1" a="1"/>
  <c r="G4504" i="1" s="1"/>
  <c r="G4505" i="1" a="1"/>
  <c r="G4505" i="1" s="1"/>
  <c r="G4506" i="1" a="1"/>
  <c r="G4506" i="1" s="1"/>
  <c r="G4507" i="1" a="1"/>
  <c r="G4507" i="1" s="1"/>
  <c r="G4508" i="1" a="1"/>
  <c r="G4508" i="1" s="1"/>
  <c r="G4509" i="1" a="1"/>
  <c r="G4509" i="1" s="1"/>
  <c r="G4510" i="1" a="1"/>
  <c r="G4510" i="1" s="1"/>
  <c r="G4511" i="1" a="1"/>
  <c r="G4511" i="1" s="1"/>
  <c r="G4512" i="1" a="1"/>
  <c r="G4512" i="1" s="1"/>
  <c r="G4513" i="1" a="1"/>
  <c r="G4513" i="1" s="1"/>
  <c r="G4514" i="1" a="1"/>
  <c r="G4514" i="1" s="1"/>
  <c r="G4515" i="1" a="1"/>
  <c r="G4515" i="1" s="1"/>
  <c r="G4516" i="1" a="1"/>
  <c r="G4516" i="1" s="1"/>
  <c r="G4517" i="1" a="1"/>
  <c r="G4517" i="1" s="1"/>
  <c r="G4518" i="1" a="1"/>
  <c r="G4518" i="1" s="1"/>
  <c r="G4519" i="1" a="1"/>
  <c r="G4519" i="1" s="1"/>
  <c r="G4520" i="1" a="1"/>
  <c r="G4520" i="1" s="1"/>
  <c r="G4521" i="1" a="1"/>
  <c r="G4521" i="1" s="1"/>
  <c r="G4522" i="1" a="1"/>
  <c r="G4522" i="1" s="1"/>
  <c r="G4523" i="1" a="1"/>
  <c r="G4523" i="1" s="1"/>
  <c r="G4524" i="1" a="1"/>
  <c r="G4524" i="1" s="1"/>
  <c r="G4525" i="1" a="1"/>
  <c r="G4525" i="1" s="1"/>
  <c r="G4526" i="1" a="1"/>
  <c r="G4526" i="1" s="1"/>
  <c r="G4527" i="1" a="1"/>
  <c r="G4527" i="1" s="1"/>
  <c r="G4528" i="1" a="1"/>
  <c r="G4528" i="1" s="1"/>
  <c r="G4529" i="1" a="1"/>
  <c r="G4529" i="1" s="1"/>
  <c r="G4530" i="1" a="1"/>
  <c r="G4530" i="1" s="1"/>
  <c r="G4531" i="1" a="1"/>
  <c r="G4531" i="1" s="1"/>
  <c r="G4532" i="1" a="1"/>
  <c r="G4532" i="1" s="1"/>
  <c r="G4533" i="1" a="1"/>
  <c r="G4533" i="1" s="1"/>
  <c r="G4534" i="1" a="1"/>
  <c r="G4534" i="1" s="1"/>
  <c r="G4535" i="1" a="1"/>
  <c r="G4535" i="1" s="1"/>
  <c r="G4536" i="1" a="1"/>
  <c r="G4536" i="1" s="1"/>
  <c r="G4537" i="1" a="1"/>
  <c r="G4537" i="1" s="1"/>
  <c r="G4538" i="1" a="1"/>
  <c r="G4538" i="1" s="1"/>
  <c r="G4539" i="1" a="1"/>
  <c r="G4539" i="1" s="1"/>
  <c r="G4540" i="1" a="1"/>
  <c r="G4540" i="1" s="1"/>
  <c r="G4541" i="1" a="1"/>
  <c r="G4541" i="1" s="1"/>
  <c r="G4542" i="1" a="1"/>
  <c r="G4542" i="1" s="1"/>
  <c r="G4543" i="1" a="1"/>
  <c r="G4543" i="1" s="1"/>
  <c r="G4544" i="1" a="1"/>
  <c r="G4544" i="1" s="1"/>
  <c r="G4545" i="1" a="1"/>
  <c r="G4545" i="1" s="1"/>
  <c r="G4546" i="1" a="1"/>
  <c r="G4546" i="1" s="1"/>
  <c r="G4547" i="1" a="1"/>
  <c r="G4547" i="1" s="1"/>
  <c r="G4548" i="1" a="1"/>
  <c r="G4548" i="1" s="1"/>
  <c r="G4549" i="1" a="1"/>
  <c r="G4549" i="1" s="1"/>
  <c r="G4550" i="1" a="1"/>
  <c r="G4550" i="1" s="1"/>
  <c r="G4551" i="1" a="1"/>
  <c r="G4551" i="1" s="1"/>
  <c r="G4552" i="1" a="1"/>
  <c r="G4552" i="1" s="1"/>
  <c r="G4553" i="1" a="1"/>
  <c r="G4553" i="1" s="1"/>
  <c r="G4554" i="1" a="1"/>
  <c r="G4554" i="1" s="1"/>
  <c r="G4555" i="1" a="1"/>
  <c r="G4555" i="1" s="1"/>
  <c r="G4556" i="1" a="1"/>
  <c r="G4556" i="1" s="1"/>
  <c r="G4557" i="1" a="1"/>
  <c r="G4557" i="1" s="1"/>
  <c r="G4558" i="1" a="1"/>
  <c r="G4558" i="1" s="1"/>
  <c r="G4559" i="1" a="1"/>
  <c r="G4559" i="1" s="1"/>
  <c r="G4560" i="1" a="1"/>
  <c r="G4560" i="1" s="1"/>
  <c r="G4561" i="1" a="1"/>
  <c r="G4561" i="1" s="1"/>
  <c r="G4562" i="1" a="1"/>
  <c r="G4562" i="1" s="1"/>
  <c r="G4563" i="1" a="1"/>
  <c r="G4563" i="1" s="1"/>
  <c r="G4564" i="1" a="1"/>
  <c r="G4564" i="1" s="1"/>
  <c r="G4565" i="1" a="1"/>
  <c r="G4565" i="1" s="1"/>
  <c r="G4566" i="1" a="1"/>
  <c r="G4566" i="1" s="1"/>
  <c r="G4567" i="1" a="1"/>
  <c r="G4567" i="1" s="1"/>
  <c r="G4568" i="1" a="1"/>
  <c r="G4568" i="1" s="1"/>
  <c r="G4569" i="1" a="1"/>
  <c r="G4569" i="1" s="1"/>
  <c r="G4570" i="1" a="1"/>
  <c r="G4570" i="1" s="1"/>
  <c r="G4571" i="1" a="1"/>
  <c r="G4571" i="1" s="1"/>
  <c r="G4572" i="1" a="1"/>
  <c r="G4572" i="1" s="1"/>
  <c r="G4573" i="1" a="1"/>
  <c r="G4573" i="1" s="1"/>
  <c r="G4574" i="1" a="1"/>
  <c r="G4574" i="1" s="1"/>
  <c r="G4575" i="1" a="1"/>
  <c r="G4575" i="1" s="1"/>
  <c r="G4576" i="1" a="1"/>
  <c r="G4576" i="1" s="1"/>
  <c r="G4577" i="1" a="1"/>
  <c r="G4577" i="1" s="1"/>
  <c r="G4578" i="1" a="1"/>
  <c r="G4578" i="1" s="1"/>
  <c r="G4579" i="1" a="1"/>
  <c r="G4579" i="1" s="1"/>
  <c r="G4580" i="1" a="1"/>
  <c r="G4580" i="1" s="1"/>
  <c r="G4581" i="1" a="1"/>
  <c r="G4581" i="1" s="1"/>
  <c r="G4582" i="1" a="1"/>
  <c r="G4582" i="1" s="1"/>
  <c r="G4583" i="1" a="1"/>
  <c r="G4583" i="1" s="1"/>
  <c r="G4584" i="1" a="1"/>
  <c r="G4584" i="1" s="1"/>
  <c r="G4585" i="1" a="1"/>
  <c r="G4585" i="1" s="1"/>
  <c r="G4586" i="1" a="1"/>
  <c r="G4586" i="1" s="1"/>
  <c r="G4587" i="1" a="1"/>
  <c r="G4587" i="1" s="1"/>
  <c r="G4588" i="1" a="1"/>
  <c r="G4588" i="1" s="1"/>
  <c r="G4589" i="1" a="1"/>
  <c r="G4589" i="1" s="1"/>
  <c r="G4590" i="1" a="1"/>
  <c r="G4590" i="1" s="1"/>
  <c r="G4591" i="1" a="1"/>
  <c r="G4591" i="1" s="1"/>
  <c r="G4592" i="1" a="1"/>
  <c r="G4592" i="1" s="1"/>
  <c r="G4593" i="1" a="1"/>
  <c r="G4593" i="1" s="1"/>
  <c r="G4594" i="1" a="1"/>
  <c r="G4594" i="1" s="1"/>
  <c r="G4595" i="1" a="1"/>
  <c r="G4595" i="1" s="1"/>
  <c r="G4596" i="1" a="1"/>
  <c r="G4596" i="1" s="1"/>
  <c r="G4597" i="1" a="1"/>
  <c r="G4597" i="1" s="1"/>
  <c r="G4598" i="1" a="1"/>
  <c r="G4598" i="1" s="1"/>
  <c r="G4599" i="1" a="1"/>
  <c r="G4599" i="1" s="1"/>
  <c r="G4600" i="1" a="1"/>
  <c r="G4600" i="1" s="1"/>
  <c r="G4601" i="1" a="1"/>
  <c r="G4601" i="1" s="1"/>
  <c r="G4602" i="1" a="1"/>
  <c r="G4602" i="1" s="1"/>
  <c r="G4603" i="1" a="1"/>
  <c r="G4603" i="1" s="1"/>
  <c r="G4604" i="1" a="1"/>
  <c r="G4604" i="1" s="1"/>
  <c r="G4605" i="1" a="1"/>
  <c r="G4605" i="1" s="1"/>
  <c r="G4606" i="1" a="1"/>
  <c r="G4606" i="1" s="1"/>
  <c r="G4607" i="1" a="1"/>
  <c r="G4607" i="1" s="1"/>
  <c r="G4608" i="1" a="1"/>
  <c r="G4608" i="1" s="1"/>
  <c r="G4609" i="1" a="1"/>
  <c r="G4609" i="1" s="1"/>
  <c r="G4610" i="1" a="1"/>
  <c r="G4610" i="1" s="1"/>
  <c r="G4611" i="1" a="1"/>
  <c r="G4611" i="1" s="1"/>
  <c r="G4612" i="1" a="1"/>
  <c r="G4612" i="1" s="1"/>
  <c r="G4613" i="1" a="1"/>
  <c r="G4613" i="1" s="1"/>
  <c r="G4614" i="1" a="1"/>
  <c r="G4614" i="1" s="1"/>
  <c r="G4615" i="1" a="1"/>
  <c r="G4615" i="1" s="1"/>
  <c r="G4616" i="1" a="1"/>
  <c r="G4616" i="1" s="1"/>
  <c r="G4617" i="1" a="1"/>
  <c r="G4617" i="1" s="1"/>
  <c r="G4618" i="1" a="1"/>
  <c r="G4618" i="1" s="1"/>
  <c r="G4619" i="1" a="1"/>
  <c r="G4619" i="1" s="1"/>
  <c r="G4620" i="1" a="1"/>
  <c r="G4620" i="1" s="1"/>
  <c r="G4621" i="1" a="1"/>
  <c r="G4621" i="1" s="1"/>
  <c r="G4622" i="1" a="1"/>
  <c r="G4622" i="1" s="1"/>
  <c r="G4623" i="1" a="1"/>
  <c r="G4623" i="1" s="1"/>
  <c r="G4624" i="1" a="1"/>
  <c r="G4624" i="1" s="1"/>
  <c r="G4625" i="1" a="1"/>
  <c r="G4625" i="1" s="1"/>
  <c r="G4626" i="1" a="1"/>
  <c r="G4626" i="1" s="1"/>
  <c r="G4627" i="1" a="1"/>
  <c r="G4627" i="1" s="1"/>
  <c r="G4628" i="1" a="1"/>
  <c r="G4628" i="1" s="1"/>
  <c r="G4629" i="1" a="1"/>
  <c r="G4629" i="1" s="1"/>
  <c r="G4630" i="1" a="1"/>
  <c r="G4630" i="1" s="1"/>
  <c r="G4631" i="1" a="1"/>
  <c r="G4631" i="1" s="1"/>
  <c r="G4632" i="1" a="1"/>
  <c r="G4632" i="1" s="1"/>
  <c r="G4633" i="1" a="1"/>
  <c r="G4633" i="1" s="1"/>
  <c r="G4634" i="1" a="1"/>
  <c r="G4634" i="1" s="1"/>
  <c r="G4635" i="1" a="1"/>
  <c r="G4635" i="1" s="1"/>
  <c r="G4636" i="1" a="1"/>
  <c r="G4636" i="1" s="1"/>
  <c r="G4637" i="1" a="1"/>
  <c r="G4637" i="1" s="1"/>
  <c r="G4638" i="1" a="1"/>
  <c r="G4638" i="1" s="1"/>
  <c r="G4639" i="1" a="1"/>
  <c r="G4639" i="1" s="1"/>
  <c r="G4640" i="1" a="1"/>
  <c r="G4640" i="1" s="1"/>
  <c r="G4641" i="1" a="1"/>
  <c r="G4641" i="1" s="1"/>
  <c r="G4642" i="1" a="1"/>
  <c r="G4642" i="1" s="1"/>
  <c r="G4643" i="1" a="1"/>
  <c r="G4643" i="1" s="1"/>
  <c r="G4644" i="1" a="1"/>
  <c r="G4644" i="1" s="1"/>
  <c r="G4645" i="1" a="1"/>
  <c r="G4645" i="1" s="1"/>
  <c r="G4646" i="1" a="1"/>
  <c r="G4646" i="1" s="1"/>
  <c r="G4647" i="1" a="1"/>
  <c r="G4647" i="1" s="1"/>
  <c r="G4648" i="1" a="1"/>
  <c r="G4648" i="1" s="1"/>
  <c r="G4649" i="1" a="1"/>
  <c r="G4649" i="1" s="1"/>
  <c r="G4650" i="1" a="1"/>
  <c r="G4650" i="1" s="1"/>
  <c r="G4651" i="1" a="1"/>
  <c r="G4651" i="1" s="1"/>
  <c r="G4652" i="1" a="1"/>
  <c r="G4652" i="1" s="1"/>
  <c r="G4653" i="1" a="1"/>
  <c r="G4653" i="1" s="1"/>
  <c r="G4654" i="1" a="1"/>
  <c r="G4654" i="1" s="1"/>
  <c r="G4655" i="1" a="1"/>
  <c r="G4655" i="1" s="1"/>
  <c r="G4656" i="1" a="1"/>
  <c r="G4656" i="1" s="1"/>
  <c r="G4657" i="1" a="1"/>
  <c r="G4657" i="1" s="1"/>
  <c r="G4658" i="1" a="1"/>
  <c r="G4658" i="1" s="1"/>
  <c r="G4659" i="1" a="1"/>
  <c r="G4659" i="1" s="1"/>
  <c r="G4660" i="1" a="1"/>
  <c r="G4660" i="1" s="1"/>
  <c r="G4661" i="1" a="1"/>
  <c r="G4661" i="1" s="1"/>
  <c r="G4662" i="1" a="1"/>
  <c r="G4662" i="1" s="1"/>
  <c r="G4663" i="1" a="1"/>
  <c r="G4663" i="1" s="1"/>
  <c r="G4664" i="1" a="1"/>
  <c r="G4664" i="1" s="1"/>
  <c r="G4665" i="1" a="1"/>
  <c r="G4665" i="1" s="1"/>
  <c r="G4666" i="1" a="1"/>
  <c r="G4666" i="1" s="1"/>
  <c r="G4667" i="1" a="1"/>
  <c r="G4667" i="1" s="1"/>
  <c r="G4668" i="1" a="1"/>
  <c r="G4668" i="1" s="1"/>
  <c r="G4669" i="1" a="1"/>
  <c r="G4669" i="1" s="1"/>
  <c r="G4670" i="1" a="1"/>
  <c r="G4670" i="1" s="1"/>
  <c r="G4671" i="1" a="1"/>
  <c r="G4671" i="1" s="1"/>
  <c r="G4672" i="1" a="1"/>
  <c r="G4672" i="1" s="1"/>
  <c r="G4673" i="1" a="1"/>
  <c r="G4673" i="1" s="1"/>
  <c r="G4674" i="1" a="1"/>
  <c r="G4674" i="1" s="1"/>
  <c r="G4675" i="1" a="1"/>
  <c r="G4675" i="1" s="1"/>
  <c r="G4676" i="1" a="1"/>
  <c r="G4676" i="1" s="1"/>
  <c r="G4677" i="1" a="1"/>
  <c r="G4677" i="1" s="1"/>
  <c r="G4678" i="1" a="1"/>
  <c r="G4678" i="1" s="1"/>
  <c r="G4679" i="1" a="1"/>
  <c r="G4679" i="1" s="1"/>
  <c r="G4680" i="1" a="1"/>
  <c r="G4680" i="1" s="1"/>
  <c r="G4681" i="1" a="1"/>
  <c r="G4681" i="1" s="1"/>
  <c r="G4682" i="1" a="1"/>
  <c r="G4682" i="1" s="1"/>
  <c r="G4683" i="1" a="1"/>
  <c r="G4683" i="1" s="1"/>
  <c r="G4684" i="1" a="1"/>
  <c r="G4684" i="1" s="1"/>
  <c r="G4685" i="1" a="1"/>
  <c r="G4685" i="1" s="1"/>
  <c r="G4686" i="1" a="1"/>
  <c r="G4686" i="1" s="1"/>
  <c r="G4687" i="1" a="1"/>
  <c r="G4687" i="1" s="1"/>
  <c r="G4688" i="1" a="1"/>
  <c r="G4688" i="1" s="1"/>
  <c r="G4689" i="1" a="1"/>
  <c r="G4689" i="1" s="1"/>
  <c r="G4690" i="1" a="1"/>
  <c r="G4690" i="1" s="1"/>
  <c r="G4691" i="1" a="1"/>
  <c r="G4691" i="1" s="1"/>
  <c r="G4692" i="1" a="1"/>
  <c r="G4692" i="1" s="1"/>
  <c r="G4693" i="1" a="1"/>
  <c r="G4693" i="1" s="1"/>
  <c r="G4694" i="1" a="1"/>
  <c r="G4694" i="1" s="1"/>
  <c r="G4695" i="1" a="1"/>
  <c r="G4695" i="1" s="1"/>
  <c r="G4696" i="1" a="1"/>
  <c r="G4696" i="1" s="1"/>
  <c r="G4697" i="1" a="1"/>
  <c r="G4697" i="1" s="1"/>
  <c r="G4698" i="1" a="1"/>
  <c r="G4698" i="1" s="1"/>
  <c r="G4699" i="1" a="1"/>
  <c r="G4699" i="1" s="1"/>
  <c r="G4700" i="1" a="1"/>
  <c r="G4700" i="1" s="1"/>
  <c r="G4701" i="1" a="1"/>
  <c r="G4701" i="1" s="1"/>
  <c r="G4702" i="1" a="1"/>
  <c r="G4702" i="1" s="1"/>
  <c r="G4703" i="1" a="1"/>
  <c r="G4703" i="1" s="1"/>
  <c r="G4704" i="1" a="1"/>
  <c r="G4704" i="1" s="1"/>
  <c r="G4705" i="1" a="1"/>
  <c r="G4705" i="1" s="1"/>
  <c r="G4706" i="1" a="1"/>
  <c r="G4706" i="1" s="1"/>
  <c r="G4707" i="1" a="1"/>
  <c r="G4707" i="1" s="1"/>
  <c r="G4708" i="1" a="1"/>
  <c r="G4708" i="1" s="1"/>
  <c r="G4709" i="1" a="1"/>
  <c r="G4709" i="1" s="1"/>
  <c r="G4710" i="1" a="1"/>
  <c r="G4710" i="1" s="1"/>
  <c r="G4711" i="1" a="1"/>
  <c r="G4711" i="1" s="1"/>
  <c r="G4712" i="1" a="1"/>
  <c r="G4712" i="1" s="1"/>
  <c r="G4713" i="1" a="1"/>
  <c r="G4713" i="1" s="1"/>
  <c r="G4714" i="1" a="1"/>
  <c r="G4714" i="1" s="1"/>
  <c r="G4715" i="1" a="1"/>
  <c r="G4715" i="1" s="1"/>
  <c r="G4716" i="1" a="1"/>
  <c r="G4716" i="1" s="1"/>
  <c r="G4717" i="1" a="1"/>
  <c r="G4717" i="1" s="1"/>
  <c r="G4718" i="1" a="1"/>
  <c r="G4718" i="1" s="1"/>
  <c r="G4719" i="1" a="1"/>
  <c r="G4719" i="1" s="1"/>
  <c r="G4720" i="1" a="1"/>
  <c r="G4720" i="1" s="1"/>
  <c r="G4721" i="1" a="1"/>
  <c r="G4721" i="1" s="1"/>
  <c r="G4722" i="1" a="1"/>
  <c r="G4722" i="1" s="1"/>
  <c r="G4723" i="1" a="1"/>
  <c r="G4723" i="1" s="1"/>
  <c r="G4724" i="1" a="1"/>
  <c r="G4724" i="1" s="1"/>
  <c r="G4725" i="1" a="1"/>
  <c r="G4725" i="1" s="1"/>
  <c r="G4726" i="1" a="1"/>
  <c r="G4726" i="1" s="1"/>
  <c r="G4727" i="1" a="1"/>
  <c r="G4727" i="1" s="1"/>
  <c r="G4728" i="1" a="1"/>
  <c r="G4728" i="1" s="1"/>
  <c r="G4729" i="1" a="1"/>
  <c r="G4729" i="1" s="1"/>
  <c r="G4730" i="1" a="1"/>
  <c r="G4730" i="1" s="1"/>
  <c r="G4731" i="1" a="1"/>
  <c r="G4731" i="1" s="1"/>
  <c r="G4732" i="1" a="1"/>
  <c r="G4732" i="1" s="1"/>
  <c r="G4733" i="1" a="1"/>
  <c r="G4733" i="1" s="1"/>
  <c r="G4734" i="1" a="1"/>
  <c r="G4734" i="1" s="1"/>
  <c r="G4735" i="1" a="1"/>
  <c r="G4735" i="1" s="1"/>
  <c r="G4736" i="1" a="1"/>
  <c r="G4736" i="1" s="1"/>
  <c r="G4737" i="1" a="1"/>
  <c r="G4737" i="1" s="1"/>
  <c r="G4738" i="1" a="1"/>
  <c r="G4738" i="1" s="1"/>
  <c r="G4739" i="1" a="1"/>
  <c r="G4739" i="1" s="1"/>
  <c r="G4740" i="1" a="1"/>
  <c r="G4740" i="1" s="1"/>
  <c r="G4741" i="1" a="1"/>
  <c r="G4741" i="1" s="1"/>
  <c r="G4742" i="1" a="1"/>
  <c r="G4742" i="1" s="1"/>
  <c r="G4743" i="1" a="1"/>
  <c r="G4743" i="1" s="1"/>
  <c r="G4744" i="1" a="1"/>
  <c r="G4744" i="1" s="1"/>
  <c r="G4745" i="1" a="1"/>
  <c r="G4745" i="1" s="1"/>
  <c r="G4746" i="1" a="1"/>
  <c r="G4746" i="1" s="1"/>
  <c r="G4747" i="1" a="1"/>
  <c r="G4747" i="1" s="1"/>
  <c r="G4748" i="1" a="1"/>
  <c r="G4748" i="1" s="1"/>
  <c r="G4749" i="1" a="1"/>
  <c r="G4749" i="1" s="1"/>
  <c r="G4750" i="1" a="1"/>
  <c r="G4750" i="1" s="1"/>
  <c r="G4751" i="1" a="1"/>
  <c r="G4751" i="1" s="1"/>
  <c r="G4752" i="1" a="1"/>
  <c r="G4752" i="1" s="1"/>
  <c r="G4753" i="1" a="1"/>
  <c r="G4753" i="1" s="1"/>
  <c r="G4754" i="1" a="1"/>
  <c r="G4754" i="1" s="1"/>
  <c r="G4755" i="1" a="1"/>
  <c r="G4755" i="1" s="1"/>
  <c r="G4756" i="1" a="1"/>
  <c r="G4756" i="1" s="1"/>
  <c r="G4757" i="1" a="1"/>
  <c r="G4757" i="1" s="1"/>
  <c r="G4758" i="1" a="1"/>
  <c r="G4758" i="1" s="1"/>
  <c r="G4759" i="1" a="1"/>
  <c r="G4759" i="1" s="1"/>
  <c r="G4760" i="1" a="1"/>
  <c r="G4760" i="1" s="1"/>
  <c r="G4761" i="1" a="1"/>
  <c r="G4761" i="1" s="1"/>
  <c r="G4762" i="1" a="1"/>
  <c r="G4762" i="1" s="1"/>
  <c r="G4763" i="1" a="1"/>
  <c r="G4763" i="1" s="1"/>
  <c r="G4764" i="1" a="1"/>
  <c r="G4764" i="1" s="1"/>
  <c r="G4765" i="1" a="1"/>
  <c r="G4765" i="1" s="1"/>
  <c r="G4766" i="1" a="1"/>
  <c r="G4766" i="1" s="1"/>
  <c r="G4767" i="1" a="1"/>
  <c r="G4767" i="1" s="1"/>
  <c r="G4768" i="1" a="1"/>
  <c r="G4768" i="1" s="1"/>
  <c r="G4769" i="1" a="1"/>
  <c r="G4769" i="1" s="1"/>
  <c r="G4770" i="1" a="1"/>
  <c r="G4770" i="1" s="1"/>
  <c r="G4771" i="1" a="1"/>
  <c r="G4771" i="1" s="1"/>
  <c r="G4772" i="1" a="1"/>
  <c r="G4772" i="1" s="1"/>
  <c r="G4773" i="1" a="1"/>
  <c r="G4773" i="1" s="1"/>
  <c r="G4774" i="1" a="1"/>
  <c r="G4774" i="1" s="1"/>
  <c r="G4775" i="1" a="1"/>
  <c r="G4775" i="1" s="1"/>
  <c r="G4776" i="1" a="1"/>
  <c r="G4776" i="1" s="1"/>
  <c r="G4777" i="1" a="1"/>
  <c r="G4777" i="1" s="1"/>
  <c r="G4778" i="1" a="1"/>
  <c r="G4778" i="1" s="1"/>
  <c r="G4779" i="1" a="1"/>
  <c r="G4779" i="1" s="1"/>
  <c r="G4780" i="1" a="1"/>
  <c r="G4780" i="1" s="1"/>
  <c r="G4781" i="1" a="1"/>
  <c r="G4781" i="1" s="1"/>
  <c r="G4782" i="1" a="1"/>
  <c r="G4782" i="1" s="1"/>
  <c r="G4783" i="1" a="1"/>
  <c r="G4783" i="1" s="1"/>
  <c r="G4784" i="1" a="1"/>
  <c r="G4784" i="1" s="1"/>
  <c r="G4785" i="1" a="1"/>
  <c r="G4785" i="1" s="1"/>
  <c r="G4786" i="1" a="1"/>
  <c r="G4786" i="1" s="1"/>
  <c r="G4787" i="1" a="1"/>
  <c r="G4787" i="1" s="1"/>
  <c r="G4788" i="1" a="1"/>
  <c r="G4788" i="1" s="1"/>
  <c r="G4789" i="1" a="1"/>
  <c r="G4789" i="1" s="1"/>
  <c r="G4790" i="1" a="1"/>
  <c r="G4790" i="1" s="1"/>
  <c r="G4791" i="1" a="1"/>
  <c r="G4791" i="1" s="1"/>
  <c r="G4792" i="1" a="1"/>
  <c r="G4792" i="1" s="1"/>
  <c r="G4793" i="1" a="1"/>
  <c r="G4793" i="1" s="1"/>
  <c r="G4794" i="1" a="1"/>
  <c r="G4794" i="1" s="1"/>
  <c r="G4795" i="1" a="1"/>
  <c r="G4795" i="1" s="1"/>
  <c r="G4796" i="1" a="1"/>
  <c r="G4796" i="1" s="1"/>
  <c r="G4797" i="1" a="1"/>
  <c r="G4797" i="1" s="1"/>
  <c r="G4798" i="1" a="1"/>
  <c r="G4798" i="1" s="1"/>
  <c r="G4799" i="1" a="1"/>
  <c r="G4799" i="1" s="1"/>
  <c r="G4800" i="1" a="1"/>
  <c r="G4800" i="1" s="1"/>
  <c r="G4801" i="1" a="1"/>
  <c r="G4801" i="1" s="1"/>
  <c r="G4802" i="1" a="1"/>
  <c r="G4802" i="1" s="1"/>
  <c r="G4803" i="1" a="1"/>
  <c r="G4803" i="1" s="1"/>
  <c r="G4804" i="1" a="1"/>
  <c r="G4804" i="1" s="1"/>
  <c r="G4805" i="1" a="1"/>
  <c r="G4805" i="1" s="1"/>
  <c r="G4806" i="1" a="1"/>
  <c r="G4806" i="1" s="1"/>
  <c r="G4807" i="1" a="1"/>
  <c r="G4807" i="1" s="1"/>
  <c r="G4808" i="1" a="1"/>
  <c r="G4808" i="1" s="1"/>
  <c r="G4809" i="1" a="1"/>
  <c r="G4809" i="1" s="1"/>
  <c r="G4810" i="1" a="1"/>
  <c r="G4810" i="1" s="1"/>
  <c r="G4811" i="1" a="1"/>
  <c r="G4811" i="1" s="1"/>
  <c r="G4812" i="1" a="1"/>
  <c r="G4812" i="1" s="1"/>
  <c r="G4813" i="1" a="1"/>
  <c r="G4813" i="1" s="1"/>
  <c r="G4814" i="1" a="1"/>
  <c r="G4814" i="1" s="1"/>
  <c r="G4815" i="1" a="1"/>
  <c r="G4815" i="1" s="1"/>
  <c r="G4816" i="1" a="1"/>
  <c r="G4816" i="1" s="1"/>
  <c r="G4817" i="1" a="1"/>
  <c r="G4817" i="1" s="1"/>
  <c r="G4818" i="1" a="1"/>
  <c r="G4818" i="1" s="1"/>
  <c r="G4819" i="1" a="1"/>
  <c r="G4819" i="1" s="1"/>
  <c r="G4820" i="1" a="1"/>
  <c r="G4820" i="1" s="1"/>
  <c r="G4821" i="1" a="1"/>
  <c r="G4821" i="1" s="1"/>
  <c r="G4822" i="1" a="1"/>
  <c r="G4822" i="1" s="1"/>
  <c r="G4823" i="1" a="1"/>
  <c r="G4823" i="1" s="1"/>
  <c r="G4824" i="1" a="1"/>
  <c r="G4824" i="1" s="1"/>
  <c r="G4825" i="1" a="1"/>
  <c r="G4825" i="1" s="1"/>
  <c r="G4826" i="1" a="1"/>
  <c r="G4826" i="1" s="1"/>
  <c r="G4827" i="1" a="1"/>
  <c r="G4827" i="1" s="1"/>
  <c r="G4828" i="1" a="1"/>
  <c r="G4828" i="1" s="1"/>
  <c r="G4829" i="1" a="1"/>
  <c r="G4829" i="1" s="1"/>
  <c r="G4830" i="1" a="1"/>
  <c r="G4830" i="1" s="1"/>
  <c r="G4831" i="1" a="1"/>
  <c r="G4831" i="1" s="1"/>
  <c r="G4832" i="1" a="1"/>
  <c r="G4832" i="1" s="1"/>
  <c r="G4833" i="1" a="1"/>
  <c r="G4833" i="1" s="1"/>
  <c r="G4834" i="1" a="1"/>
  <c r="G4834" i="1" s="1"/>
  <c r="G4835" i="1" a="1"/>
  <c r="G4835" i="1" s="1"/>
  <c r="G4836" i="1" a="1"/>
  <c r="G4836" i="1" s="1"/>
  <c r="G4837" i="1" a="1"/>
  <c r="G4837" i="1" s="1"/>
  <c r="G4838" i="1" a="1"/>
  <c r="G4838" i="1" s="1"/>
  <c r="G4839" i="1" a="1"/>
  <c r="G4839" i="1" s="1"/>
  <c r="G4840" i="1" a="1"/>
  <c r="G4840" i="1" s="1"/>
  <c r="G4841" i="1" a="1"/>
  <c r="G4841" i="1" s="1"/>
  <c r="G4842" i="1" a="1"/>
  <c r="G4842" i="1" s="1"/>
  <c r="G4843" i="1" a="1"/>
  <c r="G4843" i="1" s="1"/>
  <c r="G4844" i="1" a="1"/>
  <c r="G4844" i="1" s="1"/>
  <c r="G4845" i="1" a="1"/>
  <c r="G4845" i="1" s="1"/>
  <c r="G4846" i="1" a="1"/>
  <c r="G4846" i="1" s="1"/>
  <c r="G4847" i="1" a="1"/>
  <c r="G4847" i="1" s="1"/>
  <c r="G4848" i="1" a="1"/>
  <c r="G4848" i="1" s="1"/>
  <c r="G4849" i="1" a="1"/>
  <c r="G4849" i="1" s="1"/>
  <c r="G4850" i="1" a="1"/>
  <c r="G4850" i="1" s="1"/>
  <c r="G4851" i="1" a="1"/>
  <c r="G4851" i="1" s="1"/>
  <c r="G4852" i="1" a="1"/>
  <c r="G4852" i="1" s="1"/>
  <c r="G4853" i="1" a="1"/>
  <c r="G4853" i="1" s="1"/>
  <c r="G4854" i="1" a="1"/>
  <c r="G4854" i="1" s="1"/>
  <c r="G4855" i="1" a="1"/>
  <c r="G4855" i="1" s="1"/>
  <c r="G4856" i="1" a="1"/>
  <c r="G4856" i="1" s="1"/>
  <c r="G4857" i="1" a="1"/>
  <c r="G4857" i="1" s="1"/>
  <c r="G4858" i="1" a="1"/>
  <c r="G4858" i="1" s="1"/>
  <c r="G4859" i="1" a="1"/>
  <c r="G4859" i="1" s="1"/>
  <c r="G4860" i="1" a="1"/>
  <c r="G4860" i="1" s="1"/>
  <c r="G4861" i="1" a="1"/>
  <c r="G4861" i="1" s="1"/>
  <c r="G4862" i="1" a="1"/>
  <c r="G4862" i="1" s="1"/>
  <c r="G4863" i="1" a="1"/>
  <c r="G4863" i="1" s="1"/>
  <c r="G4864" i="1" a="1"/>
  <c r="G4864" i="1" s="1"/>
  <c r="G4865" i="1" a="1"/>
  <c r="G4865" i="1" s="1"/>
  <c r="G4866" i="1" a="1"/>
  <c r="G4866" i="1" s="1"/>
  <c r="G4867" i="1" a="1"/>
  <c r="G4867" i="1" s="1"/>
  <c r="G4868" i="1" a="1"/>
  <c r="G4868" i="1" s="1"/>
  <c r="G4869" i="1" a="1"/>
  <c r="G4869" i="1" s="1"/>
  <c r="G4870" i="1" a="1"/>
  <c r="G4870" i="1" s="1"/>
  <c r="G4871" i="1" a="1"/>
  <c r="G4871" i="1" s="1"/>
  <c r="G4872" i="1" a="1"/>
  <c r="G4872" i="1" s="1"/>
  <c r="G4873" i="1" a="1"/>
  <c r="G4873" i="1" s="1"/>
  <c r="G4874" i="1" a="1"/>
  <c r="G4874" i="1" s="1"/>
  <c r="G4875" i="1" a="1"/>
  <c r="G4875" i="1" s="1"/>
  <c r="G4876" i="1" a="1"/>
  <c r="G4876" i="1" s="1"/>
  <c r="G4877" i="1" a="1"/>
  <c r="G4877" i="1" s="1"/>
  <c r="G4878" i="1" a="1"/>
  <c r="G4878" i="1" s="1"/>
  <c r="G4879" i="1" a="1"/>
  <c r="G4879" i="1" s="1"/>
  <c r="G4880" i="1" a="1"/>
  <c r="G4880" i="1" s="1"/>
  <c r="G4881" i="1" a="1"/>
  <c r="G4881" i="1" s="1"/>
  <c r="G4882" i="1" a="1"/>
  <c r="G4882" i="1" s="1"/>
  <c r="G4883" i="1" a="1"/>
  <c r="G4883" i="1" s="1"/>
  <c r="G4884" i="1" a="1"/>
  <c r="G4884" i="1" s="1"/>
  <c r="G4885" i="1" a="1"/>
  <c r="G4885" i="1" s="1"/>
  <c r="G4886" i="1" a="1"/>
  <c r="G4886" i="1" s="1"/>
  <c r="G4887" i="1" a="1"/>
  <c r="G4887" i="1" s="1"/>
  <c r="G4888" i="1" a="1"/>
  <c r="G4888" i="1" s="1"/>
  <c r="G4889" i="1" a="1"/>
  <c r="G4889" i="1" s="1"/>
  <c r="G4890" i="1" a="1"/>
  <c r="G4890" i="1" s="1"/>
  <c r="G4891" i="1" a="1"/>
  <c r="G4891" i="1" s="1"/>
  <c r="G4892" i="1" a="1"/>
  <c r="G4892" i="1" s="1"/>
  <c r="G4893" i="1" a="1"/>
  <c r="G4893" i="1" s="1"/>
  <c r="G4894" i="1" a="1"/>
  <c r="G4894" i="1" s="1"/>
  <c r="G4895" i="1" a="1"/>
  <c r="G4895" i="1" s="1"/>
  <c r="G4896" i="1" a="1"/>
  <c r="G4896" i="1" s="1"/>
  <c r="G4897" i="1" a="1"/>
  <c r="G4897" i="1" s="1"/>
  <c r="G4898" i="1" a="1"/>
  <c r="G4898" i="1" s="1"/>
  <c r="G4899" i="1" a="1"/>
  <c r="G4899" i="1" s="1"/>
  <c r="G4900" i="1" a="1"/>
  <c r="G4900" i="1" s="1"/>
  <c r="G4901" i="1" a="1"/>
  <c r="G4901" i="1" s="1"/>
  <c r="G4902" i="1" a="1"/>
  <c r="G4902" i="1" s="1"/>
  <c r="G4903" i="1" a="1"/>
  <c r="G4903" i="1" s="1"/>
  <c r="G4904" i="1" a="1"/>
  <c r="G4904" i="1" s="1"/>
  <c r="G4905" i="1" a="1"/>
  <c r="G4905" i="1" s="1"/>
  <c r="G4906" i="1" a="1"/>
  <c r="G4906" i="1" s="1"/>
  <c r="G4907" i="1" a="1"/>
  <c r="G4907" i="1" s="1"/>
  <c r="G4908" i="1" a="1"/>
  <c r="G4908" i="1" s="1"/>
  <c r="G4909" i="1" a="1"/>
  <c r="G4909" i="1" s="1"/>
  <c r="G4910" i="1" a="1"/>
  <c r="G4910" i="1" s="1"/>
  <c r="G4911" i="1" a="1"/>
  <c r="G4911" i="1" s="1"/>
  <c r="G4912" i="1" a="1"/>
  <c r="G4912" i="1" s="1"/>
  <c r="G4913" i="1" a="1"/>
  <c r="G4913" i="1" s="1"/>
  <c r="G4914" i="1" a="1"/>
  <c r="G4914" i="1" s="1"/>
  <c r="G4915" i="1" a="1"/>
  <c r="G4915" i="1" s="1"/>
  <c r="G4916" i="1" a="1"/>
  <c r="G4916" i="1" s="1"/>
  <c r="G4917" i="1" a="1"/>
  <c r="G4917" i="1" s="1"/>
  <c r="G4918" i="1" a="1"/>
  <c r="G4918" i="1" s="1"/>
  <c r="G4919" i="1" a="1"/>
  <c r="G4919" i="1" s="1"/>
  <c r="G4920" i="1" a="1"/>
  <c r="G4920" i="1" s="1"/>
  <c r="G4921" i="1" a="1"/>
  <c r="G4921" i="1" s="1"/>
  <c r="G4922" i="1" a="1"/>
  <c r="G4922" i="1" s="1"/>
  <c r="G4923" i="1" a="1"/>
  <c r="G4923" i="1" s="1"/>
  <c r="G4924" i="1" a="1"/>
  <c r="G4924" i="1" s="1"/>
  <c r="G4925" i="1" a="1"/>
  <c r="G4925" i="1" s="1"/>
  <c r="G4926" i="1" a="1"/>
  <c r="G4926" i="1" s="1"/>
  <c r="G4927" i="1" a="1"/>
  <c r="G4927" i="1" s="1"/>
  <c r="G4928" i="1" a="1"/>
  <c r="G4928" i="1" s="1"/>
  <c r="G4929" i="1" a="1"/>
  <c r="G4929" i="1" s="1"/>
  <c r="G4930" i="1" a="1"/>
  <c r="G4930" i="1" s="1"/>
  <c r="G4931" i="1" a="1"/>
  <c r="G4931" i="1" s="1"/>
  <c r="G4932" i="1" a="1"/>
  <c r="G4932" i="1" s="1"/>
  <c r="G4933" i="1" a="1"/>
  <c r="G4933" i="1" s="1"/>
  <c r="G4934" i="1" a="1"/>
  <c r="G4934" i="1" s="1"/>
  <c r="G4935" i="1" a="1"/>
  <c r="G4935" i="1" s="1"/>
  <c r="G4936" i="1" a="1"/>
  <c r="G4936" i="1" s="1"/>
  <c r="G4937" i="1" a="1"/>
  <c r="G4937" i="1" s="1"/>
  <c r="G4938" i="1" a="1"/>
  <c r="G4938" i="1" s="1"/>
  <c r="G4939" i="1" a="1"/>
  <c r="G4939" i="1" s="1"/>
  <c r="G4940" i="1" a="1"/>
  <c r="G4940" i="1" s="1"/>
  <c r="G4941" i="1" a="1"/>
  <c r="G4941" i="1" s="1"/>
  <c r="G4942" i="1" a="1"/>
  <c r="G4942" i="1" s="1"/>
  <c r="G4943" i="1" a="1"/>
  <c r="G4943" i="1" s="1"/>
  <c r="G4944" i="1" a="1"/>
  <c r="G4944" i="1" s="1"/>
  <c r="G4945" i="1" a="1"/>
  <c r="G4945" i="1" s="1"/>
  <c r="G4946" i="1" a="1"/>
  <c r="G4946" i="1" s="1"/>
  <c r="G4947" i="1" a="1"/>
  <c r="G4947" i="1" s="1"/>
  <c r="G4948" i="1" a="1"/>
  <c r="G4948" i="1" s="1"/>
  <c r="G4949" i="1" a="1"/>
  <c r="G4949" i="1" s="1"/>
  <c r="G4950" i="1" a="1"/>
  <c r="G4950" i="1" s="1"/>
  <c r="G4951" i="1" a="1"/>
  <c r="G4951" i="1" s="1"/>
  <c r="G4952" i="1" a="1"/>
  <c r="G4952" i="1" s="1"/>
  <c r="G4953" i="1" a="1"/>
  <c r="G4953" i="1" s="1"/>
  <c r="G4954" i="1" a="1"/>
  <c r="G4954" i="1" s="1"/>
  <c r="G4955" i="1" a="1"/>
  <c r="G4955" i="1" s="1"/>
  <c r="G4956" i="1" a="1"/>
  <c r="G4956" i="1" s="1"/>
  <c r="G4957" i="1" a="1"/>
  <c r="G4957" i="1" s="1"/>
  <c r="G4958" i="1" a="1"/>
  <c r="G4958" i="1" s="1"/>
  <c r="G4959" i="1" a="1"/>
  <c r="G4959" i="1" s="1"/>
  <c r="G4960" i="1" a="1"/>
  <c r="G4960" i="1" s="1"/>
  <c r="G4961" i="1" a="1"/>
  <c r="G4961" i="1" s="1"/>
  <c r="G4962" i="1" a="1"/>
  <c r="G4962" i="1" s="1"/>
  <c r="G4963" i="1" a="1"/>
  <c r="G4963" i="1" s="1"/>
  <c r="G4964" i="1" a="1"/>
  <c r="G4964" i="1" s="1"/>
  <c r="G4965" i="1" a="1"/>
  <c r="G4965" i="1" s="1"/>
  <c r="G4966" i="1" a="1"/>
  <c r="G4966" i="1" s="1"/>
  <c r="G4967" i="1" a="1"/>
  <c r="G4967" i="1" s="1"/>
  <c r="G4968" i="1" a="1"/>
  <c r="G4968" i="1" s="1"/>
  <c r="G4969" i="1" a="1"/>
  <c r="G4969" i="1" s="1"/>
  <c r="G4970" i="1" a="1"/>
  <c r="G4970" i="1" s="1"/>
  <c r="G4971" i="1" a="1"/>
  <c r="G4971" i="1" s="1"/>
  <c r="G4972" i="1" a="1"/>
  <c r="G4972" i="1" s="1"/>
  <c r="G4973" i="1" a="1"/>
  <c r="G4973" i="1" s="1"/>
  <c r="G4974" i="1" a="1"/>
  <c r="G4974" i="1" s="1"/>
  <c r="G4975" i="1" a="1"/>
  <c r="G4975" i="1" s="1"/>
  <c r="G4976" i="1" a="1"/>
  <c r="G4976" i="1" s="1"/>
  <c r="G4977" i="1" a="1"/>
  <c r="G4977" i="1" s="1"/>
  <c r="G4978" i="1" a="1"/>
  <c r="G4978" i="1" s="1"/>
  <c r="G4979" i="1" a="1"/>
  <c r="G4979" i="1" s="1"/>
  <c r="G4980" i="1" a="1"/>
  <c r="G4980" i="1" s="1"/>
  <c r="G4981" i="1" a="1"/>
  <c r="G4981" i="1" s="1"/>
  <c r="G4982" i="1" a="1"/>
  <c r="G4982" i="1" s="1"/>
  <c r="G4983" i="1" a="1"/>
  <c r="G4983" i="1" s="1"/>
  <c r="G4984" i="1" a="1"/>
  <c r="G4984" i="1" s="1"/>
  <c r="G4985" i="1" a="1"/>
  <c r="G4985" i="1" s="1"/>
  <c r="G4986" i="1" a="1"/>
  <c r="G4986" i="1" s="1"/>
  <c r="G4987" i="1" a="1"/>
  <c r="G4987" i="1" s="1"/>
  <c r="G4988" i="1" a="1"/>
  <c r="G4988" i="1" s="1"/>
  <c r="G4989" i="1" a="1"/>
  <c r="G4989" i="1" s="1"/>
  <c r="G4990" i="1" a="1"/>
  <c r="G4990" i="1" s="1"/>
  <c r="G4991" i="1" a="1"/>
  <c r="G4991" i="1" s="1"/>
  <c r="G4992" i="1" a="1"/>
  <c r="G4992" i="1" s="1"/>
  <c r="G4993" i="1" a="1"/>
  <c r="G4993" i="1" s="1"/>
  <c r="G4994" i="1" a="1"/>
  <c r="G4994" i="1" s="1"/>
  <c r="G4995" i="1" a="1"/>
  <c r="G4995" i="1" s="1"/>
  <c r="G4996" i="1" a="1"/>
  <c r="G4996" i="1" s="1"/>
  <c r="G4997" i="1" a="1"/>
  <c r="G4997" i="1" s="1"/>
  <c r="G4998" i="1" a="1"/>
  <c r="G4998" i="1" s="1"/>
  <c r="G4999" i="1" a="1"/>
  <c r="G4999" i="1" s="1"/>
  <c r="G5000" i="1" a="1"/>
  <c r="G5000" i="1" s="1"/>
  <c r="G5001" i="1" a="1"/>
  <c r="G5001" i="1" s="1"/>
  <c r="G5002" i="1" a="1"/>
  <c r="G5002" i="1" s="1"/>
  <c r="G5003" i="1" a="1"/>
  <c r="G5003" i="1" s="1"/>
  <c r="G5004" i="1" a="1"/>
  <c r="G5004" i="1" s="1"/>
  <c r="G5005" i="1" a="1"/>
  <c r="G5005" i="1" s="1"/>
  <c r="G5006" i="1" a="1"/>
  <c r="G5006" i="1" s="1"/>
  <c r="G5007" i="1" a="1"/>
  <c r="G5007" i="1" s="1"/>
  <c r="G5008" i="1" a="1"/>
  <c r="G5008" i="1" s="1"/>
  <c r="G5009" i="1" a="1"/>
  <c r="G5009" i="1" s="1"/>
  <c r="G5010" i="1" a="1"/>
  <c r="G5010" i="1" s="1"/>
  <c r="G5011" i="1" a="1"/>
  <c r="G5011" i="1" s="1"/>
  <c r="G5012" i="1" a="1"/>
  <c r="G5012" i="1" s="1"/>
  <c r="G5013" i="1" a="1"/>
  <c r="G5013" i="1" s="1"/>
  <c r="G5014" i="1" a="1"/>
  <c r="G5014" i="1" s="1"/>
  <c r="G5015" i="1" a="1"/>
  <c r="G5015" i="1" s="1"/>
  <c r="G5016" i="1" a="1"/>
  <c r="G5016" i="1" s="1"/>
  <c r="G5017" i="1" a="1"/>
  <c r="G5017" i="1" s="1"/>
  <c r="G5018" i="1" a="1"/>
  <c r="G5018" i="1" s="1"/>
  <c r="G5019" i="1" a="1"/>
  <c r="G5019" i="1" s="1"/>
  <c r="G5020" i="1" a="1"/>
  <c r="G5020" i="1" s="1"/>
  <c r="G5021" i="1" a="1"/>
  <c r="G5021" i="1" s="1"/>
  <c r="G5022" i="1" a="1"/>
  <c r="G5022" i="1" s="1"/>
  <c r="G5023" i="1" a="1"/>
  <c r="G5023" i="1" s="1"/>
  <c r="G5024" i="1" a="1"/>
  <c r="G5024" i="1" s="1"/>
  <c r="G5025" i="1" a="1"/>
  <c r="G5025" i="1" s="1"/>
  <c r="G5026" i="1" a="1"/>
  <c r="G5026" i="1" s="1"/>
  <c r="G5027" i="1" a="1"/>
  <c r="G5027" i="1" s="1"/>
  <c r="G5028" i="1" a="1"/>
  <c r="G5028" i="1" s="1"/>
  <c r="G5029" i="1" a="1"/>
  <c r="G5029" i="1" s="1"/>
  <c r="G5030" i="1" a="1"/>
  <c r="G5030" i="1" s="1"/>
  <c r="G5031" i="1" a="1"/>
  <c r="G5031" i="1" s="1"/>
  <c r="G5032" i="1" a="1"/>
  <c r="G5032" i="1" s="1"/>
  <c r="G5033" i="1" a="1"/>
  <c r="G5033" i="1" s="1"/>
  <c r="G5034" i="1" a="1"/>
  <c r="G5034" i="1" s="1"/>
  <c r="G5035" i="1" a="1"/>
  <c r="G5035" i="1" s="1"/>
  <c r="G5036" i="1" a="1"/>
  <c r="G5036" i="1" s="1"/>
  <c r="G5037" i="1" a="1"/>
  <c r="G5037" i="1" s="1"/>
  <c r="G5038" i="1" a="1"/>
  <c r="G5038" i="1" s="1"/>
  <c r="G5039" i="1" a="1"/>
  <c r="G5039" i="1" s="1"/>
  <c r="G5040" i="1" a="1"/>
  <c r="G5040" i="1" s="1"/>
  <c r="G5041" i="1" a="1"/>
  <c r="G5041" i="1" s="1"/>
  <c r="G5042" i="1" a="1"/>
  <c r="G5042" i="1" s="1"/>
  <c r="G5043" i="1" a="1"/>
  <c r="G5043" i="1" s="1"/>
  <c r="G5044" i="1" a="1"/>
  <c r="G5044" i="1" s="1"/>
  <c r="G5045" i="1" a="1"/>
  <c r="G5045" i="1" s="1"/>
  <c r="G5046" i="1" a="1"/>
  <c r="G5046" i="1" s="1"/>
  <c r="G5047" i="1" a="1"/>
  <c r="G5047" i="1" s="1"/>
  <c r="G5048" i="1" a="1"/>
  <c r="G5048" i="1" s="1"/>
  <c r="G5049" i="1" a="1"/>
  <c r="G5049" i="1" s="1"/>
  <c r="G5050" i="1" a="1"/>
  <c r="G5050" i="1" s="1"/>
  <c r="G5051" i="1" a="1"/>
  <c r="G5051" i="1" s="1"/>
  <c r="G5052" i="1" a="1"/>
  <c r="G5052" i="1" s="1"/>
  <c r="G5053" i="1" a="1"/>
  <c r="G5053" i="1" s="1"/>
  <c r="G5054" i="1" a="1"/>
  <c r="G5054" i="1" s="1"/>
  <c r="G5055" i="1" a="1"/>
  <c r="G5055" i="1" s="1"/>
  <c r="G5056" i="1" a="1"/>
  <c r="G5056" i="1" s="1"/>
  <c r="G5057" i="1" a="1"/>
  <c r="G5057" i="1" s="1"/>
  <c r="G5058" i="1" a="1"/>
  <c r="G5058" i="1" s="1"/>
  <c r="G5059" i="1" a="1"/>
  <c r="G5059" i="1" s="1"/>
  <c r="G5060" i="1" a="1"/>
  <c r="G5060" i="1" s="1"/>
  <c r="G5061" i="1" a="1"/>
  <c r="G5061" i="1" s="1"/>
  <c r="G5062" i="1" a="1"/>
  <c r="G5062" i="1" s="1"/>
  <c r="G5063" i="1" a="1"/>
  <c r="G5063" i="1" s="1"/>
  <c r="G5064" i="1" a="1"/>
  <c r="G5064" i="1" s="1"/>
  <c r="G5065" i="1" a="1"/>
  <c r="G5065" i="1" s="1"/>
  <c r="G5066" i="1" a="1"/>
  <c r="G5066" i="1" s="1"/>
  <c r="G5067" i="1" a="1"/>
  <c r="G5067" i="1" s="1"/>
  <c r="G5068" i="1" a="1"/>
  <c r="G5068" i="1" s="1"/>
  <c r="G5069" i="1" a="1"/>
  <c r="G5069" i="1" s="1"/>
  <c r="G5070" i="1" a="1"/>
  <c r="G5070" i="1" s="1"/>
  <c r="G5071" i="1" a="1"/>
  <c r="G5071" i="1" s="1"/>
  <c r="G5072" i="1" a="1"/>
  <c r="G5072" i="1" s="1"/>
  <c r="G5073" i="1" a="1"/>
  <c r="G5073" i="1" s="1"/>
  <c r="G5074" i="1" a="1"/>
  <c r="G5074" i="1" s="1"/>
  <c r="G5075" i="1" a="1"/>
  <c r="G5075" i="1" s="1"/>
  <c r="G5076" i="1" a="1"/>
  <c r="G5076" i="1" s="1"/>
  <c r="G5077" i="1" a="1"/>
  <c r="G5077" i="1" s="1"/>
  <c r="G5078" i="1" a="1"/>
  <c r="G5078" i="1" s="1"/>
  <c r="G5079" i="1" a="1"/>
  <c r="G5079" i="1" s="1"/>
  <c r="G5080" i="1" a="1"/>
  <c r="G5080" i="1" s="1"/>
  <c r="G5081" i="1" a="1"/>
  <c r="G5081" i="1" s="1"/>
  <c r="G5082" i="1" a="1"/>
  <c r="G5082" i="1" s="1"/>
  <c r="G5083" i="1" a="1"/>
  <c r="G5083" i="1" s="1"/>
  <c r="G5084" i="1" a="1"/>
  <c r="G5084" i="1" s="1"/>
  <c r="G5085" i="1" a="1"/>
  <c r="G5085" i="1" s="1"/>
  <c r="G5086" i="1" a="1"/>
  <c r="G5086" i="1" s="1"/>
  <c r="G5087" i="1" a="1"/>
  <c r="G5087" i="1" s="1"/>
  <c r="G5088" i="1" a="1"/>
  <c r="G5088" i="1" s="1"/>
  <c r="G5089" i="1" a="1"/>
  <c r="G5089" i="1" s="1"/>
  <c r="G5090" i="1" a="1"/>
  <c r="G5090" i="1" s="1"/>
  <c r="G5091" i="1" a="1"/>
  <c r="G5091" i="1" s="1"/>
  <c r="G5092" i="1" a="1"/>
  <c r="G5092" i="1" s="1"/>
  <c r="G5093" i="1" a="1"/>
  <c r="G5093" i="1" s="1"/>
  <c r="G5094" i="1" a="1"/>
  <c r="G5094" i="1" s="1"/>
  <c r="G5095" i="1" a="1"/>
  <c r="G5095" i="1" s="1"/>
  <c r="G5096" i="1" a="1"/>
  <c r="G5096" i="1" s="1"/>
  <c r="G5097" i="1" a="1"/>
  <c r="G5097" i="1" s="1"/>
  <c r="G5098" i="1" a="1"/>
  <c r="G5098" i="1" s="1"/>
  <c r="G5099" i="1" a="1"/>
  <c r="G5099" i="1" s="1"/>
  <c r="G5100" i="1" a="1"/>
  <c r="G5100" i="1" s="1"/>
  <c r="G5101" i="1" a="1"/>
  <c r="G5101" i="1" s="1"/>
  <c r="G5102" i="1" a="1"/>
  <c r="G5102" i="1" s="1"/>
  <c r="G5103" i="1" a="1"/>
  <c r="G5103" i="1" s="1"/>
  <c r="G5104" i="1" a="1"/>
  <c r="G5104" i="1" s="1"/>
  <c r="G5105" i="1" a="1"/>
  <c r="G5105" i="1" s="1"/>
  <c r="G5106" i="1" a="1"/>
  <c r="G5106" i="1" s="1"/>
  <c r="G5107" i="1" a="1"/>
  <c r="G5107" i="1" s="1"/>
  <c r="G5108" i="1" a="1"/>
  <c r="G5108" i="1" s="1"/>
  <c r="G5109" i="1" a="1"/>
  <c r="G5109" i="1" s="1"/>
  <c r="G5110" i="1" a="1"/>
  <c r="G5110" i="1" s="1"/>
  <c r="G5111" i="1" a="1"/>
  <c r="G5111" i="1" s="1"/>
  <c r="G5112" i="1" a="1"/>
  <c r="G5112" i="1" s="1"/>
  <c r="G5113" i="1" a="1"/>
  <c r="G5113" i="1" s="1"/>
  <c r="G5114" i="1" a="1"/>
  <c r="G5114" i="1" s="1"/>
  <c r="G5115" i="1" a="1"/>
  <c r="G5115" i="1" s="1"/>
  <c r="G5116" i="1" a="1"/>
  <c r="G5116" i="1" s="1"/>
  <c r="G5117" i="1" a="1"/>
  <c r="G5117" i="1" s="1"/>
  <c r="G5118" i="1" a="1"/>
  <c r="G5118" i="1" s="1"/>
  <c r="G5119" i="1" a="1"/>
  <c r="G5119" i="1" s="1"/>
  <c r="G5120" i="1" a="1"/>
  <c r="G5120" i="1" s="1"/>
  <c r="G5121" i="1" a="1"/>
  <c r="G5121" i="1" s="1"/>
  <c r="G5122" i="1" a="1"/>
  <c r="G5122" i="1" s="1"/>
  <c r="G5123" i="1" a="1"/>
  <c r="G5123" i="1" s="1"/>
  <c r="G5124" i="1" a="1"/>
  <c r="G5124" i="1" s="1"/>
  <c r="G5125" i="1" a="1"/>
  <c r="G5125" i="1" s="1"/>
  <c r="G5126" i="1" a="1"/>
  <c r="G5126" i="1" s="1"/>
  <c r="G5127" i="1" a="1"/>
  <c r="G5127" i="1" s="1"/>
  <c r="G5128" i="1" a="1"/>
  <c r="G5128" i="1" s="1"/>
  <c r="G5129" i="1" a="1"/>
  <c r="G5129" i="1" s="1"/>
  <c r="G5130" i="1" a="1"/>
  <c r="G5130" i="1" s="1"/>
  <c r="G5131" i="1" a="1"/>
  <c r="G5131" i="1" s="1"/>
  <c r="G5132" i="1" a="1"/>
  <c r="G5132" i="1" s="1"/>
  <c r="G5133" i="1" a="1"/>
  <c r="G5133" i="1" s="1"/>
  <c r="G5134" i="1" a="1"/>
  <c r="G5134" i="1" s="1"/>
  <c r="G5135" i="1" a="1"/>
  <c r="G5135" i="1" s="1"/>
  <c r="G5136" i="1" a="1"/>
  <c r="G5136" i="1" s="1"/>
  <c r="G5137" i="1" a="1"/>
  <c r="G5137" i="1" s="1"/>
  <c r="G5138" i="1" a="1"/>
  <c r="G5138" i="1" s="1"/>
  <c r="G5139" i="1" a="1"/>
  <c r="G5139" i="1" s="1"/>
  <c r="G5140" i="1" a="1"/>
  <c r="G5140" i="1" s="1"/>
  <c r="G5141" i="1" a="1"/>
  <c r="G5141" i="1" s="1"/>
  <c r="G5142" i="1" a="1"/>
  <c r="G5142" i="1" s="1"/>
  <c r="G5143" i="1" a="1"/>
  <c r="G5143" i="1" s="1"/>
  <c r="G5144" i="1" a="1"/>
  <c r="G5144" i="1" s="1"/>
  <c r="G5145" i="1" a="1"/>
  <c r="G5145" i="1" s="1"/>
  <c r="G5146" i="1" a="1"/>
  <c r="G5146" i="1" s="1"/>
  <c r="G5147" i="1" a="1"/>
  <c r="G5147" i="1" s="1"/>
  <c r="G5148" i="1" a="1"/>
  <c r="G5148" i="1" s="1"/>
  <c r="G5149" i="1" a="1"/>
  <c r="G5149" i="1" s="1"/>
  <c r="G5150" i="1" a="1"/>
  <c r="G5150" i="1" s="1"/>
  <c r="G5151" i="1" a="1"/>
  <c r="G5151" i="1" s="1"/>
  <c r="G5152" i="1" a="1"/>
  <c r="G5152" i="1" s="1"/>
  <c r="G5153" i="1" a="1"/>
  <c r="G5153" i="1" s="1"/>
  <c r="G5154" i="1" a="1"/>
  <c r="G5154" i="1" s="1"/>
  <c r="G5155" i="1" a="1"/>
  <c r="G5155" i="1" s="1"/>
  <c r="G5156" i="1" a="1"/>
  <c r="G5156" i="1" s="1"/>
  <c r="G5157" i="1" a="1"/>
  <c r="G5157" i="1" s="1"/>
  <c r="G5158" i="1" a="1"/>
  <c r="G5158" i="1" s="1"/>
  <c r="G5159" i="1" a="1"/>
  <c r="G5159" i="1" s="1"/>
  <c r="G5160" i="1" a="1"/>
  <c r="G5160" i="1" s="1"/>
  <c r="G5161" i="1" a="1"/>
  <c r="G5161" i="1" s="1"/>
  <c r="G5162" i="1" a="1"/>
  <c r="G5162" i="1" s="1"/>
  <c r="G5163" i="1" a="1"/>
  <c r="G5163" i="1" s="1"/>
  <c r="G5164" i="1" a="1"/>
  <c r="G5164" i="1" s="1"/>
  <c r="G5165" i="1" a="1"/>
  <c r="G5165" i="1" s="1"/>
  <c r="G5166" i="1" a="1"/>
  <c r="G5166" i="1" s="1"/>
  <c r="G5167" i="1" a="1"/>
  <c r="G5167" i="1" s="1"/>
  <c r="G5168" i="1" a="1"/>
  <c r="G5168" i="1" s="1"/>
  <c r="G5169" i="1" a="1"/>
  <c r="G5169" i="1" s="1"/>
  <c r="G5170" i="1" a="1"/>
  <c r="G5170" i="1" s="1"/>
  <c r="G5171" i="1" a="1"/>
  <c r="G5171" i="1" s="1"/>
  <c r="G5172" i="1" a="1"/>
  <c r="G5172" i="1" s="1"/>
  <c r="G5173" i="1" a="1"/>
  <c r="G5173" i="1" s="1"/>
  <c r="G5174" i="1" a="1"/>
  <c r="G5174" i="1" s="1"/>
  <c r="G5175" i="1" a="1"/>
  <c r="G5175" i="1" s="1"/>
  <c r="G5176" i="1" a="1"/>
  <c r="G5176" i="1" s="1"/>
  <c r="G5177" i="1" a="1"/>
  <c r="G5177" i="1" s="1"/>
  <c r="G5178" i="1" a="1"/>
  <c r="G5178" i="1" s="1"/>
  <c r="G5179" i="1" a="1"/>
  <c r="G5179" i="1" s="1"/>
  <c r="G5180" i="1" a="1"/>
  <c r="G5180" i="1" s="1"/>
  <c r="G5181" i="1" a="1"/>
  <c r="G5181" i="1" s="1"/>
  <c r="G5182" i="1" a="1"/>
  <c r="G5182" i="1" s="1"/>
  <c r="G5183" i="1" a="1"/>
  <c r="G5183" i="1" s="1"/>
  <c r="G5184" i="1" a="1"/>
  <c r="G5184" i="1" s="1"/>
  <c r="G5185" i="1" a="1"/>
  <c r="G5185" i="1" s="1"/>
  <c r="G5186" i="1" a="1"/>
  <c r="G5186" i="1" s="1"/>
  <c r="G5187" i="1" a="1"/>
  <c r="G5187" i="1" s="1"/>
  <c r="G5188" i="1" a="1"/>
  <c r="G5188" i="1" s="1"/>
  <c r="G5189" i="1" a="1"/>
  <c r="G5189" i="1" s="1"/>
  <c r="G5190" i="1" a="1"/>
  <c r="G5190" i="1" s="1"/>
  <c r="G5191" i="1" a="1"/>
  <c r="G5191" i="1" s="1"/>
  <c r="G5192" i="1" a="1"/>
  <c r="G5192" i="1" s="1"/>
  <c r="G5193" i="1" a="1"/>
  <c r="G5193" i="1" s="1"/>
  <c r="G5194" i="1" a="1"/>
  <c r="G5194" i="1" s="1"/>
  <c r="G5195" i="1" a="1"/>
  <c r="G5195" i="1" s="1"/>
  <c r="G5196" i="1" a="1"/>
  <c r="G5196" i="1" s="1"/>
  <c r="G5197" i="1" a="1"/>
  <c r="G5197" i="1" s="1"/>
  <c r="G5198" i="1" a="1"/>
  <c r="G5198" i="1" s="1"/>
  <c r="G5199" i="1" a="1"/>
  <c r="G5199" i="1" s="1"/>
  <c r="G5200" i="1" a="1"/>
  <c r="G5200" i="1" s="1"/>
  <c r="G5201" i="1" a="1"/>
  <c r="G5201" i="1" s="1"/>
  <c r="G5202" i="1" a="1"/>
  <c r="G5202" i="1" s="1"/>
  <c r="G5203" i="1" a="1"/>
  <c r="G5203" i="1" s="1"/>
  <c r="G5204" i="1" a="1"/>
  <c r="G5204" i="1" s="1"/>
  <c r="G5205" i="1" a="1"/>
  <c r="G5205" i="1" s="1"/>
  <c r="G5206" i="1" a="1"/>
  <c r="G5206" i="1" s="1"/>
  <c r="G5207" i="1" a="1"/>
  <c r="G5207" i="1" s="1"/>
  <c r="G5208" i="1" a="1"/>
  <c r="G5208" i="1" s="1"/>
  <c r="G5209" i="1" a="1"/>
  <c r="G5209" i="1" s="1"/>
  <c r="G5210" i="1" a="1"/>
  <c r="G5210" i="1" s="1"/>
  <c r="G5211" i="1" a="1"/>
  <c r="G5211" i="1" s="1"/>
  <c r="G5212" i="1" a="1"/>
  <c r="G5212" i="1" s="1"/>
  <c r="G5213" i="1" a="1"/>
  <c r="G5213" i="1" s="1"/>
  <c r="G5214" i="1" a="1"/>
  <c r="G5214" i="1" s="1"/>
  <c r="G5215" i="1" a="1"/>
  <c r="G5215" i="1" s="1"/>
  <c r="G5216" i="1" a="1"/>
  <c r="G5216" i="1" s="1"/>
  <c r="G5217" i="1" a="1"/>
  <c r="G5217" i="1" s="1"/>
  <c r="G5218" i="1" a="1"/>
  <c r="G5218" i="1" s="1"/>
  <c r="G5219" i="1" a="1"/>
  <c r="G5219" i="1" s="1"/>
  <c r="G5220" i="1" a="1"/>
  <c r="G5220" i="1" s="1"/>
  <c r="G5221" i="1" a="1"/>
  <c r="G5221" i="1" s="1"/>
  <c r="G5222" i="1" a="1"/>
  <c r="G5222" i="1" s="1"/>
  <c r="G5223" i="1" a="1"/>
  <c r="G5223" i="1" s="1"/>
  <c r="G5224" i="1" a="1"/>
  <c r="G5224" i="1" s="1"/>
  <c r="G5225" i="1" a="1"/>
  <c r="G5225" i="1" s="1"/>
  <c r="G5226" i="1" a="1"/>
  <c r="G5226" i="1" s="1"/>
  <c r="G5227" i="1" a="1"/>
  <c r="G5227" i="1" s="1"/>
  <c r="G5228" i="1" a="1"/>
  <c r="G5228" i="1" s="1"/>
  <c r="G5229" i="1" a="1"/>
  <c r="G5229" i="1" s="1"/>
  <c r="G5230" i="1" a="1"/>
  <c r="G5230" i="1" s="1"/>
  <c r="G5231" i="1" a="1"/>
  <c r="G5231" i="1" s="1"/>
  <c r="G5232" i="1" a="1"/>
  <c r="G5232" i="1" s="1"/>
  <c r="G5233" i="1" a="1"/>
  <c r="G5233" i="1" s="1"/>
  <c r="G5234" i="1" a="1"/>
  <c r="G5234" i="1" s="1"/>
  <c r="G5235" i="1" a="1"/>
  <c r="G5235" i="1" s="1"/>
  <c r="G5236" i="1" a="1"/>
  <c r="G5236" i="1" s="1"/>
  <c r="G5237" i="1" a="1"/>
  <c r="G5237" i="1" s="1"/>
  <c r="G5238" i="1" a="1"/>
  <c r="G5238" i="1" s="1"/>
  <c r="G5239" i="1" a="1"/>
  <c r="G5239" i="1" s="1"/>
  <c r="G5240" i="1" a="1"/>
  <c r="G5240" i="1" s="1"/>
  <c r="G5241" i="1" a="1"/>
  <c r="G5241" i="1" s="1"/>
  <c r="G5242" i="1" a="1"/>
  <c r="G5242" i="1" s="1"/>
  <c r="G5243" i="1" a="1"/>
  <c r="G5243" i="1" s="1"/>
  <c r="G5244" i="1" a="1"/>
  <c r="G5244" i="1" s="1"/>
  <c r="G5245" i="1" a="1"/>
  <c r="G5245" i="1" s="1"/>
  <c r="G5246" i="1" a="1"/>
  <c r="G5246" i="1" s="1"/>
  <c r="G5247" i="1" a="1"/>
  <c r="G5247" i="1" s="1"/>
  <c r="G5248" i="1" a="1"/>
  <c r="G5248" i="1" s="1"/>
  <c r="G5249" i="1" a="1"/>
  <c r="G5249" i="1" s="1"/>
  <c r="G5250" i="1" a="1"/>
  <c r="G5250" i="1" s="1"/>
  <c r="G5251" i="1" a="1"/>
  <c r="G5251" i="1" s="1"/>
  <c r="G5252" i="1" a="1"/>
  <c r="G5252" i="1" s="1"/>
  <c r="G5253" i="1" a="1"/>
  <c r="G5253" i="1" s="1"/>
  <c r="G5254" i="1" a="1"/>
  <c r="G5254" i="1" s="1"/>
  <c r="G5255" i="1" a="1"/>
  <c r="G5255" i="1" s="1"/>
  <c r="G5256" i="1" a="1"/>
  <c r="G5256" i="1" s="1"/>
  <c r="G5257" i="1" a="1"/>
  <c r="G5257" i="1" s="1"/>
  <c r="G5258" i="1" a="1"/>
  <c r="G5258" i="1" s="1"/>
  <c r="G5259" i="1" a="1"/>
  <c r="G5259" i="1" s="1"/>
  <c r="G5260" i="1" a="1"/>
  <c r="G5260" i="1" s="1"/>
  <c r="G5261" i="1" a="1"/>
  <c r="G5261" i="1" s="1"/>
  <c r="G5262" i="1" a="1"/>
  <c r="G5262" i="1" s="1"/>
  <c r="G5263" i="1" a="1"/>
  <c r="G5263" i="1" s="1"/>
  <c r="G5264" i="1" a="1"/>
  <c r="G5264" i="1" s="1"/>
  <c r="G5265" i="1" a="1"/>
  <c r="G5265" i="1" s="1"/>
  <c r="G5266" i="1" a="1"/>
  <c r="G5266" i="1" s="1"/>
  <c r="G5267" i="1" a="1"/>
  <c r="G5267" i="1" s="1"/>
  <c r="G5268" i="1" a="1"/>
  <c r="G5268" i="1" s="1"/>
  <c r="G5269" i="1" a="1"/>
  <c r="G5269" i="1" s="1"/>
  <c r="G5270" i="1" a="1"/>
  <c r="G5270" i="1" s="1"/>
  <c r="G5271" i="1" a="1"/>
  <c r="G5271" i="1" s="1"/>
  <c r="G5272" i="1" a="1"/>
  <c r="G5272" i="1" s="1"/>
  <c r="G5273" i="1" a="1"/>
  <c r="G5273" i="1" s="1"/>
  <c r="G5274" i="1" a="1"/>
  <c r="G5274" i="1" s="1"/>
  <c r="G5275" i="1" a="1"/>
  <c r="G5275" i="1" s="1"/>
  <c r="G5276" i="1" a="1"/>
  <c r="G5276" i="1" s="1"/>
  <c r="G5277" i="1" a="1"/>
  <c r="G5277" i="1" s="1"/>
  <c r="G5278" i="1" a="1"/>
  <c r="G5278" i="1" s="1"/>
  <c r="G5279" i="1" a="1"/>
  <c r="G5279" i="1" s="1"/>
  <c r="G5280" i="1" a="1"/>
  <c r="G5280" i="1" s="1"/>
  <c r="G5281" i="1" a="1"/>
  <c r="G5281" i="1" s="1"/>
  <c r="G5282" i="1" a="1"/>
  <c r="G5282" i="1" s="1"/>
  <c r="G5283" i="1" a="1"/>
  <c r="G5283" i="1" s="1"/>
  <c r="G5284" i="1" a="1"/>
  <c r="G5284" i="1" s="1"/>
  <c r="G5285" i="1" a="1"/>
  <c r="G5285" i="1" s="1"/>
  <c r="G5286" i="1" a="1"/>
  <c r="G5286" i="1" s="1"/>
  <c r="G5287" i="1" a="1"/>
  <c r="G5287" i="1" s="1"/>
  <c r="G5288" i="1" a="1"/>
  <c r="G5288" i="1" s="1"/>
  <c r="G5289" i="1" a="1"/>
  <c r="G5289" i="1" s="1"/>
  <c r="G5290" i="1" a="1"/>
  <c r="G5290" i="1" s="1"/>
  <c r="G5291" i="1" a="1"/>
  <c r="G5291" i="1" s="1"/>
  <c r="G5292" i="1" a="1"/>
  <c r="G5292" i="1" s="1"/>
  <c r="G5293" i="1" a="1"/>
  <c r="G5293" i="1" s="1"/>
  <c r="G5294" i="1" a="1"/>
  <c r="G5294" i="1" s="1"/>
  <c r="G5295" i="1" a="1"/>
  <c r="G5295" i="1" s="1"/>
  <c r="G5296" i="1" a="1"/>
  <c r="G5296" i="1" s="1"/>
  <c r="G5297" i="1" a="1"/>
  <c r="G5297" i="1" s="1"/>
  <c r="G5298" i="1" a="1"/>
  <c r="G5298" i="1" s="1"/>
  <c r="G5299" i="1" a="1"/>
  <c r="G5299" i="1" s="1"/>
  <c r="G5300" i="1" a="1"/>
  <c r="G5300" i="1" s="1"/>
  <c r="G5301" i="1" a="1"/>
  <c r="G5301" i="1" s="1"/>
  <c r="G5302" i="1" a="1"/>
  <c r="G5302" i="1" s="1"/>
  <c r="G5303" i="1" a="1"/>
  <c r="G5303" i="1" s="1"/>
  <c r="G5304" i="1" a="1"/>
  <c r="G5304" i="1" s="1"/>
  <c r="G5305" i="1" a="1"/>
  <c r="G5305" i="1" s="1"/>
  <c r="G5306" i="1" a="1"/>
  <c r="G5306" i="1" s="1"/>
  <c r="G5307" i="1" a="1"/>
  <c r="G5307" i="1" s="1"/>
  <c r="G5308" i="1" a="1"/>
  <c r="G5308" i="1" s="1"/>
  <c r="G5309" i="1" a="1"/>
  <c r="G5309" i="1" s="1"/>
  <c r="G5310" i="1" a="1"/>
  <c r="G5310" i="1" s="1"/>
  <c r="G5311" i="1" a="1"/>
  <c r="G5311" i="1" s="1"/>
  <c r="G5312" i="1" a="1"/>
  <c r="G5312" i="1" s="1"/>
  <c r="G5313" i="1" a="1"/>
  <c r="G5313" i="1" s="1"/>
  <c r="G5314" i="1" a="1"/>
  <c r="G5314" i="1" s="1"/>
  <c r="G5315" i="1" a="1"/>
  <c r="G5315" i="1" s="1"/>
  <c r="G5316" i="1" a="1"/>
  <c r="G5316" i="1" s="1"/>
  <c r="G5317" i="1" a="1"/>
  <c r="G5317" i="1" s="1"/>
  <c r="G5318" i="1" a="1"/>
  <c r="G5318" i="1" s="1"/>
  <c r="G5319" i="1" a="1"/>
  <c r="G5319" i="1" s="1"/>
  <c r="G5320" i="1" a="1"/>
  <c r="G5320" i="1" s="1"/>
  <c r="G5321" i="1" a="1"/>
  <c r="G5321" i="1" s="1"/>
  <c r="G5322" i="1" a="1"/>
  <c r="G5322" i="1" s="1"/>
  <c r="G5323" i="1" a="1"/>
  <c r="G5323" i="1" s="1"/>
  <c r="G5324" i="1" a="1"/>
  <c r="G5324" i="1" s="1"/>
  <c r="G5325" i="1" a="1"/>
  <c r="G5325" i="1" s="1"/>
  <c r="G5326" i="1" a="1"/>
  <c r="G5326" i="1" s="1"/>
  <c r="G5327" i="1" a="1"/>
  <c r="G5327" i="1" s="1"/>
  <c r="G5328" i="1" a="1"/>
  <c r="G5328" i="1" s="1"/>
  <c r="G5329" i="1" a="1"/>
  <c r="G5329" i="1" s="1"/>
  <c r="G5330" i="1" a="1"/>
  <c r="G5330" i="1" s="1"/>
  <c r="G5331" i="1" a="1"/>
  <c r="G5331" i="1" s="1"/>
  <c r="G5332" i="1" a="1"/>
  <c r="G5332" i="1" s="1"/>
  <c r="G5333" i="1" a="1"/>
  <c r="G5333" i="1" s="1"/>
  <c r="G5334" i="1" a="1"/>
  <c r="G5334" i="1" s="1"/>
  <c r="G5335" i="1" a="1"/>
  <c r="G5335" i="1" s="1"/>
  <c r="G5336" i="1" a="1"/>
  <c r="G5336" i="1" s="1"/>
  <c r="G5337" i="1" a="1"/>
  <c r="G5337" i="1" s="1"/>
  <c r="G5338" i="1" a="1"/>
  <c r="G5338" i="1" s="1"/>
  <c r="G5339" i="1" a="1"/>
  <c r="G5339" i="1" s="1"/>
  <c r="G5340" i="1" a="1"/>
  <c r="G5340" i="1" s="1"/>
  <c r="G5341" i="1" a="1"/>
  <c r="G5341" i="1" s="1"/>
  <c r="G5342" i="1" a="1"/>
  <c r="G5342" i="1" s="1"/>
  <c r="G5343" i="1" a="1"/>
  <c r="G5343" i="1" s="1"/>
  <c r="G5344" i="1" a="1"/>
  <c r="G5344" i="1" s="1"/>
  <c r="G5345" i="1" a="1"/>
  <c r="G5345" i="1" s="1"/>
  <c r="G5346" i="1" a="1"/>
  <c r="G5346" i="1" s="1"/>
  <c r="G5347" i="1" a="1"/>
  <c r="G5347" i="1" s="1"/>
  <c r="G5348" i="1" a="1"/>
  <c r="G5348" i="1" s="1"/>
  <c r="G5349" i="1" a="1"/>
  <c r="G5349" i="1" s="1"/>
  <c r="G5350" i="1" a="1"/>
  <c r="G5350" i="1" s="1"/>
  <c r="G5351" i="1" a="1"/>
  <c r="G5351" i="1" s="1"/>
  <c r="G5352" i="1" a="1"/>
  <c r="G5352" i="1" s="1"/>
  <c r="G5353" i="1" a="1"/>
  <c r="G5353" i="1" s="1"/>
  <c r="G5354" i="1" a="1"/>
  <c r="G5354" i="1" s="1"/>
  <c r="G5355" i="1" a="1"/>
  <c r="G5355" i="1" s="1"/>
  <c r="G5356" i="1" a="1"/>
  <c r="G5356" i="1" s="1"/>
  <c r="G5357" i="1" a="1"/>
  <c r="G5357" i="1" s="1"/>
  <c r="G5358" i="1" a="1"/>
  <c r="G5358" i="1" s="1"/>
  <c r="G5359" i="1" a="1"/>
  <c r="G5359" i="1" s="1"/>
  <c r="G5360" i="1" a="1"/>
  <c r="G5360" i="1" s="1"/>
  <c r="G5361" i="1" a="1"/>
  <c r="G5361" i="1" s="1"/>
  <c r="G5362" i="1" a="1"/>
  <c r="G5362" i="1" s="1"/>
  <c r="G5363" i="1" a="1"/>
  <c r="G5363" i="1" s="1"/>
  <c r="G5364" i="1" a="1"/>
  <c r="G5364" i="1" s="1"/>
  <c r="G5365" i="1" a="1"/>
  <c r="G5365" i="1" s="1"/>
  <c r="G5366" i="1" a="1"/>
  <c r="G5366" i="1" s="1"/>
  <c r="G5367" i="1" a="1"/>
  <c r="G5367" i="1" s="1"/>
  <c r="G5368" i="1" a="1"/>
  <c r="G5368" i="1" s="1"/>
  <c r="G5369" i="1" a="1"/>
  <c r="G5369" i="1" s="1"/>
  <c r="G5370" i="1" a="1"/>
  <c r="G5370" i="1" s="1"/>
  <c r="G5371" i="1" a="1"/>
  <c r="G5371" i="1" s="1"/>
  <c r="G5372" i="1" a="1"/>
  <c r="G5372" i="1" s="1"/>
  <c r="G5373" i="1" a="1"/>
  <c r="G5373" i="1" s="1"/>
  <c r="G5374" i="1" a="1"/>
  <c r="G5374" i="1" s="1"/>
  <c r="G5375" i="1" a="1"/>
  <c r="G5375" i="1" s="1"/>
  <c r="G5376" i="1" a="1"/>
  <c r="G5376" i="1" s="1"/>
  <c r="G5377" i="1" a="1"/>
  <c r="G5377" i="1" s="1"/>
  <c r="G5378" i="1" a="1"/>
  <c r="G5378" i="1" s="1"/>
  <c r="G5379" i="1" a="1"/>
  <c r="G5379" i="1" s="1"/>
  <c r="G5380" i="1" a="1"/>
  <c r="G5380" i="1" s="1"/>
  <c r="G5381" i="1" a="1"/>
  <c r="G5381" i="1" s="1"/>
  <c r="G5382" i="1" a="1"/>
  <c r="G5382" i="1" s="1"/>
  <c r="G5383" i="1" a="1"/>
  <c r="G5383" i="1" s="1"/>
  <c r="G5384" i="1" a="1"/>
  <c r="G5384" i="1" s="1"/>
  <c r="G5385" i="1" a="1"/>
  <c r="G5385" i="1" s="1"/>
  <c r="G5386" i="1" a="1"/>
  <c r="G5386" i="1" s="1"/>
  <c r="G5387" i="1" a="1"/>
  <c r="G5387" i="1" s="1"/>
  <c r="G5388" i="1" a="1"/>
  <c r="G5388" i="1" s="1"/>
  <c r="G5389" i="1" a="1"/>
  <c r="G5389" i="1" s="1"/>
  <c r="G5390" i="1" a="1"/>
  <c r="G5390" i="1" s="1"/>
  <c r="G5391" i="1" a="1"/>
  <c r="G5391" i="1" s="1"/>
  <c r="G5392" i="1" a="1"/>
  <c r="G5392" i="1" s="1"/>
  <c r="G5393" i="1" a="1"/>
  <c r="G5393" i="1" s="1"/>
  <c r="G5394" i="1" a="1"/>
  <c r="G5394" i="1" s="1"/>
  <c r="G5395" i="1" a="1"/>
  <c r="G5395" i="1" s="1"/>
  <c r="G5396" i="1" a="1"/>
  <c r="G5396" i="1" s="1"/>
  <c r="G5397" i="1" a="1"/>
  <c r="G5397" i="1" s="1"/>
  <c r="G5398" i="1" a="1"/>
  <c r="G5398" i="1" s="1"/>
  <c r="G5399" i="1" a="1"/>
  <c r="G5399" i="1" s="1"/>
  <c r="G5400" i="1" a="1"/>
  <c r="G5400" i="1" s="1"/>
  <c r="G5401" i="1" a="1"/>
  <c r="G5401" i="1" s="1"/>
  <c r="G5402" i="1" a="1"/>
  <c r="G5402" i="1" s="1"/>
  <c r="G5403" i="1" a="1"/>
  <c r="G5403" i="1" s="1"/>
  <c r="G5404" i="1" a="1"/>
  <c r="G5404" i="1" s="1"/>
  <c r="G5405" i="1" a="1"/>
  <c r="G5405" i="1" s="1"/>
  <c r="G5406" i="1" a="1"/>
  <c r="G5406" i="1" s="1"/>
  <c r="G5407" i="1" a="1"/>
  <c r="G5407" i="1" s="1"/>
  <c r="G5408" i="1" a="1"/>
  <c r="G5408" i="1" s="1"/>
  <c r="G5409" i="1" a="1"/>
  <c r="G5409" i="1" s="1"/>
  <c r="G5410" i="1" a="1"/>
  <c r="G5410" i="1" s="1"/>
  <c r="G5411" i="1" a="1"/>
  <c r="G5411" i="1" s="1"/>
  <c r="G5412" i="1" a="1"/>
  <c r="G5412" i="1" s="1"/>
  <c r="G5413" i="1" a="1"/>
  <c r="G5413" i="1" s="1"/>
  <c r="G5414" i="1" a="1"/>
  <c r="G5414" i="1" s="1"/>
  <c r="G5415" i="1" a="1"/>
  <c r="G5415" i="1" s="1"/>
  <c r="G5416" i="1" a="1"/>
  <c r="G5416" i="1" s="1"/>
  <c r="G5417" i="1" a="1"/>
  <c r="G5417" i="1" s="1"/>
  <c r="G5418" i="1" a="1"/>
  <c r="G5418" i="1" s="1"/>
  <c r="G5419" i="1" a="1"/>
  <c r="G5419" i="1" s="1"/>
  <c r="G5420" i="1" a="1"/>
  <c r="G5420" i="1" s="1"/>
  <c r="G5421" i="1" a="1"/>
  <c r="G5421" i="1" s="1"/>
  <c r="G5422" i="1" a="1"/>
  <c r="G5422" i="1" s="1"/>
  <c r="G5423" i="1" a="1"/>
  <c r="G5423" i="1" s="1"/>
  <c r="G5424" i="1" a="1"/>
  <c r="G5424" i="1" s="1"/>
  <c r="G5425" i="1" a="1"/>
  <c r="G5425" i="1" s="1"/>
  <c r="G5426" i="1" a="1"/>
  <c r="G5426" i="1" s="1"/>
  <c r="G5427" i="1" a="1"/>
  <c r="G5427" i="1" s="1"/>
  <c r="G5428" i="1" a="1"/>
  <c r="G5428" i="1" s="1"/>
  <c r="G5429" i="1" a="1"/>
  <c r="G5429" i="1" s="1"/>
  <c r="G5430" i="1" a="1"/>
  <c r="G5430" i="1" s="1"/>
  <c r="G5431" i="1" a="1"/>
  <c r="G5431" i="1" s="1"/>
  <c r="G5432" i="1" a="1"/>
  <c r="G5432" i="1" s="1"/>
  <c r="G5433" i="1" a="1"/>
  <c r="G5433" i="1" s="1"/>
  <c r="G5434" i="1" a="1"/>
  <c r="G5434" i="1" s="1"/>
  <c r="G5435" i="1" a="1"/>
  <c r="G5435" i="1" s="1"/>
  <c r="G5436" i="1" a="1"/>
  <c r="G5436" i="1" s="1"/>
  <c r="G5437" i="1" a="1"/>
  <c r="G5437" i="1" s="1"/>
  <c r="G5438" i="1" a="1"/>
  <c r="G5438" i="1" s="1"/>
  <c r="G5439" i="1" a="1"/>
  <c r="G5439" i="1" s="1"/>
  <c r="G5440" i="1" a="1"/>
  <c r="G5440" i="1" s="1"/>
  <c r="G5441" i="1" a="1"/>
  <c r="G5441" i="1" s="1"/>
  <c r="G5442" i="1" a="1"/>
  <c r="G5442" i="1" s="1"/>
  <c r="G5443" i="1" a="1"/>
  <c r="G5443" i="1" s="1"/>
  <c r="G5444" i="1" a="1"/>
  <c r="G5444" i="1" s="1"/>
  <c r="G5445" i="1" a="1"/>
  <c r="G5445" i="1" s="1"/>
  <c r="G5446" i="1" a="1"/>
  <c r="G5446" i="1" s="1"/>
  <c r="G5447" i="1" a="1"/>
  <c r="G5447" i="1" s="1"/>
  <c r="G5448" i="1" a="1"/>
  <c r="G5448" i="1" s="1"/>
  <c r="G5449" i="1" a="1"/>
  <c r="G5449" i="1" s="1"/>
  <c r="G5450" i="1" a="1"/>
  <c r="G5450" i="1" s="1"/>
  <c r="G5451" i="1" a="1"/>
  <c r="G5451" i="1" s="1"/>
  <c r="G5452" i="1" a="1"/>
  <c r="G5452" i="1" s="1"/>
  <c r="G5453" i="1" a="1"/>
  <c r="G5453" i="1" s="1"/>
  <c r="G5454" i="1" a="1"/>
  <c r="G5454" i="1" s="1"/>
  <c r="G5455" i="1" a="1"/>
  <c r="G5455" i="1" s="1"/>
  <c r="G5456" i="1" a="1"/>
  <c r="G5456" i="1" s="1"/>
  <c r="G5457" i="1" a="1"/>
  <c r="G5457" i="1" s="1"/>
  <c r="G5458" i="1" a="1"/>
  <c r="G5458" i="1" s="1"/>
  <c r="G5459" i="1" a="1"/>
  <c r="G5459" i="1" s="1"/>
  <c r="G5460" i="1" a="1"/>
  <c r="G5460" i="1" s="1"/>
  <c r="G5461" i="1" a="1"/>
  <c r="G5461" i="1" s="1"/>
  <c r="G5462" i="1" a="1"/>
  <c r="G5462" i="1" s="1"/>
  <c r="G5463" i="1" a="1"/>
  <c r="G5463" i="1" s="1"/>
  <c r="G5464" i="1" a="1"/>
  <c r="G5464" i="1" s="1"/>
  <c r="G5465" i="1" a="1"/>
  <c r="G5465" i="1" s="1"/>
  <c r="G5466" i="1" a="1"/>
  <c r="G5466" i="1" s="1"/>
  <c r="G5467" i="1" a="1"/>
  <c r="G5467" i="1" s="1"/>
  <c r="G5468" i="1" a="1"/>
  <c r="G5468" i="1" s="1"/>
  <c r="G5469" i="1" a="1"/>
  <c r="G5469" i="1" s="1"/>
  <c r="G5470" i="1" a="1"/>
  <c r="G5470" i="1" s="1"/>
  <c r="G5471" i="1" a="1"/>
  <c r="G5471" i="1" s="1"/>
  <c r="G5472" i="1" a="1"/>
  <c r="G5472" i="1" s="1"/>
  <c r="G5473" i="1" a="1"/>
  <c r="G5473" i="1" s="1"/>
  <c r="G5474" i="1" a="1"/>
  <c r="G5474" i="1" s="1"/>
  <c r="G5475" i="1" a="1"/>
  <c r="G5475" i="1" s="1"/>
  <c r="G5476" i="1" a="1"/>
  <c r="G5476" i="1" s="1"/>
  <c r="G5477" i="1" a="1"/>
  <c r="G5477" i="1" s="1"/>
  <c r="G5478" i="1" a="1"/>
  <c r="G5478" i="1" s="1"/>
  <c r="G5479" i="1" a="1"/>
  <c r="G5479" i="1" s="1"/>
  <c r="G5480" i="1" a="1"/>
  <c r="G5480" i="1" s="1"/>
  <c r="G5481" i="1" a="1"/>
  <c r="G5481" i="1" s="1"/>
  <c r="G5482" i="1" a="1"/>
  <c r="G5482" i="1" s="1"/>
  <c r="G5483" i="1" a="1"/>
  <c r="G5483" i="1" s="1"/>
  <c r="G5484" i="1" a="1"/>
  <c r="G5484" i="1" s="1"/>
  <c r="G5485" i="1" a="1"/>
  <c r="G5485" i="1" s="1"/>
  <c r="G5486" i="1" a="1"/>
  <c r="G5486" i="1" s="1"/>
  <c r="G5487" i="1" a="1"/>
  <c r="G5487" i="1" s="1"/>
  <c r="G5488" i="1" a="1"/>
  <c r="G5488" i="1" s="1"/>
  <c r="G5489" i="1" a="1"/>
  <c r="G5489" i="1" s="1"/>
  <c r="G5490" i="1" a="1"/>
  <c r="G5490" i="1" s="1"/>
  <c r="G5491" i="1" a="1"/>
  <c r="G5491" i="1" s="1"/>
  <c r="G5492" i="1" a="1"/>
  <c r="G5492" i="1" s="1"/>
  <c r="G5493" i="1" a="1"/>
  <c r="G5493" i="1" s="1"/>
  <c r="G5494" i="1" a="1"/>
  <c r="G5494" i="1" s="1"/>
  <c r="G5495" i="1" a="1"/>
  <c r="G5495" i="1" s="1"/>
  <c r="G5496" i="1" a="1"/>
  <c r="G5496" i="1" s="1"/>
  <c r="G5497" i="1" a="1"/>
  <c r="G5497" i="1" s="1"/>
  <c r="G5498" i="1" a="1"/>
  <c r="G5498" i="1" s="1"/>
  <c r="G5499" i="1" a="1"/>
  <c r="G5499" i="1" s="1"/>
  <c r="G5500" i="1" a="1"/>
  <c r="G5500" i="1" s="1"/>
  <c r="G5501" i="1" a="1"/>
  <c r="G5501" i="1" s="1"/>
  <c r="G5502" i="1" a="1"/>
  <c r="G5502" i="1" s="1"/>
  <c r="G5503" i="1" a="1"/>
  <c r="G5503" i="1" s="1"/>
  <c r="G5504" i="1" a="1"/>
  <c r="G5504" i="1" s="1"/>
  <c r="G5505" i="1" a="1"/>
  <c r="G5505" i="1" s="1"/>
  <c r="G5506" i="1" a="1"/>
  <c r="G5506" i="1" s="1"/>
  <c r="G5507" i="1" a="1"/>
  <c r="G5507" i="1" s="1"/>
  <c r="G5508" i="1" a="1"/>
  <c r="G5508" i="1" s="1"/>
  <c r="G5509" i="1" a="1"/>
  <c r="G5509" i="1" s="1"/>
  <c r="G5510" i="1" a="1"/>
  <c r="G5510" i="1" s="1"/>
  <c r="G5511" i="1" a="1"/>
  <c r="G5511" i="1" s="1"/>
  <c r="G5512" i="1" a="1"/>
  <c r="G5512" i="1" s="1"/>
  <c r="G5513" i="1" a="1"/>
  <c r="G5513" i="1" s="1"/>
  <c r="G5514" i="1" a="1"/>
  <c r="G5514" i="1" s="1"/>
  <c r="G5515" i="1" a="1"/>
  <c r="G5515" i="1" s="1"/>
  <c r="G5516" i="1" a="1"/>
  <c r="G5516" i="1" s="1"/>
  <c r="G5517" i="1" a="1"/>
  <c r="G5517" i="1" s="1"/>
  <c r="G5518" i="1" a="1"/>
  <c r="G5518" i="1" s="1"/>
  <c r="G5519" i="1" a="1"/>
  <c r="G5519" i="1" s="1"/>
  <c r="G5520" i="1" a="1"/>
  <c r="G5520" i="1" s="1"/>
  <c r="G5521" i="1" a="1"/>
  <c r="G5521" i="1" s="1"/>
  <c r="G5522" i="1" a="1"/>
  <c r="G5522" i="1" s="1"/>
  <c r="G5523" i="1" a="1"/>
  <c r="G5523" i="1" s="1"/>
  <c r="G5524" i="1" a="1"/>
  <c r="G5524" i="1" s="1"/>
  <c r="G5525" i="1" a="1"/>
  <c r="G5525" i="1" s="1"/>
  <c r="G5526" i="1" a="1"/>
  <c r="G5526" i="1" s="1"/>
  <c r="G5527" i="1" a="1"/>
  <c r="G5527" i="1" s="1"/>
  <c r="G5528" i="1" a="1"/>
  <c r="G5528" i="1" s="1"/>
  <c r="G5529" i="1" a="1"/>
  <c r="G5529" i="1" s="1"/>
  <c r="G5530" i="1" a="1"/>
  <c r="G5530" i="1" s="1"/>
  <c r="G5531" i="1" a="1"/>
  <c r="G5531" i="1" s="1"/>
  <c r="G5532" i="1" a="1"/>
  <c r="G5532" i="1" s="1"/>
  <c r="G5533" i="1" a="1"/>
  <c r="G5533" i="1" s="1"/>
  <c r="G5534" i="1" a="1"/>
  <c r="G5534" i="1" s="1"/>
  <c r="G5535" i="1" a="1"/>
  <c r="G5535" i="1" s="1"/>
  <c r="G5536" i="1" a="1"/>
  <c r="G5536" i="1" s="1"/>
  <c r="G5537" i="1" a="1"/>
  <c r="G5537" i="1" s="1"/>
  <c r="G5538" i="1" a="1"/>
  <c r="G5538" i="1" s="1"/>
  <c r="G5539" i="1" a="1"/>
  <c r="G5539" i="1" s="1"/>
  <c r="G5540" i="1" a="1"/>
  <c r="G5540" i="1" s="1"/>
  <c r="G5541" i="1" a="1"/>
  <c r="G5541" i="1" s="1"/>
  <c r="G5542" i="1" a="1"/>
  <c r="G5542" i="1" s="1"/>
  <c r="G5543" i="1" a="1"/>
  <c r="G5543" i="1" s="1"/>
  <c r="G5544" i="1" a="1"/>
  <c r="G5544" i="1" s="1"/>
  <c r="G5545" i="1" a="1"/>
  <c r="G5545" i="1" s="1"/>
  <c r="G5546" i="1" a="1"/>
  <c r="G5546" i="1" s="1"/>
  <c r="G5547" i="1" a="1"/>
  <c r="G5547" i="1" s="1"/>
  <c r="G5548" i="1" a="1"/>
  <c r="G5548" i="1" s="1"/>
  <c r="G5549" i="1" a="1"/>
  <c r="G5549" i="1" s="1"/>
  <c r="G5550" i="1" a="1"/>
  <c r="G5550" i="1" s="1"/>
  <c r="G5551" i="1" a="1"/>
  <c r="G5551" i="1" s="1"/>
  <c r="G5552" i="1" a="1"/>
  <c r="G5552" i="1" s="1"/>
  <c r="G5553" i="1" a="1"/>
  <c r="G5553" i="1" s="1"/>
  <c r="G5554" i="1" a="1"/>
  <c r="G5554" i="1" s="1"/>
  <c r="G5555" i="1" a="1"/>
  <c r="G5555" i="1" s="1"/>
  <c r="G5556" i="1" a="1"/>
  <c r="G5556" i="1" s="1"/>
  <c r="G5557" i="1" a="1"/>
  <c r="G5557" i="1" s="1"/>
  <c r="G5558" i="1" a="1"/>
  <c r="G5558" i="1" s="1"/>
  <c r="G5559" i="1" a="1"/>
  <c r="G5559" i="1" s="1"/>
  <c r="G5560" i="1" a="1"/>
  <c r="G5560" i="1" s="1"/>
  <c r="G5561" i="1" a="1"/>
  <c r="G5561" i="1" s="1"/>
  <c r="G5562" i="1" a="1"/>
  <c r="G5562" i="1" s="1"/>
  <c r="G5563" i="1" a="1"/>
  <c r="G5563" i="1" s="1"/>
  <c r="G5564" i="1" a="1"/>
  <c r="G5564" i="1" s="1"/>
  <c r="G5565" i="1" a="1"/>
  <c r="G5565" i="1" s="1"/>
  <c r="G5566" i="1" a="1"/>
  <c r="G5566" i="1" s="1"/>
  <c r="G5567" i="1" a="1"/>
  <c r="G5567" i="1" s="1"/>
  <c r="G5568" i="1" a="1"/>
  <c r="G5568" i="1" s="1"/>
  <c r="G5569" i="1" a="1"/>
  <c r="G5569" i="1" s="1"/>
  <c r="G5570" i="1" a="1"/>
  <c r="G5570" i="1" s="1"/>
  <c r="G5571" i="1" a="1"/>
  <c r="G5571" i="1" s="1"/>
  <c r="G5572" i="1" a="1"/>
  <c r="G5572" i="1" s="1"/>
  <c r="G5573" i="1" a="1"/>
  <c r="G5573" i="1" s="1"/>
  <c r="G5574" i="1" a="1"/>
  <c r="G5574" i="1" s="1"/>
  <c r="G5575" i="1" a="1"/>
  <c r="G5575" i="1" s="1"/>
  <c r="G5576" i="1" a="1"/>
  <c r="G5576" i="1" s="1"/>
  <c r="G5577" i="1" a="1"/>
  <c r="G5577" i="1" s="1"/>
  <c r="G5578" i="1" a="1"/>
  <c r="G5578" i="1" s="1"/>
  <c r="G5579" i="1" a="1"/>
  <c r="G5579" i="1" s="1"/>
  <c r="G5580" i="1" a="1"/>
  <c r="G5580" i="1" s="1"/>
  <c r="G5581" i="1" a="1"/>
  <c r="G5581" i="1" s="1"/>
  <c r="G5582" i="1" a="1"/>
  <c r="G5582" i="1" s="1"/>
  <c r="G5583" i="1" a="1"/>
  <c r="G5583" i="1" s="1"/>
  <c r="G5584" i="1" a="1"/>
  <c r="G5584" i="1" s="1"/>
  <c r="G5585" i="1" a="1"/>
  <c r="G5585" i="1" s="1"/>
  <c r="G5586" i="1" a="1"/>
  <c r="G5586" i="1" s="1"/>
  <c r="G5587" i="1" a="1"/>
  <c r="G5587" i="1" s="1"/>
  <c r="G5588" i="1" a="1"/>
  <c r="G5588" i="1" s="1"/>
  <c r="G5589" i="1" a="1"/>
  <c r="G5589" i="1" s="1"/>
  <c r="G5590" i="1" a="1"/>
  <c r="G5590" i="1" s="1"/>
  <c r="G5591" i="1" a="1"/>
  <c r="G5591" i="1" s="1"/>
  <c r="G5592" i="1" a="1"/>
  <c r="G5592" i="1" s="1"/>
  <c r="G5593" i="1" a="1"/>
  <c r="G5593" i="1" s="1"/>
  <c r="G5594" i="1" a="1"/>
  <c r="G5594" i="1" s="1"/>
  <c r="G5595" i="1" a="1"/>
  <c r="G5595" i="1" s="1"/>
  <c r="G5596" i="1" a="1"/>
  <c r="G5596" i="1" s="1"/>
  <c r="G5597" i="1" a="1"/>
  <c r="G5597" i="1" s="1"/>
  <c r="G5598" i="1" a="1"/>
  <c r="G5598" i="1" s="1"/>
  <c r="G5599" i="1" a="1"/>
  <c r="G5599" i="1" s="1"/>
  <c r="G5600" i="1" a="1"/>
  <c r="G5600" i="1" s="1"/>
  <c r="G5601" i="1" a="1"/>
  <c r="G5601" i="1" s="1"/>
  <c r="G5602" i="1" a="1"/>
  <c r="G5602" i="1" s="1"/>
  <c r="G5603" i="1" a="1"/>
  <c r="G5603" i="1" s="1"/>
  <c r="G5604" i="1" a="1"/>
  <c r="G5604" i="1" s="1"/>
  <c r="G5605" i="1" a="1"/>
  <c r="G5605" i="1" s="1"/>
  <c r="G5606" i="1" a="1"/>
  <c r="G5606" i="1" s="1"/>
  <c r="G5607" i="1" a="1"/>
  <c r="G5607" i="1" s="1"/>
  <c r="G5608" i="1" a="1"/>
  <c r="G5608" i="1" s="1"/>
  <c r="G5609" i="1" a="1"/>
  <c r="G5609" i="1" s="1"/>
  <c r="G5610" i="1" a="1"/>
  <c r="G5610" i="1" s="1"/>
  <c r="G5611" i="1" a="1"/>
  <c r="G5611" i="1" s="1"/>
  <c r="G5612" i="1" a="1"/>
  <c r="G5612" i="1" s="1"/>
  <c r="G5613" i="1" a="1"/>
  <c r="G5613" i="1" s="1"/>
  <c r="G5614" i="1" a="1"/>
  <c r="G5614" i="1" s="1"/>
  <c r="G5615" i="1" a="1"/>
  <c r="G5615" i="1" s="1"/>
  <c r="G5616" i="1" a="1"/>
  <c r="G5616" i="1" s="1"/>
  <c r="G5617" i="1" a="1"/>
  <c r="G5617" i="1" s="1"/>
  <c r="G5618" i="1" a="1"/>
  <c r="G5618" i="1" s="1"/>
  <c r="G5619" i="1" a="1"/>
  <c r="G5619" i="1" s="1"/>
  <c r="G5620" i="1" a="1"/>
  <c r="G5620" i="1" s="1"/>
  <c r="G5621" i="1" a="1"/>
  <c r="G5621" i="1" s="1"/>
  <c r="G5622" i="1" a="1"/>
  <c r="G5622" i="1" s="1"/>
  <c r="G5623" i="1" a="1"/>
  <c r="G5623" i="1" s="1"/>
  <c r="G5624" i="1" a="1"/>
  <c r="G5624" i="1" s="1"/>
  <c r="G5625" i="1" a="1"/>
  <c r="G5625" i="1" s="1"/>
  <c r="G5626" i="1" a="1"/>
  <c r="G5626" i="1" s="1"/>
  <c r="G5627" i="1" a="1"/>
  <c r="G5627" i="1" s="1"/>
  <c r="G5628" i="1" a="1"/>
  <c r="G5628" i="1" s="1"/>
  <c r="G5629" i="1" a="1"/>
  <c r="G5629" i="1" s="1"/>
  <c r="G5630" i="1" a="1"/>
  <c r="G5630" i="1" s="1"/>
  <c r="G5631" i="1" a="1"/>
  <c r="G5631" i="1" s="1"/>
  <c r="G5632" i="1" a="1"/>
  <c r="G5632" i="1" s="1"/>
  <c r="G5633" i="1" a="1"/>
  <c r="G5633" i="1" s="1"/>
  <c r="G5634" i="1" a="1"/>
  <c r="G5634" i="1" s="1"/>
  <c r="G5635" i="1" a="1"/>
  <c r="G5635" i="1" s="1"/>
  <c r="G5636" i="1" a="1"/>
  <c r="G5636" i="1" s="1"/>
  <c r="G5637" i="1" a="1"/>
  <c r="G5637" i="1" s="1"/>
  <c r="G5638" i="1" a="1"/>
  <c r="G5638" i="1" s="1"/>
  <c r="G5639" i="1" a="1"/>
  <c r="G5639" i="1" s="1"/>
  <c r="G5640" i="1" a="1"/>
  <c r="G5640" i="1" s="1"/>
  <c r="G5641" i="1" a="1"/>
  <c r="G5641" i="1" s="1"/>
  <c r="G5642" i="1" a="1"/>
  <c r="G5642" i="1" s="1"/>
  <c r="G5643" i="1" a="1"/>
  <c r="G5643" i="1" s="1"/>
  <c r="G5644" i="1" a="1"/>
  <c r="G5644" i="1" s="1"/>
  <c r="G5645" i="1" a="1"/>
  <c r="G5645" i="1" s="1"/>
  <c r="G5646" i="1" a="1"/>
  <c r="G5646" i="1" s="1"/>
  <c r="G5647" i="1" a="1"/>
  <c r="G5647" i="1" s="1"/>
  <c r="G5648" i="1" a="1"/>
  <c r="G5648" i="1" s="1"/>
  <c r="G5649" i="1" a="1"/>
  <c r="G5649" i="1" s="1"/>
  <c r="G5650" i="1" a="1"/>
  <c r="G5650" i="1" s="1"/>
  <c r="G5651" i="1" a="1"/>
  <c r="G5651" i="1" s="1"/>
  <c r="G5652" i="1" a="1"/>
  <c r="G5652" i="1" s="1"/>
  <c r="G5653" i="1" a="1"/>
  <c r="G5653" i="1" s="1"/>
  <c r="G5654" i="1" a="1"/>
  <c r="G5654" i="1" s="1"/>
  <c r="G5655" i="1" a="1"/>
  <c r="G5655" i="1" s="1"/>
  <c r="G5656" i="1" a="1"/>
  <c r="G5656" i="1" s="1"/>
  <c r="G5657" i="1" a="1"/>
  <c r="G5657" i="1" s="1"/>
  <c r="G5658" i="1" a="1"/>
  <c r="G5658" i="1" s="1"/>
  <c r="G5659" i="1" a="1"/>
  <c r="G5659" i="1" s="1"/>
  <c r="G5660" i="1" a="1"/>
  <c r="G5660" i="1" s="1"/>
  <c r="G5661" i="1" a="1"/>
  <c r="G5661" i="1" s="1"/>
  <c r="G5662" i="1" a="1"/>
  <c r="G5662" i="1" s="1"/>
  <c r="G5663" i="1" a="1"/>
  <c r="G5663" i="1" s="1"/>
  <c r="G5664" i="1" a="1"/>
  <c r="G5664" i="1" s="1"/>
  <c r="G5665" i="1" a="1"/>
  <c r="G5665" i="1" s="1"/>
  <c r="G5666" i="1" a="1"/>
  <c r="G5666" i="1" s="1"/>
  <c r="G5667" i="1" a="1"/>
  <c r="G5667" i="1" s="1"/>
  <c r="G5668" i="1" a="1"/>
  <c r="G5668" i="1" s="1"/>
  <c r="G5669" i="1" a="1"/>
  <c r="G5669" i="1" s="1"/>
  <c r="G5670" i="1" a="1"/>
  <c r="G5670" i="1" s="1"/>
  <c r="G5671" i="1" a="1"/>
  <c r="G5671" i="1" s="1"/>
  <c r="G5672" i="1" a="1"/>
  <c r="G5672" i="1" s="1"/>
  <c r="G5673" i="1" a="1"/>
  <c r="G5673" i="1" s="1"/>
  <c r="G5674" i="1" a="1"/>
  <c r="G5674" i="1" s="1"/>
  <c r="G5675" i="1" a="1"/>
  <c r="G5675" i="1" s="1"/>
  <c r="G5676" i="1" a="1"/>
  <c r="G5676" i="1" s="1"/>
  <c r="G5677" i="1" a="1"/>
  <c r="G5677" i="1" s="1"/>
  <c r="G5678" i="1" a="1"/>
  <c r="G5678" i="1" s="1"/>
  <c r="G5679" i="1" a="1"/>
  <c r="G5679" i="1" s="1"/>
  <c r="G5680" i="1" a="1"/>
  <c r="G5680" i="1" s="1"/>
  <c r="G5681" i="1" a="1"/>
  <c r="G5681" i="1" s="1"/>
  <c r="G5682" i="1" a="1"/>
  <c r="G5682" i="1" s="1"/>
  <c r="G5683" i="1" a="1"/>
  <c r="G5683" i="1" s="1"/>
  <c r="G5684" i="1" a="1"/>
  <c r="G5684" i="1" s="1"/>
  <c r="G5685" i="1" a="1"/>
  <c r="G5685" i="1" s="1"/>
  <c r="G5686" i="1" a="1"/>
  <c r="G5686" i="1" s="1"/>
  <c r="G5687" i="1" a="1"/>
  <c r="G5687" i="1" s="1"/>
  <c r="G5688" i="1" a="1"/>
  <c r="G5688" i="1" s="1"/>
  <c r="G5689" i="1" a="1"/>
  <c r="G5689" i="1" s="1"/>
  <c r="G5690" i="1" a="1"/>
  <c r="G5690" i="1" s="1"/>
  <c r="G5691" i="1" a="1"/>
  <c r="G5691" i="1" s="1"/>
  <c r="G5692" i="1" a="1"/>
  <c r="G5692" i="1" s="1"/>
  <c r="G5693" i="1" a="1"/>
  <c r="G5693" i="1" s="1"/>
  <c r="G5694" i="1" a="1"/>
  <c r="G5694" i="1" s="1"/>
  <c r="G5695" i="1" a="1"/>
  <c r="G5695" i="1" s="1"/>
  <c r="G5696" i="1" a="1"/>
  <c r="G5696" i="1" s="1"/>
  <c r="G5697" i="1" a="1"/>
  <c r="G5697" i="1" s="1"/>
  <c r="G5698" i="1" a="1"/>
  <c r="G5698" i="1" s="1"/>
  <c r="G5699" i="1" a="1"/>
  <c r="G5699" i="1" s="1"/>
  <c r="G5700" i="1" a="1"/>
  <c r="G5700" i="1" s="1"/>
  <c r="G5701" i="1" a="1"/>
  <c r="G5701" i="1" s="1"/>
  <c r="G5702" i="1" a="1"/>
  <c r="G5702" i="1" s="1"/>
  <c r="G5703" i="1" a="1"/>
  <c r="G5703" i="1" s="1"/>
  <c r="G5704" i="1" a="1"/>
  <c r="G5704" i="1" s="1"/>
  <c r="G5705" i="1" a="1"/>
  <c r="G5705" i="1" s="1"/>
  <c r="G5706" i="1" a="1"/>
  <c r="G5706" i="1" s="1"/>
  <c r="G5707" i="1" a="1"/>
  <c r="G5707" i="1" s="1"/>
  <c r="G5708" i="1" a="1"/>
  <c r="G5708" i="1" s="1"/>
  <c r="G5709" i="1" a="1"/>
  <c r="G5709" i="1" s="1"/>
  <c r="G5710" i="1" a="1"/>
  <c r="G5710" i="1" s="1"/>
  <c r="G5711" i="1" a="1"/>
  <c r="G5711" i="1" s="1"/>
  <c r="G5712" i="1" a="1"/>
  <c r="G5712" i="1" s="1"/>
  <c r="G5713" i="1" a="1"/>
  <c r="G5713" i="1" s="1"/>
  <c r="G5714" i="1" a="1"/>
  <c r="G5714" i="1" s="1"/>
  <c r="G5715" i="1" a="1"/>
  <c r="G5715" i="1" s="1"/>
  <c r="G5716" i="1" a="1"/>
  <c r="G5716" i="1" s="1"/>
  <c r="G5717" i="1" a="1"/>
  <c r="G5717" i="1" s="1"/>
  <c r="G5718" i="1" a="1"/>
  <c r="G5718" i="1" s="1"/>
  <c r="G5719" i="1" a="1"/>
  <c r="G5719" i="1" s="1"/>
  <c r="G5720" i="1" a="1"/>
  <c r="G5720" i="1" s="1"/>
  <c r="G5721" i="1" a="1"/>
  <c r="G5721" i="1" s="1"/>
  <c r="G5722" i="1" a="1"/>
  <c r="G5722" i="1" s="1"/>
  <c r="G5723" i="1" a="1"/>
  <c r="G5723" i="1" s="1"/>
  <c r="G5724" i="1" a="1"/>
  <c r="G5724" i="1" s="1"/>
  <c r="G5725" i="1" a="1"/>
  <c r="G5725" i="1" s="1"/>
  <c r="G5726" i="1" a="1"/>
  <c r="G5726" i="1" s="1"/>
  <c r="G5727" i="1" a="1"/>
  <c r="G5727" i="1" s="1"/>
  <c r="G5728" i="1" a="1"/>
  <c r="G5728" i="1" s="1"/>
  <c r="G5729" i="1" a="1"/>
  <c r="G5729" i="1" s="1"/>
  <c r="G5730" i="1" a="1"/>
  <c r="G5730" i="1" s="1"/>
  <c r="G5731" i="1" a="1"/>
  <c r="G5731" i="1" s="1"/>
  <c r="G5732" i="1" a="1"/>
  <c r="G5732" i="1" s="1"/>
  <c r="G5733" i="1" a="1"/>
  <c r="G5733" i="1" s="1"/>
  <c r="G5734" i="1" a="1"/>
  <c r="G5734" i="1" s="1"/>
  <c r="G5735" i="1" a="1"/>
  <c r="G5735" i="1" s="1"/>
  <c r="G5736" i="1" a="1"/>
  <c r="G5736" i="1" s="1"/>
  <c r="G5737" i="1" a="1"/>
  <c r="G5737" i="1" s="1"/>
  <c r="G5738" i="1" a="1"/>
  <c r="G5738" i="1" s="1"/>
  <c r="G5739" i="1" a="1"/>
  <c r="G5739" i="1" s="1"/>
  <c r="G5740" i="1" a="1"/>
  <c r="G5740" i="1" s="1"/>
  <c r="G5741" i="1" a="1"/>
  <c r="G5741" i="1" s="1"/>
  <c r="G5742" i="1" a="1"/>
  <c r="G5742" i="1" s="1"/>
  <c r="G5743" i="1" a="1"/>
  <c r="G5743" i="1" s="1"/>
  <c r="G5744" i="1" a="1"/>
  <c r="G5744" i="1" s="1"/>
  <c r="G5745" i="1" a="1"/>
  <c r="G5745" i="1" s="1"/>
  <c r="G5746" i="1" a="1"/>
  <c r="G5746" i="1" s="1"/>
  <c r="G5747" i="1" a="1"/>
  <c r="G5747" i="1" s="1"/>
  <c r="G5748" i="1" a="1"/>
  <c r="G5748" i="1" s="1"/>
  <c r="G5749" i="1" a="1"/>
  <c r="G5749" i="1" s="1"/>
  <c r="G5750" i="1" a="1"/>
  <c r="G5750" i="1" s="1"/>
  <c r="G5751" i="1" a="1"/>
  <c r="G5751" i="1" s="1"/>
  <c r="G5752" i="1" a="1"/>
  <c r="G5752" i="1" s="1"/>
  <c r="G5753" i="1" a="1"/>
  <c r="G5753" i="1" s="1"/>
  <c r="G5754" i="1" a="1"/>
  <c r="G5754" i="1" s="1"/>
  <c r="G5755" i="1" a="1"/>
  <c r="G5755" i="1" s="1"/>
  <c r="G5756" i="1" a="1"/>
  <c r="G5756" i="1" s="1"/>
  <c r="G5757" i="1" a="1"/>
  <c r="G5757" i="1" s="1"/>
  <c r="G5758" i="1" a="1"/>
  <c r="G5758" i="1" s="1"/>
  <c r="G5759" i="1" a="1"/>
  <c r="G5759" i="1" s="1"/>
  <c r="G5760" i="1" a="1"/>
  <c r="G5760" i="1" s="1"/>
  <c r="G5761" i="1" a="1"/>
  <c r="G5761" i="1" s="1"/>
  <c r="G5762" i="1" a="1"/>
  <c r="G5762" i="1" s="1"/>
  <c r="G5763" i="1" a="1"/>
  <c r="G5763" i="1" s="1"/>
  <c r="G5764" i="1" a="1"/>
  <c r="G5764" i="1" s="1"/>
  <c r="G5765" i="1" a="1"/>
  <c r="G5765" i="1" s="1"/>
  <c r="G5766" i="1" a="1"/>
  <c r="G5766" i="1" s="1"/>
  <c r="G5767" i="1" a="1"/>
  <c r="G5767" i="1" s="1"/>
  <c r="G5768" i="1" a="1"/>
  <c r="G5768" i="1" s="1"/>
  <c r="G5769" i="1" a="1"/>
  <c r="G5769" i="1" s="1"/>
  <c r="G5770" i="1" a="1"/>
  <c r="G5770" i="1" s="1"/>
  <c r="G5771" i="1" a="1"/>
  <c r="G5771" i="1" s="1"/>
  <c r="G5772" i="1" a="1"/>
  <c r="G5772" i="1" s="1"/>
  <c r="G5773" i="1" a="1"/>
  <c r="G5773" i="1" s="1"/>
  <c r="G5774" i="1" a="1"/>
  <c r="G5774" i="1" s="1"/>
  <c r="G5775" i="1" a="1"/>
  <c r="G5775" i="1" s="1"/>
  <c r="G5776" i="1" a="1"/>
  <c r="G5776" i="1" s="1"/>
  <c r="G5777" i="1" a="1"/>
  <c r="G5777" i="1" s="1"/>
  <c r="G5778" i="1" a="1"/>
  <c r="G5778" i="1" s="1"/>
  <c r="G5779" i="1" a="1"/>
  <c r="G5779" i="1" s="1"/>
  <c r="G5780" i="1" a="1"/>
  <c r="G5780" i="1" s="1"/>
  <c r="G5781" i="1" a="1"/>
  <c r="G5781" i="1" s="1"/>
  <c r="G5782" i="1" a="1"/>
  <c r="G5782" i="1" s="1"/>
  <c r="G5783" i="1" a="1"/>
  <c r="G5783" i="1" s="1"/>
  <c r="G5784" i="1" a="1"/>
  <c r="G5784" i="1" s="1"/>
  <c r="G5785" i="1" a="1"/>
  <c r="G5785" i="1" s="1"/>
  <c r="G5786" i="1" a="1"/>
  <c r="G5786" i="1" s="1"/>
  <c r="G5787" i="1" a="1"/>
  <c r="G5787" i="1" s="1"/>
  <c r="G5788" i="1" a="1"/>
  <c r="G5788" i="1" s="1"/>
  <c r="G5789" i="1" a="1"/>
  <c r="G5789" i="1" s="1"/>
  <c r="G5790" i="1" a="1"/>
  <c r="G5790" i="1" s="1"/>
  <c r="G5791" i="1" a="1"/>
  <c r="G5791" i="1" s="1"/>
  <c r="G5792" i="1" a="1"/>
  <c r="G5792" i="1" s="1"/>
  <c r="G5793" i="1" a="1"/>
  <c r="G5793" i="1" s="1"/>
  <c r="G5794" i="1" a="1"/>
  <c r="G5794" i="1" s="1"/>
  <c r="G5795" i="1" a="1"/>
  <c r="G5795" i="1" s="1"/>
  <c r="G5796" i="1" a="1"/>
  <c r="G5796" i="1" s="1"/>
  <c r="G5797" i="1" a="1"/>
  <c r="G5797" i="1" s="1"/>
  <c r="G5798" i="1" a="1"/>
  <c r="G5798" i="1" s="1"/>
  <c r="G5799" i="1" a="1"/>
  <c r="G5799" i="1" s="1"/>
  <c r="G5800" i="1" a="1"/>
  <c r="G5800" i="1" s="1"/>
  <c r="G5801" i="1" a="1"/>
  <c r="G5801" i="1" s="1"/>
  <c r="G5802" i="1" a="1"/>
  <c r="G5802" i="1" s="1"/>
  <c r="G5803" i="1" a="1"/>
  <c r="G5803" i="1" s="1"/>
  <c r="G5804" i="1" a="1"/>
  <c r="G5804" i="1" s="1"/>
  <c r="G5805" i="1" a="1"/>
  <c r="G5805" i="1" s="1"/>
  <c r="G5806" i="1" a="1"/>
  <c r="G5806" i="1" s="1"/>
  <c r="G5807" i="1" a="1"/>
  <c r="G5807" i="1" s="1"/>
  <c r="G5808" i="1" a="1"/>
  <c r="G5808" i="1" s="1"/>
  <c r="G5809" i="1" a="1"/>
  <c r="G5809" i="1" s="1"/>
  <c r="G5810" i="1" a="1"/>
  <c r="G5810" i="1" s="1"/>
  <c r="G5811" i="1" a="1"/>
  <c r="G5811" i="1" s="1"/>
  <c r="G5812" i="1" a="1"/>
  <c r="G5812" i="1" s="1"/>
  <c r="G5813" i="1" a="1"/>
  <c r="G5813" i="1" s="1"/>
  <c r="G5814" i="1" a="1"/>
  <c r="G5814" i="1" s="1"/>
  <c r="G5815" i="1" a="1"/>
  <c r="G5815" i="1" s="1"/>
  <c r="G5816" i="1" a="1"/>
  <c r="G5816" i="1" s="1"/>
  <c r="G5817" i="1" a="1"/>
  <c r="G5817" i="1" s="1"/>
  <c r="G5818" i="1" a="1"/>
  <c r="G5818" i="1" s="1"/>
  <c r="G5819" i="1" a="1"/>
  <c r="G5819" i="1" s="1"/>
  <c r="G5820" i="1" a="1"/>
  <c r="G5820" i="1" s="1"/>
  <c r="G5821" i="1" a="1"/>
  <c r="G5821" i="1" s="1"/>
  <c r="G5822" i="1" a="1"/>
  <c r="G5822" i="1" s="1"/>
  <c r="G5823" i="1" a="1"/>
  <c r="G5823" i="1" s="1"/>
  <c r="G5824" i="1" a="1"/>
  <c r="G5824" i="1" s="1"/>
  <c r="G5825" i="1" a="1"/>
  <c r="G5825" i="1" s="1"/>
  <c r="G5826" i="1" a="1"/>
  <c r="G5826" i="1" s="1"/>
  <c r="G5827" i="1" a="1"/>
  <c r="G5827" i="1" s="1"/>
  <c r="G5828" i="1" a="1"/>
  <c r="G5828" i="1" s="1"/>
  <c r="G5829" i="1" a="1"/>
  <c r="G5829" i="1" s="1"/>
  <c r="G5830" i="1" a="1"/>
  <c r="G5830" i="1" s="1"/>
  <c r="G5831" i="1" a="1"/>
  <c r="G5831" i="1" s="1"/>
  <c r="G5832" i="1" a="1"/>
  <c r="G5832" i="1" s="1"/>
  <c r="G5833" i="1" a="1"/>
  <c r="G5833" i="1" s="1"/>
  <c r="G5834" i="1" a="1"/>
  <c r="G5834" i="1" s="1"/>
  <c r="G5835" i="1" a="1"/>
  <c r="G5835" i="1" s="1"/>
  <c r="G5836" i="1" a="1"/>
  <c r="G5836" i="1" s="1"/>
  <c r="G5837" i="1" a="1"/>
  <c r="G5837" i="1" s="1"/>
  <c r="G5838" i="1" a="1"/>
  <c r="G5838" i="1" s="1"/>
  <c r="G5839" i="1" a="1"/>
  <c r="G5839" i="1" s="1"/>
  <c r="G5840" i="1" a="1"/>
  <c r="G5840" i="1" s="1"/>
  <c r="G5841" i="1" a="1"/>
  <c r="G5841" i="1" s="1"/>
  <c r="G5842" i="1" a="1"/>
  <c r="G5842" i="1" s="1"/>
  <c r="G5843" i="1" a="1"/>
  <c r="G5843" i="1" s="1"/>
  <c r="G5844" i="1" a="1"/>
  <c r="G5844" i="1" s="1"/>
  <c r="G5845" i="1" a="1"/>
  <c r="G5845" i="1" s="1"/>
  <c r="G5846" i="1" a="1"/>
  <c r="G5846" i="1" s="1"/>
  <c r="G5847" i="1" a="1"/>
  <c r="G5847" i="1" s="1"/>
  <c r="G5848" i="1" a="1"/>
  <c r="G5848" i="1" s="1"/>
  <c r="G5849" i="1" a="1"/>
  <c r="G5849" i="1" s="1"/>
  <c r="G5850" i="1" a="1"/>
  <c r="G5850" i="1" s="1"/>
  <c r="G5851" i="1" a="1"/>
  <c r="G5851" i="1" s="1"/>
  <c r="G5852" i="1" a="1"/>
  <c r="G5852" i="1" s="1"/>
  <c r="G5853" i="1" a="1"/>
  <c r="G5853" i="1" s="1"/>
  <c r="G5854" i="1" a="1"/>
  <c r="G5854" i="1" s="1"/>
  <c r="G5855" i="1" a="1"/>
  <c r="G5855" i="1" s="1"/>
  <c r="G5856" i="1" a="1"/>
  <c r="G5856" i="1" s="1"/>
  <c r="G5857" i="1" a="1"/>
  <c r="G5857" i="1" s="1"/>
  <c r="G5858" i="1" a="1"/>
  <c r="G5858" i="1" s="1"/>
  <c r="G5859" i="1" a="1"/>
  <c r="G5859" i="1" s="1"/>
  <c r="G5860" i="1" a="1"/>
  <c r="G5860" i="1" s="1"/>
  <c r="G5861" i="1" a="1"/>
  <c r="G5861" i="1" s="1"/>
  <c r="G5862" i="1" a="1"/>
  <c r="G5862" i="1" s="1"/>
  <c r="G5863" i="1" a="1"/>
  <c r="G5863" i="1" s="1"/>
  <c r="G5864" i="1" a="1"/>
  <c r="G5864" i="1" s="1"/>
  <c r="G5865" i="1" a="1"/>
  <c r="G5865" i="1" s="1"/>
  <c r="G5866" i="1" a="1"/>
  <c r="G5866" i="1" s="1"/>
  <c r="G5867" i="1" a="1"/>
  <c r="G5867" i="1" s="1"/>
  <c r="G5868" i="1" a="1"/>
  <c r="G5868" i="1" s="1"/>
  <c r="G5869" i="1" a="1"/>
  <c r="G5869" i="1" s="1"/>
  <c r="G5870" i="1" a="1"/>
  <c r="G5870" i="1" s="1"/>
  <c r="G5871" i="1" a="1"/>
  <c r="G5871" i="1" s="1"/>
  <c r="G5872" i="1" a="1"/>
  <c r="G5872" i="1" s="1"/>
  <c r="G5873" i="1" a="1"/>
  <c r="G5873" i="1" s="1"/>
  <c r="G5874" i="1" a="1"/>
  <c r="G5874" i="1" s="1"/>
  <c r="G5875" i="1" a="1"/>
  <c r="G5875" i="1" s="1"/>
  <c r="G5876" i="1" a="1"/>
  <c r="G5876" i="1" s="1"/>
  <c r="G5877" i="1" a="1"/>
  <c r="G5877" i="1" s="1"/>
  <c r="G5878" i="1" a="1"/>
  <c r="G5878" i="1" s="1"/>
  <c r="G5879" i="1" a="1"/>
  <c r="G5879" i="1" s="1"/>
  <c r="G5880" i="1" a="1"/>
  <c r="G5880" i="1" s="1"/>
  <c r="G5881" i="1" a="1"/>
  <c r="G5881" i="1" s="1"/>
  <c r="G5882" i="1" a="1"/>
  <c r="G5882" i="1" s="1"/>
  <c r="G5883" i="1" a="1"/>
  <c r="G5883" i="1" s="1"/>
  <c r="G5884" i="1" a="1"/>
  <c r="G5884" i="1" s="1"/>
  <c r="G5885" i="1" a="1"/>
  <c r="G5885" i="1" s="1"/>
  <c r="G5886" i="1" a="1"/>
  <c r="G5886" i="1" s="1"/>
  <c r="G5887" i="1" a="1"/>
  <c r="G5887" i="1" s="1"/>
  <c r="G5888" i="1" a="1"/>
  <c r="G5888" i="1" s="1"/>
  <c r="G5889" i="1" a="1"/>
  <c r="G5889" i="1" s="1"/>
  <c r="G5890" i="1" a="1"/>
  <c r="G5890" i="1" s="1"/>
  <c r="G5891" i="1" a="1"/>
  <c r="G5891" i="1" s="1"/>
  <c r="G5892" i="1" a="1"/>
  <c r="G5892" i="1" s="1"/>
  <c r="G5893" i="1" a="1"/>
  <c r="G5893" i="1" s="1"/>
  <c r="G5894" i="1" a="1"/>
  <c r="G5894" i="1" s="1"/>
  <c r="G5895" i="1" a="1"/>
  <c r="G5895" i="1" s="1"/>
  <c r="G5896" i="1" a="1"/>
  <c r="G5896" i="1" s="1"/>
  <c r="G5897" i="1" a="1"/>
  <c r="G5897" i="1" s="1"/>
  <c r="G5898" i="1" a="1"/>
  <c r="G5898" i="1" s="1"/>
  <c r="G5899" i="1" a="1"/>
  <c r="G5899" i="1" s="1"/>
  <c r="G5900" i="1" a="1"/>
  <c r="G5900" i="1" s="1"/>
  <c r="G5901" i="1" a="1"/>
  <c r="G5901" i="1" s="1"/>
  <c r="G5902" i="1" a="1"/>
  <c r="G5902" i="1" s="1"/>
  <c r="G5903" i="1" a="1"/>
  <c r="G5903" i="1" s="1"/>
  <c r="G5904" i="1" a="1"/>
  <c r="G5904" i="1" s="1"/>
  <c r="G5905" i="1" a="1"/>
  <c r="G5905" i="1" s="1"/>
  <c r="G5906" i="1" a="1"/>
  <c r="G5906" i="1" s="1"/>
  <c r="G5907" i="1" a="1"/>
  <c r="G5907" i="1" s="1"/>
  <c r="G5908" i="1" a="1"/>
  <c r="G5908" i="1" s="1"/>
  <c r="G5909" i="1" a="1"/>
  <c r="G5909" i="1" s="1"/>
  <c r="G5910" i="1" a="1"/>
  <c r="G5910" i="1" s="1"/>
  <c r="G5911" i="1" a="1"/>
  <c r="G5911" i="1" s="1"/>
  <c r="G5912" i="1" a="1"/>
  <c r="G5912" i="1" s="1"/>
  <c r="G5913" i="1" a="1"/>
  <c r="G5913" i="1" s="1"/>
  <c r="G5914" i="1" a="1"/>
  <c r="G5914" i="1" s="1"/>
  <c r="G5915" i="1" a="1"/>
  <c r="G5915" i="1" s="1"/>
  <c r="G5916" i="1" a="1"/>
  <c r="G5916" i="1" s="1"/>
  <c r="G5917" i="1" a="1"/>
  <c r="G5917" i="1" s="1"/>
  <c r="G5918" i="1" a="1"/>
  <c r="G5918" i="1" s="1"/>
  <c r="G5919" i="1" a="1"/>
  <c r="G5919" i="1" s="1"/>
  <c r="G5920" i="1" a="1"/>
  <c r="G5920" i="1" s="1"/>
  <c r="G5921" i="1" a="1"/>
  <c r="G5921" i="1" s="1"/>
  <c r="G5922" i="1" a="1"/>
  <c r="G5922" i="1" s="1"/>
  <c r="G5923" i="1" a="1"/>
  <c r="G5923" i="1" s="1"/>
  <c r="G5924" i="1" a="1"/>
  <c r="G5924" i="1" s="1"/>
  <c r="G5925" i="1" a="1"/>
  <c r="G5925" i="1" s="1"/>
  <c r="G5926" i="1" a="1"/>
  <c r="G5926" i="1" s="1"/>
  <c r="G5927" i="1" a="1"/>
  <c r="G5927" i="1" s="1"/>
  <c r="G5928" i="1" a="1"/>
  <c r="G5928" i="1" s="1"/>
  <c r="G5929" i="1" a="1"/>
  <c r="G5929" i="1" s="1"/>
  <c r="G5930" i="1" a="1"/>
  <c r="G5930" i="1" s="1"/>
  <c r="G5931" i="1" a="1"/>
  <c r="G5931" i="1" s="1"/>
  <c r="G5932" i="1" a="1"/>
  <c r="G5932" i="1" s="1"/>
  <c r="G5933" i="1" a="1"/>
  <c r="G5933" i="1" s="1"/>
  <c r="G5934" i="1" a="1"/>
  <c r="G5934" i="1" s="1"/>
  <c r="G5935" i="1" a="1"/>
  <c r="G5935" i="1" s="1"/>
  <c r="G5936" i="1" a="1"/>
  <c r="G5936" i="1" s="1"/>
  <c r="G5937" i="1" a="1"/>
  <c r="G5937" i="1" s="1"/>
  <c r="G5938" i="1" a="1"/>
  <c r="G5938" i="1" s="1"/>
  <c r="G5939" i="1" a="1"/>
  <c r="G5939" i="1" s="1"/>
  <c r="G5940" i="1" a="1"/>
  <c r="G5940" i="1" s="1"/>
  <c r="G5941" i="1" a="1"/>
  <c r="G5941" i="1" s="1"/>
  <c r="G5942" i="1" a="1"/>
  <c r="G5942" i="1" s="1"/>
  <c r="G5943" i="1" a="1"/>
  <c r="G5943" i="1" s="1"/>
  <c r="G5944" i="1" a="1"/>
  <c r="G5944" i="1" s="1"/>
  <c r="G5945" i="1" a="1"/>
  <c r="G5945" i="1" s="1"/>
  <c r="G5946" i="1" a="1"/>
  <c r="G5946" i="1" s="1"/>
  <c r="G5947" i="1" a="1"/>
  <c r="G5947" i="1" s="1"/>
  <c r="G5948" i="1" a="1"/>
  <c r="G5948" i="1" s="1"/>
  <c r="G5949" i="1" a="1"/>
  <c r="G5949" i="1" s="1"/>
  <c r="G5950" i="1" a="1"/>
  <c r="G5950" i="1" s="1"/>
  <c r="G5951" i="1" a="1"/>
  <c r="G5951" i="1" s="1"/>
  <c r="G5952" i="1" a="1"/>
  <c r="G5952" i="1" s="1"/>
  <c r="G5953" i="1" a="1"/>
  <c r="G5953" i="1" s="1"/>
  <c r="G5954" i="1" a="1"/>
  <c r="G5954" i="1" s="1"/>
  <c r="G5955" i="1" a="1"/>
  <c r="G5955" i="1" s="1"/>
  <c r="G5956" i="1" a="1"/>
  <c r="G5956" i="1" s="1"/>
  <c r="G5957" i="1" a="1"/>
  <c r="G5957" i="1" s="1"/>
  <c r="G5958" i="1" a="1"/>
  <c r="G5958" i="1" s="1"/>
  <c r="G5959" i="1" a="1"/>
  <c r="G5959" i="1" s="1"/>
  <c r="G5960" i="1" a="1"/>
  <c r="G5960" i="1" s="1"/>
  <c r="G5961" i="1" a="1"/>
  <c r="G5961" i="1" s="1"/>
  <c r="G5962" i="1" a="1"/>
  <c r="G5962" i="1" s="1"/>
  <c r="G5963" i="1" a="1"/>
  <c r="G5963" i="1" s="1"/>
  <c r="G5964" i="1" a="1"/>
  <c r="G5964" i="1" s="1"/>
  <c r="G5965" i="1" a="1"/>
  <c r="G5965" i="1" s="1"/>
  <c r="G5966" i="1" a="1"/>
  <c r="G5966" i="1" s="1"/>
  <c r="G5967" i="1" a="1"/>
  <c r="G5967" i="1" s="1"/>
  <c r="G5968" i="1" a="1"/>
  <c r="G5968" i="1" s="1"/>
  <c r="G5969" i="1" a="1"/>
  <c r="G5969" i="1" s="1"/>
  <c r="G5970" i="1" a="1"/>
  <c r="G5970" i="1" s="1"/>
  <c r="G5971" i="1" a="1"/>
  <c r="G5971" i="1" s="1"/>
  <c r="G5972" i="1" a="1"/>
  <c r="G5972" i="1" s="1"/>
  <c r="G5973" i="1" a="1"/>
  <c r="G5973" i="1" s="1"/>
  <c r="G5974" i="1" a="1"/>
  <c r="G5974" i="1" s="1"/>
  <c r="G5975" i="1" a="1"/>
  <c r="G5975" i="1" s="1"/>
  <c r="G5976" i="1" a="1"/>
  <c r="G5976" i="1" s="1"/>
  <c r="G5977" i="1" a="1"/>
  <c r="G5977" i="1" s="1"/>
  <c r="G5978" i="1" a="1"/>
  <c r="G5978" i="1" s="1"/>
  <c r="G5979" i="1" a="1"/>
  <c r="G5979" i="1" s="1"/>
  <c r="G5980" i="1" a="1"/>
  <c r="G5980" i="1" s="1"/>
  <c r="G5981" i="1" a="1"/>
  <c r="G5981" i="1" s="1"/>
  <c r="G5982" i="1" a="1"/>
  <c r="G5982" i="1" s="1"/>
  <c r="G5983" i="1" a="1"/>
  <c r="G5983" i="1" s="1"/>
  <c r="G5984" i="1" a="1"/>
  <c r="G5984" i="1" s="1"/>
  <c r="G5985" i="1" a="1"/>
  <c r="G5985" i="1" s="1"/>
  <c r="G5986" i="1" a="1"/>
  <c r="G5986" i="1" s="1"/>
  <c r="G5987" i="1" a="1"/>
  <c r="G5987" i="1" s="1"/>
  <c r="G5988" i="1" a="1"/>
  <c r="G5988" i="1" s="1"/>
  <c r="G5989" i="1" a="1"/>
  <c r="G5989" i="1" s="1"/>
  <c r="G5990" i="1" a="1"/>
  <c r="G5990" i="1" s="1"/>
  <c r="G5991" i="1" a="1"/>
  <c r="G5991" i="1" s="1"/>
  <c r="G5992" i="1" a="1"/>
  <c r="G5992" i="1" s="1"/>
  <c r="G5993" i="1" a="1"/>
  <c r="G5993" i="1" s="1"/>
  <c r="G5994" i="1" a="1"/>
  <c r="G5994" i="1" s="1"/>
  <c r="G5995" i="1" a="1"/>
  <c r="G5995" i="1" s="1"/>
  <c r="G5996" i="1" a="1"/>
  <c r="G5996" i="1" s="1"/>
  <c r="G5997" i="1" a="1"/>
  <c r="G5997" i="1" s="1"/>
  <c r="G5998" i="1" a="1"/>
  <c r="G5998" i="1" s="1"/>
  <c r="G5999" i="1" a="1"/>
  <c r="G5999" i="1" s="1"/>
  <c r="G6000" i="1" a="1"/>
  <c r="G6000" i="1" s="1"/>
  <c r="G6001" i="1" a="1"/>
  <c r="G6001" i="1" s="1"/>
  <c r="G6002" i="1" a="1"/>
  <c r="G6002" i="1" s="1"/>
  <c r="G6003" i="1" a="1"/>
  <c r="G6003" i="1" s="1"/>
  <c r="G6004" i="1" a="1"/>
  <c r="G6004" i="1" s="1"/>
  <c r="G6005" i="1" a="1"/>
  <c r="G6005" i="1" s="1"/>
  <c r="G6006" i="1" a="1"/>
  <c r="G6006" i="1" s="1"/>
  <c r="G6007" i="1" a="1"/>
  <c r="G6007" i="1" s="1"/>
  <c r="G6008" i="1" a="1"/>
  <c r="G6008" i="1" s="1"/>
  <c r="G6009" i="1" a="1"/>
  <c r="G6009" i="1" s="1"/>
  <c r="G6010" i="1" a="1"/>
  <c r="G6010" i="1" s="1"/>
  <c r="G6011" i="1" a="1"/>
  <c r="G6011" i="1" s="1"/>
  <c r="G6012" i="1" a="1"/>
  <c r="G6012" i="1" s="1"/>
  <c r="G6013" i="1" a="1"/>
  <c r="G6013" i="1" s="1"/>
  <c r="G6014" i="1" a="1"/>
  <c r="G6014" i="1" s="1"/>
  <c r="G6015" i="1" a="1"/>
  <c r="G6015" i="1" s="1"/>
  <c r="G6016" i="1" a="1"/>
  <c r="G6016" i="1" s="1"/>
  <c r="G6017" i="1" a="1"/>
  <c r="G6017" i="1" s="1"/>
  <c r="G6018" i="1" a="1"/>
  <c r="G6018" i="1" s="1"/>
  <c r="G6019" i="1" a="1"/>
  <c r="G6019" i="1" s="1"/>
  <c r="G6020" i="1" a="1"/>
  <c r="G6020" i="1" s="1"/>
  <c r="G6021" i="1" a="1"/>
  <c r="G6021" i="1" s="1"/>
  <c r="G6022" i="1" a="1"/>
  <c r="G6022" i="1" s="1"/>
  <c r="G6023" i="1" a="1"/>
  <c r="G6023" i="1" s="1"/>
  <c r="G6024" i="1" a="1"/>
  <c r="G6024" i="1" s="1"/>
  <c r="G6025" i="1" a="1"/>
  <c r="G6025" i="1" s="1"/>
  <c r="G6026" i="1" a="1"/>
  <c r="G6026" i="1" s="1"/>
  <c r="G6027" i="1" a="1"/>
  <c r="G6027" i="1" s="1"/>
  <c r="G6028" i="1" a="1"/>
  <c r="G6028" i="1" s="1"/>
  <c r="G6029" i="1" a="1"/>
  <c r="G6029" i="1" s="1"/>
  <c r="G6030" i="1" a="1"/>
  <c r="G6030" i="1" s="1"/>
  <c r="G6031" i="1" a="1"/>
  <c r="G6031" i="1" s="1"/>
  <c r="G6032" i="1" a="1"/>
  <c r="G6032" i="1" s="1"/>
  <c r="G6033" i="1" a="1"/>
  <c r="G6033" i="1" s="1"/>
  <c r="G6034" i="1" a="1"/>
  <c r="G6034" i="1" s="1"/>
  <c r="G6035" i="1" a="1"/>
  <c r="G6035" i="1" s="1"/>
  <c r="G6036" i="1" a="1"/>
  <c r="G6036" i="1" s="1"/>
  <c r="G6037" i="1" a="1"/>
  <c r="G6037" i="1" s="1"/>
  <c r="G6038" i="1" a="1"/>
  <c r="G6038" i="1" s="1"/>
  <c r="G6039" i="1" a="1"/>
  <c r="G6039" i="1" s="1"/>
  <c r="G6040" i="1" a="1"/>
  <c r="G6040" i="1" s="1"/>
  <c r="G6041" i="1" a="1"/>
  <c r="G6041" i="1" s="1"/>
  <c r="G6042" i="1" a="1"/>
  <c r="G6042" i="1" s="1"/>
  <c r="G6043" i="1" a="1"/>
  <c r="G6043" i="1" s="1"/>
  <c r="G6044" i="1" a="1"/>
  <c r="G6044" i="1" s="1"/>
  <c r="G6045" i="1" a="1"/>
  <c r="G6045" i="1" s="1"/>
  <c r="G6046" i="1" a="1"/>
  <c r="G6046" i="1" s="1"/>
  <c r="G6047" i="1" a="1"/>
  <c r="G6047" i="1" s="1"/>
  <c r="G6048" i="1" a="1"/>
  <c r="G6048" i="1" s="1"/>
  <c r="G6049" i="1" a="1"/>
  <c r="G6049" i="1" s="1"/>
  <c r="G6050" i="1" a="1"/>
  <c r="G6050" i="1" s="1"/>
  <c r="G6051" i="1" a="1"/>
  <c r="G6051" i="1" s="1"/>
  <c r="G6052" i="1" a="1"/>
  <c r="G6052" i="1" s="1"/>
  <c r="G6053" i="1" a="1"/>
  <c r="G6053" i="1" s="1"/>
  <c r="G6054" i="1" a="1"/>
  <c r="G6054" i="1" s="1"/>
  <c r="G6055" i="1" a="1"/>
  <c r="G6055" i="1" s="1"/>
  <c r="G6056" i="1" a="1"/>
  <c r="G6056" i="1" s="1"/>
  <c r="G6057" i="1" a="1"/>
  <c r="G6057" i="1" s="1"/>
  <c r="G6058" i="1" a="1"/>
  <c r="G6058" i="1" s="1"/>
  <c r="G6059" i="1" a="1"/>
  <c r="G6059" i="1" s="1"/>
  <c r="G6060" i="1" a="1"/>
  <c r="G6060" i="1" s="1"/>
  <c r="G6061" i="1" a="1"/>
  <c r="G6061" i="1" s="1"/>
  <c r="G6062" i="1" a="1"/>
  <c r="G6062" i="1" s="1"/>
  <c r="G6063" i="1" a="1"/>
  <c r="G6063" i="1" s="1"/>
  <c r="G6064" i="1" a="1"/>
  <c r="G6064" i="1" s="1"/>
  <c r="G6065" i="1" a="1"/>
  <c r="G6065" i="1" s="1"/>
  <c r="G6066" i="1" a="1"/>
  <c r="G6066" i="1" s="1"/>
  <c r="G6067" i="1" a="1"/>
  <c r="G6067" i="1" s="1"/>
  <c r="G6068" i="1" a="1"/>
  <c r="G6068" i="1" s="1"/>
  <c r="G6069" i="1" a="1"/>
  <c r="G6069" i="1" s="1"/>
  <c r="G6070" i="1" a="1"/>
  <c r="G6070" i="1" s="1"/>
  <c r="G6071" i="1" a="1"/>
  <c r="G6071" i="1" s="1"/>
  <c r="G6072" i="1" a="1"/>
  <c r="G6072" i="1" s="1"/>
  <c r="G6073" i="1" a="1"/>
  <c r="G6073" i="1" s="1"/>
  <c r="G6074" i="1" a="1"/>
  <c r="G6074" i="1" s="1"/>
  <c r="G6075" i="1" a="1"/>
  <c r="G6075" i="1" s="1"/>
  <c r="G6076" i="1" a="1"/>
  <c r="G6076" i="1" s="1"/>
  <c r="G6077" i="1" a="1"/>
  <c r="G6077" i="1" s="1"/>
  <c r="G6078" i="1" a="1"/>
  <c r="G6078" i="1" s="1"/>
  <c r="G6079" i="1" a="1"/>
  <c r="G6079" i="1" s="1"/>
  <c r="G6080" i="1" a="1"/>
  <c r="G6080" i="1" s="1"/>
  <c r="G6081" i="1" a="1"/>
  <c r="G6081" i="1" s="1"/>
  <c r="G6082" i="1" a="1"/>
  <c r="G6082" i="1" s="1"/>
  <c r="G6083" i="1" a="1"/>
  <c r="G6083" i="1" s="1"/>
  <c r="G6084" i="1" a="1"/>
  <c r="G6084" i="1" s="1"/>
  <c r="G6085" i="1" a="1"/>
  <c r="G6085" i="1" s="1"/>
  <c r="G6086" i="1" a="1"/>
  <c r="G6086" i="1" s="1"/>
  <c r="G6087" i="1" a="1"/>
  <c r="G6087" i="1" s="1"/>
  <c r="G6088" i="1" a="1"/>
  <c r="G6088" i="1" s="1"/>
  <c r="G6089" i="1" a="1"/>
  <c r="G6089" i="1" s="1"/>
  <c r="G6090" i="1" a="1"/>
  <c r="G6090" i="1" s="1"/>
  <c r="G6091" i="1" a="1"/>
  <c r="G6091" i="1" s="1"/>
  <c r="G6092" i="1" a="1"/>
  <c r="G6092" i="1" s="1"/>
  <c r="G6093" i="1" a="1"/>
  <c r="G6093" i="1" s="1"/>
  <c r="G6094" i="1" a="1"/>
  <c r="G6094" i="1" s="1"/>
  <c r="G6095" i="1" a="1"/>
  <c r="G6095" i="1" s="1"/>
  <c r="G6096" i="1" a="1"/>
  <c r="G6096" i="1" s="1"/>
  <c r="G6097" i="1" a="1"/>
  <c r="G6097" i="1" s="1"/>
  <c r="G6098" i="1" a="1"/>
  <c r="G6098" i="1" s="1"/>
  <c r="G6099" i="1" a="1"/>
  <c r="G6099" i="1" s="1"/>
  <c r="G6100" i="1" a="1"/>
  <c r="G6100" i="1" s="1"/>
  <c r="G6101" i="1" a="1"/>
  <c r="G6101" i="1" s="1"/>
  <c r="G6102" i="1" a="1"/>
  <c r="G6102" i="1" s="1"/>
  <c r="G6103" i="1" a="1"/>
  <c r="G6103" i="1" s="1"/>
  <c r="G6104" i="1" a="1"/>
  <c r="G6104" i="1" s="1"/>
  <c r="G6105" i="1" a="1"/>
  <c r="G6105" i="1" s="1"/>
  <c r="G6106" i="1" a="1"/>
  <c r="G6106" i="1" s="1"/>
  <c r="G6107" i="1" a="1"/>
  <c r="G6107" i="1" s="1"/>
  <c r="G6108" i="1" a="1"/>
  <c r="G6108" i="1" s="1"/>
  <c r="G6109" i="1" a="1"/>
  <c r="G6109" i="1" s="1"/>
  <c r="G6110" i="1" a="1"/>
  <c r="G6110" i="1" s="1"/>
  <c r="G6111" i="1" a="1"/>
  <c r="G6111" i="1" s="1"/>
  <c r="G6112" i="1" a="1"/>
  <c r="G6112" i="1" s="1"/>
  <c r="G6113" i="1" a="1"/>
  <c r="G6113" i="1" s="1"/>
  <c r="G6114" i="1" a="1"/>
  <c r="G6114" i="1" s="1"/>
  <c r="G6115" i="1" a="1"/>
  <c r="G6115" i="1" s="1"/>
  <c r="G6116" i="1" a="1"/>
  <c r="G6116" i="1" s="1"/>
  <c r="G6117" i="1" a="1"/>
  <c r="G6117" i="1" s="1"/>
  <c r="G6118" i="1" a="1"/>
  <c r="G6118" i="1" s="1"/>
  <c r="G6119" i="1" a="1"/>
  <c r="G6119" i="1" s="1"/>
  <c r="G6120" i="1" a="1"/>
  <c r="G6120" i="1" s="1"/>
  <c r="G6121" i="1" a="1"/>
  <c r="G6121" i="1" s="1"/>
  <c r="G6122" i="1" a="1"/>
  <c r="G6122" i="1" s="1"/>
  <c r="G6123" i="1" a="1"/>
  <c r="G6123" i="1" s="1"/>
  <c r="G6124" i="1" a="1"/>
  <c r="G6124" i="1" s="1"/>
  <c r="G6125" i="1" a="1"/>
  <c r="G6125" i="1" s="1"/>
  <c r="G6126" i="1" a="1"/>
  <c r="G6126" i="1" s="1"/>
  <c r="G6127" i="1" a="1"/>
  <c r="G6127" i="1" s="1"/>
  <c r="G6128" i="1" a="1"/>
  <c r="G6128" i="1" s="1"/>
  <c r="G6129" i="1" a="1"/>
  <c r="G6129" i="1" s="1"/>
  <c r="G6130" i="1" a="1"/>
  <c r="G6130" i="1" s="1"/>
  <c r="G6131" i="1" a="1"/>
  <c r="G6131" i="1" s="1"/>
  <c r="G6132" i="1" a="1"/>
  <c r="G6132" i="1" s="1"/>
  <c r="G6133" i="1" a="1"/>
  <c r="G6133" i="1" s="1"/>
  <c r="G6134" i="1" a="1"/>
  <c r="G6134" i="1" s="1"/>
  <c r="G6135" i="1" a="1"/>
  <c r="G6135" i="1" s="1"/>
  <c r="G6136" i="1" a="1"/>
  <c r="G6136" i="1" s="1"/>
  <c r="G6137" i="1" a="1"/>
  <c r="G6137" i="1" s="1"/>
  <c r="G6138" i="1" a="1"/>
  <c r="G6138" i="1" s="1"/>
  <c r="G6139" i="1" a="1"/>
  <c r="G6139" i="1" s="1"/>
  <c r="G6140" i="1" a="1"/>
  <c r="G6140" i="1" s="1"/>
  <c r="G6141" i="1" a="1"/>
  <c r="G6141" i="1" s="1"/>
  <c r="G6142" i="1" a="1"/>
  <c r="G6142" i="1" s="1"/>
  <c r="G6143" i="1" a="1"/>
  <c r="G6143" i="1" s="1"/>
  <c r="G6144" i="1" a="1"/>
  <c r="G6144" i="1" s="1"/>
  <c r="G6145" i="1" a="1"/>
  <c r="G6145" i="1" s="1"/>
  <c r="G6146" i="1" a="1"/>
  <c r="G6146" i="1" s="1"/>
  <c r="G6147" i="1" a="1"/>
  <c r="G6147" i="1" s="1"/>
  <c r="G6148" i="1" a="1"/>
  <c r="G6148" i="1" s="1"/>
  <c r="G6149" i="1" a="1"/>
  <c r="G6149" i="1" s="1"/>
  <c r="G6150" i="1" a="1"/>
  <c r="G6150" i="1" s="1"/>
  <c r="G6151" i="1" a="1"/>
  <c r="G6151" i="1" s="1"/>
  <c r="G6152" i="1" a="1"/>
  <c r="G6152" i="1" s="1"/>
  <c r="G6153" i="1" a="1"/>
  <c r="G6153" i="1" s="1"/>
  <c r="G6154" i="1" a="1"/>
  <c r="G6154" i="1" s="1"/>
  <c r="G6155" i="1" a="1"/>
  <c r="G6155" i="1" s="1"/>
  <c r="G6156" i="1" a="1"/>
  <c r="G6156" i="1" s="1"/>
  <c r="G6157" i="1" a="1"/>
  <c r="G6157" i="1" s="1"/>
  <c r="G6158" i="1" a="1"/>
  <c r="G6158" i="1" s="1"/>
  <c r="G6159" i="1" a="1"/>
  <c r="G6159" i="1" s="1"/>
  <c r="G6160" i="1" a="1"/>
  <c r="G6160" i="1" s="1"/>
  <c r="G6161" i="1" a="1"/>
  <c r="G6161" i="1" s="1"/>
  <c r="G6162" i="1" a="1"/>
  <c r="G6162" i="1" s="1"/>
  <c r="G6163" i="1" a="1"/>
  <c r="G6163" i="1" s="1"/>
  <c r="G6164" i="1" a="1"/>
  <c r="G6164" i="1" s="1"/>
  <c r="G6165" i="1" a="1"/>
  <c r="G6165" i="1" s="1"/>
  <c r="G6166" i="1" a="1"/>
  <c r="G6166" i="1" s="1"/>
  <c r="G6167" i="1" a="1"/>
  <c r="G6167" i="1" s="1"/>
  <c r="G6168" i="1" a="1"/>
  <c r="G6168" i="1" s="1"/>
  <c r="G6169" i="1" a="1"/>
  <c r="G6169" i="1" s="1"/>
  <c r="G6170" i="1" a="1"/>
  <c r="G6170" i="1" s="1"/>
  <c r="G6171" i="1" a="1"/>
  <c r="G6171" i="1" s="1"/>
  <c r="G6172" i="1" a="1"/>
  <c r="G6172" i="1" s="1"/>
  <c r="G6173" i="1" a="1"/>
  <c r="G6173" i="1" s="1"/>
  <c r="G6174" i="1" a="1"/>
  <c r="G6174" i="1" s="1"/>
  <c r="G6175" i="1" a="1"/>
  <c r="G6175" i="1" s="1"/>
  <c r="G6176" i="1" a="1"/>
  <c r="G6176" i="1" s="1"/>
  <c r="G6177" i="1" a="1"/>
  <c r="G6177" i="1" s="1"/>
  <c r="G6178" i="1" a="1"/>
  <c r="G6178" i="1" s="1"/>
  <c r="G6179" i="1" a="1"/>
  <c r="G6179" i="1" s="1"/>
  <c r="G6180" i="1" a="1"/>
  <c r="G6180" i="1" s="1"/>
  <c r="G6181" i="1" a="1"/>
  <c r="G6181" i="1" s="1"/>
  <c r="G6182" i="1" a="1"/>
  <c r="G6182" i="1" s="1"/>
  <c r="G6183" i="1" a="1"/>
  <c r="G6183" i="1" s="1"/>
  <c r="G6184" i="1" a="1"/>
  <c r="G6184" i="1" s="1"/>
  <c r="G6185" i="1" a="1"/>
  <c r="G6185" i="1" s="1"/>
  <c r="G6186" i="1" a="1"/>
  <c r="G6186" i="1" s="1"/>
  <c r="G6187" i="1" a="1"/>
  <c r="G6187" i="1" s="1"/>
  <c r="G6188" i="1" a="1"/>
  <c r="G6188" i="1" s="1"/>
  <c r="G6189" i="1" a="1"/>
  <c r="G6189" i="1" s="1"/>
  <c r="G6190" i="1" a="1"/>
  <c r="G6190" i="1" s="1"/>
  <c r="G6191" i="1" a="1"/>
  <c r="G6191" i="1" s="1"/>
  <c r="G6192" i="1" a="1"/>
  <c r="G6192" i="1" s="1"/>
  <c r="G6193" i="1" a="1"/>
  <c r="G6193" i="1" s="1"/>
  <c r="G6194" i="1" a="1"/>
  <c r="G6194" i="1" s="1"/>
  <c r="G6195" i="1" a="1"/>
  <c r="G6195" i="1" s="1"/>
  <c r="G6196" i="1" a="1"/>
  <c r="G6196" i="1" s="1"/>
  <c r="G6197" i="1" a="1"/>
  <c r="G6197" i="1" s="1"/>
  <c r="G6198" i="1" a="1"/>
  <c r="G6198" i="1" s="1"/>
  <c r="G6199" i="1" a="1"/>
  <c r="G6199" i="1" s="1"/>
  <c r="G6200" i="1" a="1"/>
  <c r="G6200" i="1" s="1"/>
  <c r="G6201" i="1" a="1"/>
  <c r="G6201" i="1" s="1"/>
  <c r="G6202" i="1" a="1"/>
  <c r="G6202" i="1" s="1"/>
  <c r="G6203" i="1" a="1"/>
  <c r="G6203" i="1" s="1"/>
  <c r="G6204" i="1" a="1"/>
  <c r="G6204" i="1" s="1"/>
  <c r="G6205" i="1" a="1"/>
  <c r="G6205" i="1" s="1"/>
  <c r="G6206" i="1" a="1"/>
  <c r="G6206" i="1" s="1"/>
  <c r="G6207" i="1" a="1"/>
  <c r="G6207" i="1" s="1"/>
  <c r="G6208" i="1" a="1"/>
  <c r="G6208" i="1" s="1"/>
  <c r="G6209" i="1" a="1"/>
  <c r="G6209" i="1" s="1"/>
  <c r="G6210" i="1" a="1"/>
  <c r="G6210" i="1" s="1"/>
  <c r="G6211" i="1" a="1"/>
  <c r="G6211" i="1" s="1"/>
  <c r="G6212" i="1" a="1"/>
  <c r="G6212" i="1" s="1"/>
  <c r="G6213" i="1" a="1"/>
  <c r="G6213" i="1" s="1"/>
  <c r="G6214" i="1" a="1"/>
  <c r="G6214" i="1" s="1"/>
  <c r="G6215" i="1" a="1"/>
  <c r="G6215" i="1" s="1"/>
  <c r="G6216" i="1" a="1"/>
  <c r="G6216" i="1" s="1"/>
  <c r="G6217" i="1" a="1"/>
  <c r="G6217" i="1" s="1"/>
  <c r="G6218" i="1" a="1"/>
  <c r="G6218" i="1" s="1"/>
  <c r="G6219" i="1" a="1"/>
  <c r="G6219" i="1" s="1"/>
  <c r="G6220" i="1" a="1"/>
  <c r="G6220" i="1" s="1"/>
  <c r="G6221" i="1" a="1"/>
  <c r="G6221" i="1" s="1"/>
  <c r="G6222" i="1" a="1"/>
  <c r="G6222" i="1" s="1"/>
  <c r="G6223" i="1" a="1"/>
  <c r="G6223" i="1" s="1"/>
  <c r="G6224" i="1" a="1"/>
  <c r="G6224" i="1" s="1"/>
  <c r="G6225" i="1" a="1"/>
  <c r="G6225" i="1" s="1"/>
  <c r="G6226" i="1" a="1"/>
  <c r="G6226" i="1" s="1"/>
  <c r="G6227" i="1" a="1"/>
  <c r="G6227" i="1" s="1"/>
  <c r="G6228" i="1" a="1"/>
  <c r="G6228" i="1" s="1"/>
  <c r="G6229" i="1" a="1"/>
  <c r="G6229" i="1" s="1"/>
  <c r="G6230" i="1" a="1"/>
  <c r="G6230" i="1" s="1"/>
  <c r="G6231" i="1" a="1"/>
  <c r="G6231" i="1" s="1"/>
  <c r="G6232" i="1" a="1"/>
  <c r="G6232" i="1" s="1"/>
  <c r="G6233" i="1" a="1"/>
  <c r="G6233" i="1" s="1"/>
  <c r="G6234" i="1" a="1"/>
  <c r="G6234" i="1" s="1"/>
  <c r="G6235" i="1" a="1"/>
  <c r="G6235" i="1" s="1"/>
  <c r="G6236" i="1" a="1"/>
  <c r="G6236" i="1" s="1"/>
  <c r="G6237" i="1" a="1"/>
  <c r="G6237" i="1" s="1"/>
  <c r="G6238" i="1" a="1"/>
  <c r="G6238" i="1" s="1"/>
  <c r="G6239" i="1" a="1"/>
  <c r="G6239" i="1" s="1"/>
  <c r="G6240" i="1" a="1"/>
  <c r="G6240" i="1" s="1"/>
  <c r="G6241" i="1" a="1"/>
  <c r="G6241" i="1" s="1"/>
  <c r="G6242" i="1" a="1"/>
  <c r="G6242" i="1" s="1"/>
  <c r="G6243" i="1" a="1"/>
  <c r="G6243" i="1" s="1"/>
  <c r="G6244" i="1" a="1"/>
  <c r="G6244" i="1" s="1"/>
  <c r="G6245" i="1" a="1"/>
  <c r="G6245" i="1" s="1"/>
  <c r="G6246" i="1" a="1"/>
  <c r="G6246" i="1" s="1"/>
  <c r="G6247" i="1" a="1"/>
  <c r="G6247" i="1" s="1"/>
  <c r="G6248" i="1" a="1"/>
  <c r="G6248" i="1" s="1"/>
  <c r="G6249" i="1" a="1"/>
  <c r="G6249" i="1" s="1"/>
  <c r="G6250" i="1" a="1"/>
  <c r="G6250" i="1" s="1"/>
  <c r="G6251" i="1" a="1"/>
  <c r="G6251" i="1" s="1"/>
  <c r="G6252" i="1" a="1"/>
  <c r="G6252" i="1" s="1"/>
  <c r="G6253" i="1" a="1"/>
  <c r="G6253" i="1" s="1"/>
  <c r="G6254" i="1" a="1"/>
  <c r="G6254" i="1" s="1"/>
  <c r="G6255" i="1" a="1"/>
  <c r="G6255" i="1" s="1"/>
  <c r="G6256" i="1" a="1"/>
  <c r="G6256" i="1" s="1"/>
  <c r="G6257" i="1" a="1"/>
  <c r="G6257" i="1" s="1"/>
  <c r="G6258" i="1" a="1"/>
  <c r="G6258" i="1" s="1"/>
  <c r="G6259" i="1" a="1"/>
  <c r="G6259" i="1" s="1"/>
  <c r="G6260" i="1" a="1"/>
  <c r="G6260" i="1" s="1"/>
  <c r="G6261" i="1" a="1"/>
  <c r="G6261" i="1" s="1"/>
  <c r="G6262" i="1" a="1"/>
  <c r="G6262" i="1" s="1"/>
  <c r="G6263" i="1" a="1"/>
  <c r="G6263" i="1" s="1"/>
  <c r="G6264" i="1" a="1"/>
  <c r="G6264" i="1" s="1"/>
  <c r="G6265" i="1" a="1"/>
  <c r="G6265" i="1" s="1"/>
  <c r="G6266" i="1" a="1"/>
  <c r="G6266" i="1" s="1"/>
  <c r="G6267" i="1" a="1"/>
  <c r="G6267" i="1" s="1"/>
  <c r="G6268" i="1" a="1"/>
  <c r="G6268" i="1" s="1"/>
  <c r="G6269" i="1" a="1"/>
  <c r="G6269" i="1" s="1"/>
  <c r="G6270" i="1" a="1"/>
  <c r="G6270" i="1" s="1"/>
  <c r="G6271" i="1" a="1"/>
  <c r="G6271" i="1" s="1"/>
  <c r="G6272" i="1" a="1"/>
  <c r="G6272" i="1" s="1"/>
  <c r="G6273" i="1" a="1"/>
  <c r="G6273" i="1" s="1"/>
  <c r="G6274" i="1" a="1"/>
  <c r="G6274" i="1" s="1"/>
  <c r="G6275" i="1" a="1"/>
  <c r="G6275" i="1" s="1"/>
  <c r="G6276" i="1" a="1"/>
  <c r="G6276" i="1" s="1"/>
  <c r="G6277" i="1" a="1"/>
  <c r="G6277" i="1" s="1"/>
  <c r="G6278" i="1" a="1"/>
  <c r="G6278" i="1" s="1"/>
  <c r="G6279" i="1" a="1"/>
  <c r="G6279" i="1" s="1"/>
  <c r="G6280" i="1" a="1"/>
  <c r="G6280" i="1" s="1"/>
  <c r="G6281" i="1" a="1"/>
  <c r="G6281" i="1" s="1"/>
  <c r="G6282" i="1" a="1"/>
  <c r="G6282" i="1" s="1"/>
  <c r="G6283" i="1" a="1"/>
  <c r="G6283" i="1" s="1"/>
  <c r="G6284" i="1" a="1"/>
  <c r="G6284" i="1" s="1"/>
  <c r="G6285" i="1" a="1"/>
  <c r="G6285" i="1" s="1"/>
  <c r="G6286" i="1" a="1"/>
  <c r="G6286" i="1" s="1"/>
  <c r="G6287" i="1" a="1"/>
  <c r="G6287" i="1" s="1"/>
  <c r="G6288" i="1" a="1"/>
  <c r="G6288" i="1" s="1"/>
  <c r="G6289" i="1" a="1"/>
  <c r="G6289" i="1" s="1"/>
  <c r="G6290" i="1" a="1"/>
  <c r="G6290" i="1" s="1"/>
  <c r="G6291" i="1" a="1"/>
  <c r="G6291" i="1" s="1"/>
  <c r="G6292" i="1" a="1"/>
  <c r="G6292" i="1" s="1"/>
  <c r="G6293" i="1" a="1"/>
  <c r="G6293" i="1" s="1"/>
  <c r="G6294" i="1" a="1"/>
  <c r="G6294" i="1" s="1"/>
  <c r="G6295" i="1" a="1"/>
  <c r="G6295" i="1" s="1"/>
  <c r="G6296" i="1" a="1"/>
  <c r="G6296" i="1" s="1"/>
  <c r="G6297" i="1" a="1"/>
  <c r="G6297" i="1" s="1"/>
  <c r="G6298" i="1" a="1"/>
  <c r="G6298" i="1" s="1"/>
  <c r="G6299" i="1" a="1"/>
  <c r="G6299" i="1" s="1"/>
  <c r="G6300" i="1" a="1"/>
  <c r="G6300" i="1" s="1"/>
  <c r="G6301" i="1" a="1"/>
  <c r="G6301" i="1" s="1"/>
  <c r="G6302" i="1" a="1"/>
  <c r="G6302" i="1" s="1"/>
  <c r="G6303" i="1" a="1"/>
  <c r="G6303" i="1" s="1"/>
  <c r="G6304" i="1" a="1"/>
  <c r="G6304" i="1" s="1"/>
  <c r="G6305" i="1" a="1"/>
  <c r="G6305" i="1" s="1"/>
  <c r="G6306" i="1" a="1"/>
  <c r="G6306" i="1" s="1"/>
  <c r="G6307" i="1" a="1"/>
  <c r="G6307" i="1" s="1"/>
  <c r="G6308" i="1" a="1"/>
  <c r="G6308" i="1" s="1"/>
  <c r="G6309" i="1" a="1"/>
  <c r="G6309" i="1" s="1"/>
  <c r="G6310" i="1" a="1"/>
  <c r="G6310" i="1" s="1"/>
  <c r="G6311" i="1" a="1"/>
  <c r="G6311" i="1" s="1"/>
  <c r="G6312" i="1" a="1"/>
  <c r="G6312" i="1" s="1"/>
  <c r="G6313" i="1" a="1"/>
  <c r="G6313" i="1" s="1"/>
  <c r="G6314" i="1" a="1"/>
  <c r="G6314" i="1" s="1"/>
  <c r="G6315" i="1" a="1"/>
  <c r="G6315" i="1" s="1"/>
  <c r="G6316" i="1" a="1"/>
  <c r="G6316" i="1" s="1"/>
  <c r="G6317" i="1" a="1"/>
  <c r="G6317" i="1" s="1"/>
  <c r="G6318" i="1" a="1"/>
  <c r="G6318" i="1" s="1"/>
  <c r="G6319" i="1" a="1"/>
  <c r="G6319" i="1" s="1"/>
  <c r="G6320" i="1" a="1"/>
  <c r="G6320" i="1" s="1"/>
  <c r="G6321" i="1" a="1"/>
  <c r="G6321" i="1" s="1"/>
  <c r="G6322" i="1" a="1"/>
  <c r="G6322" i="1" s="1"/>
  <c r="G6323" i="1" a="1"/>
  <c r="G6323" i="1" s="1"/>
  <c r="G6324" i="1" a="1"/>
  <c r="G6324" i="1" s="1"/>
  <c r="G6325" i="1" a="1"/>
  <c r="G6325" i="1" s="1"/>
  <c r="G6326" i="1" a="1"/>
  <c r="G6326" i="1" s="1"/>
  <c r="G6327" i="1" a="1"/>
  <c r="G6327" i="1" s="1"/>
  <c r="G6328" i="1" a="1"/>
  <c r="G6328" i="1" s="1"/>
  <c r="G6329" i="1" a="1"/>
  <c r="G6329" i="1" s="1"/>
  <c r="G6330" i="1" a="1"/>
  <c r="G6330" i="1" s="1"/>
  <c r="G6331" i="1" a="1"/>
  <c r="G6331" i="1" s="1"/>
  <c r="G6332" i="1" a="1"/>
  <c r="G6332" i="1" s="1"/>
  <c r="G6333" i="1" a="1"/>
  <c r="G6333" i="1" s="1"/>
  <c r="G6334" i="1" a="1"/>
  <c r="G6334" i="1" s="1"/>
  <c r="G6335" i="1" a="1"/>
  <c r="G6335" i="1" s="1"/>
  <c r="G6336" i="1" a="1"/>
  <c r="G6336" i="1" s="1"/>
  <c r="G6337" i="1" a="1"/>
  <c r="G6337" i="1" s="1"/>
  <c r="G6338" i="1" a="1"/>
  <c r="G6338" i="1" s="1"/>
  <c r="G6339" i="1" a="1"/>
  <c r="G6339" i="1" s="1"/>
  <c r="G6340" i="1" a="1"/>
  <c r="G6340" i="1" s="1"/>
  <c r="G6341" i="1" a="1"/>
  <c r="G6341" i="1" s="1"/>
  <c r="G6342" i="1" a="1"/>
  <c r="G6342" i="1" s="1"/>
  <c r="G6343" i="1" a="1"/>
  <c r="G6343" i="1" s="1"/>
  <c r="G6344" i="1" a="1"/>
  <c r="G6344" i="1" s="1"/>
  <c r="G6345" i="1" a="1"/>
  <c r="G6345" i="1" s="1"/>
  <c r="G6346" i="1" a="1"/>
  <c r="G6346" i="1" s="1"/>
  <c r="G6347" i="1" a="1"/>
  <c r="G6347" i="1" s="1"/>
  <c r="G6348" i="1" a="1"/>
  <c r="G6348" i="1" s="1"/>
  <c r="G6349" i="1" a="1"/>
  <c r="G6349" i="1" s="1"/>
  <c r="G6350" i="1" a="1"/>
  <c r="G6350" i="1" s="1"/>
  <c r="G6351" i="1" a="1"/>
  <c r="G6351" i="1" s="1"/>
  <c r="G6352" i="1" a="1"/>
  <c r="G6352" i="1" s="1"/>
  <c r="G6353" i="1" a="1"/>
  <c r="G6353" i="1" s="1"/>
  <c r="G6354" i="1" a="1"/>
  <c r="G6354" i="1" s="1"/>
  <c r="G6355" i="1" a="1"/>
  <c r="G6355" i="1" s="1"/>
  <c r="G6356" i="1" a="1"/>
  <c r="G6356" i="1" s="1"/>
  <c r="G6357" i="1" a="1"/>
  <c r="G6357" i="1" s="1"/>
  <c r="G6358" i="1" a="1"/>
  <c r="G6358" i="1" s="1"/>
  <c r="G6359" i="1" a="1"/>
  <c r="G6359" i="1" s="1"/>
  <c r="G6360" i="1" a="1"/>
  <c r="G6360" i="1" s="1"/>
  <c r="G6361" i="1" a="1"/>
  <c r="G6361" i="1" s="1"/>
  <c r="G6362" i="1" a="1"/>
  <c r="G6362" i="1" s="1"/>
  <c r="G6363" i="1" a="1"/>
  <c r="G6363" i="1" s="1"/>
  <c r="G6364" i="1" a="1"/>
  <c r="G6364" i="1" s="1"/>
  <c r="G6365" i="1" a="1"/>
  <c r="G6365" i="1" s="1"/>
  <c r="G6366" i="1" a="1"/>
  <c r="G6366" i="1" s="1"/>
  <c r="G6367" i="1" a="1"/>
  <c r="G6367" i="1" s="1"/>
  <c r="G6368" i="1" a="1"/>
  <c r="G6368" i="1" s="1"/>
  <c r="G6369" i="1" a="1"/>
  <c r="G6369" i="1" s="1"/>
  <c r="G6370" i="1" a="1"/>
  <c r="G6370" i="1" s="1"/>
  <c r="G6371" i="1" a="1"/>
  <c r="G6371" i="1" s="1"/>
  <c r="G6372" i="1" a="1"/>
  <c r="G6372" i="1" s="1"/>
  <c r="G6373" i="1" a="1"/>
  <c r="G6373" i="1" s="1"/>
  <c r="G6374" i="1" a="1"/>
  <c r="G6374" i="1" s="1"/>
  <c r="G6375" i="1" a="1"/>
  <c r="G6375" i="1" s="1"/>
  <c r="G6376" i="1" a="1"/>
  <c r="G6376" i="1" s="1"/>
  <c r="G6377" i="1" a="1"/>
  <c r="G6377" i="1" s="1"/>
  <c r="G6378" i="1" a="1"/>
  <c r="G6378" i="1" s="1"/>
  <c r="G6379" i="1" a="1"/>
  <c r="G6379" i="1" s="1"/>
  <c r="G6380" i="1" a="1"/>
  <c r="G6380" i="1" s="1"/>
  <c r="G6381" i="1" a="1"/>
  <c r="G6381" i="1" s="1"/>
  <c r="G6382" i="1" a="1"/>
  <c r="G6382" i="1" s="1"/>
  <c r="G6383" i="1" a="1"/>
  <c r="G6383" i="1" s="1"/>
  <c r="G6384" i="1" a="1"/>
  <c r="G6384" i="1" s="1"/>
  <c r="G6385" i="1" a="1"/>
  <c r="G6385" i="1" s="1"/>
  <c r="G6386" i="1" a="1"/>
  <c r="G6386" i="1" s="1"/>
  <c r="G6387" i="1" a="1"/>
  <c r="G6387" i="1" s="1"/>
  <c r="G6388" i="1" a="1"/>
  <c r="G6388" i="1" s="1"/>
  <c r="G6389" i="1" a="1"/>
  <c r="G6389" i="1" s="1"/>
  <c r="G6390" i="1" a="1"/>
  <c r="G6390" i="1" s="1"/>
  <c r="G6391" i="1" a="1"/>
  <c r="G6391" i="1" s="1"/>
  <c r="G6392" i="1" a="1"/>
  <c r="G6392" i="1" s="1"/>
  <c r="G6393" i="1" a="1"/>
  <c r="G6393" i="1" s="1"/>
  <c r="G6394" i="1" a="1"/>
  <c r="G6394" i="1" s="1"/>
  <c r="G6395" i="1" a="1"/>
  <c r="G6395" i="1" s="1"/>
  <c r="G6396" i="1" a="1"/>
  <c r="G6396" i="1" s="1"/>
  <c r="G6397" i="1" a="1"/>
  <c r="G6397" i="1" s="1"/>
  <c r="G6398" i="1" a="1"/>
  <c r="G6398" i="1" s="1"/>
  <c r="G6399" i="1" a="1"/>
  <c r="G6399" i="1" s="1"/>
  <c r="G6400" i="1" a="1"/>
  <c r="G6400" i="1" s="1"/>
  <c r="G6401" i="1" a="1"/>
  <c r="G6401" i="1" s="1"/>
  <c r="G6402" i="1" a="1"/>
  <c r="G6402" i="1" s="1"/>
  <c r="G6403" i="1" a="1"/>
  <c r="G6403" i="1" s="1"/>
  <c r="G6404" i="1" a="1"/>
  <c r="G6404" i="1" s="1"/>
  <c r="G6405" i="1" a="1"/>
  <c r="G6405" i="1" s="1"/>
  <c r="G6406" i="1" a="1"/>
  <c r="G6406" i="1" s="1"/>
  <c r="G6407" i="1" a="1"/>
  <c r="G6407" i="1" s="1"/>
  <c r="G6408" i="1" a="1"/>
  <c r="G6408" i="1" s="1"/>
  <c r="G6409" i="1" a="1"/>
  <c r="G6409" i="1" s="1"/>
  <c r="G6410" i="1" a="1"/>
  <c r="G6410" i="1" s="1"/>
  <c r="G6411" i="1" a="1"/>
  <c r="G6411" i="1" s="1"/>
  <c r="G6412" i="1" a="1"/>
  <c r="G6412" i="1" s="1"/>
  <c r="G6413" i="1" a="1"/>
  <c r="G6413" i="1" s="1"/>
  <c r="G6414" i="1" a="1"/>
  <c r="G6414" i="1" s="1"/>
  <c r="G6415" i="1" a="1"/>
  <c r="G6415" i="1" s="1"/>
  <c r="G6416" i="1" a="1"/>
  <c r="G6416" i="1" s="1"/>
  <c r="G6417" i="1" a="1"/>
  <c r="G6417" i="1" s="1"/>
  <c r="G6418" i="1" a="1"/>
  <c r="G6418" i="1" s="1"/>
  <c r="G6419" i="1" a="1"/>
  <c r="G6419" i="1" s="1"/>
  <c r="G6420" i="1" a="1"/>
  <c r="G6420" i="1" s="1"/>
  <c r="G6421" i="1" a="1"/>
  <c r="G6421" i="1" s="1"/>
  <c r="G6422" i="1" a="1"/>
  <c r="G6422" i="1" s="1"/>
  <c r="G6423" i="1" a="1"/>
  <c r="G6423" i="1" s="1"/>
  <c r="G6424" i="1" a="1"/>
  <c r="G6424" i="1" s="1"/>
  <c r="G6425" i="1" a="1"/>
  <c r="G6425" i="1" s="1"/>
  <c r="G6426" i="1" a="1"/>
  <c r="G6426" i="1" s="1"/>
  <c r="G6427" i="1" a="1"/>
  <c r="G6427" i="1" s="1"/>
  <c r="G6428" i="1" a="1"/>
  <c r="G6428" i="1" s="1"/>
  <c r="G6429" i="1" a="1"/>
  <c r="G6429" i="1" s="1"/>
  <c r="G6430" i="1" a="1"/>
  <c r="G6430" i="1" s="1"/>
  <c r="G6431" i="1" a="1"/>
  <c r="G6431" i="1" s="1"/>
  <c r="G6432" i="1" a="1"/>
  <c r="G6432" i="1" s="1"/>
  <c r="G6433" i="1" a="1"/>
  <c r="G6433" i="1" s="1"/>
  <c r="G6434" i="1" a="1"/>
  <c r="G6434" i="1" s="1"/>
  <c r="G6435" i="1" a="1"/>
  <c r="G6435" i="1" s="1"/>
  <c r="G6436" i="1" a="1"/>
  <c r="G6436" i="1" s="1"/>
  <c r="G6437" i="1" a="1"/>
  <c r="G6437" i="1" s="1"/>
  <c r="G6438" i="1" a="1"/>
  <c r="G6438" i="1" s="1"/>
  <c r="G6439" i="1" a="1"/>
  <c r="G6439" i="1" s="1"/>
  <c r="G6440" i="1" a="1"/>
  <c r="G6440" i="1" s="1"/>
  <c r="G6441" i="1" a="1"/>
  <c r="G6441" i="1" s="1"/>
  <c r="G6442" i="1" a="1"/>
  <c r="G6442" i="1" s="1"/>
  <c r="G6443" i="1" a="1"/>
  <c r="G6443" i="1" s="1"/>
  <c r="G6444" i="1" a="1"/>
  <c r="G6444" i="1" s="1"/>
  <c r="G6445" i="1" a="1"/>
  <c r="G6445" i="1" s="1"/>
  <c r="G6446" i="1" a="1"/>
  <c r="G6446" i="1" s="1"/>
  <c r="G6447" i="1" a="1"/>
  <c r="G6447" i="1" s="1"/>
  <c r="G6448" i="1" a="1"/>
  <c r="G6448" i="1" s="1"/>
  <c r="G6449" i="1" a="1"/>
  <c r="G6449" i="1" s="1"/>
  <c r="G6450" i="1" a="1"/>
  <c r="G6450" i="1" s="1"/>
  <c r="G6451" i="1" a="1"/>
  <c r="G6451" i="1" s="1"/>
  <c r="G6452" i="1" a="1"/>
  <c r="G6452" i="1" s="1"/>
  <c r="G6453" i="1" a="1"/>
  <c r="G6453" i="1" s="1"/>
  <c r="G6454" i="1" a="1"/>
  <c r="G6454" i="1" s="1"/>
  <c r="G6455" i="1" a="1"/>
  <c r="G6455" i="1" s="1"/>
  <c r="G6456" i="1" a="1"/>
  <c r="G6456" i="1" s="1"/>
  <c r="G6457" i="1" a="1"/>
  <c r="G6457" i="1" s="1"/>
  <c r="G6458" i="1" a="1"/>
  <c r="G6458" i="1" s="1"/>
  <c r="G6459" i="1" a="1"/>
  <c r="G6459" i="1" s="1"/>
  <c r="G6460" i="1" a="1"/>
  <c r="G6460" i="1" s="1"/>
  <c r="G6461" i="1" a="1"/>
  <c r="G6461" i="1" s="1"/>
  <c r="G6462" i="1" a="1"/>
  <c r="G6462" i="1" s="1"/>
  <c r="G6463" i="1" a="1"/>
  <c r="G6463" i="1" s="1"/>
  <c r="G6464" i="1" a="1"/>
  <c r="G6464" i="1" s="1"/>
  <c r="G6465" i="1" a="1"/>
  <c r="G6465" i="1" s="1"/>
  <c r="G6466" i="1" a="1"/>
  <c r="G6466" i="1" s="1"/>
  <c r="G6467" i="1" a="1"/>
  <c r="G6467" i="1" s="1"/>
  <c r="G6468" i="1" a="1"/>
  <c r="G6468" i="1" s="1"/>
  <c r="G6469" i="1" a="1"/>
  <c r="G6469" i="1" s="1"/>
  <c r="G6470" i="1" a="1"/>
  <c r="G6470" i="1" s="1"/>
  <c r="G6471" i="1" a="1"/>
  <c r="G6471" i="1" s="1"/>
  <c r="G6472" i="1" a="1"/>
  <c r="G6472" i="1" s="1"/>
  <c r="G6473" i="1" a="1"/>
  <c r="G6473" i="1" s="1"/>
  <c r="G6474" i="1" a="1"/>
  <c r="G6474" i="1" s="1"/>
  <c r="G6475" i="1" a="1"/>
  <c r="G6475" i="1" s="1"/>
  <c r="G6476" i="1" a="1"/>
  <c r="G6476" i="1" s="1"/>
  <c r="G6477" i="1" a="1"/>
  <c r="G6477" i="1" s="1"/>
  <c r="G6478" i="1" a="1"/>
  <c r="G6478" i="1" s="1"/>
  <c r="G6479" i="1" a="1"/>
  <c r="G6479" i="1" s="1"/>
  <c r="G6480" i="1" a="1"/>
  <c r="G6480" i="1" s="1"/>
  <c r="G6481" i="1" a="1"/>
  <c r="G6481" i="1" s="1"/>
  <c r="G6482" i="1" a="1"/>
  <c r="G6482" i="1" s="1"/>
  <c r="G6483" i="1" a="1"/>
  <c r="G6483" i="1" s="1"/>
  <c r="G6484" i="1" a="1"/>
  <c r="G6484" i="1" s="1"/>
  <c r="G6485" i="1" a="1"/>
  <c r="G6485" i="1" s="1"/>
  <c r="G6486" i="1" a="1"/>
  <c r="G6486" i="1" s="1"/>
  <c r="G6487" i="1" a="1"/>
  <c r="G6487" i="1" s="1"/>
  <c r="G6488" i="1" a="1"/>
  <c r="G6488" i="1" s="1"/>
  <c r="G6489" i="1" a="1"/>
  <c r="G6489" i="1" s="1"/>
  <c r="G6490" i="1" a="1"/>
  <c r="G6490" i="1" s="1"/>
  <c r="G6491" i="1" a="1"/>
  <c r="G6491" i="1" s="1"/>
  <c r="G6492" i="1" a="1"/>
  <c r="G6492" i="1" s="1"/>
  <c r="G6493" i="1" a="1"/>
  <c r="G6493" i="1" s="1"/>
  <c r="G6494" i="1" a="1"/>
  <c r="G6494" i="1" s="1"/>
  <c r="G6495" i="1" a="1"/>
  <c r="G6495" i="1" s="1"/>
  <c r="G6496" i="1" a="1"/>
  <c r="G6496" i="1" s="1"/>
  <c r="G6497" i="1" a="1"/>
  <c r="G6497" i="1" s="1"/>
  <c r="G6498" i="1" a="1"/>
  <c r="G6498" i="1" s="1"/>
  <c r="G6499" i="1" a="1"/>
  <c r="G6499" i="1" s="1"/>
  <c r="G6500" i="1" a="1"/>
  <c r="G6500" i="1" s="1"/>
  <c r="G6501" i="1" a="1"/>
  <c r="G6501" i="1" s="1"/>
  <c r="G6502" i="1" a="1"/>
  <c r="G6502" i="1" s="1"/>
  <c r="G6503" i="1" a="1"/>
  <c r="G6503" i="1" s="1"/>
  <c r="G6504" i="1" a="1"/>
  <c r="G6504" i="1" s="1"/>
  <c r="G6505" i="1" a="1"/>
  <c r="G6505" i="1" s="1"/>
  <c r="G6506" i="1" a="1"/>
  <c r="G6506" i="1" s="1"/>
  <c r="G6507" i="1" a="1"/>
  <c r="G6507" i="1" s="1"/>
  <c r="G6508" i="1" a="1"/>
  <c r="G6508" i="1" s="1"/>
  <c r="G6509" i="1" a="1"/>
  <c r="G6509" i="1" s="1"/>
  <c r="G6510" i="1" a="1"/>
  <c r="G6510" i="1" s="1"/>
  <c r="G6511" i="1" a="1"/>
  <c r="G6511" i="1" s="1"/>
  <c r="G6512" i="1" a="1"/>
  <c r="G6512" i="1" s="1"/>
  <c r="G6513" i="1" a="1"/>
  <c r="G6513" i="1" s="1"/>
  <c r="G6514" i="1" a="1"/>
  <c r="G6514" i="1" s="1"/>
  <c r="G6515" i="1" a="1"/>
  <c r="G6515" i="1" s="1"/>
  <c r="G6516" i="1" a="1"/>
  <c r="G6516" i="1" s="1"/>
  <c r="G6517" i="1" a="1"/>
  <c r="G6517" i="1" s="1"/>
  <c r="G6518" i="1" a="1"/>
  <c r="G6518" i="1" s="1"/>
  <c r="G6519" i="1" a="1"/>
  <c r="G6519" i="1" s="1"/>
  <c r="G6520" i="1" a="1"/>
  <c r="G6520" i="1" s="1"/>
  <c r="G6521" i="1" a="1"/>
  <c r="G6521" i="1" s="1"/>
  <c r="G6522" i="1" a="1"/>
  <c r="G6522" i="1" s="1"/>
  <c r="G6523" i="1" a="1"/>
  <c r="G6523" i="1" s="1"/>
  <c r="G6524" i="1" a="1"/>
  <c r="G6524" i="1" s="1"/>
  <c r="G6525" i="1" a="1"/>
  <c r="G6525" i="1" s="1"/>
  <c r="G6526" i="1" a="1"/>
  <c r="G6526" i="1" s="1"/>
  <c r="G6527" i="1" a="1"/>
  <c r="G6527" i="1" s="1"/>
  <c r="G6528" i="1" a="1"/>
  <c r="G6528" i="1" s="1"/>
  <c r="G6529" i="1" a="1"/>
  <c r="G6529" i="1" s="1"/>
  <c r="G6530" i="1" a="1"/>
  <c r="G6530" i="1" s="1"/>
  <c r="G6531" i="1" a="1"/>
  <c r="G6531" i="1" s="1"/>
  <c r="G6532" i="1" a="1"/>
  <c r="G6532" i="1" s="1"/>
  <c r="G6533" i="1" a="1"/>
  <c r="G6533" i="1" s="1"/>
  <c r="G6534" i="1" a="1"/>
  <c r="G6534" i="1" s="1"/>
  <c r="G6535" i="1" a="1"/>
  <c r="G6535" i="1" s="1"/>
  <c r="G6536" i="1" a="1"/>
  <c r="G6536" i="1" s="1"/>
  <c r="G6537" i="1" a="1"/>
  <c r="G6537" i="1" s="1"/>
  <c r="G6538" i="1" a="1"/>
  <c r="G6538" i="1" s="1"/>
  <c r="G6539" i="1" a="1"/>
  <c r="G6539" i="1" s="1"/>
  <c r="G6540" i="1" a="1"/>
  <c r="G6540" i="1" s="1"/>
  <c r="G6541" i="1" a="1"/>
  <c r="G6541" i="1" s="1"/>
  <c r="G6542" i="1" a="1"/>
  <c r="G6542" i="1" s="1"/>
  <c r="G6543" i="1" a="1"/>
  <c r="G6543" i="1" s="1"/>
  <c r="G6544" i="1" a="1"/>
  <c r="G6544" i="1" s="1"/>
  <c r="G6545" i="1" a="1"/>
  <c r="G6545" i="1" s="1"/>
  <c r="G6546" i="1" a="1"/>
  <c r="G6546" i="1" s="1"/>
  <c r="G6547" i="1" a="1"/>
  <c r="G6547" i="1" s="1"/>
  <c r="G6548" i="1" a="1"/>
  <c r="G6548" i="1" s="1"/>
  <c r="G6549" i="1" a="1"/>
  <c r="G6549" i="1" s="1"/>
  <c r="G6550" i="1" a="1"/>
  <c r="G6550" i="1" s="1"/>
  <c r="G6551" i="1" a="1"/>
  <c r="G6551" i="1" s="1"/>
  <c r="G6552" i="1" a="1"/>
  <c r="G6552" i="1" s="1"/>
  <c r="G6553" i="1" a="1"/>
  <c r="G6553" i="1" s="1"/>
  <c r="G6554" i="1" a="1"/>
  <c r="G6554" i="1" s="1"/>
  <c r="G6555" i="1" a="1"/>
  <c r="G6555" i="1" s="1"/>
  <c r="G6556" i="1" a="1"/>
  <c r="G6556" i="1" s="1"/>
  <c r="G6557" i="1" a="1"/>
  <c r="G6557" i="1" s="1"/>
  <c r="G6558" i="1" a="1"/>
  <c r="G6558" i="1" s="1"/>
  <c r="G6559" i="1" a="1"/>
  <c r="G6559" i="1" s="1"/>
  <c r="G6560" i="1" a="1"/>
  <c r="G6560" i="1" s="1"/>
  <c r="G6561" i="1" a="1"/>
  <c r="G6561" i="1" s="1"/>
  <c r="G6562" i="1" a="1"/>
  <c r="G6562" i="1" s="1"/>
  <c r="G6563" i="1" a="1"/>
  <c r="G6563" i="1" s="1"/>
  <c r="G6564" i="1" a="1"/>
  <c r="G6564" i="1" s="1"/>
  <c r="G6565" i="1" a="1"/>
  <c r="G6565" i="1" s="1"/>
  <c r="G6566" i="1" a="1"/>
  <c r="G6566" i="1" s="1"/>
  <c r="G6567" i="1" a="1"/>
  <c r="G6567" i="1" s="1"/>
  <c r="G6568" i="1" a="1"/>
  <c r="G6568" i="1" s="1"/>
  <c r="G6569" i="1" a="1"/>
  <c r="G6569" i="1" s="1"/>
  <c r="G6570" i="1" a="1"/>
  <c r="G6570" i="1" s="1"/>
  <c r="G6571" i="1" a="1"/>
  <c r="G6571" i="1" s="1"/>
  <c r="G6572" i="1" a="1"/>
  <c r="G6572" i="1" s="1"/>
  <c r="G6573" i="1" a="1"/>
  <c r="G6573" i="1" s="1"/>
  <c r="G6574" i="1" a="1"/>
  <c r="G6574" i="1" s="1"/>
  <c r="G6575" i="1" a="1"/>
  <c r="G6575" i="1" s="1"/>
  <c r="G6576" i="1" a="1"/>
  <c r="G6576" i="1" s="1"/>
  <c r="G6577" i="1" a="1"/>
  <c r="G6577" i="1" s="1"/>
  <c r="G6578" i="1" a="1"/>
  <c r="G6578" i="1" s="1"/>
  <c r="G6579" i="1" a="1"/>
  <c r="G6579" i="1" s="1"/>
  <c r="G6580" i="1" a="1"/>
  <c r="G6580" i="1" s="1"/>
  <c r="G6581" i="1" a="1"/>
  <c r="G6581" i="1" s="1"/>
  <c r="G6582" i="1" a="1"/>
  <c r="G6582" i="1" s="1"/>
  <c r="G6583" i="1" a="1"/>
  <c r="G6583" i="1" s="1"/>
  <c r="G6584" i="1" a="1"/>
  <c r="G6584" i="1" s="1"/>
  <c r="G6585" i="1" a="1"/>
  <c r="G6585" i="1" s="1"/>
  <c r="G6586" i="1" a="1"/>
  <c r="G6586" i="1" s="1"/>
  <c r="G6587" i="1" a="1"/>
  <c r="G6587" i="1" s="1"/>
  <c r="G6588" i="1" a="1"/>
  <c r="G6588" i="1" s="1"/>
  <c r="G6589" i="1" a="1"/>
  <c r="G6589" i="1" s="1"/>
  <c r="G6590" i="1" a="1"/>
  <c r="G6590" i="1" s="1"/>
  <c r="G6591" i="1" a="1"/>
  <c r="G6591" i="1" s="1"/>
  <c r="G6592" i="1" a="1"/>
  <c r="G6592" i="1" s="1"/>
  <c r="G6593" i="1" a="1"/>
  <c r="G6593" i="1" s="1"/>
  <c r="G6594" i="1" a="1"/>
  <c r="G6594" i="1" s="1"/>
  <c r="G6595" i="1" a="1"/>
  <c r="G6595" i="1" s="1"/>
  <c r="G6596" i="1" a="1"/>
  <c r="G6596" i="1" s="1"/>
  <c r="G6597" i="1" a="1"/>
  <c r="G6597" i="1" s="1"/>
  <c r="G6598" i="1" a="1"/>
  <c r="G6598" i="1" s="1"/>
  <c r="G6599" i="1" a="1"/>
  <c r="G6599" i="1" s="1"/>
  <c r="G6600" i="1" a="1"/>
  <c r="G6600" i="1" s="1"/>
  <c r="G6601" i="1" a="1"/>
  <c r="G6601" i="1" s="1"/>
  <c r="G6602" i="1" a="1"/>
  <c r="G6602" i="1" s="1"/>
  <c r="G6603" i="1" a="1"/>
  <c r="G6603" i="1" s="1"/>
  <c r="G6604" i="1" a="1"/>
  <c r="G6604" i="1" s="1"/>
  <c r="G6605" i="1" a="1"/>
  <c r="G6605" i="1" s="1"/>
  <c r="G6606" i="1" a="1"/>
  <c r="G6606" i="1" s="1"/>
  <c r="G6607" i="1" a="1"/>
  <c r="G6607" i="1" s="1"/>
  <c r="G6608" i="1" a="1"/>
  <c r="G6608" i="1" s="1"/>
  <c r="G6609" i="1" a="1"/>
  <c r="G6609" i="1" s="1"/>
  <c r="G6610" i="1" a="1"/>
  <c r="G6610" i="1" s="1"/>
  <c r="G6611" i="1" a="1"/>
  <c r="G6611" i="1" s="1"/>
  <c r="G6612" i="1" a="1"/>
  <c r="G6612" i="1" s="1"/>
  <c r="G6613" i="1" a="1"/>
  <c r="G6613" i="1" s="1"/>
  <c r="G6614" i="1" a="1"/>
  <c r="G6614" i="1" s="1"/>
  <c r="G6615" i="1" a="1"/>
  <c r="G6615" i="1" s="1"/>
  <c r="G6616" i="1" a="1"/>
  <c r="G6616" i="1" s="1"/>
  <c r="G6617" i="1" a="1"/>
  <c r="G6617" i="1" s="1"/>
  <c r="G6618" i="1" a="1"/>
  <c r="G6618" i="1" s="1"/>
  <c r="G6619" i="1" a="1"/>
  <c r="G6619" i="1" s="1"/>
  <c r="G6620" i="1" a="1"/>
  <c r="G6620" i="1" s="1"/>
  <c r="G6621" i="1" a="1"/>
  <c r="G6621" i="1" s="1"/>
  <c r="G6622" i="1" a="1"/>
  <c r="G6622" i="1" s="1"/>
  <c r="G6623" i="1" a="1"/>
  <c r="G6623" i="1" s="1"/>
  <c r="G6624" i="1" a="1"/>
  <c r="G6624" i="1" s="1"/>
  <c r="G6625" i="1" a="1"/>
  <c r="G6625" i="1" s="1"/>
  <c r="G6626" i="1" a="1"/>
  <c r="G6626" i="1" s="1"/>
  <c r="G6627" i="1" a="1"/>
  <c r="G6627" i="1" s="1"/>
  <c r="G6628" i="1" a="1"/>
  <c r="G6628" i="1" s="1"/>
  <c r="G6629" i="1" a="1"/>
  <c r="G6629" i="1" s="1"/>
  <c r="G6630" i="1" a="1"/>
  <c r="G6630" i="1" s="1"/>
  <c r="G6631" i="1" a="1"/>
  <c r="G6631" i="1" s="1"/>
  <c r="G6632" i="1" a="1"/>
  <c r="G6632" i="1" s="1"/>
  <c r="G6633" i="1" a="1"/>
  <c r="G6633" i="1" s="1"/>
  <c r="G6634" i="1" a="1"/>
  <c r="G6634" i="1" s="1"/>
  <c r="G6635" i="1" a="1"/>
  <c r="G6635" i="1" s="1"/>
  <c r="G6636" i="1" a="1"/>
  <c r="G6636" i="1" s="1"/>
  <c r="G6637" i="1" a="1"/>
  <c r="G6637" i="1" s="1"/>
  <c r="G6638" i="1" a="1"/>
  <c r="G6638" i="1" s="1"/>
  <c r="G6639" i="1" a="1"/>
  <c r="G6639" i="1" s="1"/>
  <c r="G6640" i="1" a="1"/>
  <c r="G6640" i="1" s="1"/>
  <c r="G6641" i="1" a="1"/>
  <c r="G6641" i="1" s="1"/>
  <c r="G6642" i="1" a="1"/>
  <c r="G6642" i="1" s="1"/>
  <c r="G6643" i="1" a="1"/>
  <c r="G6643" i="1" s="1"/>
  <c r="G6644" i="1" a="1"/>
  <c r="G6644" i="1" s="1"/>
  <c r="G6645" i="1" a="1"/>
  <c r="G6645" i="1" s="1"/>
  <c r="G6646" i="1" a="1"/>
  <c r="G6646" i="1" s="1"/>
  <c r="G6647" i="1" a="1"/>
  <c r="G6647" i="1" s="1"/>
  <c r="G6648" i="1" a="1"/>
  <c r="G6648" i="1" s="1"/>
  <c r="G6649" i="1" a="1"/>
  <c r="G6649" i="1" s="1"/>
  <c r="G6650" i="1" a="1"/>
  <c r="G6650" i="1" s="1"/>
  <c r="G6651" i="1" a="1"/>
  <c r="G6651" i="1" s="1"/>
  <c r="G6652" i="1" a="1"/>
  <c r="G6652" i="1" s="1"/>
  <c r="G6653" i="1" a="1"/>
  <c r="G6653" i="1" s="1"/>
  <c r="G6654" i="1" a="1"/>
  <c r="G6654" i="1" s="1"/>
  <c r="G6655" i="1" a="1"/>
  <c r="G6655" i="1" s="1"/>
  <c r="G6656" i="1" a="1"/>
  <c r="G6656" i="1" s="1"/>
  <c r="G6657" i="1" a="1"/>
  <c r="G6657" i="1" s="1"/>
  <c r="G6658" i="1" a="1"/>
  <c r="G6658" i="1" s="1"/>
  <c r="G6659" i="1" a="1"/>
  <c r="G6659" i="1" s="1"/>
  <c r="G6660" i="1" a="1"/>
  <c r="G6660" i="1" s="1"/>
  <c r="G6661" i="1" a="1"/>
  <c r="G6661" i="1" s="1"/>
  <c r="G6662" i="1" a="1"/>
  <c r="G6662" i="1" s="1"/>
  <c r="G6663" i="1" a="1"/>
  <c r="G6663" i="1" s="1"/>
  <c r="G6664" i="1" a="1"/>
  <c r="G6664" i="1" s="1"/>
  <c r="G6665" i="1" a="1"/>
  <c r="G6665" i="1" s="1"/>
  <c r="G6666" i="1" a="1"/>
  <c r="G6666" i="1" s="1"/>
  <c r="G6667" i="1" a="1"/>
  <c r="G6667" i="1" s="1"/>
  <c r="G6668" i="1" a="1"/>
  <c r="G6668" i="1" s="1"/>
  <c r="G6669" i="1" a="1"/>
  <c r="G6669" i="1" s="1"/>
  <c r="G6670" i="1" a="1"/>
  <c r="G6670" i="1" s="1"/>
  <c r="G6671" i="1" a="1"/>
  <c r="G6671" i="1" s="1"/>
  <c r="G6672" i="1" a="1"/>
  <c r="G6672" i="1" s="1"/>
  <c r="G6673" i="1" a="1"/>
  <c r="G6673" i="1" s="1"/>
  <c r="G6674" i="1" a="1"/>
  <c r="G6674" i="1" s="1"/>
  <c r="G6675" i="1" a="1"/>
  <c r="G6675" i="1" s="1"/>
  <c r="G6676" i="1" a="1"/>
  <c r="G6676" i="1" s="1"/>
  <c r="G6677" i="1" a="1"/>
  <c r="G6677" i="1" s="1"/>
  <c r="G6678" i="1" a="1"/>
  <c r="G6678" i="1" s="1"/>
  <c r="G6679" i="1" a="1"/>
  <c r="G6679" i="1" s="1"/>
  <c r="G6680" i="1" a="1"/>
  <c r="G6680" i="1" s="1"/>
  <c r="G6681" i="1" a="1"/>
  <c r="G6681" i="1" s="1"/>
  <c r="G6682" i="1" a="1"/>
  <c r="G6682" i="1" s="1"/>
  <c r="G6683" i="1" a="1"/>
  <c r="G6683" i="1" s="1"/>
  <c r="G6684" i="1" a="1"/>
  <c r="G6684" i="1" s="1"/>
  <c r="G6685" i="1" a="1"/>
  <c r="G6685" i="1" s="1"/>
  <c r="G6686" i="1" a="1"/>
  <c r="G6686" i="1" s="1"/>
  <c r="G6687" i="1" a="1"/>
  <c r="G6687" i="1" s="1"/>
  <c r="G6688" i="1" a="1"/>
  <c r="G6688" i="1" s="1"/>
  <c r="G6689" i="1" a="1"/>
  <c r="G6689" i="1" s="1"/>
  <c r="G6690" i="1" a="1"/>
  <c r="G6690" i="1" s="1"/>
  <c r="G6691" i="1" a="1"/>
  <c r="G6691" i="1" s="1"/>
  <c r="G6692" i="1" a="1"/>
  <c r="G6692" i="1" s="1"/>
  <c r="G6693" i="1" a="1"/>
  <c r="G6693" i="1" s="1"/>
  <c r="G6694" i="1" a="1"/>
  <c r="G6694" i="1" s="1"/>
  <c r="G6695" i="1" a="1"/>
  <c r="G6695" i="1" s="1"/>
  <c r="G6696" i="1" a="1"/>
  <c r="G6696" i="1" s="1"/>
  <c r="G6697" i="1" a="1"/>
  <c r="G6697" i="1" s="1"/>
  <c r="G6698" i="1" a="1"/>
  <c r="G6698" i="1" s="1"/>
  <c r="G6699" i="1" a="1"/>
  <c r="G6699" i="1" s="1"/>
  <c r="G6700" i="1" a="1"/>
  <c r="G6700" i="1" s="1"/>
  <c r="G6701" i="1" a="1"/>
  <c r="G6701" i="1" s="1"/>
  <c r="G6702" i="1" a="1"/>
  <c r="G6702" i="1" s="1"/>
  <c r="G6703" i="1" a="1"/>
  <c r="G6703" i="1" s="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s="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s="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s="1"/>
  <c r="H1063" i="1" a="1"/>
  <c r="H1063" i="1" s="1"/>
  <c r="H1064" i="1" a="1"/>
  <c r="H1064" i="1" s="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s="1"/>
  <c r="H1130" i="1" a="1"/>
  <c r="H1130" i="1" s="1"/>
  <c r="H1131" i="1" a="1"/>
  <c r="H1131" i="1" s="1"/>
  <c r="H1132" i="1" a="1"/>
  <c r="H1132" i="1" s="1"/>
  <c r="H1133" i="1" a="1"/>
  <c r="H1133" i="1" s="1"/>
  <c r="H1134" i="1" a="1"/>
  <c r="H1134" i="1" s="1"/>
  <c r="H1135" i="1" a="1"/>
  <c r="H1135" i="1" s="1"/>
  <c r="H1136" i="1" a="1"/>
  <c r="H1136" i="1" s="1"/>
  <c r="H1137" i="1" a="1"/>
  <c r="H1137" i="1" s="1"/>
  <c r="H1138" i="1" a="1"/>
  <c r="H1138" i="1" s="1"/>
  <c r="H1139" i="1" a="1"/>
  <c r="H1139" i="1" s="1"/>
  <c r="H1140" i="1" a="1"/>
  <c r="H1140" i="1" s="1"/>
  <c r="H1141" i="1" a="1"/>
  <c r="H1141" i="1" s="1"/>
  <c r="H1142" i="1" a="1"/>
  <c r="H1142" i="1" s="1"/>
  <c r="H1143" i="1" a="1"/>
  <c r="H1143" i="1" s="1"/>
  <c r="H1144" i="1" a="1"/>
  <c r="H1144" i="1" s="1"/>
  <c r="H1145" i="1" a="1"/>
  <c r="H1145" i="1" s="1"/>
  <c r="H1146" i="1" a="1"/>
  <c r="H1146" i="1" s="1"/>
  <c r="H1147" i="1" a="1"/>
  <c r="H1147" i="1" s="1"/>
  <c r="H1148" i="1" a="1"/>
  <c r="H1148" i="1" s="1"/>
  <c r="H1149" i="1" a="1"/>
  <c r="H1149" i="1" s="1"/>
  <c r="H1150" i="1" a="1"/>
  <c r="H1150" i="1" s="1"/>
  <c r="H1151" i="1" a="1"/>
  <c r="H1151" i="1" s="1"/>
  <c r="H1152" i="1" a="1"/>
  <c r="H1152" i="1" s="1"/>
  <c r="H1153" i="1" a="1"/>
  <c r="H1153" i="1" s="1"/>
  <c r="H1154" i="1" a="1"/>
  <c r="H1154" i="1" s="1"/>
  <c r="H1155" i="1" a="1"/>
  <c r="H1155" i="1" s="1"/>
  <c r="H1156" i="1" a="1"/>
  <c r="H1156" i="1" s="1"/>
  <c r="H1157" i="1" a="1"/>
  <c r="H1157" i="1" s="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s="1"/>
  <c r="H1173" i="1" a="1"/>
  <c r="H1173" i="1" s="1"/>
  <c r="H1174" i="1" a="1"/>
  <c r="H1174" i="1" s="1"/>
  <c r="H1175" i="1" a="1"/>
  <c r="H1175" i="1" s="1"/>
  <c r="H1176" i="1" a="1"/>
  <c r="H1176" i="1" s="1"/>
  <c r="H1177" i="1" a="1"/>
  <c r="H1177" i="1" s="1"/>
  <c r="H1178" i="1" a="1"/>
  <c r="H1178"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s="1"/>
  <c r="H1194" i="1" a="1"/>
  <c r="H1194" i="1" s="1"/>
  <c r="H1195" i="1" a="1"/>
  <c r="H1195" i="1" s="1"/>
  <c r="H1196" i="1" a="1"/>
  <c r="H1196" i="1" s="1"/>
  <c r="H1197" i="1" a="1"/>
  <c r="H1197" i="1" s="1"/>
  <c r="H1198" i="1" a="1"/>
  <c r="H1198" i="1" s="1"/>
  <c r="H1199" i="1" a="1"/>
  <c r="H1199" i="1" s="1"/>
  <c r="H1200" i="1" a="1"/>
  <c r="H1200" i="1" s="1"/>
  <c r="H1201" i="1" a="1"/>
  <c r="H1201" i="1" s="1"/>
  <c r="H1202" i="1" a="1"/>
  <c r="H1202" i="1" s="1"/>
  <c r="H1203" i="1" a="1"/>
  <c r="H1203" i="1" s="1"/>
  <c r="H1204" i="1" a="1"/>
  <c r="H1204" i="1" s="1"/>
  <c r="H1205" i="1" a="1"/>
  <c r="H1205" i="1" s="1"/>
  <c r="H1206" i="1" a="1"/>
  <c r="H1206" i="1" s="1"/>
  <c r="H1207" i="1" a="1"/>
  <c r="H1207" i="1" s="1"/>
  <c r="H1208" i="1" a="1"/>
  <c r="H1208" i="1" s="1"/>
  <c r="H1209" i="1" a="1"/>
  <c r="H1209" i="1" s="1"/>
  <c r="H1210" i="1" a="1"/>
  <c r="H1210" i="1" s="1"/>
  <c r="H1211" i="1" a="1"/>
  <c r="H1211" i="1" s="1"/>
  <c r="H1212" i="1" a="1"/>
  <c r="H1212" i="1" s="1"/>
  <c r="H1213" i="1" a="1"/>
  <c r="H1213" i="1" s="1"/>
  <c r="H1214" i="1" a="1"/>
  <c r="H1214" i="1" s="1"/>
  <c r="H1215" i="1" a="1"/>
  <c r="H1215" i="1" s="1"/>
  <c r="H1216" i="1" a="1"/>
  <c r="H1216" i="1" s="1"/>
  <c r="H1217" i="1" a="1"/>
  <c r="H1217" i="1" s="1"/>
  <c r="H1218" i="1" a="1"/>
  <c r="H1218" i="1" s="1"/>
  <c r="H1219" i="1" a="1"/>
  <c r="H1219" i="1" s="1"/>
  <c r="H1220" i="1" a="1"/>
  <c r="H1220" i="1" s="1"/>
  <c r="H1221" i="1" a="1"/>
  <c r="H1221" i="1" s="1"/>
  <c r="H1222" i="1" a="1"/>
  <c r="H1222" i="1" s="1"/>
  <c r="H1223" i="1" a="1"/>
  <c r="H1223" i="1" s="1"/>
  <c r="H1224" i="1" a="1"/>
  <c r="H1224" i="1" s="1"/>
  <c r="H1225" i="1" a="1"/>
  <c r="H1225" i="1" s="1"/>
  <c r="H1226" i="1" a="1"/>
  <c r="H1226" i="1" s="1"/>
  <c r="H1227" i="1" a="1"/>
  <c r="H1227" i="1" s="1"/>
  <c r="H1228" i="1" a="1"/>
  <c r="H1228" i="1" s="1"/>
  <c r="H1229" i="1" a="1"/>
  <c r="H1229" i="1" s="1"/>
  <c r="H1230" i="1" a="1"/>
  <c r="H1230" i="1" s="1"/>
  <c r="H1231" i="1" a="1"/>
  <c r="H1231" i="1" s="1"/>
  <c r="H1232" i="1" a="1"/>
  <c r="H1232" i="1" s="1"/>
  <c r="H1233" i="1" a="1"/>
  <c r="H1233" i="1" s="1"/>
  <c r="H1234" i="1" a="1"/>
  <c r="H1234" i="1" s="1"/>
  <c r="H1235" i="1" a="1"/>
  <c r="H1235" i="1" s="1"/>
  <c r="H1236" i="1" a="1"/>
  <c r="H1236" i="1" s="1"/>
  <c r="H1237" i="1" a="1"/>
  <c r="H1237" i="1" s="1"/>
  <c r="H1238" i="1" a="1"/>
  <c r="H1238" i="1" s="1"/>
  <c r="H1239" i="1" a="1"/>
  <c r="H1239" i="1" s="1"/>
  <c r="H1240" i="1" a="1"/>
  <c r="H1240" i="1" s="1"/>
  <c r="H1241" i="1" a="1"/>
  <c r="H1241" i="1" s="1"/>
  <c r="H1242" i="1" a="1"/>
  <c r="H1242" i="1" s="1"/>
  <c r="H1243" i="1" a="1"/>
  <c r="H1243" i="1" s="1"/>
  <c r="H1244" i="1" a="1"/>
  <c r="H1244" i="1" s="1"/>
  <c r="H1245" i="1" a="1"/>
  <c r="H1245" i="1" s="1"/>
  <c r="H1246" i="1" a="1"/>
  <c r="H1246" i="1" s="1"/>
  <c r="H1247" i="1" a="1"/>
  <c r="H1247" i="1" s="1"/>
  <c r="H1248" i="1" a="1"/>
  <c r="H1248" i="1" s="1"/>
  <c r="H1249" i="1" a="1"/>
  <c r="H1249" i="1" s="1"/>
  <c r="H1250" i="1" a="1"/>
  <c r="H1250" i="1" s="1"/>
  <c r="H1251" i="1" a="1"/>
  <c r="H1251" i="1" s="1"/>
  <c r="H1252" i="1" a="1"/>
  <c r="H1252" i="1" s="1"/>
  <c r="H1253" i="1" a="1"/>
  <c r="H1253" i="1" s="1"/>
  <c r="H1254" i="1" a="1"/>
  <c r="H1254" i="1" s="1"/>
  <c r="H1255" i="1" a="1"/>
  <c r="H1255" i="1" s="1"/>
  <c r="H1256" i="1" a="1"/>
  <c r="H1256" i="1" s="1"/>
  <c r="H1257" i="1" a="1"/>
  <c r="H1257" i="1" s="1"/>
  <c r="H1258" i="1" a="1"/>
  <c r="H1258" i="1" s="1"/>
  <c r="H1259" i="1" a="1"/>
  <c r="H1259" i="1" s="1"/>
  <c r="H1260" i="1" a="1"/>
  <c r="H1260" i="1" s="1"/>
  <c r="H1261" i="1" a="1"/>
  <c r="H1261" i="1" s="1"/>
  <c r="H1262" i="1" a="1"/>
  <c r="H1262" i="1" s="1"/>
  <c r="H1263" i="1" a="1"/>
  <c r="H1263" i="1" s="1"/>
  <c r="H1264" i="1" a="1"/>
  <c r="H1264" i="1" s="1"/>
  <c r="H1265" i="1" a="1"/>
  <c r="H1265" i="1" s="1"/>
  <c r="H1266" i="1" a="1"/>
  <c r="H1266" i="1" s="1"/>
  <c r="H1267" i="1" a="1"/>
  <c r="H1267" i="1" s="1"/>
  <c r="H1268" i="1" a="1"/>
  <c r="H1268" i="1" s="1"/>
  <c r="H1269" i="1" a="1"/>
  <c r="H1269" i="1" s="1"/>
  <c r="H1270" i="1" a="1"/>
  <c r="H1270" i="1" s="1"/>
  <c r="H1271" i="1" a="1"/>
  <c r="H1271" i="1" s="1"/>
  <c r="H1272" i="1" a="1"/>
  <c r="H1272" i="1" s="1"/>
  <c r="H1273" i="1" a="1"/>
  <c r="H1273" i="1" s="1"/>
  <c r="H1274" i="1" a="1"/>
  <c r="H1274" i="1" s="1"/>
  <c r="H1275" i="1" a="1"/>
  <c r="H1275" i="1" s="1"/>
  <c r="H1276" i="1" a="1"/>
  <c r="H1276" i="1" s="1"/>
  <c r="H1277" i="1" a="1"/>
  <c r="H1277" i="1" s="1"/>
  <c r="H1278" i="1" a="1"/>
  <c r="H1278" i="1" s="1"/>
  <c r="H1279" i="1" a="1"/>
  <c r="H1279" i="1" s="1"/>
  <c r="H1280" i="1" a="1"/>
  <c r="H1280" i="1" s="1"/>
  <c r="H1281" i="1" a="1"/>
  <c r="H1281" i="1" s="1"/>
  <c r="H1282" i="1" a="1"/>
  <c r="H1282" i="1" s="1"/>
  <c r="H1283" i="1" a="1"/>
  <c r="H1283" i="1" s="1"/>
  <c r="H1284" i="1" a="1"/>
  <c r="H1284" i="1" s="1"/>
  <c r="H1285" i="1" a="1"/>
  <c r="H1285" i="1" s="1"/>
  <c r="H1286" i="1" a="1"/>
  <c r="H1286" i="1" s="1"/>
  <c r="H1287" i="1" a="1"/>
  <c r="H1287" i="1" s="1"/>
  <c r="H1288" i="1" a="1"/>
  <c r="H1288" i="1" s="1"/>
  <c r="H1289" i="1" a="1"/>
  <c r="H1289" i="1" s="1"/>
  <c r="H1290" i="1" a="1"/>
  <c r="H1290" i="1" s="1"/>
  <c r="H1291" i="1" a="1"/>
  <c r="H1291" i="1" s="1"/>
  <c r="H1292" i="1" a="1"/>
  <c r="H1292" i="1" s="1"/>
  <c r="H1293" i="1" a="1"/>
  <c r="H1293" i="1" s="1"/>
  <c r="H1294" i="1" a="1"/>
  <c r="H1294" i="1" s="1"/>
  <c r="H1295" i="1" a="1"/>
  <c r="H1295" i="1" s="1"/>
  <c r="H1296" i="1" a="1"/>
  <c r="H1296" i="1" s="1"/>
  <c r="H1297" i="1" a="1"/>
  <c r="H1297" i="1" s="1"/>
  <c r="H1298" i="1" a="1"/>
  <c r="H1298" i="1" s="1"/>
  <c r="H1299" i="1" a="1"/>
  <c r="H1299" i="1" s="1"/>
  <c r="H1300" i="1" a="1"/>
  <c r="H1300" i="1" s="1"/>
  <c r="H1301" i="1" a="1"/>
  <c r="H1301" i="1" s="1"/>
  <c r="H1302" i="1" a="1"/>
  <c r="H1302" i="1" s="1"/>
  <c r="H1303" i="1" a="1"/>
  <c r="H1303" i="1" s="1"/>
  <c r="H1304" i="1" a="1"/>
  <c r="H1304" i="1" s="1"/>
  <c r="H1305" i="1" a="1"/>
  <c r="H1305" i="1" s="1"/>
  <c r="H1306" i="1" a="1"/>
  <c r="H1306" i="1" s="1"/>
  <c r="H1307" i="1" a="1"/>
  <c r="H1307" i="1" s="1"/>
  <c r="H1308" i="1" a="1"/>
  <c r="H1308" i="1" s="1"/>
  <c r="H1309" i="1" a="1"/>
  <c r="H1309" i="1" s="1"/>
  <c r="H1310" i="1" a="1"/>
  <c r="H1310" i="1" s="1"/>
  <c r="H1311" i="1" a="1"/>
  <c r="H1311" i="1" s="1"/>
  <c r="H1312" i="1" a="1"/>
  <c r="H1312" i="1" s="1"/>
  <c r="H1313" i="1" a="1"/>
  <c r="H1313" i="1" s="1"/>
  <c r="H1314" i="1" a="1"/>
  <c r="H1314" i="1" s="1"/>
  <c r="H1315" i="1" a="1"/>
  <c r="H1315" i="1" s="1"/>
  <c r="H1316" i="1" a="1"/>
  <c r="H1316" i="1" s="1"/>
  <c r="H1317" i="1" a="1"/>
  <c r="H1317" i="1" s="1"/>
  <c r="H1318" i="1" a="1"/>
  <c r="H1318" i="1" s="1"/>
  <c r="H1319" i="1" a="1"/>
  <c r="H1319" i="1" s="1"/>
  <c r="H1320" i="1" a="1"/>
  <c r="H1320" i="1" s="1"/>
  <c r="H1321" i="1" a="1"/>
  <c r="H1321" i="1" s="1"/>
  <c r="H1322" i="1" a="1"/>
  <c r="H1322" i="1" s="1"/>
  <c r="H1323" i="1" a="1"/>
  <c r="H1323" i="1" s="1"/>
  <c r="H1324" i="1" a="1"/>
  <c r="H1324" i="1" s="1"/>
  <c r="H1325" i="1" a="1"/>
  <c r="H1325" i="1" s="1"/>
  <c r="H1326" i="1" a="1"/>
  <c r="H1326" i="1" s="1"/>
  <c r="H1327" i="1" a="1"/>
  <c r="H1327" i="1" s="1"/>
  <c r="H1328" i="1" a="1"/>
  <c r="H1328" i="1" s="1"/>
  <c r="H1329" i="1" a="1"/>
  <c r="H1329" i="1" s="1"/>
  <c r="H1330" i="1" a="1"/>
  <c r="H1330" i="1" s="1"/>
  <c r="H1331" i="1" a="1"/>
  <c r="H1331" i="1" s="1"/>
  <c r="H1332" i="1" a="1"/>
  <c r="H1332" i="1" s="1"/>
  <c r="H1333" i="1" a="1"/>
  <c r="H1333" i="1" s="1"/>
  <c r="H1334" i="1" a="1"/>
  <c r="H1334" i="1" s="1"/>
  <c r="H1335" i="1" a="1"/>
  <c r="H1335" i="1" s="1"/>
  <c r="H1336" i="1" a="1"/>
  <c r="H1336" i="1" s="1"/>
  <c r="H1337" i="1" a="1"/>
  <c r="H1337" i="1" s="1"/>
  <c r="H1338" i="1" a="1"/>
  <c r="H1338" i="1" s="1"/>
  <c r="H1339" i="1" a="1"/>
  <c r="H1339" i="1" s="1"/>
  <c r="H1340" i="1" a="1"/>
  <c r="H1340" i="1" s="1"/>
  <c r="H1341" i="1" a="1"/>
  <c r="H1341" i="1" s="1"/>
  <c r="H1342" i="1" a="1"/>
  <c r="H1342" i="1" s="1"/>
  <c r="H1343" i="1" a="1"/>
  <c r="H1343" i="1" s="1"/>
  <c r="H1344" i="1" a="1"/>
  <c r="H1344" i="1" s="1"/>
  <c r="H1345" i="1" a="1"/>
  <c r="H1345" i="1" s="1"/>
  <c r="H1346" i="1" a="1"/>
  <c r="H1346" i="1" s="1"/>
  <c r="H1347" i="1" a="1"/>
  <c r="H1347" i="1" s="1"/>
  <c r="H1348" i="1" a="1"/>
  <c r="H1348" i="1" s="1"/>
  <c r="H1349" i="1" a="1"/>
  <c r="H1349" i="1" s="1"/>
  <c r="H1350" i="1" a="1"/>
  <c r="H1350" i="1" s="1"/>
  <c r="H1351" i="1" a="1"/>
  <c r="H1351" i="1" s="1"/>
  <c r="H1352" i="1" a="1"/>
  <c r="H1352" i="1" s="1"/>
  <c r="H1353" i="1" a="1"/>
  <c r="H1353" i="1" s="1"/>
  <c r="H1354" i="1" a="1"/>
  <c r="H1354" i="1" s="1"/>
  <c r="H1355" i="1" a="1"/>
  <c r="H1355" i="1" s="1"/>
  <c r="H1356" i="1" a="1"/>
  <c r="H1356" i="1" s="1"/>
  <c r="H1357" i="1" a="1"/>
  <c r="H1357" i="1" s="1"/>
  <c r="H1358" i="1" a="1"/>
  <c r="H1358" i="1" s="1"/>
  <c r="H1359" i="1" a="1"/>
  <c r="H1359" i="1" s="1"/>
  <c r="H1360" i="1" a="1"/>
  <c r="H1360" i="1" s="1"/>
  <c r="H1361" i="1" a="1"/>
  <c r="H1361" i="1" s="1"/>
  <c r="H1362" i="1" a="1"/>
  <c r="H1362" i="1" s="1"/>
  <c r="H1363" i="1" a="1"/>
  <c r="H1363" i="1" s="1"/>
  <c r="H1364" i="1" a="1"/>
  <c r="H1364" i="1" s="1"/>
  <c r="H1365" i="1" a="1"/>
  <c r="H1365" i="1" s="1"/>
  <c r="H1366" i="1" a="1"/>
  <c r="H1366" i="1" s="1"/>
  <c r="H1367" i="1" a="1"/>
  <c r="H1367" i="1" s="1"/>
  <c r="H1368" i="1" a="1"/>
  <c r="H1368" i="1" s="1"/>
  <c r="H1369" i="1" a="1"/>
  <c r="H1369" i="1" s="1"/>
  <c r="H1370" i="1" a="1"/>
  <c r="H1370" i="1" s="1"/>
  <c r="H1371" i="1" a="1"/>
  <c r="H1371" i="1" s="1"/>
  <c r="H1372" i="1" a="1"/>
  <c r="H1372" i="1" s="1"/>
  <c r="H1373" i="1" a="1"/>
  <c r="H1373" i="1" s="1"/>
  <c r="H1374" i="1" a="1"/>
  <c r="H1374" i="1" s="1"/>
  <c r="H1375" i="1" a="1"/>
  <c r="H1375" i="1" s="1"/>
  <c r="H1376" i="1" a="1"/>
  <c r="H1376" i="1" s="1"/>
  <c r="H1377" i="1" a="1"/>
  <c r="H1377" i="1" s="1"/>
  <c r="H1378" i="1" a="1"/>
  <c r="H1378" i="1" s="1"/>
  <c r="H1379" i="1" a="1"/>
  <c r="H1379" i="1" s="1"/>
  <c r="H1380" i="1" a="1"/>
  <c r="H1380" i="1" s="1"/>
  <c r="H1381" i="1" a="1"/>
  <c r="H1381" i="1" s="1"/>
  <c r="H1382" i="1" a="1"/>
  <c r="H1382" i="1" s="1"/>
  <c r="H1383" i="1" a="1"/>
  <c r="H1383" i="1" s="1"/>
  <c r="H1384" i="1" a="1"/>
  <c r="H1384" i="1" s="1"/>
  <c r="H1385" i="1" a="1"/>
  <c r="H1385" i="1" s="1"/>
  <c r="H1386" i="1" a="1"/>
  <c r="H1386" i="1" s="1"/>
  <c r="H1387" i="1" a="1"/>
  <c r="H1387" i="1" s="1"/>
  <c r="H1388" i="1" a="1"/>
  <c r="H1388" i="1" s="1"/>
  <c r="H1389" i="1" a="1"/>
  <c r="H1389" i="1" s="1"/>
  <c r="H1390" i="1" a="1"/>
  <c r="H1390" i="1" s="1"/>
  <c r="H1391" i="1" a="1"/>
  <c r="H1391" i="1" s="1"/>
  <c r="H1392" i="1" a="1"/>
  <c r="H1392" i="1" s="1"/>
  <c r="H1393" i="1" a="1"/>
  <c r="H1393" i="1" s="1"/>
  <c r="H1394" i="1" a="1"/>
  <c r="H1394" i="1" s="1"/>
  <c r="H1395" i="1" a="1"/>
  <c r="H1395" i="1" s="1"/>
  <c r="H1396" i="1" a="1"/>
  <c r="H1396" i="1" s="1"/>
  <c r="H1397" i="1" a="1"/>
  <c r="H1397" i="1" s="1"/>
  <c r="H1398" i="1" a="1"/>
  <c r="H1398" i="1" s="1"/>
  <c r="H1399" i="1" a="1"/>
  <c r="H1399" i="1" s="1"/>
  <c r="H1400" i="1" a="1"/>
  <c r="H1400" i="1" s="1"/>
  <c r="H1401" i="1" a="1"/>
  <c r="H1401" i="1" s="1"/>
  <c r="H1402" i="1" a="1"/>
  <c r="H1402" i="1" s="1"/>
  <c r="H1403" i="1" a="1"/>
  <c r="H1403" i="1" s="1"/>
  <c r="H1404" i="1" a="1"/>
  <c r="H1404" i="1" s="1"/>
  <c r="H1405" i="1" a="1"/>
  <c r="H1405" i="1" s="1"/>
  <c r="H1406" i="1" a="1"/>
  <c r="H1406" i="1" s="1"/>
  <c r="H1407" i="1" a="1"/>
  <c r="H1407" i="1" s="1"/>
  <c r="H1408" i="1" a="1"/>
  <c r="H1408" i="1" s="1"/>
  <c r="H1409" i="1" a="1"/>
  <c r="H1409" i="1" s="1"/>
  <c r="H1410" i="1" a="1"/>
  <c r="H1410" i="1" s="1"/>
  <c r="H1411" i="1" a="1"/>
  <c r="H1411" i="1" s="1"/>
  <c r="H1412" i="1" a="1"/>
  <c r="H1412" i="1" s="1"/>
  <c r="H1413" i="1" a="1"/>
  <c r="H1413" i="1" s="1"/>
  <c r="H1414" i="1" a="1"/>
  <c r="H1414" i="1" s="1"/>
  <c r="H1415" i="1" a="1"/>
  <c r="H1415" i="1" s="1"/>
  <c r="H1416" i="1" a="1"/>
  <c r="H1416" i="1" s="1"/>
  <c r="H1417" i="1" a="1"/>
  <c r="H1417" i="1" s="1"/>
  <c r="H1418" i="1" a="1"/>
  <c r="H1418" i="1" s="1"/>
  <c r="H1419" i="1" a="1"/>
  <c r="H1419" i="1" s="1"/>
  <c r="H1420" i="1" a="1"/>
  <c r="H1420" i="1" s="1"/>
  <c r="H1421" i="1" a="1"/>
  <c r="H1421" i="1" s="1"/>
  <c r="H1422" i="1" a="1"/>
  <c r="H1422" i="1" s="1"/>
  <c r="H1423" i="1" a="1"/>
  <c r="H1423" i="1" s="1"/>
  <c r="H1424" i="1" a="1"/>
  <c r="H1424" i="1" s="1"/>
  <c r="H1425" i="1" a="1"/>
  <c r="H1425" i="1" s="1"/>
  <c r="H1426" i="1" a="1"/>
  <c r="H1426" i="1" s="1"/>
  <c r="H1427" i="1" a="1"/>
  <c r="H1427" i="1" s="1"/>
  <c r="H1428" i="1" a="1"/>
  <c r="H1428" i="1" s="1"/>
  <c r="H1429" i="1" a="1"/>
  <c r="H1429" i="1" s="1"/>
  <c r="H1430" i="1" a="1"/>
  <c r="H1430" i="1" s="1"/>
  <c r="H1431" i="1" a="1"/>
  <c r="H1431" i="1" s="1"/>
  <c r="H1432" i="1" a="1"/>
  <c r="H1432" i="1" s="1"/>
  <c r="H1433" i="1" a="1"/>
  <c r="H1433" i="1" s="1"/>
  <c r="H1434" i="1" a="1"/>
  <c r="H1434" i="1" s="1"/>
  <c r="H1435" i="1" a="1"/>
  <c r="H1435" i="1" s="1"/>
  <c r="H1436" i="1" a="1"/>
  <c r="H1436" i="1" s="1"/>
  <c r="H1437" i="1" a="1"/>
  <c r="H1437" i="1" s="1"/>
  <c r="H1438" i="1" a="1"/>
  <c r="H1438" i="1" s="1"/>
  <c r="H1439" i="1" a="1"/>
  <c r="H1439" i="1" s="1"/>
  <c r="H1440" i="1" a="1"/>
  <c r="H1440" i="1" s="1"/>
  <c r="H1441" i="1" a="1"/>
  <c r="H1441" i="1" s="1"/>
  <c r="H1442" i="1" a="1"/>
  <c r="H1442" i="1" s="1"/>
  <c r="H1443" i="1" a="1"/>
  <c r="H1443" i="1" s="1"/>
  <c r="H1444" i="1" a="1"/>
  <c r="H1444" i="1" s="1"/>
  <c r="H1445" i="1" a="1"/>
  <c r="H1445" i="1" s="1"/>
  <c r="H1446" i="1" a="1"/>
  <c r="H1446" i="1" s="1"/>
  <c r="H1447" i="1" a="1"/>
  <c r="H1447" i="1" s="1"/>
  <c r="H1448" i="1" a="1"/>
  <c r="H1448" i="1" s="1"/>
  <c r="H1449" i="1" a="1"/>
  <c r="H1449" i="1" s="1"/>
  <c r="H1450" i="1" a="1"/>
  <c r="H1450" i="1" s="1"/>
  <c r="H1451" i="1" a="1"/>
  <c r="H1451" i="1" s="1"/>
  <c r="H1452" i="1" a="1"/>
  <c r="H1452" i="1" s="1"/>
  <c r="H1453" i="1" a="1"/>
  <c r="H1453" i="1" s="1"/>
  <c r="H1454" i="1" a="1"/>
  <c r="H1454" i="1" s="1"/>
  <c r="H1455" i="1" a="1"/>
  <c r="H1455" i="1" s="1"/>
  <c r="H1456" i="1" a="1"/>
  <c r="H1456" i="1" s="1"/>
  <c r="H1457" i="1" a="1"/>
  <c r="H1457" i="1" s="1"/>
  <c r="H1458" i="1" a="1"/>
  <c r="H1458" i="1" s="1"/>
  <c r="H1459" i="1" a="1"/>
  <c r="H1459" i="1" s="1"/>
  <c r="H1460" i="1" a="1"/>
  <c r="H1460" i="1" s="1"/>
  <c r="H1461" i="1" a="1"/>
  <c r="H1461" i="1" s="1"/>
  <c r="H1462" i="1" a="1"/>
  <c r="H1462" i="1" s="1"/>
  <c r="H1463" i="1" a="1"/>
  <c r="H1463" i="1" s="1"/>
  <c r="H1464" i="1" a="1"/>
  <c r="H1464" i="1" s="1"/>
  <c r="H1465" i="1" a="1"/>
  <c r="H1465" i="1" s="1"/>
  <c r="H1466" i="1" a="1"/>
  <c r="H1466" i="1" s="1"/>
  <c r="H1467" i="1" a="1"/>
  <c r="H1467" i="1" s="1"/>
  <c r="H1468" i="1" a="1"/>
  <c r="H1468" i="1" s="1"/>
  <c r="H1469" i="1" a="1"/>
  <c r="H1469" i="1" s="1"/>
  <c r="H1470" i="1" a="1"/>
  <c r="H1470" i="1" s="1"/>
  <c r="H1471" i="1" a="1"/>
  <c r="H1471" i="1" s="1"/>
  <c r="H1472" i="1" a="1"/>
  <c r="H1472" i="1" s="1"/>
  <c r="H1473" i="1" a="1"/>
  <c r="H1473" i="1" s="1"/>
  <c r="H1474" i="1" a="1"/>
  <c r="H1474" i="1" s="1"/>
  <c r="H1475" i="1" a="1"/>
  <c r="H1475" i="1" s="1"/>
  <c r="H1476" i="1" a="1"/>
  <c r="H1476" i="1" s="1"/>
  <c r="H1477" i="1" a="1"/>
  <c r="H1477" i="1" s="1"/>
  <c r="H1478" i="1" a="1"/>
  <c r="H1478" i="1" s="1"/>
  <c r="H1479" i="1" a="1"/>
  <c r="H1479" i="1" s="1"/>
  <c r="H1480" i="1" a="1"/>
  <c r="H1480" i="1" s="1"/>
  <c r="H1481" i="1" a="1"/>
  <c r="H1481" i="1" s="1"/>
  <c r="H1482" i="1" a="1"/>
  <c r="H1482" i="1" s="1"/>
  <c r="H1483" i="1" a="1"/>
  <c r="H1483" i="1" s="1"/>
  <c r="H1484" i="1" a="1"/>
  <c r="H1484" i="1" s="1"/>
  <c r="H1485" i="1" a="1"/>
  <c r="H1485" i="1" s="1"/>
  <c r="H1486" i="1" a="1"/>
  <c r="H1486" i="1" s="1"/>
  <c r="H1487" i="1" a="1"/>
  <c r="H1487" i="1" s="1"/>
  <c r="H1488" i="1" a="1"/>
  <c r="H1488" i="1" s="1"/>
  <c r="H1489" i="1" a="1"/>
  <c r="H1489" i="1" s="1"/>
  <c r="H1490" i="1" a="1"/>
  <c r="H1490" i="1" s="1"/>
  <c r="H1491" i="1" a="1"/>
  <c r="H1491" i="1" s="1"/>
  <c r="H1492" i="1" a="1"/>
  <c r="H1492" i="1" s="1"/>
  <c r="H1493" i="1" a="1"/>
  <c r="H1493" i="1" s="1"/>
  <c r="H1494" i="1" a="1"/>
  <c r="H1494" i="1" s="1"/>
  <c r="H1495" i="1" a="1"/>
  <c r="H1495" i="1" s="1"/>
  <c r="H1496" i="1" a="1"/>
  <c r="H1496" i="1" s="1"/>
  <c r="H1497" i="1" a="1"/>
  <c r="H1497" i="1" s="1"/>
  <c r="H1498" i="1" a="1"/>
  <c r="H1498" i="1" s="1"/>
  <c r="H1499" i="1" a="1"/>
  <c r="H1499" i="1" s="1"/>
  <c r="H1500" i="1" a="1"/>
  <c r="H1500" i="1" s="1"/>
  <c r="H1501" i="1" a="1"/>
  <c r="H1501" i="1" s="1"/>
  <c r="H1502" i="1" a="1"/>
  <c r="H1502" i="1" s="1"/>
  <c r="H1503" i="1" a="1"/>
  <c r="H1503" i="1" s="1"/>
  <c r="H1504" i="1" a="1"/>
  <c r="H1504" i="1" s="1"/>
  <c r="H1505" i="1" a="1"/>
  <c r="H1505" i="1" s="1"/>
  <c r="H1506" i="1" a="1"/>
  <c r="H1506" i="1" s="1"/>
  <c r="H1507" i="1" a="1"/>
  <c r="H1507" i="1" s="1"/>
  <c r="H1508" i="1" a="1"/>
  <c r="H1508" i="1" s="1"/>
  <c r="H1509" i="1" a="1"/>
  <c r="H1509" i="1" s="1"/>
  <c r="H1510" i="1" a="1"/>
  <c r="H1510" i="1" s="1"/>
  <c r="H1511" i="1" a="1"/>
  <c r="H1511" i="1" s="1"/>
  <c r="H1512" i="1" a="1"/>
  <c r="H1512" i="1" s="1"/>
  <c r="H1513" i="1" a="1"/>
  <c r="H1513" i="1" s="1"/>
  <c r="H1514" i="1" a="1"/>
  <c r="H1514" i="1" s="1"/>
  <c r="H1515" i="1" a="1"/>
  <c r="H1515" i="1" s="1"/>
  <c r="H1516" i="1" a="1"/>
  <c r="H1516" i="1" s="1"/>
  <c r="H1517" i="1" a="1"/>
  <c r="H1517" i="1" s="1"/>
  <c r="H1518" i="1" a="1"/>
  <c r="H1518" i="1" s="1"/>
  <c r="H1519" i="1" a="1"/>
  <c r="H1519" i="1" s="1"/>
  <c r="H1520" i="1" a="1"/>
  <c r="H1520" i="1" s="1"/>
  <c r="H1521" i="1" a="1"/>
  <c r="H1521" i="1" s="1"/>
  <c r="H1522" i="1" a="1"/>
  <c r="H1522" i="1" s="1"/>
  <c r="H1523" i="1" a="1"/>
  <c r="H1523" i="1" s="1"/>
  <c r="H1524" i="1" a="1"/>
  <c r="H1524" i="1" s="1"/>
  <c r="H1525" i="1" a="1"/>
  <c r="H1525" i="1" s="1"/>
  <c r="H1526" i="1" a="1"/>
  <c r="H1526" i="1" s="1"/>
  <c r="H1527" i="1" a="1"/>
  <c r="H1527" i="1" s="1"/>
  <c r="H1528" i="1" a="1"/>
  <c r="H1528" i="1" s="1"/>
  <c r="H1529" i="1" a="1"/>
  <c r="H1529" i="1" s="1"/>
  <c r="H1530" i="1" a="1"/>
  <c r="H1530" i="1" s="1"/>
  <c r="H1531" i="1" a="1"/>
  <c r="H1531" i="1" s="1"/>
  <c r="H1532" i="1" a="1"/>
  <c r="H1532" i="1" s="1"/>
  <c r="H1533" i="1" a="1"/>
  <c r="H1533" i="1" s="1"/>
  <c r="H1534" i="1" a="1"/>
  <c r="H1534" i="1" s="1"/>
  <c r="H1535" i="1" a="1"/>
  <c r="H1535" i="1" s="1"/>
  <c r="H1536" i="1" a="1"/>
  <c r="H1536" i="1" s="1"/>
  <c r="H1537" i="1" a="1"/>
  <c r="H1537" i="1" s="1"/>
  <c r="H1538" i="1" a="1"/>
  <c r="H1538" i="1" s="1"/>
  <c r="H1539" i="1" a="1"/>
  <c r="H1539" i="1" s="1"/>
  <c r="H1540" i="1" a="1"/>
  <c r="H1540" i="1" s="1"/>
  <c r="H1541" i="1" a="1"/>
  <c r="H1541" i="1" s="1"/>
  <c r="H1542" i="1" a="1"/>
  <c r="H1542" i="1" s="1"/>
  <c r="H1543" i="1" a="1"/>
  <c r="H1543" i="1" s="1"/>
  <c r="H1544" i="1" a="1"/>
  <c r="H1544" i="1" s="1"/>
  <c r="H1545" i="1" a="1"/>
  <c r="H1545" i="1" s="1"/>
  <c r="H1546" i="1" a="1"/>
  <c r="H1546" i="1" s="1"/>
  <c r="H1547" i="1" a="1"/>
  <c r="H1547" i="1" s="1"/>
  <c r="H1548" i="1" a="1"/>
  <c r="H1548" i="1" s="1"/>
  <c r="H1549" i="1" a="1"/>
  <c r="H1549" i="1" s="1"/>
  <c r="H1550" i="1" a="1"/>
  <c r="H1550" i="1" s="1"/>
  <c r="H1551" i="1" a="1"/>
  <c r="H1551" i="1" s="1"/>
  <c r="H1552" i="1" a="1"/>
  <c r="H1552" i="1" s="1"/>
  <c r="H1553" i="1" a="1"/>
  <c r="H1553" i="1" s="1"/>
  <c r="H1554" i="1" a="1"/>
  <c r="H1554" i="1" s="1"/>
  <c r="H1555" i="1" a="1"/>
  <c r="H1555" i="1" s="1"/>
  <c r="H1556" i="1" a="1"/>
  <c r="H1556" i="1" s="1"/>
  <c r="H1557" i="1" a="1"/>
  <c r="H1557" i="1" s="1"/>
  <c r="H1558" i="1" a="1"/>
  <c r="H1558" i="1" s="1"/>
  <c r="H1559" i="1" a="1"/>
  <c r="H1559" i="1" s="1"/>
  <c r="H1560" i="1" a="1"/>
  <c r="H1560" i="1" s="1"/>
  <c r="H1561" i="1" a="1"/>
  <c r="H1561" i="1" s="1"/>
  <c r="H1562" i="1" a="1"/>
  <c r="H1562" i="1" s="1"/>
  <c r="H1563" i="1" a="1"/>
  <c r="H1563" i="1" s="1"/>
  <c r="H1564" i="1" a="1"/>
  <c r="H1564" i="1" s="1"/>
  <c r="H1565" i="1" a="1"/>
  <c r="H1565" i="1" s="1"/>
  <c r="H1566" i="1" a="1"/>
  <c r="H1566" i="1" s="1"/>
  <c r="H1567" i="1" a="1"/>
  <c r="H1567" i="1" s="1"/>
  <c r="H1568" i="1" a="1"/>
  <c r="H1568" i="1" s="1"/>
  <c r="H1569" i="1" a="1"/>
  <c r="H1569" i="1" s="1"/>
  <c r="H1570" i="1" a="1"/>
  <c r="H1570" i="1" s="1"/>
  <c r="H1571" i="1" a="1"/>
  <c r="H1571" i="1" s="1"/>
  <c r="H1572" i="1" a="1"/>
  <c r="H1572" i="1" s="1"/>
  <c r="H1573" i="1" a="1"/>
  <c r="H1573" i="1" s="1"/>
  <c r="H1574" i="1" a="1"/>
  <c r="H1574" i="1" s="1"/>
  <c r="H1575" i="1" a="1"/>
  <c r="H1575" i="1" s="1"/>
  <c r="H1576" i="1" a="1"/>
  <c r="H1576" i="1" s="1"/>
  <c r="H1577" i="1" a="1"/>
  <c r="H1577" i="1" s="1"/>
  <c r="H1578" i="1" a="1"/>
  <c r="H1578" i="1" s="1"/>
  <c r="H1579" i="1" a="1"/>
  <c r="H1579" i="1" s="1"/>
  <c r="H1580" i="1" a="1"/>
  <c r="H1580" i="1" s="1"/>
  <c r="H1581" i="1" a="1"/>
  <c r="H1581" i="1" s="1"/>
  <c r="H1582" i="1" a="1"/>
  <c r="H1582" i="1" s="1"/>
  <c r="H1583" i="1" a="1"/>
  <c r="H1583" i="1" s="1"/>
  <c r="H1584" i="1" a="1"/>
  <c r="H1584" i="1" s="1"/>
  <c r="H1585" i="1" a="1"/>
  <c r="H1585" i="1" s="1"/>
  <c r="H1586" i="1" a="1"/>
  <c r="H1586" i="1" s="1"/>
  <c r="H1587" i="1" a="1"/>
  <c r="H1587" i="1" s="1"/>
  <c r="H1588" i="1" a="1"/>
  <c r="H1588" i="1" s="1"/>
  <c r="H1589" i="1" a="1"/>
  <c r="H1589" i="1" s="1"/>
  <c r="H1590" i="1" a="1"/>
  <c r="H1590" i="1" s="1"/>
  <c r="H1591" i="1" a="1"/>
  <c r="H1591" i="1" s="1"/>
  <c r="H1592" i="1" a="1"/>
  <c r="H1592" i="1" s="1"/>
  <c r="H1593" i="1" a="1"/>
  <c r="H1593" i="1" s="1"/>
  <c r="H1594" i="1" a="1"/>
  <c r="H1594" i="1" s="1"/>
  <c r="H1595" i="1" a="1"/>
  <c r="H1595" i="1" s="1"/>
  <c r="H1596" i="1" a="1"/>
  <c r="H1596" i="1" s="1"/>
  <c r="H1597" i="1" a="1"/>
  <c r="H1597" i="1" s="1"/>
  <c r="H1598" i="1" a="1"/>
  <c r="H1598" i="1" s="1"/>
  <c r="H1599" i="1" a="1"/>
  <c r="H1599" i="1" s="1"/>
  <c r="H1600" i="1" a="1"/>
  <c r="H1600" i="1" s="1"/>
  <c r="H1601" i="1" a="1"/>
  <c r="H1601" i="1" s="1"/>
  <c r="H1602" i="1" a="1"/>
  <c r="H1602" i="1" s="1"/>
  <c r="H1603" i="1" a="1"/>
  <c r="H1603" i="1" s="1"/>
  <c r="H1604" i="1" a="1"/>
  <c r="H1604" i="1" s="1"/>
  <c r="H1605" i="1" a="1"/>
  <c r="H1605" i="1" s="1"/>
  <c r="H1606" i="1" a="1"/>
  <c r="H1606" i="1" s="1"/>
  <c r="H1607" i="1" a="1"/>
  <c r="H1607" i="1" s="1"/>
  <c r="H1608" i="1" a="1"/>
  <c r="H1608" i="1" s="1"/>
  <c r="H1609" i="1" a="1"/>
  <c r="H1609" i="1" s="1"/>
  <c r="H1610" i="1" a="1"/>
  <c r="H1610" i="1" s="1"/>
  <c r="H1611" i="1" a="1"/>
  <c r="H1611" i="1" s="1"/>
  <c r="H1612" i="1" a="1"/>
  <c r="H1612" i="1" s="1"/>
  <c r="H1613" i="1" a="1"/>
  <c r="H1613" i="1" s="1"/>
  <c r="H1614" i="1" a="1"/>
  <c r="H1614" i="1" s="1"/>
  <c r="H1615" i="1" a="1"/>
  <c r="H1615" i="1" s="1"/>
  <c r="H1616" i="1" a="1"/>
  <c r="H1616" i="1" s="1"/>
  <c r="H1617" i="1" a="1"/>
  <c r="H1617" i="1" s="1"/>
  <c r="H1618" i="1" a="1"/>
  <c r="H1618" i="1" s="1"/>
  <c r="H1619" i="1" a="1"/>
  <c r="H1619" i="1" s="1"/>
  <c r="H1620" i="1" a="1"/>
  <c r="H1620" i="1" s="1"/>
  <c r="H1621" i="1" a="1"/>
  <c r="H1621" i="1" s="1"/>
  <c r="H1622" i="1" a="1"/>
  <c r="H1622" i="1" s="1"/>
  <c r="H1623" i="1" a="1"/>
  <c r="H1623" i="1" s="1"/>
  <c r="H1624" i="1" a="1"/>
  <c r="H1624" i="1" s="1"/>
  <c r="H1625" i="1" a="1"/>
  <c r="H1625" i="1" s="1"/>
  <c r="H1626" i="1" a="1"/>
  <c r="H1626" i="1" s="1"/>
  <c r="H1627" i="1" a="1"/>
  <c r="H1627" i="1" s="1"/>
  <c r="H1628" i="1" a="1"/>
  <c r="H1628" i="1" s="1"/>
  <c r="H1629" i="1" a="1"/>
  <c r="H1629" i="1" s="1"/>
  <c r="H1630" i="1" a="1"/>
  <c r="H1630" i="1" s="1"/>
  <c r="H1631" i="1" a="1"/>
  <c r="H1631" i="1" s="1"/>
  <c r="H1632" i="1" a="1"/>
  <c r="H1632" i="1" s="1"/>
  <c r="H1633" i="1" a="1"/>
  <c r="H1633" i="1" s="1"/>
  <c r="H1634" i="1" a="1"/>
  <c r="H1634" i="1" s="1"/>
  <c r="H1635" i="1" a="1"/>
  <c r="H1635" i="1" s="1"/>
  <c r="H1636" i="1" a="1"/>
  <c r="H1636" i="1" s="1"/>
  <c r="H1637" i="1" a="1"/>
  <c r="H1637" i="1" s="1"/>
  <c r="H1638" i="1" a="1"/>
  <c r="H1638" i="1" s="1"/>
  <c r="H1639" i="1" a="1"/>
  <c r="H1639" i="1" s="1"/>
  <c r="H1640" i="1" a="1"/>
  <c r="H1640" i="1" s="1"/>
  <c r="H1641" i="1" a="1"/>
  <c r="H1641" i="1" s="1"/>
  <c r="H1642" i="1" a="1"/>
  <c r="H1642" i="1" s="1"/>
  <c r="H1643" i="1" a="1"/>
  <c r="H1643" i="1" s="1"/>
  <c r="H1644" i="1" a="1"/>
  <c r="H1644" i="1" s="1"/>
  <c r="H1645" i="1" a="1"/>
  <c r="H1645" i="1" s="1"/>
  <c r="H1646" i="1" a="1"/>
  <c r="H1646" i="1" s="1"/>
  <c r="H1647" i="1" a="1"/>
  <c r="H1647" i="1" s="1"/>
  <c r="H1648" i="1" a="1"/>
  <c r="H1648" i="1" s="1"/>
  <c r="H1649" i="1" a="1"/>
  <c r="H1649" i="1" s="1"/>
  <c r="H1650" i="1" a="1"/>
  <c r="H1650" i="1" s="1"/>
  <c r="H1651" i="1" a="1"/>
  <c r="H1651" i="1" s="1"/>
  <c r="H1652" i="1" a="1"/>
  <c r="H1652" i="1" s="1"/>
  <c r="H1653" i="1" a="1"/>
  <c r="H1653" i="1" s="1"/>
  <c r="H1654" i="1" a="1"/>
  <c r="H1654" i="1" s="1"/>
  <c r="H1655" i="1" a="1"/>
  <c r="H1655" i="1" s="1"/>
  <c r="H1656" i="1" a="1"/>
  <c r="H1656" i="1" s="1"/>
  <c r="H1657" i="1" a="1"/>
  <c r="H1657" i="1" s="1"/>
  <c r="H1658" i="1" a="1"/>
  <c r="H1658" i="1" s="1"/>
  <c r="H1659" i="1" a="1"/>
  <c r="H1659" i="1" s="1"/>
  <c r="H1660" i="1" a="1"/>
  <c r="H1660" i="1" s="1"/>
  <c r="H1661" i="1" a="1"/>
  <c r="H1661" i="1" s="1"/>
  <c r="H1662" i="1" a="1"/>
  <c r="H1662" i="1" s="1"/>
  <c r="H1663" i="1" a="1"/>
  <c r="H1663" i="1" s="1"/>
  <c r="H1664" i="1" a="1"/>
  <c r="H1664" i="1" s="1"/>
  <c r="H1665" i="1" a="1"/>
  <c r="H1665" i="1" s="1"/>
  <c r="H1666" i="1" a="1"/>
  <c r="H1666" i="1" s="1"/>
  <c r="H1667" i="1" a="1"/>
  <c r="H1667" i="1" s="1"/>
  <c r="H1668" i="1" a="1"/>
  <c r="H1668" i="1" s="1"/>
  <c r="H1669" i="1" a="1"/>
  <c r="H1669" i="1" s="1"/>
  <c r="H1670" i="1" a="1"/>
  <c r="H1670" i="1" s="1"/>
  <c r="H1671" i="1" a="1"/>
  <c r="H1671" i="1" s="1"/>
  <c r="H1672" i="1" a="1"/>
  <c r="H1672" i="1" s="1"/>
  <c r="H1673" i="1" a="1"/>
  <c r="H1673" i="1" s="1"/>
  <c r="H1674" i="1" a="1"/>
  <c r="H1674" i="1" s="1"/>
  <c r="H1675" i="1" a="1"/>
  <c r="H1675" i="1" s="1"/>
  <c r="H1676" i="1" a="1"/>
  <c r="H1676" i="1" s="1"/>
  <c r="H1677" i="1" a="1"/>
  <c r="H1677" i="1" s="1"/>
  <c r="H1678" i="1" a="1"/>
  <c r="H1678" i="1" s="1"/>
  <c r="H1679" i="1" a="1"/>
  <c r="H1679" i="1" s="1"/>
  <c r="H1680" i="1" a="1"/>
  <c r="H1680" i="1" s="1"/>
  <c r="H1681" i="1" a="1"/>
  <c r="H1681" i="1" s="1"/>
  <c r="H1682" i="1" a="1"/>
  <c r="H1682" i="1" s="1"/>
  <c r="H1683" i="1" a="1"/>
  <c r="H1683" i="1" s="1"/>
  <c r="H1684" i="1" a="1"/>
  <c r="H1684" i="1" s="1"/>
  <c r="H1685" i="1" a="1"/>
  <c r="H1685" i="1" s="1"/>
  <c r="H1686" i="1" a="1"/>
  <c r="H1686" i="1" s="1"/>
  <c r="H1687" i="1" a="1"/>
  <c r="H1687" i="1" s="1"/>
  <c r="H1688" i="1" a="1"/>
  <c r="H1688" i="1" s="1"/>
  <c r="H1689" i="1" a="1"/>
  <c r="H1689" i="1" s="1"/>
  <c r="H1690" i="1" a="1"/>
  <c r="H1690" i="1" s="1"/>
  <c r="H1691" i="1" a="1"/>
  <c r="H1691" i="1" s="1"/>
  <c r="H1692" i="1" a="1"/>
  <c r="H1692" i="1" s="1"/>
  <c r="H1693" i="1" a="1"/>
  <c r="H1693" i="1" s="1"/>
  <c r="H1694" i="1" a="1"/>
  <c r="H1694" i="1" s="1"/>
  <c r="H1695" i="1" a="1"/>
  <c r="H1695" i="1" s="1"/>
  <c r="H1696" i="1" a="1"/>
  <c r="H1696" i="1" s="1"/>
  <c r="H1697" i="1" a="1"/>
  <c r="H1697" i="1" s="1"/>
  <c r="H1698" i="1" a="1"/>
  <c r="H1698" i="1" s="1"/>
  <c r="H1699" i="1" a="1"/>
  <c r="H1699" i="1" s="1"/>
  <c r="H1700" i="1" a="1"/>
  <c r="H1700" i="1" s="1"/>
  <c r="H1701" i="1" a="1"/>
  <c r="H1701" i="1" s="1"/>
  <c r="H1702" i="1" a="1"/>
  <c r="H1702" i="1" s="1"/>
  <c r="H1703" i="1" a="1"/>
  <c r="H1703" i="1" s="1"/>
  <c r="H1704" i="1" a="1"/>
  <c r="H1704" i="1" s="1"/>
  <c r="H1705" i="1" a="1"/>
  <c r="H1705" i="1" s="1"/>
  <c r="H1706" i="1" a="1"/>
  <c r="H1706" i="1" s="1"/>
  <c r="H1707" i="1" a="1"/>
  <c r="H1707" i="1" s="1"/>
  <c r="H1708" i="1" a="1"/>
  <c r="H1708" i="1" s="1"/>
  <c r="H1709" i="1" a="1"/>
  <c r="H1709" i="1" s="1"/>
  <c r="H1710" i="1" a="1"/>
  <c r="H1710" i="1" s="1"/>
  <c r="H1711" i="1" a="1"/>
  <c r="H1711" i="1" s="1"/>
  <c r="H1712" i="1" a="1"/>
  <c r="H1712" i="1" s="1"/>
  <c r="H1713" i="1" a="1"/>
  <c r="H1713" i="1" s="1"/>
  <c r="H1714" i="1" a="1"/>
  <c r="H1714" i="1" s="1"/>
  <c r="H1715" i="1" a="1"/>
  <c r="H1715" i="1" s="1"/>
  <c r="H1716" i="1" a="1"/>
  <c r="H1716" i="1" s="1"/>
  <c r="H1717" i="1" a="1"/>
  <c r="H1717" i="1" s="1"/>
  <c r="H1718" i="1" a="1"/>
  <c r="H1718" i="1" s="1"/>
  <c r="H1719" i="1" a="1"/>
  <c r="H1719" i="1" s="1"/>
  <c r="H1720" i="1" a="1"/>
  <c r="H1720" i="1" s="1"/>
  <c r="H1721" i="1" a="1"/>
  <c r="H1721" i="1" s="1"/>
  <c r="H1722" i="1" a="1"/>
  <c r="H1722" i="1" s="1"/>
  <c r="H1723" i="1" a="1"/>
  <c r="H1723" i="1" s="1"/>
  <c r="H1724" i="1" a="1"/>
  <c r="H1724" i="1" s="1"/>
  <c r="H1725" i="1" a="1"/>
  <c r="H1725" i="1" s="1"/>
  <c r="H1726" i="1" a="1"/>
  <c r="H1726" i="1" s="1"/>
  <c r="H1727" i="1" a="1"/>
  <c r="H1727" i="1" s="1"/>
  <c r="H1728" i="1" a="1"/>
  <c r="H1728" i="1" s="1"/>
  <c r="H1729" i="1" a="1"/>
  <c r="H1729" i="1" s="1"/>
  <c r="H1730" i="1" a="1"/>
  <c r="H1730" i="1" s="1"/>
  <c r="H1731" i="1" a="1"/>
  <c r="H1731" i="1" s="1"/>
  <c r="H1732" i="1" a="1"/>
  <c r="H1732" i="1" s="1"/>
  <c r="H1733" i="1" a="1"/>
  <c r="H1733" i="1" s="1"/>
  <c r="H1734" i="1" a="1"/>
  <c r="H1734" i="1" s="1"/>
  <c r="H1735" i="1" a="1"/>
  <c r="H1735" i="1" s="1"/>
  <c r="H1736" i="1" a="1"/>
  <c r="H1736" i="1" s="1"/>
  <c r="H1737" i="1" a="1"/>
  <c r="H1737" i="1" s="1"/>
  <c r="H1738" i="1" a="1"/>
  <c r="H1738" i="1" s="1"/>
  <c r="H1739" i="1" a="1"/>
  <c r="H1739" i="1" s="1"/>
  <c r="H1740" i="1" a="1"/>
  <c r="H1740" i="1" s="1"/>
  <c r="H1741" i="1" a="1"/>
  <c r="H1741" i="1" s="1"/>
  <c r="H1742" i="1" a="1"/>
  <c r="H1742" i="1" s="1"/>
  <c r="H1743" i="1" a="1"/>
  <c r="H1743" i="1" s="1"/>
  <c r="H1744" i="1" a="1"/>
  <c r="H1744" i="1" s="1"/>
  <c r="H1745" i="1" a="1"/>
  <c r="H1745" i="1" s="1"/>
  <c r="H1746" i="1" a="1"/>
  <c r="H1746" i="1" s="1"/>
  <c r="H1747" i="1" a="1"/>
  <c r="H1747" i="1" s="1"/>
  <c r="H1748" i="1" a="1"/>
  <c r="H1748" i="1" s="1"/>
  <c r="H1749" i="1" a="1"/>
  <c r="H1749" i="1" s="1"/>
  <c r="H1750" i="1" a="1"/>
  <c r="H1750" i="1" s="1"/>
  <c r="H1751" i="1" a="1"/>
  <c r="H1751" i="1" s="1"/>
  <c r="H1752" i="1" a="1"/>
  <c r="H1752" i="1" s="1"/>
  <c r="H1753" i="1" a="1"/>
  <c r="H1753" i="1" s="1"/>
  <c r="H1754" i="1" a="1"/>
  <c r="H1754" i="1" s="1"/>
  <c r="H1755" i="1" a="1"/>
  <c r="H1755" i="1" s="1"/>
  <c r="H1756" i="1" a="1"/>
  <c r="H1756" i="1" s="1"/>
  <c r="H1757" i="1" a="1"/>
  <c r="H1757" i="1" s="1"/>
  <c r="H1758" i="1" a="1"/>
  <c r="H1758" i="1" s="1"/>
  <c r="H1759" i="1" a="1"/>
  <c r="H1759" i="1" s="1"/>
  <c r="H1760" i="1" a="1"/>
  <c r="H1760" i="1" s="1"/>
  <c r="H1761" i="1" a="1"/>
  <c r="H1761" i="1" s="1"/>
  <c r="H1762" i="1" a="1"/>
  <c r="H1762" i="1" s="1"/>
  <c r="H1763" i="1" a="1"/>
  <c r="H1763" i="1" s="1"/>
  <c r="H1764" i="1" a="1"/>
  <c r="H1764" i="1" s="1"/>
  <c r="H1765" i="1" a="1"/>
  <c r="H1765" i="1" s="1"/>
  <c r="H1766" i="1" a="1"/>
  <c r="H1766" i="1" s="1"/>
  <c r="H1767" i="1" a="1"/>
  <c r="H1767" i="1" s="1"/>
  <c r="H1768" i="1" a="1"/>
  <c r="H1768" i="1" s="1"/>
  <c r="H1769" i="1" a="1"/>
  <c r="H1769" i="1" s="1"/>
  <c r="H1770" i="1" a="1"/>
  <c r="H1770" i="1" s="1"/>
  <c r="H1771" i="1" a="1"/>
  <c r="H1771" i="1" s="1"/>
  <c r="H1772" i="1" a="1"/>
  <c r="H1772" i="1" s="1"/>
  <c r="H1773" i="1" a="1"/>
  <c r="H1773" i="1" s="1"/>
  <c r="H1774" i="1" a="1"/>
  <c r="H1774" i="1" s="1"/>
  <c r="H1775" i="1" a="1"/>
  <c r="H1775" i="1" s="1"/>
  <c r="H1776" i="1" a="1"/>
  <c r="H1776" i="1" s="1"/>
  <c r="H1777" i="1" a="1"/>
  <c r="H1777" i="1" s="1"/>
  <c r="H1778" i="1" a="1"/>
  <c r="H1778" i="1" s="1"/>
  <c r="H1779" i="1" a="1"/>
  <c r="H1779" i="1" s="1"/>
  <c r="H1780" i="1" a="1"/>
  <c r="H1780" i="1" s="1"/>
  <c r="H1781" i="1" a="1"/>
  <c r="H1781" i="1" s="1"/>
  <c r="H1782" i="1" a="1"/>
  <c r="H1782" i="1" s="1"/>
  <c r="H1783" i="1" a="1"/>
  <c r="H1783" i="1" s="1"/>
  <c r="H1784" i="1" a="1"/>
  <c r="H1784" i="1" s="1"/>
  <c r="H1785" i="1" a="1"/>
  <c r="H1785" i="1" s="1"/>
  <c r="H1786" i="1" a="1"/>
  <c r="H1786" i="1" s="1"/>
  <c r="H1787" i="1" a="1"/>
  <c r="H1787" i="1" s="1"/>
  <c r="H1788" i="1" a="1"/>
  <c r="H1788" i="1" s="1"/>
  <c r="H1789" i="1" a="1"/>
  <c r="H1789" i="1" s="1"/>
  <c r="H1790" i="1" a="1"/>
  <c r="H1790" i="1" s="1"/>
  <c r="H1791" i="1" a="1"/>
  <c r="H1791" i="1" s="1"/>
  <c r="H1792" i="1" a="1"/>
  <c r="H1792" i="1" s="1"/>
  <c r="H1793" i="1" a="1"/>
  <c r="H1793" i="1" s="1"/>
  <c r="H1794" i="1" a="1"/>
  <c r="H1794" i="1" s="1"/>
  <c r="H1795" i="1" a="1"/>
  <c r="H1795" i="1" s="1"/>
  <c r="H1796" i="1" a="1"/>
  <c r="H1796" i="1" s="1"/>
  <c r="H1797" i="1" a="1"/>
  <c r="H1797" i="1" s="1"/>
  <c r="H1798" i="1" a="1"/>
  <c r="H1798" i="1" s="1"/>
  <c r="H1799" i="1" a="1"/>
  <c r="H1799" i="1" s="1"/>
  <c r="H1800" i="1" a="1"/>
  <c r="H1800" i="1" s="1"/>
  <c r="H1801" i="1" a="1"/>
  <c r="H1801" i="1" s="1"/>
  <c r="H1802" i="1" a="1"/>
  <c r="H1802" i="1" s="1"/>
  <c r="H1803" i="1" a="1"/>
  <c r="H1803" i="1" s="1"/>
  <c r="H1804" i="1" a="1"/>
  <c r="H1804" i="1" s="1"/>
  <c r="H1805" i="1" a="1"/>
  <c r="H1805" i="1" s="1"/>
  <c r="H1806" i="1" a="1"/>
  <c r="H1806" i="1" s="1"/>
  <c r="H1807" i="1" a="1"/>
  <c r="H1807" i="1" s="1"/>
  <c r="H1808" i="1" a="1"/>
  <c r="H1808" i="1" s="1"/>
  <c r="H1809" i="1" a="1"/>
  <c r="H1809" i="1" s="1"/>
  <c r="H1810" i="1" a="1"/>
  <c r="H1810" i="1" s="1"/>
  <c r="H1811" i="1" a="1"/>
  <c r="H1811" i="1" s="1"/>
  <c r="H1812" i="1" a="1"/>
  <c r="H1812" i="1" s="1"/>
  <c r="H1813" i="1" a="1"/>
  <c r="H1813" i="1" s="1"/>
  <c r="H1814" i="1" a="1"/>
  <c r="H1814" i="1" s="1"/>
  <c r="H1815" i="1" a="1"/>
  <c r="H1815" i="1" s="1"/>
  <c r="H1816" i="1" a="1"/>
  <c r="H1816" i="1" s="1"/>
  <c r="H1817" i="1" a="1"/>
  <c r="H1817" i="1" s="1"/>
  <c r="H1818" i="1" a="1"/>
  <c r="H1818" i="1" s="1"/>
  <c r="H1819" i="1" a="1"/>
  <c r="H1819" i="1" s="1"/>
  <c r="H1820" i="1" a="1"/>
  <c r="H1820" i="1" s="1"/>
  <c r="H1821" i="1" a="1"/>
  <c r="H1821" i="1" s="1"/>
  <c r="H1822" i="1" a="1"/>
  <c r="H1822" i="1" s="1"/>
  <c r="H1823" i="1" a="1"/>
  <c r="H1823" i="1" s="1"/>
  <c r="H1824" i="1" a="1"/>
  <c r="H1824" i="1" s="1"/>
  <c r="H1825" i="1" a="1"/>
  <c r="H1825" i="1" s="1"/>
  <c r="H1826" i="1" a="1"/>
  <c r="H1826" i="1" s="1"/>
  <c r="H1827" i="1" a="1"/>
  <c r="H1827" i="1" s="1"/>
  <c r="H1828" i="1" a="1"/>
  <c r="H1828" i="1" s="1"/>
  <c r="H1829" i="1" a="1"/>
  <c r="H1829" i="1" s="1"/>
  <c r="H1830" i="1" a="1"/>
  <c r="H1830" i="1" s="1"/>
  <c r="H1831" i="1" a="1"/>
  <c r="H1831" i="1" s="1"/>
  <c r="H1832" i="1" a="1"/>
  <c r="H1832" i="1" s="1"/>
  <c r="H1833" i="1" a="1"/>
  <c r="H1833" i="1" s="1"/>
  <c r="H1834" i="1" a="1"/>
  <c r="H1834" i="1" s="1"/>
  <c r="H1835" i="1" a="1"/>
  <c r="H1835" i="1" s="1"/>
  <c r="H1836" i="1" a="1"/>
  <c r="H1836" i="1" s="1"/>
  <c r="H1837" i="1" a="1"/>
  <c r="H1837" i="1" s="1"/>
  <c r="H1838" i="1" a="1"/>
  <c r="H1838" i="1" s="1"/>
  <c r="H1839" i="1" a="1"/>
  <c r="H1839" i="1" s="1"/>
  <c r="H1840" i="1" a="1"/>
  <c r="H1840" i="1" s="1"/>
  <c r="H1841" i="1" a="1"/>
  <c r="H1841" i="1" s="1"/>
  <c r="H1842" i="1" a="1"/>
  <c r="H1842" i="1" s="1"/>
  <c r="H1843" i="1" a="1"/>
  <c r="H1843" i="1" s="1"/>
  <c r="H1844" i="1" a="1"/>
  <c r="H1844" i="1" s="1"/>
  <c r="H1845" i="1" a="1"/>
  <c r="H1845" i="1" s="1"/>
  <c r="H1846" i="1" a="1"/>
  <c r="H1846" i="1" s="1"/>
  <c r="H1847" i="1" a="1"/>
  <c r="H1847" i="1" s="1"/>
  <c r="H1848" i="1" a="1"/>
  <c r="H1848" i="1" s="1"/>
  <c r="H1849" i="1" a="1"/>
  <c r="H1849" i="1" s="1"/>
  <c r="H1850" i="1" a="1"/>
  <c r="H1850" i="1" s="1"/>
  <c r="H1851" i="1" a="1"/>
  <c r="H1851" i="1" s="1"/>
  <c r="H1852" i="1" a="1"/>
  <c r="H1852" i="1" s="1"/>
  <c r="H1853" i="1" a="1"/>
  <c r="H1853" i="1" s="1"/>
  <c r="H1854" i="1" a="1"/>
  <c r="H1854" i="1" s="1"/>
  <c r="H1855" i="1" a="1"/>
  <c r="H1855" i="1" s="1"/>
  <c r="H1856" i="1" a="1"/>
  <c r="H1856" i="1" s="1"/>
  <c r="H1857" i="1" a="1"/>
  <c r="H1857" i="1" s="1"/>
  <c r="H1858" i="1" a="1"/>
  <c r="H1858" i="1" s="1"/>
  <c r="H1859" i="1" a="1"/>
  <c r="H1859" i="1" s="1"/>
  <c r="H1860" i="1" a="1"/>
  <c r="H1860" i="1" s="1"/>
  <c r="H1861" i="1" a="1"/>
  <c r="H1861" i="1" s="1"/>
  <c r="H1862" i="1" a="1"/>
  <c r="H1862" i="1" s="1"/>
  <c r="H1863" i="1" a="1"/>
  <c r="H1863" i="1" s="1"/>
  <c r="H1864" i="1" a="1"/>
  <c r="H1864" i="1" s="1"/>
  <c r="H1865" i="1" a="1"/>
  <c r="H1865" i="1" s="1"/>
  <c r="H1866" i="1" a="1"/>
  <c r="H1866" i="1" s="1"/>
  <c r="H1867" i="1" a="1"/>
  <c r="H1867" i="1" s="1"/>
  <c r="H1868" i="1" a="1"/>
  <c r="H1868" i="1" s="1"/>
  <c r="H1869" i="1" a="1"/>
  <c r="H1869" i="1" s="1"/>
  <c r="H1870" i="1" a="1"/>
  <c r="H1870" i="1" s="1"/>
  <c r="H1871" i="1" a="1"/>
  <c r="H1871" i="1" s="1"/>
  <c r="H1872" i="1" a="1"/>
  <c r="H1872" i="1" s="1"/>
  <c r="H1873" i="1" a="1"/>
  <c r="H1873" i="1" s="1"/>
  <c r="H1874" i="1" a="1"/>
  <c r="H1874" i="1" s="1"/>
  <c r="H1875" i="1" a="1"/>
  <c r="H1875" i="1" s="1"/>
  <c r="H1876" i="1" a="1"/>
  <c r="H1876" i="1" s="1"/>
  <c r="H1877" i="1" a="1"/>
  <c r="H1877" i="1" s="1"/>
  <c r="H1878" i="1" a="1"/>
  <c r="H1878" i="1" s="1"/>
  <c r="H1879" i="1" a="1"/>
  <c r="H1879" i="1" s="1"/>
  <c r="H1880" i="1" a="1"/>
  <c r="H1880" i="1" s="1"/>
  <c r="H1881" i="1" a="1"/>
  <c r="H1881" i="1" s="1"/>
  <c r="H1882" i="1" a="1"/>
  <c r="H1882" i="1" s="1"/>
  <c r="H1883" i="1" a="1"/>
  <c r="H1883" i="1" s="1"/>
  <c r="H1884" i="1" a="1"/>
  <c r="H1884" i="1" s="1"/>
  <c r="H1885" i="1" a="1"/>
  <c r="H1885" i="1" s="1"/>
  <c r="H1886" i="1" a="1"/>
  <c r="H1886" i="1" s="1"/>
  <c r="H1887" i="1" a="1"/>
  <c r="H1887" i="1" s="1"/>
  <c r="H1888" i="1" a="1"/>
  <c r="H1888" i="1" s="1"/>
  <c r="H1889" i="1" a="1"/>
  <c r="H1889" i="1" s="1"/>
  <c r="H1890" i="1" a="1"/>
  <c r="H1890" i="1" s="1"/>
  <c r="H1891" i="1" a="1"/>
  <c r="H1891" i="1" s="1"/>
  <c r="H1892" i="1" a="1"/>
  <c r="H1892" i="1" s="1"/>
  <c r="H1893" i="1" a="1"/>
  <c r="H1893" i="1" s="1"/>
  <c r="H1894" i="1" a="1"/>
  <c r="H1894" i="1" s="1"/>
  <c r="H1895" i="1" a="1"/>
  <c r="H1895" i="1" s="1"/>
  <c r="H1896" i="1" a="1"/>
  <c r="H1896" i="1" s="1"/>
  <c r="H1897" i="1" a="1"/>
  <c r="H1897" i="1" s="1"/>
  <c r="H1898" i="1" a="1"/>
  <c r="H1898" i="1" s="1"/>
  <c r="H1899" i="1" a="1"/>
  <c r="H1899" i="1" s="1"/>
  <c r="H1900" i="1" a="1"/>
  <c r="H1900" i="1" s="1"/>
  <c r="H1901" i="1" a="1"/>
  <c r="H1901" i="1" s="1"/>
  <c r="H1902" i="1" a="1"/>
  <c r="H1902" i="1" s="1"/>
  <c r="H1903" i="1" a="1"/>
  <c r="H1903" i="1" s="1"/>
  <c r="H1904" i="1" a="1"/>
  <c r="H1904" i="1" s="1"/>
  <c r="H1905" i="1" a="1"/>
  <c r="H1905" i="1" s="1"/>
  <c r="H1906" i="1" a="1"/>
  <c r="H1906" i="1" s="1"/>
  <c r="H1907" i="1" a="1"/>
  <c r="H1907" i="1" s="1"/>
  <c r="H1908" i="1" a="1"/>
  <c r="H1908" i="1" s="1"/>
  <c r="H1909" i="1" a="1"/>
  <c r="H1909" i="1" s="1"/>
  <c r="H1910" i="1" a="1"/>
  <c r="H1910" i="1" s="1"/>
  <c r="H1911" i="1" a="1"/>
  <c r="H1911" i="1" s="1"/>
  <c r="H1912" i="1" a="1"/>
  <c r="H1912" i="1" s="1"/>
  <c r="H1913" i="1" a="1"/>
  <c r="H1913" i="1" s="1"/>
  <c r="H1914" i="1" a="1"/>
  <c r="H1914" i="1" s="1"/>
  <c r="H1915" i="1" a="1"/>
  <c r="H1915" i="1" s="1"/>
  <c r="H1916" i="1" a="1"/>
  <c r="H1916" i="1" s="1"/>
  <c r="H1917" i="1" a="1"/>
  <c r="H1917" i="1" s="1"/>
  <c r="H1918" i="1" a="1"/>
  <c r="H1918" i="1" s="1"/>
  <c r="H1919" i="1" a="1"/>
  <c r="H1919" i="1" s="1"/>
  <c r="H1920" i="1" a="1"/>
  <c r="H1920" i="1" s="1"/>
  <c r="H1921" i="1" a="1"/>
  <c r="H1921" i="1" s="1"/>
  <c r="H1922" i="1" a="1"/>
  <c r="H1922" i="1" s="1"/>
  <c r="H1923" i="1" a="1"/>
  <c r="H1923" i="1" s="1"/>
  <c r="H1924" i="1" a="1"/>
  <c r="H1924" i="1" s="1"/>
  <c r="H1925" i="1" a="1"/>
  <c r="H1925" i="1" s="1"/>
  <c r="H1926" i="1" a="1"/>
  <c r="H1926" i="1" s="1"/>
  <c r="H1927" i="1" a="1"/>
  <c r="H1927" i="1" s="1"/>
  <c r="H1928" i="1" a="1"/>
  <c r="H1928" i="1" s="1"/>
  <c r="H1929" i="1" a="1"/>
  <c r="H1929" i="1" s="1"/>
  <c r="H1930" i="1" a="1"/>
  <c r="H1930" i="1" s="1"/>
  <c r="H1931" i="1" a="1"/>
  <c r="H1931" i="1" s="1"/>
  <c r="H1932" i="1" a="1"/>
  <c r="H1932" i="1" s="1"/>
  <c r="H1933" i="1" a="1"/>
  <c r="H1933" i="1" s="1"/>
  <c r="H1934" i="1" a="1"/>
  <c r="H1934" i="1" s="1"/>
  <c r="H1935" i="1" a="1"/>
  <c r="H1935" i="1" s="1"/>
  <c r="H1936" i="1" a="1"/>
  <c r="H1936" i="1" s="1"/>
  <c r="H1937" i="1" a="1"/>
  <c r="H1937" i="1" s="1"/>
  <c r="H1938" i="1" a="1"/>
  <c r="H1938" i="1" s="1"/>
  <c r="H1939" i="1" a="1"/>
  <c r="H1939" i="1" s="1"/>
  <c r="H1940" i="1" a="1"/>
  <c r="H1940" i="1" s="1"/>
  <c r="H1941" i="1" a="1"/>
  <c r="H1941" i="1" s="1"/>
  <c r="H1942" i="1" a="1"/>
  <c r="H1942" i="1" s="1"/>
  <c r="H1943" i="1" a="1"/>
  <c r="H1943" i="1" s="1"/>
  <c r="H1944" i="1" a="1"/>
  <c r="H1944" i="1" s="1"/>
  <c r="H1945" i="1" a="1"/>
  <c r="H1945" i="1" s="1"/>
  <c r="H1946" i="1" a="1"/>
  <c r="H1946" i="1" s="1"/>
  <c r="H1947" i="1" a="1"/>
  <c r="H1947" i="1" s="1"/>
  <c r="H1948" i="1" a="1"/>
  <c r="H1948" i="1" s="1"/>
  <c r="H1949" i="1" a="1"/>
  <c r="H1949" i="1" s="1"/>
  <c r="H1950" i="1" a="1"/>
  <c r="H1950" i="1" s="1"/>
  <c r="H1951" i="1" a="1"/>
  <c r="H1951" i="1" s="1"/>
  <c r="H1952" i="1" a="1"/>
  <c r="H1952" i="1" s="1"/>
  <c r="H1953" i="1" a="1"/>
  <c r="H1953" i="1" s="1"/>
  <c r="H1954" i="1" a="1"/>
  <c r="H1954" i="1" s="1"/>
  <c r="H1955" i="1" a="1"/>
  <c r="H1955" i="1" s="1"/>
  <c r="H1956" i="1" a="1"/>
  <c r="H1956" i="1" s="1"/>
  <c r="H1957" i="1" a="1"/>
  <c r="H1957" i="1" s="1"/>
  <c r="H1958" i="1" a="1"/>
  <c r="H1958" i="1" s="1"/>
  <c r="H1959" i="1" a="1"/>
  <c r="H1959" i="1" s="1"/>
  <c r="H1960" i="1" a="1"/>
  <c r="H1960" i="1" s="1"/>
  <c r="H1961" i="1" a="1"/>
  <c r="H1961" i="1" s="1"/>
  <c r="H1962" i="1" a="1"/>
  <c r="H1962" i="1" s="1"/>
  <c r="H1963" i="1" a="1"/>
  <c r="H1963" i="1" s="1"/>
  <c r="H1964" i="1" a="1"/>
  <c r="H1964" i="1" s="1"/>
  <c r="H1965" i="1" a="1"/>
  <c r="H1965" i="1" s="1"/>
  <c r="H1966" i="1" a="1"/>
  <c r="H1966" i="1" s="1"/>
  <c r="H1967" i="1" a="1"/>
  <c r="H1967" i="1" s="1"/>
  <c r="H1968" i="1" a="1"/>
  <c r="H1968" i="1" s="1"/>
  <c r="H1969" i="1" a="1"/>
  <c r="H1969" i="1" s="1"/>
  <c r="H1970" i="1" a="1"/>
  <c r="H1970" i="1" s="1"/>
  <c r="H1971" i="1" a="1"/>
  <c r="H1971" i="1" s="1"/>
  <c r="H1972" i="1" a="1"/>
  <c r="H1972" i="1" s="1"/>
  <c r="H1973" i="1" a="1"/>
  <c r="H1973" i="1" s="1"/>
  <c r="H1974" i="1" a="1"/>
  <c r="H1974" i="1" s="1"/>
  <c r="H1975" i="1" a="1"/>
  <c r="H1975" i="1" s="1"/>
  <c r="H1976" i="1" a="1"/>
  <c r="H1976" i="1" s="1"/>
  <c r="H1977" i="1" a="1"/>
  <c r="H1977" i="1" s="1"/>
  <c r="H1978" i="1" a="1"/>
  <c r="H1978" i="1" s="1"/>
  <c r="H1979" i="1" a="1"/>
  <c r="H1979" i="1" s="1"/>
  <c r="H1980" i="1" a="1"/>
  <c r="H1980" i="1" s="1"/>
  <c r="H1981" i="1" a="1"/>
  <c r="H1981" i="1" s="1"/>
  <c r="H1982" i="1" a="1"/>
  <c r="H1982" i="1" s="1"/>
  <c r="H1983" i="1" a="1"/>
  <c r="H1983" i="1" s="1"/>
  <c r="H1984" i="1" a="1"/>
  <c r="H1984" i="1" s="1"/>
  <c r="H1985" i="1" a="1"/>
  <c r="H1985" i="1" s="1"/>
  <c r="H1986" i="1" a="1"/>
  <c r="H1986" i="1" s="1"/>
  <c r="H1987" i="1" a="1"/>
  <c r="H1987" i="1" s="1"/>
  <c r="H1988" i="1" a="1"/>
  <c r="H1988" i="1" s="1"/>
  <c r="H1989" i="1" a="1"/>
  <c r="H1989" i="1" s="1"/>
  <c r="H1990" i="1" a="1"/>
  <c r="H1990" i="1" s="1"/>
  <c r="H1991" i="1" a="1"/>
  <c r="H1991" i="1" s="1"/>
  <c r="H1992" i="1" a="1"/>
  <c r="H1992" i="1" s="1"/>
  <c r="H1993" i="1" a="1"/>
  <c r="H1993" i="1" s="1"/>
  <c r="H1994" i="1" a="1"/>
  <c r="H1994" i="1" s="1"/>
  <c r="H1995" i="1" a="1"/>
  <c r="H1995" i="1" s="1"/>
  <c r="H1996" i="1" a="1"/>
  <c r="H1996" i="1" s="1"/>
  <c r="H1997" i="1" a="1"/>
  <c r="H1997" i="1" s="1"/>
  <c r="H1998" i="1" a="1"/>
  <c r="H1998" i="1" s="1"/>
  <c r="H1999" i="1" a="1"/>
  <c r="H1999" i="1" s="1"/>
  <c r="H2000" i="1" a="1"/>
  <c r="H2000" i="1" s="1"/>
  <c r="H2001" i="1" a="1"/>
  <c r="H2001" i="1" s="1"/>
  <c r="H2002" i="1" a="1"/>
  <c r="H2002" i="1" s="1"/>
  <c r="H2003" i="1" a="1"/>
  <c r="H2003" i="1" s="1"/>
  <c r="H2004" i="1" a="1"/>
  <c r="H2004" i="1" s="1"/>
  <c r="H2005" i="1" a="1"/>
  <c r="H2005" i="1" s="1"/>
  <c r="H2006" i="1" a="1"/>
  <c r="H2006" i="1" s="1"/>
  <c r="H2007" i="1" a="1"/>
  <c r="H2007" i="1" s="1"/>
  <c r="H2008" i="1" a="1"/>
  <c r="H2008" i="1" s="1"/>
  <c r="H2009" i="1" a="1"/>
  <c r="H2009" i="1" s="1"/>
  <c r="H2010" i="1" a="1"/>
  <c r="H2010" i="1" s="1"/>
  <c r="H2011" i="1" a="1"/>
  <c r="H2011" i="1" s="1"/>
  <c r="H2012" i="1" a="1"/>
  <c r="H2012" i="1" s="1"/>
  <c r="H2013" i="1" a="1"/>
  <c r="H2013" i="1" s="1"/>
  <c r="H2014" i="1" a="1"/>
  <c r="H2014" i="1" s="1"/>
  <c r="H2015" i="1" a="1"/>
  <c r="H2015" i="1" s="1"/>
  <c r="H2016" i="1" a="1"/>
  <c r="H2016" i="1" s="1"/>
  <c r="H2017" i="1" a="1"/>
  <c r="H2017" i="1" s="1"/>
  <c r="H2018" i="1" a="1"/>
  <c r="H2018" i="1" s="1"/>
  <c r="H2019" i="1" a="1"/>
  <c r="H2019" i="1" s="1"/>
  <c r="H2020" i="1" a="1"/>
  <c r="H2020" i="1" s="1"/>
  <c r="H2021" i="1" a="1"/>
  <c r="H2021" i="1" s="1"/>
  <c r="H2022" i="1" a="1"/>
  <c r="H2022" i="1" s="1"/>
  <c r="H2023" i="1" a="1"/>
  <c r="H2023" i="1" s="1"/>
  <c r="H2024" i="1" a="1"/>
  <c r="H2024" i="1" s="1"/>
  <c r="H2025" i="1" a="1"/>
  <c r="H2025" i="1" s="1"/>
  <c r="H2026" i="1" a="1"/>
  <c r="H2026" i="1" s="1"/>
  <c r="H2027" i="1" a="1"/>
  <c r="H2027" i="1" s="1"/>
  <c r="H2028" i="1" a="1"/>
  <c r="H2028" i="1" s="1"/>
  <c r="H2029" i="1" a="1"/>
  <c r="H2029" i="1" s="1"/>
  <c r="H2030" i="1" a="1"/>
  <c r="H2030" i="1" s="1"/>
  <c r="H2031" i="1" a="1"/>
  <c r="H2031" i="1" s="1"/>
  <c r="H2032" i="1" a="1"/>
  <c r="H2032" i="1" s="1"/>
  <c r="H2033" i="1" a="1"/>
  <c r="H2033" i="1" s="1"/>
  <c r="H2034" i="1" a="1"/>
  <c r="H2034" i="1" s="1"/>
  <c r="H2035" i="1" a="1"/>
  <c r="H2035" i="1" s="1"/>
  <c r="H2036" i="1" a="1"/>
  <c r="H2036" i="1" s="1"/>
  <c r="H2037" i="1" a="1"/>
  <c r="H2037" i="1" s="1"/>
  <c r="H2038" i="1" a="1"/>
  <c r="H2038" i="1" s="1"/>
  <c r="H2039" i="1" a="1"/>
  <c r="H2039" i="1" s="1"/>
  <c r="H2040" i="1" a="1"/>
  <c r="H2040" i="1" s="1"/>
  <c r="H2041" i="1" a="1"/>
  <c r="H2041" i="1" s="1"/>
  <c r="H2042" i="1" a="1"/>
  <c r="H2042" i="1" s="1"/>
  <c r="H2043" i="1" a="1"/>
  <c r="H2043" i="1" s="1"/>
  <c r="H2044" i="1" a="1"/>
  <c r="H2044" i="1" s="1"/>
  <c r="H2045" i="1" a="1"/>
  <c r="H2045" i="1" s="1"/>
  <c r="H2046" i="1" a="1"/>
  <c r="H2046" i="1" s="1"/>
  <c r="H2047" i="1" a="1"/>
  <c r="H2047" i="1" s="1"/>
  <c r="H2048" i="1" a="1"/>
  <c r="H2048" i="1" s="1"/>
  <c r="H2049" i="1" a="1"/>
  <c r="H2049" i="1" s="1"/>
  <c r="H2050" i="1" a="1"/>
  <c r="H2050" i="1" s="1"/>
  <c r="H2051" i="1" a="1"/>
  <c r="H2051" i="1" s="1"/>
  <c r="H2052" i="1" a="1"/>
  <c r="H2052" i="1" s="1"/>
  <c r="H2053" i="1" a="1"/>
  <c r="H2053" i="1" s="1"/>
  <c r="H2054" i="1" a="1"/>
  <c r="H2054" i="1" s="1"/>
  <c r="H2055" i="1" a="1"/>
  <c r="H2055" i="1" s="1"/>
  <c r="H2056" i="1" a="1"/>
  <c r="H2056" i="1" s="1"/>
  <c r="H2057" i="1" a="1"/>
  <c r="H2057" i="1" s="1"/>
  <c r="H2058" i="1" a="1"/>
  <c r="H2058" i="1" s="1"/>
  <c r="H2059" i="1" a="1"/>
  <c r="H2059" i="1" s="1"/>
  <c r="H2060" i="1" a="1"/>
  <c r="H2060" i="1" s="1"/>
  <c r="H2061" i="1" a="1"/>
  <c r="H2061" i="1" s="1"/>
  <c r="H2062" i="1" a="1"/>
  <c r="H2062" i="1" s="1"/>
  <c r="H2063" i="1" a="1"/>
  <c r="H2063" i="1" s="1"/>
  <c r="H2064" i="1" a="1"/>
  <c r="H2064" i="1" s="1"/>
  <c r="H2065" i="1" a="1"/>
  <c r="H2065" i="1" s="1"/>
  <c r="H2066" i="1" a="1"/>
  <c r="H2066" i="1" s="1"/>
  <c r="H2067" i="1" a="1"/>
  <c r="H2067" i="1" s="1"/>
  <c r="H2068" i="1" a="1"/>
  <c r="H2068" i="1" s="1"/>
  <c r="H2069" i="1" a="1"/>
  <c r="H2069" i="1" s="1"/>
  <c r="H2070" i="1" a="1"/>
  <c r="H2070" i="1" s="1"/>
  <c r="H2071" i="1" a="1"/>
  <c r="H2071" i="1" s="1"/>
  <c r="H2072" i="1" a="1"/>
  <c r="H2072" i="1" s="1"/>
  <c r="H2073" i="1" a="1"/>
  <c r="H2073" i="1" s="1"/>
  <c r="H2074" i="1" a="1"/>
  <c r="H2074" i="1" s="1"/>
  <c r="H2075" i="1" a="1"/>
  <c r="H2075" i="1" s="1"/>
  <c r="H2076" i="1" a="1"/>
  <c r="H2076" i="1" s="1"/>
  <c r="H2077" i="1" a="1"/>
  <c r="H2077" i="1" s="1"/>
  <c r="H2078" i="1" a="1"/>
  <c r="H2078" i="1" s="1"/>
  <c r="H2079" i="1" a="1"/>
  <c r="H2079" i="1" s="1"/>
  <c r="H2080" i="1" a="1"/>
  <c r="H2080" i="1" s="1"/>
  <c r="H2081" i="1" a="1"/>
  <c r="H2081" i="1" s="1"/>
  <c r="H2082" i="1" a="1"/>
  <c r="H2082" i="1" s="1"/>
  <c r="H2083" i="1" a="1"/>
  <c r="H2083" i="1" s="1"/>
  <c r="H2084" i="1" a="1"/>
  <c r="H2084" i="1" s="1"/>
  <c r="H2085" i="1" a="1"/>
  <c r="H2085" i="1" s="1"/>
  <c r="H2086" i="1" a="1"/>
  <c r="H2086" i="1" s="1"/>
  <c r="H2087" i="1" a="1"/>
  <c r="H2087" i="1" s="1"/>
  <c r="H2088" i="1" a="1"/>
  <c r="H2088" i="1" s="1"/>
  <c r="H2089" i="1" a="1"/>
  <c r="H2089" i="1" s="1"/>
  <c r="H2090" i="1" a="1"/>
  <c r="H2090" i="1" s="1"/>
  <c r="H2091" i="1" a="1"/>
  <c r="H2091" i="1" s="1"/>
  <c r="H2092" i="1" a="1"/>
  <c r="H2092" i="1" s="1"/>
  <c r="H2093" i="1" a="1"/>
  <c r="H2093" i="1" s="1"/>
  <c r="H2094" i="1" a="1"/>
  <c r="H2094" i="1" s="1"/>
  <c r="H2095" i="1" a="1"/>
  <c r="H2095" i="1" s="1"/>
  <c r="H2096" i="1" a="1"/>
  <c r="H2096" i="1" s="1"/>
  <c r="H2097" i="1" a="1"/>
  <c r="H2097" i="1" s="1"/>
  <c r="H2098" i="1" a="1"/>
  <c r="H2098" i="1" s="1"/>
  <c r="H2099" i="1" a="1"/>
  <c r="H2099" i="1" s="1"/>
  <c r="H2100" i="1" a="1"/>
  <c r="H2100" i="1" s="1"/>
  <c r="H2101" i="1" a="1"/>
  <c r="H2101" i="1" s="1"/>
  <c r="H2102" i="1" a="1"/>
  <c r="H2102" i="1" s="1"/>
  <c r="H2103" i="1" a="1"/>
  <c r="H2103" i="1" s="1"/>
  <c r="H2104" i="1" a="1"/>
  <c r="H2104" i="1" s="1"/>
  <c r="H2105" i="1" a="1"/>
  <c r="H2105" i="1" s="1"/>
  <c r="H2106" i="1" a="1"/>
  <c r="H2106" i="1" s="1"/>
  <c r="H2107" i="1" a="1"/>
  <c r="H2107" i="1" s="1"/>
  <c r="H2108" i="1" a="1"/>
  <c r="H2108" i="1" s="1"/>
  <c r="H2109" i="1" a="1"/>
  <c r="H2109" i="1" s="1"/>
  <c r="H2110" i="1" a="1"/>
  <c r="H2110" i="1" s="1"/>
  <c r="H2111" i="1" a="1"/>
  <c r="H2111" i="1" s="1"/>
  <c r="H2112" i="1" a="1"/>
  <c r="H2112" i="1" s="1"/>
  <c r="H2113" i="1" a="1"/>
  <c r="H2113" i="1" s="1"/>
  <c r="H2114" i="1" a="1"/>
  <c r="H2114" i="1" s="1"/>
  <c r="H2115" i="1" a="1"/>
  <c r="H2115" i="1" s="1"/>
  <c r="H2116" i="1" a="1"/>
  <c r="H2116" i="1" s="1"/>
  <c r="H2117" i="1" a="1"/>
  <c r="H2117" i="1" s="1"/>
  <c r="H2118" i="1" a="1"/>
  <c r="H2118" i="1" s="1"/>
  <c r="H2119" i="1" a="1"/>
  <c r="H2119" i="1" s="1"/>
  <c r="H2120" i="1" a="1"/>
  <c r="H2120" i="1" s="1"/>
  <c r="H2121" i="1" a="1"/>
  <c r="H2121" i="1" s="1"/>
  <c r="H2122" i="1" a="1"/>
  <c r="H2122" i="1" s="1"/>
  <c r="H2123" i="1" a="1"/>
  <c r="H2123" i="1" s="1"/>
  <c r="H2124" i="1" a="1"/>
  <c r="H2124" i="1" s="1"/>
  <c r="H2125" i="1" a="1"/>
  <c r="H2125" i="1" s="1"/>
  <c r="H2126" i="1" a="1"/>
  <c r="H2126" i="1" s="1"/>
  <c r="H2127" i="1" a="1"/>
  <c r="H2127" i="1" s="1"/>
  <c r="H2128" i="1" a="1"/>
  <c r="H2128" i="1" s="1"/>
  <c r="H2129" i="1" a="1"/>
  <c r="H2129" i="1" s="1"/>
  <c r="H2130" i="1" a="1"/>
  <c r="H2130" i="1" s="1"/>
  <c r="H2131" i="1" a="1"/>
  <c r="H2131" i="1" s="1"/>
  <c r="H2132" i="1" a="1"/>
  <c r="H2132" i="1" s="1"/>
  <c r="H2133" i="1" a="1"/>
  <c r="H2133" i="1" s="1"/>
  <c r="H2134" i="1" a="1"/>
  <c r="H2134" i="1" s="1"/>
  <c r="H2135" i="1" a="1"/>
  <c r="H2135" i="1" s="1"/>
  <c r="H2136" i="1" a="1"/>
  <c r="H2136" i="1" s="1"/>
  <c r="H2137" i="1" a="1"/>
  <c r="H2137" i="1" s="1"/>
  <c r="H2138" i="1" a="1"/>
  <c r="H2138" i="1" s="1"/>
  <c r="H2139" i="1" a="1"/>
  <c r="H2139" i="1" s="1"/>
  <c r="H2140" i="1" a="1"/>
  <c r="H2140" i="1" s="1"/>
  <c r="H2141" i="1" a="1"/>
  <c r="H2141" i="1" s="1"/>
  <c r="H2142" i="1" a="1"/>
  <c r="H2142" i="1" s="1"/>
  <c r="H2143" i="1" a="1"/>
  <c r="H2143" i="1" s="1"/>
  <c r="H2144" i="1" a="1"/>
  <c r="H2144" i="1" s="1"/>
  <c r="H2145" i="1" a="1"/>
  <c r="H2145" i="1" s="1"/>
  <c r="H2146" i="1" a="1"/>
  <c r="H2146" i="1" s="1"/>
  <c r="H2147" i="1" a="1"/>
  <c r="H2147" i="1" s="1"/>
  <c r="H2148" i="1" a="1"/>
  <c r="H2148" i="1" s="1"/>
  <c r="H2149" i="1" a="1"/>
  <c r="H2149" i="1" s="1"/>
  <c r="H2150" i="1" a="1"/>
  <c r="H2150" i="1" s="1"/>
  <c r="H2151" i="1" a="1"/>
  <c r="H2151" i="1" s="1"/>
  <c r="H2152" i="1" a="1"/>
  <c r="H2152" i="1" s="1"/>
  <c r="H2153" i="1" a="1"/>
  <c r="H2153" i="1" s="1"/>
  <c r="H2154" i="1" a="1"/>
  <c r="H2154" i="1" s="1"/>
  <c r="H2155" i="1" a="1"/>
  <c r="H2155" i="1" s="1"/>
  <c r="H2156" i="1" a="1"/>
  <c r="H2156" i="1" s="1"/>
  <c r="H2157" i="1" a="1"/>
  <c r="H2157" i="1" s="1"/>
  <c r="H2158" i="1" a="1"/>
  <c r="H2158" i="1" s="1"/>
  <c r="H2159" i="1" a="1"/>
  <c r="H2159" i="1" s="1"/>
  <c r="H2160" i="1" a="1"/>
  <c r="H2160" i="1" s="1"/>
  <c r="H2161" i="1" a="1"/>
  <c r="H2161" i="1" s="1"/>
  <c r="H2162" i="1" a="1"/>
  <c r="H2162" i="1" s="1"/>
  <c r="H2163" i="1" a="1"/>
  <c r="H2163" i="1" s="1"/>
  <c r="H2164" i="1" a="1"/>
  <c r="H2164" i="1" s="1"/>
  <c r="H2165" i="1" a="1"/>
  <c r="H2165" i="1" s="1"/>
  <c r="H2166" i="1" a="1"/>
  <c r="H2166" i="1" s="1"/>
  <c r="H2167" i="1" a="1"/>
  <c r="H2167" i="1" s="1"/>
  <c r="H2168" i="1" a="1"/>
  <c r="H2168" i="1" s="1"/>
  <c r="H2169" i="1" a="1"/>
  <c r="H2169" i="1" s="1"/>
  <c r="H2170" i="1" a="1"/>
  <c r="H2170" i="1" s="1"/>
  <c r="H2171" i="1" a="1"/>
  <c r="H2171" i="1" s="1"/>
  <c r="H2172" i="1" a="1"/>
  <c r="H2172" i="1" s="1"/>
  <c r="H2173" i="1" a="1"/>
  <c r="H2173" i="1" s="1"/>
  <c r="H2174" i="1" a="1"/>
  <c r="H2174" i="1" s="1"/>
  <c r="H2175" i="1" a="1"/>
  <c r="H2175" i="1" s="1"/>
  <c r="H2176" i="1" a="1"/>
  <c r="H2176" i="1" s="1"/>
  <c r="H2177" i="1" a="1"/>
  <c r="H2177" i="1" s="1"/>
  <c r="H2178" i="1" a="1"/>
  <c r="H2178" i="1" s="1"/>
  <c r="H2179" i="1" a="1"/>
  <c r="H2179" i="1" s="1"/>
  <c r="H2180" i="1" a="1"/>
  <c r="H2180" i="1" s="1"/>
  <c r="H2181" i="1" a="1"/>
  <c r="H2181" i="1" s="1"/>
  <c r="H2182" i="1" a="1"/>
  <c r="H2182" i="1" s="1"/>
  <c r="H2183" i="1" a="1"/>
  <c r="H2183" i="1" s="1"/>
  <c r="H2184" i="1" a="1"/>
  <c r="H2184" i="1" s="1"/>
  <c r="H2185" i="1" a="1"/>
  <c r="H2185" i="1" s="1"/>
  <c r="H2186" i="1" a="1"/>
  <c r="H2186" i="1" s="1"/>
  <c r="H2187" i="1" a="1"/>
  <c r="H2187" i="1" s="1"/>
  <c r="H2188" i="1" a="1"/>
  <c r="H2188" i="1" s="1"/>
  <c r="H2189" i="1" a="1"/>
  <c r="H2189" i="1" s="1"/>
  <c r="H2190" i="1" a="1"/>
  <c r="H2190" i="1" s="1"/>
  <c r="H2191" i="1" a="1"/>
  <c r="H2191" i="1" s="1"/>
  <c r="H2192" i="1" a="1"/>
  <c r="H2192" i="1" s="1"/>
  <c r="H2193" i="1" a="1"/>
  <c r="H2193" i="1" s="1"/>
  <c r="H2194" i="1" a="1"/>
  <c r="H2194" i="1" s="1"/>
  <c r="H2195" i="1" a="1"/>
  <c r="H2195" i="1" s="1"/>
  <c r="H2196" i="1" a="1"/>
  <c r="H2196" i="1" s="1"/>
  <c r="H2197" i="1" a="1"/>
  <c r="H2197" i="1" s="1"/>
  <c r="H2198" i="1" a="1"/>
  <c r="H2198" i="1" s="1"/>
  <c r="H2199" i="1" a="1"/>
  <c r="H2199" i="1" s="1"/>
  <c r="H2200" i="1" a="1"/>
  <c r="H2200" i="1" s="1"/>
  <c r="H2201" i="1" a="1"/>
  <c r="H2201" i="1" s="1"/>
  <c r="H2202" i="1" a="1"/>
  <c r="H2202" i="1" s="1"/>
  <c r="H2203" i="1" a="1"/>
  <c r="H2203" i="1" s="1"/>
  <c r="H2204" i="1" a="1"/>
  <c r="H2204" i="1" s="1"/>
  <c r="H2205" i="1" a="1"/>
  <c r="H2205" i="1" s="1"/>
  <c r="H2206" i="1" a="1"/>
  <c r="H2206" i="1" s="1"/>
  <c r="H2207" i="1" a="1"/>
  <c r="H2207" i="1" s="1"/>
  <c r="H2208" i="1" a="1"/>
  <c r="H2208" i="1" s="1"/>
  <c r="H2209" i="1" a="1"/>
  <c r="H2209" i="1" s="1"/>
  <c r="H2210" i="1" a="1"/>
  <c r="H2210" i="1" s="1"/>
  <c r="H2211" i="1" a="1"/>
  <c r="H2211" i="1" s="1"/>
  <c r="H2212" i="1" a="1"/>
  <c r="H2212" i="1" s="1"/>
  <c r="H2213" i="1" a="1"/>
  <c r="H2213" i="1" s="1"/>
  <c r="H2214" i="1" a="1"/>
  <c r="H2214" i="1" s="1"/>
  <c r="H2215" i="1" a="1"/>
  <c r="H2215" i="1" s="1"/>
  <c r="H2216" i="1" a="1"/>
  <c r="H2216" i="1" s="1"/>
  <c r="H2217" i="1" a="1"/>
  <c r="H2217" i="1" s="1"/>
  <c r="H2218" i="1" a="1"/>
  <c r="H2218" i="1" s="1"/>
  <c r="H2219" i="1" a="1"/>
  <c r="H2219" i="1" s="1"/>
  <c r="H2220" i="1" a="1"/>
  <c r="H2220" i="1" s="1"/>
  <c r="H2221" i="1" a="1"/>
  <c r="H2221" i="1" s="1"/>
  <c r="H2222" i="1" a="1"/>
  <c r="H2222" i="1" s="1"/>
  <c r="H2223" i="1" a="1"/>
  <c r="H2223" i="1" s="1"/>
  <c r="H2224" i="1" a="1"/>
  <c r="H2224" i="1" s="1"/>
  <c r="H2225" i="1" a="1"/>
  <c r="H2225" i="1" s="1"/>
  <c r="H2226" i="1" a="1"/>
  <c r="H2226" i="1" s="1"/>
  <c r="H2227" i="1" a="1"/>
  <c r="H2227" i="1" s="1"/>
  <c r="H2228" i="1" a="1"/>
  <c r="H2228" i="1" s="1"/>
  <c r="H2229" i="1" a="1"/>
  <c r="H2229" i="1" s="1"/>
  <c r="H2230" i="1" a="1"/>
  <c r="H2230" i="1" s="1"/>
  <c r="H2231" i="1" a="1"/>
  <c r="H2231" i="1" s="1"/>
  <c r="H2232" i="1" a="1"/>
  <c r="H2232" i="1" s="1"/>
  <c r="H2233" i="1" a="1"/>
  <c r="H2233" i="1" s="1"/>
  <c r="H2234" i="1" a="1"/>
  <c r="H2234" i="1" s="1"/>
  <c r="H2235" i="1" a="1"/>
  <c r="H2235" i="1" s="1"/>
  <c r="H2236" i="1" a="1"/>
  <c r="H2236" i="1" s="1"/>
  <c r="H2237" i="1" a="1"/>
  <c r="H2237" i="1" s="1"/>
  <c r="H2238" i="1" a="1"/>
  <c r="H2238" i="1" s="1"/>
  <c r="H2239" i="1" a="1"/>
  <c r="H2239" i="1" s="1"/>
  <c r="H2240" i="1" a="1"/>
  <c r="H2240" i="1" s="1"/>
  <c r="H2241" i="1" a="1"/>
  <c r="H2241" i="1" s="1"/>
  <c r="H2242" i="1" a="1"/>
  <c r="H2242" i="1" s="1"/>
  <c r="H2243" i="1" a="1"/>
  <c r="H2243" i="1" s="1"/>
  <c r="H2244" i="1" a="1"/>
  <c r="H2244" i="1" s="1"/>
  <c r="H2245" i="1" a="1"/>
  <c r="H2245" i="1" s="1"/>
  <c r="H2246" i="1" a="1"/>
  <c r="H2246" i="1" s="1"/>
  <c r="H2247" i="1" a="1"/>
  <c r="H2247" i="1" s="1"/>
  <c r="H2248" i="1" a="1"/>
  <c r="H2248" i="1" s="1"/>
  <c r="H2249" i="1" a="1"/>
  <c r="H2249" i="1" s="1"/>
  <c r="H2250" i="1" a="1"/>
  <c r="H2250" i="1" s="1"/>
  <c r="H2251" i="1" a="1"/>
  <c r="H2251" i="1" s="1"/>
  <c r="H2252" i="1" a="1"/>
  <c r="H2252" i="1" s="1"/>
  <c r="H2253" i="1" a="1"/>
  <c r="H2253" i="1" s="1"/>
  <c r="H2254" i="1" a="1"/>
  <c r="H2254" i="1" s="1"/>
  <c r="H2255" i="1" a="1"/>
  <c r="H2255" i="1" s="1"/>
  <c r="H2256" i="1" a="1"/>
  <c r="H2256" i="1" s="1"/>
  <c r="H2257" i="1" a="1"/>
  <c r="H2257" i="1" s="1"/>
  <c r="H2258" i="1" a="1"/>
  <c r="H2258" i="1" s="1"/>
  <c r="H2259" i="1" a="1"/>
  <c r="H2259" i="1" s="1"/>
  <c r="H2260" i="1" a="1"/>
  <c r="H2260" i="1" s="1"/>
  <c r="H2261" i="1" a="1"/>
  <c r="H2261" i="1" s="1"/>
  <c r="H2262" i="1" a="1"/>
  <c r="H2262" i="1" s="1"/>
  <c r="H2263" i="1" a="1"/>
  <c r="H2263" i="1" s="1"/>
  <c r="H2264" i="1" a="1"/>
  <c r="H2264" i="1" s="1"/>
  <c r="H2265" i="1" a="1"/>
  <c r="H2265" i="1" s="1"/>
  <c r="H2266" i="1" a="1"/>
  <c r="H2266" i="1" s="1"/>
  <c r="H2267" i="1" a="1"/>
  <c r="H2267" i="1" s="1"/>
  <c r="H2268" i="1" a="1"/>
  <c r="H2268" i="1" s="1"/>
  <c r="H2269" i="1" a="1"/>
  <c r="H2269" i="1" s="1"/>
  <c r="H2270" i="1" a="1"/>
  <c r="H2270" i="1" s="1"/>
  <c r="H2271" i="1" a="1"/>
  <c r="H2271" i="1" s="1"/>
  <c r="H2272" i="1" a="1"/>
  <c r="H2272" i="1" s="1"/>
  <c r="H2273" i="1" a="1"/>
  <c r="H2273" i="1" s="1"/>
  <c r="H2274" i="1" a="1"/>
  <c r="H2274" i="1" s="1"/>
  <c r="H2275" i="1" a="1"/>
  <c r="H2275" i="1" s="1"/>
  <c r="H2276" i="1" a="1"/>
  <c r="H2276" i="1" s="1"/>
  <c r="H2277" i="1" a="1"/>
  <c r="H2277" i="1" s="1"/>
  <c r="H2278" i="1" a="1"/>
  <c r="H2278" i="1" s="1"/>
  <c r="H2279" i="1" a="1"/>
  <c r="H2279" i="1" s="1"/>
  <c r="H2280" i="1" a="1"/>
  <c r="H2280" i="1" s="1"/>
  <c r="H2281" i="1" a="1"/>
  <c r="H2281" i="1" s="1"/>
  <c r="H2282" i="1" a="1"/>
  <c r="H2282" i="1" s="1"/>
  <c r="H2283" i="1" a="1"/>
  <c r="H2283" i="1" s="1"/>
  <c r="H2284" i="1" a="1"/>
  <c r="H2284" i="1" s="1"/>
  <c r="H2285" i="1" a="1"/>
  <c r="H2285" i="1" s="1"/>
  <c r="H2286" i="1" a="1"/>
  <c r="H2286" i="1" s="1"/>
  <c r="H2287" i="1" a="1"/>
  <c r="H2287" i="1" s="1"/>
  <c r="H2288" i="1" a="1"/>
  <c r="H2288" i="1" s="1"/>
  <c r="H2289" i="1" a="1"/>
  <c r="H2289" i="1" s="1"/>
  <c r="H2290" i="1" a="1"/>
  <c r="H2290" i="1" s="1"/>
  <c r="H2291" i="1" a="1"/>
  <c r="H2291" i="1" s="1"/>
  <c r="H2292" i="1" a="1"/>
  <c r="H2292" i="1" s="1"/>
  <c r="H2293" i="1" a="1"/>
  <c r="H2293" i="1" s="1"/>
  <c r="H2294" i="1" a="1"/>
  <c r="H2294" i="1" s="1"/>
  <c r="H2295" i="1" a="1"/>
  <c r="H2295" i="1" s="1"/>
  <c r="H2296" i="1" a="1"/>
  <c r="H2296" i="1" s="1"/>
  <c r="H2297" i="1" a="1"/>
  <c r="H2297" i="1" s="1"/>
  <c r="H2298" i="1" a="1"/>
  <c r="H2298" i="1" s="1"/>
  <c r="H2299" i="1" a="1"/>
  <c r="H2299" i="1" s="1"/>
  <c r="H2300" i="1" a="1"/>
  <c r="H2300" i="1" s="1"/>
  <c r="H2301" i="1" a="1"/>
  <c r="H2301" i="1" s="1"/>
  <c r="H2302" i="1" a="1"/>
  <c r="H2302" i="1" s="1"/>
  <c r="H2303" i="1" a="1"/>
  <c r="H2303" i="1" s="1"/>
  <c r="H2304" i="1" a="1"/>
  <c r="H2304" i="1" s="1"/>
  <c r="H2305" i="1" a="1"/>
  <c r="H2305" i="1" s="1"/>
  <c r="H2306" i="1" a="1"/>
  <c r="H2306" i="1" s="1"/>
  <c r="H2307" i="1" a="1"/>
  <c r="H2307" i="1" s="1"/>
  <c r="H2308" i="1" a="1"/>
  <c r="H2308" i="1" s="1"/>
  <c r="H2309" i="1" a="1"/>
  <c r="H2309" i="1" s="1"/>
  <c r="H2310" i="1" a="1"/>
  <c r="H2310" i="1" s="1"/>
  <c r="H2311" i="1" a="1"/>
  <c r="H2311" i="1" s="1"/>
  <c r="H2312" i="1" a="1"/>
  <c r="H2312" i="1" s="1"/>
  <c r="H2313" i="1" a="1"/>
  <c r="H2313" i="1" s="1"/>
  <c r="H2314" i="1" a="1"/>
  <c r="H2314" i="1" s="1"/>
  <c r="H2315" i="1" a="1"/>
  <c r="H2315" i="1" s="1"/>
  <c r="H2316" i="1" a="1"/>
  <c r="H2316" i="1" s="1"/>
  <c r="H2317" i="1" a="1"/>
  <c r="H2317" i="1" s="1"/>
  <c r="H2318" i="1" a="1"/>
  <c r="H2318" i="1" s="1"/>
  <c r="H2319" i="1" a="1"/>
  <c r="H2319" i="1" s="1"/>
  <c r="H2320" i="1" a="1"/>
  <c r="H2320" i="1" s="1"/>
  <c r="H2321" i="1" a="1"/>
  <c r="H2321" i="1" s="1"/>
  <c r="H2322" i="1" a="1"/>
  <c r="H2322" i="1" s="1"/>
  <c r="H2323" i="1" a="1"/>
  <c r="H2323" i="1" s="1"/>
  <c r="H2324" i="1" a="1"/>
  <c r="H2324" i="1" s="1"/>
  <c r="H2325" i="1" a="1"/>
  <c r="H2325" i="1" s="1"/>
  <c r="H2326" i="1" a="1"/>
  <c r="H2326" i="1" s="1"/>
  <c r="H2327" i="1" a="1"/>
  <c r="H2327" i="1" s="1"/>
  <c r="H2328" i="1" a="1"/>
  <c r="H2328" i="1" s="1"/>
  <c r="H2329" i="1" a="1"/>
  <c r="H2329" i="1" s="1"/>
  <c r="H2330" i="1" a="1"/>
  <c r="H2330" i="1" s="1"/>
  <c r="H2331" i="1" a="1"/>
  <c r="H2331" i="1" s="1"/>
  <c r="H2332" i="1" a="1"/>
  <c r="H2332" i="1" s="1"/>
  <c r="H2333" i="1" a="1"/>
  <c r="H2333" i="1" s="1"/>
  <c r="H2334" i="1" a="1"/>
  <c r="H2334" i="1" s="1"/>
  <c r="H2335" i="1" a="1"/>
  <c r="H2335" i="1" s="1"/>
  <c r="H2336" i="1" a="1"/>
  <c r="H2336" i="1" s="1"/>
  <c r="H2337" i="1" a="1"/>
  <c r="H2337" i="1" s="1"/>
  <c r="H2338" i="1" a="1"/>
  <c r="H2338" i="1" s="1"/>
  <c r="H2339" i="1" a="1"/>
  <c r="H2339" i="1" s="1"/>
  <c r="H2340" i="1" a="1"/>
  <c r="H2340" i="1" s="1"/>
  <c r="H2341" i="1" a="1"/>
  <c r="H2341" i="1" s="1"/>
  <c r="H2342" i="1" a="1"/>
  <c r="H2342" i="1" s="1"/>
  <c r="H2343" i="1" a="1"/>
  <c r="H2343" i="1" s="1"/>
  <c r="H2344" i="1" a="1"/>
  <c r="H2344" i="1" s="1"/>
  <c r="H2345" i="1" a="1"/>
  <c r="H2345" i="1" s="1"/>
  <c r="H2346" i="1" a="1"/>
  <c r="H2346" i="1" s="1"/>
  <c r="H2347" i="1" a="1"/>
  <c r="H2347" i="1" s="1"/>
  <c r="H2348" i="1" a="1"/>
  <c r="H2348" i="1" s="1"/>
  <c r="H2349" i="1" a="1"/>
  <c r="H2349" i="1" s="1"/>
  <c r="H2350" i="1" a="1"/>
  <c r="H2350" i="1" s="1"/>
  <c r="H2351" i="1" a="1"/>
  <c r="H2351" i="1" s="1"/>
  <c r="H2352" i="1" a="1"/>
  <c r="H2352" i="1" s="1"/>
  <c r="H2353" i="1" a="1"/>
  <c r="H2353" i="1" s="1"/>
  <c r="H2354" i="1" a="1"/>
  <c r="H2354" i="1" s="1"/>
  <c r="H2355" i="1" a="1"/>
  <c r="H2355" i="1" s="1"/>
  <c r="H2356" i="1" a="1"/>
  <c r="H2356" i="1" s="1"/>
  <c r="H2357" i="1" a="1"/>
  <c r="H2357" i="1" s="1"/>
  <c r="H2358" i="1" a="1"/>
  <c r="H2358" i="1" s="1"/>
  <c r="H2359" i="1" a="1"/>
  <c r="H2359" i="1" s="1"/>
  <c r="H2360" i="1" a="1"/>
  <c r="H2360" i="1" s="1"/>
  <c r="H2361" i="1" a="1"/>
  <c r="H2361" i="1" s="1"/>
  <c r="H2362" i="1" a="1"/>
  <c r="H2362" i="1" s="1"/>
  <c r="H2363" i="1" a="1"/>
  <c r="H2363" i="1" s="1"/>
  <c r="H2364" i="1" a="1"/>
  <c r="H2364" i="1" s="1"/>
  <c r="H2365" i="1" a="1"/>
  <c r="H2365" i="1" s="1"/>
  <c r="H2366" i="1" a="1"/>
  <c r="H2366" i="1" s="1"/>
  <c r="H2367" i="1" a="1"/>
  <c r="H2367" i="1" s="1"/>
  <c r="H2368" i="1" a="1"/>
  <c r="H2368" i="1" s="1"/>
  <c r="H2369" i="1" a="1"/>
  <c r="H2369" i="1" s="1"/>
  <c r="H2370" i="1" a="1"/>
  <c r="H2370" i="1" s="1"/>
  <c r="H2371" i="1" a="1"/>
  <c r="H2371" i="1" s="1"/>
  <c r="H2372" i="1" a="1"/>
  <c r="H2372" i="1" s="1"/>
  <c r="H2373" i="1" a="1"/>
  <c r="H2373" i="1" s="1"/>
  <c r="H2374" i="1" a="1"/>
  <c r="H2374" i="1" s="1"/>
  <c r="H2375" i="1" a="1"/>
  <c r="H2375" i="1" s="1"/>
  <c r="H2376" i="1" a="1"/>
  <c r="H2376" i="1" s="1"/>
  <c r="H2377" i="1" a="1"/>
  <c r="H2377" i="1" s="1"/>
  <c r="H2378" i="1" a="1"/>
  <c r="H2378" i="1" s="1"/>
  <c r="H2379" i="1" a="1"/>
  <c r="H2379" i="1" s="1"/>
  <c r="H2380" i="1" a="1"/>
  <c r="H2380" i="1" s="1"/>
  <c r="H2381" i="1" a="1"/>
  <c r="H2381" i="1" s="1"/>
  <c r="H2382" i="1" a="1"/>
  <c r="H2382" i="1" s="1"/>
  <c r="H2383" i="1" a="1"/>
  <c r="H2383" i="1" s="1"/>
  <c r="H2384" i="1" a="1"/>
  <c r="H2384" i="1" s="1"/>
  <c r="H2385" i="1" a="1"/>
  <c r="H2385" i="1" s="1"/>
  <c r="H2386" i="1" a="1"/>
  <c r="H2386" i="1" s="1"/>
  <c r="H2387" i="1" a="1"/>
  <c r="H2387" i="1" s="1"/>
  <c r="H2388" i="1" a="1"/>
  <c r="H2388" i="1" s="1"/>
  <c r="H2389" i="1" a="1"/>
  <c r="H2389" i="1" s="1"/>
  <c r="H2390" i="1" a="1"/>
  <c r="H2390" i="1" s="1"/>
  <c r="H2391" i="1" a="1"/>
  <c r="H2391" i="1" s="1"/>
  <c r="H2392" i="1" a="1"/>
  <c r="H2392" i="1" s="1"/>
  <c r="H2393" i="1" a="1"/>
  <c r="H2393" i="1" s="1"/>
  <c r="H2394" i="1" a="1"/>
  <c r="H2394" i="1" s="1"/>
  <c r="H2395" i="1" a="1"/>
  <c r="H2395" i="1" s="1"/>
  <c r="H2396" i="1" a="1"/>
  <c r="H2396" i="1" s="1"/>
  <c r="H2397" i="1" a="1"/>
  <c r="H2397" i="1" s="1"/>
  <c r="H2398" i="1" a="1"/>
  <c r="H2398" i="1" s="1"/>
  <c r="H2399" i="1" a="1"/>
  <c r="H2399" i="1" s="1"/>
  <c r="H2400" i="1" a="1"/>
  <c r="H2400" i="1" s="1"/>
  <c r="H2401" i="1" a="1"/>
  <c r="H2401" i="1" s="1"/>
  <c r="H2402" i="1" a="1"/>
  <c r="H2402" i="1" s="1"/>
  <c r="H2403" i="1" a="1"/>
  <c r="H2403" i="1" s="1"/>
  <c r="H2404" i="1" a="1"/>
  <c r="H2404" i="1" s="1"/>
  <c r="H2405" i="1" a="1"/>
  <c r="H2405" i="1" s="1"/>
  <c r="H2406" i="1" a="1"/>
  <c r="H2406" i="1" s="1"/>
  <c r="H2407" i="1" a="1"/>
  <c r="H2407" i="1" s="1"/>
  <c r="H2408" i="1" a="1"/>
  <c r="H2408" i="1" s="1"/>
  <c r="H2409" i="1" a="1"/>
  <c r="H2409" i="1" s="1"/>
  <c r="H2410" i="1" a="1"/>
  <c r="H2410" i="1" s="1"/>
  <c r="H2411" i="1" a="1"/>
  <c r="H2411" i="1" s="1"/>
  <c r="H2412" i="1" a="1"/>
  <c r="H2412" i="1" s="1"/>
  <c r="H2413" i="1" a="1"/>
  <c r="H2413" i="1" s="1"/>
  <c r="H2414" i="1" a="1"/>
  <c r="H2414" i="1" s="1"/>
  <c r="H2415" i="1" a="1"/>
  <c r="H2415" i="1" s="1"/>
  <c r="H2416" i="1" a="1"/>
  <c r="H2416" i="1" s="1"/>
  <c r="H2417" i="1" a="1"/>
  <c r="H2417" i="1" s="1"/>
  <c r="H2418" i="1" a="1"/>
  <c r="H2418" i="1" s="1"/>
  <c r="H2419" i="1" a="1"/>
  <c r="H2419" i="1" s="1"/>
  <c r="H2420" i="1" a="1"/>
  <c r="H2420" i="1" s="1"/>
  <c r="H2421" i="1" a="1"/>
  <c r="H2421" i="1" s="1"/>
  <c r="H2422" i="1" a="1"/>
  <c r="H2422" i="1" s="1"/>
  <c r="H2423" i="1" a="1"/>
  <c r="H2423" i="1" s="1"/>
  <c r="H2424" i="1" a="1"/>
  <c r="H2424" i="1" s="1"/>
  <c r="H2425" i="1" a="1"/>
  <c r="H2425" i="1" s="1"/>
  <c r="H2426" i="1" a="1"/>
  <c r="H2426" i="1" s="1"/>
  <c r="H2427" i="1" a="1"/>
  <c r="H2427" i="1" s="1"/>
  <c r="H2428" i="1" a="1"/>
  <c r="H2428" i="1" s="1"/>
  <c r="H2429" i="1" a="1"/>
  <c r="H2429" i="1" s="1"/>
  <c r="H2430" i="1" a="1"/>
  <c r="H2430" i="1" s="1"/>
  <c r="H2431" i="1" a="1"/>
  <c r="H2431" i="1" s="1"/>
  <c r="H2432" i="1" a="1"/>
  <c r="H2432" i="1" s="1"/>
  <c r="H2433" i="1" a="1"/>
  <c r="H2433" i="1" s="1"/>
  <c r="H2434" i="1" a="1"/>
  <c r="H2434" i="1" s="1"/>
  <c r="H2435" i="1" a="1"/>
  <c r="H2435" i="1" s="1"/>
  <c r="H2436" i="1" a="1"/>
  <c r="H2436" i="1" s="1"/>
  <c r="H2437" i="1" a="1"/>
  <c r="H2437" i="1" s="1"/>
  <c r="H2438" i="1" a="1"/>
  <c r="H2438" i="1" s="1"/>
  <c r="H2439" i="1" a="1"/>
  <c r="H2439" i="1" s="1"/>
  <c r="H2440" i="1" a="1"/>
  <c r="H2440" i="1" s="1"/>
  <c r="H2441" i="1" a="1"/>
  <c r="H2441" i="1" s="1"/>
  <c r="H2442" i="1" a="1"/>
  <c r="H2442" i="1" s="1"/>
  <c r="H2443" i="1" a="1"/>
  <c r="H2443" i="1" s="1"/>
  <c r="H2444" i="1" a="1"/>
  <c r="H2444" i="1" s="1"/>
  <c r="H2445" i="1" a="1"/>
  <c r="H2445" i="1" s="1"/>
  <c r="H2446" i="1" a="1"/>
  <c r="H2446" i="1" s="1"/>
  <c r="H2447" i="1" a="1"/>
  <c r="H2447" i="1" s="1"/>
  <c r="H2448" i="1" a="1"/>
  <c r="H2448" i="1" s="1"/>
  <c r="H2449" i="1" a="1"/>
  <c r="H2449" i="1" s="1"/>
  <c r="H2450" i="1" a="1"/>
  <c r="H2450" i="1" s="1"/>
  <c r="H2451" i="1" a="1"/>
  <c r="H2451" i="1" s="1"/>
  <c r="H2452" i="1" a="1"/>
  <c r="H2452" i="1" s="1"/>
  <c r="H2453" i="1" a="1"/>
  <c r="H2453" i="1" s="1"/>
  <c r="H2454" i="1" a="1"/>
  <c r="H2454" i="1" s="1"/>
  <c r="H2455" i="1" a="1"/>
  <c r="H2455" i="1" s="1"/>
  <c r="H2456" i="1" a="1"/>
  <c r="H2456" i="1" s="1"/>
  <c r="H2457" i="1" a="1"/>
  <c r="H2457" i="1" s="1"/>
  <c r="H2458" i="1" a="1"/>
  <c r="H2458" i="1" s="1"/>
  <c r="H2459" i="1" a="1"/>
  <c r="H2459" i="1" s="1"/>
  <c r="H2460" i="1" a="1"/>
  <c r="H2460" i="1" s="1"/>
  <c r="H2461" i="1" a="1"/>
  <c r="H2461" i="1" s="1"/>
  <c r="H2462" i="1" a="1"/>
  <c r="H2462" i="1" s="1"/>
  <c r="H2463" i="1" a="1"/>
  <c r="H2463" i="1" s="1"/>
  <c r="H2464" i="1" a="1"/>
  <c r="H2464" i="1" s="1"/>
  <c r="H2465" i="1" a="1"/>
  <c r="H2465" i="1" s="1"/>
  <c r="H2466" i="1" a="1"/>
  <c r="H2466" i="1" s="1"/>
  <c r="H2467" i="1" a="1"/>
  <c r="H2467" i="1" s="1"/>
  <c r="H2468" i="1" a="1"/>
  <c r="H2468" i="1" s="1"/>
  <c r="H2469" i="1" a="1"/>
  <c r="H2469" i="1" s="1"/>
  <c r="H2470" i="1" a="1"/>
  <c r="H2470" i="1" s="1"/>
  <c r="H2471" i="1" a="1"/>
  <c r="H2471" i="1" s="1"/>
  <c r="H2472" i="1" a="1"/>
  <c r="H2472" i="1" s="1"/>
  <c r="H2473" i="1" a="1"/>
  <c r="H2473" i="1" s="1"/>
  <c r="H2474" i="1" a="1"/>
  <c r="H2474" i="1" s="1"/>
  <c r="H2475" i="1" a="1"/>
  <c r="H2475" i="1" s="1"/>
  <c r="H2476" i="1" a="1"/>
  <c r="H2476" i="1" s="1"/>
  <c r="H2477" i="1" a="1"/>
  <c r="H2477" i="1" s="1"/>
  <c r="H2478" i="1" a="1"/>
  <c r="H2478" i="1" s="1"/>
  <c r="H2479" i="1" a="1"/>
  <c r="H2479" i="1" s="1"/>
  <c r="H2480" i="1" a="1"/>
  <c r="H2480" i="1" s="1"/>
  <c r="H2481" i="1" a="1"/>
  <c r="H2481" i="1" s="1"/>
  <c r="H2482" i="1" a="1"/>
  <c r="H2482" i="1" s="1"/>
  <c r="H2483" i="1" a="1"/>
  <c r="H2483" i="1" s="1"/>
  <c r="H2484" i="1" a="1"/>
  <c r="H2484" i="1" s="1"/>
  <c r="H2485" i="1" a="1"/>
  <c r="H2485" i="1" s="1"/>
  <c r="H2486" i="1" a="1"/>
  <c r="H2486" i="1" s="1"/>
  <c r="H2487" i="1" a="1"/>
  <c r="H2487" i="1" s="1"/>
  <c r="H2488" i="1" a="1"/>
  <c r="H2488" i="1" s="1"/>
  <c r="H2489" i="1" a="1"/>
  <c r="H2489" i="1" s="1"/>
  <c r="H2490" i="1" a="1"/>
  <c r="H2490" i="1" s="1"/>
  <c r="H2491" i="1" a="1"/>
  <c r="H2491" i="1" s="1"/>
  <c r="H2492" i="1" a="1"/>
  <c r="H2492" i="1" s="1"/>
  <c r="H2493" i="1" a="1"/>
  <c r="H2493" i="1" s="1"/>
  <c r="H2494" i="1" a="1"/>
  <c r="H2494" i="1" s="1"/>
  <c r="H2495" i="1" a="1"/>
  <c r="H2495" i="1" s="1"/>
  <c r="H2496" i="1" a="1"/>
  <c r="H2496" i="1" s="1"/>
  <c r="H2497" i="1" a="1"/>
  <c r="H2497" i="1" s="1"/>
  <c r="H2498" i="1" a="1"/>
  <c r="H2498" i="1" s="1"/>
  <c r="H2499" i="1" a="1"/>
  <c r="H2499" i="1" s="1"/>
  <c r="H2500" i="1" a="1"/>
  <c r="H2500" i="1" s="1"/>
  <c r="H2501" i="1" a="1"/>
  <c r="H2501" i="1" s="1"/>
  <c r="H2502" i="1" a="1"/>
  <c r="H2502" i="1" s="1"/>
  <c r="H2503" i="1" a="1"/>
  <c r="H2503" i="1" s="1"/>
  <c r="H2504" i="1" a="1"/>
  <c r="H2504" i="1" s="1"/>
  <c r="H2505" i="1" a="1"/>
  <c r="H2505" i="1" s="1"/>
  <c r="H2506" i="1" a="1"/>
  <c r="H2506" i="1" s="1"/>
  <c r="H2507" i="1" a="1"/>
  <c r="H2507" i="1" s="1"/>
  <c r="H2508" i="1" a="1"/>
  <c r="H2508" i="1" s="1"/>
  <c r="H2509" i="1" a="1"/>
  <c r="H2509" i="1" s="1"/>
  <c r="H2510" i="1" a="1"/>
  <c r="H2510" i="1" s="1"/>
  <c r="H2511" i="1" a="1"/>
  <c r="H2511" i="1" s="1"/>
  <c r="H2512" i="1" a="1"/>
  <c r="H2512" i="1" s="1"/>
  <c r="H2513" i="1" a="1"/>
  <c r="H2513" i="1" s="1"/>
  <c r="H2514" i="1" a="1"/>
  <c r="H2514" i="1" s="1"/>
  <c r="H2515" i="1" a="1"/>
  <c r="H2515" i="1" s="1"/>
  <c r="H2516" i="1" a="1"/>
  <c r="H2516" i="1" s="1"/>
  <c r="H2517" i="1" a="1"/>
  <c r="H2517" i="1" s="1"/>
  <c r="H2518" i="1" a="1"/>
  <c r="H2518" i="1" s="1"/>
  <c r="H2519" i="1" a="1"/>
  <c r="H2519" i="1" s="1"/>
  <c r="H2520" i="1" a="1"/>
  <c r="H2520" i="1" s="1"/>
  <c r="H2521" i="1" a="1"/>
  <c r="H2521" i="1" s="1"/>
  <c r="H2522" i="1" a="1"/>
  <c r="H2522" i="1" s="1"/>
  <c r="H2523" i="1" a="1"/>
  <c r="H2523" i="1" s="1"/>
  <c r="H2524" i="1" a="1"/>
  <c r="H2524" i="1" s="1"/>
  <c r="H2525" i="1" a="1"/>
  <c r="H2525" i="1" s="1"/>
  <c r="H2526" i="1" a="1"/>
  <c r="H2526" i="1" s="1"/>
  <c r="H2527" i="1" a="1"/>
  <c r="H2527" i="1" s="1"/>
  <c r="H2528" i="1" a="1"/>
  <c r="H2528" i="1" s="1"/>
  <c r="H2529" i="1" a="1"/>
  <c r="H2529" i="1" s="1"/>
  <c r="H2530" i="1" a="1"/>
  <c r="H2530" i="1" s="1"/>
  <c r="H2531" i="1" a="1"/>
  <c r="H2531" i="1" s="1"/>
  <c r="H2532" i="1" a="1"/>
  <c r="H2532" i="1" s="1"/>
  <c r="H2533" i="1" a="1"/>
  <c r="H2533" i="1" s="1"/>
  <c r="H2534" i="1" a="1"/>
  <c r="H2534" i="1" s="1"/>
  <c r="H2535" i="1" a="1"/>
  <c r="H2535" i="1" s="1"/>
  <c r="H2536" i="1" a="1"/>
  <c r="H2536" i="1" s="1"/>
  <c r="H2537" i="1" a="1"/>
  <c r="H2537" i="1" s="1"/>
  <c r="H2538" i="1" a="1"/>
  <c r="H2538" i="1" s="1"/>
  <c r="H2539" i="1" a="1"/>
  <c r="H2539" i="1" s="1"/>
  <c r="H2540" i="1" a="1"/>
  <c r="H2540" i="1" s="1"/>
  <c r="H2541" i="1" a="1"/>
  <c r="H2541" i="1" s="1"/>
  <c r="H2542" i="1" a="1"/>
  <c r="H2542" i="1" s="1"/>
  <c r="H2543" i="1" a="1"/>
  <c r="H2543" i="1" s="1"/>
  <c r="H2544" i="1" a="1"/>
  <c r="H2544" i="1" s="1"/>
  <c r="H2545" i="1" a="1"/>
  <c r="H2545" i="1" s="1"/>
  <c r="H2546" i="1" a="1"/>
  <c r="H2546" i="1" s="1"/>
  <c r="H2547" i="1" a="1"/>
  <c r="H2547" i="1" s="1"/>
  <c r="H2548" i="1" a="1"/>
  <c r="H2548" i="1" s="1"/>
  <c r="H2549" i="1" a="1"/>
  <c r="H2549" i="1" s="1"/>
  <c r="H2550" i="1" a="1"/>
  <c r="H2550" i="1" s="1"/>
  <c r="H2551" i="1" a="1"/>
  <c r="H2551" i="1" s="1"/>
  <c r="H2552" i="1" a="1"/>
  <c r="H2552" i="1" s="1"/>
  <c r="H2553" i="1" a="1"/>
  <c r="H2553" i="1" s="1"/>
  <c r="H2554" i="1" a="1"/>
  <c r="H2554" i="1" s="1"/>
  <c r="H2555" i="1" a="1"/>
  <c r="H2555" i="1" s="1"/>
  <c r="H2556" i="1" a="1"/>
  <c r="H2556" i="1" s="1"/>
  <c r="H2557" i="1" a="1"/>
  <c r="H2557" i="1" s="1"/>
  <c r="H2558" i="1" a="1"/>
  <c r="H2558" i="1" s="1"/>
  <c r="H2559" i="1" a="1"/>
  <c r="H2559" i="1" s="1"/>
  <c r="H2560" i="1" a="1"/>
  <c r="H2560" i="1" s="1"/>
  <c r="H2561" i="1" a="1"/>
  <c r="H2561" i="1" s="1"/>
  <c r="H2562" i="1" a="1"/>
  <c r="H2562" i="1" s="1"/>
  <c r="H2563" i="1" a="1"/>
  <c r="H2563" i="1" s="1"/>
  <c r="H2564" i="1" a="1"/>
  <c r="H2564" i="1" s="1"/>
  <c r="H2565" i="1" a="1"/>
  <c r="H2565" i="1" s="1"/>
  <c r="H2566" i="1" a="1"/>
  <c r="H2566" i="1" s="1"/>
  <c r="H2567" i="1" a="1"/>
  <c r="H2567" i="1" s="1"/>
  <c r="H2568" i="1" a="1"/>
  <c r="H2568" i="1" s="1"/>
  <c r="H2569" i="1" a="1"/>
  <c r="H2569" i="1" s="1"/>
  <c r="H2570" i="1" a="1"/>
  <c r="H2570" i="1" s="1"/>
  <c r="H2571" i="1" a="1"/>
  <c r="H2571" i="1" s="1"/>
  <c r="H2572" i="1" a="1"/>
  <c r="H2572" i="1" s="1"/>
  <c r="H2573" i="1" a="1"/>
  <c r="H2573" i="1" s="1"/>
  <c r="H2574" i="1" a="1"/>
  <c r="H2574" i="1" s="1"/>
  <c r="H2575" i="1" a="1"/>
  <c r="H2575" i="1" s="1"/>
  <c r="H2576" i="1" a="1"/>
  <c r="H2576" i="1" s="1"/>
  <c r="H2577" i="1" a="1"/>
  <c r="H2577" i="1" s="1"/>
  <c r="H2578" i="1" a="1"/>
  <c r="H2578" i="1" s="1"/>
  <c r="H2579" i="1" a="1"/>
  <c r="H2579" i="1" s="1"/>
  <c r="H2580" i="1" a="1"/>
  <c r="H2580" i="1" s="1"/>
  <c r="H2581" i="1" a="1"/>
  <c r="H2581" i="1" s="1"/>
  <c r="H2582" i="1" a="1"/>
  <c r="H2582" i="1" s="1"/>
  <c r="H2583" i="1" a="1"/>
  <c r="H2583" i="1" s="1"/>
  <c r="H2584" i="1" a="1"/>
  <c r="H2584" i="1" s="1"/>
  <c r="H2585" i="1" a="1"/>
  <c r="H2585" i="1" s="1"/>
  <c r="H2586" i="1" a="1"/>
  <c r="H2586" i="1" s="1"/>
  <c r="H2587" i="1" a="1"/>
  <c r="H2587" i="1" s="1"/>
  <c r="H2588" i="1" a="1"/>
  <c r="H2588" i="1" s="1"/>
  <c r="H2589" i="1" a="1"/>
  <c r="H2589" i="1" s="1"/>
  <c r="H2590" i="1" a="1"/>
  <c r="H2590" i="1" s="1"/>
  <c r="H2591" i="1" a="1"/>
  <c r="H2591" i="1" s="1"/>
  <c r="H2592" i="1" a="1"/>
  <c r="H2592" i="1" s="1"/>
  <c r="H2593" i="1" a="1"/>
  <c r="H2593" i="1" s="1"/>
  <c r="H2594" i="1" a="1"/>
  <c r="H2594" i="1" s="1"/>
  <c r="H2595" i="1" a="1"/>
  <c r="H2595" i="1" s="1"/>
  <c r="H2596" i="1" a="1"/>
  <c r="H2596" i="1" s="1"/>
  <c r="H2597" i="1" a="1"/>
  <c r="H2597" i="1" s="1"/>
  <c r="H2598" i="1" a="1"/>
  <c r="H2598" i="1" s="1"/>
  <c r="H2599" i="1" a="1"/>
  <c r="H2599" i="1" s="1"/>
  <c r="H2600" i="1" a="1"/>
  <c r="H2600" i="1" s="1"/>
  <c r="H2601" i="1" a="1"/>
  <c r="H2601" i="1" s="1"/>
  <c r="H2602" i="1" a="1"/>
  <c r="H2602" i="1" s="1"/>
  <c r="H2603" i="1" a="1"/>
  <c r="H2603" i="1" s="1"/>
  <c r="H2604" i="1" a="1"/>
  <c r="H2604" i="1" s="1"/>
  <c r="H2605" i="1" a="1"/>
  <c r="H2605" i="1" s="1"/>
  <c r="H2606" i="1" a="1"/>
  <c r="H2606" i="1" s="1"/>
  <c r="H2607" i="1" a="1"/>
  <c r="H2607" i="1" s="1"/>
  <c r="H2608" i="1" a="1"/>
  <c r="H2608" i="1" s="1"/>
  <c r="H2609" i="1" a="1"/>
  <c r="H2609" i="1" s="1"/>
  <c r="H2610" i="1" a="1"/>
  <c r="H2610" i="1" s="1"/>
  <c r="H2611" i="1" a="1"/>
  <c r="H2611" i="1" s="1"/>
  <c r="H2612" i="1" a="1"/>
  <c r="H2612" i="1" s="1"/>
  <c r="H2613" i="1" a="1"/>
  <c r="H2613" i="1" s="1"/>
  <c r="H2614" i="1" a="1"/>
  <c r="H2614" i="1" s="1"/>
  <c r="H2615" i="1" a="1"/>
  <c r="H2615" i="1" s="1"/>
  <c r="H2616" i="1" a="1"/>
  <c r="H2616" i="1" s="1"/>
  <c r="H2617" i="1" a="1"/>
  <c r="H2617" i="1" s="1"/>
  <c r="H2618" i="1" a="1"/>
  <c r="H2618" i="1" s="1"/>
  <c r="H2619" i="1" a="1"/>
  <c r="H2619" i="1" s="1"/>
  <c r="H2620" i="1" a="1"/>
  <c r="H2620" i="1" s="1"/>
  <c r="H2621" i="1" a="1"/>
  <c r="H2621" i="1" s="1"/>
  <c r="H2622" i="1" a="1"/>
  <c r="H2622" i="1" s="1"/>
  <c r="H2623" i="1" a="1"/>
  <c r="H2623" i="1" s="1"/>
  <c r="H2624" i="1" a="1"/>
  <c r="H2624" i="1" s="1"/>
  <c r="H2625" i="1" a="1"/>
  <c r="H2625" i="1" s="1"/>
  <c r="H2626" i="1" a="1"/>
  <c r="H2626" i="1" s="1"/>
  <c r="H2627" i="1" a="1"/>
  <c r="H2627" i="1" s="1"/>
  <c r="H2628" i="1" a="1"/>
  <c r="H2628" i="1" s="1"/>
  <c r="H2629" i="1" a="1"/>
  <c r="H2629" i="1" s="1"/>
  <c r="H2630" i="1" a="1"/>
  <c r="H2630" i="1" s="1"/>
  <c r="H2631" i="1" a="1"/>
  <c r="H2631" i="1" s="1"/>
  <c r="H2632" i="1" a="1"/>
  <c r="H2632" i="1" s="1"/>
  <c r="H2633" i="1" a="1"/>
  <c r="H2633" i="1" s="1"/>
  <c r="H2634" i="1" a="1"/>
  <c r="H2634" i="1" s="1"/>
  <c r="H2635" i="1" a="1"/>
  <c r="H2635" i="1" s="1"/>
  <c r="H2636" i="1" a="1"/>
  <c r="H2636" i="1" s="1"/>
  <c r="H2637" i="1" a="1"/>
  <c r="H2637" i="1" s="1"/>
  <c r="H2638" i="1" a="1"/>
  <c r="H2638" i="1" s="1"/>
  <c r="H2639" i="1" a="1"/>
  <c r="H2639" i="1" s="1"/>
  <c r="H2640" i="1" a="1"/>
  <c r="H2640" i="1" s="1"/>
  <c r="H2641" i="1" a="1"/>
  <c r="H2641" i="1" s="1"/>
  <c r="H2642" i="1" a="1"/>
  <c r="H2642" i="1" s="1"/>
  <c r="H2643" i="1" a="1"/>
  <c r="H2643" i="1" s="1"/>
  <c r="H2644" i="1" a="1"/>
  <c r="H2644" i="1" s="1"/>
  <c r="H2645" i="1" a="1"/>
  <c r="H2645" i="1" s="1"/>
  <c r="H2646" i="1" a="1"/>
  <c r="H2646" i="1" s="1"/>
  <c r="H2647" i="1" a="1"/>
  <c r="H2647" i="1" s="1"/>
  <c r="H2648" i="1" a="1"/>
  <c r="H2648" i="1" s="1"/>
  <c r="H2649" i="1" a="1"/>
  <c r="H2649" i="1" s="1"/>
  <c r="H2650" i="1" a="1"/>
  <c r="H2650" i="1" s="1"/>
  <c r="H2651" i="1" a="1"/>
  <c r="H2651" i="1" s="1"/>
  <c r="H2652" i="1" a="1"/>
  <c r="H2652" i="1" s="1"/>
  <c r="H2653" i="1" a="1"/>
  <c r="H2653" i="1" s="1"/>
  <c r="H2654" i="1" a="1"/>
  <c r="H2654" i="1" s="1"/>
  <c r="H2655" i="1" a="1"/>
  <c r="H2655" i="1" s="1"/>
  <c r="H2656" i="1" a="1"/>
  <c r="H2656" i="1" s="1"/>
  <c r="H2657" i="1" a="1"/>
  <c r="H2657" i="1" s="1"/>
  <c r="H2658" i="1" a="1"/>
  <c r="H2658" i="1" s="1"/>
  <c r="H2659" i="1" a="1"/>
  <c r="H2659" i="1" s="1"/>
  <c r="H2660" i="1" a="1"/>
  <c r="H2660" i="1" s="1"/>
  <c r="H2661" i="1" a="1"/>
  <c r="H2661" i="1" s="1"/>
  <c r="H2662" i="1" a="1"/>
  <c r="H2662" i="1" s="1"/>
  <c r="H2663" i="1" a="1"/>
  <c r="H2663" i="1" s="1"/>
  <c r="H2664" i="1" a="1"/>
  <c r="H2664" i="1" s="1"/>
  <c r="H2665" i="1" a="1"/>
  <c r="H2665" i="1" s="1"/>
  <c r="H2666" i="1" a="1"/>
  <c r="H2666" i="1" s="1"/>
  <c r="H2667" i="1" a="1"/>
  <c r="H2667" i="1" s="1"/>
  <c r="H2668" i="1" a="1"/>
  <c r="H2668" i="1" s="1"/>
  <c r="H2669" i="1" a="1"/>
  <c r="H2669" i="1" s="1"/>
  <c r="H2670" i="1" a="1"/>
  <c r="H2670" i="1" s="1"/>
  <c r="H2671" i="1" a="1"/>
  <c r="H2671" i="1" s="1"/>
  <c r="H2672" i="1" a="1"/>
  <c r="H2672" i="1" s="1"/>
  <c r="H2673" i="1" a="1"/>
  <c r="H2673" i="1" s="1"/>
  <c r="H2674" i="1" a="1"/>
  <c r="H2674" i="1" s="1"/>
  <c r="H2675" i="1" a="1"/>
  <c r="H2675" i="1" s="1"/>
  <c r="H2676" i="1" a="1"/>
  <c r="H2676" i="1" s="1"/>
  <c r="H2677" i="1" a="1"/>
  <c r="H2677" i="1" s="1"/>
  <c r="H2678" i="1" a="1"/>
  <c r="H2678" i="1" s="1"/>
  <c r="H2679" i="1" a="1"/>
  <c r="H2679" i="1" s="1"/>
  <c r="H2680" i="1" a="1"/>
  <c r="H2680" i="1" s="1"/>
  <c r="H2681" i="1" a="1"/>
  <c r="H2681" i="1" s="1"/>
  <c r="H2682" i="1" a="1"/>
  <c r="H2682" i="1" s="1"/>
  <c r="H2683" i="1" a="1"/>
  <c r="H2683" i="1" s="1"/>
  <c r="H2684" i="1" a="1"/>
  <c r="H2684" i="1" s="1"/>
  <c r="H2685" i="1" a="1"/>
  <c r="H2685" i="1" s="1"/>
  <c r="H2686" i="1" a="1"/>
  <c r="H2686" i="1" s="1"/>
  <c r="H2687" i="1" a="1"/>
  <c r="H2687" i="1" s="1"/>
  <c r="H2688" i="1" a="1"/>
  <c r="H2688" i="1" s="1"/>
  <c r="H2689" i="1" a="1"/>
  <c r="H2689" i="1" s="1"/>
  <c r="H2690" i="1" a="1"/>
  <c r="H2690" i="1" s="1"/>
  <c r="H2691" i="1" a="1"/>
  <c r="H2691" i="1" s="1"/>
  <c r="H2692" i="1" a="1"/>
  <c r="H2692" i="1" s="1"/>
  <c r="H2693" i="1" a="1"/>
  <c r="H2693" i="1" s="1"/>
  <c r="H2694" i="1" a="1"/>
  <c r="H2694" i="1" s="1"/>
  <c r="H2695" i="1" a="1"/>
  <c r="H2695" i="1" s="1"/>
  <c r="H2696" i="1" a="1"/>
  <c r="H2696" i="1" s="1"/>
  <c r="H2697" i="1" a="1"/>
  <c r="H2697" i="1" s="1"/>
  <c r="H2698" i="1" a="1"/>
  <c r="H2698" i="1" s="1"/>
  <c r="H2699" i="1" a="1"/>
  <c r="H2699" i="1" s="1"/>
  <c r="H2700" i="1" a="1"/>
  <c r="H2700" i="1" s="1"/>
  <c r="H2701" i="1" a="1"/>
  <c r="H2701" i="1" s="1"/>
  <c r="H2702" i="1" a="1"/>
  <c r="H2702" i="1" s="1"/>
  <c r="H2703" i="1" a="1"/>
  <c r="H2703" i="1" s="1"/>
  <c r="H2704" i="1" a="1"/>
  <c r="H2704" i="1" s="1"/>
  <c r="H2705" i="1" a="1"/>
  <c r="H2705" i="1" s="1"/>
  <c r="H2706" i="1" a="1"/>
  <c r="H2706" i="1" s="1"/>
  <c r="H2707" i="1" a="1"/>
  <c r="H2707" i="1" s="1"/>
  <c r="H2708" i="1" a="1"/>
  <c r="H2708" i="1" s="1"/>
  <c r="H2709" i="1" a="1"/>
  <c r="H2709" i="1" s="1"/>
  <c r="H2710" i="1" a="1"/>
  <c r="H2710" i="1" s="1"/>
  <c r="H2711" i="1" a="1"/>
  <c r="H2711" i="1" s="1"/>
  <c r="H2712" i="1" a="1"/>
  <c r="H2712" i="1" s="1"/>
  <c r="H2713" i="1" a="1"/>
  <c r="H2713" i="1" s="1"/>
  <c r="H2714" i="1" a="1"/>
  <c r="H2714" i="1" s="1"/>
  <c r="H2715" i="1" a="1"/>
  <c r="H2715" i="1" s="1"/>
  <c r="H2716" i="1" a="1"/>
  <c r="H2716" i="1" s="1"/>
  <c r="H2717" i="1" a="1"/>
  <c r="H2717" i="1" s="1"/>
  <c r="H2718" i="1" a="1"/>
  <c r="H2718" i="1" s="1"/>
  <c r="H2719" i="1" a="1"/>
  <c r="H2719" i="1" s="1"/>
  <c r="H2720" i="1" a="1"/>
  <c r="H2720" i="1" s="1"/>
  <c r="H2721" i="1" a="1"/>
  <c r="H2721" i="1" s="1"/>
  <c r="H2722" i="1" a="1"/>
  <c r="H2722" i="1" s="1"/>
  <c r="H2723" i="1" a="1"/>
  <c r="H2723" i="1" s="1"/>
  <c r="H2724" i="1" a="1"/>
  <c r="H2724" i="1" s="1"/>
  <c r="H2725" i="1" a="1"/>
  <c r="H2725" i="1" s="1"/>
  <c r="H2726" i="1" a="1"/>
  <c r="H2726" i="1" s="1"/>
  <c r="H2727" i="1" a="1"/>
  <c r="H2727" i="1" s="1"/>
  <c r="H2728" i="1" a="1"/>
  <c r="H2728" i="1" s="1"/>
  <c r="H2729" i="1" a="1"/>
  <c r="H2729" i="1" s="1"/>
  <c r="H2730" i="1" a="1"/>
  <c r="H2730" i="1" s="1"/>
  <c r="H2731" i="1" a="1"/>
  <c r="H2731" i="1" s="1"/>
  <c r="H2732" i="1" a="1"/>
  <c r="H2732" i="1" s="1"/>
  <c r="H2733" i="1" a="1"/>
  <c r="H2733" i="1" s="1"/>
  <c r="H2734" i="1" a="1"/>
  <c r="H2734" i="1" s="1"/>
  <c r="H2735" i="1" a="1"/>
  <c r="H2735" i="1" s="1"/>
  <c r="H2736" i="1" a="1"/>
  <c r="H2736" i="1" s="1"/>
  <c r="H2737" i="1" a="1"/>
  <c r="H2737" i="1" s="1"/>
  <c r="H2738" i="1" a="1"/>
  <c r="H2738" i="1" s="1"/>
  <c r="H2739" i="1" a="1"/>
  <c r="H2739" i="1" s="1"/>
  <c r="H2740" i="1" a="1"/>
  <c r="H2740" i="1" s="1"/>
  <c r="H2741" i="1" a="1"/>
  <c r="H2741" i="1" s="1"/>
  <c r="H2742" i="1" a="1"/>
  <c r="H2742" i="1" s="1"/>
  <c r="H2743" i="1" a="1"/>
  <c r="H2743" i="1" s="1"/>
  <c r="H2744" i="1" a="1"/>
  <c r="H2744" i="1" s="1"/>
  <c r="H2745" i="1" a="1"/>
  <c r="H2745" i="1" s="1"/>
  <c r="H2746" i="1" a="1"/>
  <c r="H2746" i="1" s="1"/>
  <c r="H2747" i="1" a="1"/>
  <c r="H2747" i="1" s="1"/>
  <c r="H2748" i="1" a="1"/>
  <c r="H2748" i="1" s="1"/>
  <c r="H2749" i="1" a="1"/>
  <c r="H2749" i="1" s="1"/>
  <c r="H2750" i="1" a="1"/>
  <c r="H2750" i="1" s="1"/>
  <c r="H2751" i="1" a="1"/>
  <c r="H2751" i="1" s="1"/>
  <c r="H2752" i="1" a="1"/>
  <c r="H2752" i="1" s="1"/>
  <c r="H2753" i="1" a="1"/>
  <c r="H2753" i="1" s="1"/>
  <c r="H2754" i="1" a="1"/>
  <c r="H2754" i="1" s="1"/>
  <c r="H2755" i="1" a="1"/>
  <c r="H2755" i="1" s="1"/>
  <c r="H2756" i="1" a="1"/>
  <c r="H2756" i="1" s="1"/>
  <c r="H2757" i="1" a="1"/>
  <c r="H2757" i="1" s="1"/>
  <c r="H2758" i="1" a="1"/>
  <c r="H2758" i="1" s="1"/>
  <c r="H2759" i="1" a="1"/>
  <c r="H2759" i="1" s="1"/>
  <c r="H2760" i="1" a="1"/>
  <c r="H2760" i="1" s="1"/>
  <c r="H2761" i="1" a="1"/>
  <c r="H2761" i="1" s="1"/>
  <c r="H2762" i="1" a="1"/>
  <c r="H2762" i="1" s="1"/>
  <c r="H2763" i="1" a="1"/>
  <c r="H2763" i="1" s="1"/>
  <c r="H2764" i="1" a="1"/>
  <c r="H2764" i="1" s="1"/>
  <c r="H2765" i="1" a="1"/>
  <c r="H2765" i="1" s="1"/>
  <c r="H2766" i="1" a="1"/>
  <c r="H2766" i="1" s="1"/>
  <c r="H2767" i="1" a="1"/>
  <c r="H2767" i="1" s="1"/>
  <c r="H2768" i="1" a="1"/>
  <c r="H2768" i="1" s="1"/>
  <c r="H2769" i="1" a="1"/>
  <c r="H2769" i="1" s="1"/>
  <c r="H2770" i="1" a="1"/>
  <c r="H2770" i="1" s="1"/>
  <c r="H2771" i="1" a="1"/>
  <c r="H2771" i="1" s="1"/>
  <c r="H2772" i="1" a="1"/>
  <c r="H2772" i="1" s="1"/>
  <c r="H2773" i="1" a="1"/>
  <c r="H2773" i="1" s="1"/>
  <c r="H2774" i="1" a="1"/>
  <c r="H2774" i="1" s="1"/>
  <c r="H2775" i="1" a="1"/>
  <c r="H2775" i="1" s="1"/>
  <c r="H2776" i="1" a="1"/>
  <c r="H2776" i="1" s="1"/>
  <c r="H2777" i="1" a="1"/>
  <c r="H2777" i="1" s="1"/>
  <c r="H2778" i="1" a="1"/>
  <c r="H2778" i="1" s="1"/>
  <c r="H2779" i="1" a="1"/>
  <c r="H2779" i="1" s="1"/>
  <c r="H2780" i="1" a="1"/>
  <c r="H2780" i="1" s="1"/>
  <c r="H2781" i="1" a="1"/>
  <c r="H2781" i="1" s="1"/>
  <c r="H2782" i="1" a="1"/>
  <c r="H2782" i="1" s="1"/>
  <c r="H2783" i="1" a="1"/>
  <c r="H2783" i="1" s="1"/>
  <c r="H2784" i="1" a="1"/>
  <c r="H2784" i="1" s="1"/>
  <c r="H2785" i="1" a="1"/>
  <c r="H2785" i="1" s="1"/>
  <c r="H2786" i="1" a="1"/>
  <c r="H2786" i="1" s="1"/>
  <c r="H2787" i="1" a="1"/>
  <c r="H2787" i="1" s="1"/>
  <c r="H2788" i="1" a="1"/>
  <c r="H2788" i="1" s="1"/>
  <c r="H2789" i="1" a="1"/>
  <c r="H2789" i="1" s="1"/>
  <c r="H2790" i="1" a="1"/>
  <c r="H2790" i="1" s="1"/>
  <c r="H2791" i="1" a="1"/>
  <c r="H2791" i="1" s="1"/>
  <c r="H2792" i="1" a="1"/>
  <c r="H2792" i="1" s="1"/>
  <c r="H2793" i="1" a="1"/>
  <c r="H2793" i="1" s="1"/>
  <c r="H2794" i="1" a="1"/>
  <c r="H2794" i="1" s="1"/>
  <c r="H2795" i="1" a="1"/>
  <c r="H2795" i="1" s="1"/>
  <c r="H2796" i="1" a="1"/>
  <c r="H2796" i="1" s="1"/>
  <c r="H2797" i="1" a="1"/>
  <c r="H2797" i="1" s="1"/>
  <c r="H2798" i="1" a="1"/>
  <c r="H2798" i="1" s="1"/>
  <c r="H2799" i="1" a="1"/>
  <c r="H2799" i="1" s="1"/>
  <c r="H2800" i="1" a="1"/>
  <c r="H2800" i="1" s="1"/>
  <c r="H2801" i="1" a="1"/>
  <c r="H2801" i="1" s="1"/>
  <c r="H2802" i="1" a="1"/>
  <c r="H2802" i="1" s="1"/>
  <c r="H2803" i="1" a="1"/>
  <c r="H2803" i="1" s="1"/>
  <c r="H2804" i="1" a="1"/>
  <c r="H2804" i="1" s="1"/>
  <c r="H2805" i="1" a="1"/>
  <c r="H2805" i="1" s="1"/>
  <c r="H2806" i="1" a="1"/>
  <c r="H2806" i="1" s="1"/>
  <c r="H2807" i="1" a="1"/>
  <c r="H2807" i="1" s="1"/>
  <c r="H2808" i="1" a="1"/>
  <c r="H2808" i="1" s="1"/>
  <c r="H2809" i="1" a="1"/>
  <c r="H2809" i="1" s="1"/>
  <c r="H2810" i="1" a="1"/>
  <c r="H2810" i="1" s="1"/>
  <c r="H2811" i="1" a="1"/>
  <c r="H2811" i="1" s="1"/>
  <c r="H2812" i="1" a="1"/>
  <c r="H2812" i="1" s="1"/>
  <c r="H2813" i="1" a="1"/>
  <c r="H2813" i="1" s="1"/>
  <c r="H2814" i="1" a="1"/>
  <c r="H2814" i="1" s="1"/>
  <c r="H2815" i="1" a="1"/>
  <c r="H2815" i="1" s="1"/>
  <c r="H2816" i="1" a="1"/>
  <c r="H2816" i="1" s="1"/>
  <c r="H2817" i="1" a="1"/>
  <c r="H2817" i="1" s="1"/>
  <c r="H2818" i="1" a="1"/>
  <c r="H2818" i="1" s="1"/>
  <c r="H2819" i="1" a="1"/>
  <c r="H2819" i="1" s="1"/>
  <c r="H2820" i="1" a="1"/>
  <c r="H2820" i="1" s="1"/>
  <c r="H2821" i="1" a="1"/>
  <c r="H2821" i="1" s="1"/>
  <c r="H2822" i="1" a="1"/>
  <c r="H2822" i="1" s="1"/>
  <c r="H2823" i="1" a="1"/>
  <c r="H2823" i="1" s="1"/>
  <c r="H2824" i="1" a="1"/>
  <c r="H2824" i="1" s="1"/>
  <c r="H2825" i="1" a="1"/>
  <c r="H2825" i="1" s="1"/>
  <c r="H2826" i="1" a="1"/>
  <c r="H2826" i="1" s="1"/>
  <c r="H2827" i="1" a="1"/>
  <c r="H2827" i="1" s="1"/>
  <c r="H2828" i="1" a="1"/>
  <c r="H2828" i="1" s="1"/>
  <c r="H2829" i="1" a="1"/>
  <c r="H2829" i="1" s="1"/>
  <c r="H2830" i="1" a="1"/>
  <c r="H2830" i="1" s="1"/>
  <c r="H2831" i="1" a="1"/>
  <c r="H2831" i="1" s="1"/>
  <c r="H2832" i="1" a="1"/>
  <c r="H2832" i="1" s="1"/>
  <c r="H2833" i="1" a="1"/>
  <c r="H2833" i="1" s="1"/>
  <c r="H2834" i="1" a="1"/>
  <c r="H2834" i="1" s="1"/>
  <c r="H2835" i="1" a="1"/>
  <c r="H2835" i="1" s="1"/>
  <c r="H2836" i="1" a="1"/>
  <c r="H2836" i="1" s="1"/>
  <c r="H2837" i="1" a="1"/>
  <c r="H2837" i="1" s="1"/>
  <c r="H2838" i="1" a="1"/>
  <c r="H2838" i="1" s="1"/>
  <c r="H2839" i="1" a="1"/>
  <c r="H2839" i="1" s="1"/>
  <c r="H2840" i="1" a="1"/>
  <c r="H2840" i="1" s="1"/>
  <c r="H2841" i="1" a="1"/>
  <c r="H2841" i="1" s="1"/>
  <c r="H2842" i="1" a="1"/>
  <c r="H2842" i="1" s="1"/>
  <c r="H2843" i="1" a="1"/>
  <c r="H2843" i="1" s="1"/>
  <c r="H2844" i="1" a="1"/>
  <c r="H2844" i="1" s="1"/>
  <c r="H2845" i="1" a="1"/>
  <c r="H2845" i="1" s="1"/>
  <c r="H2846" i="1" a="1"/>
  <c r="H2846" i="1" s="1"/>
  <c r="H2847" i="1" a="1"/>
  <c r="H2847" i="1" s="1"/>
  <c r="H2848" i="1" a="1"/>
  <c r="H2848" i="1" s="1"/>
  <c r="H2849" i="1" a="1"/>
  <c r="H2849" i="1" s="1"/>
  <c r="H2850" i="1" a="1"/>
  <c r="H2850" i="1" s="1"/>
  <c r="H2851" i="1" a="1"/>
  <c r="H2851" i="1" s="1"/>
  <c r="H2852" i="1" a="1"/>
  <c r="H2852" i="1" s="1"/>
  <c r="H2853" i="1" a="1"/>
  <c r="H2853" i="1" s="1"/>
  <c r="H2854" i="1" a="1"/>
  <c r="H2854" i="1" s="1"/>
  <c r="H2855" i="1" a="1"/>
  <c r="H2855" i="1" s="1"/>
  <c r="H2856" i="1" a="1"/>
  <c r="H2856" i="1" s="1"/>
  <c r="H2857" i="1" a="1"/>
  <c r="H2857" i="1" s="1"/>
  <c r="H2858" i="1" a="1"/>
  <c r="H2858" i="1" s="1"/>
  <c r="H2859" i="1" a="1"/>
  <c r="H2859" i="1" s="1"/>
  <c r="H2860" i="1" a="1"/>
  <c r="H2860" i="1" s="1"/>
  <c r="H2861" i="1" a="1"/>
  <c r="H2861" i="1" s="1"/>
  <c r="H2862" i="1" a="1"/>
  <c r="H2862" i="1" s="1"/>
  <c r="H2863" i="1" a="1"/>
  <c r="H2863" i="1" s="1"/>
  <c r="H2864" i="1" a="1"/>
  <c r="H2864" i="1" s="1"/>
  <c r="H2865" i="1" a="1"/>
  <c r="H2865" i="1" s="1"/>
  <c r="H2866" i="1" a="1"/>
  <c r="H2866" i="1" s="1"/>
  <c r="H2867" i="1" a="1"/>
  <c r="H2867" i="1" s="1"/>
  <c r="H2868" i="1" a="1"/>
  <c r="H2868" i="1" s="1"/>
  <c r="H2869" i="1" a="1"/>
  <c r="H2869" i="1" s="1"/>
  <c r="H2870" i="1" a="1"/>
  <c r="H2870" i="1" s="1"/>
  <c r="H2871" i="1" a="1"/>
  <c r="H2871" i="1" s="1"/>
  <c r="H2872" i="1" a="1"/>
  <c r="H2872" i="1" s="1"/>
  <c r="H2873" i="1" a="1"/>
  <c r="H2873" i="1" s="1"/>
  <c r="H2874" i="1" a="1"/>
  <c r="H2874" i="1" s="1"/>
  <c r="H2875" i="1" a="1"/>
  <c r="H2875" i="1" s="1"/>
  <c r="H2876" i="1" a="1"/>
  <c r="H2876" i="1" s="1"/>
  <c r="H2877" i="1" a="1"/>
  <c r="H2877" i="1" s="1"/>
  <c r="H2878" i="1" a="1"/>
  <c r="H2878" i="1" s="1"/>
  <c r="H2879" i="1" a="1"/>
  <c r="H2879" i="1" s="1"/>
  <c r="H2880" i="1" a="1"/>
  <c r="H2880" i="1" s="1"/>
  <c r="H2881" i="1" a="1"/>
  <c r="H2881" i="1" s="1"/>
  <c r="H2882" i="1" a="1"/>
  <c r="H2882" i="1" s="1"/>
  <c r="H2883" i="1" a="1"/>
  <c r="H2883" i="1" s="1"/>
  <c r="H2884" i="1" a="1"/>
  <c r="H2884" i="1" s="1"/>
  <c r="H2885" i="1" a="1"/>
  <c r="H2885" i="1" s="1"/>
  <c r="H2886" i="1" a="1"/>
  <c r="H2886" i="1" s="1"/>
  <c r="H2887" i="1" a="1"/>
  <c r="H2887" i="1" s="1"/>
  <c r="H2888" i="1" a="1"/>
  <c r="H2888" i="1" s="1"/>
  <c r="H2889" i="1" a="1"/>
  <c r="H2889" i="1" s="1"/>
  <c r="H2890" i="1" a="1"/>
  <c r="H2890" i="1" s="1"/>
  <c r="H2891" i="1" a="1"/>
  <c r="H2891" i="1" s="1"/>
  <c r="H2892" i="1" a="1"/>
  <c r="H2892" i="1" s="1"/>
  <c r="H2893" i="1" a="1"/>
  <c r="H2893" i="1" s="1"/>
  <c r="H2894" i="1" a="1"/>
  <c r="H2894" i="1" s="1"/>
  <c r="H2895" i="1" a="1"/>
  <c r="H2895" i="1" s="1"/>
  <c r="H2896" i="1" a="1"/>
  <c r="H2896" i="1" s="1"/>
  <c r="H2897" i="1" a="1"/>
  <c r="H2897" i="1" s="1"/>
  <c r="H2898" i="1" a="1"/>
  <c r="H2898" i="1" s="1"/>
  <c r="H2899" i="1" a="1"/>
  <c r="H2899" i="1" s="1"/>
  <c r="H2900" i="1" a="1"/>
  <c r="H2900" i="1" s="1"/>
  <c r="H2901" i="1" a="1"/>
  <c r="H2901" i="1" s="1"/>
  <c r="H2902" i="1" a="1"/>
  <c r="H2902" i="1" s="1"/>
  <c r="H2903" i="1" a="1"/>
  <c r="H2903" i="1" s="1"/>
  <c r="H2904" i="1" a="1"/>
  <c r="H2904" i="1" s="1"/>
  <c r="H2905" i="1" a="1"/>
  <c r="H2905" i="1" s="1"/>
  <c r="H2906" i="1" a="1"/>
  <c r="H2906" i="1" s="1"/>
  <c r="H2907" i="1" a="1"/>
  <c r="H2907" i="1" s="1"/>
  <c r="H2908" i="1" a="1"/>
  <c r="H2908" i="1" s="1"/>
  <c r="H2909" i="1" a="1"/>
  <c r="H2909" i="1" s="1"/>
  <c r="H2910" i="1" a="1"/>
  <c r="H2910" i="1" s="1"/>
  <c r="H2911" i="1" a="1"/>
  <c r="H2911" i="1" s="1"/>
  <c r="H2912" i="1" a="1"/>
  <c r="H2912" i="1" s="1"/>
  <c r="H2913" i="1" a="1"/>
  <c r="H2913" i="1" s="1"/>
  <c r="H2914" i="1" a="1"/>
  <c r="H2914" i="1" s="1"/>
  <c r="H2915" i="1" a="1"/>
  <c r="H2915" i="1" s="1"/>
  <c r="H2916" i="1" a="1"/>
  <c r="H2916" i="1" s="1"/>
  <c r="H2917" i="1" a="1"/>
  <c r="H2917" i="1" s="1"/>
  <c r="H2918" i="1" a="1"/>
  <c r="H2918" i="1" s="1"/>
  <c r="H2919" i="1" a="1"/>
  <c r="H2919" i="1" s="1"/>
  <c r="H2920" i="1" a="1"/>
  <c r="H2920" i="1" s="1"/>
  <c r="H2921" i="1" a="1"/>
  <c r="H2921" i="1" s="1"/>
  <c r="H2922" i="1" a="1"/>
  <c r="H2922" i="1" s="1"/>
  <c r="H2923" i="1" a="1"/>
  <c r="H2923" i="1" s="1"/>
  <c r="H2924" i="1" a="1"/>
  <c r="H2924" i="1" s="1"/>
  <c r="H2925" i="1" a="1"/>
  <c r="H2925" i="1" s="1"/>
  <c r="H2926" i="1" a="1"/>
  <c r="H2926" i="1" s="1"/>
  <c r="H2927" i="1" a="1"/>
  <c r="H2927" i="1" s="1"/>
  <c r="H2928" i="1" a="1"/>
  <c r="H2928" i="1" s="1"/>
  <c r="H2929" i="1" a="1"/>
  <c r="H2929" i="1" s="1"/>
  <c r="H2930" i="1" a="1"/>
  <c r="H2930" i="1" s="1"/>
  <c r="H2931" i="1" a="1"/>
  <c r="H2931" i="1" s="1"/>
  <c r="H2932" i="1" a="1"/>
  <c r="H2932" i="1" s="1"/>
  <c r="H2933" i="1" a="1"/>
  <c r="H2933" i="1" s="1"/>
  <c r="H2934" i="1" a="1"/>
  <c r="H2934" i="1" s="1"/>
  <c r="H2935" i="1" a="1"/>
  <c r="H2935" i="1" s="1"/>
  <c r="H2936" i="1" a="1"/>
  <c r="H2936" i="1" s="1"/>
  <c r="H2937" i="1" a="1"/>
  <c r="H2937" i="1" s="1"/>
  <c r="H2938" i="1" a="1"/>
  <c r="H2938" i="1" s="1"/>
  <c r="H2939" i="1" a="1"/>
  <c r="H2939" i="1" s="1"/>
  <c r="H2940" i="1" a="1"/>
  <c r="H2940" i="1" s="1"/>
  <c r="H2941" i="1" a="1"/>
  <c r="H2941" i="1" s="1"/>
  <c r="H2942" i="1" a="1"/>
  <c r="H2942" i="1" s="1"/>
  <c r="H2943" i="1" a="1"/>
  <c r="H2943" i="1" s="1"/>
  <c r="H2944" i="1" a="1"/>
  <c r="H2944" i="1" s="1"/>
  <c r="H2945" i="1" a="1"/>
  <c r="H2945" i="1" s="1"/>
  <c r="H2946" i="1" a="1"/>
  <c r="H2946" i="1" s="1"/>
  <c r="H2947" i="1" a="1"/>
  <c r="H2947" i="1" s="1"/>
  <c r="H2948" i="1" a="1"/>
  <c r="H2948" i="1" s="1"/>
  <c r="H2949" i="1" a="1"/>
  <c r="H2949" i="1" s="1"/>
  <c r="H2950" i="1" a="1"/>
  <c r="H2950" i="1" s="1"/>
  <c r="H2951" i="1" a="1"/>
  <c r="H2951" i="1" s="1"/>
  <c r="H2952" i="1" a="1"/>
  <c r="H2952" i="1" s="1"/>
  <c r="H2953" i="1" a="1"/>
  <c r="H2953" i="1" s="1"/>
  <c r="H2954" i="1" a="1"/>
  <c r="H2954" i="1" s="1"/>
  <c r="H2955" i="1" a="1"/>
  <c r="H2955" i="1" s="1"/>
  <c r="H2956" i="1" a="1"/>
  <c r="H2956" i="1" s="1"/>
  <c r="H2957" i="1" a="1"/>
  <c r="H2957" i="1" s="1"/>
  <c r="H2958" i="1" a="1"/>
  <c r="H2958" i="1" s="1"/>
  <c r="H2959" i="1" a="1"/>
  <c r="H2959" i="1" s="1"/>
  <c r="H2960" i="1" a="1"/>
  <c r="H2960" i="1" s="1"/>
  <c r="H2961" i="1" a="1"/>
  <c r="H2961" i="1" s="1"/>
  <c r="H2962" i="1" a="1"/>
  <c r="H2962" i="1" s="1"/>
  <c r="H2963" i="1" a="1"/>
  <c r="H2963" i="1" s="1"/>
  <c r="H2964" i="1" a="1"/>
  <c r="H2964" i="1" s="1"/>
  <c r="H2965" i="1" a="1"/>
  <c r="H2965" i="1" s="1"/>
  <c r="H2966" i="1" a="1"/>
  <c r="H2966" i="1" s="1"/>
  <c r="H2967" i="1" a="1"/>
  <c r="H2967" i="1" s="1"/>
  <c r="H2968" i="1" a="1"/>
  <c r="H2968" i="1" s="1"/>
  <c r="H2969" i="1" a="1"/>
  <c r="H2969" i="1" s="1"/>
  <c r="H2970" i="1" a="1"/>
  <c r="H2970" i="1" s="1"/>
  <c r="H2971" i="1" a="1"/>
  <c r="H2971" i="1" s="1"/>
  <c r="H2972" i="1" a="1"/>
  <c r="H2972" i="1" s="1"/>
  <c r="H2973" i="1" a="1"/>
  <c r="H2973" i="1" s="1"/>
  <c r="H2974" i="1" a="1"/>
  <c r="H2974" i="1" s="1"/>
  <c r="H2975" i="1" a="1"/>
  <c r="H2975" i="1" s="1"/>
  <c r="H2976" i="1" a="1"/>
  <c r="H2976" i="1" s="1"/>
  <c r="H2977" i="1" a="1"/>
  <c r="H2977" i="1" s="1"/>
  <c r="H2978" i="1" a="1"/>
  <c r="H2978" i="1" s="1"/>
  <c r="H2979" i="1" a="1"/>
  <c r="H2979" i="1" s="1"/>
  <c r="H2980" i="1" a="1"/>
  <c r="H2980" i="1" s="1"/>
  <c r="H2981" i="1" a="1"/>
  <c r="H2981" i="1" s="1"/>
  <c r="H2982" i="1" a="1"/>
  <c r="H2982" i="1" s="1"/>
  <c r="H2983" i="1" a="1"/>
  <c r="H2983" i="1" s="1"/>
  <c r="H2984" i="1" a="1"/>
  <c r="H2984" i="1" s="1"/>
  <c r="H2985" i="1" a="1"/>
  <c r="H2985" i="1" s="1"/>
  <c r="H2986" i="1" a="1"/>
  <c r="H2986" i="1" s="1"/>
  <c r="H2987" i="1" a="1"/>
  <c r="H2987" i="1" s="1"/>
  <c r="H2988" i="1" a="1"/>
  <c r="H2988" i="1" s="1"/>
  <c r="H2989" i="1" a="1"/>
  <c r="H2989" i="1" s="1"/>
  <c r="H2990" i="1" a="1"/>
  <c r="H2990" i="1" s="1"/>
  <c r="H2991" i="1" a="1"/>
  <c r="H2991" i="1" s="1"/>
  <c r="H2992" i="1" a="1"/>
  <c r="H2992" i="1" s="1"/>
  <c r="H2993" i="1" a="1"/>
  <c r="H2993" i="1" s="1"/>
  <c r="H2994" i="1" a="1"/>
  <c r="H2994" i="1" s="1"/>
  <c r="H2995" i="1" a="1"/>
  <c r="H2995" i="1" s="1"/>
  <c r="H2996" i="1" a="1"/>
  <c r="H2996" i="1" s="1"/>
  <c r="H2997" i="1" a="1"/>
  <c r="H2997" i="1" s="1"/>
  <c r="H2998" i="1" a="1"/>
  <c r="H2998" i="1" s="1"/>
  <c r="H2999" i="1" a="1"/>
  <c r="H2999" i="1" s="1"/>
  <c r="H3000" i="1" a="1"/>
  <c r="H3000" i="1" s="1"/>
  <c r="H3001" i="1" a="1"/>
  <c r="H3001" i="1" s="1"/>
  <c r="H3002" i="1" a="1"/>
  <c r="H3002" i="1" s="1"/>
  <c r="H3003" i="1" a="1"/>
  <c r="H3003" i="1" s="1"/>
  <c r="H3004" i="1" a="1"/>
  <c r="H3004" i="1" s="1"/>
  <c r="H3005" i="1" a="1"/>
  <c r="H3005" i="1" s="1"/>
  <c r="H3006" i="1" a="1"/>
  <c r="H3006" i="1" s="1"/>
  <c r="H3007" i="1" a="1"/>
  <c r="H3007" i="1" s="1"/>
  <c r="H3008" i="1" a="1"/>
  <c r="H3008" i="1" s="1"/>
  <c r="H3009" i="1" a="1"/>
  <c r="H3009" i="1" s="1"/>
  <c r="H3010" i="1" a="1"/>
  <c r="H3010" i="1" s="1"/>
  <c r="H3011" i="1" a="1"/>
  <c r="H3011" i="1" s="1"/>
  <c r="H3012" i="1" a="1"/>
  <c r="H3012" i="1" s="1"/>
  <c r="H3013" i="1" a="1"/>
  <c r="H3013" i="1" s="1"/>
  <c r="H3014" i="1" a="1"/>
  <c r="H3014" i="1" s="1"/>
  <c r="H3015" i="1" a="1"/>
  <c r="H3015" i="1" s="1"/>
  <c r="H3016" i="1" a="1"/>
  <c r="H3016" i="1" s="1"/>
  <c r="H3017" i="1" a="1"/>
  <c r="H3017" i="1" s="1"/>
  <c r="H3018" i="1" a="1"/>
  <c r="H3018" i="1" s="1"/>
  <c r="H3019" i="1" a="1"/>
  <c r="H3019" i="1" s="1"/>
  <c r="H3020" i="1" a="1"/>
  <c r="H3020" i="1" s="1"/>
  <c r="H3021" i="1" a="1"/>
  <c r="H3021" i="1" s="1"/>
  <c r="H3022" i="1" a="1"/>
  <c r="H3022" i="1" s="1"/>
  <c r="H3023" i="1" a="1"/>
  <c r="H3023" i="1" s="1"/>
  <c r="H3024" i="1" a="1"/>
  <c r="H3024" i="1" s="1"/>
  <c r="H3025" i="1" a="1"/>
  <c r="H3025" i="1" s="1"/>
  <c r="H3026" i="1" a="1"/>
  <c r="H3026" i="1" s="1"/>
  <c r="H3027" i="1" a="1"/>
  <c r="H3027" i="1" s="1"/>
  <c r="H3028" i="1" a="1"/>
  <c r="H3028" i="1" s="1"/>
  <c r="H3029" i="1" a="1"/>
  <c r="H3029" i="1" s="1"/>
  <c r="H3030" i="1" a="1"/>
  <c r="H3030" i="1" s="1"/>
  <c r="H3031" i="1" a="1"/>
  <c r="H3031" i="1" s="1"/>
  <c r="H3032" i="1" a="1"/>
  <c r="H3032" i="1" s="1"/>
  <c r="H3033" i="1" a="1"/>
  <c r="H3033" i="1" s="1"/>
  <c r="H3034" i="1" a="1"/>
  <c r="H3034" i="1" s="1"/>
  <c r="H3035" i="1" a="1"/>
  <c r="H3035" i="1" s="1"/>
  <c r="H3036" i="1" a="1"/>
  <c r="H3036" i="1" s="1"/>
  <c r="H3037" i="1" a="1"/>
  <c r="H3037" i="1" s="1"/>
  <c r="H3038" i="1" a="1"/>
  <c r="H3038" i="1" s="1"/>
  <c r="H3039" i="1" a="1"/>
  <c r="H3039" i="1" s="1"/>
  <c r="H3040" i="1" a="1"/>
  <c r="H3040" i="1" s="1"/>
  <c r="H3041" i="1" a="1"/>
  <c r="H3041" i="1" s="1"/>
  <c r="H3042" i="1" a="1"/>
  <c r="H3042" i="1" s="1"/>
  <c r="H3043" i="1" a="1"/>
  <c r="H3043" i="1" s="1"/>
  <c r="H3044" i="1" a="1"/>
  <c r="H3044" i="1" s="1"/>
  <c r="H3045" i="1" a="1"/>
  <c r="H3045" i="1" s="1"/>
  <c r="H3046" i="1" a="1"/>
  <c r="H3046" i="1" s="1"/>
  <c r="H3047" i="1" a="1"/>
  <c r="H3047" i="1" s="1"/>
  <c r="H3048" i="1" a="1"/>
  <c r="H3048" i="1" s="1"/>
  <c r="H3049" i="1" a="1"/>
  <c r="H3049" i="1" s="1"/>
  <c r="H3050" i="1" a="1"/>
  <c r="H3050" i="1" s="1"/>
  <c r="H3051" i="1" a="1"/>
  <c r="H3051" i="1" s="1"/>
  <c r="H3052" i="1" a="1"/>
  <c r="H3052" i="1" s="1"/>
  <c r="H3053" i="1" a="1"/>
  <c r="H3053" i="1" s="1"/>
  <c r="H3054" i="1" a="1"/>
  <c r="H3054" i="1" s="1"/>
  <c r="H3055" i="1" a="1"/>
  <c r="H3055" i="1" s="1"/>
  <c r="H3056" i="1" a="1"/>
  <c r="H3056" i="1" s="1"/>
  <c r="H3057" i="1" a="1"/>
  <c r="H3057" i="1" s="1"/>
  <c r="H3058" i="1" a="1"/>
  <c r="H3058" i="1" s="1"/>
  <c r="H3059" i="1" a="1"/>
  <c r="H3059" i="1" s="1"/>
  <c r="H3060" i="1" a="1"/>
  <c r="H3060" i="1" s="1"/>
  <c r="H3061" i="1" a="1"/>
  <c r="H3061" i="1" s="1"/>
  <c r="H3062" i="1" a="1"/>
  <c r="H3062" i="1" s="1"/>
  <c r="H3063" i="1" a="1"/>
  <c r="H3063" i="1" s="1"/>
  <c r="H3064" i="1" a="1"/>
  <c r="H3064" i="1" s="1"/>
  <c r="H3065" i="1" a="1"/>
  <c r="H3065" i="1" s="1"/>
  <c r="H3066" i="1" a="1"/>
  <c r="H3066" i="1" s="1"/>
  <c r="H3067" i="1" a="1"/>
  <c r="H3067" i="1" s="1"/>
  <c r="H3068" i="1" a="1"/>
  <c r="H3068" i="1" s="1"/>
  <c r="H3069" i="1" a="1"/>
  <c r="H3069" i="1" s="1"/>
  <c r="H3070" i="1" a="1"/>
  <c r="H3070" i="1" s="1"/>
  <c r="H3071" i="1" a="1"/>
  <c r="H3071" i="1" s="1"/>
  <c r="H3072" i="1" a="1"/>
  <c r="H3072" i="1" s="1"/>
  <c r="H3073" i="1" a="1"/>
  <c r="H3073" i="1" s="1"/>
  <c r="H3074" i="1" a="1"/>
  <c r="H3074" i="1" s="1"/>
  <c r="H3075" i="1" a="1"/>
  <c r="H3075" i="1" s="1"/>
  <c r="H3076" i="1" a="1"/>
  <c r="H3076" i="1" s="1"/>
  <c r="H3077" i="1" a="1"/>
  <c r="H3077" i="1" s="1"/>
  <c r="H3078" i="1" a="1"/>
  <c r="H3078" i="1" s="1"/>
  <c r="H3079" i="1" a="1"/>
  <c r="H3079" i="1" s="1"/>
  <c r="H3080" i="1" a="1"/>
  <c r="H3080" i="1" s="1"/>
  <c r="H3081" i="1" a="1"/>
  <c r="H3081" i="1" s="1"/>
  <c r="H3082" i="1" a="1"/>
  <c r="H3082" i="1" s="1"/>
  <c r="H3083" i="1" a="1"/>
  <c r="H3083" i="1" s="1"/>
  <c r="H3084" i="1" a="1"/>
  <c r="H3084" i="1" s="1"/>
  <c r="H3085" i="1" a="1"/>
  <c r="H3085" i="1" s="1"/>
  <c r="H3086" i="1" a="1"/>
  <c r="H3086" i="1" s="1"/>
  <c r="H3087" i="1" a="1"/>
  <c r="H3087" i="1" s="1"/>
  <c r="H3088" i="1" a="1"/>
  <c r="H3088" i="1" s="1"/>
  <c r="H3089" i="1" a="1"/>
  <c r="H3089" i="1" s="1"/>
  <c r="H3090" i="1" a="1"/>
  <c r="H3090" i="1" s="1"/>
  <c r="H3091" i="1" a="1"/>
  <c r="H3091" i="1" s="1"/>
  <c r="H3092" i="1" a="1"/>
  <c r="H3092" i="1" s="1"/>
  <c r="H3093" i="1" a="1"/>
  <c r="H3093" i="1" s="1"/>
  <c r="H3094" i="1" a="1"/>
  <c r="H3094" i="1" s="1"/>
  <c r="H3095" i="1" a="1"/>
  <c r="H3095" i="1" s="1"/>
  <c r="H3096" i="1" a="1"/>
  <c r="H3096" i="1" s="1"/>
  <c r="H3097" i="1" a="1"/>
  <c r="H3097" i="1" s="1"/>
  <c r="H3098" i="1" a="1"/>
  <c r="H3098" i="1" s="1"/>
  <c r="H3099" i="1" a="1"/>
  <c r="H3099" i="1" s="1"/>
  <c r="H3100" i="1" a="1"/>
  <c r="H3100" i="1" s="1"/>
  <c r="H3101" i="1" a="1"/>
  <c r="H3101" i="1" s="1"/>
  <c r="H3102" i="1" a="1"/>
  <c r="H3102" i="1" s="1"/>
  <c r="H3103" i="1" a="1"/>
  <c r="H3103" i="1" s="1"/>
  <c r="H3104" i="1" a="1"/>
  <c r="H3104" i="1" s="1"/>
  <c r="H3105" i="1" a="1"/>
  <c r="H3105" i="1" s="1"/>
  <c r="H3106" i="1" a="1"/>
  <c r="H3106" i="1" s="1"/>
  <c r="H3107" i="1" a="1"/>
  <c r="H3107" i="1" s="1"/>
  <c r="H3108" i="1" a="1"/>
  <c r="H3108" i="1" s="1"/>
  <c r="H3109" i="1" a="1"/>
  <c r="H3109" i="1" s="1"/>
  <c r="H3110" i="1" a="1"/>
  <c r="H3110" i="1" s="1"/>
  <c r="H3111" i="1" a="1"/>
  <c r="H3111" i="1" s="1"/>
  <c r="H3112" i="1" a="1"/>
  <c r="H3112" i="1" s="1"/>
  <c r="H3113" i="1" a="1"/>
  <c r="H3113" i="1" s="1"/>
  <c r="H3114" i="1" a="1"/>
  <c r="H3114" i="1" s="1"/>
  <c r="H3115" i="1" a="1"/>
  <c r="H3115" i="1" s="1"/>
  <c r="H3116" i="1" a="1"/>
  <c r="H3116" i="1" s="1"/>
  <c r="H3117" i="1" a="1"/>
  <c r="H3117" i="1" s="1"/>
  <c r="H3118" i="1" a="1"/>
  <c r="H3118" i="1" s="1"/>
  <c r="H3119" i="1" a="1"/>
  <c r="H3119" i="1" s="1"/>
  <c r="H3120" i="1" a="1"/>
  <c r="H3120" i="1" s="1"/>
  <c r="H3121" i="1" a="1"/>
  <c r="H3121" i="1" s="1"/>
  <c r="H3122" i="1" a="1"/>
  <c r="H3122" i="1" s="1"/>
  <c r="H3123" i="1" a="1"/>
  <c r="H3123" i="1" s="1"/>
  <c r="H3124" i="1" a="1"/>
  <c r="H3124" i="1" s="1"/>
  <c r="H3125" i="1" a="1"/>
  <c r="H3125" i="1" s="1"/>
  <c r="H3126" i="1" a="1"/>
  <c r="H3126" i="1" s="1"/>
  <c r="H3127" i="1" a="1"/>
  <c r="H3127" i="1" s="1"/>
  <c r="H3128" i="1" a="1"/>
  <c r="H3128" i="1" s="1"/>
  <c r="H3129" i="1" a="1"/>
  <c r="H3129" i="1" s="1"/>
  <c r="H3130" i="1" a="1"/>
  <c r="H3130" i="1" s="1"/>
  <c r="H3131" i="1" a="1"/>
  <c r="H3131" i="1" s="1"/>
  <c r="H3132" i="1" a="1"/>
  <c r="H3132" i="1" s="1"/>
  <c r="H3133" i="1" a="1"/>
  <c r="H3133" i="1" s="1"/>
  <c r="H3134" i="1" a="1"/>
  <c r="H3134" i="1" s="1"/>
  <c r="H3135" i="1" a="1"/>
  <c r="H3135" i="1" s="1"/>
  <c r="H3136" i="1" a="1"/>
  <c r="H3136" i="1" s="1"/>
  <c r="H3137" i="1" a="1"/>
  <c r="H3137" i="1" s="1"/>
  <c r="H3138" i="1" a="1"/>
  <c r="H3138" i="1" s="1"/>
  <c r="H3139" i="1" a="1"/>
  <c r="H3139" i="1" s="1"/>
  <c r="H3140" i="1" a="1"/>
  <c r="H3140" i="1" s="1"/>
  <c r="H3141" i="1" a="1"/>
  <c r="H3141" i="1" s="1"/>
  <c r="H3142" i="1" a="1"/>
  <c r="H3142" i="1" s="1"/>
  <c r="H3143" i="1" a="1"/>
  <c r="H3143" i="1" s="1"/>
  <c r="H3144" i="1" a="1"/>
  <c r="H3144" i="1" s="1"/>
  <c r="H3145" i="1" a="1"/>
  <c r="H3145" i="1" s="1"/>
  <c r="H3146" i="1" a="1"/>
  <c r="H3146" i="1" s="1"/>
  <c r="H3147" i="1" a="1"/>
  <c r="H3147" i="1" s="1"/>
  <c r="H3148" i="1" a="1"/>
  <c r="H3148" i="1" s="1"/>
  <c r="H3149" i="1" a="1"/>
  <c r="H3149" i="1" s="1"/>
  <c r="H3150" i="1" a="1"/>
  <c r="H3150" i="1" s="1"/>
  <c r="H3151" i="1" a="1"/>
  <c r="H3151" i="1" s="1"/>
  <c r="H3152" i="1" a="1"/>
  <c r="H3152" i="1" s="1"/>
  <c r="H3153" i="1" a="1"/>
  <c r="H3153" i="1" s="1"/>
  <c r="H3154" i="1" a="1"/>
  <c r="H3154" i="1" s="1"/>
  <c r="H3155" i="1" a="1"/>
  <c r="H3155" i="1" s="1"/>
  <c r="H3156" i="1" a="1"/>
  <c r="H3156" i="1" s="1"/>
  <c r="H3157" i="1" a="1"/>
  <c r="H3157" i="1" s="1"/>
  <c r="H3158" i="1" a="1"/>
  <c r="H3158" i="1" s="1"/>
  <c r="H3159" i="1" a="1"/>
  <c r="H3159" i="1" s="1"/>
  <c r="H3160" i="1" a="1"/>
  <c r="H3160" i="1" s="1"/>
  <c r="H3161" i="1" a="1"/>
  <c r="H3161" i="1" s="1"/>
  <c r="H3162" i="1" a="1"/>
  <c r="H3162" i="1" s="1"/>
  <c r="H3163" i="1" a="1"/>
  <c r="H3163" i="1" s="1"/>
  <c r="H3164" i="1" a="1"/>
  <c r="H3164" i="1" s="1"/>
  <c r="H3165" i="1" a="1"/>
  <c r="H3165" i="1" s="1"/>
  <c r="H3166" i="1" a="1"/>
  <c r="H3166" i="1" s="1"/>
  <c r="H3167" i="1" a="1"/>
  <c r="H3167" i="1" s="1"/>
  <c r="H3168" i="1" a="1"/>
  <c r="H3168" i="1" s="1"/>
  <c r="H3169" i="1" a="1"/>
  <c r="H3169" i="1" s="1"/>
  <c r="H3170" i="1" a="1"/>
  <c r="H3170" i="1" s="1"/>
  <c r="H3171" i="1" a="1"/>
  <c r="H3171" i="1" s="1"/>
  <c r="H3172" i="1" a="1"/>
  <c r="H3172" i="1" s="1"/>
  <c r="H3173" i="1" a="1"/>
  <c r="H3173" i="1" s="1"/>
  <c r="H3174" i="1" a="1"/>
  <c r="H3174" i="1" s="1"/>
  <c r="H3175" i="1" a="1"/>
  <c r="H3175" i="1" s="1"/>
  <c r="H3176" i="1" a="1"/>
  <c r="H3176" i="1" s="1"/>
  <c r="H3177" i="1" a="1"/>
  <c r="H3177" i="1" s="1"/>
  <c r="H3178" i="1" a="1"/>
  <c r="H3178" i="1" s="1"/>
  <c r="H3179" i="1" a="1"/>
  <c r="H3179" i="1" s="1"/>
  <c r="H3180" i="1" a="1"/>
  <c r="H3180" i="1" s="1"/>
  <c r="H3181" i="1" a="1"/>
  <c r="H3181" i="1" s="1"/>
  <c r="H3182" i="1" a="1"/>
  <c r="H3182" i="1" s="1"/>
  <c r="H3183" i="1" a="1"/>
  <c r="H3183" i="1" s="1"/>
  <c r="H3184" i="1" a="1"/>
  <c r="H3184" i="1" s="1"/>
  <c r="H3185" i="1" a="1"/>
  <c r="H3185" i="1" s="1"/>
  <c r="H3186" i="1" a="1"/>
  <c r="H3186" i="1" s="1"/>
  <c r="H3187" i="1" a="1"/>
  <c r="H3187" i="1" s="1"/>
  <c r="H3188" i="1" a="1"/>
  <c r="H3188" i="1" s="1"/>
  <c r="H3189" i="1" a="1"/>
  <c r="H3189" i="1" s="1"/>
  <c r="H3190" i="1" a="1"/>
  <c r="H3190" i="1" s="1"/>
  <c r="H3191" i="1" a="1"/>
  <c r="H3191" i="1" s="1"/>
  <c r="H3192" i="1" a="1"/>
  <c r="H3192" i="1" s="1"/>
  <c r="H3193" i="1" a="1"/>
  <c r="H3193" i="1" s="1"/>
  <c r="H3194" i="1" a="1"/>
  <c r="H3194" i="1" s="1"/>
  <c r="H3195" i="1" a="1"/>
  <c r="H3195" i="1" s="1"/>
  <c r="H3196" i="1" a="1"/>
  <c r="H3196" i="1" s="1"/>
  <c r="H3197" i="1" a="1"/>
  <c r="H3197" i="1" s="1"/>
  <c r="H3198" i="1" a="1"/>
  <c r="H3198" i="1" s="1"/>
  <c r="H3199" i="1" a="1"/>
  <c r="H3199" i="1" s="1"/>
  <c r="H3200" i="1" a="1"/>
  <c r="H3200" i="1" s="1"/>
  <c r="H3201" i="1" a="1"/>
  <c r="H3201" i="1" s="1"/>
  <c r="H3202" i="1" a="1"/>
  <c r="H3202" i="1" s="1"/>
  <c r="H3203" i="1" a="1"/>
  <c r="H3203" i="1" s="1"/>
  <c r="H3204" i="1" a="1"/>
  <c r="H3204" i="1" s="1"/>
  <c r="H3205" i="1" a="1"/>
  <c r="H3205" i="1" s="1"/>
  <c r="H3206" i="1" a="1"/>
  <c r="H3206" i="1" s="1"/>
  <c r="H3207" i="1" a="1"/>
  <c r="H3207" i="1" s="1"/>
  <c r="H3208" i="1" a="1"/>
  <c r="H3208" i="1" s="1"/>
  <c r="H3209" i="1" a="1"/>
  <c r="H3209" i="1" s="1"/>
  <c r="H3210" i="1" a="1"/>
  <c r="H3210" i="1" s="1"/>
  <c r="H3211" i="1" a="1"/>
  <c r="H3211" i="1" s="1"/>
  <c r="H3212" i="1" a="1"/>
  <c r="H3212" i="1" s="1"/>
  <c r="H3213" i="1" a="1"/>
  <c r="H3213" i="1" s="1"/>
  <c r="H3214" i="1" a="1"/>
  <c r="H3214" i="1" s="1"/>
  <c r="H3215" i="1" a="1"/>
  <c r="H3215" i="1" s="1"/>
  <c r="H3216" i="1" a="1"/>
  <c r="H3216" i="1" s="1"/>
  <c r="H3217" i="1" a="1"/>
  <c r="H3217" i="1" s="1"/>
  <c r="H3218" i="1" a="1"/>
  <c r="H3218" i="1" s="1"/>
  <c r="H3219" i="1" a="1"/>
  <c r="H3219" i="1" s="1"/>
  <c r="H3220" i="1" a="1"/>
  <c r="H3220" i="1" s="1"/>
  <c r="H3221" i="1" a="1"/>
  <c r="H3221" i="1" s="1"/>
  <c r="H3222" i="1" a="1"/>
  <c r="H3222" i="1" s="1"/>
  <c r="H3223" i="1" a="1"/>
  <c r="H3223" i="1" s="1"/>
  <c r="H3224" i="1" a="1"/>
  <c r="H3224" i="1" s="1"/>
  <c r="H3225" i="1" a="1"/>
  <c r="H3225" i="1" s="1"/>
  <c r="H3226" i="1" a="1"/>
  <c r="H3226" i="1" s="1"/>
  <c r="H3227" i="1" a="1"/>
  <c r="H3227" i="1" s="1"/>
  <c r="H3228" i="1" a="1"/>
  <c r="H3228" i="1" s="1"/>
  <c r="H3229" i="1" a="1"/>
  <c r="H3229" i="1" s="1"/>
  <c r="H3230" i="1" a="1"/>
  <c r="H3230" i="1" s="1"/>
  <c r="H3231" i="1" a="1"/>
  <c r="H3231" i="1" s="1"/>
  <c r="H3232" i="1" a="1"/>
  <c r="H3232" i="1" s="1"/>
  <c r="H3233" i="1" a="1"/>
  <c r="H3233" i="1" s="1"/>
  <c r="H3234" i="1" a="1"/>
  <c r="H3234" i="1" s="1"/>
  <c r="H3235" i="1" a="1"/>
  <c r="H3235" i="1" s="1"/>
  <c r="H3236" i="1" a="1"/>
  <c r="H3236" i="1" s="1"/>
  <c r="H3237" i="1" a="1"/>
  <c r="H3237" i="1" s="1"/>
  <c r="H3238" i="1" a="1"/>
  <c r="H3238" i="1" s="1"/>
  <c r="H3239" i="1" a="1"/>
  <c r="H3239" i="1" s="1"/>
  <c r="H3240" i="1" a="1"/>
  <c r="H3240" i="1" s="1"/>
  <c r="H3241" i="1" a="1"/>
  <c r="H3241" i="1" s="1"/>
  <c r="H3242" i="1" a="1"/>
  <c r="H3242" i="1" s="1"/>
  <c r="H3243" i="1" a="1"/>
  <c r="H3243" i="1" s="1"/>
  <c r="H3244" i="1" a="1"/>
  <c r="H3244" i="1" s="1"/>
  <c r="H3245" i="1" a="1"/>
  <c r="H3245" i="1" s="1"/>
  <c r="H3246" i="1" a="1"/>
  <c r="H3246" i="1" s="1"/>
  <c r="H3247" i="1" a="1"/>
  <c r="H3247" i="1" s="1"/>
  <c r="H3248" i="1" a="1"/>
  <c r="H3248" i="1" s="1"/>
  <c r="H3249" i="1" a="1"/>
  <c r="H3249" i="1" s="1"/>
  <c r="H3250" i="1" a="1"/>
  <c r="H3250" i="1" s="1"/>
  <c r="H3251" i="1" a="1"/>
  <c r="H3251" i="1" s="1"/>
  <c r="H3252" i="1" a="1"/>
  <c r="H3252" i="1" s="1"/>
  <c r="H3253" i="1" a="1"/>
  <c r="H3253" i="1" s="1"/>
  <c r="H3254" i="1" a="1"/>
  <c r="H3254" i="1" s="1"/>
  <c r="H3255" i="1" a="1"/>
  <c r="H3255" i="1" s="1"/>
  <c r="H3256" i="1" a="1"/>
  <c r="H3256" i="1" s="1"/>
  <c r="H3257" i="1" a="1"/>
  <c r="H3257" i="1" s="1"/>
  <c r="H3258" i="1" a="1"/>
  <c r="H3258" i="1" s="1"/>
  <c r="H3259" i="1" a="1"/>
  <c r="H3259" i="1" s="1"/>
  <c r="H3260" i="1" a="1"/>
  <c r="H3260" i="1" s="1"/>
  <c r="H3261" i="1" a="1"/>
  <c r="H3261" i="1" s="1"/>
  <c r="H3262" i="1" a="1"/>
  <c r="H3262" i="1" s="1"/>
  <c r="H3263" i="1" a="1"/>
  <c r="H3263" i="1" s="1"/>
  <c r="H3264" i="1" a="1"/>
  <c r="H3264" i="1" s="1"/>
  <c r="H3265" i="1" a="1"/>
  <c r="H3265" i="1" s="1"/>
  <c r="H3266" i="1" a="1"/>
  <c r="H3266" i="1" s="1"/>
  <c r="H3267" i="1" a="1"/>
  <c r="H3267" i="1" s="1"/>
  <c r="H3268" i="1" a="1"/>
  <c r="H3268" i="1" s="1"/>
  <c r="H3269" i="1" a="1"/>
  <c r="H3269" i="1" s="1"/>
  <c r="H3270" i="1" a="1"/>
  <c r="H3270" i="1" s="1"/>
  <c r="H3271" i="1" a="1"/>
  <c r="H3271" i="1" s="1"/>
  <c r="H3272" i="1" a="1"/>
  <c r="H3272" i="1" s="1"/>
  <c r="H3273" i="1" a="1"/>
  <c r="H3273" i="1" s="1"/>
  <c r="H3274" i="1" a="1"/>
  <c r="H3274" i="1" s="1"/>
  <c r="H3275" i="1" a="1"/>
  <c r="H3275" i="1" s="1"/>
  <c r="H3276" i="1" a="1"/>
  <c r="H3276" i="1" s="1"/>
  <c r="H3277" i="1" a="1"/>
  <c r="H3277" i="1" s="1"/>
  <c r="H3278" i="1" a="1"/>
  <c r="H3278" i="1" s="1"/>
  <c r="H3279" i="1" a="1"/>
  <c r="H3279" i="1" s="1"/>
  <c r="H3280" i="1" a="1"/>
  <c r="H3280" i="1" s="1"/>
  <c r="H3281" i="1" a="1"/>
  <c r="H3281" i="1" s="1"/>
  <c r="H3282" i="1" a="1"/>
  <c r="H3282" i="1" s="1"/>
  <c r="H3283" i="1" a="1"/>
  <c r="H3283" i="1" s="1"/>
  <c r="H3284" i="1" a="1"/>
  <c r="H3284" i="1" s="1"/>
  <c r="H3285" i="1" a="1"/>
  <c r="H3285" i="1" s="1"/>
  <c r="H3286" i="1" a="1"/>
  <c r="H3286" i="1" s="1"/>
  <c r="H3287" i="1" a="1"/>
  <c r="H3287" i="1" s="1"/>
  <c r="H3288" i="1" a="1"/>
  <c r="H3288" i="1" s="1"/>
  <c r="H3289" i="1" a="1"/>
  <c r="H3289" i="1" s="1"/>
  <c r="H3290" i="1" a="1"/>
  <c r="H3290" i="1" s="1"/>
  <c r="H3291" i="1" a="1"/>
  <c r="H3291" i="1" s="1"/>
  <c r="H3292" i="1" a="1"/>
  <c r="H3292" i="1" s="1"/>
  <c r="H3293" i="1" a="1"/>
  <c r="H3293" i="1" s="1"/>
  <c r="H3294" i="1" a="1"/>
  <c r="H3294" i="1" s="1"/>
  <c r="H3295" i="1" a="1"/>
  <c r="H3295" i="1" s="1"/>
  <c r="H3296" i="1" a="1"/>
  <c r="H3296" i="1" s="1"/>
  <c r="H3297" i="1" a="1"/>
  <c r="H3297" i="1" s="1"/>
  <c r="H3298" i="1" a="1"/>
  <c r="H3298" i="1" s="1"/>
  <c r="H3299" i="1" a="1"/>
  <c r="H3299" i="1" s="1"/>
  <c r="H3300" i="1" a="1"/>
  <c r="H3300" i="1" s="1"/>
  <c r="H3301" i="1" a="1"/>
  <c r="H3301" i="1" s="1"/>
  <c r="H3302" i="1" a="1"/>
  <c r="H3302" i="1" s="1"/>
  <c r="H3303" i="1" a="1"/>
  <c r="H3303" i="1" s="1"/>
  <c r="H3304" i="1" a="1"/>
  <c r="H3304" i="1" s="1"/>
  <c r="H3305" i="1" a="1"/>
  <c r="H3305" i="1" s="1"/>
  <c r="H3306" i="1" a="1"/>
  <c r="H3306" i="1" s="1"/>
  <c r="H3307" i="1" a="1"/>
  <c r="H3307" i="1" s="1"/>
  <c r="H3308" i="1" a="1"/>
  <c r="H3308" i="1" s="1"/>
  <c r="H3309" i="1" a="1"/>
  <c r="H3309" i="1" s="1"/>
  <c r="H3310" i="1" a="1"/>
  <c r="H3310" i="1" s="1"/>
  <c r="H3311" i="1" a="1"/>
  <c r="H3311" i="1" s="1"/>
  <c r="H3312" i="1" a="1"/>
  <c r="H3312" i="1" s="1"/>
  <c r="H3313" i="1" a="1"/>
  <c r="H3313" i="1" s="1"/>
  <c r="H3314" i="1" a="1"/>
  <c r="H3314" i="1" s="1"/>
  <c r="H3315" i="1" a="1"/>
  <c r="H3315" i="1" s="1"/>
  <c r="H3316" i="1" a="1"/>
  <c r="H3316" i="1" s="1"/>
  <c r="H3317" i="1" a="1"/>
  <c r="H3317" i="1" s="1"/>
  <c r="H3318" i="1" a="1"/>
  <c r="H3318" i="1" s="1"/>
  <c r="H3319" i="1" a="1"/>
  <c r="H3319" i="1" s="1"/>
  <c r="H3320" i="1" a="1"/>
  <c r="H3320" i="1" s="1"/>
  <c r="H3321" i="1" a="1"/>
  <c r="H3321" i="1" s="1"/>
  <c r="H3322" i="1" a="1"/>
  <c r="H3322" i="1" s="1"/>
  <c r="H3323" i="1" a="1"/>
  <c r="H3323" i="1" s="1"/>
  <c r="H3324" i="1" a="1"/>
  <c r="H3324" i="1" s="1"/>
  <c r="H3325" i="1" a="1"/>
  <c r="H3325" i="1" s="1"/>
  <c r="H3326" i="1" a="1"/>
  <c r="H3326" i="1" s="1"/>
  <c r="H3327" i="1" a="1"/>
  <c r="H3327" i="1" s="1"/>
  <c r="H3328" i="1" a="1"/>
  <c r="H3328" i="1" s="1"/>
  <c r="H3329" i="1" a="1"/>
  <c r="H3329" i="1" s="1"/>
  <c r="H3330" i="1" a="1"/>
  <c r="H3330" i="1" s="1"/>
  <c r="H3331" i="1" a="1"/>
  <c r="H3331" i="1" s="1"/>
  <c r="H3332" i="1" a="1"/>
  <c r="H3332" i="1" s="1"/>
  <c r="H3333" i="1" a="1"/>
  <c r="H3333" i="1" s="1"/>
  <c r="H3334" i="1" a="1"/>
  <c r="H3334" i="1" s="1"/>
  <c r="H3335" i="1" a="1"/>
  <c r="H3335" i="1" s="1"/>
  <c r="H3336" i="1" a="1"/>
  <c r="H3336" i="1" s="1"/>
  <c r="H3337" i="1" a="1"/>
  <c r="H3337" i="1" s="1"/>
  <c r="H3338" i="1" a="1"/>
  <c r="H3338" i="1" s="1"/>
  <c r="H3339" i="1" a="1"/>
  <c r="H3339" i="1" s="1"/>
  <c r="H3340" i="1" a="1"/>
  <c r="H3340" i="1" s="1"/>
  <c r="H3341" i="1" a="1"/>
  <c r="H3341" i="1" s="1"/>
  <c r="H3342" i="1" a="1"/>
  <c r="H3342" i="1" s="1"/>
  <c r="H3343" i="1" a="1"/>
  <c r="H3343" i="1" s="1"/>
  <c r="H3344" i="1" a="1"/>
  <c r="H3344" i="1" s="1"/>
  <c r="H3345" i="1" a="1"/>
  <c r="H3345" i="1" s="1"/>
  <c r="H3346" i="1" a="1"/>
  <c r="H3346" i="1" s="1"/>
  <c r="H3347" i="1" a="1"/>
  <c r="H3347" i="1" s="1"/>
  <c r="H3348" i="1" a="1"/>
  <c r="H3348" i="1" s="1"/>
  <c r="H3349" i="1" a="1"/>
  <c r="H3349" i="1" s="1"/>
  <c r="H3350" i="1" a="1"/>
  <c r="H3350" i="1" s="1"/>
  <c r="H3351" i="1" a="1"/>
  <c r="H3351" i="1" s="1"/>
  <c r="H3352" i="1" a="1"/>
  <c r="H3352" i="1" s="1"/>
  <c r="H3353" i="1" a="1"/>
  <c r="H3353" i="1" s="1"/>
  <c r="H3354" i="1" a="1"/>
  <c r="H3354" i="1" s="1"/>
  <c r="H3355" i="1" a="1"/>
  <c r="H3355" i="1" s="1"/>
  <c r="H3356" i="1" a="1"/>
  <c r="H3356" i="1" s="1"/>
  <c r="H3357" i="1" a="1"/>
  <c r="H3357" i="1" s="1"/>
  <c r="H3358" i="1" a="1"/>
  <c r="H3358" i="1" s="1"/>
  <c r="H3359" i="1" a="1"/>
  <c r="H3359" i="1" s="1"/>
  <c r="H3360" i="1" a="1"/>
  <c r="H3360" i="1" s="1"/>
  <c r="H3361" i="1" a="1"/>
  <c r="H3361" i="1" s="1"/>
  <c r="H3362" i="1" a="1"/>
  <c r="H3362" i="1" s="1"/>
  <c r="H3363" i="1" a="1"/>
  <c r="H3363" i="1" s="1"/>
  <c r="H3364" i="1" a="1"/>
  <c r="H3364" i="1" s="1"/>
  <c r="H3365" i="1" a="1"/>
  <c r="H3365" i="1" s="1"/>
  <c r="H3366" i="1" a="1"/>
  <c r="H3366" i="1" s="1"/>
  <c r="H3367" i="1" a="1"/>
  <c r="H3367" i="1" s="1"/>
  <c r="H3368" i="1" a="1"/>
  <c r="H3368" i="1" s="1"/>
  <c r="H3369" i="1" a="1"/>
  <c r="H3369" i="1" s="1"/>
  <c r="H3370" i="1" a="1"/>
  <c r="H3370" i="1" s="1"/>
  <c r="H3371" i="1" a="1"/>
  <c r="H3371" i="1" s="1"/>
  <c r="H3372" i="1" a="1"/>
  <c r="H3372" i="1" s="1"/>
  <c r="H3373" i="1" a="1"/>
  <c r="H3373" i="1" s="1"/>
  <c r="H3374" i="1" a="1"/>
  <c r="H3374" i="1" s="1"/>
  <c r="H3375" i="1" a="1"/>
  <c r="H3375" i="1" s="1"/>
  <c r="H3376" i="1" a="1"/>
  <c r="H3376" i="1" s="1"/>
  <c r="H3377" i="1" a="1"/>
  <c r="H3377" i="1" s="1"/>
  <c r="H3378" i="1" a="1"/>
  <c r="H3378" i="1" s="1"/>
  <c r="H3379" i="1" a="1"/>
  <c r="H3379" i="1" s="1"/>
  <c r="H3380" i="1" a="1"/>
  <c r="H3380" i="1" s="1"/>
  <c r="H3381" i="1" a="1"/>
  <c r="H3381" i="1" s="1"/>
  <c r="H3382" i="1" a="1"/>
  <c r="H3382" i="1" s="1"/>
  <c r="H3383" i="1" a="1"/>
  <c r="H3383" i="1" s="1"/>
  <c r="H3384" i="1" a="1"/>
  <c r="H3384" i="1" s="1"/>
  <c r="H3385" i="1" a="1"/>
  <c r="H3385" i="1" s="1"/>
  <c r="H3386" i="1" a="1"/>
  <c r="H3386" i="1" s="1"/>
  <c r="H3387" i="1" a="1"/>
  <c r="H3387" i="1" s="1"/>
  <c r="H3388" i="1" a="1"/>
  <c r="H3388" i="1" s="1"/>
  <c r="H3389" i="1" a="1"/>
  <c r="H3389" i="1" s="1"/>
  <c r="H3390" i="1" a="1"/>
  <c r="H3390" i="1" s="1"/>
  <c r="H3391" i="1" a="1"/>
  <c r="H3391" i="1" s="1"/>
  <c r="H3392" i="1" a="1"/>
  <c r="H3392" i="1" s="1"/>
  <c r="H3393" i="1" a="1"/>
  <c r="H3393" i="1" s="1"/>
  <c r="H3394" i="1" a="1"/>
  <c r="H3394" i="1" s="1"/>
  <c r="H3395" i="1" a="1"/>
  <c r="H3395" i="1" s="1"/>
  <c r="H3396" i="1" a="1"/>
  <c r="H3396" i="1" s="1"/>
  <c r="H3397" i="1" a="1"/>
  <c r="H3397" i="1" s="1"/>
  <c r="H3398" i="1" a="1"/>
  <c r="H3398" i="1" s="1"/>
  <c r="H3399" i="1" a="1"/>
  <c r="H3399" i="1" s="1"/>
  <c r="H3400" i="1" a="1"/>
  <c r="H3400" i="1" s="1"/>
  <c r="H3401" i="1" a="1"/>
  <c r="H3401" i="1" s="1"/>
  <c r="H3402" i="1" a="1"/>
  <c r="H3402" i="1" s="1"/>
  <c r="H3403" i="1" a="1"/>
  <c r="H3403" i="1" s="1"/>
  <c r="H3404" i="1" a="1"/>
  <c r="H3404" i="1" s="1"/>
  <c r="H3405" i="1" a="1"/>
  <c r="H3405" i="1" s="1"/>
  <c r="H3406" i="1" a="1"/>
  <c r="H3406" i="1" s="1"/>
  <c r="H3407" i="1" a="1"/>
  <c r="H3407" i="1" s="1"/>
  <c r="H3408" i="1" a="1"/>
  <c r="H3408" i="1" s="1"/>
  <c r="H3409" i="1" a="1"/>
  <c r="H3409" i="1" s="1"/>
  <c r="H3410" i="1" a="1"/>
  <c r="H3410" i="1" s="1"/>
  <c r="H3411" i="1" a="1"/>
  <c r="H3411" i="1" s="1"/>
  <c r="H3412" i="1" a="1"/>
  <c r="H3412" i="1" s="1"/>
  <c r="H3413" i="1" a="1"/>
  <c r="H3413" i="1" s="1"/>
  <c r="H3414" i="1" a="1"/>
  <c r="H3414" i="1" s="1"/>
  <c r="H3415" i="1" a="1"/>
  <c r="H3415" i="1" s="1"/>
  <c r="H3416" i="1" a="1"/>
  <c r="H3416" i="1" s="1"/>
  <c r="H3417" i="1" a="1"/>
  <c r="H3417" i="1" s="1"/>
  <c r="H3418" i="1" a="1"/>
  <c r="H3418" i="1" s="1"/>
  <c r="H3419" i="1" a="1"/>
  <c r="H3419" i="1" s="1"/>
  <c r="H3420" i="1" a="1"/>
  <c r="H3420" i="1" s="1"/>
  <c r="H3421" i="1" a="1"/>
  <c r="H3421" i="1" s="1"/>
  <c r="H3422" i="1" a="1"/>
  <c r="H3422" i="1" s="1"/>
  <c r="H3423" i="1" a="1"/>
  <c r="H3423" i="1" s="1"/>
  <c r="H3424" i="1" a="1"/>
  <c r="H3424" i="1" s="1"/>
  <c r="H3425" i="1" a="1"/>
  <c r="H3425" i="1" s="1"/>
  <c r="H3426" i="1" a="1"/>
  <c r="H3426" i="1" s="1"/>
  <c r="H3427" i="1" a="1"/>
  <c r="H3427" i="1" s="1"/>
  <c r="H3428" i="1" a="1"/>
  <c r="H3428" i="1" s="1"/>
  <c r="H3429" i="1" a="1"/>
  <c r="H3429" i="1" s="1"/>
  <c r="H3430" i="1" a="1"/>
  <c r="H3430" i="1" s="1"/>
  <c r="H3431" i="1" a="1"/>
  <c r="H3431" i="1" s="1"/>
  <c r="H3432" i="1" a="1"/>
  <c r="H3432" i="1" s="1"/>
  <c r="H3433" i="1" a="1"/>
  <c r="H3433" i="1" s="1"/>
  <c r="H3434" i="1" a="1"/>
  <c r="H3434" i="1" s="1"/>
  <c r="H3435" i="1" a="1"/>
  <c r="H3435" i="1" s="1"/>
  <c r="H3436" i="1" a="1"/>
  <c r="H3436" i="1" s="1"/>
  <c r="H3437" i="1" a="1"/>
  <c r="H3437" i="1" s="1"/>
  <c r="H3438" i="1" a="1"/>
  <c r="H3438" i="1" s="1"/>
  <c r="H3439" i="1" a="1"/>
  <c r="H3439" i="1" s="1"/>
  <c r="H3440" i="1" a="1"/>
  <c r="H3440" i="1" s="1"/>
  <c r="H3441" i="1" a="1"/>
  <c r="H3441" i="1" s="1"/>
  <c r="H3442" i="1" a="1"/>
  <c r="H3442" i="1" s="1"/>
  <c r="H3443" i="1" a="1"/>
  <c r="H3443" i="1" s="1"/>
  <c r="H3444" i="1" a="1"/>
  <c r="H3444" i="1" s="1"/>
  <c r="H3445" i="1" a="1"/>
  <c r="H3445" i="1" s="1"/>
  <c r="H3446" i="1" a="1"/>
  <c r="H3446" i="1" s="1"/>
  <c r="H3447" i="1" a="1"/>
  <c r="H3447" i="1" s="1"/>
  <c r="H3448" i="1" a="1"/>
  <c r="H3448" i="1" s="1"/>
  <c r="H3449" i="1" a="1"/>
  <c r="H3449" i="1" s="1"/>
  <c r="H3450" i="1" a="1"/>
  <c r="H3450" i="1" s="1"/>
  <c r="H3451" i="1" a="1"/>
  <c r="H3451" i="1" s="1"/>
  <c r="H3452" i="1" a="1"/>
  <c r="H3452" i="1" s="1"/>
  <c r="H3453" i="1" a="1"/>
  <c r="H3453" i="1" s="1"/>
  <c r="H3454" i="1" a="1"/>
  <c r="H3454" i="1" s="1"/>
  <c r="H3455" i="1" a="1"/>
  <c r="H3455" i="1" s="1"/>
  <c r="H3456" i="1" a="1"/>
  <c r="H3456" i="1" s="1"/>
  <c r="H3457" i="1" a="1"/>
  <c r="H3457" i="1" s="1"/>
  <c r="H3458" i="1" a="1"/>
  <c r="H3458" i="1" s="1"/>
  <c r="H3459" i="1" a="1"/>
  <c r="H3459" i="1" s="1"/>
  <c r="H3460" i="1" a="1"/>
  <c r="H3460" i="1" s="1"/>
  <c r="H3461" i="1" a="1"/>
  <c r="H3461" i="1" s="1"/>
  <c r="H3462" i="1" a="1"/>
  <c r="H3462" i="1" s="1"/>
  <c r="H3463" i="1" a="1"/>
  <c r="H3463" i="1" s="1"/>
  <c r="H3464" i="1" a="1"/>
  <c r="H3464" i="1" s="1"/>
  <c r="H3465" i="1" a="1"/>
  <c r="H3465" i="1" s="1"/>
  <c r="H3466" i="1" a="1"/>
  <c r="H3466" i="1" s="1"/>
  <c r="H3467" i="1" a="1"/>
  <c r="H3467" i="1" s="1"/>
  <c r="H3468" i="1" a="1"/>
  <c r="H3468" i="1" s="1"/>
  <c r="H3469" i="1" a="1"/>
  <c r="H3469" i="1" s="1"/>
  <c r="H3470" i="1" a="1"/>
  <c r="H3470" i="1" s="1"/>
  <c r="H3471" i="1" a="1"/>
  <c r="H3471" i="1" s="1"/>
  <c r="H3472" i="1" a="1"/>
  <c r="H3472" i="1" s="1"/>
  <c r="H3473" i="1" a="1"/>
  <c r="H3473" i="1" s="1"/>
  <c r="H3474" i="1" a="1"/>
  <c r="H3474" i="1" s="1"/>
  <c r="H3475" i="1" a="1"/>
  <c r="H3475" i="1" s="1"/>
  <c r="H3476" i="1" a="1"/>
  <c r="H3476" i="1" s="1"/>
  <c r="H3477" i="1" a="1"/>
  <c r="H3477" i="1" s="1"/>
  <c r="H3478" i="1" a="1"/>
  <c r="H3478" i="1" s="1"/>
  <c r="H3479" i="1" a="1"/>
  <c r="H3479" i="1" s="1"/>
  <c r="H3480" i="1" a="1"/>
  <c r="H3480" i="1" s="1"/>
  <c r="H3481" i="1" a="1"/>
  <c r="H3481" i="1" s="1"/>
  <c r="H3482" i="1" a="1"/>
  <c r="H3482" i="1" s="1"/>
  <c r="H3483" i="1" a="1"/>
  <c r="H3483" i="1" s="1"/>
  <c r="H3484" i="1" a="1"/>
  <c r="H3484" i="1" s="1"/>
  <c r="H3485" i="1" a="1"/>
  <c r="H3485" i="1" s="1"/>
  <c r="H3486" i="1" a="1"/>
  <c r="H3486" i="1" s="1"/>
  <c r="H3487" i="1" a="1"/>
  <c r="H3487" i="1" s="1"/>
  <c r="H3488" i="1" a="1"/>
  <c r="H3488" i="1" s="1"/>
  <c r="H3489" i="1" a="1"/>
  <c r="H3489" i="1" s="1"/>
  <c r="H3490" i="1" a="1"/>
  <c r="H3490" i="1" s="1"/>
  <c r="H3491" i="1" a="1"/>
  <c r="H3491" i="1" s="1"/>
  <c r="H3492" i="1" a="1"/>
  <c r="H3492" i="1" s="1"/>
  <c r="H3493" i="1" a="1"/>
  <c r="H3493" i="1" s="1"/>
  <c r="H3494" i="1" a="1"/>
  <c r="H3494" i="1" s="1"/>
  <c r="H3495" i="1" a="1"/>
  <c r="H3495" i="1" s="1"/>
  <c r="H3496" i="1" a="1"/>
  <c r="H3496" i="1" s="1"/>
  <c r="H3497" i="1" a="1"/>
  <c r="H3497" i="1" s="1"/>
  <c r="H3498" i="1" a="1"/>
  <c r="H3498" i="1" s="1"/>
  <c r="H3499" i="1" a="1"/>
  <c r="H3499" i="1" s="1"/>
  <c r="H3500" i="1" a="1"/>
  <c r="H3500" i="1" s="1"/>
  <c r="H3501" i="1" a="1"/>
  <c r="H3501" i="1" s="1"/>
  <c r="H3502" i="1" a="1"/>
  <c r="H3502" i="1" s="1"/>
  <c r="H3503" i="1" a="1"/>
  <c r="H3503" i="1" s="1"/>
  <c r="H3504" i="1" a="1"/>
  <c r="H3504" i="1" s="1"/>
  <c r="H3505" i="1" a="1"/>
  <c r="H3505" i="1" s="1"/>
  <c r="H3506" i="1" a="1"/>
  <c r="H3506" i="1" s="1"/>
  <c r="H3507" i="1" a="1"/>
  <c r="H3507" i="1" s="1"/>
  <c r="H3508" i="1" a="1"/>
  <c r="H3508" i="1" s="1"/>
  <c r="H3509" i="1" a="1"/>
  <c r="H3509" i="1" s="1"/>
  <c r="H3510" i="1" a="1"/>
  <c r="H3510" i="1" s="1"/>
  <c r="H3511" i="1" a="1"/>
  <c r="H3511" i="1" s="1"/>
  <c r="H3512" i="1" a="1"/>
  <c r="H3512" i="1" s="1"/>
  <c r="H3513" i="1" a="1"/>
  <c r="H3513" i="1" s="1"/>
  <c r="H3514" i="1" a="1"/>
  <c r="H3514" i="1" s="1"/>
  <c r="H3515" i="1" a="1"/>
  <c r="H3515" i="1" s="1"/>
  <c r="H3516" i="1" a="1"/>
  <c r="H3516" i="1" s="1"/>
  <c r="H3517" i="1" a="1"/>
  <c r="H3517" i="1" s="1"/>
  <c r="H3518" i="1" a="1"/>
  <c r="H3518" i="1" s="1"/>
  <c r="H3519" i="1" a="1"/>
  <c r="H3519" i="1" s="1"/>
  <c r="H3520" i="1" a="1"/>
  <c r="H3520" i="1" s="1"/>
  <c r="H3521" i="1" a="1"/>
  <c r="H3521" i="1" s="1"/>
  <c r="H3522" i="1" a="1"/>
  <c r="H3522" i="1" s="1"/>
  <c r="H3523" i="1" a="1"/>
  <c r="H3523" i="1" s="1"/>
  <c r="H3524" i="1" a="1"/>
  <c r="H3524" i="1" s="1"/>
  <c r="H3525" i="1" a="1"/>
  <c r="H3525" i="1" s="1"/>
  <c r="H3526" i="1" a="1"/>
  <c r="H3526" i="1" s="1"/>
  <c r="H3527" i="1" a="1"/>
  <c r="H3527" i="1" s="1"/>
  <c r="H3528" i="1" a="1"/>
  <c r="H3528" i="1" s="1"/>
  <c r="H3529" i="1" a="1"/>
  <c r="H3529" i="1" s="1"/>
  <c r="H3530" i="1" a="1"/>
  <c r="H3530" i="1" s="1"/>
  <c r="H3531" i="1" a="1"/>
  <c r="H3531" i="1" s="1"/>
  <c r="H3532" i="1" a="1"/>
  <c r="H3532" i="1" s="1"/>
  <c r="H3533" i="1" a="1"/>
  <c r="H3533" i="1" s="1"/>
  <c r="H3534" i="1" a="1"/>
  <c r="H3534" i="1" s="1"/>
  <c r="H3535" i="1" a="1"/>
  <c r="H3535" i="1" s="1"/>
  <c r="H3536" i="1" a="1"/>
  <c r="H3536" i="1" s="1"/>
  <c r="H3537" i="1" a="1"/>
  <c r="H3537" i="1" s="1"/>
  <c r="H3538" i="1" a="1"/>
  <c r="H3538" i="1" s="1"/>
  <c r="H3539" i="1" a="1"/>
  <c r="H3539" i="1" s="1"/>
  <c r="H3540" i="1" a="1"/>
  <c r="H3540" i="1" s="1"/>
  <c r="H3541" i="1" a="1"/>
  <c r="H3541" i="1" s="1"/>
  <c r="H3542" i="1" a="1"/>
  <c r="H3542" i="1" s="1"/>
  <c r="H3543" i="1" a="1"/>
  <c r="H3543" i="1" s="1"/>
  <c r="H3544" i="1" a="1"/>
  <c r="H3544" i="1" s="1"/>
  <c r="H3545" i="1" a="1"/>
  <c r="H3545" i="1" s="1"/>
  <c r="H3546" i="1" a="1"/>
  <c r="H3546" i="1" s="1"/>
  <c r="H3547" i="1" a="1"/>
  <c r="H3547" i="1" s="1"/>
  <c r="H3548" i="1" a="1"/>
  <c r="H3548" i="1" s="1"/>
  <c r="H3549" i="1" a="1"/>
  <c r="H3549" i="1" s="1"/>
  <c r="H3550" i="1" a="1"/>
  <c r="H3550" i="1" s="1"/>
  <c r="H3551" i="1" a="1"/>
  <c r="H3551" i="1" s="1"/>
  <c r="H3552" i="1" a="1"/>
  <c r="H3552" i="1" s="1"/>
  <c r="H3553" i="1" a="1"/>
  <c r="H3553" i="1" s="1"/>
  <c r="H3554" i="1" a="1"/>
  <c r="H3554" i="1" s="1"/>
  <c r="H3555" i="1" a="1"/>
  <c r="H3555" i="1" s="1"/>
  <c r="H3556" i="1" a="1"/>
  <c r="H3556" i="1" s="1"/>
  <c r="H3557" i="1" a="1"/>
  <c r="H3557" i="1" s="1"/>
  <c r="H3558" i="1" a="1"/>
  <c r="H3558" i="1" s="1"/>
  <c r="H3559" i="1" a="1"/>
  <c r="H3559" i="1" s="1"/>
  <c r="H3560" i="1" a="1"/>
  <c r="H3560" i="1" s="1"/>
  <c r="H3561" i="1" a="1"/>
  <c r="H3561" i="1" s="1"/>
  <c r="H3562" i="1" a="1"/>
  <c r="H3562" i="1" s="1"/>
  <c r="H3563" i="1" a="1"/>
  <c r="H3563" i="1" s="1"/>
  <c r="H3564" i="1" a="1"/>
  <c r="H3564" i="1" s="1"/>
  <c r="H3565" i="1" a="1"/>
  <c r="H3565" i="1" s="1"/>
  <c r="H3566" i="1" a="1"/>
  <c r="H3566" i="1" s="1"/>
  <c r="H3567" i="1" a="1"/>
  <c r="H3567" i="1" s="1"/>
  <c r="H3568" i="1" a="1"/>
  <c r="H3568" i="1" s="1"/>
  <c r="H3569" i="1" a="1"/>
  <c r="H3569" i="1" s="1"/>
  <c r="H3570" i="1" a="1"/>
  <c r="H3570" i="1" s="1"/>
  <c r="H3571" i="1" a="1"/>
  <c r="H3571" i="1" s="1"/>
  <c r="H3572" i="1" a="1"/>
  <c r="H3572" i="1" s="1"/>
  <c r="H3573" i="1" a="1"/>
  <c r="H3573" i="1" s="1"/>
  <c r="H3574" i="1" a="1"/>
  <c r="H3574" i="1" s="1"/>
  <c r="H3575" i="1" a="1"/>
  <c r="H3575" i="1" s="1"/>
  <c r="H3576" i="1" a="1"/>
  <c r="H3576" i="1" s="1"/>
  <c r="H3577" i="1" a="1"/>
  <c r="H3577" i="1" s="1"/>
  <c r="H3578" i="1" a="1"/>
  <c r="H3578" i="1" s="1"/>
  <c r="H3579" i="1" a="1"/>
  <c r="H3579" i="1" s="1"/>
  <c r="H3580" i="1" a="1"/>
  <c r="H3580" i="1" s="1"/>
  <c r="H3581" i="1" a="1"/>
  <c r="H3581" i="1" s="1"/>
  <c r="H3582" i="1" a="1"/>
  <c r="H3582" i="1" s="1"/>
  <c r="H3583" i="1" a="1"/>
  <c r="H3583" i="1" s="1"/>
  <c r="H3584" i="1" a="1"/>
  <c r="H3584" i="1" s="1"/>
  <c r="H3585" i="1" a="1"/>
  <c r="H3585" i="1" s="1"/>
  <c r="H3586" i="1" a="1"/>
  <c r="H3586" i="1" s="1"/>
  <c r="H3587" i="1" a="1"/>
  <c r="H3587" i="1" s="1"/>
  <c r="H3588" i="1" a="1"/>
  <c r="H3588" i="1" s="1"/>
  <c r="H3589" i="1" a="1"/>
  <c r="H3589" i="1" s="1"/>
  <c r="H3590" i="1" a="1"/>
  <c r="H3590" i="1" s="1"/>
  <c r="H3591" i="1" a="1"/>
  <c r="H3591" i="1" s="1"/>
  <c r="H3592" i="1" a="1"/>
  <c r="H3592" i="1" s="1"/>
  <c r="H3593" i="1" a="1"/>
  <c r="H3593" i="1" s="1"/>
  <c r="H3594" i="1" a="1"/>
  <c r="H3594" i="1" s="1"/>
  <c r="H3595" i="1" a="1"/>
  <c r="H3595" i="1" s="1"/>
  <c r="H3596" i="1" a="1"/>
  <c r="H3596" i="1" s="1"/>
  <c r="H3597" i="1" a="1"/>
  <c r="H3597" i="1" s="1"/>
  <c r="H3598" i="1" a="1"/>
  <c r="H3598" i="1" s="1"/>
  <c r="H3599" i="1" a="1"/>
  <c r="H3599" i="1" s="1"/>
  <c r="H3600" i="1" a="1"/>
  <c r="H3600" i="1" s="1"/>
  <c r="H3601" i="1" a="1"/>
  <c r="H3601" i="1" s="1"/>
  <c r="H3602" i="1" a="1"/>
  <c r="H3602" i="1" s="1"/>
  <c r="H3603" i="1" a="1"/>
  <c r="H3603" i="1" s="1"/>
  <c r="H3604" i="1" a="1"/>
  <c r="H3604" i="1" s="1"/>
  <c r="H3605" i="1" a="1"/>
  <c r="H3605" i="1" s="1"/>
  <c r="H3606" i="1" a="1"/>
  <c r="H3606" i="1" s="1"/>
  <c r="H3607" i="1" a="1"/>
  <c r="H3607" i="1" s="1"/>
  <c r="H3608" i="1" a="1"/>
  <c r="H3608" i="1" s="1"/>
  <c r="H3609" i="1" a="1"/>
  <c r="H3609" i="1" s="1"/>
  <c r="H3610" i="1" a="1"/>
  <c r="H3610" i="1" s="1"/>
  <c r="H3611" i="1" a="1"/>
  <c r="H3611" i="1" s="1"/>
  <c r="H3612" i="1" a="1"/>
  <c r="H3612" i="1" s="1"/>
  <c r="H3613" i="1" a="1"/>
  <c r="H3613" i="1" s="1"/>
  <c r="H3614" i="1" a="1"/>
  <c r="H3614" i="1" s="1"/>
  <c r="H3615" i="1" a="1"/>
  <c r="H3615" i="1" s="1"/>
  <c r="H3616" i="1" a="1"/>
  <c r="H3616" i="1" s="1"/>
  <c r="H3617" i="1" a="1"/>
  <c r="H3617" i="1" s="1"/>
  <c r="H3618" i="1" a="1"/>
  <c r="H3618" i="1" s="1"/>
  <c r="H3619" i="1" a="1"/>
  <c r="H3619" i="1" s="1"/>
  <c r="H3620" i="1" a="1"/>
  <c r="H3620" i="1" s="1"/>
  <c r="H3621" i="1" a="1"/>
  <c r="H3621" i="1" s="1"/>
  <c r="H3622" i="1" a="1"/>
  <c r="H3622" i="1" s="1"/>
  <c r="H3623" i="1" a="1"/>
  <c r="H3623" i="1" s="1"/>
  <c r="H3624" i="1" a="1"/>
  <c r="H3624" i="1" s="1"/>
  <c r="H3625" i="1" a="1"/>
  <c r="H3625" i="1" s="1"/>
  <c r="H3626" i="1" a="1"/>
  <c r="H3626" i="1" s="1"/>
  <c r="H3627" i="1" a="1"/>
  <c r="H3627" i="1" s="1"/>
  <c r="H3628" i="1" a="1"/>
  <c r="H3628" i="1" s="1"/>
  <c r="H3629" i="1" a="1"/>
  <c r="H3629" i="1" s="1"/>
  <c r="H3630" i="1" a="1"/>
  <c r="H3630" i="1" s="1"/>
  <c r="H3631" i="1" a="1"/>
  <c r="H3631" i="1" s="1"/>
  <c r="H3632" i="1" a="1"/>
  <c r="H3632" i="1" s="1"/>
  <c r="H3633" i="1" a="1"/>
  <c r="H3633" i="1" s="1"/>
  <c r="H3634" i="1" a="1"/>
  <c r="H3634" i="1" s="1"/>
  <c r="H3635" i="1" a="1"/>
  <c r="H3635" i="1" s="1"/>
  <c r="H3636" i="1" a="1"/>
  <c r="H3636" i="1" s="1"/>
  <c r="H3637" i="1" a="1"/>
  <c r="H3637" i="1" s="1"/>
  <c r="H3638" i="1" a="1"/>
  <c r="H3638" i="1" s="1"/>
  <c r="H3639" i="1" a="1"/>
  <c r="H3639" i="1" s="1"/>
  <c r="H3640" i="1" a="1"/>
  <c r="H3640" i="1" s="1"/>
  <c r="H3641" i="1" a="1"/>
  <c r="H3641" i="1" s="1"/>
  <c r="H3642" i="1" a="1"/>
  <c r="H3642" i="1" s="1"/>
  <c r="H3643" i="1" a="1"/>
  <c r="H3643" i="1" s="1"/>
  <c r="H3644" i="1" a="1"/>
  <c r="H3644" i="1" s="1"/>
  <c r="H3645" i="1" a="1"/>
  <c r="H3645" i="1" s="1"/>
  <c r="H3646" i="1" a="1"/>
  <c r="H3646" i="1" s="1"/>
  <c r="H3647" i="1" a="1"/>
  <c r="H3647" i="1" s="1"/>
  <c r="H3648" i="1" a="1"/>
  <c r="H3648" i="1" s="1"/>
  <c r="H3649" i="1" a="1"/>
  <c r="H3649" i="1" s="1"/>
  <c r="H3650" i="1" a="1"/>
  <c r="H3650" i="1" s="1"/>
  <c r="H3651" i="1" a="1"/>
  <c r="H3651" i="1" s="1"/>
  <c r="H3652" i="1" a="1"/>
  <c r="H3652" i="1" s="1"/>
  <c r="H3653" i="1" a="1"/>
  <c r="H3653" i="1" s="1"/>
  <c r="H3654" i="1" a="1"/>
  <c r="H3654" i="1" s="1"/>
  <c r="H3655" i="1" a="1"/>
  <c r="H3655" i="1" s="1"/>
  <c r="H3656" i="1" a="1"/>
  <c r="H3656" i="1" s="1"/>
  <c r="H3657" i="1" a="1"/>
  <c r="H3657" i="1" s="1"/>
  <c r="H3658" i="1" a="1"/>
  <c r="H3658" i="1" s="1"/>
  <c r="H3659" i="1" a="1"/>
  <c r="H3659" i="1" s="1"/>
  <c r="H3660" i="1" a="1"/>
  <c r="H3660" i="1" s="1"/>
  <c r="H3661" i="1" a="1"/>
  <c r="H3661" i="1" s="1"/>
  <c r="H3662" i="1" a="1"/>
  <c r="H3662" i="1" s="1"/>
  <c r="H3663" i="1" a="1"/>
  <c r="H3663" i="1" s="1"/>
  <c r="H3664" i="1" a="1"/>
  <c r="H3664" i="1" s="1"/>
  <c r="H3665" i="1" a="1"/>
  <c r="H3665" i="1" s="1"/>
  <c r="H3666" i="1" a="1"/>
  <c r="H3666" i="1" s="1"/>
  <c r="H3667" i="1" a="1"/>
  <c r="H3667" i="1" s="1"/>
  <c r="H3668" i="1" a="1"/>
  <c r="H3668" i="1" s="1"/>
  <c r="H3669" i="1" a="1"/>
  <c r="H3669" i="1" s="1"/>
  <c r="H3670" i="1" a="1"/>
  <c r="H3670" i="1" s="1"/>
  <c r="H3671" i="1" a="1"/>
  <c r="H3671" i="1" s="1"/>
  <c r="H3672" i="1" a="1"/>
  <c r="H3672" i="1" s="1"/>
  <c r="H3673" i="1" a="1"/>
  <c r="H3673" i="1" s="1"/>
  <c r="H3674" i="1" a="1"/>
  <c r="H3674" i="1" s="1"/>
  <c r="H3675" i="1" a="1"/>
  <c r="H3675" i="1" s="1"/>
  <c r="H3676" i="1" a="1"/>
  <c r="H3676" i="1" s="1"/>
  <c r="H3677" i="1" a="1"/>
  <c r="H3677" i="1" s="1"/>
  <c r="H3678" i="1" a="1"/>
  <c r="H3678" i="1" s="1"/>
  <c r="H3679" i="1" a="1"/>
  <c r="H3679" i="1" s="1"/>
  <c r="H3680" i="1" a="1"/>
  <c r="H3680" i="1" s="1"/>
  <c r="H3681" i="1" a="1"/>
  <c r="H3681" i="1" s="1"/>
  <c r="H3682" i="1" a="1"/>
  <c r="H3682" i="1" s="1"/>
  <c r="H3683" i="1" a="1"/>
  <c r="H3683" i="1" s="1"/>
  <c r="H3684" i="1" a="1"/>
  <c r="H3684" i="1" s="1"/>
  <c r="H3685" i="1" a="1"/>
  <c r="H3685" i="1" s="1"/>
  <c r="H3686" i="1" a="1"/>
  <c r="H3686" i="1" s="1"/>
  <c r="H3687" i="1" a="1"/>
  <c r="H3687" i="1" s="1"/>
  <c r="H3688" i="1" a="1"/>
  <c r="H3688" i="1" s="1"/>
  <c r="H3689" i="1" a="1"/>
  <c r="H3689" i="1" s="1"/>
  <c r="H3690" i="1" a="1"/>
  <c r="H3690" i="1" s="1"/>
  <c r="H3691" i="1" a="1"/>
  <c r="H3691" i="1" s="1"/>
  <c r="H3692" i="1" a="1"/>
  <c r="H3692" i="1" s="1"/>
  <c r="H3693" i="1" a="1"/>
  <c r="H3693" i="1" s="1"/>
  <c r="H3694" i="1" a="1"/>
  <c r="H3694" i="1" s="1"/>
  <c r="H3695" i="1" a="1"/>
  <c r="H3695" i="1" s="1"/>
  <c r="H3696" i="1" a="1"/>
  <c r="H3696" i="1" s="1"/>
  <c r="H3697" i="1" a="1"/>
  <c r="H3697" i="1" s="1"/>
  <c r="H3698" i="1" a="1"/>
  <c r="H3698" i="1" s="1"/>
  <c r="H3699" i="1" a="1"/>
  <c r="H3699" i="1" s="1"/>
  <c r="H3700" i="1" a="1"/>
  <c r="H3700" i="1" s="1"/>
  <c r="H3701" i="1" a="1"/>
  <c r="H3701" i="1" s="1"/>
  <c r="H3702" i="1" a="1"/>
  <c r="H3702" i="1" s="1"/>
  <c r="H3703" i="1" a="1"/>
  <c r="H3703" i="1" s="1"/>
  <c r="H3704" i="1" a="1"/>
  <c r="H3704" i="1" s="1"/>
  <c r="H3705" i="1" a="1"/>
  <c r="H3705" i="1" s="1"/>
  <c r="H3706" i="1" a="1"/>
  <c r="H3706" i="1" s="1"/>
  <c r="H3707" i="1" a="1"/>
  <c r="H3707" i="1" s="1"/>
  <c r="H3708" i="1" a="1"/>
  <c r="H3708" i="1" s="1"/>
  <c r="H3709" i="1" a="1"/>
  <c r="H3709" i="1" s="1"/>
  <c r="H3710" i="1" a="1"/>
  <c r="H3710" i="1" s="1"/>
  <c r="H3711" i="1" a="1"/>
  <c r="H3711" i="1" s="1"/>
  <c r="H3712" i="1" a="1"/>
  <c r="H3712" i="1" s="1"/>
  <c r="H3713" i="1" a="1"/>
  <c r="H3713" i="1" s="1"/>
  <c r="H3714" i="1" a="1"/>
  <c r="H3714" i="1" s="1"/>
  <c r="H3715" i="1" a="1"/>
  <c r="H3715" i="1" s="1"/>
  <c r="H3716" i="1" a="1"/>
  <c r="H3716" i="1" s="1"/>
  <c r="H3717" i="1" a="1"/>
  <c r="H3717" i="1" s="1"/>
  <c r="H3718" i="1" a="1"/>
  <c r="H3718" i="1" s="1"/>
  <c r="H3719" i="1" a="1"/>
  <c r="H3719" i="1" s="1"/>
  <c r="H3720" i="1" a="1"/>
  <c r="H3720" i="1" s="1"/>
  <c r="H3721" i="1" a="1"/>
  <c r="H3721" i="1" s="1"/>
  <c r="H3722" i="1" a="1"/>
  <c r="H3722" i="1" s="1"/>
  <c r="H3723" i="1" a="1"/>
  <c r="H3723" i="1" s="1"/>
  <c r="H3724" i="1" a="1"/>
  <c r="H3724" i="1" s="1"/>
  <c r="H3725" i="1" a="1"/>
  <c r="H3725" i="1" s="1"/>
  <c r="H3726" i="1" a="1"/>
  <c r="H3726" i="1" s="1"/>
  <c r="H3727" i="1" a="1"/>
  <c r="H3727" i="1" s="1"/>
  <c r="H3728" i="1" a="1"/>
  <c r="H3728" i="1" s="1"/>
  <c r="H3729" i="1" a="1"/>
  <c r="H3729" i="1" s="1"/>
  <c r="H3730" i="1" a="1"/>
  <c r="H3730" i="1" s="1"/>
  <c r="H3731" i="1" a="1"/>
  <c r="H3731" i="1" s="1"/>
  <c r="H3732" i="1" a="1"/>
  <c r="H3732" i="1" s="1"/>
  <c r="H3733" i="1" a="1"/>
  <c r="H3733" i="1" s="1"/>
  <c r="H3734" i="1" a="1"/>
  <c r="H3734" i="1" s="1"/>
  <c r="H3735" i="1" a="1"/>
  <c r="H3735" i="1" s="1"/>
  <c r="H3736" i="1" a="1"/>
  <c r="H3736" i="1" s="1"/>
  <c r="H3737" i="1" a="1"/>
  <c r="H3737" i="1" s="1"/>
  <c r="H3738" i="1" a="1"/>
  <c r="H3738" i="1" s="1"/>
  <c r="H3739" i="1" a="1"/>
  <c r="H3739" i="1" s="1"/>
  <c r="H3740" i="1" a="1"/>
  <c r="H3740" i="1" s="1"/>
  <c r="H3741" i="1" a="1"/>
  <c r="H3741" i="1" s="1"/>
  <c r="H3742" i="1" a="1"/>
  <c r="H3742" i="1" s="1"/>
  <c r="H3743" i="1" a="1"/>
  <c r="H3743" i="1" s="1"/>
  <c r="H3744" i="1" a="1"/>
  <c r="H3744" i="1" s="1"/>
  <c r="H3745" i="1" a="1"/>
  <c r="H3745" i="1" s="1"/>
  <c r="H3746" i="1" a="1"/>
  <c r="H3746" i="1" s="1"/>
  <c r="H3747" i="1" a="1"/>
  <c r="H3747" i="1" s="1"/>
  <c r="H3748" i="1" a="1"/>
  <c r="H3748" i="1" s="1"/>
  <c r="H3749" i="1" a="1"/>
  <c r="H3749" i="1" s="1"/>
  <c r="H3750" i="1" a="1"/>
  <c r="H3750" i="1" s="1"/>
  <c r="H3751" i="1" a="1"/>
  <c r="H3751" i="1" s="1"/>
  <c r="H3752" i="1" a="1"/>
  <c r="H3752" i="1" s="1"/>
  <c r="H3753" i="1" a="1"/>
  <c r="H3753" i="1" s="1"/>
  <c r="H3754" i="1" a="1"/>
  <c r="H3754" i="1" s="1"/>
  <c r="H3755" i="1" a="1"/>
  <c r="H3755" i="1" s="1"/>
  <c r="H3756" i="1" a="1"/>
  <c r="H3756" i="1" s="1"/>
  <c r="H3757" i="1" a="1"/>
  <c r="H3757" i="1" s="1"/>
  <c r="H3758" i="1" a="1"/>
  <c r="H3758" i="1" s="1"/>
  <c r="H3759" i="1" a="1"/>
  <c r="H3759" i="1" s="1"/>
  <c r="H3760" i="1" a="1"/>
  <c r="H3760" i="1" s="1"/>
  <c r="H3761" i="1" a="1"/>
  <c r="H3761" i="1" s="1"/>
  <c r="H3762" i="1" a="1"/>
  <c r="H3762" i="1" s="1"/>
  <c r="H3763" i="1" a="1"/>
  <c r="H3763" i="1" s="1"/>
  <c r="H3764" i="1" a="1"/>
  <c r="H3764" i="1" s="1"/>
  <c r="H3765" i="1" a="1"/>
  <c r="H3765" i="1" s="1"/>
  <c r="H3766" i="1" a="1"/>
  <c r="H3766" i="1" s="1"/>
  <c r="H3767" i="1" a="1"/>
  <c r="H3767" i="1" s="1"/>
  <c r="H3768" i="1" a="1"/>
  <c r="H3768" i="1" s="1"/>
  <c r="H3769" i="1" a="1"/>
  <c r="H3769" i="1" s="1"/>
  <c r="H3770" i="1" a="1"/>
  <c r="H3770" i="1" s="1"/>
  <c r="H3771" i="1" a="1"/>
  <c r="H3771" i="1" s="1"/>
  <c r="H3772" i="1" a="1"/>
  <c r="H3772" i="1" s="1"/>
  <c r="H3773" i="1" a="1"/>
  <c r="H3773" i="1" s="1"/>
  <c r="H3774" i="1" a="1"/>
  <c r="H3774" i="1" s="1"/>
  <c r="H3775" i="1" a="1"/>
  <c r="H3775" i="1" s="1"/>
  <c r="H3776" i="1" a="1"/>
  <c r="H3776" i="1" s="1"/>
  <c r="H3777" i="1" a="1"/>
  <c r="H3777" i="1" s="1"/>
  <c r="H3778" i="1" a="1"/>
  <c r="H3778" i="1" s="1"/>
  <c r="H3779" i="1" a="1"/>
  <c r="H3779" i="1" s="1"/>
  <c r="H3780" i="1" a="1"/>
  <c r="H3780" i="1" s="1"/>
  <c r="H3781" i="1" a="1"/>
  <c r="H3781" i="1" s="1"/>
  <c r="H3782" i="1" a="1"/>
  <c r="H3782" i="1" s="1"/>
  <c r="H3783" i="1" a="1"/>
  <c r="H3783" i="1" s="1"/>
  <c r="H3784" i="1" a="1"/>
  <c r="H3784" i="1" s="1"/>
  <c r="H3785" i="1" a="1"/>
  <c r="H3785" i="1" s="1"/>
  <c r="H3786" i="1" a="1"/>
  <c r="H3786" i="1" s="1"/>
  <c r="H3787" i="1" a="1"/>
  <c r="H3787" i="1" s="1"/>
  <c r="H3788" i="1" a="1"/>
  <c r="H3788" i="1" s="1"/>
  <c r="H3789" i="1" a="1"/>
  <c r="H3789" i="1" s="1"/>
  <c r="H3790" i="1" a="1"/>
  <c r="H3790" i="1" s="1"/>
  <c r="H3791" i="1" a="1"/>
  <c r="H3791" i="1" s="1"/>
  <c r="H3792" i="1" a="1"/>
  <c r="H3792" i="1" s="1"/>
  <c r="H3793" i="1" a="1"/>
  <c r="H3793" i="1" s="1"/>
  <c r="H3794" i="1" a="1"/>
  <c r="H3794" i="1" s="1"/>
  <c r="H3795" i="1" a="1"/>
  <c r="H3795" i="1" s="1"/>
  <c r="H3796" i="1" a="1"/>
  <c r="H3796" i="1" s="1"/>
  <c r="H3797" i="1" a="1"/>
  <c r="H3797" i="1" s="1"/>
  <c r="H3798" i="1" a="1"/>
  <c r="H3798" i="1" s="1"/>
  <c r="H3799" i="1" a="1"/>
  <c r="H3799" i="1" s="1"/>
  <c r="H3800" i="1" a="1"/>
  <c r="H3800" i="1" s="1"/>
  <c r="H3801" i="1" a="1"/>
  <c r="H3801" i="1" s="1"/>
  <c r="H3802" i="1" a="1"/>
  <c r="H3802" i="1" s="1"/>
  <c r="H3803" i="1" a="1"/>
  <c r="H3803" i="1" s="1"/>
  <c r="H3804" i="1" a="1"/>
  <c r="H3804" i="1" s="1"/>
  <c r="H3805" i="1" a="1"/>
  <c r="H3805" i="1" s="1"/>
  <c r="H3806" i="1" a="1"/>
  <c r="H3806" i="1" s="1"/>
  <c r="H3807" i="1" a="1"/>
  <c r="H3807" i="1" s="1"/>
  <c r="H3808" i="1" a="1"/>
  <c r="H3808" i="1" s="1"/>
  <c r="H3809" i="1" a="1"/>
  <c r="H3809" i="1" s="1"/>
  <c r="H3810" i="1" a="1"/>
  <c r="H3810" i="1" s="1"/>
  <c r="H3811" i="1" a="1"/>
  <c r="H3811" i="1" s="1"/>
  <c r="H3812" i="1" a="1"/>
  <c r="H3812" i="1" s="1"/>
  <c r="H3813" i="1" a="1"/>
  <c r="H3813" i="1" s="1"/>
  <c r="H3814" i="1" a="1"/>
  <c r="H3814" i="1" s="1"/>
  <c r="H3815" i="1" a="1"/>
  <c r="H3815" i="1" s="1"/>
  <c r="H3816" i="1" a="1"/>
  <c r="H3816" i="1" s="1"/>
  <c r="H3817" i="1" a="1"/>
  <c r="H3817" i="1" s="1"/>
  <c r="H3818" i="1" a="1"/>
  <c r="H3818" i="1" s="1"/>
  <c r="H3819" i="1" a="1"/>
  <c r="H3819" i="1" s="1"/>
  <c r="H3820" i="1" a="1"/>
  <c r="H3820" i="1" s="1"/>
  <c r="H3821" i="1" a="1"/>
  <c r="H3821" i="1" s="1"/>
  <c r="H3822" i="1" a="1"/>
  <c r="H3822" i="1" s="1"/>
  <c r="H3823" i="1" a="1"/>
  <c r="H3823" i="1" s="1"/>
  <c r="H3824" i="1" a="1"/>
  <c r="H3824" i="1" s="1"/>
  <c r="H3825" i="1" a="1"/>
  <c r="H3825" i="1" s="1"/>
  <c r="H3826" i="1" a="1"/>
  <c r="H3826" i="1" s="1"/>
  <c r="H3827" i="1" a="1"/>
  <c r="H3827" i="1" s="1"/>
  <c r="H3828" i="1" a="1"/>
  <c r="H3828" i="1" s="1"/>
  <c r="H3829" i="1" a="1"/>
  <c r="H3829" i="1" s="1"/>
  <c r="H3830" i="1" a="1"/>
  <c r="H3830" i="1" s="1"/>
  <c r="H3831" i="1" a="1"/>
  <c r="H3831" i="1" s="1"/>
  <c r="H3832" i="1" a="1"/>
  <c r="H3832" i="1" s="1"/>
  <c r="H3833" i="1" a="1"/>
  <c r="H3833" i="1" s="1"/>
  <c r="H3834" i="1" a="1"/>
  <c r="H3834" i="1" s="1"/>
  <c r="H3835" i="1" a="1"/>
  <c r="H3835" i="1" s="1"/>
  <c r="H3836" i="1" a="1"/>
  <c r="H3836" i="1" s="1"/>
  <c r="H3837" i="1" a="1"/>
  <c r="H3837" i="1" s="1"/>
  <c r="H3838" i="1" a="1"/>
  <c r="H3838" i="1" s="1"/>
  <c r="H3839" i="1" a="1"/>
  <c r="H3839" i="1" s="1"/>
  <c r="H3840" i="1" a="1"/>
  <c r="H3840" i="1" s="1"/>
  <c r="H3841" i="1" a="1"/>
  <c r="H3841" i="1" s="1"/>
  <c r="H3842" i="1" a="1"/>
  <c r="H3842" i="1" s="1"/>
  <c r="H3843" i="1" a="1"/>
  <c r="H3843" i="1" s="1"/>
  <c r="H3844" i="1" a="1"/>
  <c r="H3844" i="1" s="1"/>
  <c r="H3845" i="1" a="1"/>
  <c r="H3845" i="1" s="1"/>
  <c r="H3846" i="1" a="1"/>
  <c r="H3846" i="1" s="1"/>
  <c r="H3847" i="1" a="1"/>
  <c r="H3847" i="1" s="1"/>
  <c r="H3848" i="1" a="1"/>
  <c r="H3848" i="1" s="1"/>
  <c r="H3849" i="1" a="1"/>
  <c r="H3849" i="1" s="1"/>
  <c r="H3850" i="1" a="1"/>
  <c r="H3850" i="1" s="1"/>
  <c r="H3851" i="1" a="1"/>
  <c r="H3851" i="1" s="1"/>
  <c r="H3852" i="1" a="1"/>
  <c r="H3852" i="1" s="1"/>
  <c r="H3853" i="1" a="1"/>
  <c r="H3853" i="1" s="1"/>
  <c r="H3854" i="1" a="1"/>
  <c r="H3854" i="1" s="1"/>
  <c r="H3855" i="1" a="1"/>
  <c r="H3855" i="1" s="1"/>
  <c r="H3856" i="1" a="1"/>
  <c r="H3856" i="1" s="1"/>
  <c r="H3857" i="1" a="1"/>
  <c r="H3857" i="1" s="1"/>
  <c r="H3858" i="1" a="1"/>
  <c r="H3858" i="1" s="1"/>
  <c r="H3859" i="1" a="1"/>
  <c r="H3859" i="1" s="1"/>
  <c r="H3860" i="1" a="1"/>
  <c r="H3860" i="1" s="1"/>
  <c r="H3861" i="1" a="1"/>
  <c r="H3861" i="1" s="1"/>
  <c r="H3862" i="1" a="1"/>
  <c r="H3862" i="1" s="1"/>
  <c r="H3863" i="1" a="1"/>
  <c r="H3863" i="1" s="1"/>
  <c r="H3864" i="1" a="1"/>
  <c r="H3864" i="1" s="1"/>
  <c r="H3865" i="1" a="1"/>
  <c r="H3865" i="1" s="1"/>
  <c r="H3866" i="1" a="1"/>
  <c r="H3866" i="1" s="1"/>
  <c r="H3867" i="1" a="1"/>
  <c r="H3867" i="1" s="1"/>
  <c r="H3868" i="1" a="1"/>
  <c r="H3868" i="1" s="1"/>
  <c r="H3869" i="1" a="1"/>
  <c r="H3869" i="1" s="1"/>
  <c r="H3870" i="1" a="1"/>
  <c r="H3870" i="1" s="1"/>
  <c r="H3871" i="1" a="1"/>
  <c r="H3871" i="1" s="1"/>
  <c r="H3872" i="1" a="1"/>
  <c r="H3872" i="1" s="1"/>
  <c r="H3873" i="1" a="1"/>
  <c r="H3873" i="1" s="1"/>
  <c r="H3874" i="1" a="1"/>
  <c r="H3874" i="1" s="1"/>
  <c r="H3875" i="1" a="1"/>
  <c r="H3875" i="1" s="1"/>
  <c r="H3876" i="1" a="1"/>
  <c r="H3876" i="1" s="1"/>
  <c r="H3877" i="1" a="1"/>
  <c r="H3877" i="1" s="1"/>
  <c r="H3878" i="1" a="1"/>
  <c r="H3878" i="1" s="1"/>
  <c r="H3879" i="1" a="1"/>
  <c r="H3879" i="1" s="1"/>
  <c r="H3880" i="1" a="1"/>
  <c r="H3880" i="1" s="1"/>
  <c r="H3881" i="1" a="1"/>
  <c r="H3881" i="1" s="1"/>
  <c r="H3882" i="1" a="1"/>
  <c r="H3882" i="1" s="1"/>
  <c r="H3883" i="1" a="1"/>
  <c r="H3883" i="1" s="1"/>
  <c r="H3884" i="1" a="1"/>
  <c r="H3884" i="1" s="1"/>
  <c r="H3885" i="1" a="1"/>
  <c r="H3885" i="1" s="1"/>
  <c r="H3886" i="1" a="1"/>
  <c r="H3886" i="1" s="1"/>
  <c r="H3887" i="1" a="1"/>
  <c r="H3887" i="1" s="1"/>
  <c r="H3888" i="1" a="1"/>
  <c r="H3888" i="1" s="1"/>
  <c r="H3889" i="1" a="1"/>
  <c r="H3889" i="1" s="1"/>
  <c r="H3890" i="1" a="1"/>
  <c r="H3890" i="1" s="1"/>
  <c r="H3891" i="1" a="1"/>
  <c r="H3891" i="1" s="1"/>
  <c r="H3892" i="1" a="1"/>
  <c r="H3892" i="1" s="1"/>
  <c r="H3893" i="1" a="1"/>
  <c r="H3893" i="1" s="1"/>
  <c r="H3894" i="1" a="1"/>
  <c r="H3894" i="1" s="1"/>
  <c r="H3895" i="1" a="1"/>
  <c r="H3895" i="1" s="1"/>
  <c r="H3896" i="1" a="1"/>
  <c r="H3896" i="1" s="1"/>
  <c r="H3897" i="1" a="1"/>
  <c r="H3897" i="1" s="1"/>
  <c r="H3898" i="1" a="1"/>
  <c r="H3898" i="1" s="1"/>
  <c r="H3899" i="1" a="1"/>
  <c r="H3899" i="1" s="1"/>
  <c r="H3900" i="1" a="1"/>
  <c r="H3900" i="1" s="1"/>
  <c r="H3901" i="1" a="1"/>
  <c r="H3901" i="1" s="1"/>
  <c r="H3902" i="1" a="1"/>
  <c r="H3902" i="1" s="1"/>
  <c r="H3903" i="1" a="1"/>
  <c r="H3903" i="1" s="1"/>
  <c r="H3904" i="1" a="1"/>
  <c r="H3904" i="1" s="1"/>
  <c r="H3905" i="1" a="1"/>
  <c r="H3905" i="1" s="1"/>
  <c r="H3906" i="1" a="1"/>
  <c r="H3906" i="1" s="1"/>
  <c r="H3907" i="1" a="1"/>
  <c r="H3907" i="1" s="1"/>
  <c r="H3908" i="1" a="1"/>
  <c r="H3908" i="1" s="1"/>
  <c r="H3909" i="1" a="1"/>
  <c r="H3909" i="1" s="1"/>
  <c r="H3910" i="1" a="1"/>
  <c r="H3910" i="1" s="1"/>
  <c r="H3911" i="1" a="1"/>
  <c r="H3911" i="1" s="1"/>
  <c r="H3912" i="1" a="1"/>
  <c r="H3912" i="1" s="1"/>
  <c r="H3913" i="1" a="1"/>
  <c r="H3913" i="1" s="1"/>
  <c r="H3914" i="1" a="1"/>
  <c r="H3914" i="1" s="1"/>
  <c r="H3915" i="1" a="1"/>
  <c r="H3915" i="1" s="1"/>
  <c r="H3916" i="1" a="1"/>
  <c r="H3916" i="1" s="1"/>
  <c r="H3917" i="1" a="1"/>
  <c r="H3917" i="1" s="1"/>
  <c r="H3918" i="1" a="1"/>
  <c r="H3918" i="1" s="1"/>
  <c r="H3919" i="1" a="1"/>
  <c r="H3919" i="1" s="1"/>
  <c r="H3920" i="1" a="1"/>
  <c r="H3920" i="1" s="1"/>
  <c r="H3921" i="1" a="1"/>
  <c r="H3921" i="1" s="1"/>
  <c r="H3922" i="1" a="1"/>
  <c r="H3922" i="1" s="1"/>
  <c r="H3923" i="1" a="1"/>
  <c r="H3923" i="1" s="1"/>
  <c r="H3924" i="1" a="1"/>
  <c r="H3924" i="1" s="1"/>
  <c r="H3925" i="1" a="1"/>
  <c r="H3925" i="1" s="1"/>
  <c r="H3926" i="1" a="1"/>
  <c r="H3926" i="1" s="1"/>
  <c r="H3927" i="1" a="1"/>
  <c r="H3927" i="1" s="1"/>
  <c r="H3928" i="1" a="1"/>
  <c r="H3928" i="1" s="1"/>
  <c r="H3929" i="1" a="1"/>
  <c r="H3929" i="1" s="1"/>
  <c r="H3930" i="1" a="1"/>
  <c r="H3930" i="1" s="1"/>
  <c r="H3931" i="1" a="1"/>
  <c r="H3931" i="1" s="1"/>
  <c r="H3932" i="1" a="1"/>
  <c r="H3932" i="1" s="1"/>
  <c r="H3933" i="1" a="1"/>
  <c r="H3933" i="1" s="1"/>
  <c r="H3934" i="1" a="1"/>
  <c r="H3934" i="1" s="1"/>
  <c r="H3935" i="1" a="1"/>
  <c r="H3935" i="1" s="1"/>
  <c r="H3936" i="1" a="1"/>
  <c r="H3936" i="1" s="1"/>
  <c r="H3937" i="1" a="1"/>
  <c r="H3937" i="1" s="1"/>
  <c r="H3938" i="1" a="1"/>
  <c r="H3938" i="1" s="1"/>
  <c r="H3939" i="1" a="1"/>
  <c r="H3939" i="1" s="1"/>
  <c r="H3940" i="1" a="1"/>
  <c r="H3940" i="1" s="1"/>
  <c r="H3941" i="1" a="1"/>
  <c r="H3941" i="1" s="1"/>
  <c r="H3942" i="1" a="1"/>
  <c r="H3942" i="1" s="1"/>
  <c r="H3943" i="1" a="1"/>
  <c r="H3943" i="1" s="1"/>
  <c r="H3944" i="1" a="1"/>
  <c r="H3944" i="1" s="1"/>
  <c r="H3945" i="1" a="1"/>
  <c r="H3945" i="1" s="1"/>
  <c r="H3946" i="1" a="1"/>
  <c r="H3946" i="1" s="1"/>
  <c r="H3947" i="1" a="1"/>
  <c r="H3947" i="1" s="1"/>
  <c r="H3948" i="1" a="1"/>
  <c r="H3948" i="1" s="1"/>
  <c r="H3949" i="1" a="1"/>
  <c r="H3949" i="1" s="1"/>
  <c r="H3950" i="1" a="1"/>
  <c r="H3950" i="1" s="1"/>
  <c r="H3951" i="1" a="1"/>
  <c r="H3951" i="1" s="1"/>
  <c r="H3952" i="1" a="1"/>
  <c r="H3952" i="1" s="1"/>
  <c r="H3953" i="1" a="1"/>
  <c r="H3953" i="1" s="1"/>
  <c r="H3954" i="1" a="1"/>
  <c r="H3954" i="1" s="1"/>
  <c r="H3955" i="1" a="1"/>
  <c r="H3955" i="1" s="1"/>
  <c r="H3956" i="1" a="1"/>
  <c r="H3956" i="1" s="1"/>
  <c r="H3957" i="1" a="1"/>
  <c r="H3957" i="1" s="1"/>
  <c r="H3958" i="1" a="1"/>
  <c r="H3958" i="1" s="1"/>
  <c r="H3959" i="1" a="1"/>
  <c r="H3959" i="1" s="1"/>
  <c r="H3960" i="1" a="1"/>
  <c r="H3960" i="1" s="1"/>
  <c r="H3961" i="1" a="1"/>
  <c r="H3961" i="1" s="1"/>
  <c r="H3962" i="1" a="1"/>
  <c r="H3962" i="1" s="1"/>
  <c r="H3963" i="1" a="1"/>
  <c r="H3963" i="1" s="1"/>
  <c r="H3964" i="1" a="1"/>
  <c r="H3964" i="1" s="1"/>
  <c r="H3965" i="1" a="1"/>
  <c r="H3965" i="1" s="1"/>
  <c r="H3966" i="1" a="1"/>
  <c r="H3966" i="1" s="1"/>
  <c r="H3967" i="1" a="1"/>
  <c r="H3967" i="1" s="1"/>
  <c r="H3968" i="1" a="1"/>
  <c r="H3968" i="1" s="1"/>
  <c r="H3969" i="1" a="1"/>
  <c r="H3969" i="1" s="1"/>
  <c r="H3970" i="1" a="1"/>
  <c r="H3970" i="1" s="1"/>
  <c r="H3971" i="1" a="1"/>
  <c r="H3971" i="1" s="1"/>
  <c r="H3972" i="1" a="1"/>
  <c r="H3972" i="1" s="1"/>
  <c r="H3973" i="1" a="1"/>
  <c r="H3973" i="1" s="1"/>
  <c r="H3974" i="1" a="1"/>
  <c r="H3974" i="1" s="1"/>
  <c r="H3975" i="1" a="1"/>
  <c r="H3975" i="1" s="1"/>
  <c r="H3976" i="1" a="1"/>
  <c r="H3976" i="1" s="1"/>
  <c r="H3977" i="1" a="1"/>
  <c r="H3977" i="1" s="1"/>
  <c r="H3978" i="1" a="1"/>
  <c r="H3978" i="1" s="1"/>
  <c r="H3979" i="1" a="1"/>
  <c r="H3979" i="1" s="1"/>
  <c r="H3980" i="1" a="1"/>
  <c r="H3980" i="1" s="1"/>
  <c r="H3981" i="1" a="1"/>
  <c r="H3981" i="1" s="1"/>
  <c r="H3982" i="1" a="1"/>
  <c r="H3982" i="1" s="1"/>
  <c r="H3983" i="1" a="1"/>
  <c r="H3983" i="1" s="1"/>
  <c r="H3984" i="1" a="1"/>
  <c r="H3984" i="1" s="1"/>
  <c r="H3985" i="1" a="1"/>
  <c r="H3985" i="1" s="1"/>
  <c r="H3986" i="1" a="1"/>
  <c r="H3986" i="1" s="1"/>
  <c r="H3987" i="1" a="1"/>
  <c r="H3987" i="1" s="1"/>
  <c r="H3988" i="1" a="1"/>
  <c r="H3988" i="1" s="1"/>
  <c r="H3989" i="1" a="1"/>
  <c r="H3989" i="1" s="1"/>
  <c r="H3990" i="1" a="1"/>
  <c r="H3990" i="1" s="1"/>
  <c r="H3991" i="1" a="1"/>
  <c r="H3991" i="1" s="1"/>
  <c r="H3992" i="1" a="1"/>
  <c r="H3992" i="1" s="1"/>
  <c r="H3993" i="1" a="1"/>
  <c r="H3993" i="1" s="1"/>
  <c r="H3994" i="1" a="1"/>
  <c r="H3994" i="1" s="1"/>
  <c r="H3995" i="1" a="1"/>
  <c r="H3995" i="1" s="1"/>
  <c r="H3996" i="1" a="1"/>
  <c r="H3996" i="1" s="1"/>
  <c r="H3997" i="1" a="1"/>
  <c r="H3997" i="1" s="1"/>
  <c r="H3998" i="1" a="1"/>
  <c r="H3998" i="1" s="1"/>
  <c r="H3999" i="1" a="1"/>
  <c r="H3999" i="1" s="1"/>
  <c r="H4000" i="1" a="1"/>
  <c r="H4000" i="1" s="1"/>
  <c r="H4001" i="1" a="1"/>
  <c r="H4001" i="1" s="1"/>
  <c r="H4002" i="1" a="1"/>
  <c r="H4002" i="1" s="1"/>
  <c r="H4003" i="1" a="1"/>
  <c r="H4003" i="1" s="1"/>
  <c r="H4004" i="1" a="1"/>
  <c r="H4004" i="1" s="1"/>
  <c r="H4005" i="1" a="1"/>
  <c r="H4005" i="1" s="1"/>
  <c r="H4006" i="1" a="1"/>
  <c r="H4006" i="1" s="1"/>
  <c r="H4007" i="1" a="1"/>
  <c r="H4007" i="1" s="1"/>
  <c r="H4008" i="1" a="1"/>
  <c r="H4008" i="1" s="1"/>
  <c r="H4009" i="1" a="1"/>
  <c r="H4009" i="1" s="1"/>
  <c r="H4010" i="1" a="1"/>
  <c r="H4010" i="1" s="1"/>
  <c r="H4011" i="1" a="1"/>
  <c r="H4011" i="1" s="1"/>
  <c r="H4012" i="1" a="1"/>
  <c r="H4012" i="1" s="1"/>
  <c r="H4013" i="1" a="1"/>
  <c r="H4013" i="1" s="1"/>
  <c r="H4014" i="1" a="1"/>
  <c r="H4014" i="1" s="1"/>
  <c r="H4015" i="1" a="1"/>
  <c r="H4015" i="1" s="1"/>
  <c r="H4016" i="1" a="1"/>
  <c r="H4016" i="1" s="1"/>
  <c r="H4017" i="1" a="1"/>
  <c r="H4017" i="1" s="1"/>
  <c r="H4018" i="1" a="1"/>
  <c r="H4018" i="1" s="1"/>
  <c r="H4019" i="1" a="1"/>
  <c r="H4019" i="1" s="1"/>
  <c r="H4020" i="1" a="1"/>
  <c r="H4020" i="1" s="1"/>
  <c r="H4021" i="1" a="1"/>
  <c r="H4021" i="1" s="1"/>
  <c r="H4022" i="1" a="1"/>
  <c r="H4022" i="1" s="1"/>
  <c r="H4023" i="1" a="1"/>
  <c r="H4023" i="1" s="1"/>
  <c r="H4024" i="1" a="1"/>
  <c r="H4024" i="1" s="1"/>
  <c r="H4025" i="1" a="1"/>
  <c r="H4025" i="1" s="1"/>
  <c r="H4026" i="1" a="1"/>
  <c r="H4026" i="1" s="1"/>
  <c r="H4027" i="1" a="1"/>
  <c r="H4027" i="1" s="1"/>
  <c r="H4028" i="1" a="1"/>
  <c r="H4028" i="1" s="1"/>
  <c r="H4029" i="1" a="1"/>
  <c r="H4029" i="1" s="1"/>
  <c r="H4030" i="1" a="1"/>
  <c r="H4030" i="1" s="1"/>
  <c r="H4031" i="1" a="1"/>
  <c r="H4031" i="1" s="1"/>
  <c r="H4032" i="1" a="1"/>
  <c r="H4032" i="1" s="1"/>
  <c r="H4033" i="1" a="1"/>
  <c r="H4033" i="1" s="1"/>
  <c r="H4034" i="1" a="1"/>
  <c r="H4034" i="1" s="1"/>
  <c r="H4035" i="1" a="1"/>
  <c r="H4035" i="1" s="1"/>
  <c r="H4036" i="1" a="1"/>
  <c r="H4036" i="1" s="1"/>
  <c r="H4037" i="1" a="1"/>
  <c r="H4037" i="1" s="1"/>
  <c r="H4038" i="1" a="1"/>
  <c r="H4038" i="1" s="1"/>
  <c r="H4039" i="1" a="1"/>
  <c r="H4039" i="1" s="1"/>
  <c r="H4040" i="1" a="1"/>
  <c r="H4040" i="1" s="1"/>
  <c r="H4041" i="1" a="1"/>
  <c r="H4041" i="1" s="1"/>
  <c r="H4042" i="1" a="1"/>
  <c r="H4042" i="1" s="1"/>
  <c r="H4043" i="1" a="1"/>
  <c r="H4043" i="1" s="1"/>
  <c r="H4044" i="1" a="1"/>
  <c r="H4044" i="1" s="1"/>
  <c r="H4045" i="1" a="1"/>
  <c r="H4045" i="1" s="1"/>
  <c r="H4046" i="1" a="1"/>
  <c r="H4046" i="1" s="1"/>
  <c r="H4047" i="1" a="1"/>
  <c r="H4047" i="1" s="1"/>
  <c r="H4048" i="1" a="1"/>
  <c r="H4048" i="1" s="1"/>
  <c r="H4049" i="1" a="1"/>
  <c r="H4049" i="1" s="1"/>
  <c r="H4050" i="1" a="1"/>
  <c r="H4050" i="1" s="1"/>
  <c r="H4051" i="1" a="1"/>
  <c r="H4051" i="1" s="1"/>
  <c r="H4052" i="1" a="1"/>
  <c r="H4052" i="1" s="1"/>
  <c r="H4053" i="1" a="1"/>
  <c r="H4053" i="1" s="1"/>
  <c r="H4054" i="1" a="1"/>
  <c r="H4054" i="1" s="1"/>
  <c r="H4055" i="1" a="1"/>
  <c r="H4055" i="1" s="1"/>
  <c r="H4056" i="1" a="1"/>
  <c r="H4056" i="1" s="1"/>
  <c r="H4057" i="1" a="1"/>
  <c r="H4057" i="1" s="1"/>
  <c r="H4058" i="1" a="1"/>
  <c r="H4058" i="1" s="1"/>
  <c r="H4059" i="1" a="1"/>
  <c r="H4059" i="1" s="1"/>
  <c r="H4060" i="1" a="1"/>
  <c r="H4060" i="1" s="1"/>
  <c r="H4061" i="1" a="1"/>
  <c r="H4061" i="1" s="1"/>
  <c r="H4062" i="1" a="1"/>
  <c r="H4062" i="1" s="1"/>
  <c r="H4063" i="1" a="1"/>
  <c r="H4063" i="1" s="1"/>
  <c r="H4064" i="1" a="1"/>
  <c r="H4064" i="1" s="1"/>
  <c r="H4065" i="1" a="1"/>
  <c r="H4065" i="1" s="1"/>
  <c r="H4066" i="1" a="1"/>
  <c r="H4066" i="1" s="1"/>
  <c r="H4067" i="1" a="1"/>
  <c r="H4067" i="1" s="1"/>
  <c r="H4068" i="1" a="1"/>
  <c r="H4068" i="1" s="1"/>
  <c r="H4069" i="1" a="1"/>
  <c r="H4069" i="1" s="1"/>
  <c r="H4070" i="1" a="1"/>
  <c r="H4070" i="1" s="1"/>
  <c r="H4071" i="1" a="1"/>
  <c r="H4071" i="1" s="1"/>
  <c r="H4072" i="1" a="1"/>
  <c r="H4072" i="1" s="1"/>
  <c r="H4073" i="1" a="1"/>
  <c r="H4073" i="1" s="1"/>
  <c r="H4074" i="1" a="1"/>
  <c r="H4074" i="1" s="1"/>
  <c r="H4075" i="1" a="1"/>
  <c r="H4075" i="1" s="1"/>
  <c r="H4076" i="1" a="1"/>
  <c r="H4076" i="1" s="1"/>
  <c r="H4077" i="1" a="1"/>
  <c r="H4077" i="1" s="1"/>
  <c r="H4078" i="1" a="1"/>
  <c r="H4078" i="1" s="1"/>
  <c r="H4079" i="1" a="1"/>
  <c r="H4079" i="1" s="1"/>
  <c r="H4080" i="1" a="1"/>
  <c r="H4080" i="1" s="1"/>
  <c r="H4081" i="1" a="1"/>
  <c r="H4081" i="1" s="1"/>
  <c r="H4082" i="1" a="1"/>
  <c r="H4082" i="1" s="1"/>
  <c r="H4083" i="1" a="1"/>
  <c r="H4083" i="1" s="1"/>
  <c r="H4084" i="1" a="1"/>
  <c r="H4084" i="1" s="1"/>
  <c r="H4085" i="1" a="1"/>
  <c r="H4085" i="1" s="1"/>
  <c r="H4086" i="1" a="1"/>
  <c r="H4086" i="1" s="1"/>
  <c r="H4087" i="1" a="1"/>
  <c r="H4087" i="1" s="1"/>
  <c r="H4088" i="1" a="1"/>
  <c r="H4088" i="1" s="1"/>
  <c r="H4089" i="1" a="1"/>
  <c r="H4089" i="1" s="1"/>
  <c r="H4090" i="1" a="1"/>
  <c r="H4090" i="1" s="1"/>
  <c r="H4091" i="1" a="1"/>
  <c r="H4091" i="1" s="1"/>
  <c r="H4092" i="1" a="1"/>
  <c r="H4092" i="1" s="1"/>
  <c r="H4093" i="1" a="1"/>
  <c r="H4093" i="1" s="1"/>
  <c r="H4094" i="1" a="1"/>
  <c r="H4094" i="1" s="1"/>
  <c r="H4095" i="1" a="1"/>
  <c r="H4095" i="1" s="1"/>
  <c r="H4096" i="1" a="1"/>
  <c r="H4096" i="1" s="1"/>
  <c r="H4097" i="1" a="1"/>
  <c r="H4097" i="1" s="1"/>
  <c r="H4098" i="1" a="1"/>
  <c r="H4098" i="1" s="1"/>
  <c r="H4099" i="1" a="1"/>
  <c r="H4099" i="1" s="1"/>
  <c r="H4100" i="1" a="1"/>
  <c r="H4100" i="1" s="1"/>
  <c r="H4101" i="1" a="1"/>
  <c r="H4101" i="1" s="1"/>
  <c r="H4102" i="1" a="1"/>
  <c r="H4102" i="1" s="1"/>
  <c r="H4103" i="1" a="1"/>
  <c r="H4103" i="1" s="1"/>
  <c r="H4104" i="1" a="1"/>
  <c r="H4104" i="1" s="1"/>
  <c r="H4105" i="1" a="1"/>
  <c r="H4105" i="1" s="1"/>
  <c r="H4106" i="1" a="1"/>
  <c r="H4106" i="1" s="1"/>
  <c r="H4107" i="1" a="1"/>
  <c r="H4107" i="1" s="1"/>
  <c r="H4108" i="1" a="1"/>
  <c r="H4108" i="1" s="1"/>
  <c r="H4109" i="1" a="1"/>
  <c r="H4109" i="1" s="1"/>
  <c r="H4110" i="1" a="1"/>
  <c r="H4110" i="1" s="1"/>
  <c r="H4111" i="1" a="1"/>
  <c r="H4111" i="1" s="1"/>
  <c r="H4112" i="1" a="1"/>
  <c r="H4112" i="1" s="1"/>
  <c r="H4113" i="1" a="1"/>
  <c r="H4113" i="1" s="1"/>
  <c r="H4114" i="1" a="1"/>
  <c r="H4114" i="1" s="1"/>
  <c r="H4115" i="1" a="1"/>
  <c r="H4115" i="1" s="1"/>
  <c r="H4116" i="1" a="1"/>
  <c r="H4116" i="1" s="1"/>
  <c r="H4117" i="1" a="1"/>
  <c r="H4117" i="1" s="1"/>
  <c r="H4118" i="1" a="1"/>
  <c r="H4118" i="1" s="1"/>
  <c r="H4119" i="1" a="1"/>
  <c r="H4119" i="1" s="1"/>
  <c r="H4120" i="1" a="1"/>
  <c r="H4120" i="1" s="1"/>
  <c r="H4121" i="1" a="1"/>
  <c r="H4121" i="1" s="1"/>
  <c r="H4122" i="1" a="1"/>
  <c r="H4122" i="1" s="1"/>
  <c r="H4123" i="1" a="1"/>
  <c r="H4123" i="1" s="1"/>
  <c r="H4124" i="1" a="1"/>
  <c r="H4124" i="1" s="1"/>
  <c r="H4125" i="1" a="1"/>
  <c r="H4125" i="1" s="1"/>
  <c r="H4126" i="1" a="1"/>
  <c r="H4126" i="1" s="1"/>
  <c r="H4127" i="1" a="1"/>
  <c r="H4127" i="1" s="1"/>
  <c r="H4128" i="1" a="1"/>
  <c r="H4128" i="1" s="1"/>
  <c r="H4129" i="1" a="1"/>
  <c r="H4129" i="1" s="1"/>
  <c r="H4130" i="1" a="1"/>
  <c r="H4130" i="1" s="1"/>
  <c r="H4131" i="1" a="1"/>
  <c r="H4131" i="1" s="1"/>
  <c r="H4132" i="1" a="1"/>
  <c r="H4132" i="1" s="1"/>
  <c r="H4133" i="1" a="1"/>
  <c r="H4133" i="1" s="1"/>
  <c r="H4134" i="1" a="1"/>
  <c r="H4134" i="1" s="1"/>
  <c r="H4135" i="1" a="1"/>
  <c r="H4135" i="1" s="1"/>
  <c r="H4136" i="1" a="1"/>
  <c r="H4136" i="1" s="1"/>
  <c r="H4137" i="1" a="1"/>
  <c r="H4137" i="1" s="1"/>
  <c r="H4138" i="1" a="1"/>
  <c r="H4138" i="1" s="1"/>
  <c r="H4139" i="1" a="1"/>
  <c r="H4139" i="1" s="1"/>
  <c r="H4140" i="1" a="1"/>
  <c r="H4140" i="1" s="1"/>
  <c r="H4141" i="1" a="1"/>
  <c r="H4141" i="1" s="1"/>
  <c r="H4142" i="1" a="1"/>
  <c r="H4142" i="1" s="1"/>
  <c r="H4143" i="1" a="1"/>
  <c r="H4143" i="1" s="1"/>
  <c r="H4144" i="1" a="1"/>
  <c r="H4144" i="1" s="1"/>
  <c r="H4145" i="1" a="1"/>
  <c r="H4145" i="1" s="1"/>
  <c r="H4146" i="1" a="1"/>
  <c r="H4146" i="1" s="1"/>
  <c r="H4147" i="1" a="1"/>
  <c r="H4147" i="1" s="1"/>
  <c r="H4148" i="1" a="1"/>
  <c r="H4148" i="1" s="1"/>
  <c r="H4149" i="1" a="1"/>
  <c r="H4149" i="1" s="1"/>
  <c r="H4150" i="1" a="1"/>
  <c r="H4150" i="1" s="1"/>
  <c r="H4151" i="1" a="1"/>
  <c r="H4151" i="1" s="1"/>
  <c r="H4152" i="1" a="1"/>
  <c r="H4152" i="1" s="1"/>
  <c r="H4153" i="1" a="1"/>
  <c r="H4153" i="1" s="1"/>
  <c r="H4154" i="1" a="1"/>
  <c r="H4154" i="1" s="1"/>
  <c r="H4155" i="1" a="1"/>
  <c r="H4155" i="1" s="1"/>
  <c r="H4156" i="1" a="1"/>
  <c r="H4156" i="1" s="1"/>
  <c r="H4157" i="1" a="1"/>
  <c r="H4157" i="1" s="1"/>
  <c r="H4158" i="1" a="1"/>
  <c r="H4158" i="1" s="1"/>
  <c r="H4159" i="1" a="1"/>
  <c r="H4159" i="1" s="1"/>
  <c r="H4160" i="1" a="1"/>
  <c r="H4160" i="1" s="1"/>
  <c r="H4161" i="1" a="1"/>
  <c r="H4161" i="1" s="1"/>
  <c r="H4162" i="1" a="1"/>
  <c r="H4162" i="1" s="1"/>
  <c r="H4163" i="1" a="1"/>
  <c r="H4163" i="1" s="1"/>
  <c r="H4164" i="1" a="1"/>
  <c r="H4164" i="1" s="1"/>
  <c r="H4165" i="1" a="1"/>
  <c r="H4165" i="1" s="1"/>
  <c r="H4166" i="1" a="1"/>
  <c r="H4166" i="1" s="1"/>
  <c r="H4167" i="1" a="1"/>
  <c r="H4167" i="1" s="1"/>
  <c r="H4168" i="1" a="1"/>
  <c r="H4168" i="1" s="1"/>
  <c r="H4169" i="1" a="1"/>
  <c r="H4169" i="1" s="1"/>
  <c r="H4170" i="1" a="1"/>
  <c r="H4170" i="1" s="1"/>
  <c r="H4171" i="1" a="1"/>
  <c r="H4171" i="1" s="1"/>
  <c r="H4172" i="1" a="1"/>
  <c r="H4172" i="1" s="1"/>
  <c r="H4173" i="1" a="1"/>
  <c r="H4173" i="1" s="1"/>
  <c r="H4174" i="1" a="1"/>
  <c r="H4174" i="1" s="1"/>
  <c r="H4175" i="1" a="1"/>
  <c r="H4175" i="1" s="1"/>
  <c r="H4176" i="1" a="1"/>
  <c r="H4176" i="1" s="1"/>
  <c r="H4177" i="1" a="1"/>
  <c r="H4177" i="1" s="1"/>
  <c r="H4178" i="1" a="1"/>
  <c r="H4178" i="1" s="1"/>
  <c r="H4179" i="1" a="1"/>
  <c r="H4179" i="1" s="1"/>
  <c r="H4180" i="1" a="1"/>
  <c r="H4180" i="1" s="1"/>
  <c r="H4181" i="1" a="1"/>
  <c r="H4181" i="1" s="1"/>
  <c r="H4182" i="1" a="1"/>
  <c r="H4182" i="1" s="1"/>
  <c r="H4183" i="1" a="1"/>
  <c r="H4183" i="1" s="1"/>
  <c r="H4184" i="1" a="1"/>
  <c r="H4184" i="1" s="1"/>
  <c r="H4185" i="1" a="1"/>
  <c r="H4185" i="1" s="1"/>
  <c r="H4186" i="1" a="1"/>
  <c r="H4186" i="1" s="1"/>
  <c r="H4187" i="1" a="1"/>
  <c r="H4187" i="1" s="1"/>
  <c r="H4188" i="1" a="1"/>
  <c r="H4188" i="1" s="1"/>
  <c r="H4189" i="1" a="1"/>
  <c r="H4189" i="1" s="1"/>
  <c r="H4190" i="1" a="1"/>
  <c r="H4190" i="1" s="1"/>
  <c r="H4191" i="1" a="1"/>
  <c r="H4191" i="1" s="1"/>
  <c r="H4192" i="1" a="1"/>
  <c r="H4192" i="1" s="1"/>
  <c r="H4193" i="1" a="1"/>
  <c r="H4193" i="1" s="1"/>
  <c r="H4194" i="1" a="1"/>
  <c r="H4194" i="1" s="1"/>
  <c r="H4195" i="1" a="1"/>
  <c r="H4195" i="1" s="1"/>
  <c r="H4196" i="1" a="1"/>
  <c r="H4196" i="1" s="1"/>
  <c r="H4197" i="1" a="1"/>
  <c r="H4197" i="1" s="1"/>
  <c r="H4198" i="1" a="1"/>
  <c r="H4198" i="1" s="1"/>
  <c r="H4199" i="1" a="1"/>
  <c r="H4199" i="1" s="1"/>
  <c r="H4200" i="1" a="1"/>
  <c r="H4200" i="1" s="1"/>
  <c r="H4201" i="1" a="1"/>
  <c r="H4201" i="1" s="1"/>
  <c r="H4202" i="1" a="1"/>
  <c r="H4202" i="1" s="1"/>
  <c r="H4203" i="1" a="1"/>
  <c r="H4203" i="1" s="1"/>
  <c r="H4204" i="1" a="1"/>
  <c r="H4204" i="1" s="1"/>
  <c r="H4205" i="1" a="1"/>
  <c r="H4205" i="1" s="1"/>
  <c r="H4206" i="1" a="1"/>
  <c r="H4206" i="1" s="1"/>
  <c r="H4207" i="1" a="1"/>
  <c r="H4207" i="1" s="1"/>
  <c r="H4208" i="1" a="1"/>
  <c r="H4208" i="1" s="1"/>
  <c r="H4209" i="1" a="1"/>
  <c r="H4209" i="1" s="1"/>
  <c r="H4210" i="1" a="1"/>
  <c r="H4210" i="1" s="1"/>
  <c r="H4211" i="1" a="1"/>
  <c r="H4211" i="1" s="1"/>
  <c r="H4212" i="1" a="1"/>
  <c r="H4212" i="1" s="1"/>
  <c r="H4213" i="1" a="1"/>
  <c r="H4213" i="1" s="1"/>
  <c r="H4214" i="1" a="1"/>
  <c r="H4214" i="1" s="1"/>
  <c r="H4215" i="1" a="1"/>
  <c r="H4215" i="1" s="1"/>
  <c r="H4216" i="1" a="1"/>
  <c r="H4216" i="1" s="1"/>
  <c r="H4217" i="1" a="1"/>
  <c r="H4217" i="1" s="1"/>
  <c r="H4218" i="1" a="1"/>
  <c r="H4218" i="1" s="1"/>
  <c r="H4219" i="1" a="1"/>
  <c r="H4219" i="1" s="1"/>
  <c r="H4220" i="1" a="1"/>
  <c r="H4220" i="1" s="1"/>
  <c r="H4221" i="1" a="1"/>
  <c r="H4221" i="1" s="1"/>
  <c r="H4222" i="1" a="1"/>
  <c r="H4222" i="1" s="1"/>
  <c r="H4223" i="1" a="1"/>
  <c r="H4223" i="1" s="1"/>
  <c r="H4224" i="1" a="1"/>
  <c r="H4224" i="1" s="1"/>
  <c r="H4225" i="1" a="1"/>
  <c r="H4225" i="1" s="1"/>
  <c r="H4226" i="1" a="1"/>
  <c r="H4226" i="1" s="1"/>
  <c r="H4227" i="1" a="1"/>
  <c r="H4227" i="1" s="1"/>
  <c r="H4228" i="1" a="1"/>
  <c r="H4228" i="1" s="1"/>
  <c r="H4229" i="1" a="1"/>
  <c r="H4229" i="1" s="1"/>
  <c r="H4230" i="1" a="1"/>
  <c r="H4230" i="1" s="1"/>
  <c r="H4231" i="1" a="1"/>
  <c r="H4231" i="1" s="1"/>
  <c r="H4232" i="1" a="1"/>
  <c r="H4232" i="1" s="1"/>
  <c r="H4233" i="1" a="1"/>
  <c r="H4233" i="1" s="1"/>
  <c r="H4234" i="1" a="1"/>
  <c r="H4234" i="1" s="1"/>
  <c r="H4235" i="1" a="1"/>
  <c r="H4235" i="1" s="1"/>
  <c r="H4236" i="1" a="1"/>
  <c r="H4236" i="1" s="1"/>
  <c r="H4237" i="1" a="1"/>
  <c r="H4237" i="1" s="1"/>
  <c r="H4238" i="1" a="1"/>
  <c r="H4238" i="1" s="1"/>
  <c r="H4239" i="1" a="1"/>
  <c r="H4239" i="1" s="1"/>
  <c r="H4240" i="1" a="1"/>
  <c r="H4240" i="1" s="1"/>
  <c r="H4241" i="1" a="1"/>
  <c r="H4241" i="1" s="1"/>
  <c r="H4242" i="1" a="1"/>
  <c r="H4242" i="1" s="1"/>
  <c r="H4243" i="1" a="1"/>
  <c r="H4243" i="1" s="1"/>
  <c r="H4244" i="1" a="1"/>
  <c r="H4244" i="1" s="1"/>
  <c r="H4245" i="1" a="1"/>
  <c r="H4245" i="1" s="1"/>
  <c r="H4246" i="1" a="1"/>
  <c r="H4246" i="1" s="1"/>
  <c r="H4247" i="1" a="1"/>
  <c r="H4247" i="1" s="1"/>
  <c r="H4248" i="1" a="1"/>
  <c r="H4248" i="1" s="1"/>
  <c r="H4249" i="1" a="1"/>
  <c r="H4249" i="1" s="1"/>
  <c r="H4250" i="1" a="1"/>
  <c r="H4250" i="1" s="1"/>
  <c r="H4251" i="1" a="1"/>
  <c r="H4251" i="1" s="1"/>
  <c r="H4252" i="1" a="1"/>
  <c r="H4252" i="1" s="1"/>
  <c r="H4253" i="1" a="1"/>
  <c r="H4253" i="1" s="1"/>
  <c r="H4254" i="1" a="1"/>
  <c r="H4254" i="1" s="1"/>
  <c r="H4255" i="1" a="1"/>
  <c r="H4255" i="1" s="1"/>
  <c r="H4256" i="1" a="1"/>
  <c r="H4256" i="1" s="1"/>
  <c r="H4257" i="1" a="1"/>
  <c r="H4257" i="1" s="1"/>
  <c r="H4258" i="1" a="1"/>
  <c r="H4258" i="1" s="1"/>
  <c r="H4259" i="1" a="1"/>
  <c r="H4259" i="1" s="1"/>
  <c r="H4260" i="1" a="1"/>
  <c r="H4260" i="1" s="1"/>
  <c r="H4261" i="1" a="1"/>
  <c r="H4261" i="1" s="1"/>
  <c r="H4262" i="1" a="1"/>
  <c r="H4262" i="1" s="1"/>
  <c r="H4263" i="1" a="1"/>
  <c r="H4263" i="1" s="1"/>
  <c r="H4264" i="1" a="1"/>
  <c r="H4264" i="1" s="1"/>
  <c r="H4265" i="1" a="1"/>
  <c r="H4265" i="1" s="1"/>
  <c r="H4266" i="1" a="1"/>
  <c r="H4266" i="1" s="1"/>
  <c r="H4267" i="1" a="1"/>
  <c r="H4267" i="1" s="1"/>
  <c r="H4268" i="1" a="1"/>
  <c r="H4268" i="1" s="1"/>
  <c r="H4269" i="1" a="1"/>
  <c r="H4269" i="1" s="1"/>
  <c r="H4270" i="1" a="1"/>
  <c r="H4270" i="1" s="1"/>
  <c r="H4271" i="1" a="1"/>
  <c r="H4271" i="1" s="1"/>
  <c r="H4272" i="1" a="1"/>
  <c r="H4272" i="1" s="1"/>
  <c r="H4273" i="1" a="1"/>
  <c r="H4273" i="1" s="1"/>
  <c r="H4274" i="1" a="1"/>
  <c r="H4274" i="1" s="1"/>
  <c r="H4275" i="1" a="1"/>
  <c r="H4275" i="1" s="1"/>
  <c r="H4276" i="1" a="1"/>
  <c r="H4276" i="1" s="1"/>
  <c r="H4277" i="1" a="1"/>
  <c r="H4277" i="1" s="1"/>
  <c r="H4278" i="1" a="1"/>
  <c r="H4278" i="1" s="1"/>
  <c r="H4279" i="1" a="1"/>
  <c r="H4279" i="1" s="1"/>
  <c r="H4280" i="1" a="1"/>
  <c r="H4280" i="1" s="1"/>
  <c r="H4281" i="1" a="1"/>
  <c r="H4281" i="1" s="1"/>
  <c r="H4282" i="1" a="1"/>
  <c r="H4282" i="1" s="1"/>
  <c r="H4283" i="1" a="1"/>
  <c r="H4283" i="1" s="1"/>
  <c r="H4284" i="1" a="1"/>
  <c r="H4284" i="1" s="1"/>
  <c r="H4285" i="1" a="1"/>
  <c r="H4285" i="1" s="1"/>
  <c r="H4286" i="1" a="1"/>
  <c r="H4286" i="1" s="1"/>
  <c r="H4287" i="1" a="1"/>
  <c r="H4287" i="1" s="1"/>
  <c r="H4288" i="1" a="1"/>
  <c r="H4288" i="1" s="1"/>
  <c r="H4289" i="1" a="1"/>
  <c r="H4289" i="1" s="1"/>
  <c r="H4290" i="1" a="1"/>
  <c r="H4290" i="1" s="1"/>
  <c r="H4291" i="1" a="1"/>
  <c r="H4291" i="1" s="1"/>
  <c r="H4292" i="1" a="1"/>
  <c r="H4292" i="1" s="1"/>
  <c r="H4293" i="1" a="1"/>
  <c r="H4293" i="1" s="1"/>
  <c r="H4294" i="1" a="1"/>
  <c r="H4294" i="1" s="1"/>
  <c r="H4295" i="1" a="1"/>
  <c r="H4295" i="1" s="1"/>
  <c r="H4296" i="1" a="1"/>
  <c r="H4296" i="1" s="1"/>
  <c r="H4297" i="1" a="1"/>
  <c r="H4297" i="1" s="1"/>
  <c r="H4298" i="1" a="1"/>
  <c r="H4298" i="1" s="1"/>
  <c r="H4299" i="1" a="1"/>
  <c r="H4299" i="1" s="1"/>
  <c r="H4300" i="1" a="1"/>
  <c r="H4300" i="1" s="1"/>
  <c r="H4301" i="1" a="1"/>
  <c r="H4301" i="1" s="1"/>
  <c r="H4302" i="1" a="1"/>
  <c r="H4302" i="1" s="1"/>
  <c r="H4303" i="1" a="1"/>
  <c r="H4303" i="1" s="1"/>
  <c r="H4304" i="1" a="1"/>
  <c r="H4304" i="1" s="1"/>
  <c r="H4305" i="1" a="1"/>
  <c r="H4305" i="1" s="1"/>
  <c r="H4306" i="1" a="1"/>
  <c r="H4306" i="1" s="1"/>
  <c r="H4307" i="1" a="1"/>
  <c r="H4307" i="1" s="1"/>
  <c r="H4308" i="1" a="1"/>
  <c r="H4308" i="1" s="1"/>
  <c r="H4309" i="1" a="1"/>
  <c r="H4309" i="1" s="1"/>
  <c r="H4310" i="1" a="1"/>
  <c r="H4310" i="1" s="1"/>
  <c r="H4311" i="1" a="1"/>
  <c r="H4311" i="1" s="1"/>
  <c r="H4312" i="1" a="1"/>
  <c r="H4312" i="1" s="1"/>
  <c r="H4313" i="1" a="1"/>
  <c r="H4313" i="1" s="1"/>
  <c r="H4314" i="1" a="1"/>
  <c r="H4314" i="1" s="1"/>
  <c r="H4315" i="1" a="1"/>
  <c r="H4315" i="1" s="1"/>
  <c r="H4316" i="1" a="1"/>
  <c r="H4316" i="1" s="1"/>
  <c r="H4317" i="1" a="1"/>
  <c r="H4317" i="1" s="1"/>
  <c r="H4318" i="1" a="1"/>
  <c r="H4318" i="1" s="1"/>
  <c r="H4319" i="1" a="1"/>
  <c r="H4319" i="1" s="1"/>
  <c r="H4320" i="1" a="1"/>
  <c r="H4320" i="1" s="1"/>
  <c r="H4321" i="1" a="1"/>
  <c r="H4321" i="1" s="1"/>
  <c r="H4322" i="1" a="1"/>
  <c r="H4322" i="1" s="1"/>
  <c r="H4323" i="1" a="1"/>
  <c r="H4323" i="1" s="1"/>
  <c r="H4324" i="1" a="1"/>
  <c r="H4324" i="1" s="1"/>
  <c r="H4325" i="1" a="1"/>
  <c r="H4325" i="1" s="1"/>
  <c r="H4326" i="1" a="1"/>
  <c r="H4326" i="1" s="1"/>
  <c r="H4327" i="1" a="1"/>
  <c r="H4327" i="1" s="1"/>
  <c r="H4328" i="1" a="1"/>
  <c r="H4328" i="1" s="1"/>
  <c r="H4329" i="1" a="1"/>
  <c r="H4329" i="1" s="1"/>
  <c r="H4330" i="1" a="1"/>
  <c r="H4330" i="1" s="1"/>
  <c r="H4331" i="1" a="1"/>
  <c r="H4331" i="1" s="1"/>
  <c r="H4332" i="1" a="1"/>
  <c r="H4332" i="1" s="1"/>
  <c r="H4333" i="1" a="1"/>
  <c r="H4333" i="1" s="1"/>
  <c r="H4334" i="1" a="1"/>
  <c r="H4334" i="1" s="1"/>
  <c r="H4335" i="1" a="1"/>
  <c r="H4335" i="1" s="1"/>
  <c r="H4336" i="1" a="1"/>
  <c r="H4336" i="1" s="1"/>
  <c r="H4337" i="1" a="1"/>
  <c r="H4337" i="1" s="1"/>
  <c r="H4338" i="1" a="1"/>
  <c r="H4338" i="1" s="1"/>
  <c r="H4339" i="1" a="1"/>
  <c r="H4339" i="1" s="1"/>
  <c r="H4340" i="1" a="1"/>
  <c r="H4340" i="1" s="1"/>
  <c r="H4341" i="1" a="1"/>
  <c r="H4341" i="1" s="1"/>
  <c r="H4342" i="1" a="1"/>
  <c r="H4342" i="1" s="1"/>
  <c r="H4343" i="1" a="1"/>
  <c r="H4343" i="1" s="1"/>
  <c r="H4344" i="1" a="1"/>
  <c r="H4344" i="1" s="1"/>
  <c r="H4345" i="1" a="1"/>
  <c r="H4345" i="1" s="1"/>
  <c r="H4346" i="1" a="1"/>
  <c r="H4346" i="1" s="1"/>
  <c r="H4347" i="1" a="1"/>
  <c r="H4347" i="1" s="1"/>
  <c r="H4348" i="1" a="1"/>
  <c r="H4348" i="1" s="1"/>
  <c r="H4349" i="1" a="1"/>
  <c r="H4349" i="1" s="1"/>
  <c r="H4350" i="1" a="1"/>
  <c r="H4350" i="1" s="1"/>
  <c r="H4351" i="1" a="1"/>
  <c r="H4351" i="1" s="1"/>
  <c r="H4352" i="1" a="1"/>
  <c r="H4352" i="1" s="1"/>
  <c r="H4353" i="1" a="1"/>
  <c r="H4353" i="1" s="1"/>
  <c r="H4354" i="1" a="1"/>
  <c r="H4354" i="1" s="1"/>
  <c r="H4355" i="1" a="1"/>
  <c r="H4355" i="1" s="1"/>
  <c r="H4356" i="1" a="1"/>
  <c r="H4356" i="1" s="1"/>
  <c r="H4357" i="1" a="1"/>
  <c r="H4357" i="1" s="1"/>
  <c r="H4358" i="1" a="1"/>
  <c r="H4358" i="1" s="1"/>
  <c r="H4359" i="1" a="1"/>
  <c r="H4359" i="1" s="1"/>
  <c r="H4360" i="1" a="1"/>
  <c r="H4360" i="1" s="1"/>
  <c r="H4361" i="1" a="1"/>
  <c r="H4361" i="1" s="1"/>
  <c r="H4362" i="1" a="1"/>
  <c r="H4362" i="1" s="1"/>
  <c r="H4363" i="1" a="1"/>
  <c r="H4363" i="1" s="1"/>
  <c r="H4364" i="1" a="1"/>
  <c r="H4364" i="1" s="1"/>
  <c r="H4365" i="1" a="1"/>
  <c r="H4365" i="1" s="1"/>
  <c r="H4366" i="1" a="1"/>
  <c r="H4366" i="1" s="1"/>
  <c r="H4367" i="1" a="1"/>
  <c r="H4367" i="1" s="1"/>
  <c r="H4368" i="1" a="1"/>
  <c r="H4368" i="1" s="1"/>
  <c r="H4369" i="1" a="1"/>
  <c r="H4369" i="1" s="1"/>
  <c r="H4370" i="1" a="1"/>
  <c r="H4370" i="1" s="1"/>
  <c r="H4371" i="1" a="1"/>
  <c r="H4371" i="1" s="1"/>
  <c r="H4372" i="1" a="1"/>
  <c r="H4372" i="1" s="1"/>
  <c r="H4373" i="1" a="1"/>
  <c r="H4373" i="1" s="1"/>
  <c r="H4374" i="1" a="1"/>
  <c r="H4374" i="1" s="1"/>
  <c r="H4375" i="1" a="1"/>
  <c r="H4375" i="1" s="1"/>
  <c r="H4376" i="1" a="1"/>
  <c r="H4376" i="1" s="1"/>
  <c r="H4377" i="1" a="1"/>
  <c r="H4377" i="1" s="1"/>
  <c r="H4378" i="1" a="1"/>
  <c r="H4378" i="1" s="1"/>
  <c r="H4379" i="1" a="1"/>
  <c r="H4379" i="1" s="1"/>
  <c r="H4380" i="1" a="1"/>
  <c r="H4380" i="1" s="1"/>
  <c r="H4381" i="1" a="1"/>
  <c r="H4381" i="1" s="1"/>
  <c r="H4382" i="1" a="1"/>
  <c r="H4382" i="1" s="1"/>
  <c r="H4383" i="1" a="1"/>
  <c r="H4383" i="1" s="1"/>
  <c r="H4384" i="1" a="1"/>
  <c r="H4384" i="1" s="1"/>
  <c r="H4385" i="1" a="1"/>
  <c r="H4385" i="1" s="1"/>
  <c r="H4386" i="1" a="1"/>
  <c r="H4386" i="1" s="1"/>
  <c r="H4387" i="1" a="1"/>
  <c r="H4387" i="1" s="1"/>
  <c r="H4388" i="1" a="1"/>
  <c r="H4388" i="1" s="1"/>
  <c r="H4389" i="1" a="1"/>
  <c r="H4389" i="1" s="1"/>
  <c r="H4390" i="1" a="1"/>
  <c r="H4390" i="1" s="1"/>
  <c r="H4391" i="1" a="1"/>
  <c r="H4391" i="1" s="1"/>
  <c r="H4392" i="1" a="1"/>
  <c r="H4392" i="1" s="1"/>
  <c r="H4393" i="1" a="1"/>
  <c r="H4393" i="1" s="1"/>
  <c r="H4394" i="1" a="1"/>
  <c r="H4394" i="1" s="1"/>
  <c r="H4395" i="1" a="1"/>
  <c r="H4395" i="1" s="1"/>
  <c r="H4396" i="1" a="1"/>
  <c r="H4396" i="1" s="1"/>
  <c r="H4397" i="1" a="1"/>
  <c r="H4397" i="1" s="1"/>
  <c r="H4398" i="1" a="1"/>
  <c r="H4398" i="1" s="1"/>
  <c r="H4399" i="1" a="1"/>
  <c r="H4399" i="1" s="1"/>
  <c r="H4400" i="1" a="1"/>
  <c r="H4400" i="1" s="1"/>
  <c r="H4401" i="1" a="1"/>
  <c r="H4401" i="1" s="1"/>
  <c r="H4402" i="1" a="1"/>
  <c r="H4402" i="1" s="1"/>
  <c r="H4403" i="1" a="1"/>
  <c r="H4403" i="1" s="1"/>
  <c r="H4404" i="1" a="1"/>
  <c r="H4404" i="1" s="1"/>
  <c r="H4405" i="1" a="1"/>
  <c r="H4405" i="1" s="1"/>
  <c r="H4406" i="1" a="1"/>
  <c r="H4406" i="1" s="1"/>
  <c r="H4407" i="1" a="1"/>
  <c r="H4407" i="1" s="1"/>
  <c r="H4408" i="1" a="1"/>
  <c r="H4408" i="1" s="1"/>
  <c r="H4409" i="1" a="1"/>
  <c r="H4409" i="1" s="1"/>
  <c r="H4410" i="1" a="1"/>
  <c r="H4410" i="1" s="1"/>
  <c r="H4411" i="1" a="1"/>
  <c r="H4411" i="1" s="1"/>
  <c r="H4412" i="1" a="1"/>
  <c r="H4412" i="1" s="1"/>
  <c r="H4413" i="1" a="1"/>
  <c r="H4413" i="1" s="1"/>
  <c r="H4414" i="1" a="1"/>
  <c r="H4414" i="1" s="1"/>
  <c r="H4415" i="1" a="1"/>
  <c r="H4415" i="1" s="1"/>
  <c r="H4416" i="1" a="1"/>
  <c r="H4416" i="1" s="1"/>
  <c r="H4417" i="1" a="1"/>
  <c r="H4417" i="1" s="1"/>
  <c r="H4418" i="1" a="1"/>
  <c r="H4418" i="1" s="1"/>
  <c r="H4419" i="1" a="1"/>
  <c r="H4419" i="1" s="1"/>
  <c r="H4420" i="1" a="1"/>
  <c r="H4420" i="1" s="1"/>
  <c r="H4421" i="1" a="1"/>
  <c r="H4421" i="1" s="1"/>
  <c r="H4422" i="1" a="1"/>
  <c r="H4422" i="1" s="1"/>
  <c r="H4423" i="1" a="1"/>
  <c r="H4423" i="1" s="1"/>
  <c r="H4424" i="1" a="1"/>
  <c r="H4424" i="1" s="1"/>
  <c r="H4425" i="1" a="1"/>
  <c r="H4425" i="1" s="1"/>
  <c r="H4426" i="1" a="1"/>
  <c r="H4426" i="1" s="1"/>
  <c r="H4427" i="1" a="1"/>
  <c r="H4427" i="1" s="1"/>
  <c r="H4428" i="1" a="1"/>
  <c r="H4428" i="1" s="1"/>
  <c r="H4429" i="1" a="1"/>
  <c r="H4429" i="1" s="1"/>
  <c r="H4430" i="1" a="1"/>
  <c r="H4430" i="1" s="1"/>
  <c r="H4431" i="1" a="1"/>
  <c r="H4431" i="1" s="1"/>
  <c r="H4432" i="1" a="1"/>
  <c r="H4432" i="1" s="1"/>
  <c r="H4433" i="1" a="1"/>
  <c r="H4433" i="1" s="1"/>
  <c r="H4434" i="1" a="1"/>
  <c r="H4434" i="1" s="1"/>
  <c r="H4435" i="1" a="1"/>
  <c r="H4435" i="1" s="1"/>
  <c r="H4436" i="1" a="1"/>
  <c r="H4436" i="1" s="1"/>
  <c r="H4437" i="1" a="1"/>
  <c r="H4437" i="1" s="1"/>
  <c r="H4438" i="1" a="1"/>
  <c r="H4438" i="1" s="1"/>
  <c r="H4439" i="1" a="1"/>
  <c r="H4439" i="1" s="1"/>
  <c r="H4440" i="1" a="1"/>
  <c r="H4440" i="1" s="1"/>
  <c r="H4441" i="1" a="1"/>
  <c r="H4441" i="1" s="1"/>
  <c r="H4442" i="1" a="1"/>
  <c r="H4442" i="1" s="1"/>
  <c r="H4443" i="1" a="1"/>
  <c r="H4443" i="1" s="1"/>
  <c r="H4444" i="1" a="1"/>
  <c r="H4444" i="1" s="1"/>
  <c r="H4445" i="1" a="1"/>
  <c r="H4445" i="1" s="1"/>
  <c r="H4446" i="1" a="1"/>
  <c r="H4446" i="1" s="1"/>
  <c r="H4447" i="1" a="1"/>
  <c r="H4447" i="1" s="1"/>
  <c r="H4448" i="1" a="1"/>
  <c r="H4448" i="1" s="1"/>
  <c r="H4449" i="1" a="1"/>
  <c r="H4449" i="1" s="1"/>
  <c r="H4450" i="1" a="1"/>
  <c r="H4450" i="1" s="1"/>
  <c r="H4451" i="1" a="1"/>
  <c r="H4451" i="1" s="1"/>
  <c r="H4452" i="1" a="1"/>
  <c r="H4452" i="1" s="1"/>
  <c r="H4453" i="1" a="1"/>
  <c r="H4453" i="1" s="1"/>
  <c r="H4454" i="1" a="1"/>
  <c r="H4454" i="1" s="1"/>
  <c r="H4455" i="1" a="1"/>
  <c r="H4455" i="1" s="1"/>
  <c r="H4456" i="1" a="1"/>
  <c r="H4456" i="1" s="1"/>
  <c r="H4457" i="1" a="1"/>
  <c r="H4457" i="1" s="1"/>
  <c r="H4458" i="1" a="1"/>
  <c r="H4458" i="1" s="1"/>
  <c r="H4459" i="1" a="1"/>
  <c r="H4459" i="1" s="1"/>
  <c r="H4460" i="1" a="1"/>
  <c r="H4460" i="1" s="1"/>
  <c r="H4461" i="1" a="1"/>
  <c r="H4461" i="1" s="1"/>
  <c r="H4462" i="1" a="1"/>
  <c r="H4462" i="1" s="1"/>
  <c r="H4463" i="1" a="1"/>
  <c r="H4463" i="1" s="1"/>
  <c r="H4464" i="1" a="1"/>
  <c r="H4464" i="1" s="1"/>
  <c r="H4465" i="1" a="1"/>
  <c r="H4465" i="1" s="1"/>
  <c r="H4466" i="1" a="1"/>
  <c r="H4466" i="1" s="1"/>
  <c r="H4467" i="1" a="1"/>
  <c r="H4467" i="1" s="1"/>
  <c r="H4468" i="1" a="1"/>
  <c r="H4468" i="1" s="1"/>
  <c r="H4469" i="1" a="1"/>
  <c r="H4469" i="1" s="1"/>
  <c r="H4470" i="1" a="1"/>
  <c r="H4470" i="1" s="1"/>
  <c r="H4471" i="1" a="1"/>
  <c r="H4471" i="1" s="1"/>
  <c r="H4472" i="1" a="1"/>
  <c r="H4472" i="1" s="1"/>
  <c r="H4473" i="1" a="1"/>
  <c r="H4473" i="1" s="1"/>
  <c r="H4474" i="1" a="1"/>
  <c r="H4474" i="1" s="1"/>
  <c r="H4475" i="1" a="1"/>
  <c r="H4475" i="1" s="1"/>
  <c r="H4476" i="1" a="1"/>
  <c r="H4476" i="1" s="1"/>
  <c r="H4477" i="1" a="1"/>
  <c r="H4477" i="1" s="1"/>
  <c r="H4478" i="1" a="1"/>
  <c r="H4478" i="1" s="1"/>
  <c r="H4479" i="1" a="1"/>
  <c r="H4479" i="1" s="1"/>
  <c r="H4480" i="1" a="1"/>
  <c r="H4480" i="1" s="1"/>
  <c r="H4481" i="1" a="1"/>
  <c r="H4481" i="1" s="1"/>
  <c r="H4482" i="1" a="1"/>
  <c r="H4482" i="1" s="1"/>
  <c r="H4483" i="1" a="1"/>
  <c r="H4483" i="1" s="1"/>
  <c r="H4484" i="1" a="1"/>
  <c r="H4484" i="1" s="1"/>
  <c r="H4485" i="1" a="1"/>
  <c r="H4485" i="1" s="1"/>
  <c r="H4486" i="1" a="1"/>
  <c r="H4486" i="1" s="1"/>
  <c r="H4487" i="1" a="1"/>
  <c r="H4487" i="1" s="1"/>
  <c r="H4488" i="1" a="1"/>
  <c r="H4488" i="1" s="1"/>
  <c r="H4489" i="1" a="1"/>
  <c r="H4489" i="1" s="1"/>
  <c r="H4490" i="1" a="1"/>
  <c r="H4490" i="1" s="1"/>
  <c r="H4491" i="1" a="1"/>
  <c r="H4491" i="1" s="1"/>
  <c r="H4492" i="1" a="1"/>
  <c r="H4492" i="1" s="1"/>
  <c r="H4493" i="1" a="1"/>
  <c r="H4493" i="1" s="1"/>
  <c r="H4494" i="1" a="1"/>
  <c r="H4494" i="1" s="1"/>
  <c r="H4495" i="1" a="1"/>
  <c r="H4495" i="1" s="1"/>
  <c r="H4496" i="1" a="1"/>
  <c r="H4496" i="1" s="1"/>
  <c r="H4497" i="1" a="1"/>
  <c r="H4497" i="1" s="1"/>
  <c r="H4498" i="1" a="1"/>
  <c r="H4498" i="1" s="1"/>
  <c r="H4499" i="1" a="1"/>
  <c r="H4499" i="1" s="1"/>
  <c r="H4500" i="1" a="1"/>
  <c r="H4500" i="1" s="1"/>
  <c r="H4501" i="1" a="1"/>
  <c r="H4501" i="1" s="1"/>
  <c r="H4502" i="1" a="1"/>
  <c r="H4502" i="1" s="1"/>
  <c r="H4503" i="1" a="1"/>
  <c r="H4503" i="1" s="1"/>
  <c r="H4504" i="1" a="1"/>
  <c r="H4504" i="1" s="1"/>
  <c r="H4505" i="1" a="1"/>
  <c r="H4505" i="1" s="1"/>
  <c r="H4506" i="1" a="1"/>
  <c r="H4506" i="1" s="1"/>
  <c r="H4507" i="1" a="1"/>
  <c r="H4507" i="1" s="1"/>
  <c r="H4508" i="1" a="1"/>
  <c r="H4508" i="1" s="1"/>
  <c r="H4509" i="1" a="1"/>
  <c r="H4509" i="1" s="1"/>
  <c r="H4510" i="1" a="1"/>
  <c r="H4510" i="1" s="1"/>
  <c r="H4511" i="1" a="1"/>
  <c r="H4511" i="1" s="1"/>
  <c r="H4512" i="1" a="1"/>
  <c r="H4512" i="1" s="1"/>
  <c r="H4513" i="1" a="1"/>
  <c r="H4513" i="1" s="1"/>
  <c r="H4514" i="1" a="1"/>
  <c r="H4514" i="1" s="1"/>
  <c r="H4515" i="1" a="1"/>
  <c r="H4515" i="1" s="1"/>
  <c r="H4516" i="1" a="1"/>
  <c r="H4516" i="1" s="1"/>
  <c r="H4517" i="1" a="1"/>
  <c r="H4517" i="1" s="1"/>
  <c r="H4518" i="1" a="1"/>
  <c r="H4518" i="1" s="1"/>
  <c r="H4519" i="1" a="1"/>
  <c r="H4519" i="1" s="1"/>
  <c r="H4520" i="1" a="1"/>
  <c r="H4520" i="1" s="1"/>
  <c r="H4521" i="1" a="1"/>
  <c r="H4521" i="1" s="1"/>
  <c r="H4522" i="1" a="1"/>
  <c r="H4522" i="1" s="1"/>
  <c r="H4523" i="1" a="1"/>
  <c r="H4523" i="1" s="1"/>
  <c r="H4524" i="1" a="1"/>
  <c r="H4524" i="1" s="1"/>
  <c r="H4525" i="1" a="1"/>
  <c r="H4525" i="1" s="1"/>
  <c r="H4526" i="1" a="1"/>
  <c r="H4526" i="1" s="1"/>
  <c r="H4527" i="1" a="1"/>
  <c r="H4527" i="1" s="1"/>
  <c r="H4528" i="1" a="1"/>
  <c r="H4528" i="1" s="1"/>
  <c r="H4529" i="1" a="1"/>
  <c r="H4529" i="1" s="1"/>
  <c r="H4530" i="1" a="1"/>
  <c r="H4530" i="1" s="1"/>
  <c r="H4531" i="1" a="1"/>
  <c r="H4531" i="1" s="1"/>
  <c r="H4532" i="1" a="1"/>
  <c r="H4532" i="1" s="1"/>
  <c r="H4533" i="1" a="1"/>
  <c r="H4533" i="1" s="1"/>
  <c r="H4534" i="1" a="1"/>
  <c r="H4534" i="1" s="1"/>
  <c r="H4535" i="1" a="1"/>
  <c r="H4535" i="1" s="1"/>
  <c r="H4536" i="1" a="1"/>
  <c r="H4536" i="1" s="1"/>
  <c r="H4537" i="1" a="1"/>
  <c r="H4537" i="1" s="1"/>
  <c r="H4538" i="1" a="1"/>
  <c r="H4538" i="1" s="1"/>
  <c r="H4539" i="1" a="1"/>
  <c r="H4539" i="1" s="1"/>
  <c r="H4540" i="1" a="1"/>
  <c r="H4540" i="1" s="1"/>
  <c r="H4541" i="1" a="1"/>
  <c r="H4541" i="1" s="1"/>
  <c r="H4542" i="1" a="1"/>
  <c r="H4542" i="1" s="1"/>
  <c r="H4543" i="1" a="1"/>
  <c r="H4543" i="1" s="1"/>
  <c r="H4544" i="1" a="1"/>
  <c r="H4544" i="1" s="1"/>
  <c r="H4545" i="1" a="1"/>
  <c r="H4545" i="1" s="1"/>
  <c r="H4546" i="1" a="1"/>
  <c r="H4546" i="1" s="1"/>
  <c r="H4547" i="1" a="1"/>
  <c r="H4547" i="1" s="1"/>
  <c r="H4548" i="1" a="1"/>
  <c r="H4548" i="1" s="1"/>
  <c r="H4549" i="1" a="1"/>
  <c r="H4549" i="1" s="1"/>
  <c r="H4550" i="1" a="1"/>
  <c r="H4550" i="1" s="1"/>
  <c r="H4551" i="1" a="1"/>
  <c r="H4551" i="1" s="1"/>
  <c r="H4552" i="1" a="1"/>
  <c r="H4552" i="1" s="1"/>
  <c r="H4553" i="1" a="1"/>
  <c r="H4553" i="1" s="1"/>
  <c r="H4554" i="1" a="1"/>
  <c r="H4554" i="1" s="1"/>
  <c r="H4555" i="1" a="1"/>
  <c r="H4555" i="1" s="1"/>
  <c r="H4556" i="1" a="1"/>
  <c r="H4556" i="1" s="1"/>
  <c r="H4557" i="1" a="1"/>
  <c r="H4557" i="1" s="1"/>
  <c r="H4558" i="1" a="1"/>
  <c r="H4558" i="1" s="1"/>
  <c r="H4559" i="1" a="1"/>
  <c r="H4559" i="1" s="1"/>
  <c r="H4560" i="1" a="1"/>
  <c r="H4560" i="1" s="1"/>
  <c r="H4561" i="1" a="1"/>
  <c r="H4561" i="1" s="1"/>
  <c r="H4562" i="1" a="1"/>
  <c r="H4562" i="1" s="1"/>
  <c r="H4563" i="1" a="1"/>
  <c r="H4563" i="1" s="1"/>
  <c r="H4564" i="1" a="1"/>
  <c r="H4564" i="1" s="1"/>
  <c r="H4565" i="1" a="1"/>
  <c r="H4565" i="1" s="1"/>
  <c r="H4566" i="1" a="1"/>
  <c r="H4566" i="1" s="1"/>
  <c r="H4567" i="1" a="1"/>
  <c r="H4567" i="1" s="1"/>
  <c r="H4568" i="1" a="1"/>
  <c r="H4568" i="1" s="1"/>
  <c r="H4569" i="1" a="1"/>
  <c r="H4569" i="1" s="1"/>
  <c r="H4570" i="1" a="1"/>
  <c r="H4570" i="1" s="1"/>
  <c r="H4571" i="1" a="1"/>
  <c r="H4571" i="1" s="1"/>
  <c r="H4572" i="1" a="1"/>
  <c r="H4572" i="1" s="1"/>
  <c r="H4573" i="1" a="1"/>
  <c r="H4573" i="1" s="1"/>
  <c r="H4574" i="1" a="1"/>
  <c r="H4574" i="1" s="1"/>
  <c r="H4575" i="1" a="1"/>
  <c r="H4575" i="1" s="1"/>
  <c r="H4576" i="1" a="1"/>
  <c r="H4576" i="1" s="1"/>
  <c r="H4577" i="1" a="1"/>
  <c r="H4577" i="1" s="1"/>
  <c r="H4578" i="1" a="1"/>
  <c r="H4578" i="1" s="1"/>
  <c r="H4579" i="1" a="1"/>
  <c r="H4579" i="1" s="1"/>
  <c r="H4580" i="1" a="1"/>
  <c r="H4580" i="1" s="1"/>
  <c r="H4581" i="1" a="1"/>
  <c r="H4581" i="1" s="1"/>
  <c r="H4582" i="1" a="1"/>
  <c r="H4582" i="1" s="1"/>
  <c r="H4583" i="1" a="1"/>
  <c r="H4583" i="1" s="1"/>
  <c r="H4584" i="1" a="1"/>
  <c r="H4584" i="1" s="1"/>
  <c r="H4585" i="1" a="1"/>
  <c r="H4585" i="1" s="1"/>
  <c r="H4586" i="1" a="1"/>
  <c r="H4586" i="1" s="1"/>
  <c r="H4587" i="1" a="1"/>
  <c r="H4587" i="1" s="1"/>
  <c r="H4588" i="1" a="1"/>
  <c r="H4588" i="1" s="1"/>
  <c r="H4589" i="1" a="1"/>
  <c r="H4589" i="1" s="1"/>
  <c r="H4590" i="1" a="1"/>
  <c r="H4590" i="1" s="1"/>
  <c r="H4591" i="1" a="1"/>
  <c r="H4591" i="1" s="1"/>
  <c r="H4592" i="1" a="1"/>
  <c r="H4592" i="1" s="1"/>
  <c r="H4593" i="1" a="1"/>
  <c r="H4593" i="1" s="1"/>
  <c r="H4594" i="1" a="1"/>
  <c r="H4594" i="1" s="1"/>
  <c r="H4595" i="1" a="1"/>
  <c r="H4595" i="1" s="1"/>
  <c r="H4596" i="1" a="1"/>
  <c r="H4596" i="1" s="1"/>
  <c r="H4597" i="1" a="1"/>
  <c r="H4597" i="1" s="1"/>
  <c r="H4598" i="1" a="1"/>
  <c r="H4598" i="1" s="1"/>
  <c r="H4599" i="1" a="1"/>
  <c r="H4599" i="1" s="1"/>
  <c r="H4600" i="1" a="1"/>
  <c r="H4600" i="1" s="1"/>
  <c r="H4601" i="1" a="1"/>
  <c r="H4601" i="1" s="1"/>
  <c r="H4602" i="1" a="1"/>
  <c r="H4602" i="1" s="1"/>
  <c r="H4603" i="1" a="1"/>
  <c r="H4603" i="1" s="1"/>
  <c r="H4604" i="1" a="1"/>
  <c r="H4604" i="1" s="1"/>
  <c r="H4605" i="1" a="1"/>
  <c r="H4605" i="1" s="1"/>
  <c r="H4606" i="1" a="1"/>
  <c r="H4606" i="1" s="1"/>
  <c r="H4607" i="1" a="1"/>
  <c r="H4607" i="1" s="1"/>
  <c r="H4608" i="1" a="1"/>
  <c r="H4608" i="1" s="1"/>
  <c r="H4609" i="1" a="1"/>
  <c r="H4609" i="1" s="1"/>
  <c r="H4610" i="1" a="1"/>
  <c r="H4610" i="1" s="1"/>
  <c r="H4611" i="1" a="1"/>
  <c r="H4611" i="1" s="1"/>
  <c r="H4612" i="1" a="1"/>
  <c r="H4612" i="1" s="1"/>
  <c r="H4613" i="1" a="1"/>
  <c r="H4613" i="1" s="1"/>
  <c r="H4614" i="1" a="1"/>
  <c r="H4614" i="1" s="1"/>
  <c r="H4615" i="1" a="1"/>
  <c r="H4615" i="1" s="1"/>
  <c r="H4616" i="1" a="1"/>
  <c r="H4616" i="1" s="1"/>
  <c r="H4617" i="1" a="1"/>
  <c r="H4617" i="1" s="1"/>
  <c r="H4618" i="1" a="1"/>
  <c r="H4618" i="1" s="1"/>
  <c r="H4619" i="1" a="1"/>
  <c r="H4619" i="1" s="1"/>
  <c r="H4620" i="1" a="1"/>
  <c r="H4620" i="1" s="1"/>
  <c r="H4621" i="1" a="1"/>
  <c r="H4621" i="1" s="1"/>
  <c r="H4622" i="1" a="1"/>
  <c r="H4622" i="1" s="1"/>
  <c r="H4623" i="1" a="1"/>
  <c r="H4623" i="1" s="1"/>
  <c r="H4624" i="1" a="1"/>
  <c r="H4624" i="1" s="1"/>
  <c r="H4625" i="1" a="1"/>
  <c r="H4625" i="1" s="1"/>
  <c r="H4626" i="1" a="1"/>
  <c r="H4626" i="1" s="1"/>
  <c r="H4627" i="1" a="1"/>
  <c r="H4627" i="1" s="1"/>
  <c r="H4628" i="1" a="1"/>
  <c r="H4628" i="1" s="1"/>
  <c r="H4629" i="1" a="1"/>
  <c r="H4629" i="1" s="1"/>
  <c r="H4630" i="1" a="1"/>
  <c r="H4630" i="1" s="1"/>
  <c r="H4631" i="1" a="1"/>
  <c r="H4631" i="1" s="1"/>
  <c r="H4632" i="1" a="1"/>
  <c r="H4632" i="1" s="1"/>
  <c r="H4633" i="1" a="1"/>
  <c r="H4633" i="1" s="1"/>
  <c r="H4634" i="1" a="1"/>
  <c r="H4634" i="1" s="1"/>
  <c r="H4635" i="1" a="1"/>
  <c r="H4635" i="1" s="1"/>
  <c r="H4636" i="1" a="1"/>
  <c r="H4636" i="1" s="1"/>
  <c r="H4637" i="1" a="1"/>
  <c r="H4637" i="1" s="1"/>
  <c r="H4638" i="1" a="1"/>
  <c r="H4638" i="1" s="1"/>
  <c r="H4639" i="1" a="1"/>
  <c r="H4639" i="1" s="1"/>
  <c r="H4640" i="1" a="1"/>
  <c r="H4640" i="1" s="1"/>
  <c r="H4641" i="1" a="1"/>
  <c r="H4641" i="1" s="1"/>
  <c r="H4642" i="1" a="1"/>
  <c r="H4642" i="1" s="1"/>
  <c r="H4643" i="1" a="1"/>
  <c r="H4643" i="1" s="1"/>
  <c r="H4644" i="1" a="1"/>
  <c r="H4644" i="1" s="1"/>
  <c r="H4645" i="1" a="1"/>
  <c r="H4645" i="1" s="1"/>
  <c r="H4646" i="1" a="1"/>
  <c r="H4646" i="1" s="1"/>
  <c r="H4647" i="1" a="1"/>
  <c r="H4647" i="1" s="1"/>
  <c r="H4648" i="1" a="1"/>
  <c r="H4648" i="1" s="1"/>
  <c r="H4649" i="1" a="1"/>
  <c r="H4649" i="1" s="1"/>
  <c r="H4650" i="1" a="1"/>
  <c r="H4650" i="1" s="1"/>
  <c r="H4651" i="1" a="1"/>
  <c r="H4651" i="1" s="1"/>
  <c r="H4652" i="1" a="1"/>
  <c r="H4652" i="1" s="1"/>
  <c r="H4653" i="1" a="1"/>
  <c r="H4653" i="1" s="1"/>
  <c r="H4654" i="1" a="1"/>
  <c r="H4654" i="1" s="1"/>
  <c r="H4655" i="1" a="1"/>
  <c r="H4655" i="1" s="1"/>
  <c r="H4656" i="1" a="1"/>
  <c r="H4656" i="1" s="1"/>
  <c r="H4657" i="1" a="1"/>
  <c r="H4657" i="1" s="1"/>
  <c r="H4658" i="1" a="1"/>
  <c r="H4658" i="1" s="1"/>
  <c r="H4659" i="1" a="1"/>
  <c r="H4659" i="1" s="1"/>
  <c r="H4660" i="1" a="1"/>
  <c r="H4660" i="1" s="1"/>
  <c r="H4661" i="1" a="1"/>
  <c r="H4661" i="1" s="1"/>
  <c r="H4662" i="1" a="1"/>
  <c r="H4662" i="1" s="1"/>
  <c r="H4663" i="1" a="1"/>
  <c r="H4663" i="1" s="1"/>
  <c r="H4664" i="1" a="1"/>
  <c r="H4664" i="1" s="1"/>
  <c r="H4665" i="1" a="1"/>
  <c r="H4665" i="1" s="1"/>
  <c r="H4666" i="1" a="1"/>
  <c r="H4666" i="1" s="1"/>
  <c r="H4667" i="1" a="1"/>
  <c r="H4667" i="1" s="1"/>
  <c r="H4668" i="1" a="1"/>
  <c r="H4668" i="1" s="1"/>
  <c r="H4669" i="1" a="1"/>
  <c r="H4669" i="1" s="1"/>
  <c r="H4670" i="1" a="1"/>
  <c r="H4670" i="1" s="1"/>
  <c r="H4671" i="1" a="1"/>
  <c r="H4671" i="1" s="1"/>
  <c r="H4672" i="1" a="1"/>
  <c r="H4672" i="1" s="1"/>
  <c r="H4673" i="1" a="1"/>
  <c r="H4673" i="1" s="1"/>
  <c r="H4674" i="1" a="1"/>
  <c r="H4674" i="1" s="1"/>
  <c r="H4675" i="1" a="1"/>
  <c r="H4675" i="1" s="1"/>
  <c r="H4676" i="1" a="1"/>
  <c r="H4676" i="1" s="1"/>
  <c r="H4677" i="1" a="1"/>
  <c r="H4677" i="1" s="1"/>
  <c r="H4678" i="1" a="1"/>
  <c r="H4678" i="1" s="1"/>
  <c r="H4679" i="1" a="1"/>
  <c r="H4679" i="1" s="1"/>
  <c r="H4680" i="1" a="1"/>
  <c r="H4680" i="1" s="1"/>
  <c r="H4681" i="1" a="1"/>
  <c r="H4681" i="1" s="1"/>
  <c r="H4682" i="1" a="1"/>
  <c r="H4682" i="1" s="1"/>
  <c r="H4683" i="1" a="1"/>
  <c r="H4683" i="1" s="1"/>
  <c r="H4684" i="1" a="1"/>
  <c r="H4684" i="1" s="1"/>
  <c r="H4685" i="1" a="1"/>
  <c r="H4685" i="1" s="1"/>
  <c r="H4686" i="1" a="1"/>
  <c r="H4686" i="1" s="1"/>
  <c r="H4687" i="1" a="1"/>
  <c r="H4687" i="1" s="1"/>
  <c r="H4688" i="1" a="1"/>
  <c r="H4688" i="1" s="1"/>
  <c r="H4689" i="1" a="1"/>
  <c r="H4689" i="1" s="1"/>
  <c r="H4690" i="1" a="1"/>
  <c r="H4690" i="1" s="1"/>
  <c r="H4691" i="1" a="1"/>
  <c r="H4691" i="1" s="1"/>
  <c r="H4692" i="1" a="1"/>
  <c r="H4692" i="1" s="1"/>
  <c r="H4693" i="1" a="1"/>
  <c r="H4693" i="1" s="1"/>
  <c r="H4694" i="1" a="1"/>
  <c r="H4694" i="1" s="1"/>
  <c r="H4695" i="1" a="1"/>
  <c r="H4695" i="1" s="1"/>
  <c r="H4696" i="1" a="1"/>
  <c r="H4696" i="1" s="1"/>
  <c r="H4697" i="1" a="1"/>
  <c r="H4697" i="1" s="1"/>
  <c r="H4698" i="1" a="1"/>
  <c r="H4698" i="1" s="1"/>
  <c r="H4699" i="1" a="1"/>
  <c r="H4699" i="1" s="1"/>
  <c r="H4700" i="1" a="1"/>
  <c r="H4700" i="1" s="1"/>
  <c r="H4701" i="1" a="1"/>
  <c r="H4701" i="1" s="1"/>
  <c r="H4702" i="1" a="1"/>
  <c r="H4702" i="1" s="1"/>
  <c r="H4703" i="1" a="1"/>
  <c r="H4703" i="1" s="1"/>
  <c r="H4704" i="1" a="1"/>
  <c r="H4704" i="1" s="1"/>
  <c r="H4705" i="1" a="1"/>
  <c r="H4705" i="1" s="1"/>
  <c r="H4706" i="1" a="1"/>
  <c r="H4706" i="1" s="1"/>
  <c r="H4707" i="1" a="1"/>
  <c r="H4707" i="1" s="1"/>
  <c r="H4708" i="1" a="1"/>
  <c r="H4708" i="1" s="1"/>
  <c r="H4709" i="1" a="1"/>
  <c r="H4709" i="1" s="1"/>
  <c r="H4710" i="1" a="1"/>
  <c r="H4710" i="1" s="1"/>
  <c r="H4711" i="1" a="1"/>
  <c r="H4711" i="1" s="1"/>
  <c r="H4712" i="1" a="1"/>
  <c r="H4712" i="1" s="1"/>
  <c r="H4713" i="1" a="1"/>
  <c r="H4713" i="1" s="1"/>
  <c r="H4714" i="1" a="1"/>
  <c r="H4714" i="1" s="1"/>
  <c r="H4715" i="1" a="1"/>
  <c r="H4715" i="1" s="1"/>
  <c r="H4716" i="1" a="1"/>
  <c r="H4716" i="1" s="1"/>
  <c r="H4717" i="1" a="1"/>
  <c r="H4717" i="1" s="1"/>
  <c r="H4718" i="1" a="1"/>
  <c r="H4718" i="1" s="1"/>
  <c r="H4719" i="1" a="1"/>
  <c r="H4719" i="1" s="1"/>
  <c r="H4720" i="1" a="1"/>
  <c r="H4720" i="1" s="1"/>
  <c r="H4721" i="1" a="1"/>
  <c r="H4721" i="1" s="1"/>
  <c r="H4722" i="1" a="1"/>
  <c r="H4722" i="1" s="1"/>
  <c r="H4723" i="1" a="1"/>
  <c r="H4723" i="1" s="1"/>
  <c r="H4724" i="1" a="1"/>
  <c r="H4724" i="1" s="1"/>
  <c r="H4725" i="1" a="1"/>
  <c r="H4725" i="1" s="1"/>
  <c r="H4726" i="1" a="1"/>
  <c r="H4726" i="1" s="1"/>
  <c r="H4727" i="1" a="1"/>
  <c r="H4727" i="1" s="1"/>
  <c r="H4728" i="1" a="1"/>
  <c r="H4728" i="1" s="1"/>
  <c r="H4729" i="1" a="1"/>
  <c r="H4729" i="1" s="1"/>
  <c r="H4730" i="1" a="1"/>
  <c r="H4730" i="1" s="1"/>
  <c r="H4731" i="1" a="1"/>
  <c r="H4731" i="1" s="1"/>
  <c r="H4732" i="1" a="1"/>
  <c r="H4732" i="1" s="1"/>
  <c r="H4733" i="1" a="1"/>
  <c r="H4733" i="1" s="1"/>
  <c r="H4734" i="1" a="1"/>
  <c r="H4734" i="1" s="1"/>
  <c r="H4735" i="1" a="1"/>
  <c r="H4735" i="1" s="1"/>
  <c r="H4736" i="1" a="1"/>
  <c r="H4736" i="1" s="1"/>
  <c r="H4737" i="1" a="1"/>
  <c r="H4737" i="1" s="1"/>
  <c r="H4738" i="1" a="1"/>
  <c r="H4738" i="1" s="1"/>
  <c r="H4739" i="1" a="1"/>
  <c r="H4739" i="1" s="1"/>
  <c r="H4740" i="1" a="1"/>
  <c r="H4740" i="1" s="1"/>
  <c r="H4741" i="1" a="1"/>
  <c r="H4741" i="1" s="1"/>
  <c r="H4742" i="1" a="1"/>
  <c r="H4742" i="1" s="1"/>
  <c r="H4743" i="1" a="1"/>
  <c r="H4743" i="1" s="1"/>
  <c r="H4744" i="1" a="1"/>
  <c r="H4744" i="1" s="1"/>
  <c r="H4745" i="1" a="1"/>
  <c r="H4745" i="1" s="1"/>
  <c r="H4746" i="1" a="1"/>
  <c r="H4746" i="1" s="1"/>
  <c r="H4747" i="1" a="1"/>
  <c r="H4747" i="1" s="1"/>
  <c r="H4748" i="1" a="1"/>
  <c r="H4748" i="1" s="1"/>
  <c r="H4749" i="1" a="1"/>
  <c r="H4749" i="1" s="1"/>
  <c r="H4750" i="1" a="1"/>
  <c r="H4750" i="1" s="1"/>
  <c r="H4751" i="1" a="1"/>
  <c r="H4751" i="1" s="1"/>
  <c r="H4752" i="1" a="1"/>
  <c r="H4752" i="1" s="1"/>
  <c r="H4753" i="1" a="1"/>
  <c r="H4753" i="1" s="1"/>
  <c r="H4754" i="1" a="1"/>
  <c r="H4754" i="1" s="1"/>
  <c r="H4755" i="1" a="1"/>
  <c r="H4755" i="1" s="1"/>
  <c r="H4756" i="1" a="1"/>
  <c r="H4756" i="1" s="1"/>
  <c r="H4757" i="1" a="1"/>
  <c r="H4757" i="1" s="1"/>
  <c r="H4758" i="1" a="1"/>
  <c r="H4758" i="1" s="1"/>
  <c r="H4759" i="1" a="1"/>
  <c r="H4759" i="1" s="1"/>
  <c r="H4760" i="1" a="1"/>
  <c r="H4760" i="1" s="1"/>
  <c r="H4761" i="1" a="1"/>
  <c r="H4761" i="1" s="1"/>
  <c r="H4762" i="1" a="1"/>
  <c r="H4762" i="1" s="1"/>
  <c r="H4763" i="1" a="1"/>
  <c r="H4763" i="1" s="1"/>
  <c r="H4764" i="1" a="1"/>
  <c r="H4764" i="1" s="1"/>
  <c r="H4765" i="1" a="1"/>
  <c r="H4765" i="1" s="1"/>
  <c r="H4766" i="1" a="1"/>
  <c r="H4766" i="1" s="1"/>
  <c r="H4767" i="1" a="1"/>
  <c r="H4767" i="1" s="1"/>
  <c r="H4768" i="1" a="1"/>
  <c r="H4768" i="1" s="1"/>
  <c r="H4769" i="1" a="1"/>
  <c r="H4769" i="1" s="1"/>
  <c r="H4770" i="1" a="1"/>
  <c r="H4770" i="1" s="1"/>
  <c r="H4771" i="1" a="1"/>
  <c r="H4771" i="1" s="1"/>
  <c r="H4772" i="1" a="1"/>
  <c r="H4772" i="1" s="1"/>
  <c r="H4773" i="1" a="1"/>
  <c r="H4773" i="1" s="1"/>
  <c r="H4774" i="1" a="1"/>
  <c r="H4774" i="1" s="1"/>
  <c r="H4775" i="1" a="1"/>
  <c r="H4775" i="1" s="1"/>
  <c r="H4776" i="1" a="1"/>
  <c r="H4776" i="1" s="1"/>
  <c r="H4777" i="1" a="1"/>
  <c r="H4777" i="1" s="1"/>
  <c r="H4778" i="1" a="1"/>
  <c r="H4778" i="1" s="1"/>
  <c r="H4779" i="1" a="1"/>
  <c r="H4779" i="1" s="1"/>
  <c r="H4780" i="1" a="1"/>
  <c r="H4780" i="1" s="1"/>
  <c r="H4781" i="1" a="1"/>
  <c r="H4781" i="1" s="1"/>
  <c r="H4782" i="1" a="1"/>
  <c r="H4782" i="1" s="1"/>
  <c r="H4783" i="1" a="1"/>
  <c r="H4783" i="1" s="1"/>
  <c r="H4784" i="1" a="1"/>
  <c r="H4784" i="1" s="1"/>
  <c r="H4785" i="1" a="1"/>
  <c r="H4785" i="1" s="1"/>
  <c r="H4786" i="1" a="1"/>
  <c r="H4786" i="1" s="1"/>
  <c r="H4787" i="1" a="1"/>
  <c r="H4787" i="1" s="1"/>
  <c r="H4788" i="1" a="1"/>
  <c r="H4788" i="1" s="1"/>
  <c r="H4789" i="1" a="1"/>
  <c r="H4789" i="1" s="1"/>
  <c r="H4790" i="1" a="1"/>
  <c r="H4790" i="1" s="1"/>
  <c r="H4791" i="1" a="1"/>
  <c r="H4791" i="1" s="1"/>
  <c r="H4792" i="1" a="1"/>
  <c r="H4792" i="1" s="1"/>
  <c r="H4793" i="1" a="1"/>
  <c r="H4793" i="1" s="1"/>
  <c r="H4794" i="1" a="1"/>
  <c r="H4794" i="1" s="1"/>
  <c r="H4795" i="1" a="1"/>
  <c r="H4795" i="1" s="1"/>
  <c r="H4796" i="1" a="1"/>
  <c r="H4796" i="1" s="1"/>
  <c r="H4797" i="1" a="1"/>
  <c r="H4797" i="1" s="1"/>
  <c r="H4798" i="1" a="1"/>
  <c r="H4798" i="1" s="1"/>
  <c r="H4799" i="1" a="1"/>
  <c r="H4799" i="1" s="1"/>
  <c r="H4800" i="1" a="1"/>
  <c r="H4800" i="1" s="1"/>
  <c r="H4801" i="1" a="1"/>
  <c r="H4801" i="1" s="1"/>
  <c r="H4802" i="1" a="1"/>
  <c r="H4802" i="1" s="1"/>
  <c r="H4803" i="1" a="1"/>
  <c r="H4803" i="1" s="1"/>
  <c r="H4804" i="1" a="1"/>
  <c r="H4804" i="1" s="1"/>
  <c r="H4805" i="1" a="1"/>
  <c r="H4805" i="1" s="1"/>
  <c r="H4806" i="1" a="1"/>
  <c r="H4806" i="1" s="1"/>
  <c r="H4807" i="1" a="1"/>
  <c r="H4807" i="1" s="1"/>
  <c r="H4808" i="1" a="1"/>
  <c r="H4808" i="1" s="1"/>
  <c r="H4809" i="1" a="1"/>
  <c r="H4809" i="1" s="1"/>
  <c r="H4810" i="1" a="1"/>
  <c r="H4810" i="1" s="1"/>
  <c r="H4811" i="1" a="1"/>
  <c r="H4811" i="1" s="1"/>
  <c r="H4812" i="1" a="1"/>
  <c r="H4812" i="1" s="1"/>
  <c r="H4813" i="1" a="1"/>
  <c r="H4813" i="1" s="1"/>
  <c r="H4814" i="1" a="1"/>
  <c r="H4814" i="1" s="1"/>
  <c r="H4815" i="1" a="1"/>
  <c r="H4815" i="1" s="1"/>
  <c r="H4816" i="1" a="1"/>
  <c r="H4816" i="1" s="1"/>
  <c r="H4817" i="1" a="1"/>
  <c r="H4817" i="1" s="1"/>
  <c r="H4818" i="1" a="1"/>
  <c r="H4818" i="1" s="1"/>
  <c r="H4819" i="1" a="1"/>
  <c r="H4819" i="1" s="1"/>
  <c r="H4820" i="1" a="1"/>
  <c r="H4820" i="1" s="1"/>
  <c r="H4821" i="1" a="1"/>
  <c r="H4821" i="1" s="1"/>
  <c r="H4822" i="1" a="1"/>
  <c r="H4822" i="1" s="1"/>
  <c r="H4823" i="1" a="1"/>
  <c r="H4823" i="1" s="1"/>
  <c r="H4824" i="1" a="1"/>
  <c r="H4824" i="1" s="1"/>
  <c r="H4825" i="1" a="1"/>
  <c r="H4825" i="1" s="1"/>
  <c r="H4826" i="1" a="1"/>
  <c r="H4826" i="1" s="1"/>
  <c r="H4827" i="1" a="1"/>
  <c r="H4827" i="1" s="1"/>
  <c r="H4828" i="1" a="1"/>
  <c r="H4828" i="1" s="1"/>
  <c r="H4829" i="1" a="1"/>
  <c r="H4829" i="1" s="1"/>
  <c r="H4830" i="1" a="1"/>
  <c r="H4830" i="1" s="1"/>
  <c r="H4831" i="1" a="1"/>
  <c r="H4831" i="1" s="1"/>
  <c r="H4832" i="1" a="1"/>
  <c r="H4832" i="1" s="1"/>
  <c r="H4833" i="1" a="1"/>
  <c r="H4833" i="1" s="1"/>
  <c r="H4834" i="1" a="1"/>
  <c r="H4834" i="1" s="1"/>
  <c r="H4835" i="1" a="1"/>
  <c r="H4835" i="1" s="1"/>
  <c r="H4836" i="1" a="1"/>
  <c r="H4836" i="1" s="1"/>
  <c r="H4837" i="1" a="1"/>
  <c r="H4837" i="1" s="1"/>
  <c r="H4838" i="1" a="1"/>
  <c r="H4838" i="1" s="1"/>
  <c r="H4839" i="1" a="1"/>
  <c r="H4839" i="1" s="1"/>
  <c r="H4840" i="1" a="1"/>
  <c r="H4840" i="1" s="1"/>
  <c r="H4841" i="1" a="1"/>
  <c r="H4841" i="1" s="1"/>
  <c r="H4842" i="1" a="1"/>
  <c r="H4842" i="1" s="1"/>
  <c r="H4843" i="1" a="1"/>
  <c r="H4843" i="1" s="1"/>
  <c r="H4844" i="1" a="1"/>
  <c r="H4844" i="1" s="1"/>
  <c r="H4845" i="1" a="1"/>
  <c r="H4845" i="1" s="1"/>
  <c r="H4846" i="1" a="1"/>
  <c r="H4846" i="1" s="1"/>
  <c r="H4847" i="1" a="1"/>
  <c r="H4847" i="1" s="1"/>
  <c r="H4848" i="1" a="1"/>
  <c r="H4848" i="1" s="1"/>
  <c r="H4849" i="1" a="1"/>
  <c r="H4849" i="1" s="1"/>
  <c r="H4850" i="1" a="1"/>
  <c r="H4850" i="1" s="1"/>
  <c r="H4851" i="1" a="1"/>
  <c r="H4851" i="1" s="1"/>
  <c r="H4852" i="1" a="1"/>
  <c r="H4852" i="1" s="1"/>
  <c r="H4853" i="1" a="1"/>
  <c r="H4853" i="1" s="1"/>
  <c r="H4854" i="1" a="1"/>
  <c r="H4854" i="1" s="1"/>
  <c r="H4855" i="1" a="1"/>
  <c r="H4855" i="1" s="1"/>
  <c r="H4856" i="1" a="1"/>
  <c r="H4856" i="1" s="1"/>
  <c r="H4857" i="1" a="1"/>
  <c r="H4857" i="1" s="1"/>
  <c r="H4858" i="1" a="1"/>
  <c r="H4858" i="1" s="1"/>
  <c r="H4859" i="1" a="1"/>
  <c r="H4859" i="1" s="1"/>
  <c r="H4860" i="1" a="1"/>
  <c r="H4860" i="1" s="1"/>
  <c r="H4861" i="1" a="1"/>
  <c r="H4861" i="1" s="1"/>
  <c r="H4862" i="1" a="1"/>
  <c r="H4862" i="1" s="1"/>
  <c r="H4863" i="1" a="1"/>
  <c r="H4863" i="1" s="1"/>
  <c r="H4864" i="1" a="1"/>
  <c r="H4864" i="1" s="1"/>
  <c r="H4865" i="1" a="1"/>
  <c r="H4865" i="1" s="1"/>
  <c r="H4866" i="1" a="1"/>
  <c r="H4866" i="1" s="1"/>
  <c r="H4867" i="1" a="1"/>
  <c r="H4867" i="1" s="1"/>
  <c r="H4868" i="1" a="1"/>
  <c r="H4868" i="1" s="1"/>
  <c r="H4869" i="1" a="1"/>
  <c r="H4869" i="1" s="1"/>
  <c r="H4870" i="1" a="1"/>
  <c r="H4870" i="1" s="1"/>
  <c r="H4871" i="1" a="1"/>
  <c r="H4871" i="1" s="1"/>
  <c r="H4872" i="1" a="1"/>
  <c r="H4872" i="1" s="1"/>
  <c r="H4873" i="1" a="1"/>
  <c r="H4873" i="1" s="1"/>
  <c r="H4874" i="1" a="1"/>
  <c r="H4874" i="1" s="1"/>
  <c r="H4875" i="1" a="1"/>
  <c r="H4875" i="1" s="1"/>
  <c r="H4876" i="1" a="1"/>
  <c r="H4876" i="1" s="1"/>
  <c r="H4877" i="1" a="1"/>
  <c r="H4877" i="1" s="1"/>
  <c r="H4878" i="1" a="1"/>
  <c r="H4878" i="1" s="1"/>
  <c r="H4879" i="1" a="1"/>
  <c r="H4879" i="1" s="1"/>
  <c r="H4880" i="1" a="1"/>
  <c r="H4880" i="1" s="1"/>
  <c r="H4881" i="1" a="1"/>
  <c r="H4881" i="1" s="1"/>
  <c r="H4882" i="1" a="1"/>
  <c r="H4882" i="1" s="1"/>
  <c r="H4883" i="1" a="1"/>
  <c r="H4883" i="1" s="1"/>
  <c r="H4884" i="1" a="1"/>
  <c r="H4884" i="1" s="1"/>
  <c r="H4885" i="1" a="1"/>
  <c r="H4885" i="1" s="1"/>
  <c r="H4886" i="1" a="1"/>
  <c r="H4886" i="1" s="1"/>
  <c r="H4887" i="1" a="1"/>
  <c r="H4887" i="1" s="1"/>
  <c r="H4888" i="1" a="1"/>
  <c r="H4888" i="1" s="1"/>
  <c r="H4889" i="1" a="1"/>
  <c r="H4889" i="1" s="1"/>
  <c r="H4890" i="1" a="1"/>
  <c r="H4890" i="1" s="1"/>
  <c r="H4891" i="1" a="1"/>
  <c r="H4891" i="1" s="1"/>
  <c r="H4892" i="1" a="1"/>
  <c r="H4892" i="1" s="1"/>
  <c r="H4893" i="1" a="1"/>
  <c r="H4893" i="1" s="1"/>
  <c r="H4894" i="1" a="1"/>
  <c r="H4894" i="1" s="1"/>
  <c r="H4895" i="1" a="1"/>
  <c r="H4895" i="1" s="1"/>
  <c r="H4896" i="1" a="1"/>
  <c r="H4896" i="1" s="1"/>
  <c r="H4897" i="1" a="1"/>
  <c r="H4897" i="1" s="1"/>
  <c r="H4898" i="1" a="1"/>
  <c r="H4898" i="1" s="1"/>
  <c r="H4899" i="1" a="1"/>
  <c r="H4899" i="1" s="1"/>
  <c r="H4900" i="1" a="1"/>
  <c r="H4900" i="1" s="1"/>
  <c r="H4901" i="1" a="1"/>
  <c r="H4901" i="1" s="1"/>
  <c r="H4902" i="1" a="1"/>
  <c r="H4902" i="1" s="1"/>
  <c r="H4903" i="1" a="1"/>
  <c r="H4903" i="1" s="1"/>
  <c r="H4904" i="1" a="1"/>
  <c r="H4904" i="1" s="1"/>
  <c r="H4905" i="1" a="1"/>
  <c r="H4905" i="1" s="1"/>
  <c r="H4906" i="1" a="1"/>
  <c r="H4906" i="1" s="1"/>
  <c r="H4907" i="1" a="1"/>
  <c r="H4907" i="1" s="1"/>
  <c r="H4908" i="1" a="1"/>
  <c r="H4908" i="1" s="1"/>
  <c r="H4909" i="1" a="1"/>
  <c r="H4909" i="1" s="1"/>
  <c r="H4910" i="1" a="1"/>
  <c r="H4910" i="1" s="1"/>
  <c r="H4911" i="1" a="1"/>
  <c r="H4911" i="1" s="1"/>
  <c r="H4912" i="1" a="1"/>
  <c r="H4912" i="1" s="1"/>
  <c r="H4913" i="1" a="1"/>
  <c r="H4913" i="1" s="1"/>
  <c r="H4914" i="1" a="1"/>
  <c r="H4914" i="1" s="1"/>
  <c r="H4915" i="1" a="1"/>
  <c r="H4915" i="1" s="1"/>
  <c r="H4916" i="1" a="1"/>
  <c r="H4916" i="1" s="1"/>
  <c r="H4917" i="1" a="1"/>
  <c r="H4917" i="1" s="1"/>
  <c r="H4918" i="1" a="1"/>
  <c r="H4918" i="1" s="1"/>
  <c r="H4919" i="1" a="1"/>
  <c r="H4919" i="1" s="1"/>
  <c r="H4920" i="1" a="1"/>
  <c r="H4920" i="1" s="1"/>
  <c r="H4921" i="1" a="1"/>
  <c r="H4921" i="1" s="1"/>
  <c r="H4922" i="1" a="1"/>
  <c r="H4922" i="1" s="1"/>
  <c r="H4923" i="1" a="1"/>
  <c r="H4923" i="1" s="1"/>
  <c r="H4924" i="1" a="1"/>
  <c r="H4924" i="1" s="1"/>
  <c r="H4925" i="1" a="1"/>
  <c r="H4925" i="1" s="1"/>
  <c r="H4926" i="1" a="1"/>
  <c r="H4926" i="1" s="1"/>
  <c r="H4927" i="1" a="1"/>
  <c r="H4927" i="1" s="1"/>
  <c r="H4928" i="1" a="1"/>
  <c r="H4928" i="1" s="1"/>
  <c r="H4929" i="1" a="1"/>
  <c r="H4929" i="1" s="1"/>
  <c r="H4930" i="1" a="1"/>
  <c r="H4930" i="1" s="1"/>
  <c r="H4931" i="1" a="1"/>
  <c r="H4931" i="1" s="1"/>
  <c r="H4932" i="1" a="1"/>
  <c r="H4932" i="1" s="1"/>
  <c r="H4933" i="1" a="1"/>
  <c r="H4933" i="1" s="1"/>
  <c r="H4934" i="1" a="1"/>
  <c r="H4934" i="1" s="1"/>
  <c r="H4935" i="1" a="1"/>
  <c r="H4935" i="1" s="1"/>
  <c r="H4936" i="1" a="1"/>
  <c r="H4936" i="1" s="1"/>
  <c r="H4937" i="1" a="1"/>
  <c r="H4937" i="1" s="1"/>
  <c r="H4938" i="1" a="1"/>
  <c r="H4938" i="1" s="1"/>
  <c r="H4939" i="1" a="1"/>
  <c r="H4939" i="1" s="1"/>
  <c r="H4940" i="1" a="1"/>
  <c r="H4940" i="1" s="1"/>
  <c r="H4941" i="1" a="1"/>
  <c r="H4941" i="1" s="1"/>
  <c r="H4942" i="1" a="1"/>
  <c r="H4942" i="1" s="1"/>
  <c r="H4943" i="1" a="1"/>
  <c r="H4943" i="1" s="1"/>
  <c r="H4944" i="1" a="1"/>
  <c r="H4944" i="1" s="1"/>
  <c r="H4945" i="1" a="1"/>
  <c r="H4945" i="1" s="1"/>
  <c r="H4946" i="1" a="1"/>
  <c r="H4946" i="1" s="1"/>
  <c r="H4947" i="1" a="1"/>
  <c r="H4947" i="1" s="1"/>
  <c r="H4948" i="1" a="1"/>
  <c r="H4948" i="1" s="1"/>
  <c r="H4949" i="1" a="1"/>
  <c r="H4949" i="1" s="1"/>
  <c r="H4950" i="1" a="1"/>
  <c r="H4950" i="1" s="1"/>
  <c r="H4951" i="1" a="1"/>
  <c r="H4951" i="1" s="1"/>
  <c r="H4952" i="1" a="1"/>
  <c r="H4952" i="1" s="1"/>
  <c r="H4953" i="1" a="1"/>
  <c r="H4953" i="1" s="1"/>
  <c r="H4954" i="1" a="1"/>
  <c r="H4954" i="1" s="1"/>
  <c r="H4955" i="1" a="1"/>
  <c r="H4955" i="1" s="1"/>
  <c r="H4956" i="1" a="1"/>
  <c r="H4956" i="1" s="1"/>
  <c r="H4957" i="1" a="1"/>
  <c r="H4957" i="1" s="1"/>
  <c r="H4958" i="1" a="1"/>
  <c r="H4958" i="1" s="1"/>
  <c r="H4959" i="1" a="1"/>
  <c r="H4959" i="1" s="1"/>
  <c r="H4960" i="1" a="1"/>
  <c r="H4960" i="1" s="1"/>
  <c r="H4961" i="1" a="1"/>
  <c r="H4961" i="1" s="1"/>
  <c r="H4962" i="1" a="1"/>
  <c r="H4962" i="1" s="1"/>
  <c r="H4963" i="1" a="1"/>
  <c r="H4963" i="1" s="1"/>
  <c r="H4964" i="1" a="1"/>
  <c r="H4964" i="1" s="1"/>
  <c r="H4965" i="1" a="1"/>
  <c r="H4965" i="1" s="1"/>
  <c r="H4966" i="1" a="1"/>
  <c r="H4966" i="1" s="1"/>
  <c r="H4967" i="1" a="1"/>
  <c r="H4967" i="1" s="1"/>
  <c r="H4968" i="1" a="1"/>
  <c r="H4968" i="1" s="1"/>
  <c r="H4969" i="1" a="1"/>
  <c r="H4969" i="1" s="1"/>
  <c r="H4970" i="1" a="1"/>
  <c r="H4970" i="1" s="1"/>
  <c r="H4971" i="1" a="1"/>
  <c r="H4971" i="1" s="1"/>
  <c r="H4972" i="1" a="1"/>
  <c r="H4972" i="1" s="1"/>
  <c r="H4973" i="1" a="1"/>
  <c r="H4973" i="1" s="1"/>
  <c r="H4974" i="1" a="1"/>
  <c r="H4974" i="1" s="1"/>
  <c r="H4975" i="1" a="1"/>
  <c r="H4975" i="1" s="1"/>
  <c r="H4976" i="1" a="1"/>
  <c r="H4976" i="1" s="1"/>
  <c r="H4977" i="1" a="1"/>
  <c r="H4977" i="1" s="1"/>
  <c r="H4978" i="1" a="1"/>
  <c r="H4978" i="1" s="1"/>
  <c r="H4979" i="1" a="1"/>
  <c r="H4979" i="1" s="1"/>
  <c r="H4980" i="1" a="1"/>
  <c r="H4980" i="1" s="1"/>
  <c r="H4981" i="1" a="1"/>
  <c r="H4981" i="1" s="1"/>
  <c r="H4982" i="1" a="1"/>
  <c r="H4982" i="1" s="1"/>
  <c r="H4983" i="1" a="1"/>
  <c r="H4983" i="1" s="1"/>
  <c r="H4984" i="1" a="1"/>
  <c r="H4984" i="1" s="1"/>
  <c r="H4985" i="1" a="1"/>
  <c r="H4985" i="1" s="1"/>
  <c r="H4986" i="1" a="1"/>
  <c r="H4986" i="1" s="1"/>
  <c r="H4987" i="1" a="1"/>
  <c r="H4987" i="1" s="1"/>
  <c r="H4988" i="1" a="1"/>
  <c r="H4988" i="1" s="1"/>
  <c r="H4989" i="1" a="1"/>
  <c r="H4989" i="1" s="1"/>
  <c r="H4990" i="1" a="1"/>
  <c r="H4990" i="1" s="1"/>
  <c r="H4991" i="1" a="1"/>
  <c r="H4991" i="1" s="1"/>
  <c r="H4992" i="1" a="1"/>
  <c r="H4992" i="1" s="1"/>
  <c r="H4993" i="1" a="1"/>
  <c r="H4993" i="1" s="1"/>
  <c r="H4994" i="1" a="1"/>
  <c r="H4994" i="1" s="1"/>
  <c r="H4995" i="1" a="1"/>
  <c r="H4995" i="1" s="1"/>
  <c r="H4996" i="1" a="1"/>
  <c r="H4996" i="1" s="1"/>
  <c r="H4997" i="1" a="1"/>
  <c r="H4997" i="1" s="1"/>
  <c r="H4998" i="1" a="1"/>
  <c r="H4998" i="1" s="1"/>
  <c r="H4999" i="1" a="1"/>
  <c r="H4999" i="1" s="1"/>
  <c r="H5000" i="1" a="1"/>
  <c r="H5000" i="1" s="1"/>
  <c r="H5001" i="1" a="1"/>
  <c r="H5001" i="1" s="1"/>
  <c r="H5002" i="1" a="1"/>
  <c r="H5002" i="1" s="1"/>
  <c r="H5003" i="1" a="1"/>
  <c r="H5003" i="1" s="1"/>
  <c r="H5004" i="1" a="1"/>
  <c r="H5004" i="1" s="1"/>
  <c r="H5005" i="1" a="1"/>
  <c r="H5005" i="1" s="1"/>
  <c r="H5006" i="1" a="1"/>
  <c r="H5006" i="1" s="1"/>
  <c r="H5007" i="1" a="1"/>
  <c r="H5007" i="1" s="1"/>
  <c r="H5008" i="1" a="1"/>
  <c r="H5008" i="1" s="1"/>
  <c r="H5009" i="1" a="1"/>
  <c r="H5009" i="1" s="1"/>
  <c r="H5010" i="1" a="1"/>
  <c r="H5010" i="1" s="1"/>
  <c r="H5011" i="1" a="1"/>
  <c r="H5011" i="1" s="1"/>
  <c r="H5012" i="1" a="1"/>
  <c r="H5012" i="1" s="1"/>
  <c r="H5013" i="1" a="1"/>
  <c r="H5013" i="1" s="1"/>
  <c r="H5014" i="1" a="1"/>
  <c r="H5014" i="1" s="1"/>
  <c r="H5015" i="1" a="1"/>
  <c r="H5015" i="1" s="1"/>
  <c r="H5016" i="1" a="1"/>
  <c r="H5016" i="1" s="1"/>
  <c r="H5017" i="1" a="1"/>
  <c r="H5017" i="1" s="1"/>
  <c r="H5018" i="1" a="1"/>
  <c r="H5018" i="1" s="1"/>
  <c r="H5019" i="1" a="1"/>
  <c r="H5019" i="1" s="1"/>
  <c r="H5020" i="1" a="1"/>
  <c r="H5020" i="1" s="1"/>
  <c r="H5021" i="1" a="1"/>
  <c r="H5021" i="1" s="1"/>
  <c r="H5022" i="1" a="1"/>
  <c r="H5022" i="1" s="1"/>
  <c r="H5023" i="1" a="1"/>
  <c r="H5023" i="1" s="1"/>
  <c r="H5024" i="1" a="1"/>
  <c r="H5024" i="1" s="1"/>
  <c r="H5025" i="1" a="1"/>
  <c r="H5025" i="1" s="1"/>
  <c r="H5026" i="1" a="1"/>
  <c r="H5026" i="1" s="1"/>
  <c r="H5027" i="1" a="1"/>
  <c r="H5027" i="1" s="1"/>
  <c r="H5028" i="1" a="1"/>
  <c r="H5028" i="1" s="1"/>
  <c r="H5029" i="1" a="1"/>
  <c r="H5029" i="1" s="1"/>
  <c r="H5030" i="1" a="1"/>
  <c r="H5030" i="1" s="1"/>
  <c r="H5031" i="1" a="1"/>
  <c r="H5031" i="1" s="1"/>
  <c r="H5032" i="1" a="1"/>
  <c r="H5032" i="1" s="1"/>
  <c r="H5033" i="1" a="1"/>
  <c r="H5033" i="1" s="1"/>
  <c r="H5034" i="1" a="1"/>
  <c r="H5034" i="1" s="1"/>
  <c r="H5035" i="1" a="1"/>
  <c r="H5035" i="1" s="1"/>
  <c r="H5036" i="1" a="1"/>
  <c r="H5036" i="1" s="1"/>
  <c r="H5037" i="1" a="1"/>
  <c r="H5037" i="1" s="1"/>
  <c r="H5038" i="1" a="1"/>
  <c r="H5038" i="1" s="1"/>
  <c r="H5039" i="1" a="1"/>
  <c r="H5039" i="1" s="1"/>
  <c r="H5040" i="1" a="1"/>
  <c r="H5040" i="1" s="1"/>
  <c r="H5041" i="1" a="1"/>
  <c r="H5041" i="1" s="1"/>
  <c r="H5042" i="1" a="1"/>
  <c r="H5042" i="1" s="1"/>
  <c r="H5043" i="1" a="1"/>
  <c r="H5043" i="1" s="1"/>
  <c r="H5044" i="1" a="1"/>
  <c r="H5044" i="1" s="1"/>
  <c r="H5045" i="1" a="1"/>
  <c r="H5045" i="1" s="1"/>
  <c r="H5046" i="1" a="1"/>
  <c r="H5046" i="1" s="1"/>
  <c r="H5047" i="1" a="1"/>
  <c r="H5047" i="1" s="1"/>
  <c r="H5048" i="1" a="1"/>
  <c r="H5048" i="1" s="1"/>
  <c r="H5049" i="1" a="1"/>
  <c r="H5049" i="1" s="1"/>
  <c r="H5050" i="1" a="1"/>
  <c r="H5050" i="1" s="1"/>
  <c r="H5051" i="1" a="1"/>
  <c r="H5051" i="1" s="1"/>
  <c r="H5052" i="1" a="1"/>
  <c r="H5052" i="1" s="1"/>
  <c r="H5053" i="1" a="1"/>
  <c r="H5053" i="1" s="1"/>
  <c r="H5054" i="1" a="1"/>
  <c r="H5054" i="1" s="1"/>
  <c r="H5055" i="1" a="1"/>
  <c r="H5055" i="1" s="1"/>
  <c r="H5056" i="1" a="1"/>
  <c r="H5056" i="1" s="1"/>
  <c r="H5057" i="1" a="1"/>
  <c r="H5057" i="1" s="1"/>
  <c r="H5058" i="1" a="1"/>
  <c r="H5058" i="1" s="1"/>
  <c r="H5059" i="1" a="1"/>
  <c r="H5059" i="1" s="1"/>
  <c r="H5060" i="1" a="1"/>
  <c r="H5060" i="1" s="1"/>
  <c r="H5061" i="1" a="1"/>
  <c r="H5061" i="1" s="1"/>
  <c r="H5062" i="1" a="1"/>
  <c r="H5062" i="1" s="1"/>
  <c r="H5063" i="1" a="1"/>
  <c r="H5063" i="1" s="1"/>
  <c r="H5064" i="1" a="1"/>
  <c r="H5064" i="1" s="1"/>
  <c r="H5065" i="1" a="1"/>
  <c r="H5065" i="1" s="1"/>
  <c r="H5066" i="1" a="1"/>
  <c r="H5066" i="1" s="1"/>
  <c r="H5067" i="1" a="1"/>
  <c r="H5067" i="1" s="1"/>
  <c r="H5068" i="1" a="1"/>
  <c r="H5068" i="1" s="1"/>
  <c r="H5069" i="1" a="1"/>
  <c r="H5069" i="1" s="1"/>
  <c r="H5070" i="1" a="1"/>
  <c r="H5070" i="1" s="1"/>
  <c r="H5071" i="1" a="1"/>
  <c r="H5071" i="1" s="1"/>
  <c r="H5072" i="1" a="1"/>
  <c r="H5072" i="1" s="1"/>
  <c r="H5073" i="1" a="1"/>
  <c r="H5073" i="1" s="1"/>
  <c r="H5074" i="1" a="1"/>
  <c r="H5074" i="1" s="1"/>
  <c r="H5075" i="1" a="1"/>
  <c r="H5075" i="1" s="1"/>
  <c r="H5076" i="1" a="1"/>
  <c r="H5076" i="1" s="1"/>
  <c r="H5077" i="1" a="1"/>
  <c r="H5077" i="1" s="1"/>
  <c r="H5078" i="1" a="1"/>
  <c r="H5078" i="1" s="1"/>
  <c r="H5079" i="1" a="1"/>
  <c r="H5079" i="1" s="1"/>
  <c r="H5080" i="1" a="1"/>
  <c r="H5080" i="1" s="1"/>
  <c r="H5081" i="1" a="1"/>
  <c r="H5081" i="1" s="1"/>
  <c r="H5082" i="1" a="1"/>
  <c r="H5082" i="1" s="1"/>
  <c r="H5083" i="1" a="1"/>
  <c r="H5083" i="1" s="1"/>
  <c r="H5084" i="1" a="1"/>
  <c r="H5084" i="1" s="1"/>
  <c r="H5085" i="1" a="1"/>
  <c r="H5085" i="1" s="1"/>
  <c r="H5086" i="1" a="1"/>
  <c r="H5086" i="1" s="1"/>
  <c r="H5087" i="1" a="1"/>
  <c r="H5087" i="1" s="1"/>
  <c r="H5088" i="1" a="1"/>
  <c r="H5088" i="1" s="1"/>
  <c r="H5089" i="1" a="1"/>
  <c r="H5089" i="1" s="1"/>
  <c r="H5090" i="1" a="1"/>
  <c r="H5090" i="1" s="1"/>
  <c r="H5091" i="1" a="1"/>
  <c r="H5091" i="1" s="1"/>
  <c r="H5092" i="1" a="1"/>
  <c r="H5092" i="1" s="1"/>
  <c r="H5093" i="1" a="1"/>
  <c r="H5093" i="1" s="1"/>
  <c r="H5094" i="1" a="1"/>
  <c r="H5094" i="1" s="1"/>
  <c r="H5095" i="1" a="1"/>
  <c r="H5095" i="1" s="1"/>
  <c r="H5096" i="1" a="1"/>
  <c r="H5096" i="1" s="1"/>
  <c r="H5097" i="1" a="1"/>
  <c r="H5097" i="1" s="1"/>
  <c r="H5098" i="1" a="1"/>
  <c r="H5098" i="1" s="1"/>
  <c r="H5099" i="1" a="1"/>
  <c r="H5099" i="1" s="1"/>
  <c r="H5100" i="1" a="1"/>
  <c r="H5100" i="1" s="1"/>
  <c r="H5101" i="1" a="1"/>
  <c r="H5101" i="1" s="1"/>
  <c r="H5102" i="1" a="1"/>
  <c r="H5102" i="1" s="1"/>
  <c r="H5103" i="1" a="1"/>
  <c r="H5103" i="1" s="1"/>
  <c r="H5104" i="1" a="1"/>
  <c r="H5104" i="1" s="1"/>
  <c r="H5105" i="1" a="1"/>
  <c r="H5105" i="1" s="1"/>
  <c r="H5106" i="1" a="1"/>
  <c r="H5106" i="1" s="1"/>
  <c r="H5107" i="1" a="1"/>
  <c r="H5107" i="1" s="1"/>
  <c r="H5108" i="1" a="1"/>
  <c r="H5108" i="1" s="1"/>
  <c r="H5109" i="1" a="1"/>
  <c r="H5109" i="1" s="1"/>
  <c r="H5110" i="1" a="1"/>
  <c r="H5110" i="1" s="1"/>
  <c r="H5111" i="1" a="1"/>
  <c r="H5111" i="1" s="1"/>
  <c r="H5112" i="1" a="1"/>
  <c r="H5112" i="1" s="1"/>
  <c r="H5113" i="1" a="1"/>
  <c r="H5113" i="1" s="1"/>
  <c r="H5114" i="1" a="1"/>
  <c r="H5114" i="1" s="1"/>
  <c r="H5115" i="1" a="1"/>
  <c r="H5115" i="1" s="1"/>
  <c r="H5116" i="1" a="1"/>
  <c r="H5116" i="1" s="1"/>
  <c r="H5117" i="1" a="1"/>
  <c r="H5117" i="1" s="1"/>
  <c r="H5118" i="1" a="1"/>
  <c r="H5118" i="1" s="1"/>
  <c r="H5119" i="1" a="1"/>
  <c r="H5119" i="1" s="1"/>
  <c r="H5120" i="1" a="1"/>
  <c r="H5120" i="1" s="1"/>
  <c r="H5121" i="1" a="1"/>
  <c r="H5121" i="1" s="1"/>
  <c r="H5122" i="1" a="1"/>
  <c r="H5122" i="1" s="1"/>
  <c r="H5123" i="1" a="1"/>
  <c r="H5123" i="1" s="1"/>
  <c r="H5124" i="1" a="1"/>
  <c r="H5124" i="1" s="1"/>
  <c r="H5125" i="1" a="1"/>
  <c r="H5125" i="1" s="1"/>
  <c r="H5126" i="1" a="1"/>
  <c r="H5126" i="1" s="1"/>
  <c r="H5127" i="1" a="1"/>
  <c r="H5127" i="1" s="1"/>
  <c r="H5128" i="1" a="1"/>
  <c r="H5128" i="1" s="1"/>
  <c r="H5129" i="1" a="1"/>
  <c r="H5129" i="1" s="1"/>
  <c r="H5130" i="1" a="1"/>
  <c r="H5130" i="1" s="1"/>
  <c r="H5131" i="1" a="1"/>
  <c r="H5131" i="1" s="1"/>
  <c r="H5132" i="1" a="1"/>
  <c r="H5132" i="1" s="1"/>
  <c r="H5133" i="1" a="1"/>
  <c r="H5133" i="1" s="1"/>
  <c r="H5134" i="1" a="1"/>
  <c r="H5134" i="1" s="1"/>
  <c r="H5135" i="1" a="1"/>
  <c r="H5135" i="1" s="1"/>
  <c r="H5136" i="1" a="1"/>
  <c r="H5136" i="1" s="1"/>
  <c r="H5137" i="1" a="1"/>
  <c r="H5137" i="1" s="1"/>
  <c r="H5138" i="1" a="1"/>
  <c r="H5138" i="1" s="1"/>
  <c r="H5139" i="1" a="1"/>
  <c r="H5139" i="1" s="1"/>
  <c r="H5140" i="1" a="1"/>
  <c r="H5140" i="1" s="1"/>
  <c r="H5141" i="1" a="1"/>
  <c r="H5141" i="1" s="1"/>
  <c r="H5142" i="1" a="1"/>
  <c r="H5142" i="1" s="1"/>
  <c r="H5143" i="1" a="1"/>
  <c r="H5143" i="1" s="1"/>
  <c r="H5144" i="1" a="1"/>
  <c r="H5144" i="1" s="1"/>
  <c r="H5145" i="1" a="1"/>
  <c r="H5145" i="1" s="1"/>
  <c r="H5146" i="1" a="1"/>
  <c r="H5146" i="1" s="1"/>
  <c r="H5147" i="1" a="1"/>
  <c r="H5147" i="1" s="1"/>
  <c r="H5148" i="1" a="1"/>
  <c r="H5148" i="1" s="1"/>
  <c r="H5149" i="1" a="1"/>
  <c r="H5149" i="1" s="1"/>
  <c r="H5150" i="1" a="1"/>
  <c r="H5150" i="1" s="1"/>
  <c r="H5151" i="1" a="1"/>
  <c r="H5151" i="1" s="1"/>
  <c r="H5152" i="1" a="1"/>
  <c r="H5152" i="1" s="1"/>
  <c r="H5153" i="1" a="1"/>
  <c r="H5153" i="1" s="1"/>
  <c r="H5154" i="1" a="1"/>
  <c r="H5154" i="1" s="1"/>
  <c r="H5155" i="1" a="1"/>
  <c r="H5155" i="1" s="1"/>
  <c r="H5156" i="1" a="1"/>
  <c r="H5156" i="1" s="1"/>
  <c r="H5157" i="1" a="1"/>
  <c r="H5157" i="1" s="1"/>
  <c r="H5158" i="1" a="1"/>
  <c r="H5158" i="1" s="1"/>
  <c r="H5159" i="1" a="1"/>
  <c r="H5159" i="1" s="1"/>
  <c r="H5160" i="1" a="1"/>
  <c r="H5160" i="1" s="1"/>
  <c r="H5161" i="1" a="1"/>
  <c r="H5161" i="1" s="1"/>
  <c r="H5162" i="1" a="1"/>
  <c r="H5162" i="1" s="1"/>
  <c r="H5163" i="1" a="1"/>
  <c r="H5163" i="1" s="1"/>
  <c r="H5164" i="1" a="1"/>
  <c r="H5164" i="1" s="1"/>
  <c r="H5165" i="1" a="1"/>
  <c r="H5165" i="1" s="1"/>
  <c r="H5166" i="1" a="1"/>
  <c r="H5166" i="1" s="1"/>
  <c r="H5167" i="1" a="1"/>
  <c r="H5167" i="1" s="1"/>
  <c r="H5168" i="1" a="1"/>
  <c r="H5168" i="1" s="1"/>
  <c r="H5169" i="1" a="1"/>
  <c r="H5169" i="1" s="1"/>
  <c r="H5170" i="1" a="1"/>
  <c r="H5170" i="1" s="1"/>
  <c r="H5171" i="1" a="1"/>
  <c r="H5171" i="1" s="1"/>
  <c r="H5172" i="1" a="1"/>
  <c r="H5172" i="1" s="1"/>
  <c r="H5173" i="1" a="1"/>
  <c r="H5173" i="1" s="1"/>
  <c r="H5174" i="1" a="1"/>
  <c r="H5174" i="1" s="1"/>
  <c r="H5175" i="1" a="1"/>
  <c r="H5175" i="1" s="1"/>
  <c r="H5176" i="1" a="1"/>
  <c r="H5176" i="1" s="1"/>
  <c r="H5177" i="1" a="1"/>
  <c r="H5177" i="1" s="1"/>
  <c r="H5178" i="1" a="1"/>
  <c r="H5178" i="1" s="1"/>
  <c r="H5179" i="1" a="1"/>
  <c r="H5179" i="1" s="1"/>
  <c r="H5180" i="1" a="1"/>
  <c r="H5180" i="1" s="1"/>
  <c r="H5181" i="1" a="1"/>
  <c r="H5181" i="1" s="1"/>
  <c r="H5182" i="1" a="1"/>
  <c r="H5182" i="1" s="1"/>
  <c r="H5183" i="1" a="1"/>
  <c r="H5183" i="1" s="1"/>
  <c r="H5184" i="1" a="1"/>
  <c r="H5184" i="1" s="1"/>
  <c r="H5185" i="1" a="1"/>
  <c r="H5185" i="1" s="1"/>
  <c r="H5186" i="1" a="1"/>
  <c r="H5186" i="1" s="1"/>
  <c r="H5187" i="1" a="1"/>
  <c r="H5187" i="1" s="1"/>
  <c r="H5188" i="1" a="1"/>
  <c r="H5188" i="1" s="1"/>
  <c r="H5189" i="1" a="1"/>
  <c r="H5189" i="1" s="1"/>
  <c r="H5190" i="1" a="1"/>
  <c r="H5190" i="1" s="1"/>
  <c r="H5191" i="1" a="1"/>
  <c r="H5191" i="1" s="1"/>
  <c r="H5192" i="1" a="1"/>
  <c r="H5192" i="1" s="1"/>
  <c r="H5193" i="1" a="1"/>
  <c r="H5193" i="1" s="1"/>
  <c r="H5194" i="1" a="1"/>
  <c r="H5194" i="1" s="1"/>
  <c r="H5195" i="1" a="1"/>
  <c r="H5195" i="1" s="1"/>
  <c r="H5196" i="1" a="1"/>
  <c r="H5196" i="1" s="1"/>
  <c r="H5197" i="1" a="1"/>
  <c r="H5197" i="1" s="1"/>
  <c r="H5198" i="1" a="1"/>
  <c r="H5198" i="1" s="1"/>
  <c r="H5199" i="1" a="1"/>
  <c r="H5199" i="1" s="1"/>
  <c r="H5200" i="1" a="1"/>
  <c r="H5200" i="1" s="1"/>
  <c r="H5201" i="1" a="1"/>
  <c r="H5201" i="1" s="1"/>
  <c r="H5202" i="1" a="1"/>
  <c r="H5202" i="1" s="1"/>
  <c r="H5203" i="1" a="1"/>
  <c r="H5203" i="1" s="1"/>
  <c r="H5204" i="1" a="1"/>
  <c r="H5204" i="1" s="1"/>
  <c r="H5205" i="1" a="1"/>
  <c r="H5205" i="1" s="1"/>
  <c r="H5206" i="1" a="1"/>
  <c r="H5206" i="1" s="1"/>
  <c r="H5207" i="1" a="1"/>
  <c r="H5207" i="1" s="1"/>
  <c r="H5208" i="1" a="1"/>
  <c r="H5208" i="1" s="1"/>
  <c r="H5209" i="1" a="1"/>
  <c r="H5209" i="1" s="1"/>
  <c r="H5210" i="1" a="1"/>
  <c r="H5210" i="1" s="1"/>
  <c r="H5211" i="1" a="1"/>
  <c r="H5211" i="1" s="1"/>
  <c r="H5212" i="1" a="1"/>
  <c r="H5212" i="1" s="1"/>
  <c r="H5213" i="1" a="1"/>
  <c r="H5213" i="1" s="1"/>
  <c r="H5214" i="1" a="1"/>
  <c r="H5214" i="1" s="1"/>
  <c r="H5215" i="1" a="1"/>
  <c r="H5215" i="1" s="1"/>
  <c r="H5216" i="1" a="1"/>
  <c r="H5216" i="1" s="1"/>
  <c r="H5217" i="1" a="1"/>
  <c r="H5217" i="1" s="1"/>
  <c r="H5218" i="1" a="1"/>
  <c r="H5218" i="1" s="1"/>
  <c r="H5219" i="1" a="1"/>
  <c r="H5219" i="1" s="1"/>
  <c r="H5220" i="1" a="1"/>
  <c r="H5220" i="1" s="1"/>
  <c r="H5221" i="1" a="1"/>
  <c r="H5221" i="1" s="1"/>
  <c r="H5222" i="1" a="1"/>
  <c r="H5222" i="1" s="1"/>
  <c r="H5223" i="1" a="1"/>
  <c r="H5223" i="1" s="1"/>
  <c r="H5224" i="1" a="1"/>
  <c r="H5224" i="1" s="1"/>
  <c r="H5225" i="1" a="1"/>
  <c r="H5225" i="1" s="1"/>
  <c r="H5226" i="1" a="1"/>
  <c r="H5226" i="1" s="1"/>
  <c r="H5227" i="1" a="1"/>
  <c r="H5227" i="1" s="1"/>
  <c r="H5228" i="1" a="1"/>
  <c r="H5228" i="1" s="1"/>
  <c r="H5229" i="1" a="1"/>
  <c r="H5229" i="1" s="1"/>
  <c r="H5230" i="1" a="1"/>
  <c r="H5230" i="1" s="1"/>
  <c r="H5231" i="1" a="1"/>
  <c r="H5231" i="1" s="1"/>
  <c r="H5232" i="1" a="1"/>
  <c r="H5232" i="1" s="1"/>
  <c r="H5233" i="1" a="1"/>
  <c r="H5233" i="1" s="1"/>
  <c r="H5234" i="1" a="1"/>
  <c r="H5234" i="1" s="1"/>
  <c r="H5235" i="1" a="1"/>
  <c r="H5235" i="1" s="1"/>
  <c r="H5236" i="1" a="1"/>
  <c r="H5236" i="1" s="1"/>
  <c r="H5237" i="1" a="1"/>
  <c r="H5237" i="1" s="1"/>
  <c r="H5238" i="1" a="1"/>
  <c r="H5238" i="1" s="1"/>
  <c r="H5239" i="1" a="1"/>
  <c r="H5239" i="1" s="1"/>
  <c r="H5240" i="1" a="1"/>
  <c r="H5240" i="1" s="1"/>
  <c r="H5241" i="1" a="1"/>
  <c r="H5241" i="1" s="1"/>
  <c r="H5242" i="1" a="1"/>
  <c r="H5242" i="1" s="1"/>
  <c r="H5243" i="1" a="1"/>
  <c r="H5243" i="1" s="1"/>
  <c r="H5244" i="1" a="1"/>
  <c r="H5244" i="1" s="1"/>
  <c r="H5245" i="1" a="1"/>
  <c r="H5245" i="1" s="1"/>
  <c r="H5246" i="1" a="1"/>
  <c r="H5246" i="1" s="1"/>
  <c r="H5247" i="1" a="1"/>
  <c r="H5247" i="1" s="1"/>
  <c r="H5248" i="1" a="1"/>
  <c r="H5248" i="1" s="1"/>
  <c r="H5249" i="1" a="1"/>
  <c r="H5249" i="1" s="1"/>
  <c r="H5250" i="1" a="1"/>
  <c r="H5250" i="1" s="1"/>
  <c r="H5251" i="1" a="1"/>
  <c r="H5251" i="1" s="1"/>
  <c r="H5252" i="1" a="1"/>
  <c r="H5252" i="1" s="1"/>
  <c r="H5253" i="1" a="1"/>
  <c r="H5253" i="1" s="1"/>
  <c r="H5254" i="1" a="1"/>
  <c r="H5254" i="1" s="1"/>
  <c r="H5255" i="1" a="1"/>
  <c r="H5255" i="1" s="1"/>
  <c r="H5256" i="1" a="1"/>
  <c r="H5256" i="1" s="1"/>
  <c r="H5257" i="1" a="1"/>
  <c r="H5257" i="1" s="1"/>
  <c r="H5258" i="1" a="1"/>
  <c r="H5258" i="1" s="1"/>
  <c r="H5259" i="1" a="1"/>
  <c r="H5259" i="1" s="1"/>
  <c r="H5260" i="1" a="1"/>
  <c r="H5260" i="1" s="1"/>
  <c r="H5261" i="1" a="1"/>
  <c r="H5261" i="1" s="1"/>
  <c r="H5262" i="1" a="1"/>
  <c r="H5262" i="1" s="1"/>
  <c r="H5263" i="1" a="1"/>
  <c r="H5263" i="1" s="1"/>
  <c r="H5264" i="1" a="1"/>
  <c r="H5264" i="1" s="1"/>
  <c r="H5265" i="1" a="1"/>
  <c r="H5265" i="1" s="1"/>
  <c r="H5266" i="1" a="1"/>
  <c r="H5266" i="1" s="1"/>
  <c r="H5267" i="1" a="1"/>
  <c r="H5267" i="1" s="1"/>
  <c r="H5268" i="1" a="1"/>
  <c r="H5268" i="1" s="1"/>
  <c r="H5269" i="1" a="1"/>
  <c r="H5269" i="1" s="1"/>
  <c r="H5270" i="1" a="1"/>
  <c r="H5270" i="1" s="1"/>
  <c r="H5271" i="1" a="1"/>
  <c r="H5271" i="1" s="1"/>
  <c r="H5272" i="1" a="1"/>
  <c r="H5272" i="1" s="1"/>
  <c r="H5273" i="1" a="1"/>
  <c r="H5273" i="1" s="1"/>
  <c r="H5274" i="1" a="1"/>
  <c r="H5274" i="1" s="1"/>
  <c r="H5275" i="1" a="1"/>
  <c r="H5275" i="1" s="1"/>
  <c r="H5276" i="1" a="1"/>
  <c r="H5276" i="1" s="1"/>
  <c r="H5277" i="1" a="1"/>
  <c r="H5277" i="1" s="1"/>
  <c r="H5278" i="1" a="1"/>
  <c r="H5278" i="1" s="1"/>
  <c r="H5279" i="1" a="1"/>
  <c r="H5279" i="1" s="1"/>
  <c r="H5280" i="1" a="1"/>
  <c r="H5280" i="1" s="1"/>
  <c r="H5281" i="1" a="1"/>
  <c r="H5281" i="1" s="1"/>
  <c r="H5282" i="1" a="1"/>
  <c r="H5282" i="1" s="1"/>
  <c r="H5283" i="1" a="1"/>
  <c r="H5283" i="1" s="1"/>
  <c r="H5284" i="1" a="1"/>
  <c r="H5284" i="1" s="1"/>
  <c r="H5285" i="1" a="1"/>
  <c r="H5285" i="1" s="1"/>
  <c r="H5286" i="1" a="1"/>
  <c r="H5286" i="1" s="1"/>
  <c r="H5287" i="1" a="1"/>
  <c r="H5287" i="1" s="1"/>
  <c r="H5288" i="1" a="1"/>
  <c r="H5288" i="1" s="1"/>
  <c r="H5289" i="1" a="1"/>
  <c r="H5289" i="1" s="1"/>
  <c r="H5290" i="1" a="1"/>
  <c r="H5290" i="1" s="1"/>
  <c r="H5291" i="1" a="1"/>
  <c r="H5291" i="1" s="1"/>
  <c r="H5292" i="1" a="1"/>
  <c r="H5292" i="1" s="1"/>
  <c r="H5293" i="1" a="1"/>
  <c r="H5293" i="1" s="1"/>
  <c r="H5294" i="1" a="1"/>
  <c r="H5294" i="1" s="1"/>
  <c r="H5295" i="1" a="1"/>
  <c r="H5295" i="1" s="1"/>
  <c r="H5296" i="1" a="1"/>
  <c r="H5296" i="1" s="1"/>
  <c r="H5297" i="1" a="1"/>
  <c r="H5297" i="1" s="1"/>
  <c r="H5298" i="1" a="1"/>
  <c r="H5298" i="1" s="1"/>
  <c r="H5299" i="1" a="1"/>
  <c r="H5299" i="1" s="1"/>
  <c r="H5300" i="1" a="1"/>
  <c r="H5300" i="1" s="1"/>
  <c r="H5301" i="1" a="1"/>
  <c r="H5301" i="1" s="1"/>
  <c r="H5302" i="1" a="1"/>
  <c r="H5302" i="1" s="1"/>
  <c r="H5303" i="1" a="1"/>
  <c r="H5303" i="1" s="1"/>
  <c r="H5304" i="1" a="1"/>
  <c r="H5304" i="1" s="1"/>
  <c r="H5305" i="1" a="1"/>
  <c r="H5305" i="1" s="1"/>
  <c r="H5306" i="1" a="1"/>
  <c r="H5306" i="1" s="1"/>
  <c r="H5307" i="1" a="1"/>
  <c r="H5307" i="1" s="1"/>
  <c r="H5308" i="1" a="1"/>
  <c r="H5308" i="1" s="1"/>
  <c r="H5309" i="1" a="1"/>
  <c r="H5309" i="1" s="1"/>
  <c r="H5310" i="1" a="1"/>
  <c r="H5310" i="1" s="1"/>
  <c r="H5311" i="1" a="1"/>
  <c r="H5311" i="1" s="1"/>
  <c r="H5312" i="1" a="1"/>
  <c r="H5312" i="1" s="1"/>
  <c r="H5313" i="1" a="1"/>
  <c r="H5313" i="1" s="1"/>
  <c r="H5314" i="1" a="1"/>
  <c r="H5314" i="1" s="1"/>
  <c r="H5315" i="1" a="1"/>
  <c r="H5315" i="1" s="1"/>
  <c r="H5316" i="1" a="1"/>
  <c r="H5316" i="1" s="1"/>
  <c r="H5317" i="1" a="1"/>
  <c r="H5317" i="1" s="1"/>
  <c r="H5318" i="1" a="1"/>
  <c r="H5318" i="1" s="1"/>
  <c r="H5319" i="1" a="1"/>
  <c r="H5319" i="1" s="1"/>
  <c r="H5320" i="1" a="1"/>
  <c r="H5320" i="1" s="1"/>
  <c r="H5321" i="1" a="1"/>
  <c r="H5321" i="1" s="1"/>
  <c r="H5322" i="1" a="1"/>
  <c r="H5322" i="1" s="1"/>
  <c r="H5323" i="1" a="1"/>
  <c r="H5323" i="1" s="1"/>
  <c r="H5324" i="1" a="1"/>
  <c r="H5324" i="1" s="1"/>
  <c r="H5325" i="1" a="1"/>
  <c r="H5325" i="1" s="1"/>
  <c r="H5326" i="1" a="1"/>
  <c r="H5326" i="1" s="1"/>
  <c r="H5327" i="1" a="1"/>
  <c r="H5327" i="1" s="1"/>
  <c r="H5328" i="1" a="1"/>
  <c r="H5328" i="1" s="1"/>
  <c r="H5329" i="1" a="1"/>
  <c r="H5329" i="1" s="1"/>
  <c r="H5330" i="1" a="1"/>
  <c r="H5330" i="1" s="1"/>
  <c r="H5331" i="1" a="1"/>
  <c r="H5331" i="1" s="1"/>
  <c r="H5332" i="1" a="1"/>
  <c r="H5332" i="1" s="1"/>
  <c r="H5333" i="1" a="1"/>
  <c r="H5333" i="1" s="1"/>
  <c r="H5334" i="1" a="1"/>
  <c r="H5334" i="1" s="1"/>
  <c r="H5335" i="1" a="1"/>
  <c r="H5335" i="1" s="1"/>
  <c r="H5336" i="1" a="1"/>
  <c r="H5336" i="1" s="1"/>
  <c r="H5337" i="1" a="1"/>
  <c r="H5337" i="1" s="1"/>
  <c r="H5338" i="1" a="1"/>
  <c r="H5338" i="1" s="1"/>
  <c r="H5339" i="1" a="1"/>
  <c r="H5339" i="1" s="1"/>
  <c r="H5340" i="1" a="1"/>
  <c r="H5340" i="1" s="1"/>
  <c r="H5341" i="1" a="1"/>
  <c r="H5341" i="1" s="1"/>
  <c r="H5342" i="1" a="1"/>
  <c r="H5342" i="1" s="1"/>
  <c r="H5343" i="1" a="1"/>
  <c r="H5343" i="1" s="1"/>
  <c r="H5344" i="1" a="1"/>
  <c r="H5344" i="1" s="1"/>
  <c r="H5345" i="1" a="1"/>
  <c r="H5345" i="1" s="1"/>
  <c r="H5346" i="1" a="1"/>
  <c r="H5346" i="1" s="1"/>
  <c r="H5347" i="1" a="1"/>
  <c r="H5347" i="1" s="1"/>
  <c r="H5348" i="1" a="1"/>
  <c r="H5348" i="1" s="1"/>
  <c r="H5349" i="1" a="1"/>
  <c r="H5349" i="1" s="1"/>
  <c r="H5350" i="1" a="1"/>
  <c r="H5350" i="1" s="1"/>
  <c r="H5351" i="1" a="1"/>
  <c r="H5351" i="1" s="1"/>
  <c r="H5352" i="1" a="1"/>
  <c r="H5352" i="1" s="1"/>
  <c r="H5353" i="1" a="1"/>
  <c r="H5353" i="1" s="1"/>
  <c r="H5354" i="1" a="1"/>
  <c r="H5354" i="1" s="1"/>
  <c r="H5355" i="1" a="1"/>
  <c r="H5355" i="1" s="1"/>
  <c r="H5356" i="1" a="1"/>
  <c r="H5356" i="1" s="1"/>
  <c r="H5357" i="1" a="1"/>
  <c r="H5357" i="1" s="1"/>
  <c r="H5358" i="1" a="1"/>
  <c r="H5358" i="1" s="1"/>
  <c r="H5359" i="1" a="1"/>
  <c r="H5359" i="1" s="1"/>
  <c r="H5360" i="1" a="1"/>
  <c r="H5360" i="1" s="1"/>
  <c r="H5361" i="1" a="1"/>
  <c r="H5361" i="1" s="1"/>
  <c r="H5362" i="1" a="1"/>
  <c r="H5362" i="1" s="1"/>
  <c r="H5363" i="1" a="1"/>
  <c r="H5363" i="1" s="1"/>
  <c r="H5364" i="1" a="1"/>
  <c r="H5364" i="1" s="1"/>
  <c r="H5365" i="1" a="1"/>
  <c r="H5365" i="1" s="1"/>
  <c r="H5366" i="1" a="1"/>
  <c r="H5366" i="1" s="1"/>
  <c r="H5367" i="1" a="1"/>
  <c r="H5367" i="1" s="1"/>
  <c r="H5368" i="1" a="1"/>
  <c r="H5368" i="1" s="1"/>
  <c r="H5369" i="1" a="1"/>
  <c r="H5369" i="1" s="1"/>
  <c r="H5370" i="1" a="1"/>
  <c r="H5370" i="1" s="1"/>
  <c r="H5371" i="1" a="1"/>
  <c r="H5371" i="1" s="1"/>
  <c r="H5372" i="1" a="1"/>
  <c r="H5372" i="1" s="1"/>
  <c r="H5373" i="1" a="1"/>
  <c r="H5373" i="1" s="1"/>
  <c r="H5374" i="1" a="1"/>
  <c r="H5374" i="1" s="1"/>
  <c r="H5375" i="1" a="1"/>
  <c r="H5375" i="1" s="1"/>
  <c r="H5376" i="1" a="1"/>
  <c r="H5376" i="1" s="1"/>
  <c r="H5377" i="1" a="1"/>
  <c r="H5377" i="1" s="1"/>
  <c r="H5378" i="1" a="1"/>
  <c r="H5378" i="1" s="1"/>
  <c r="H5379" i="1" a="1"/>
  <c r="H5379" i="1" s="1"/>
  <c r="H5380" i="1" a="1"/>
  <c r="H5380" i="1" s="1"/>
  <c r="H5381" i="1" a="1"/>
  <c r="H5381" i="1" s="1"/>
  <c r="H5382" i="1" a="1"/>
  <c r="H5382" i="1" s="1"/>
  <c r="H5383" i="1" a="1"/>
  <c r="H5383" i="1" s="1"/>
  <c r="H5384" i="1" a="1"/>
  <c r="H5384" i="1" s="1"/>
  <c r="H5385" i="1" a="1"/>
  <c r="H5385" i="1" s="1"/>
  <c r="H5386" i="1" a="1"/>
  <c r="H5386" i="1" s="1"/>
  <c r="H5387" i="1" a="1"/>
  <c r="H5387" i="1" s="1"/>
  <c r="H5388" i="1" a="1"/>
  <c r="H5388" i="1" s="1"/>
  <c r="H5389" i="1" a="1"/>
  <c r="H5389" i="1" s="1"/>
  <c r="H5390" i="1" a="1"/>
  <c r="H5390" i="1" s="1"/>
  <c r="H5391" i="1" a="1"/>
  <c r="H5391" i="1" s="1"/>
  <c r="H5392" i="1" a="1"/>
  <c r="H5392" i="1" s="1"/>
  <c r="H5393" i="1" a="1"/>
  <c r="H5393" i="1" s="1"/>
  <c r="H5394" i="1" a="1"/>
  <c r="H5394" i="1" s="1"/>
  <c r="H5395" i="1" a="1"/>
  <c r="H5395" i="1" s="1"/>
  <c r="H5396" i="1" a="1"/>
  <c r="H5396" i="1" s="1"/>
  <c r="H5397" i="1" a="1"/>
  <c r="H5397" i="1" s="1"/>
  <c r="H5398" i="1" a="1"/>
  <c r="H5398" i="1" s="1"/>
  <c r="H5399" i="1" a="1"/>
  <c r="H5399" i="1" s="1"/>
  <c r="H5400" i="1" a="1"/>
  <c r="H5400" i="1" s="1"/>
  <c r="H5401" i="1" a="1"/>
  <c r="H5401" i="1" s="1"/>
  <c r="H5402" i="1" a="1"/>
  <c r="H5402" i="1" s="1"/>
  <c r="H5403" i="1" a="1"/>
  <c r="H5403" i="1" s="1"/>
  <c r="H5404" i="1" a="1"/>
  <c r="H5404" i="1" s="1"/>
  <c r="H5405" i="1" a="1"/>
  <c r="H5405" i="1" s="1"/>
  <c r="H5406" i="1" a="1"/>
  <c r="H5406" i="1" s="1"/>
  <c r="H5407" i="1" a="1"/>
  <c r="H5407" i="1" s="1"/>
  <c r="H5408" i="1" a="1"/>
  <c r="H5408" i="1" s="1"/>
  <c r="H5409" i="1" a="1"/>
  <c r="H5409" i="1" s="1"/>
  <c r="H5410" i="1" a="1"/>
  <c r="H5410" i="1" s="1"/>
  <c r="H5411" i="1" a="1"/>
  <c r="H5411" i="1" s="1"/>
  <c r="H5412" i="1" a="1"/>
  <c r="H5412" i="1" s="1"/>
  <c r="H5413" i="1" a="1"/>
  <c r="H5413" i="1" s="1"/>
  <c r="H5414" i="1" a="1"/>
  <c r="H5414" i="1" s="1"/>
  <c r="H5415" i="1" a="1"/>
  <c r="H5415" i="1" s="1"/>
  <c r="H5416" i="1" a="1"/>
  <c r="H5416" i="1" s="1"/>
  <c r="H5417" i="1" a="1"/>
  <c r="H5417" i="1" s="1"/>
  <c r="H5418" i="1" a="1"/>
  <c r="H5418" i="1" s="1"/>
  <c r="H5419" i="1" a="1"/>
  <c r="H5419" i="1" s="1"/>
  <c r="H5420" i="1" a="1"/>
  <c r="H5420" i="1" s="1"/>
  <c r="H5421" i="1" a="1"/>
  <c r="H5421" i="1" s="1"/>
  <c r="H5422" i="1" a="1"/>
  <c r="H5422" i="1" s="1"/>
  <c r="H5423" i="1" a="1"/>
  <c r="H5423" i="1" s="1"/>
  <c r="H5424" i="1" a="1"/>
  <c r="H5424" i="1" s="1"/>
  <c r="H5425" i="1" a="1"/>
  <c r="H5425" i="1" s="1"/>
  <c r="H5426" i="1" a="1"/>
  <c r="H5426" i="1" s="1"/>
  <c r="H5427" i="1" a="1"/>
  <c r="H5427" i="1" s="1"/>
  <c r="H5428" i="1" a="1"/>
  <c r="H5428" i="1" s="1"/>
  <c r="H5429" i="1" a="1"/>
  <c r="H5429" i="1" s="1"/>
  <c r="H5430" i="1" a="1"/>
  <c r="H5430" i="1" s="1"/>
  <c r="H5431" i="1" a="1"/>
  <c r="H5431" i="1" s="1"/>
  <c r="H5432" i="1" a="1"/>
  <c r="H5432" i="1" s="1"/>
  <c r="H5433" i="1" a="1"/>
  <c r="H5433" i="1" s="1"/>
  <c r="H5434" i="1" a="1"/>
  <c r="H5434" i="1" s="1"/>
  <c r="H5435" i="1" a="1"/>
  <c r="H5435" i="1" s="1"/>
  <c r="H5436" i="1" a="1"/>
  <c r="H5436" i="1" s="1"/>
  <c r="H5437" i="1" a="1"/>
  <c r="H5437" i="1" s="1"/>
  <c r="H5438" i="1" a="1"/>
  <c r="H5438" i="1" s="1"/>
  <c r="H5439" i="1" a="1"/>
  <c r="H5439" i="1" s="1"/>
  <c r="H5440" i="1" a="1"/>
  <c r="H5440" i="1" s="1"/>
  <c r="H5441" i="1" a="1"/>
  <c r="H5441" i="1" s="1"/>
  <c r="H5442" i="1" a="1"/>
  <c r="H5442" i="1" s="1"/>
  <c r="H5443" i="1" a="1"/>
  <c r="H5443" i="1" s="1"/>
  <c r="H5444" i="1" a="1"/>
  <c r="H5444" i="1" s="1"/>
  <c r="H5445" i="1" a="1"/>
  <c r="H5445" i="1" s="1"/>
  <c r="H5446" i="1" a="1"/>
  <c r="H5446" i="1" s="1"/>
  <c r="H5447" i="1" a="1"/>
  <c r="H5447" i="1" s="1"/>
  <c r="H5448" i="1" a="1"/>
  <c r="H5448" i="1" s="1"/>
  <c r="H5449" i="1" a="1"/>
  <c r="H5449" i="1" s="1"/>
  <c r="H5450" i="1" a="1"/>
  <c r="H5450" i="1" s="1"/>
  <c r="H5451" i="1" a="1"/>
  <c r="H5451" i="1" s="1"/>
  <c r="H5452" i="1" a="1"/>
  <c r="H5452" i="1" s="1"/>
  <c r="H5453" i="1" a="1"/>
  <c r="H5453" i="1" s="1"/>
  <c r="H5454" i="1" a="1"/>
  <c r="H5454" i="1" s="1"/>
  <c r="H5455" i="1" a="1"/>
  <c r="H5455" i="1" s="1"/>
  <c r="H5456" i="1" a="1"/>
  <c r="H5456" i="1" s="1"/>
  <c r="H5457" i="1" a="1"/>
  <c r="H5457" i="1" s="1"/>
  <c r="H5458" i="1" a="1"/>
  <c r="H5458" i="1" s="1"/>
  <c r="H5459" i="1" a="1"/>
  <c r="H5459" i="1" s="1"/>
  <c r="H5460" i="1" a="1"/>
  <c r="H5460" i="1" s="1"/>
  <c r="H5461" i="1" a="1"/>
  <c r="H5461" i="1" s="1"/>
  <c r="H5462" i="1" a="1"/>
  <c r="H5462" i="1" s="1"/>
  <c r="H5463" i="1" a="1"/>
  <c r="H5463" i="1" s="1"/>
  <c r="H5464" i="1" a="1"/>
  <c r="H5464" i="1" s="1"/>
  <c r="H5465" i="1" a="1"/>
  <c r="H5465" i="1" s="1"/>
  <c r="H5466" i="1" a="1"/>
  <c r="H5466" i="1" s="1"/>
  <c r="H5467" i="1" a="1"/>
  <c r="H5467" i="1" s="1"/>
  <c r="H5468" i="1" a="1"/>
  <c r="H5468" i="1" s="1"/>
  <c r="H5469" i="1" a="1"/>
  <c r="H5469" i="1" s="1"/>
  <c r="H5470" i="1" a="1"/>
  <c r="H5470" i="1" s="1"/>
  <c r="H5471" i="1" a="1"/>
  <c r="H5471" i="1" s="1"/>
  <c r="H5472" i="1" a="1"/>
  <c r="H5472" i="1" s="1"/>
  <c r="H5473" i="1" a="1"/>
  <c r="H5473" i="1" s="1"/>
  <c r="H5474" i="1" a="1"/>
  <c r="H5474" i="1" s="1"/>
  <c r="H5475" i="1" a="1"/>
  <c r="H5475" i="1" s="1"/>
  <c r="H5476" i="1" a="1"/>
  <c r="H5476" i="1" s="1"/>
  <c r="H5477" i="1" a="1"/>
  <c r="H5477" i="1" s="1"/>
  <c r="H5478" i="1" a="1"/>
  <c r="H5478" i="1" s="1"/>
  <c r="H5479" i="1" a="1"/>
  <c r="H5479" i="1" s="1"/>
  <c r="H5480" i="1" a="1"/>
  <c r="H5480" i="1" s="1"/>
  <c r="H5481" i="1" a="1"/>
  <c r="H5481" i="1" s="1"/>
  <c r="H5482" i="1" a="1"/>
  <c r="H5482" i="1" s="1"/>
  <c r="H5483" i="1" a="1"/>
  <c r="H5483" i="1" s="1"/>
  <c r="H5484" i="1" a="1"/>
  <c r="H5484" i="1" s="1"/>
  <c r="H5485" i="1" a="1"/>
  <c r="H5485" i="1" s="1"/>
  <c r="H5486" i="1" a="1"/>
  <c r="H5486" i="1" s="1"/>
  <c r="H5487" i="1" a="1"/>
  <c r="H5487" i="1" s="1"/>
  <c r="H5488" i="1" a="1"/>
  <c r="H5488" i="1" s="1"/>
  <c r="H5489" i="1" a="1"/>
  <c r="H5489" i="1" s="1"/>
  <c r="H5490" i="1" a="1"/>
  <c r="H5490" i="1" s="1"/>
  <c r="H5491" i="1" a="1"/>
  <c r="H5491" i="1" s="1"/>
  <c r="H5492" i="1" a="1"/>
  <c r="H5492" i="1" s="1"/>
  <c r="H5493" i="1" a="1"/>
  <c r="H5493" i="1" s="1"/>
  <c r="H5494" i="1" a="1"/>
  <c r="H5494" i="1" s="1"/>
  <c r="H5495" i="1" a="1"/>
  <c r="H5495" i="1" s="1"/>
  <c r="H5496" i="1" a="1"/>
  <c r="H5496" i="1" s="1"/>
  <c r="H5497" i="1" a="1"/>
  <c r="H5497" i="1" s="1"/>
  <c r="H5498" i="1" a="1"/>
  <c r="H5498" i="1" s="1"/>
  <c r="H5499" i="1" a="1"/>
  <c r="H5499" i="1" s="1"/>
  <c r="H5500" i="1" a="1"/>
  <c r="H5500" i="1" s="1"/>
  <c r="H5501" i="1" a="1"/>
  <c r="H5501" i="1" s="1"/>
  <c r="H5502" i="1" a="1"/>
  <c r="H5502" i="1" s="1"/>
  <c r="H5503" i="1" a="1"/>
  <c r="H5503" i="1" s="1"/>
  <c r="H5504" i="1" a="1"/>
  <c r="H5504" i="1" s="1"/>
  <c r="H5505" i="1" a="1"/>
  <c r="H5505" i="1" s="1"/>
  <c r="H5506" i="1" a="1"/>
  <c r="H5506" i="1" s="1"/>
  <c r="H5507" i="1" a="1"/>
  <c r="H5507" i="1" s="1"/>
  <c r="H5508" i="1" a="1"/>
  <c r="H5508" i="1" s="1"/>
  <c r="H5509" i="1" a="1"/>
  <c r="H5509" i="1" s="1"/>
  <c r="H5510" i="1" a="1"/>
  <c r="H5510" i="1" s="1"/>
  <c r="H5511" i="1" a="1"/>
  <c r="H5511" i="1" s="1"/>
  <c r="H5512" i="1" a="1"/>
  <c r="H5512" i="1" s="1"/>
  <c r="H5513" i="1" a="1"/>
  <c r="H5513" i="1" s="1"/>
  <c r="H5514" i="1" a="1"/>
  <c r="H5514" i="1" s="1"/>
  <c r="H5515" i="1" a="1"/>
  <c r="H5515" i="1" s="1"/>
  <c r="H5516" i="1" a="1"/>
  <c r="H5516" i="1" s="1"/>
  <c r="H5517" i="1" a="1"/>
  <c r="H5517" i="1" s="1"/>
  <c r="H5518" i="1" a="1"/>
  <c r="H5518" i="1" s="1"/>
  <c r="H5519" i="1" a="1"/>
  <c r="H5519" i="1" s="1"/>
  <c r="H5520" i="1" a="1"/>
  <c r="H5520" i="1" s="1"/>
  <c r="H5521" i="1" a="1"/>
  <c r="H5521" i="1" s="1"/>
  <c r="H5522" i="1" a="1"/>
  <c r="H5522" i="1" s="1"/>
  <c r="H5523" i="1" a="1"/>
  <c r="H5523" i="1" s="1"/>
  <c r="H5524" i="1" a="1"/>
  <c r="H5524" i="1" s="1"/>
  <c r="H5525" i="1" a="1"/>
  <c r="H5525" i="1" s="1"/>
  <c r="H5526" i="1" a="1"/>
  <c r="H5526" i="1" s="1"/>
  <c r="H5527" i="1" a="1"/>
  <c r="H5527" i="1" s="1"/>
  <c r="H5528" i="1" a="1"/>
  <c r="H5528" i="1" s="1"/>
  <c r="H5529" i="1" a="1"/>
  <c r="H5529" i="1" s="1"/>
  <c r="H5530" i="1" a="1"/>
  <c r="H5530" i="1" s="1"/>
  <c r="H5531" i="1" a="1"/>
  <c r="H5531" i="1" s="1"/>
  <c r="H5532" i="1" a="1"/>
  <c r="H5532" i="1" s="1"/>
  <c r="H5533" i="1" a="1"/>
  <c r="H5533" i="1" s="1"/>
  <c r="H5534" i="1" a="1"/>
  <c r="H5534" i="1" s="1"/>
  <c r="H5535" i="1" a="1"/>
  <c r="H5535" i="1" s="1"/>
  <c r="H5536" i="1" a="1"/>
  <c r="H5536" i="1" s="1"/>
  <c r="H5537" i="1" a="1"/>
  <c r="H5537" i="1" s="1"/>
  <c r="H5538" i="1" a="1"/>
  <c r="H5538" i="1" s="1"/>
  <c r="H5539" i="1" a="1"/>
  <c r="H5539" i="1" s="1"/>
  <c r="H5540" i="1" a="1"/>
  <c r="H5540" i="1" s="1"/>
  <c r="H5541" i="1" a="1"/>
  <c r="H5541" i="1" s="1"/>
  <c r="H5542" i="1" a="1"/>
  <c r="H5542" i="1" s="1"/>
  <c r="H5543" i="1" a="1"/>
  <c r="H5543" i="1" s="1"/>
  <c r="H5544" i="1" a="1"/>
  <c r="H5544" i="1" s="1"/>
  <c r="H5545" i="1" a="1"/>
  <c r="H5545" i="1" s="1"/>
  <c r="H5546" i="1" a="1"/>
  <c r="H5546" i="1" s="1"/>
  <c r="H5547" i="1" a="1"/>
  <c r="H5547" i="1" s="1"/>
  <c r="H5548" i="1" a="1"/>
  <c r="H5548" i="1" s="1"/>
  <c r="H5549" i="1" a="1"/>
  <c r="H5549" i="1" s="1"/>
  <c r="H5550" i="1" a="1"/>
  <c r="H5550" i="1" s="1"/>
  <c r="H5551" i="1" a="1"/>
  <c r="H5551" i="1" s="1"/>
  <c r="H5552" i="1" a="1"/>
  <c r="H5552" i="1" s="1"/>
  <c r="H5553" i="1" a="1"/>
  <c r="H5553" i="1" s="1"/>
  <c r="H5554" i="1" a="1"/>
  <c r="H5554" i="1" s="1"/>
  <c r="H5555" i="1" a="1"/>
  <c r="H5555" i="1" s="1"/>
  <c r="H5556" i="1" a="1"/>
  <c r="H5556" i="1" s="1"/>
  <c r="H5557" i="1" a="1"/>
  <c r="H5557" i="1" s="1"/>
  <c r="H5558" i="1" a="1"/>
  <c r="H5558" i="1" s="1"/>
  <c r="H5559" i="1" a="1"/>
  <c r="H5559" i="1" s="1"/>
  <c r="H5560" i="1" a="1"/>
  <c r="H5560" i="1" s="1"/>
  <c r="H5561" i="1" a="1"/>
  <c r="H5561" i="1" s="1"/>
  <c r="H5562" i="1" a="1"/>
  <c r="H5562" i="1" s="1"/>
  <c r="H5563" i="1" a="1"/>
  <c r="H5563" i="1" s="1"/>
  <c r="H5564" i="1" a="1"/>
  <c r="H5564" i="1" s="1"/>
  <c r="H5565" i="1" a="1"/>
  <c r="H5565" i="1" s="1"/>
  <c r="H5566" i="1" a="1"/>
  <c r="H5566" i="1" s="1"/>
  <c r="H5567" i="1" a="1"/>
  <c r="H5567" i="1" s="1"/>
  <c r="H5568" i="1" a="1"/>
  <c r="H5568" i="1" s="1"/>
  <c r="H5569" i="1" a="1"/>
  <c r="H5569" i="1" s="1"/>
  <c r="H5570" i="1" a="1"/>
  <c r="H5570" i="1" s="1"/>
  <c r="H5571" i="1" a="1"/>
  <c r="H5571" i="1" s="1"/>
  <c r="H5572" i="1" a="1"/>
  <c r="H5572" i="1" s="1"/>
  <c r="H5573" i="1" a="1"/>
  <c r="H5573" i="1" s="1"/>
  <c r="H5574" i="1" a="1"/>
  <c r="H5574" i="1" s="1"/>
  <c r="H5575" i="1" a="1"/>
  <c r="H5575" i="1" s="1"/>
  <c r="H5576" i="1" a="1"/>
  <c r="H5576" i="1" s="1"/>
  <c r="H5577" i="1" a="1"/>
  <c r="H5577" i="1" s="1"/>
  <c r="H5578" i="1" a="1"/>
  <c r="H5578" i="1" s="1"/>
  <c r="H5579" i="1" a="1"/>
  <c r="H5579" i="1" s="1"/>
  <c r="H5580" i="1" a="1"/>
  <c r="H5580" i="1" s="1"/>
  <c r="H5581" i="1" a="1"/>
  <c r="H5581" i="1" s="1"/>
  <c r="H5582" i="1" a="1"/>
  <c r="H5582" i="1" s="1"/>
  <c r="H5583" i="1" a="1"/>
  <c r="H5583" i="1" s="1"/>
  <c r="H5584" i="1" a="1"/>
  <c r="H5584" i="1" s="1"/>
  <c r="H5585" i="1" a="1"/>
  <c r="H5585" i="1" s="1"/>
  <c r="H5586" i="1" a="1"/>
  <c r="H5586" i="1" s="1"/>
  <c r="H5587" i="1" a="1"/>
  <c r="H5587" i="1" s="1"/>
  <c r="H5588" i="1" a="1"/>
  <c r="H5588" i="1" s="1"/>
  <c r="H5589" i="1" a="1"/>
  <c r="H5589" i="1" s="1"/>
  <c r="H5590" i="1" a="1"/>
  <c r="H5590" i="1" s="1"/>
  <c r="H5591" i="1" a="1"/>
  <c r="H5591" i="1" s="1"/>
  <c r="H5592" i="1" a="1"/>
  <c r="H5592" i="1" s="1"/>
  <c r="H5593" i="1" a="1"/>
  <c r="H5593" i="1" s="1"/>
  <c r="H5594" i="1" a="1"/>
  <c r="H5594" i="1" s="1"/>
  <c r="H5595" i="1" a="1"/>
  <c r="H5595" i="1" s="1"/>
  <c r="H5596" i="1" a="1"/>
  <c r="H5596" i="1" s="1"/>
  <c r="H5597" i="1" a="1"/>
  <c r="H5597" i="1" s="1"/>
  <c r="H5598" i="1" a="1"/>
  <c r="H5598" i="1" s="1"/>
  <c r="H5599" i="1" a="1"/>
  <c r="H5599" i="1" s="1"/>
  <c r="H5600" i="1" a="1"/>
  <c r="H5600" i="1" s="1"/>
  <c r="H5601" i="1" a="1"/>
  <c r="H5601" i="1" s="1"/>
  <c r="H5602" i="1" a="1"/>
  <c r="H5602" i="1" s="1"/>
  <c r="H5603" i="1" a="1"/>
  <c r="H5603" i="1" s="1"/>
  <c r="H5604" i="1" a="1"/>
  <c r="H5604" i="1" s="1"/>
  <c r="H5605" i="1" a="1"/>
  <c r="H5605" i="1" s="1"/>
  <c r="H5606" i="1" a="1"/>
  <c r="H5606" i="1" s="1"/>
  <c r="H5607" i="1" a="1"/>
  <c r="H5607" i="1" s="1"/>
  <c r="H5608" i="1" a="1"/>
  <c r="H5608" i="1" s="1"/>
  <c r="H5609" i="1" a="1"/>
  <c r="H5609" i="1" s="1"/>
  <c r="H5610" i="1" a="1"/>
  <c r="H5610" i="1" s="1"/>
  <c r="H5611" i="1" a="1"/>
  <c r="H5611" i="1" s="1"/>
  <c r="H5612" i="1" a="1"/>
  <c r="H5612" i="1" s="1"/>
  <c r="H5613" i="1" a="1"/>
  <c r="H5613" i="1" s="1"/>
  <c r="H5614" i="1" a="1"/>
  <c r="H5614" i="1" s="1"/>
  <c r="H5615" i="1" a="1"/>
  <c r="H5615" i="1" s="1"/>
  <c r="H5616" i="1" a="1"/>
  <c r="H5616" i="1" s="1"/>
  <c r="H5617" i="1" a="1"/>
  <c r="H5617" i="1" s="1"/>
  <c r="H5618" i="1" a="1"/>
  <c r="H5618" i="1" s="1"/>
  <c r="H5619" i="1" a="1"/>
  <c r="H5619" i="1" s="1"/>
  <c r="H5620" i="1" a="1"/>
  <c r="H5620" i="1" s="1"/>
  <c r="H5621" i="1" a="1"/>
  <c r="H5621" i="1" s="1"/>
  <c r="H5622" i="1" a="1"/>
  <c r="H5622" i="1" s="1"/>
  <c r="H5623" i="1" a="1"/>
  <c r="H5623" i="1" s="1"/>
  <c r="H5624" i="1" a="1"/>
  <c r="H5624" i="1" s="1"/>
  <c r="H5625" i="1" a="1"/>
  <c r="H5625" i="1" s="1"/>
  <c r="H5626" i="1" a="1"/>
  <c r="H5626" i="1" s="1"/>
  <c r="H5627" i="1" a="1"/>
  <c r="H5627" i="1" s="1"/>
  <c r="H5628" i="1" a="1"/>
  <c r="H5628" i="1" s="1"/>
  <c r="H5629" i="1" a="1"/>
  <c r="H5629" i="1" s="1"/>
  <c r="H5630" i="1" a="1"/>
  <c r="H5630" i="1" s="1"/>
  <c r="H5631" i="1" a="1"/>
  <c r="H5631" i="1" s="1"/>
  <c r="H5632" i="1" a="1"/>
  <c r="H5632" i="1" s="1"/>
  <c r="H5633" i="1" a="1"/>
  <c r="H5633" i="1" s="1"/>
  <c r="H5634" i="1" a="1"/>
  <c r="H5634" i="1" s="1"/>
  <c r="H5635" i="1" a="1"/>
  <c r="H5635" i="1" s="1"/>
  <c r="H5636" i="1" a="1"/>
  <c r="H5636" i="1" s="1"/>
  <c r="H5637" i="1" a="1"/>
  <c r="H5637" i="1" s="1"/>
  <c r="H5638" i="1" a="1"/>
  <c r="H5638" i="1" s="1"/>
  <c r="H5639" i="1" a="1"/>
  <c r="H5639" i="1" s="1"/>
  <c r="H5640" i="1" a="1"/>
  <c r="H5640" i="1" s="1"/>
  <c r="H5641" i="1" a="1"/>
  <c r="H5641" i="1" s="1"/>
  <c r="H5642" i="1" a="1"/>
  <c r="H5642" i="1" s="1"/>
  <c r="H5643" i="1" a="1"/>
  <c r="H5643" i="1" s="1"/>
  <c r="H5644" i="1" a="1"/>
  <c r="H5644" i="1" s="1"/>
  <c r="H5645" i="1" a="1"/>
  <c r="H5645" i="1" s="1"/>
  <c r="H5646" i="1" a="1"/>
  <c r="H5646" i="1" s="1"/>
  <c r="H5647" i="1" a="1"/>
  <c r="H5647" i="1" s="1"/>
  <c r="H5648" i="1" a="1"/>
  <c r="H5648" i="1" s="1"/>
  <c r="H5649" i="1" a="1"/>
  <c r="H5649" i="1" s="1"/>
  <c r="H5650" i="1" a="1"/>
  <c r="H5650" i="1" s="1"/>
  <c r="H5651" i="1" a="1"/>
  <c r="H5651" i="1" s="1"/>
  <c r="H5652" i="1" a="1"/>
  <c r="H5652" i="1" s="1"/>
  <c r="H5653" i="1" a="1"/>
  <c r="H5653" i="1" s="1"/>
  <c r="H5654" i="1" a="1"/>
  <c r="H5654" i="1" s="1"/>
  <c r="H5655" i="1" a="1"/>
  <c r="H5655" i="1" s="1"/>
  <c r="H5656" i="1" a="1"/>
  <c r="H5656" i="1" s="1"/>
  <c r="H5657" i="1" a="1"/>
  <c r="H5657" i="1" s="1"/>
  <c r="H5658" i="1" a="1"/>
  <c r="H5658" i="1" s="1"/>
  <c r="H5659" i="1" a="1"/>
  <c r="H5659" i="1" s="1"/>
  <c r="H5660" i="1" a="1"/>
  <c r="H5660" i="1" s="1"/>
  <c r="H5661" i="1" a="1"/>
  <c r="H5661" i="1" s="1"/>
  <c r="H5662" i="1" a="1"/>
  <c r="H5662" i="1" s="1"/>
  <c r="H5663" i="1" a="1"/>
  <c r="H5663" i="1" s="1"/>
  <c r="H5664" i="1" a="1"/>
  <c r="H5664" i="1" s="1"/>
  <c r="H5665" i="1" a="1"/>
  <c r="H5665" i="1" s="1"/>
  <c r="H5666" i="1" a="1"/>
  <c r="H5666" i="1" s="1"/>
  <c r="H5667" i="1" a="1"/>
  <c r="H5667" i="1" s="1"/>
  <c r="H5668" i="1" a="1"/>
  <c r="H5668" i="1" s="1"/>
  <c r="H5669" i="1" a="1"/>
  <c r="H5669" i="1" s="1"/>
  <c r="H5670" i="1" a="1"/>
  <c r="H5670" i="1" s="1"/>
  <c r="H5671" i="1" a="1"/>
  <c r="H5671" i="1" s="1"/>
  <c r="H5672" i="1" a="1"/>
  <c r="H5672" i="1" s="1"/>
  <c r="H5673" i="1" a="1"/>
  <c r="H5673" i="1" s="1"/>
  <c r="H5674" i="1" a="1"/>
  <c r="H5674" i="1" s="1"/>
  <c r="H5675" i="1" a="1"/>
  <c r="H5675" i="1" s="1"/>
  <c r="H5676" i="1" a="1"/>
  <c r="H5676" i="1" s="1"/>
  <c r="H5677" i="1" a="1"/>
  <c r="H5677" i="1" s="1"/>
  <c r="H5678" i="1" a="1"/>
  <c r="H5678" i="1" s="1"/>
  <c r="H5679" i="1" a="1"/>
  <c r="H5679" i="1" s="1"/>
  <c r="H5680" i="1" a="1"/>
  <c r="H5680" i="1" s="1"/>
  <c r="H5681" i="1" a="1"/>
  <c r="H5681" i="1" s="1"/>
  <c r="H5682" i="1" a="1"/>
  <c r="H5682" i="1" s="1"/>
  <c r="H5683" i="1" a="1"/>
  <c r="H5683" i="1" s="1"/>
  <c r="H5684" i="1" a="1"/>
  <c r="H5684" i="1" s="1"/>
  <c r="H5685" i="1" a="1"/>
  <c r="H5685" i="1" s="1"/>
  <c r="H5686" i="1" a="1"/>
  <c r="H5686" i="1" s="1"/>
  <c r="H5687" i="1" a="1"/>
  <c r="H5687" i="1" s="1"/>
  <c r="H5688" i="1" a="1"/>
  <c r="H5688" i="1" s="1"/>
  <c r="H5689" i="1" a="1"/>
  <c r="H5689" i="1" s="1"/>
  <c r="H5690" i="1" a="1"/>
  <c r="H5690" i="1" s="1"/>
  <c r="H5691" i="1" a="1"/>
  <c r="H5691" i="1" s="1"/>
  <c r="H5692" i="1" a="1"/>
  <c r="H5692" i="1" s="1"/>
  <c r="H5693" i="1" a="1"/>
  <c r="H5693" i="1" s="1"/>
  <c r="H5694" i="1" a="1"/>
  <c r="H5694" i="1" s="1"/>
  <c r="H5695" i="1" a="1"/>
  <c r="H5695" i="1" s="1"/>
  <c r="H5696" i="1" a="1"/>
  <c r="H5696" i="1" s="1"/>
  <c r="H5697" i="1" a="1"/>
  <c r="H5697" i="1" s="1"/>
  <c r="H5698" i="1" a="1"/>
  <c r="H5698" i="1" s="1"/>
  <c r="H5699" i="1" a="1"/>
  <c r="H5699" i="1" s="1"/>
  <c r="H5700" i="1" a="1"/>
  <c r="H5700" i="1" s="1"/>
  <c r="H5701" i="1" a="1"/>
  <c r="H5701" i="1" s="1"/>
  <c r="H5702" i="1" a="1"/>
  <c r="H5702" i="1" s="1"/>
  <c r="H5703" i="1" a="1"/>
  <c r="H5703" i="1" s="1"/>
  <c r="H5704" i="1" a="1"/>
  <c r="H5704" i="1" s="1"/>
  <c r="H5705" i="1" a="1"/>
  <c r="H5705" i="1" s="1"/>
  <c r="H5706" i="1" a="1"/>
  <c r="H5706" i="1" s="1"/>
  <c r="H5707" i="1" a="1"/>
  <c r="H5707" i="1" s="1"/>
  <c r="H5708" i="1" a="1"/>
  <c r="H5708" i="1" s="1"/>
  <c r="H5709" i="1" a="1"/>
  <c r="H5709" i="1" s="1"/>
  <c r="H5710" i="1" a="1"/>
  <c r="H5710" i="1" s="1"/>
  <c r="H5711" i="1" a="1"/>
  <c r="H5711" i="1" s="1"/>
  <c r="H5712" i="1" a="1"/>
  <c r="H5712" i="1" s="1"/>
  <c r="H5713" i="1" a="1"/>
  <c r="H5713" i="1" s="1"/>
  <c r="H5714" i="1" a="1"/>
  <c r="H5714" i="1" s="1"/>
  <c r="H5715" i="1" a="1"/>
  <c r="H5715" i="1" s="1"/>
  <c r="H5716" i="1" a="1"/>
  <c r="H5716" i="1" s="1"/>
  <c r="H5717" i="1" a="1"/>
  <c r="H5717" i="1" s="1"/>
  <c r="H5718" i="1" a="1"/>
  <c r="H5718" i="1" s="1"/>
  <c r="H5719" i="1" a="1"/>
  <c r="H5719" i="1" s="1"/>
  <c r="H5720" i="1" a="1"/>
  <c r="H5720" i="1" s="1"/>
  <c r="H5721" i="1" a="1"/>
  <c r="H5721" i="1" s="1"/>
  <c r="H5722" i="1" a="1"/>
  <c r="H5722" i="1" s="1"/>
  <c r="H5723" i="1" a="1"/>
  <c r="H5723" i="1" s="1"/>
  <c r="H5724" i="1" a="1"/>
  <c r="H5724" i="1" s="1"/>
  <c r="H5725" i="1" a="1"/>
  <c r="H5725" i="1" s="1"/>
  <c r="H5726" i="1" a="1"/>
  <c r="H5726" i="1" s="1"/>
  <c r="H5727" i="1" a="1"/>
  <c r="H5727" i="1" s="1"/>
  <c r="H5728" i="1" a="1"/>
  <c r="H5728" i="1" s="1"/>
  <c r="H5729" i="1" a="1"/>
  <c r="H5729" i="1" s="1"/>
  <c r="H5730" i="1" a="1"/>
  <c r="H5730" i="1" s="1"/>
  <c r="H5731" i="1" a="1"/>
  <c r="H5731" i="1" s="1"/>
  <c r="H5732" i="1" a="1"/>
  <c r="H5732" i="1" s="1"/>
  <c r="H5733" i="1" a="1"/>
  <c r="H5733" i="1" s="1"/>
  <c r="H5734" i="1" a="1"/>
  <c r="H5734" i="1" s="1"/>
  <c r="H5735" i="1" a="1"/>
  <c r="H5735" i="1" s="1"/>
  <c r="H5736" i="1" a="1"/>
  <c r="H5736" i="1" s="1"/>
  <c r="H5737" i="1" a="1"/>
  <c r="H5737" i="1" s="1"/>
  <c r="H5738" i="1" a="1"/>
  <c r="H5738" i="1" s="1"/>
  <c r="H5739" i="1" a="1"/>
  <c r="H5739" i="1" s="1"/>
  <c r="H5740" i="1" a="1"/>
  <c r="H5740" i="1" s="1"/>
  <c r="H5741" i="1" a="1"/>
  <c r="H5741" i="1" s="1"/>
  <c r="H5742" i="1" a="1"/>
  <c r="H5742" i="1" s="1"/>
  <c r="H5743" i="1" a="1"/>
  <c r="H5743" i="1" s="1"/>
  <c r="H5744" i="1" a="1"/>
  <c r="H5744" i="1" s="1"/>
  <c r="H5745" i="1" a="1"/>
  <c r="H5745" i="1" s="1"/>
  <c r="H5746" i="1" a="1"/>
  <c r="H5746" i="1" s="1"/>
  <c r="H5747" i="1" a="1"/>
  <c r="H5747" i="1" s="1"/>
  <c r="H5748" i="1" a="1"/>
  <c r="H5748" i="1" s="1"/>
  <c r="H5749" i="1" a="1"/>
  <c r="H5749" i="1" s="1"/>
  <c r="H5750" i="1" a="1"/>
  <c r="H5750" i="1" s="1"/>
  <c r="H5751" i="1" a="1"/>
  <c r="H5751" i="1" s="1"/>
  <c r="H5752" i="1" a="1"/>
  <c r="H5752" i="1" s="1"/>
  <c r="H5753" i="1" a="1"/>
  <c r="H5753" i="1" s="1"/>
  <c r="H5754" i="1" a="1"/>
  <c r="H5754" i="1" s="1"/>
  <c r="H5755" i="1" a="1"/>
  <c r="H5755" i="1" s="1"/>
  <c r="H5756" i="1" a="1"/>
  <c r="H5756" i="1" s="1"/>
  <c r="H5757" i="1" a="1"/>
  <c r="H5757" i="1" s="1"/>
  <c r="H5758" i="1" a="1"/>
  <c r="H5758" i="1" s="1"/>
  <c r="H5759" i="1" a="1"/>
  <c r="H5759" i="1" s="1"/>
  <c r="H5760" i="1" a="1"/>
  <c r="H5760" i="1" s="1"/>
  <c r="H5761" i="1" a="1"/>
  <c r="H5761" i="1" s="1"/>
  <c r="H5762" i="1" a="1"/>
  <c r="H5762" i="1" s="1"/>
  <c r="H5763" i="1" a="1"/>
  <c r="H5763" i="1" s="1"/>
  <c r="H5764" i="1" a="1"/>
  <c r="H5764" i="1" s="1"/>
  <c r="H5765" i="1" a="1"/>
  <c r="H5765" i="1" s="1"/>
  <c r="H5766" i="1" a="1"/>
  <c r="H5766" i="1" s="1"/>
  <c r="H5767" i="1" a="1"/>
  <c r="H5767" i="1" s="1"/>
  <c r="H5768" i="1" a="1"/>
  <c r="H5768" i="1" s="1"/>
  <c r="H5769" i="1" a="1"/>
  <c r="H5769" i="1" s="1"/>
  <c r="H5770" i="1" a="1"/>
  <c r="H5770" i="1" s="1"/>
  <c r="H5771" i="1" a="1"/>
  <c r="H5771" i="1" s="1"/>
  <c r="H5772" i="1" a="1"/>
  <c r="H5772" i="1" s="1"/>
  <c r="H5773" i="1" a="1"/>
  <c r="H5773" i="1" s="1"/>
  <c r="H5774" i="1" a="1"/>
  <c r="H5774" i="1" s="1"/>
  <c r="H5775" i="1" a="1"/>
  <c r="H5775" i="1" s="1"/>
  <c r="H5776" i="1" a="1"/>
  <c r="H5776" i="1" s="1"/>
  <c r="H5777" i="1" a="1"/>
  <c r="H5777" i="1" s="1"/>
  <c r="H5778" i="1" a="1"/>
  <c r="H5778" i="1" s="1"/>
  <c r="H5779" i="1" a="1"/>
  <c r="H5779" i="1" s="1"/>
  <c r="H5780" i="1" a="1"/>
  <c r="H5780" i="1" s="1"/>
  <c r="H5781" i="1" a="1"/>
  <c r="H5781" i="1" s="1"/>
  <c r="H5782" i="1" a="1"/>
  <c r="H5782" i="1" s="1"/>
  <c r="H5783" i="1" a="1"/>
  <c r="H5783" i="1" s="1"/>
  <c r="H5784" i="1" a="1"/>
  <c r="H5784" i="1" s="1"/>
  <c r="H5785" i="1" a="1"/>
  <c r="H5785" i="1" s="1"/>
  <c r="H5786" i="1" a="1"/>
  <c r="H5786" i="1" s="1"/>
  <c r="H5787" i="1" a="1"/>
  <c r="H5787" i="1" s="1"/>
  <c r="H5788" i="1" a="1"/>
  <c r="H5788" i="1" s="1"/>
  <c r="H5789" i="1" a="1"/>
  <c r="H5789" i="1" s="1"/>
  <c r="H5790" i="1" a="1"/>
  <c r="H5790" i="1" s="1"/>
  <c r="H5791" i="1" a="1"/>
  <c r="H5791" i="1" s="1"/>
  <c r="H5792" i="1" a="1"/>
  <c r="H5792" i="1" s="1"/>
  <c r="H5793" i="1" a="1"/>
  <c r="H5793" i="1" s="1"/>
  <c r="H5794" i="1" a="1"/>
  <c r="H5794" i="1" s="1"/>
  <c r="H5795" i="1" a="1"/>
  <c r="H5795" i="1" s="1"/>
  <c r="H5796" i="1" a="1"/>
  <c r="H5796" i="1" s="1"/>
  <c r="H5797" i="1" a="1"/>
  <c r="H5797" i="1" s="1"/>
  <c r="H5798" i="1" a="1"/>
  <c r="H5798" i="1" s="1"/>
  <c r="H5799" i="1" a="1"/>
  <c r="H5799" i="1" s="1"/>
  <c r="H5800" i="1" a="1"/>
  <c r="H5800" i="1" s="1"/>
  <c r="H5801" i="1" a="1"/>
  <c r="H5801" i="1" s="1"/>
  <c r="H5802" i="1" a="1"/>
  <c r="H5802" i="1" s="1"/>
  <c r="H5803" i="1" a="1"/>
  <c r="H5803" i="1" s="1"/>
  <c r="H5804" i="1" a="1"/>
  <c r="H5804" i="1" s="1"/>
  <c r="H5805" i="1" a="1"/>
  <c r="H5805" i="1" s="1"/>
  <c r="H5806" i="1" a="1"/>
  <c r="H5806" i="1" s="1"/>
  <c r="H5807" i="1" a="1"/>
  <c r="H5807" i="1" s="1"/>
  <c r="H5808" i="1" a="1"/>
  <c r="H5808" i="1" s="1"/>
  <c r="H5809" i="1" a="1"/>
  <c r="H5809" i="1" s="1"/>
  <c r="H5810" i="1" a="1"/>
  <c r="H5810" i="1" s="1"/>
  <c r="H5811" i="1" a="1"/>
  <c r="H5811" i="1" s="1"/>
  <c r="H5812" i="1" a="1"/>
  <c r="H5812" i="1" s="1"/>
  <c r="H5813" i="1" a="1"/>
  <c r="H5813" i="1" s="1"/>
  <c r="H5814" i="1" a="1"/>
  <c r="H5814" i="1" s="1"/>
  <c r="H5815" i="1" a="1"/>
  <c r="H5815" i="1" s="1"/>
  <c r="H5816" i="1" a="1"/>
  <c r="H5816" i="1" s="1"/>
  <c r="H5817" i="1" a="1"/>
  <c r="H5817" i="1" s="1"/>
  <c r="H5818" i="1" a="1"/>
  <c r="H5818" i="1" s="1"/>
  <c r="H5819" i="1" a="1"/>
  <c r="H5819" i="1" s="1"/>
  <c r="H5820" i="1" a="1"/>
  <c r="H5820" i="1" s="1"/>
  <c r="H5821" i="1" a="1"/>
  <c r="H5821" i="1" s="1"/>
  <c r="H5822" i="1" a="1"/>
  <c r="H5822" i="1" s="1"/>
  <c r="H5823" i="1" a="1"/>
  <c r="H5823" i="1" s="1"/>
  <c r="H5824" i="1" a="1"/>
  <c r="H5824" i="1" s="1"/>
  <c r="H5825" i="1" a="1"/>
  <c r="H5825" i="1" s="1"/>
  <c r="H5826" i="1" a="1"/>
  <c r="H5826" i="1" s="1"/>
  <c r="H5827" i="1" a="1"/>
  <c r="H5827" i="1" s="1"/>
  <c r="H5828" i="1" a="1"/>
  <c r="H5828" i="1" s="1"/>
  <c r="H5829" i="1" a="1"/>
  <c r="H5829" i="1" s="1"/>
  <c r="H5830" i="1" a="1"/>
  <c r="H5830" i="1" s="1"/>
  <c r="H5831" i="1" a="1"/>
  <c r="H5831" i="1" s="1"/>
  <c r="H5832" i="1" a="1"/>
  <c r="H5832" i="1" s="1"/>
  <c r="H5833" i="1" a="1"/>
  <c r="H5833" i="1" s="1"/>
  <c r="H5834" i="1" a="1"/>
  <c r="H5834" i="1" s="1"/>
  <c r="H5835" i="1" a="1"/>
  <c r="H5835" i="1" s="1"/>
  <c r="H5836" i="1" a="1"/>
  <c r="H5836" i="1" s="1"/>
  <c r="H5837" i="1" a="1"/>
  <c r="H5837" i="1" s="1"/>
  <c r="H5838" i="1" a="1"/>
  <c r="H5838" i="1" s="1"/>
  <c r="H5839" i="1" a="1"/>
  <c r="H5839" i="1" s="1"/>
  <c r="H5840" i="1" a="1"/>
  <c r="H5840" i="1" s="1"/>
  <c r="H5841" i="1" a="1"/>
  <c r="H5841" i="1" s="1"/>
  <c r="H5842" i="1" a="1"/>
  <c r="H5842" i="1" s="1"/>
  <c r="H5843" i="1" a="1"/>
  <c r="H5843" i="1" s="1"/>
  <c r="H5844" i="1" a="1"/>
  <c r="H5844" i="1" s="1"/>
  <c r="H5845" i="1" a="1"/>
  <c r="H5845" i="1" s="1"/>
  <c r="H5846" i="1" a="1"/>
  <c r="H5846" i="1" s="1"/>
  <c r="H5847" i="1" a="1"/>
  <c r="H5847" i="1" s="1"/>
  <c r="H5848" i="1" a="1"/>
  <c r="H5848" i="1" s="1"/>
  <c r="H5849" i="1" a="1"/>
  <c r="H5849" i="1" s="1"/>
  <c r="H5850" i="1" a="1"/>
  <c r="H5850" i="1" s="1"/>
  <c r="H5851" i="1" a="1"/>
  <c r="H5851" i="1" s="1"/>
  <c r="H5852" i="1" a="1"/>
  <c r="H5852" i="1" s="1"/>
  <c r="H5853" i="1" a="1"/>
  <c r="H5853" i="1" s="1"/>
  <c r="H5854" i="1" a="1"/>
  <c r="H5854" i="1" s="1"/>
  <c r="H5855" i="1" a="1"/>
  <c r="H5855" i="1" s="1"/>
  <c r="H5856" i="1" a="1"/>
  <c r="H5856" i="1" s="1"/>
  <c r="H5857" i="1" a="1"/>
  <c r="H5857" i="1" s="1"/>
  <c r="H5858" i="1" a="1"/>
  <c r="H5858" i="1" s="1"/>
  <c r="H5859" i="1" a="1"/>
  <c r="H5859" i="1" s="1"/>
  <c r="H5860" i="1" a="1"/>
  <c r="H5860" i="1" s="1"/>
  <c r="H5861" i="1" a="1"/>
  <c r="H5861" i="1" s="1"/>
  <c r="H5862" i="1" a="1"/>
  <c r="H5862" i="1" s="1"/>
  <c r="H5863" i="1" a="1"/>
  <c r="H5863" i="1" s="1"/>
  <c r="H5864" i="1" a="1"/>
  <c r="H5864" i="1" s="1"/>
  <c r="H5865" i="1" a="1"/>
  <c r="H5865" i="1" s="1"/>
  <c r="H5866" i="1" a="1"/>
  <c r="H5866" i="1" s="1"/>
  <c r="H5867" i="1" a="1"/>
  <c r="H5867" i="1" s="1"/>
  <c r="H5868" i="1" a="1"/>
  <c r="H5868" i="1" s="1"/>
  <c r="H5869" i="1" a="1"/>
  <c r="H5869" i="1" s="1"/>
  <c r="H5870" i="1" a="1"/>
  <c r="H5870" i="1" s="1"/>
  <c r="H5871" i="1" a="1"/>
  <c r="H5871" i="1" s="1"/>
  <c r="H5872" i="1" a="1"/>
  <c r="H5872" i="1" s="1"/>
  <c r="H5873" i="1" a="1"/>
  <c r="H5873" i="1" s="1"/>
  <c r="H5874" i="1" a="1"/>
  <c r="H5874" i="1" s="1"/>
  <c r="H5875" i="1" a="1"/>
  <c r="H5875" i="1" s="1"/>
  <c r="H5876" i="1" a="1"/>
  <c r="H5876" i="1" s="1"/>
  <c r="H5877" i="1" a="1"/>
  <c r="H5877" i="1" s="1"/>
  <c r="H5878" i="1" a="1"/>
  <c r="H5878" i="1" s="1"/>
  <c r="H5879" i="1" a="1"/>
  <c r="H5879" i="1" s="1"/>
  <c r="H5880" i="1" a="1"/>
  <c r="H5880" i="1" s="1"/>
  <c r="H5881" i="1" a="1"/>
  <c r="H5881" i="1" s="1"/>
  <c r="H5882" i="1" a="1"/>
  <c r="H5882" i="1" s="1"/>
  <c r="H5883" i="1" a="1"/>
  <c r="H5883" i="1" s="1"/>
  <c r="H5884" i="1" a="1"/>
  <c r="H5884" i="1" s="1"/>
  <c r="H5885" i="1" a="1"/>
  <c r="H5885" i="1" s="1"/>
  <c r="H5886" i="1" a="1"/>
  <c r="H5886" i="1" s="1"/>
  <c r="H5887" i="1" a="1"/>
  <c r="H5887" i="1" s="1"/>
  <c r="H5888" i="1" a="1"/>
  <c r="H5888" i="1" s="1"/>
  <c r="H5889" i="1" a="1"/>
  <c r="H5889" i="1" s="1"/>
  <c r="H5890" i="1" a="1"/>
  <c r="H5890" i="1" s="1"/>
  <c r="H5891" i="1" a="1"/>
  <c r="H5891" i="1" s="1"/>
  <c r="H5892" i="1" a="1"/>
  <c r="H5892" i="1" s="1"/>
  <c r="H5893" i="1" a="1"/>
  <c r="H5893" i="1" s="1"/>
  <c r="H5894" i="1" a="1"/>
  <c r="H5894" i="1" s="1"/>
  <c r="H5895" i="1" a="1"/>
  <c r="H5895" i="1" s="1"/>
  <c r="H5896" i="1" a="1"/>
  <c r="H5896" i="1" s="1"/>
  <c r="H5897" i="1" a="1"/>
  <c r="H5897" i="1" s="1"/>
  <c r="H5898" i="1" a="1"/>
  <c r="H5898" i="1" s="1"/>
  <c r="H5899" i="1" a="1"/>
  <c r="H5899" i="1" s="1"/>
  <c r="H5900" i="1" a="1"/>
  <c r="H5900" i="1" s="1"/>
  <c r="H5901" i="1" a="1"/>
  <c r="H5901" i="1" s="1"/>
  <c r="H5902" i="1" a="1"/>
  <c r="H5902" i="1" s="1"/>
  <c r="H5903" i="1" a="1"/>
  <c r="H5903" i="1" s="1"/>
  <c r="H5904" i="1" a="1"/>
  <c r="H5904" i="1" s="1"/>
  <c r="H5905" i="1" a="1"/>
  <c r="H5905" i="1" s="1"/>
  <c r="H5906" i="1" a="1"/>
  <c r="H5906" i="1" s="1"/>
  <c r="H5907" i="1" a="1"/>
  <c r="H5907" i="1" s="1"/>
  <c r="H5908" i="1" a="1"/>
  <c r="H5908" i="1" s="1"/>
  <c r="H5909" i="1" a="1"/>
  <c r="H5909" i="1" s="1"/>
  <c r="H5910" i="1" a="1"/>
  <c r="H5910" i="1" s="1"/>
  <c r="H5911" i="1" a="1"/>
  <c r="H5911" i="1" s="1"/>
  <c r="H5912" i="1" a="1"/>
  <c r="H5912" i="1" s="1"/>
  <c r="H5913" i="1" a="1"/>
  <c r="H5913" i="1" s="1"/>
  <c r="H5914" i="1" a="1"/>
  <c r="H5914" i="1" s="1"/>
  <c r="H5915" i="1" a="1"/>
  <c r="H5915" i="1" s="1"/>
  <c r="H5916" i="1" a="1"/>
  <c r="H5916" i="1" s="1"/>
  <c r="H5917" i="1" a="1"/>
  <c r="H5917" i="1" s="1"/>
  <c r="H5918" i="1" a="1"/>
  <c r="H5918" i="1" s="1"/>
  <c r="H5919" i="1" a="1"/>
  <c r="H5919" i="1" s="1"/>
  <c r="H5920" i="1" a="1"/>
  <c r="H5920" i="1" s="1"/>
  <c r="H5921" i="1" a="1"/>
  <c r="H5921" i="1" s="1"/>
  <c r="H5922" i="1" a="1"/>
  <c r="H5922" i="1" s="1"/>
  <c r="H5923" i="1" a="1"/>
  <c r="H5923" i="1" s="1"/>
  <c r="H5924" i="1" a="1"/>
  <c r="H5924" i="1" s="1"/>
  <c r="H5925" i="1" a="1"/>
  <c r="H5925" i="1" s="1"/>
  <c r="H5926" i="1" a="1"/>
  <c r="H5926" i="1" s="1"/>
  <c r="H5927" i="1" a="1"/>
  <c r="H5927" i="1" s="1"/>
  <c r="H5928" i="1" a="1"/>
  <c r="H5928" i="1" s="1"/>
  <c r="H5929" i="1" a="1"/>
  <c r="H5929" i="1" s="1"/>
  <c r="H5930" i="1" a="1"/>
  <c r="H5930" i="1" s="1"/>
  <c r="H5931" i="1" a="1"/>
  <c r="H5931" i="1" s="1"/>
  <c r="H5932" i="1" a="1"/>
  <c r="H5932" i="1" s="1"/>
  <c r="H5933" i="1" a="1"/>
  <c r="H5933" i="1" s="1"/>
  <c r="H5934" i="1" a="1"/>
  <c r="H5934" i="1" s="1"/>
  <c r="H5935" i="1" a="1"/>
  <c r="H5935" i="1" s="1"/>
  <c r="H5936" i="1" a="1"/>
  <c r="H5936" i="1" s="1"/>
  <c r="H5937" i="1" a="1"/>
  <c r="H5937" i="1" s="1"/>
  <c r="H5938" i="1" a="1"/>
  <c r="H5938" i="1" s="1"/>
  <c r="H5939" i="1" a="1"/>
  <c r="H5939" i="1" s="1"/>
  <c r="H5940" i="1" a="1"/>
  <c r="H5940" i="1" s="1"/>
  <c r="H5941" i="1" a="1"/>
  <c r="H5941" i="1" s="1"/>
  <c r="H5942" i="1" a="1"/>
  <c r="H5942" i="1" s="1"/>
  <c r="H5943" i="1" a="1"/>
  <c r="H5943" i="1" s="1"/>
  <c r="H5944" i="1" a="1"/>
  <c r="H5944" i="1" s="1"/>
  <c r="H5945" i="1" a="1"/>
  <c r="H5945" i="1" s="1"/>
  <c r="H5946" i="1" a="1"/>
  <c r="H5946" i="1" s="1"/>
  <c r="H5947" i="1" a="1"/>
  <c r="H5947" i="1" s="1"/>
  <c r="H5948" i="1" a="1"/>
  <c r="H5948" i="1" s="1"/>
  <c r="H5949" i="1" a="1"/>
  <c r="H5949" i="1" s="1"/>
  <c r="H5950" i="1" a="1"/>
  <c r="H5950" i="1" s="1"/>
  <c r="H5951" i="1" a="1"/>
  <c r="H5951" i="1" s="1"/>
  <c r="H5952" i="1" a="1"/>
  <c r="H5952" i="1" s="1"/>
  <c r="H5953" i="1" a="1"/>
  <c r="H5953" i="1" s="1"/>
  <c r="H5954" i="1" a="1"/>
  <c r="H5954" i="1" s="1"/>
  <c r="H5955" i="1" a="1"/>
  <c r="H5955" i="1" s="1"/>
  <c r="H5956" i="1" a="1"/>
  <c r="H5956" i="1" s="1"/>
  <c r="H5957" i="1" a="1"/>
  <c r="H5957" i="1" s="1"/>
  <c r="H5958" i="1" a="1"/>
  <c r="H5958" i="1" s="1"/>
  <c r="H5959" i="1" a="1"/>
  <c r="H5959" i="1" s="1"/>
  <c r="H5960" i="1" a="1"/>
  <c r="H5960" i="1" s="1"/>
  <c r="H5961" i="1" a="1"/>
  <c r="H5961" i="1" s="1"/>
  <c r="H5962" i="1" a="1"/>
  <c r="H5962" i="1" s="1"/>
  <c r="H5963" i="1" a="1"/>
  <c r="H5963" i="1" s="1"/>
  <c r="H5964" i="1" a="1"/>
  <c r="H5964" i="1" s="1"/>
  <c r="H5965" i="1" a="1"/>
  <c r="H5965" i="1" s="1"/>
  <c r="H5966" i="1" a="1"/>
  <c r="H5966" i="1" s="1"/>
  <c r="H5967" i="1" a="1"/>
  <c r="H5967" i="1" s="1"/>
  <c r="H5968" i="1" a="1"/>
  <c r="H5968" i="1" s="1"/>
  <c r="H5969" i="1" a="1"/>
  <c r="H5969" i="1" s="1"/>
  <c r="H5970" i="1" a="1"/>
  <c r="H5970" i="1" s="1"/>
  <c r="H5971" i="1" a="1"/>
  <c r="H5971" i="1" s="1"/>
  <c r="H5972" i="1" a="1"/>
  <c r="H5972" i="1" s="1"/>
  <c r="H5973" i="1" a="1"/>
  <c r="H5973" i="1" s="1"/>
  <c r="H5974" i="1" a="1"/>
  <c r="H5974" i="1" s="1"/>
  <c r="H5975" i="1" a="1"/>
  <c r="H5975" i="1" s="1"/>
  <c r="H5976" i="1" a="1"/>
  <c r="H5976" i="1" s="1"/>
  <c r="H5977" i="1" a="1"/>
  <c r="H5977" i="1" s="1"/>
  <c r="H5978" i="1" a="1"/>
  <c r="H5978" i="1" s="1"/>
  <c r="H5979" i="1" a="1"/>
  <c r="H5979" i="1" s="1"/>
  <c r="H5980" i="1" a="1"/>
  <c r="H5980" i="1" s="1"/>
  <c r="H5981" i="1" a="1"/>
  <c r="H5981" i="1" s="1"/>
  <c r="H5982" i="1" a="1"/>
  <c r="H5982" i="1" s="1"/>
  <c r="H5983" i="1" a="1"/>
  <c r="H5983" i="1" s="1"/>
  <c r="H5984" i="1" a="1"/>
  <c r="H5984" i="1" s="1"/>
  <c r="H5985" i="1" a="1"/>
  <c r="H5985" i="1" s="1"/>
  <c r="H5986" i="1" a="1"/>
  <c r="H5986" i="1" s="1"/>
  <c r="H5987" i="1" a="1"/>
  <c r="H5987" i="1" s="1"/>
  <c r="H5988" i="1" a="1"/>
  <c r="H5988" i="1" s="1"/>
  <c r="H5989" i="1" a="1"/>
  <c r="H5989" i="1" s="1"/>
  <c r="H5990" i="1" a="1"/>
  <c r="H5990" i="1" s="1"/>
  <c r="H5991" i="1" a="1"/>
  <c r="H5991" i="1" s="1"/>
  <c r="H5992" i="1" a="1"/>
  <c r="H5992" i="1" s="1"/>
  <c r="H5993" i="1" a="1"/>
  <c r="H5993" i="1" s="1"/>
  <c r="H5994" i="1" a="1"/>
  <c r="H5994" i="1" s="1"/>
  <c r="H5995" i="1" a="1"/>
  <c r="H5995" i="1" s="1"/>
  <c r="H5996" i="1" a="1"/>
  <c r="H5996" i="1" s="1"/>
  <c r="H5997" i="1" a="1"/>
  <c r="H5997" i="1" s="1"/>
  <c r="H5998" i="1" a="1"/>
  <c r="H5998" i="1" s="1"/>
  <c r="H5999" i="1" a="1"/>
  <c r="H5999" i="1" s="1"/>
  <c r="H6000" i="1" a="1"/>
  <c r="H6000" i="1" s="1"/>
  <c r="H6001" i="1" a="1"/>
  <c r="H6001" i="1" s="1"/>
  <c r="H6002" i="1" a="1"/>
  <c r="H6002" i="1" s="1"/>
  <c r="H6003" i="1" a="1"/>
  <c r="H6003" i="1" s="1"/>
  <c r="H6004" i="1" a="1"/>
  <c r="H6004" i="1" s="1"/>
  <c r="H6005" i="1" a="1"/>
  <c r="H6005" i="1" s="1"/>
  <c r="H6006" i="1" a="1"/>
  <c r="H6006" i="1" s="1"/>
  <c r="H6007" i="1" a="1"/>
  <c r="H6007" i="1" s="1"/>
  <c r="H6008" i="1" a="1"/>
  <c r="H6008" i="1" s="1"/>
  <c r="H6009" i="1" a="1"/>
  <c r="H6009" i="1" s="1"/>
  <c r="H6010" i="1" a="1"/>
  <c r="H6010" i="1" s="1"/>
  <c r="H6011" i="1" a="1"/>
  <c r="H6011" i="1" s="1"/>
  <c r="H6012" i="1" a="1"/>
  <c r="H6012" i="1" s="1"/>
  <c r="H6013" i="1" a="1"/>
  <c r="H6013" i="1" s="1"/>
  <c r="H6014" i="1" a="1"/>
  <c r="H6014" i="1" s="1"/>
  <c r="H6015" i="1" a="1"/>
  <c r="H6015" i="1" s="1"/>
  <c r="H6016" i="1" a="1"/>
  <c r="H6016" i="1" s="1"/>
  <c r="H6017" i="1" a="1"/>
  <c r="H6017" i="1" s="1"/>
  <c r="H6018" i="1" a="1"/>
  <c r="H6018" i="1" s="1"/>
  <c r="H6019" i="1" a="1"/>
  <c r="H6019" i="1" s="1"/>
  <c r="H6020" i="1" a="1"/>
  <c r="H6020" i="1" s="1"/>
  <c r="H6021" i="1" a="1"/>
  <c r="H6021" i="1" s="1"/>
  <c r="H6022" i="1" a="1"/>
  <c r="H6022" i="1" s="1"/>
  <c r="H6023" i="1" a="1"/>
  <c r="H6023" i="1" s="1"/>
  <c r="H6024" i="1" a="1"/>
  <c r="H6024" i="1" s="1"/>
  <c r="H6025" i="1" a="1"/>
  <c r="H6025" i="1" s="1"/>
  <c r="H6026" i="1" a="1"/>
  <c r="H6026" i="1" s="1"/>
  <c r="H6027" i="1" a="1"/>
  <c r="H6027" i="1" s="1"/>
  <c r="H6028" i="1" a="1"/>
  <c r="H6028" i="1" s="1"/>
  <c r="H6029" i="1" a="1"/>
  <c r="H6029" i="1" s="1"/>
  <c r="H6030" i="1" a="1"/>
  <c r="H6030" i="1" s="1"/>
  <c r="H6031" i="1" a="1"/>
  <c r="H6031" i="1" s="1"/>
  <c r="H6032" i="1" a="1"/>
  <c r="H6032" i="1" s="1"/>
  <c r="H6033" i="1" a="1"/>
  <c r="H6033" i="1" s="1"/>
  <c r="H6034" i="1" a="1"/>
  <c r="H6034" i="1" s="1"/>
  <c r="H6035" i="1" a="1"/>
  <c r="H6035" i="1" s="1"/>
  <c r="H6036" i="1" a="1"/>
  <c r="H6036" i="1" s="1"/>
  <c r="H6037" i="1" a="1"/>
  <c r="H6037" i="1" s="1"/>
  <c r="H6038" i="1" a="1"/>
  <c r="H6038" i="1" s="1"/>
  <c r="H6039" i="1" a="1"/>
  <c r="H6039" i="1" s="1"/>
  <c r="H6040" i="1" a="1"/>
  <c r="H6040" i="1" s="1"/>
  <c r="H6041" i="1" a="1"/>
  <c r="H6041" i="1" s="1"/>
  <c r="H6042" i="1" a="1"/>
  <c r="H6042" i="1" s="1"/>
  <c r="H6043" i="1" a="1"/>
  <c r="H6043" i="1" s="1"/>
  <c r="H6044" i="1" a="1"/>
  <c r="H6044" i="1" s="1"/>
  <c r="H6045" i="1" a="1"/>
  <c r="H6045" i="1" s="1"/>
  <c r="H6046" i="1" a="1"/>
  <c r="H6046" i="1" s="1"/>
  <c r="H6047" i="1" a="1"/>
  <c r="H6047" i="1" s="1"/>
  <c r="H6048" i="1" a="1"/>
  <c r="H6048" i="1" s="1"/>
  <c r="H6049" i="1" a="1"/>
  <c r="H6049" i="1" s="1"/>
  <c r="H6050" i="1" a="1"/>
  <c r="H6050" i="1" s="1"/>
  <c r="H6051" i="1" a="1"/>
  <c r="H6051" i="1" s="1"/>
  <c r="H6052" i="1" a="1"/>
  <c r="H6052" i="1" s="1"/>
  <c r="H6053" i="1" a="1"/>
  <c r="H6053" i="1" s="1"/>
  <c r="H6054" i="1" a="1"/>
  <c r="H6054" i="1" s="1"/>
  <c r="H6055" i="1" a="1"/>
  <c r="H6055" i="1" s="1"/>
  <c r="H6056" i="1" a="1"/>
  <c r="H6056" i="1" s="1"/>
  <c r="H6057" i="1" a="1"/>
  <c r="H6057" i="1" s="1"/>
  <c r="H6058" i="1" a="1"/>
  <c r="H6058" i="1" s="1"/>
  <c r="H6059" i="1" a="1"/>
  <c r="H6059" i="1" s="1"/>
  <c r="H6060" i="1" a="1"/>
  <c r="H6060" i="1" s="1"/>
  <c r="H6061" i="1" a="1"/>
  <c r="H6061" i="1" s="1"/>
  <c r="H6062" i="1" a="1"/>
  <c r="H6062" i="1" s="1"/>
  <c r="H6063" i="1" a="1"/>
  <c r="H6063" i="1" s="1"/>
  <c r="H6064" i="1" a="1"/>
  <c r="H6064" i="1" s="1"/>
  <c r="H6065" i="1" a="1"/>
  <c r="H6065" i="1" s="1"/>
  <c r="H6066" i="1" a="1"/>
  <c r="H6066" i="1" s="1"/>
  <c r="H6067" i="1" a="1"/>
  <c r="H6067" i="1" s="1"/>
  <c r="H6068" i="1" a="1"/>
  <c r="H6068" i="1" s="1"/>
  <c r="H6069" i="1" a="1"/>
  <c r="H6069" i="1" s="1"/>
  <c r="H6070" i="1" a="1"/>
  <c r="H6070" i="1" s="1"/>
  <c r="H6071" i="1" a="1"/>
  <c r="H6071" i="1" s="1"/>
  <c r="H6072" i="1" a="1"/>
  <c r="H6072" i="1" s="1"/>
  <c r="H6073" i="1" a="1"/>
  <c r="H6073" i="1" s="1"/>
  <c r="H6074" i="1" a="1"/>
  <c r="H6074" i="1" s="1"/>
  <c r="H6075" i="1" a="1"/>
  <c r="H6075" i="1" s="1"/>
  <c r="H6076" i="1" a="1"/>
  <c r="H6076" i="1" s="1"/>
  <c r="H6077" i="1" a="1"/>
  <c r="H6077" i="1" s="1"/>
  <c r="H6078" i="1" a="1"/>
  <c r="H6078" i="1" s="1"/>
  <c r="H6079" i="1" a="1"/>
  <c r="H6079" i="1" s="1"/>
  <c r="H6080" i="1" a="1"/>
  <c r="H6080" i="1" s="1"/>
  <c r="H6081" i="1" a="1"/>
  <c r="H6081" i="1" s="1"/>
  <c r="H6082" i="1" a="1"/>
  <c r="H6082" i="1" s="1"/>
  <c r="H6083" i="1" a="1"/>
  <c r="H6083" i="1" s="1"/>
  <c r="H6084" i="1" a="1"/>
  <c r="H6084" i="1" s="1"/>
  <c r="H6085" i="1" a="1"/>
  <c r="H6085" i="1" s="1"/>
  <c r="H6086" i="1" a="1"/>
  <c r="H6086" i="1" s="1"/>
  <c r="H6087" i="1" a="1"/>
  <c r="H6087" i="1" s="1"/>
  <c r="H6088" i="1" a="1"/>
  <c r="H6088" i="1" s="1"/>
  <c r="H6089" i="1" a="1"/>
  <c r="H6089" i="1" s="1"/>
  <c r="H6090" i="1" a="1"/>
  <c r="H6090" i="1" s="1"/>
  <c r="H6091" i="1" a="1"/>
  <c r="H6091" i="1" s="1"/>
  <c r="H6092" i="1" a="1"/>
  <c r="H6092" i="1" s="1"/>
  <c r="H6093" i="1" a="1"/>
  <c r="H6093" i="1" s="1"/>
  <c r="H6094" i="1" a="1"/>
  <c r="H6094" i="1" s="1"/>
  <c r="H6095" i="1" a="1"/>
  <c r="H6095" i="1" s="1"/>
  <c r="H6096" i="1" a="1"/>
  <c r="H6096" i="1" s="1"/>
  <c r="H6097" i="1" a="1"/>
  <c r="H6097" i="1" s="1"/>
  <c r="H6098" i="1" a="1"/>
  <c r="H6098" i="1" s="1"/>
  <c r="H6099" i="1" a="1"/>
  <c r="H6099" i="1" s="1"/>
  <c r="H6100" i="1" a="1"/>
  <c r="H6100" i="1" s="1"/>
  <c r="H6101" i="1" a="1"/>
  <c r="H6101" i="1" s="1"/>
  <c r="H6102" i="1" a="1"/>
  <c r="H6102" i="1" s="1"/>
  <c r="H6103" i="1" a="1"/>
  <c r="H6103" i="1" s="1"/>
  <c r="H6104" i="1" a="1"/>
  <c r="H6104" i="1" s="1"/>
  <c r="H6105" i="1" a="1"/>
  <c r="H6105" i="1" s="1"/>
  <c r="H6106" i="1" a="1"/>
  <c r="H6106" i="1" s="1"/>
  <c r="H6107" i="1" a="1"/>
  <c r="H6107" i="1" s="1"/>
  <c r="H6108" i="1" a="1"/>
  <c r="H6108" i="1" s="1"/>
  <c r="H6109" i="1" a="1"/>
  <c r="H6109" i="1" s="1"/>
  <c r="H6110" i="1" a="1"/>
  <c r="H6110" i="1" s="1"/>
  <c r="H6111" i="1" a="1"/>
  <c r="H6111" i="1" s="1"/>
  <c r="H6112" i="1" a="1"/>
  <c r="H6112" i="1" s="1"/>
  <c r="H6113" i="1" a="1"/>
  <c r="H6113" i="1" s="1"/>
  <c r="H6114" i="1" a="1"/>
  <c r="H6114" i="1" s="1"/>
  <c r="H6115" i="1" a="1"/>
  <c r="H6115" i="1" s="1"/>
  <c r="H6116" i="1" a="1"/>
  <c r="H6116" i="1" s="1"/>
  <c r="H6117" i="1" a="1"/>
  <c r="H6117" i="1" s="1"/>
  <c r="H6118" i="1" a="1"/>
  <c r="H6118" i="1" s="1"/>
  <c r="H6119" i="1" a="1"/>
  <c r="H6119" i="1" s="1"/>
  <c r="H6120" i="1" a="1"/>
  <c r="H6120" i="1" s="1"/>
  <c r="H6121" i="1" a="1"/>
  <c r="H6121" i="1" s="1"/>
  <c r="H6122" i="1" a="1"/>
  <c r="H6122" i="1" s="1"/>
  <c r="H6123" i="1" a="1"/>
  <c r="H6123" i="1" s="1"/>
  <c r="H6124" i="1" a="1"/>
  <c r="H6124" i="1" s="1"/>
  <c r="H6125" i="1" a="1"/>
  <c r="H6125" i="1" s="1"/>
  <c r="H6126" i="1" a="1"/>
  <c r="H6126" i="1" s="1"/>
  <c r="H6127" i="1" a="1"/>
  <c r="H6127" i="1" s="1"/>
  <c r="H6128" i="1" a="1"/>
  <c r="H6128" i="1" s="1"/>
  <c r="H6129" i="1" a="1"/>
  <c r="H6129" i="1" s="1"/>
  <c r="H6130" i="1" a="1"/>
  <c r="H6130" i="1" s="1"/>
  <c r="H6131" i="1" a="1"/>
  <c r="H6131" i="1" s="1"/>
  <c r="H6132" i="1" a="1"/>
  <c r="H6132" i="1" s="1"/>
  <c r="H6133" i="1" a="1"/>
  <c r="H6133" i="1" s="1"/>
  <c r="H6134" i="1" a="1"/>
  <c r="H6134" i="1" s="1"/>
  <c r="H6135" i="1" a="1"/>
  <c r="H6135" i="1" s="1"/>
  <c r="H6136" i="1" a="1"/>
  <c r="H6136" i="1" s="1"/>
  <c r="H6137" i="1" a="1"/>
  <c r="H6137" i="1" s="1"/>
  <c r="H6138" i="1" a="1"/>
  <c r="H6138" i="1" s="1"/>
  <c r="H6139" i="1" a="1"/>
  <c r="H6139" i="1" s="1"/>
  <c r="H6140" i="1" a="1"/>
  <c r="H6140" i="1" s="1"/>
  <c r="H6141" i="1" a="1"/>
  <c r="H6141" i="1" s="1"/>
  <c r="H6142" i="1" a="1"/>
  <c r="H6142" i="1" s="1"/>
  <c r="H6143" i="1" a="1"/>
  <c r="H6143" i="1" s="1"/>
  <c r="H6144" i="1" a="1"/>
  <c r="H6144" i="1" s="1"/>
  <c r="H6145" i="1" a="1"/>
  <c r="H6145" i="1" s="1"/>
  <c r="H6146" i="1" a="1"/>
  <c r="H6146" i="1" s="1"/>
  <c r="H6147" i="1" a="1"/>
  <c r="H6147" i="1" s="1"/>
  <c r="H6148" i="1" a="1"/>
  <c r="H6148" i="1" s="1"/>
  <c r="H6149" i="1" a="1"/>
  <c r="H6149" i="1" s="1"/>
  <c r="H6150" i="1" a="1"/>
  <c r="H6150" i="1" s="1"/>
  <c r="H6151" i="1" a="1"/>
  <c r="H6151" i="1" s="1"/>
  <c r="H6152" i="1" a="1"/>
  <c r="H6152" i="1" s="1"/>
  <c r="H6153" i="1" a="1"/>
  <c r="H6153" i="1" s="1"/>
  <c r="H6154" i="1" a="1"/>
  <c r="H6154" i="1" s="1"/>
  <c r="H6155" i="1" a="1"/>
  <c r="H6155" i="1" s="1"/>
  <c r="H6156" i="1" a="1"/>
  <c r="H6156" i="1" s="1"/>
  <c r="H6157" i="1" a="1"/>
  <c r="H6157" i="1" s="1"/>
  <c r="H6158" i="1" a="1"/>
  <c r="H6158" i="1" s="1"/>
  <c r="H6159" i="1" a="1"/>
  <c r="H6159" i="1" s="1"/>
  <c r="H6160" i="1" a="1"/>
  <c r="H6160" i="1" s="1"/>
  <c r="H6161" i="1" a="1"/>
  <c r="H6161" i="1" s="1"/>
  <c r="H6162" i="1" a="1"/>
  <c r="H6162" i="1" s="1"/>
  <c r="H6163" i="1" a="1"/>
  <c r="H6163" i="1" s="1"/>
  <c r="H6164" i="1" a="1"/>
  <c r="H6164" i="1" s="1"/>
  <c r="H6165" i="1" a="1"/>
  <c r="H6165" i="1" s="1"/>
  <c r="H6166" i="1" a="1"/>
  <c r="H6166" i="1" s="1"/>
  <c r="H6167" i="1" a="1"/>
  <c r="H6167" i="1" s="1"/>
  <c r="H6168" i="1" a="1"/>
  <c r="H6168" i="1" s="1"/>
  <c r="H6169" i="1" a="1"/>
  <c r="H6169" i="1" s="1"/>
  <c r="H6170" i="1" a="1"/>
  <c r="H6170" i="1" s="1"/>
  <c r="H6171" i="1" a="1"/>
  <c r="H6171" i="1" s="1"/>
  <c r="H6172" i="1" a="1"/>
  <c r="H6172" i="1" s="1"/>
  <c r="H6173" i="1" a="1"/>
  <c r="H6173" i="1" s="1"/>
  <c r="H6174" i="1" a="1"/>
  <c r="H6174" i="1" s="1"/>
  <c r="H6175" i="1" a="1"/>
  <c r="H6175" i="1" s="1"/>
  <c r="H6176" i="1" a="1"/>
  <c r="H6176" i="1" s="1"/>
  <c r="H6177" i="1" a="1"/>
  <c r="H6177" i="1" s="1"/>
  <c r="H6178" i="1" a="1"/>
  <c r="H6178" i="1" s="1"/>
  <c r="H6179" i="1" a="1"/>
  <c r="H6179" i="1" s="1"/>
  <c r="H6180" i="1" a="1"/>
  <c r="H6180" i="1" s="1"/>
  <c r="H6181" i="1" a="1"/>
  <c r="H6181" i="1" s="1"/>
  <c r="H6182" i="1" a="1"/>
  <c r="H6182" i="1" s="1"/>
  <c r="H6183" i="1" a="1"/>
  <c r="H6183" i="1" s="1"/>
  <c r="H6184" i="1" a="1"/>
  <c r="H6184" i="1" s="1"/>
  <c r="H6185" i="1" a="1"/>
  <c r="H6185" i="1" s="1"/>
  <c r="H6186" i="1" a="1"/>
  <c r="H6186" i="1" s="1"/>
  <c r="H6187" i="1" a="1"/>
  <c r="H6187" i="1" s="1"/>
  <c r="H6188" i="1" a="1"/>
  <c r="H6188" i="1" s="1"/>
  <c r="H6189" i="1" a="1"/>
  <c r="H6189" i="1" s="1"/>
  <c r="H6190" i="1" a="1"/>
  <c r="H6190" i="1" s="1"/>
  <c r="H6191" i="1" a="1"/>
  <c r="H6191" i="1" s="1"/>
  <c r="H6192" i="1" a="1"/>
  <c r="H6192" i="1" s="1"/>
  <c r="H6193" i="1" a="1"/>
  <c r="H6193" i="1" s="1"/>
  <c r="H6194" i="1" a="1"/>
  <c r="H6194" i="1" s="1"/>
  <c r="H6195" i="1" a="1"/>
  <c r="H6195" i="1" s="1"/>
  <c r="H6196" i="1" a="1"/>
  <c r="H6196" i="1" s="1"/>
  <c r="H6197" i="1" a="1"/>
  <c r="H6197" i="1" s="1"/>
  <c r="H6198" i="1" a="1"/>
  <c r="H6198" i="1" s="1"/>
  <c r="H6199" i="1" a="1"/>
  <c r="H6199" i="1" s="1"/>
  <c r="H6200" i="1" a="1"/>
  <c r="H6200" i="1" s="1"/>
  <c r="H6201" i="1" a="1"/>
  <c r="H6201" i="1" s="1"/>
  <c r="H6202" i="1" a="1"/>
  <c r="H6202" i="1" s="1"/>
  <c r="H6203" i="1" a="1"/>
  <c r="H6203" i="1" s="1"/>
  <c r="H6204" i="1" a="1"/>
  <c r="H6204" i="1" s="1"/>
  <c r="H6205" i="1" a="1"/>
  <c r="H6205" i="1" s="1"/>
  <c r="H6206" i="1" a="1"/>
  <c r="H6206" i="1" s="1"/>
  <c r="H6207" i="1" a="1"/>
  <c r="H6207" i="1" s="1"/>
  <c r="H6208" i="1" a="1"/>
  <c r="H6208" i="1" s="1"/>
  <c r="H6209" i="1" a="1"/>
  <c r="H6209" i="1" s="1"/>
  <c r="H6210" i="1" a="1"/>
  <c r="H6210" i="1" s="1"/>
  <c r="H6211" i="1" a="1"/>
  <c r="H6211" i="1" s="1"/>
  <c r="H6212" i="1" a="1"/>
  <c r="H6212" i="1" s="1"/>
  <c r="H6213" i="1" a="1"/>
  <c r="H6213" i="1" s="1"/>
  <c r="H6214" i="1" a="1"/>
  <c r="H6214" i="1" s="1"/>
  <c r="H6215" i="1" a="1"/>
  <c r="H6215" i="1" s="1"/>
  <c r="H6216" i="1" a="1"/>
  <c r="H6216" i="1" s="1"/>
  <c r="H6217" i="1" a="1"/>
  <c r="H6217" i="1" s="1"/>
  <c r="H6218" i="1" a="1"/>
  <c r="H6218" i="1" s="1"/>
  <c r="H6219" i="1" a="1"/>
  <c r="H6219" i="1" s="1"/>
  <c r="H6220" i="1" a="1"/>
  <c r="H6220" i="1" s="1"/>
  <c r="H6221" i="1" a="1"/>
  <c r="H6221" i="1" s="1"/>
  <c r="H6222" i="1" a="1"/>
  <c r="H6222" i="1" s="1"/>
  <c r="H6223" i="1" a="1"/>
  <c r="H6223" i="1" s="1"/>
  <c r="H6224" i="1" a="1"/>
  <c r="H6224" i="1" s="1"/>
  <c r="H6225" i="1" a="1"/>
  <c r="H6225" i="1" s="1"/>
  <c r="H6226" i="1" a="1"/>
  <c r="H6226" i="1" s="1"/>
  <c r="H6227" i="1" a="1"/>
  <c r="H6227" i="1" s="1"/>
  <c r="H6228" i="1" a="1"/>
  <c r="H6228" i="1" s="1"/>
  <c r="H6229" i="1" a="1"/>
  <c r="H6229" i="1" s="1"/>
  <c r="H6230" i="1" a="1"/>
  <c r="H6230" i="1" s="1"/>
  <c r="H6231" i="1" a="1"/>
  <c r="H6231" i="1" s="1"/>
  <c r="H6232" i="1" a="1"/>
  <c r="H6232" i="1" s="1"/>
  <c r="H6233" i="1" a="1"/>
  <c r="H6233" i="1" s="1"/>
  <c r="H6234" i="1" a="1"/>
  <c r="H6234" i="1" s="1"/>
  <c r="H6235" i="1" a="1"/>
  <c r="H6235" i="1" s="1"/>
  <c r="H6236" i="1" a="1"/>
  <c r="H6236" i="1" s="1"/>
  <c r="H6237" i="1" a="1"/>
  <c r="H6237" i="1" s="1"/>
  <c r="H6238" i="1" a="1"/>
  <c r="H6238" i="1" s="1"/>
  <c r="H6239" i="1" a="1"/>
  <c r="H6239" i="1" s="1"/>
  <c r="H6240" i="1" a="1"/>
  <c r="H6240" i="1" s="1"/>
  <c r="H6241" i="1" a="1"/>
  <c r="H6241" i="1" s="1"/>
  <c r="H6242" i="1" a="1"/>
  <c r="H6242" i="1" s="1"/>
  <c r="H6243" i="1" a="1"/>
  <c r="H6243" i="1" s="1"/>
  <c r="H6244" i="1" a="1"/>
  <c r="H6244" i="1" s="1"/>
  <c r="H6245" i="1" a="1"/>
  <c r="H6245" i="1" s="1"/>
  <c r="H6246" i="1" a="1"/>
  <c r="H6246" i="1" s="1"/>
  <c r="H6247" i="1" a="1"/>
  <c r="H6247" i="1" s="1"/>
  <c r="H6248" i="1" a="1"/>
  <c r="H6248" i="1" s="1"/>
  <c r="H6249" i="1" a="1"/>
  <c r="H6249" i="1" s="1"/>
  <c r="H6250" i="1" a="1"/>
  <c r="H6250" i="1" s="1"/>
  <c r="H6251" i="1" a="1"/>
  <c r="H6251" i="1" s="1"/>
  <c r="H6252" i="1" a="1"/>
  <c r="H6252" i="1" s="1"/>
  <c r="H6253" i="1" a="1"/>
  <c r="H6253" i="1" s="1"/>
  <c r="H6254" i="1" a="1"/>
  <c r="H6254" i="1" s="1"/>
  <c r="H6255" i="1" a="1"/>
  <c r="H6255" i="1" s="1"/>
  <c r="H6256" i="1" a="1"/>
  <c r="H6256" i="1" s="1"/>
  <c r="H6257" i="1" a="1"/>
  <c r="H6257" i="1" s="1"/>
  <c r="H6258" i="1" a="1"/>
  <c r="H6258" i="1" s="1"/>
  <c r="H6259" i="1" a="1"/>
  <c r="H6259" i="1" s="1"/>
  <c r="H6260" i="1" a="1"/>
  <c r="H6260" i="1" s="1"/>
  <c r="H6261" i="1" a="1"/>
  <c r="H6261" i="1" s="1"/>
  <c r="H6262" i="1" a="1"/>
  <c r="H6262" i="1" s="1"/>
  <c r="H6263" i="1" a="1"/>
  <c r="H6263" i="1" s="1"/>
  <c r="H6264" i="1" a="1"/>
  <c r="H6264" i="1" s="1"/>
  <c r="H6265" i="1" a="1"/>
  <c r="H6265" i="1" s="1"/>
  <c r="H6266" i="1" a="1"/>
  <c r="H6266" i="1" s="1"/>
  <c r="H6267" i="1" a="1"/>
  <c r="H6267" i="1" s="1"/>
  <c r="H6268" i="1" a="1"/>
  <c r="H6268" i="1" s="1"/>
  <c r="H6269" i="1" a="1"/>
  <c r="H6269" i="1" s="1"/>
  <c r="H6270" i="1" a="1"/>
  <c r="H6270" i="1" s="1"/>
  <c r="H6271" i="1" a="1"/>
  <c r="H6271" i="1" s="1"/>
  <c r="H6272" i="1" a="1"/>
  <c r="H6272" i="1" s="1"/>
  <c r="H6273" i="1" a="1"/>
  <c r="H6273" i="1" s="1"/>
  <c r="H6274" i="1" a="1"/>
  <c r="H6274" i="1" s="1"/>
  <c r="H6275" i="1" a="1"/>
  <c r="H6275" i="1" s="1"/>
  <c r="H6276" i="1" a="1"/>
  <c r="H6276" i="1" s="1"/>
  <c r="H6277" i="1" a="1"/>
  <c r="H6277" i="1" s="1"/>
  <c r="H6278" i="1" a="1"/>
  <c r="H6278" i="1" s="1"/>
  <c r="H6279" i="1" a="1"/>
  <c r="H6279" i="1" s="1"/>
  <c r="H6280" i="1" a="1"/>
  <c r="H6280" i="1" s="1"/>
  <c r="H6281" i="1" a="1"/>
  <c r="H6281" i="1" s="1"/>
  <c r="H6282" i="1" a="1"/>
  <c r="H6282" i="1" s="1"/>
  <c r="H6283" i="1" a="1"/>
  <c r="H6283" i="1" s="1"/>
  <c r="H6284" i="1" a="1"/>
  <c r="H6284" i="1" s="1"/>
  <c r="H6285" i="1" a="1"/>
  <c r="H6285" i="1" s="1"/>
  <c r="H6286" i="1" a="1"/>
  <c r="H6286" i="1" s="1"/>
  <c r="H6287" i="1" a="1"/>
  <c r="H6287" i="1" s="1"/>
  <c r="H6288" i="1" a="1"/>
  <c r="H6288" i="1" s="1"/>
  <c r="H6289" i="1" a="1"/>
  <c r="H6289" i="1" s="1"/>
  <c r="H6290" i="1" a="1"/>
  <c r="H6290" i="1" s="1"/>
  <c r="H6291" i="1" a="1"/>
  <c r="H6291" i="1" s="1"/>
  <c r="H6292" i="1" a="1"/>
  <c r="H6292" i="1" s="1"/>
  <c r="H6293" i="1" a="1"/>
  <c r="H6293" i="1" s="1"/>
  <c r="H6294" i="1" a="1"/>
  <c r="H6294" i="1" s="1"/>
  <c r="H6295" i="1" a="1"/>
  <c r="H6295" i="1" s="1"/>
  <c r="H6296" i="1" a="1"/>
  <c r="H6296" i="1" s="1"/>
  <c r="H6297" i="1" a="1"/>
  <c r="H6297" i="1" s="1"/>
  <c r="H6298" i="1" a="1"/>
  <c r="H6298" i="1" s="1"/>
  <c r="H6299" i="1" a="1"/>
  <c r="H6299" i="1" s="1"/>
  <c r="H6300" i="1" a="1"/>
  <c r="H6300" i="1" s="1"/>
  <c r="H6301" i="1" a="1"/>
  <c r="H6301" i="1" s="1"/>
  <c r="H6302" i="1" a="1"/>
  <c r="H6302" i="1" s="1"/>
  <c r="H6303" i="1" a="1"/>
  <c r="H6303" i="1" s="1"/>
  <c r="H6304" i="1" a="1"/>
  <c r="H6304" i="1" s="1"/>
  <c r="H6305" i="1" a="1"/>
  <c r="H6305" i="1" s="1"/>
  <c r="H6306" i="1" a="1"/>
  <c r="H6306" i="1" s="1"/>
  <c r="H6307" i="1" a="1"/>
  <c r="H6307" i="1" s="1"/>
  <c r="H6308" i="1" a="1"/>
  <c r="H6308" i="1" s="1"/>
  <c r="H6309" i="1" a="1"/>
  <c r="H6309" i="1" s="1"/>
  <c r="H6310" i="1" a="1"/>
  <c r="H6310" i="1" s="1"/>
  <c r="H6311" i="1" a="1"/>
  <c r="H6311" i="1" s="1"/>
  <c r="H6312" i="1" a="1"/>
  <c r="H6312" i="1" s="1"/>
  <c r="H6313" i="1" a="1"/>
  <c r="H6313" i="1" s="1"/>
  <c r="H6314" i="1" a="1"/>
  <c r="H6314" i="1" s="1"/>
  <c r="H6315" i="1" a="1"/>
  <c r="H6315" i="1" s="1"/>
  <c r="H6316" i="1" a="1"/>
  <c r="H6316" i="1" s="1"/>
  <c r="H6317" i="1" a="1"/>
  <c r="H6317" i="1" s="1"/>
  <c r="H6318" i="1" a="1"/>
  <c r="H6318" i="1" s="1"/>
  <c r="H6319" i="1" a="1"/>
  <c r="H6319" i="1" s="1"/>
  <c r="H6320" i="1" a="1"/>
  <c r="H6320" i="1" s="1"/>
  <c r="H6321" i="1" a="1"/>
  <c r="H6321" i="1" s="1"/>
  <c r="H6322" i="1" a="1"/>
  <c r="H6322" i="1" s="1"/>
  <c r="H6323" i="1" a="1"/>
  <c r="H6323" i="1" s="1"/>
  <c r="H6324" i="1" a="1"/>
  <c r="H6324" i="1" s="1"/>
  <c r="H6325" i="1" a="1"/>
  <c r="H6325" i="1" s="1"/>
  <c r="H6326" i="1" a="1"/>
  <c r="H6326" i="1" s="1"/>
  <c r="H6327" i="1" a="1"/>
  <c r="H6327" i="1" s="1"/>
  <c r="H6328" i="1" a="1"/>
  <c r="H6328" i="1" s="1"/>
  <c r="H6329" i="1" a="1"/>
  <c r="H6329" i="1" s="1"/>
  <c r="H6330" i="1" a="1"/>
  <c r="H6330" i="1" s="1"/>
  <c r="H6331" i="1" a="1"/>
  <c r="H6331" i="1" s="1"/>
  <c r="H6332" i="1" a="1"/>
  <c r="H6332" i="1" s="1"/>
  <c r="H6333" i="1" a="1"/>
  <c r="H6333" i="1" s="1"/>
  <c r="H6334" i="1" a="1"/>
  <c r="H6334" i="1" s="1"/>
  <c r="H6335" i="1" a="1"/>
  <c r="H6335" i="1" s="1"/>
  <c r="H6336" i="1" a="1"/>
  <c r="H6336" i="1" s="1"/>
  <c r="H6337" i="1" a="1"/>
  <c r="H6337" i="1" s="1"/>
  <c r="H6338" i="1" a="1"/>
  <c r="H6338" i="1" s="1"/>
  <c r="H6339" i="1" a="1"/>
  <c r="H6339" i="1" s="1"/>
  <c r="H6340" i="1" a="1"/>
  <c r="H6340" i="1" s="1"/>
  <c r="H6341" i="1" a="1"/>
  <c r="H6341" i="1" s="1"/>
  <c r="H6342" i="1" a="1"/>
  <c r="H6342" i="1" s="1"/>
  <c r="H6343" i="1" a="1"/>
  <c r="H6343" i="1" s="1"/>
  <c r="H6344" i="1" a="1"/>
  <c r="H6344" i="1" s="1"/>
  <c r="H6345" i="1" a="1"/>
  <c r="H6345" i="1" s="1"/>
  <c r="H6346" i="1" a="1"/>
  <c r="H6346" i="1" s="1"/>
  <c r="H6347" i="1" a="1"/>
  <c r="H6347" i="1" s="1"/>
  <c r="H6348" i="1" a="1"/>
  <c r="H6348" i="1" s="1"/>
  <c r="H6349" i="1" a="1"/>
  <c r="H6349" i="1" s="1"/>
  <c r="H6350" i="1" a="1"/>
  <c r="H6350" i="1" s="1"/>
  <c r="H6351" i="1" a="1"/>
  <c r="H6351" i="1" s="1"/>
  <c r="H6352" i="1" a="1"/>
  <c r="H6352" i="1" s="1"/>
  <c r="H6353" i="1" a="1"/>
  <c r="H6353" i="1" s="1"/>
  <c r="H6354" i="1" a="1"/>
  <c r="H6354" i="1" s="1"/>
  <c r="H6355" i="1" a="1"/>
  <c r="H6355" i="1" s="1"/>
  <c r="H6356" i="1" a="1"/>
  <c r="H6356" i="1" s="1"/>
  <c r="H6357" i="1" a="1"/>
  <c r="H6357" i="1" s="1"/>
  <c r="H6358" i="1" a="1"/>
  <c r="H6358" i="1" s="1"/>
  <c r="H6359" i="1" a="1"/>
  <c r="H6359" i="1" s="1"/>
  <c r="H6360" i="1" a="1"/>
  <c r="H6360" i="1" s="1"/>
  <c r="H6361" i="1" a="1"/>
  <c r="H6361" i="1" s="1"/>
  <c r="H6362" i="1" a="1"/>
  <c r="H6362" i="1" s="1"/>
  <c r="H6363" i="1" a="1"/>
  <c r="H6363" i="1" s="1"/>
  <c r="H6364" i="1" a="1"/>
  <c r="H6364" i="1" s="1"/>
  <c r="H6365" i="1" a="1"/>
  <c r="H6365" i="1" s="1"/>
  <c r="H6366" i="1" a="1"/>
  <c r="H6366" i="1" s="1"/>
  <c r="H6367" i="1" a="1"/>
  <c r="H6367" i="1" s="1"/>
  <c r="H6368" i="1" a="1"/>
  <c r="H6368" i="1" s="1"/>
  <c r="H6369" i="1" a="1"/>
  <c r="H6369" i="1" s="1"/>
  <c r="H6370" i="1" a="1"/>
  <c r="H6370" i="1" s="1"/>
  <c r="H6371" i="1" a="1"/>
  <c r="H6371" i="1" s="1"/>
  <c r="H6372" i="1" a="1"/>
  <c r="H6372" i="1" s="1"/>
  <c r="H6373" i="1" a="1"/>
  <c r="H6373" i="1" s="1"/>
  <c r="H6374" i="1" a="1"/>
  <c r="H6374" i="1" s="1"/>
  <c r="H6375" i="1" a="1"/>
  <c r="H6375" i="1" s="1"/>
  <c r="H6376" i="1" a="1"/>
  <c r="H6376" i="1" s="1"/>
  <c r="H6377" i="1" a="1"/>
  <c r="H6377" i="1" s="1"/>
  <c r="H6378" i="1" a="1"/>
  <c r="H6378" i="1" s="1"/>
  <c r="H6379" i="1" a="1"/>
  <c r="H6379" i="1" s="1"/>
  <c r="H6380" i="1" a="1"/>
  <c r="H6380" i="1" s="1"/>
  <c r="H6381" i="1" a="1"/>
  <c r="H6381" i="1" s="1"/>
  <c r="H6382" i="1" a="1"/>
  <c r="H6382" i="1" s="1"/>
  <c r="H6383" i="1" a="1"/>
  <c r="H6383" i="1" s="1"/>
  <c r="H6384" i="1" a="1"/>
  <c r="H6384" i="1" s="1"/>
  <c r="H6385" i="1" a="1"/>
  <c r="H6385" i="1" s="1"/>
  <c r="H6386" i="1" a="1"/>
  <c r="H6386" i="1" s="1"/>
  <c r="H6387" i="1" a="1"/>
  <c r="H6387" i="1" s="1"/>
  <c r="H6388" i="1" a="1"/>
  <c r="H6388" i="1" s="1"/>
  <c r="H6389" i="1" a="1"/>
  <c r="H6389" i="1" s="1"/>
  <c r="H6390" i="1" a="1"/>
  <c r="H6390" i="1" s="1"/>
  <c r="H6391" i="1" a="1"/>
  <c r="H6391" i="1" s="1"/>
  <c r="H6392" i="1" a="1"/>
  <c r="H6392" i="1" s="1"/>
  <c r="H6393" i="1" a="1"/>
  <c r="H6393" i="1" s="1"/>
  <c r="H6394" i="1" a="1"/>
  <c r="H6394" i="1" s="1"/>
  <c r="H6395" i="1" a="1"/>
  <c r="H6395" i="1" s="1"/>
  <c r="H6396" i="1" a="1"/>
  <c r="H6396" i="1" s="1"/>
  <c r="H6397" i="1" a="1"/>
  <c r="H6397" i="1" s="1"/>
  <c r="H6398" i="1" a="1"/>
  <c r="H6398" i="1" s="1"/>
  <c r="H6399" i="1" a="1"/>
  <c r="H6399" i="1" s="1"/>
  <c r="H6400" i="1" a="1"/>
  <c r="H6400" i="1" s="1"/>
  <c r="H6401" i="1" a="1"/>
  <c r="H6401" i="1" s="1"/>
  <c r="H6402" i="1" a="1"/>
  <c r="H6402" i="1" s="1"/>
  <c r="H6403" i="1" a="1"/>
  <c r="H6403" i="1" s="1"/>
  <c r="H6404" i="1" a="1"/>
  <c r="H6404" i="1" s="1"/>
  <c r="H6405" i="1" a="1"/>
  <c r="H6405" i="1" s="1"/>
  <c r="H6406" i="1" a="1"/>
  <c r="H6406" i="1" s="1"/>
  <c r="H6407" i="1" a="1"/>
  <c r="H6407" i="1" s="1"/>
  <c r="H6408" i="1" a="1"/>
  <c r="H6408" i="1" s="1"/>
  <c r="H6409" i="1" a="1"/>
  <c r="H6409" i="1" s="1"/>
  <c r="H6410" i="1" a="1"/>
  <c r="H6410" i="1" s="1"/>
  <c r="H6411" i="1" a="1"/>
  <c r="H6411" i="1" s="1"/>
  <c r="H6412" i="1" a="1"/>
  <c r="H6412" i="1" s="1"/>
  <c r="H6413" i="1" a="1"/>
  <c r="H6413" i="1" s="1"/>
  <c r="H6414" i="1" a="1"/>
  <c r="H6414" i="1" s="1"/>
  <c r="H6415" i="1" a="1"/>
  <c r="H6415" i="1" s="1"/>
  <c r="H6416" i="1" a="1"/>
  <c r="H6416" i="1" s="1"/>
  <c r="H6417" i="1" a="1"/>
  <c r="H6417" i="1" s="1"/>
  <c r="H6418" i="1" a="1"/>
  <c r="H6418" i="1" s="1"/>
  <c r="H6419" i="1" a="1"/>
  <c r="H6419" i="1" s="1"/>
  <c r="H6420" i="1" a="1"/>
  <c r="H6420" i="1" s="1"/>
  <c r="H6421" i="1" a="1"/>
  <c r="H6421" i="1" s="1"/>
  <c r="H6422" i="1" a="1"/>
  <c r="H6422" i="1" s="1"/>
  <c r="H6423" i="1" a="1"/>
  <c r="H6423" i="1" s="1"/>
  <c r="H6424" i="1" a="1"/>
  <c r="H6424" i="1" s="1"/>
  <c r="H6425" i="1" a="1"/>
  <c r="H6425" i="1" s="1"/>
  <c r="H6426" i="1" a="1"/>
  <c r="H6426" i="1" s="1"/>
  <c r="H6427" i="1" a="1"/>
  <c r="H6427" i="1" s="1"/>
  <c r="H6428" i="1" a="1"/>
  <c r="H6428" i="1" s="1"/>
  <c r="H6429" i="1" a="1"/>
  <c r="H6429" i="1" s="1"/>
  <c r="H6430" i="1" a="1"/>
  <c r="H6430" i="1" s="1"/>
  <c r="H6431" i="1" a="1"/>
  <c r="H6431" i="1" s="1"/>
  <c r="H6432" i="1" a="1"/>
  <c r="H6432" i="1" s="1"/>
  <c r="H6433" i="1" a="1"/>
  <c r="H6433" i="1" s="1"/>
  <c r="H6434" i="1" a="1"/>
  <c r="H6434" i="1" s="1"/>
  <c r="H6435" i="1" a="1"/>
  <c r="H6435" i="1" s="1"/>
  <c r="H6436" i="1" a="1"/>
  <c r="H6436" i="1" s="1"/>
  <c r="H6437" i="1" a="1"/>
  <c r="H6437" i="1" s="1"/>
  <c r="H6438" i="1" a="1"/>
  <c r="H6438" i="1" s="1"/>
  <c r="H6439" i="1" a="1"/>
  <c r="H6439" i="1" s="1"/>
  <c r="H6440" i="1" a="1"/>
  <c r="H6440" i="1" s="1"/>
  <c r="H6441" i="1" a="1"/>
  <c r="H6441" i="1" s="1"/>
  <c r="H6442" i="1" a="1"/>
  <c r="H6442" i="1" s="1"/>
  <c r="H6443" i="1" a="1"/>
  <c r="H6443" i="1" s="1"/>
  <c r="H6444" i="1" a="1"/>
  <c r="H6444" i="1" s="1"/>
  <c r="H6445" i="1" a="1"/>
  <c r="H6445" i="1" s="1"/>
  <c r="H6446" i="1" a="1"/>
  <c r="H6446" i="1" s="1"/>
  <c r="H6447" i="1" a="1"/>
  <c r="H6447" i="1" s="1"/>
  <c r="H6448" i="1" a="1"/>
  <c r="H6448" i="1" s="1"/>
  <c r="H6449" i="1" a="1"/>
  <c r="H6449" i="1" s="1"/>
  <c r="H6450" i="1" a="1"/>
  <c r="H6450" i="1" s="1"/>
  <c r="H6451" i="1" a="1"/>
  <c r="H6451" i="1" s="1"/>
  <c r="H6452" i="1" a="1"/>
  <c r="H6452" i="1" s="1"/>
  <c r="H6453" i="1" a="1"/>
  <c r="H6453" i="1" s="1"/>
  <c r="H6454" i="1" a="1"/>
  <c r="H6454" i="1" s="1"/>
  <c r="H6455" i="1" a="1"/>
  <c r="H6455" i="1" s="1"/>
  <c r="H6456" i="1" a="1"/>
  <c r="H6456" i="1" s="1"/>
  <c r="H6457" i="1" a="1"/>
  <c r="H6457" i="1" s="1"/>
  <c r="H6458" i="1" a="1"/>
  <c r="H6458" i="1" s="1"/>
  <c r="H6459" i="1" a="1"/>
  <c r="H6459" i="1" s="1"/>
  <c r="H6460" i="1" a="1"/>
  <c r="H6460" i="1" s="1"/>
  <c r="H6461" i="1" a="1"/>
  <c r="H6461" i="1" s="1"/>
  <c r="H6462" i="1" a="1"/>
  <c r="H6462" i="1" s="1"/>
  <c r="H6463" i="1" a="1"/>
  <c r="H6463" i="1" s="1"/>
  <c r="H6464" i="1" a="1"/>
  <c r="H6464" i="1" s="1"/>
  <c r="H6465" i="1" a="1"/>
  <c r="H6465" i="1" s="1"/>
  <c r="H6466" i="1" a="1"/>
  <c r="H6466" i="1" s="1"/>
  <c r="H6467" i="1" a="1"/>
  <c r="H6467" i="1" s="1"/>
  <c r="H6468" i="1" a="1"/>
  <c r="H6468" i="1" s="1"/>
  <c r="H6469" i="1" a="1"/>
  <c r="H6469" i="1" s="1"/>
  <c r="H6470" i="1" a="1"/>
  <c r="H6470" i="1" s="1"/>
  <c r="H6471" i="1" a="1"/>
  <c r="H6471" i="1" s="1"/>
  <c r="H6472" i="1" a="1"/>
  <c r="H6472" i="1" s="1"/>
  <c r="H6473" i="1" a="1"/>
  <c r="H6473" i="1" s="1"/>
  <c r="H6474" i="1" a="1"/>
  <c r="H6474" i="1" s="1"/>
  <c r="H6475" i="1" a="1"/>
  <c r="H6475" i="1" s="1"/>
  <c r="H6476" i="1" a="1"/>
  <c r="H6476" i="1" s="1"/>
  <c r="H6477" i="1" a="1"/>
  <c r="H6477" i="1" s="1"/>
  <c r="H6478" i="1" a="1"/>
  <c r="H6478" i="1" s="1"/>
  <c r="H6479" i="1" a="1"/>
  <c r="H6479" i="1" s="1"/>
  <c r="H6480" i="1" a="1"/>
  <c r="H6480" i="1" s="1"/>
  <c r="H6481" i="1" a="1"/>
  <c r="H6481" i="1" s="1"/>
  <c r="H6482" i="1" a="1"/>
  <c r="H6482" i="1" s="1"/>
  <c r="H6483" i="1" a="1"/>
  <c r="H6483" i="1" s="1"/>
  <c r="H6484" i="1" a="1"/>
  <c r="H6484" i="1" s="1"/>
  <c r="H6485" i="1" a="1"/>
  <c r="H6485" i="1" s="1"/>
  <c r="H6486" i="1" a="1"/>
  <c r="H6486" i="1" s="1"/>
  <c r="H6487" i="1" a="1"/>
  <c r="H6487" i="1" s="1"/>
  <c r="H6488" i="1" a="1"/>
  <c r="H6488" i="1" s="1"/>
  <c r="H6489" i="1" a="1"/>
  <c r="H6489" i="1" s="1"/>
  <c r="H6490" i="1" a="1"/>
  <c r="H6490" i="1" s="1"/>
  <c r="H6491" i="1" a="1"/>
  <c r="H6491" i="1" s="1"/>
  <c r="H6492" i="1" a="1"/>
  <c r="H6492" i="1" s="1"/>
  <c r="H6493" i="1" a="1"/>
  <c r="H6493" i="1" s="1"/>
  <c r="H6494" i="1" a="1"/>
  <c r="H6494" i="1" s="1"/>
  <c r="H6495" i="1" a="1"/>
  <c r="H6495" i="1" s="1"/>
  <c r="H6496" i="1" a="1"/>
  <c r="H6496" i="1" s="1"/>
  <c r="H6497" i="1" a="1"/>
  <c r="H6497" i="1" s="1"/>
  <c r="H6498" i="1" a="1"/>
  <c r="H6498" i="1" s="1"/>
  <c r="H6499" i="1" a="1"/>
  <c r="H6499" i="1" s="1"/>
  <c r="H6500" i="1" a="1"/>
  <c r="H6500" i="1" s="1"/>
  <c r="H6501" i="1" a="1"/>
  <c r="H6501" i="1" s="1"/>
  <c r="H6502" i="1" a="1"/>
  <c r="H6502" i="1" s="1"/>
  <c r="H6503" i="1" a="1"/>
  <c r="H6503" i="1" s="1"/>
  <c r="H6504" i="1" a="1"/>
  <c r="H6504" i="1" s="1"/>
  <c r="H6505" i="1" a="1"/>
  <c r="H6505" i="1" s="1"/>
  <c r="H6506" i="1" a="1"/>
  <c r="H6506" i="1" s="1"/>
  <c r="H6507" i="1" a="1"/>
  <c r="H6507" i="1" s="1"/>
  <c r="H6508" i="1" a="1"/>
  <c r="H6508" i="1" s="1"/>
  <c r="H6509" i="1" a="1"/>
  <c r="H6509" i="1" s="1"/>
  <c r="H6510" i="1" a="1"/>
  <c r="H6510" i="1" s="1"/>
  <c r="H6511" i="1" a="1"/>
  <c r="H6511" i="1" s="1"/>
  <c r="H6512" i="1" a="1"/>
  <c r="H6512" i="1" s="1"/>
  <c r="H6513" i="1" a="1"/>
  <c r="H6513" i="1" s="1"/>
  <c r="H6514" i="1" a="1"/>
  <c r="H6514" i="1" s="1"/>
  <c r="H6515" i="1" a="1"/>
  <c r="H6515" i="1" s="1"/>
  <c r="H6516" i="1" a="1"/>
  <c r="H6516" i="1" s="1"/>
  <c r="H6517" i="1" a="1"/>
  <c r="H6517" i="1" s="1"/>
  <c r="H6518" i="1" a="1"/>
  <c r="H6518" i="1" s="1"/>
  <c r="H6519" i="1" a="1"/>
  <c r="H6519" i="1" s="1"/>
  <c r="H6520" i="1" a="1"/>
  <c r="H6520" i="1" s="1"/>
  <c r="H6521" i="1" a="1"/>
  <c r="H6521" i="1" s="1"/>
  <c r="H6522" i="1" a="1"/>
  <c r="H6522" i="1" s="1"/>
  <c r="H6523" i="1" a="1"/>
  <c r="H6523" i="1" s="1"/>
  <c r="H6524" i="1" a="1"/>
  <c r="H6524" i="1" s="1"/>
  <c r="H6525" i="1" a="1"/>
  <c r="H6525" i="1" s="1"/>
  <c r="H6526" i="1" a="1"/>
  <c r="H6526" i="1" s="1"/>
  <c r="H6527" i="1" a="1"/>
  <c r="H6527" i="1" s="1"/>
  <c r="H6528" i="1" a="1"/>
  <c r="H6528" i="1" s="1"/>
  <c r="H6529" i="1" a="1"/>
  <c r="H6529" i="1" s="1"/>
  <c r="H6530" i="1" a="1"/>
  <c r="H6530" i="1" s="1"/>
  <c r="H6531" i="1" a="1"/>
  <c r="H6531" i="1" s="1"/>
  <c r="H6532" i="1" a="1"/>
  <c r="H6532" i="1" s="1"/>
  <c r="H6533" i="1" a="1"/>
  <c r="H6533" i="1" s="1"/>
  <c r="H6534" i="1" a="1"/>
  <c r="H6534" i="1" s="1"/>
  <c r="H6535" i="1" a="1"/>
  <c r="H6535" i="1" s="1"/>
  <c r="H6536" i="1" a="1"/>
  <c r="H6536" i="1" s="1"/>
  <c r="H6537" i="1" a="1"/>
  <c r="H6537" i="1" s="1"/>
  <c r="H6538" i="1" a="1"/>
  <c r="H6538" i="1" s="1"/>
  <c r="H6539" i="1" a="1"/>
  <c r="H6539" i="1" s="1"/>
  <c r="H6540" i="1" a="1"/>
  <c r="H6540" i="1" s="1"/>
  <c r="H6541" i="1" a="1"/>
  <c r="H6541" i="1" s="1"/>
  <c r="H6542" i="1" a="1"/>
  <c r="H6542" i="1" s="1"/>
  <c r="H6543" i="1" a="1"/>
  <c r="H6543" i="1" s="1"/>
  <c r="H6544" i="1" a="1"/>
  <c r="H6544" i="1" s="1"/>
  <c r="H6545" i="1" a="1"/>
  <c r="H6545" i="1" s="1"/>
  <c r="H6546" i="1" a="1"/>
  <c r="H6546" i="1" s="1"/>
  <c r="H6547" i="1" a="1"/>
  <c r="H6547" i="1" s="1"/>
  <c r="H6548" i="1" a="1"/>
  <c r="H6548" i="1" s="1"/>
  <c r="H6549" i="1" a="1"/>
  <c r="H6549" i="1" s="1"/>
  <c r="H6550" i="1" a="1"/>
  <c r="H6550" i="1" s="1"/>
  <c r="H6551" i="1" a="1"/>
  <c r="H6551" i="1" s="1"/>
  <c r="H6552" i="1" a="1"/>
  <c r="H6552" i="1" s="1"/>
  <c r="H6553" i="1" a="1"/>
  <c r="H6553" i="1" s="1"/>
  <c r="H6554" i="1" a="1"/>
  <c r="H6554" i="1" s="1"/>
  <c r="H6555" i="1" a="1"/>
  <c r="H6555" i="1" s="1"/>
  <c r="H6556" i="1" a="1"/>
  <c r="H6556" i="1" s="1"/>
  <c r="H6557" i="1" a="1"/>
  <c r="H6557" i="1" s="1"/>
  <c r="H6558" i="1" a="1"/>
  <c r="H6558" i="1" s="1"/>
  <c r="H6559" i="1" a="1"/>
  <c r="H6559" i="1" s="1"/>
  <c r="H6560" i="1" a="1"/>
  <c r="H6560" i="1" s="1"/>
  <c r="H6561" i="1" a="1"/>
  <c r="H6561" i="1" s="1"/>
  <c r="H6562" i="1" a="1"/>
  <c r="H6562" i="1" s="1"/>
  <c r="H6563" i="1" a="1"/>
  <c r="H6563" i="1" s="1"/>
  <c r="H6564" i="1" a="1"/>
  <c r="H6564" i="1" s="1"/>
  <c r="H6565" i="1" a="1"/>
  <c r="H6565" i="1" s="1"/>
  <c r="H6566" i="1" a="1"/>
  <c r="H6566" i="1" s="1"/>
  <c r="H6567" i="1" a="1"/>
  <c r="H6567" i="1" s="1"/>
  <c r="H6568" i="1" a="1"/>
  <c r="H6568" i="1" s="1"/>
  <c r="H6569" i="1" a="1"/>
  <c r="H6569" i="1" s="1"/>
  <c r="H6570" i="1" a="1"/>
  <c r="H6570" i="1" s="1"/>
  <c r="H6571" i="1" a="1"/>
  <c r="H6571" i="1" s="1"/>
  <c r="H6572" i="1" a="1"/>
  <c r="H6572" i="1" s="1"/>
  <c r="H6573" i="1" a="1"/>
  <c r="H6573" i="1" s="1"/>
  <c r="H6574" i="1" a="1"/>
  <c r="H6574" i="1" s="1"/>
  <c r="H6575" i="1" a="1"/>
  <c r="H6575" i="1" s="1"/>
  <c r="H6576" i="1" a="1"/>
  <c r="H6576" i="1" s="1"/>
  <c r="H6577" i="1" a="1"/>
  <c r="H6577" i="1" s="1"/>
  <c r="H6578" i="1" a="1"/>
  <c r="H6578" i="1" s="1"/>
  <c r="H6579" i="1" a="1"/>
  <c r="H6579" i="1" s="1"/>
  <c r="H6580" i="1" a="1"/>
  <c r="H6580" i="1" s="1"/>
  <c r="H6581" i="1" a="1"/>
  <c r="H6581" i="1" s="1"/>
  <c r="H6582" i="1" a="1"/>
  <c r="H6582" i="1" s="1"/>
  <c r="H6583" i="1" a="1"/>
  <c r="H6583" i="1" s="1"/>
  <c r="H6584" i="1" a="1"/>
  <c r="H6584" i="1" s="1"/>
  <c r="H6585" i="1" a="1"/>
  <c r="H6585" i="1" s="1"/>
  <c r="H6586" i="1" a="1"/>
  <c r="H6586" i="1" s="1"/>
  <c r="H6587" i="1" a="1"/>
  <c r="H6587" i="1" s="1"/>
  <c r="H6588" i="1" a="1"/>
  <c r="H6588" i="1" s="1"/>
  <c r="H6589" i="1" a="1"/>
  <c r="H6589" i="1" s="1"/>
  <c r="H6590" i="1" a="1"/>
  <c r="H6590" i="1" s="1"/>
  <c r="H6591" i="1" a="1"/>
  <c r="H6591" i="1" s="1"/>
  <c r="H6592" i="1" a="1"/>
  <c r="H6592" i="1" s="1"/>
  <c r="H6593" i="1" a="1"/>
  <c r="H6593" i="1" s="1"/>
  <c r="H6594" i="1" a="1"/>
  <c r="H6594" i="1" s="1"/>
  <c r="H6595" i="1" a="1"/>
  <c r="H6595" i="1" s="1"/>
  <c r="H6596" i="1" a="1"/>
  <c r="H6596" i="1" s="1"/>
  <c r="H6597" i="1" a="1"/>
  <c r="H6597" i="1" s="1"/>
  <c r="H6598" i="1" a="1"/>
  <c r="H6598" i="1" s="1"/>
  <c r="H6599" i="1" a="1"/>
  <c r="H6599" i="1" s="1"/>
  <c r="H6600" i="1" a="1"/>
  <c r="H6600" i="1" s="1"/>
  <c r="H6601" i="1" a="1"/>
  <c r="H6601" i="1" s="1"/>
  <c r="H6602" i="1" a="1"/>
  <c r="H6602" i="1" s="1"/>
  <c r="H6603" i="1" a="1"/>
  <c r="H6603" i="1" s="1"/>
  <c r="H6604" i="1" a="1"/>
  <c r="H6604" i="1" s="1"/>
  <c r="H6605" i="1" a="1"/>
  <c r="H6605" i="1" s="1"/>
  <c r="H6606" i="1" a="1"/>
  <c r="H6606" i="1" s="1"/>
  <c r="H6607" i="1" a="1"/>
  <c r="H6607" i="1" s="1"/>
  <c r="H6608" i="1" a="1"/>
  <c r="H6608" i="1" s="1"/>
  <c r="H6609" i="1" a="1"/>
  <c r="H6609" i="1" s="1"/>
  <c r="H6610" i="1" a="1"/>
  <c r="H6610" i="1" s="1"/>
  <c r="H6611" i="1" a="1"/>
  <c r="H6611" i="1" s="1"/>
  <c r="H6612" i="1" a="1"/>
  <c r="H6612" i="1" s="1"/>
  <c r="H6613" i="1" a="1"/>
  <c r="H6613" i="1" s="1"/>
  <c r="H6614" i="1" a="1"/>
  <c r="H6614" i="1" s="1"/>
  <c r="H6615" i="1" a="1"/>
  <c r="H6615" i="1" s="1"/>
  <c r="H6616" i="1" a="1"/>
  <c r="H6616" i="1" s="1"/>
  <c r="H6617" i="1" a="1"/>
  <c r="H6617" i="1" s="1"/>
  <c r="H6618" i="1" a="1"/>
  <c r="H6618" i="1" s="1"/>
  <c r="H6619" i="1" a="1"/>
  <c r="H6619" i="1" s="1"/>
  <c r="H6620" i="1" a="1"/>
  <c r="H6620" i="1" s="1"/>
  <c r="H6621" i="1" a="1"/>
  <c r="H6621" i="1" s="1"/>
  <c r="H6622" i="1" a="1"/>
  <c r="H6622" i="1" s="1"/>
  <c r="H6623" i="1" a="1"/>
  <c r="H6623" i="1" s="1"/>
  <c r="H6624" i="1" a="1"/>
  <c r="H6624" i="1" s="1"/>
  <c r="H6625" i="1" a="1"/>
  <c r="H6625" i="1" s="1"/>
  <c r="H6626" i="1" a="1"/>
  <c r="H6626" i="1" s="1"/>
  <c r="H6627" i="1" a="1"/>
  <c r="H6627" i="1" s="1"/>
  <c r="H6628" i="1" a="1"/>
  <c r="H6628" i="1" s="1"/>
  <c r="H6629" i="1" a="1"/>
  <c r="H6629" i="1" s="1"/>
  <c r="H6630" i="1" a="1"/>
  <c r="H6630" i="1" s="1"/>
  <c r="H6631" i="1" a="1"/>
  <c r="H6631" i="1" s="1"/>
  <c r="H6632" i="1" a="1"/>
  <c r="H6632" i="1" s="1"/>
  <c r="H6633" i="1" a="1"/>
  <c r="H6633" i="1" s="1"/>
  <c r="H6634" i="1" a="1"/>
  <c r="H6634" i="1" s="1"/>
  <c r="H6635" i="1" a="1"/>
  <c r="H6635" i="1" s="1"/>
  <c r="H6636" i="1" a="1"/>
  <c r="H6636" i="1" s="1"/>
  <c r="H6637" i="1" a="1"/>
  <c r="H6637" i="1" s="1"/>
  <c r="H6638" i="1" a="1"/>
  <c r="H6638" i="1" s="1"/>
  <c r="H6639" i="1" a="1"/>
  <c r="H6639" i="1" s="1"/>
  <c r="H6640" i="1" a="1"/>
  <c r="H6640" i="1" s="1"/>
  <c r="H6641" i="1" a="1"/>
  <c r="H6641" i="1" s="1"/>
  <c r="H6642" i="1" a="1"/>
  <c r="H6642" i="1" s="1"/>
  <c r="H6643" i="1" a="1"/>
  <c r="H6643" i="1" s="1"/>
  <c r="H6644" i="1" a="1"/>
  <c r="H6644" i="1" s="1"/>
  <c r="H6645" i="1" a="1"/>
  <c r="H6645" i="1" s="1"/>
  <c r="H6646" i="1" a="1"/>
  <c r="H6646" i="1" s="1"/>
  <c r="H6647" i="1" a="1"/>
  <c r="H6647" i="1" s="1"/>
  <c r="H6648" i="1" a="1"/>
  <c r="H6648" i="1" s="1"/>
  <c r="H6649" i="1" a="1"/>
  <c r="H6649" i="1" s="1"/>
  <c r="H6650" i="1" a="1"/>
  <c r="H6650" i="1" s="1"/>
  <c r="H6651" i="1" a="1"/>
  <c r="H6651" i="1" s="1"/>
  <c r="H6652" i="1" a="1"/>
  <c r="H6652" i="1" s="1"/>
  <c r="H6653" i="1" a="1"/>
  <c r="H6653" i="1" s="1"/>
  <c r="H6654" i="1" a="1"/>
  <c r="H6654" i="1" s="1"/>
  <c r="H6655" i="1" a="1"/>
  <c r="H6655" i="1" s="1"/>
  <c r="H6656" i="1" a="1"/>
  <c r="H6656" i="1" s="1"/>
  <c r="H6657" i="1" a="1"/>
  <c r="H6657" i="1" s="1"/>
  <c r="H6658" i="1" a="1"/>
  <c r="H6658" i="1" s="1"/>
  <c r="H6659" i="1" a="1"/>
  <c r="H6659" i="1" s="1"/>
  <c r="H6660" i="1" a="1"/>
  <c r="H6660" i="1" s="1"/>
  <c r="H6661" i="1" a="1"/>
  <c r="H6661" i="1" s="1"/>
  <c r="H6662" i="1" a="1"/>
  <c r="H6662" i="1" s="1"/>
  <c r="H6663" i="1" a="1"/>
  <c r="H6663" i="1" s="1"/>
  <c r="H6664" i="1" a="1"/>
  <c r="H6664" i="1" s="1"/>
  <c r="H6665" i="1" a="1"/>
  <c r="H6665" i="1" s="1"/>
  <c r="H6666" i="1" a="1"/>
  <c r="H6666" i="1" s="1"/>
  <c r="H6667" i="1" a="1"/>
  <c r="H6667" i="1" s="1"/>
  <c r="H6668" i="1" a="1"/>
  <c r="H6668" i="1" s="1"/>
  <c r="H6669" i="1" a="1"/>
  <c r="H6669" i="1" s="1"/>
  <c r="H6670" i="1" a="1"/>
  <c r="H6670" i="1" s="1"/>
  <c r="H6671" i="1" a="1"/>
  <c r="H6671" i="1" s="1"/>
  <c r="H6672" i="1" a="1"/>
  <c r="H6672" i="1" s="1"/>
  <c r="H6673" i="1" a="1"/>
  <c r="H6673" i="1" s="1"/>
  <c r="H6674" i="1" a="1"/>
  <c r="H6674" i="1" s="1"/>
  <c r="H6675" i="1" a="1"/>
  <c r="H6675" i="1" s="1"/>
  <c r="H6676" i="1" a="1"/>
  <c r="H6676" i="1" s="1"/>
  <c r="H6677" i="1" a="1"/>
  <c r="H6677" i="1" s="1"/>
  <c r="H6678" i="1" a="1"/>
  <c r="H6678" i="1" s="1"/>
  <c r="H6679" i="1" a="1"/>
  <c r="H6679" i="1" s="1"/>
  <c r="H6680" i="1" a="1"/>
  <c r="H6680" i="1" s="1"/>
  <c r="H6681" i="1" a="1"/>
  <c r="H6681" i="1" s="1"/>
  <c r="H6682" i="1" a="1"/>
  <c r="H6682" i="1" s="1"/>
  <c r="H6683" i="1" a="1"/>
  <c r="H6683" i="1" s="1"/>
  <c r="H6684" i="1" a="1"/>
  <c r="H6684" i="1" s="1"/>
  <c r="H6685" i="1" a="1"/>
  <c r="H6685" i="1" s="1"/>
  <c r="H6686" i="1" a="1"/>
  <c r="H6686" i="1" s="1"/>
  <c r="H6687" i="1" a="1"/>
  <c r="H6687" i="1" s="1"/>
  <c r="H6688" i="1" a="1"/>
  <c r="H6688" i="1" s="1"/>
  <c r="H6689" i="1" a="1"/>
  <c r="H6689" i="1" s="1"/>
  <c r="H6690" i="1" a="1"/>
  <c r="H6690" i="1" s="1"/>
  <c r="H6691" i="1" a="1"/>
  <c r="H6691" i="1" s="1"/>
  <c r="H6692" i="1" a="1"/>
  <c r="H6692" i="1" s="1"/>
  <c r="H6693" i="1" a="1"/>
  <c r="H6693" i="1" s="1"/>
  <c r="H6694" i="1" a="1"/>
  <c r="H6694" i="1" s="1"/>
  <c r="H6695" i="1" a="1"/>
  <c r="H6695" i="1" s="1"/>
  <c r="H6696" i="1" a="1"/>
  <c r="H6696" i="1" s="1"/>
  <c r="H6697" i="1" a="1"/>
  <c r="H6697" i="1" s="1"/>
  <c r="H6698" i="1" a="1"/>
  <c r="H6698" i="1" s="1"/>
  <c r="H6699" i="1" a="1"/>
  <c r="H6699" i="1" s="1"/>
  <c r="H6700" i="1" a="1"/>
  <c r="H6700" i="1" s="1"/>
  <c r="H6701" i="1" a="1"/>
  <c r="H6701" i="1" s="1"/>
  <c r="H6702" i="1" a="1"/>
  <c r="H6702" i="1" s="1"/>
  <c r="H6703" i="1" a="1"/>
  <c r="H6703" i="1" s="1"/>
  <c r="B2" i="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s="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 r="B1011" i="1" a="1"/>
  <c r="B1011" i="1" s="1"/>
  <c r="B1012" i="1" a="1"/>
  <c r="B1012" i="1" s="1"/>
  <c r="B1013" i="1" a="1"/>
  <c r="B1013" i="1" s="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s="1"/>
  <c r="B1024" i="1" a="1"/>
  <c r="B1024" i="1" s="1"/>
  <c r="B1025" i="1" a="1"/>
  <c r="B1025" i="1" s="1"/>
  <c r="B1026" i="1" a="1"/>
  <c r="B1026" i="1" s="1"/>
  <c r="B1027" i="1" a="1"/>
  <c r="B1027" i="1" s="1"/>
  <c r="B1028" i="1" a="1"/>
  <c r="B1028" i="1" s="1"/>
  <c r="B1029" i="1" a="1"/>
  <c r="B1029" i="1" s="1"/>
  <c r="B1030" i="1" a="1"/>
  <c r="B1030" i="1" s="1"/>
  <c r="B1031" i="1" a="1"/>
  <c r="B1031" i="1" s="1"/>
  <c r="B1032" i="1" a="1"/>
  <c r="B1032" i="1" s="1"/>
  <c r="B1033" i="1" a="1"/>
  <c r="B1033" i="1" s="1"/>
  <c r="B1034" i="1" a="1"/>
  <c r="B1034" i="1" s="1"/>
  <c r="B1035" i="1" a="1"/>
  <c r="B1035" i="1" s="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s="1"/>
  <c r="B1048" i="1" a="1"/>
  <c r="B1048" i="1" s="1"/>
  <c r="B1049" i="1" a="1"/>
  <c r="B1049" i="1" s="1"/>
  <c r="B1050" i="1" a="1"/>
  <c r="B1050" i="1" s="1"/>
  <c r="B1051" i="1" a="1"/>
  <c r="B1051" i="1" s="1"/>
  <c r="B1052" i="1" a="1"/>
  <c r="B1052" i="1" s="1"/>
  <c r="B1053" i="1" a="1"/>
  <c r="B1053" i="1" s="1"/>
  <c r="B1054" i="1" a="1"/>
  <c r="B1054" i="1" s="1"/>
  <c r="B1055" i="1" a="1"/>
  <c r="B1055" i="1" s="1"/>
  <c r="B1056" i="1" a="1"/>
  <c r="B1056" i="1" s="1"/>
  <c r="B1057" i="1" a="1"/>
  <c r="B1057" i="1" s="1"/>
  <c r="B1058" i="1" a="1"/>
  <c r="B1058" i="1" s="1"/>
  <c r="B1059" i="1" a="1"/>
  <c r="B1059" i="1" s="1"/>
  <c r="B1060" i="1" a="1"/>
  <c r="B1060" i="1" s="1"/>
  <c r="B1061" i="1" a="1"/>
  <c r="B1061" i="1" s="1"/>
  <c r="B1062" i="1" a="1"/>
  <c r="B1062" i="1" s="1"/>
  <c r="B1063" i="1" a="1"/>
  <c r="B1063" i="1" s="1"/>
  <c r="B1064" i="1" a="1"/>
  <c r="B1064" i="1" s="1"/>
  <c r="B1065" i="1" a="1"/>
  <c r="B1065" i="1" s="1"/>
  <c r="B1066" i="1" a="1"/>
  <c r="B1066" i="1" s="1"/>
  <c r="B1067" i="1" a="1"/>
  <c r="B1067" i="1" s="1"/>
  <c r="B1068" i="1" a="1"/>
  <c r="B1068" i="1" s="1"/>
  <c r="B1069" i="1" a="1"/>
  <c r="B1069" i="1" s="1"/>
  <c r="B1070" i="1" a="1"/>
  <c r="B1070" i="1" s="1"/>
  <c r="B1071" i="1" a="1"/>
  <c r="B1071" i="1" s="1"/>
  <c r="B1072" i="1" a="1"/>
  <c r="B1072" i="1" s="1"/>
  <c r="B1073" i="1" a="1"/>
  <c r="B1073" i="1" s="1"/>
  <c r="B1074" i="1" a="1"/>
  <c r="B1074" i="1" s="1"/>
  <c r="B1075" i="1" a="1"/>
  <c r="B1075" i="1" s="1"/>
  <c r="B1076" i="1" a="1"/>
  <c r="B1076" i="1" s="1"/>
  <c r="B1077" i="1" a="1"/>
  <c r="B1077" i="1" s="1"/>
  <c r="B1078" i="1" a="1"/>
  <c r="B1078" i="1" s="1"/>
  <c r="B1079" i="1" a="1"/>
  <c r="B1079" i="1" s="1"/>
  <c r="B1080" i="1" a="1"/>
  <c r="B1080" i="1" s="1"/>
  <c r="B1081" i="1" a="1"/>
  <c r="B1081" i="1" s="1"/>
  <c r="B1082" i="1" a="1"/>
  <c r="B1082" i="1" s="1"/>
  <c r="B1083" i="1" a="1"/>
  <c r="B1083" i="1" s="1"/>
  <c r="B1084" i="1" a="1"/>
  <c r="B1084" i="1" s="1"/>
  <c r="B1085" i="1" a="1"/>
  <c r="B1085" i="1" s="1"/>
  <c r="B1086" i="1" a="1"/>
  <c r="B1086" i="1" s="1"/>
  <c r="B1087" i="1" a="1"/>
  <c r="B1087" i="1" s="1"/>
  <c r="B1088" i="1" a="1"/>
  <c r="B1088" i="1" s="1"/>
  <c r="B1089" i="1" a="1"/>
  <c r="B1089" i="1" s="1"/>
  <c r="B1090" i="1" a="1"/>
  <c r="B1090" i="1" s="1"/>
  <c r="B1091" i="1" a="1"/>
  <c r="B1091" i="1" s="1"/>
  <c r="B1092" i="1" a="1"/>
  <c r="B1092" i="1" s="1"/>
  <c r="B1093" i="1" a="1"/>
  <c r="B1093" i="1" s="1"/>
  <c r="B1094" i="1" a="1"/>
  <c r="B1094" i="1" s="1"/>
  <c r="B1095" i="1" a="1"/>
  <c r="B1095" i="1" s="1"/>
  <c r="B1096" i="1" a="1"/>
  <c r="B1096" i="1" s="1"/>
  <c r="B1097" i="1" a="1"/>
  <c r="B1097" i="1" s="1"/>
  <c r="B1098" i="1" a="1"/>
  <c r="B1098" i="1" s="1"/>
  <c r="B1099" i="1" a="1"/>
  <c r="B1099" i="1" s="1"/>
  <c r="B1100" i="1" a="1"/>
  <c r="B1100" i="1" s="1"/>
  <c r="B1101" i="1" a="1"/>
  <c r="B1101" i="1" s="1"/>
  <c r="B1102" i="1" a="1"/>
  <c r="B1102" i="1" s="1"/>
  <c r="B1103" i="1" a="1"/>
  <c r="B1103" i="1" s="1"/>
  <c r="B1104" i="1" a="1"/>
  <c r="B1104" i="1" s="1"/>
  <c r="B1105" i="1" a="1"/>
  <c r="B1105" i="1" s="1"/>
  <c r="B1106" i="1" a="1"/>
  <c r="B1106" i="1" s="1"/>
  <c r="B1107" i="1" a="1"/>
  <c r="B1107" i="1" s="1"/>
  <c r="B1108" i="1" a="1"/>
  <c r="B1108" i="1" s="1"/>
  <c r="B1109" i="1" a="1"/>
  <c r="B1109" i="1" s="1"/>
  <c r="B1110" i="1" a="1"/>
  <c r="B1110" i="1" s="1"/>
  <c r="B1111" i="1" a="1"/>
  <c r="B1111" i="1" s="1"/>
  <c r="B1112" i="1" a="1"/>
  <c r="B1112" i="1" s="1"/>
  <c r="B1113" i="1" a="1"/>
  <c r="B1113" i="1" s="1"/>
  <c r="B1114" i="1" a="1"/>
  <c r="B1114" i="1" s="1"/>
  <c r="B1115" i="1" a="1"/>
  <c r="B1115" i="1" s="1"/>
  <c r="B1116" i="1" a="1"/>
  <c r="B1116" i="1" s="1"/>
  <c r="B1117" i="1" a="1"/>
  <c r="B1117" i="1" s="1"/>
  <c r="B1118" i="1" a="1"/>
  <c r="B1118" i="1" s="1"/>
  <c r="B1119" i="1" a="1"/>
  <c r="B1119" i="1" s="1"/>
  <c r="B1120" i="1" a="1"/>
  <c r="B1120" i="1" s="1"/>
  <c r="B1121" i="1" a="1"/>
  <c r="B1121" i="1" s="1"/>
  <c r="B1122" i="1" a="1"/>
  <c r="B1122" i="1" s="1"/>
  <c r="B1123" i="1" a="1"/>
  <c r="B1123" i="1" s="1"/>
  <c r="B1124" i="1" a="1"/>
  <c r="B1124" i="1" s="1"/>
  <c r="B1125" i="1" a="1"/>
  <c r="B1125" i="1" s="1"/>
  <c r="B1126" i="1" a="1"/>
  <c r="B1126" i="1" s="1"/>
  <c r="B1127" i="1" a="1"/>
  <c r="B1127" i="1" s="1"/>
  <c r="B1128" i="1" a="1"/>
  <c r="B1128" i="1" s="1"/>
  <c r="B1129" i="1" a="1"/>
  <c r="B1129" i="1" s="1"/>
  <c r="B1130" i="1" a="1"/>
  <c r="B1130" i="1" s="1"/>
  <c r="B1131" i="1" a="1"/>
  <c r="B1131" i="1" s="1"/>
  <c r="B1132" i="1" a="1"/>
  <c r="B1132" i="1" s="1"/>
  <c r="B1133" i="1" a="1"/>
  <c r="B1133" i="1" s="1"/>
  <c r="B1134" i="1" a="1"/>
  <c r="B1134" i="1" s="1"/>
  <c r="B1135" i="1" a="1"/>
  <c r="B1135" i="1" s="1"/>
  <c r="B1136" i="1" a="1"/>
  <c r="B1136" i="1" s="1"/>
  <c r="B1137" i="1" a="1"/>
  <c r="B1137" i="1" s="1"/>
  <c r="B1138" i="1" a="1"/>
  <c r="B1138" i="1" s="1"/>
  <c r="B1139" i="1" a="1"/>
  <c r="B1139" i="1" s="1"/>
  <c r="B1140" i="1" a="1"/>
  <c r="B1140" i="1" s="1"/>
  <c r="B1141" i="1" a="1"/>
  <c r="B1141" i="1" s="1"/>
  <c r="B1142" i="1" a="1"/>
  <c r="B1142" i="1" s="1"/>
  <c r="B1143" i="1" a="1"/>
  <c r="B1143" i="1" s="1"/>
  <c r="B1144" i="1" a="1"/>
  <c r="B1144" i="1" s="1"/>
  <c r="B1145" i="1" a="1"/>
  <c r="B1145" i="1" s="1"/>
  <c r="B1146" i="1" a="1"/>
  <c r="B1146" i="1" s="1"/>
  <c r="B1147" i="1" a="1"/>
  <c r="B1147" i="1" s="1"/>
  <c r="B1148" i="1" a="1"/>
  <c r="B1148" i="1" s="1"/>
  <c r="B1149" i="1" a="1"/>
  <c r="B1149" i="1" s="1"/>
  <c r="B1150" i="1" a="1"/>
  <c r="B1150" i="1" s="1"/>
  <c r="B1151" i="1" a="1"/>
  <c r="B1151" i="1" s="1"/>
  <c r="B1152" i="1" a="1"/>
  <c r="B1152" i="1" s="1"/>
  <c r="B1153" i="1" a="1"/>
  <c r="B1153" i="1" s="1"/>
  <c r="B1154" i="1" a="1"/>
  <c r="B1154" i="1" s="1"/>
  <c r="B1155" i="1" a="1"/>
  <c r="B1155" i="1" s="1"/>
  <c r="B1156" i="1" a="1"/>
  <c r="B1156" i="1" s="1"/>
  <c r="B1157" i="1" a="1"/>
  <c r="B1157" i="1" s="1"/>
  <c r="B1158" i="1" a="1"/>
  <c r="B1158" i="1" s="1"/>
  <c r="B1159" i="1" a="1"/>
  <c r="B1159" i="1" s="1"/>
  <c r="B1160" i="1" a="1"/>
  <c r="B1160" i="1" s="1"/>
  <c r="B1161" i="1" a="1"/>
  <c r="B1161" i="1" s="1"/>
  <c r="B1162" i="1" a="1"/>
  <c r="B1162" i="1" s="1"/>
  <c r="B1163" i="1" a="1"/>
  <c r="B1163" i="1" s="1"/>
  <c r="B1164" i="1" a="1"/>
  <c r="B1164" i="1" s="1"/>
  <c r="B1165" i="1" a="1"/>
  <c r="B1165" i="1" s="1"/>
  <c r="B1166" i="1" a="1"/>
  <c r="B1166" i="1" s="1"/>
  <c r="B1167" i="1" a="1"/>
  <c r="B1167" i="1" s="1"/>
  <c r="B1168" i="1" a="1"/>
  <c r="B1168" i="1" s="1"/>
  <c r="B1169" i="1" a="1"/>
  <c r="B1169" i="1" s="1"/>
  <c r="B1170" i="1" a="1"/>
  <c r="B1170" i="1" s="1"/>
  <c r="B1171" i="1" a="1"/>
  <c r="B1171" i="1" s="1"/>
  <c r="B1172" i="1" a="1"/>
  <c r="B1172" i="1" s="1"/>
  <c r="B1173" i="1" a="1"/>
  <c r="B1173" i="1" s="1"/>
  <c r="B1174" i="1" a="1"/>
  <c r="B1174" i="1" s="1"/>
  <c r="B1175" i="1" a="1"/>
  <c r="B1175" i="1" s="1"/>
  <c r="B1176" i="1" a="1"/>
  <c r="B1176" i="1" s="1"/>
  <c r="B1177" i="1" a="1"/>
  <c r="B1177" i="1" s="1"/>
  <c r="B1178" i="1" a="1"/>
  <c r="B1178" i="1" s="1"/>
  <c r="B1179" i="1" a="1"/>
  <c r="B1179" i="1" s="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s="1"/>
  <c r="B1190" i="1" a="1"/>
  <c r="B1190" i="1" s="1"/>
  <c r="B1191" i="1" a="1"/>
  <c r="B1191" i="1" s="1"/>
  <c r="B1192" i="1" a="1"/>
  <c r="B1192" i="1" s="1"/>
  <c r="B1193" i="1" a="1"/>
  <c r="B1193" i="1" s="1"/>
  <c r="B1194" i="1" a="1"/>
  <c r="B1194" i="1" s="1"/>
  <c r="B1195" i="1" a="1"/>
  <c r="B1195" i="1" s="1"/>
  <c r="B1196" i="1" a="1"/>
  <c r="B1196" i="1" s="1"/>
  <c r="B1197" i="1" a="1"/>
  <c r="B1197" i="1" s="1"/>
  <c r="B1198" i="1" a="1"/>
  <c r="B1198" i="1" s="1"/>
  <c r="B1199" i="1" a="1"/>
  <c r="B1199" i="1" s="1"/>
  <c r="B1200" i="1" a="1"/>
  <c r="B1200" i="1" s="1"/>
  <c r="B1201" i="1" a="1"/>
  <c r="B1201" i="1" s="1"/>
  <c r="B1202" i="1" a="1"/>
  <c r="B1202" i="1" s="1"/>
  <c r="B1203" i="1" a="1"/>
  <c r="B1203" i="1" s="1"/>
  <c r="B1204" i="1" a="1"/>
  <c r="B1204" i="1" s="1"/>
  <c r="B1205" i="1" a="1"/>
  <c r="B1205" i="1" s="1"/>
  <c r="B1206" i="1" a="1"/>
  <c r="B1206" i="1" s="1"/>
  <c r="B1207" i="1" a="1"/>
  <c r="B1207" i="1" s="1"/>
  <c r="B1208" i="1" a="1"/>
  <c r="B1208" i="1" s="1"/>
  <c r="B1209" i="1" a="1"/>
  <c r="B1209" i="1" s="1"/>
  <c r="B1210" i="1" a="1"/>
  <c r="B1210" i="1" s="1"/>
  <c r="B1211" i="1" a="1"/>
  <c r="B1211" i="1" s="1"/>
  <c r="B1212" i="1" a="1"/>
  <c r="B1212" i="1" s="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s="1"/>
  <c r="B1223" i="1" a="1"/>
  <c r="B1223" i="1" s="1"/>
  <c r="B1224" i="1" a="1"/>
  <c r="B1224" i="1" s="1"/>
  <c r="B1225" i="1" a="1"/>
  <c r="B1225" i="1" s="1"/>
  <c r="B1226" i="1" a="1"/>
  <c r="B1226" i="1" s="1"/>
  <c r="B1227" i="1" a="1"/>
  <c r="B1227" i="1" s="1"/>
  <c r="B1228" i="1" a="1"/>
  <c r="B1228" i="1" s="1"/>
  <c r="B1229" i="1" a="1"/>
  <c r="B1229" i="1" s="1"/>
  <c r="B1230" i="1" a="1"/>
  <c r="B1230" i="1" s="1"/>
  <c r="B1231" i="1" a="1"/>
  <c r="B1231" i="1" s="1"/>
  <c r="B1232" i="1" a="1"/>
  <c r="B1232" i="1" s="1"/>
  <c r="B1233" i="1" a="1"/>
  <c r="B1233" i="1" s="1"/>
  <c r="B1234" i="1" a="1"/>
  <c r="B1234" i="1" s="1"/>
  <c r="B1235" i="1" a="1"/>
  <c r="B1235" i="1" s="1"/>
  <c r="B1236" i="1" a="1"/>
  <c r="B1236" i="1" s="1"/>
  <c r="B1237" i="1" a="1"/>
  <c r="B1237" i="1" s="1"/>
  <c r="B1238" i="1" a="1"/>
  <c r="B1238" i="1" s="1"/>
  <c r="B1239" i="1" a="1"/>
  <c r="B1239" i="1" s="1"/>
  <c r="B1240" i="1" a="1"/>
  <c r="B1240" i="1" s="1"/>
  <c r="B1241" i="1" a="1"/>
  <c r="B1241" i="1" s="1"/>
  <c r="B1242" i="1" a="1"/>
  <c r="B1242" i="1" s="1"/>
  <c r="B1243" i="1" a="1"/>
  <c r="B1243" i="1" s="1"/>
  <c r="B1244" i="1" a="1"/>
  <c r="B1244" i="1" s="1"/>
  <c r="B1245" i="1" a="1"/>
  <c r="B1245" i="1" s="1"/>
  <c r="B1246" i="1" a="1"/>
  <c r="B1246" i="1" s="1"/>
  <c r="B1247" i="1" a="1"/>
  <c r="B1247" i="1" s="1"/>
  <c r="B1248" i="1" a="1"/>
  <c r="B1248" i="1" s="1"/>
  <c r="B1249" i="1" a="1"/>
  <c r="B1249" i="1" s="1"/>
  <c r="B1250" i="1" a="1"/>
  <c r="B1250" i="1" s="1"/>
  <c r="B1251" i="1" a="1"/>
  <c r="B1251" i="1" s="1"/>
  <c r="B1252" i="1" a="1"/>
  <c r="B1252" i="1" s="1"/>
  <c r="B1253" i="1" a="1"/>
  <c r="B1253" i="1" s="1"/>
  <c r="B1254" i="1" a="1"/>
  <c r="B1254" i="1" s="1"/>
  <c r="B1255" i="1" a="1"/>
  <c r="B1255" i="1" s="1"/>
  <c r="B1256" i="1" a="1"/>
  <c r="B1256" i="1" s="1"/>
  <c r="B1257" i="1" a="1"/>
  <c r="B1257" i="1" s="1"/>
  <c r="B1258" i="1" a="1"/>
  <c r="B1258" i="1" s="1"/>
  <c r="B1259" i="1" a="1"/>
  <c r="B1259" i="1" s="1"/>
  <c r="B1260" i="1" a="1"/>
  <c r="B1260" i="1" s="1"/>
  <c r="B1261" i="1" a="1"/>
  <c r="B1261" i="1" s="1"/>
  <c r="B1262" i="1" a="1"/>
  <c r="B1262" i="1" s="1"/>
  <c r="B1263" i="1" a="1"/>
  <c r="B1263" i="1" s="1"/>
  <c r="B1264" i="1" a="1"/>
  <c r="B1264" i="1" s="1"/>
  <c r="B1265" i="1" a="1"/>
  <c r="B1265" i="1" s="1"/>
  <c r="B1266" i="1" a="1"/>
  <c r="B1266" i="1" s="1"/>
  <c r="B1267" i="1" a="1"/>
  <c r="B1267" i="1" s="1"/>
  <c r="B1268" i="1" a="1"/>
  <c r="B1268" i="1" s="1"/>
  <c r="B1269" i="1" a="1"/>
  <c r="B1269" i="1" s="1"/>
  <c r="B1270" i="1" a="1"/>
  <c r="B1270" i="1" s="1"/>
  <c r="B1271" i="1" a="1"/>
  <c r="B1271" i="1" s="1"/>
  <c r="B1272" i="1" a="1"/>
  <c r="B1272" i="1" s="1"/>
  <c r="B1273" i="1" a="1"/>
  <c r="B1273" i="1" s="1"/>
  <c r="B1274" i="1" a="1"/>
  <c r="B1274" i="1" s="1"/>
  <c r="B1275" i="1" a="1"/>
  <c r="B1275" i="1" s="1"/>
  <c r="B1276" i="1" a="1"/>
  <c r="B1276" i="1" s="1"/>
  <c r="B1277" i="1" a="1"/>
  <c r="B1277" i="1" s="1"/>
  <c r="B1278" i="1" a="1"/>
  <c r="B1278" i="1" s="1"/>
  <c r="B1279" i="1" a="1"/>
  <c r="B1279" i="1" s="1"/>
  <c r="B1280" i="1" a="1"/>
  <c r="B1280" i="1" s="1"/>
  <c r="B1281" i="1" a="1"/>
  <c r="B1281" i="1" s="1"/>
  <c r="B1282" i="1" a="1"/>
  <c r="B1282" i="1" s="1"/>
  <c r="B1283" i="1" a="1"/>
  <c r="B1283" i="1" s="1"/>
  <c r="B1284" i="1" a="1"/>
  <c r="B1284" i="1" s="1"/>
  <c r="B1285" i="1" a="1"/>
  <c r="B1285" i="1" s="1"/>
  <c r="B1286" i="1" a="1"/>
  <c r="B1286" i="1" s="1"/>
  <c r="B1287" i="1" a="1"/>
  <c r="B1287" i="1" s="1"/>
  <c r="B1288" i="1" a="1"/>
  <c r="B1288" i="1" s="1"/>
  <c r="B1289" i="1" a="1"/>
  <c r="B1289" i="1" s="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s="1"/>
  <c r="B1304" i="1" a="1"/>
  <c r="B1304" i="1" s="1"/>
  <c r="B1305" i="1" a="1"/>
  <c r="B1305" i="1" s="1"/>
  <c r="B1306" i="1" a="1"/>
  <c r="B1306" i="1" s="1"/>
  <c r="B1307" i="1" a="1"/>
  <c r="B1307" i="1" s="1"/>
  <c r="B1308" i="1" a="1"/>
  <c r="B1308" i="1" s="1"/>
  <c r="B1309" i="1" a="1"/>
  <c r="B1309" i="1" s="1"/>
  <c r="B1310" i="1" a="1"/>
  <c r="B1310" i="1" s="1"/>
  <c r="B1311" i="1" a="1"/>
  <c r="B1311" i="1" s="1"/>
  <c r="B1312" i="1" a="1"/>
  <c r="B1312" i="1" s="1"/>
  <c r="B1313" i="1" a="1"/>
  <c r="B1313" i="1" s="1"/>
  <c r="B1314" i="1" a="1"/>
  <c r="B1314" i="1" s="1"/>
  <c r="B1315" i="1" a="1"/>
  <c r="B1315" i="1" s="1"/>
  <c r="B1316" i="1" a="1"/>
  <c r="B1316" i="1" s="1"/>
  <c r="B1317" i="1" a="1"/>
  <c r="B1317" i="1" s="1"/>
  <c r="B1318" i="1" a="1"/>
  <c r="B1318" i="1" s="1"/>
  <c r="B1319" i="1" a="1"/>
  <c r="B1319" i="1" s="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s="1"/>
  <c r="B1330" i="1" a="1"/>
  <c r="B1330" i="1" s="1"/>
  <c r="B1331" i="1" a="1"/>
  <c r="B1331" i="1" s="1"/>
  <c r="B1332" i="1" a="1"/>
  <c r="B1332" i="1" s="1"/>
  <c r="B1333" i="1" a="1"/>
  <c r="B1333" i="1" s="1"/>
  <c r="B1334" i="1" a="1"/>
  <c r="B1334" i="1" s="1"/>
  <c r="B1335" i="1" a="1"/>
  <c r="B1335" i="1" s="1"/>
  <c r="B1336" i="1" a="1"/>
  <c r="B1336" i="1" s="1"/>
  <c r="B1337" i="1" a="1"/>
  <c r="B1337" i="1" s="1"/>
  <c r="B1338" i="1" a="1"/>
  <c r="B1338" i="1" s="1"/>
  <c r="B1339" i="1" a="1"/>
  <c r="B1339" i="1" s="1"/>
  <c r="B1340" i="1" a="1"/>
  <c r="B1340" i="1" s="1"/>
  <c r="B1341" i="1" a="1"/>
  <c r="B1341" i="1" s="1"/>
  <c r="B1342" i="1" a="1"/>
  <c r="B1342" i="1" s="1"/>
  <c r="B1343" i="1" a="1"/>
  <c r="B1343" i="1" s="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s="1"/>
  <c r="B1359" i="1" a="1"/>
  <c r="B1359" i="1" s="1"/>
  <c r="B1360" i="1" a="1"/>
  <c r="B1360" i="1" s="1"/>
  <c r="B1361" i="1" a="1"/>
  <c r="B1361" i="1" s="1"/>
  <c r="B1362" i="1" a="1"/>
  <c r="B1362" i="1" s="1"/>
  <c r="B1363" i="1" a="1"/>
  <c r="B1363" i="1" s="1"/>
  <c r="B1364" i="1" a="1"/>
  <c r="B1364" i="1" s="1"/>
  <c r="B1365" i="1" a="1"/>
  <c r="B1365" i="1" s="1"/>
  <c r="B1366" i="1" a="1"/>
  <c r="B1366" i="1" s="1"/>
  <c r="B1367" i="1" a="1"/>
  <c r="B1367" i="1" s="1"/>
  <c r="B1368" i="1" a="1"/>
  <c r="B1368" i="1" s="1"/>
  <c r="B1369" i="1" a="1"/>
  <c r="B1369" i="1" s="1"/>
  <c r="B1370" i="1" a="1"/>
  <c r="B1370" i="1" s="1"/>
  <c r="B1371" i="1" a="1"/>
  <c r="B1371" i="1" s="1"/>
  <c r="B1372" i="1" a="1"/>
  <c r="B1372" i="1" s="1"/>
  <c r="B1373" i="1" a="1"/>
  <c r="B1373" i="1" s="1"/>
  <c r="B1374" i="1" a="1"/>
  <c r="B1374" i="1" s="1"/>
  <c r="B1375" i="1" a="1"/>
  <c r="B1375" i="1" s="1"/>
  <c r="B1376" i="1" a="1"/>
  <c r="B1376" i="1" s="1"/>
  <c r="B1377" i="1" a="1"/>
  <c r="B1377" i="1" s="1"/>
  <c r="B1378" i="1" a="1"/>
  <c r="B1378" i="1" s="1"/>
  <c r="B1379" i="1" a="1"/>
  <c r="B1379" i="1" s="1"/>
  <c r="B1380" i="1" a="1"/>
  <c r="B1380" i="1" s="1"/>
  <c r="B1381" i="1" a="1"/>
  <c r="B1381" i="1" s="1"/>
  <c r="B1382" i="1" a="1"/>
  <c r="B1382" i="1" s="1"/>
  <c r="B1383" i="1" a="1"/>
  <c r="B1383" i="1" s="1"/>
  <c r="B1384" i="1" a="1"/>
  <c r="B1384" i="1" s="1"/>
  <c r="B1385" i="1" a="1"/>
  <c r="B1385" i="1" s="1"/>
  <c r="B1386" i="1" a="1"/>
  <c r="B1386" i="1" s="1"/>
  <c r="B1387" i="1" a="1"/>
  <c r="B1387" i="1" s="1"/>
  <c r="B1388" i="1" a="1"/>
  <c r="B1388" i="1" s="1"/>
  <c r="B1389" i="1" a="1"/>
  <c r="B1389" i="1" s="1"/>
  <c r="B1390" i="1" a="1"/>
  <c r="B1390" i="1" s="1"/>
  <c r="B1391" i="1" a="1"/>
  <c r="B1391" i="1" s="1"/>
  <c r="B1392" i="1" a="1"/>
  <c r="B1392" i="1" s="1"/>
  <c r="B1393" i="1" a="1"/>
  <c r="B1393" i="1" s="1"/>
  <c r="B1394" i="1" a="1"/>
  <c r="B1394" i="1" s="1"/>
  <c r="B1395" i="1" a="1"/>
  <c r="B1395" i="1" s="1"/>
  <c r="B1396" i="1" a="1"/>
  <c r="B1396" i="1" s="1"/>
  <c r="B1397" i="1" a="1"/>
  <c r="B1397" i="1" s="1"/>
  <c r="B1398" i="1" a="1"/>
  <c r="B1398" i="1" s="1"/>
  <c r="B1399" i="1" a="1"/>
  <c r="B1399" i="1" s="1"/>
  <c r="B1400" i="1" a="1"/>
  <c r="B1400" i="1" s="1"/>
  <c r="B1401" i="1" a="1"/>
  <c r="B1401" i="1" s="1"/>
  <c r="B1402" i="1" a="1"/>
  <c r="B1402" i="1" s="1"/>
  <c r="B1403" i="1" a="1"/>
  <c r="B1403" i="1" s="1"/>
  <c r="B1404" i="1" a="1"/>
  <c r="B1404" i="1" s="1"/>
  <c r="B1405" i="1" a="1"/>
  <c r="B1405" i="1" s="1"/>
  <c r="B1406" i="1" a="1"/>
  <c r="B1406" i="1" s="1"/>
  <c r="B1407" i="1" a="1"/>
  <c r="B1407" i="1" s="1"/>
  <c r="B1408" i="1" a="1"/>
  <c r="B1408" i="1" s="1"/>
  <c r="B1409" i="1" a="1"/>
  <c r="B1409" i="1" s="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s="1"/>
  <c r="B1423" i="1" a="1"/>
  <c r="B1423" i="1" s="1"/>
  <c r="B1424" i="1" a="1"/>
  <c r="B1424" i="1" s="1"/>
  <c r="B1425" i="1" a="1"/>
  <c r="B1425" i="1" s="1"/>
  <c r="B1426" i="1" a="1"/>
  <c r="B1426" i="1" s="1"/>
  <c r="B1427" i="1" a="1"/>
  <c r="B1427" i="1" s="1"/>
  <c r="B1428" i="1" a="1"/>
  <c r="B1428" i="1" s="1"/>
  <c r="B1429" i="1" a="1"/>
  <c r="B1429" i="1" s="1"/>
  <c r="B1430" i="1" a="1"/>
  <c r="B1430" i="1" s="1"/>
  <c r="B1431" i="1" a="1"/>
  <c r="B1431" i="1" s="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s="1"/>
  <c r="B1469" i="1" a="1"/>
  <c r="B1469" i="1" s="1"/>
  <c r="B1470" i="1" a="1"/>
  <c r="B1470" i="1" s="1"/>
  <c r="B1471" i="1" a="1"/>
  <c r="B1471" i="1" s="1"/>
  <c r="B1472" i="1" a="1"/>
  <c r="B1472" i="1" s="1"/>
  <c r="B1473" i="1" a="1"/>
  <c r="B1473" i="1" s="1"/>
  <c r="B1474" i="1" a="1"/>
  <c r="B1474" i="1" s="1"/>
  <c r="B1475" i="1" a="1"/>
  <c r="B1475" i="1" s="1"/>
  <c r="B1476" i="1" a="1"/>
  <c r="B1476" i="1" s="1"/>
  <c r="B1477" i="1" a="1"/>
  <c r="B1477" i="1" s="1"/>
  <c r="B1478" i="1" a="1"/>
  <c r="B1478" i="1" s="1"/>
  <c r="B1479" i="1" a="1"/>
  <c r="B1479" i="1" s="1"/>
  <c r="B1480" i="1" a="1"/>
  <c r="B1480" i="1" s="1"/>
  <c r="B1481" i="1" a="1"/>
  <c r="B1481" i="1" s="1"/>
  <c r="B1482" i="1" a="1"/>
  <c r="B1482" i="1" s="1"/>
  <c r="B1483" i="1" a="1"/>
  <c r="B1483" i="1" s="1"/>
  <c r="B1484" i="1" a="1"/>
  <c r="B1484" i="1" s="1"/>
  <c r="B1485" i="1" a="1"/>
  <c r="B1485" i="1" s="1"/>
  <c r="B1486" i="1" a="1"/>
  <c r="B1486" i="1" s="1"/>
  <c r="B1487" i="1" a="1"/>
  <c r="B1487" i="1" s="1"/>
  <c r="B1488" i="1" a="1"/>
  <c r="B1488" i="1" s="1"/>
  <c r="B1489" i="1" a="1"/>
  <c r="B1489" i="1" s="1"/>
  <c r="B1490" i="1" a="1"/>
  <c r="B1490" i="1" s="1"/>
  <c r="B1491" i="1" a="1"/>
  <c r="B1491" i="1" s="1"/>
  <c r="B1492" i="1" a="1"/>
  <c r="B1492" i="1" s="1"/>
  <c r="B1493" i="1" a="1"/>
  <c r="B1493" i="1" s="1"/>
  <c r="B1494" i="1" a="1"/>
  <c r="B1494" i="1" s="1"/>
  <c r="B1495" i="1" a="1"/>
  <c r="B1495" i="1" s="1"/>
  <c r="B1496" i="1" a="1"/>
  <c r="B1496" i="1" s="1"/>
  <c r="B1497" i="1" a="1"/>
  <c r="B1497" i="1" s="1"/>
  <c r="B1498" i="1" a="1"/>
  <c r="B1498" i="1" s="1"/>
  <c r="B1499" i="1" a="1"/>
  <c r="B1499" i="1" s="1"/>
  <c r="B1500" i="1" a="1"/>
  <c r="B1500" i="1" s="1"/>
  <c r="B1501" i="1" a="1"/>
  <c r="B1501" i="1" s="1"/>
  <c r="B1502" i="1" a="1"/>
  <c r="B1502" i="1" s="1"/>
  <c r="B1503" i="1" a="1"/>
  <c r="B1503" i="1" s="1"/>
  <c r="B1504" i="1" a="1"/>
  <c r="B1504" i="1" s="1"/>
  <c r="B1505" i="1" a="1"/>
  <c r="B1505" i="1" s="1"/>
  <c r="B1506" i="1" a="1"/>
  <c r="B1506" i="1" s="1"/>
  <c r="B1507" i="1" a="1"/>
  <c r="B1507" i="1" s="1"/>
  <c r="B1508" i="1" a="1"/>
  <c r="B1508" i="1" s="1"/>
  <c r="B1509" i="1" a="1"/>
  <c r="B1509" i="1" s="1"/>
  <c r="B1510" i="1" a="1"/>
  <c r="B1510" i="1" s="1"/>
  <c r="B1511" i="1" a="1"/>
  <c r="B1511" i="1" s="1"/>
  <c r="B1512" i="1" a="1"/>
  <c r="B1512" i="1" s="1"/>
  <c r="B1513" i="1" a="1"/>
  <c r="B1513" i="1" s="1"/>
  <c r="B1514" i="1" a="1"/>
  <c r="B1514" i="1" s="1"/>
  <c r="B1515" i="1" a="1"/>
  <c r="B1515" i="1" s="1"/>
  <c r="B1516" i="1" a="1"/>
  <c r="B1516" i="1" s="1"/>
  <c r="B1517" i="1" a="1"/>
  <c r="B1517" i="1" s="1"/>
  <c r="B1518" i="1" a="1"/>
  <c r="B1518" i="1" s="1"/>
  <c r="B1519" i="1" a="1"/>
  <c r="B1519" i="1" s="1"/>
  <c r="B1520" i="1" a="1"/>
  <c r="B1520" i="1" s="1"/>
  <c r="B1521" i="1" a="1"/>
  <c r="B1521" i="1" s="1"/>
  <c r="B1522" i="1" a="1"/>
  <c r="B1522" i="1" s="1"/>
  <c r="B1523" i="1" a="1"/>
  <c r="B1523" i="1" s="1"/>
  <c r="B1524" i="1" a="1"/>
  <c r="B1524" i="1" s="1"/>
  <c r="B1525" i="1" a="1"/>
  <c r="B1525" i="1" s="1"/>
  <c r="B1526" i="1" a="1"/>
  <c r="B1526" i="1" s="1"/>
  <c r="B1527" i="1" a="1"/>
  <c r="B1527" i="1" s="1"/>
  <c r="B1528" i="1" a="1"/>
  <c r="B1528" i="1" s="1"/>
  <c r="B1529" i="1" a="1"/>
  <c r="B1529" i="1" s="1"/>
  <c r="B1530" i="1" a="1"/>
  <c r="B1530" i="1" s="1"/>
  <c r="B1531" i="1" a="1"/>
  <c r="B1531" i="1" s="1"/>
  <c r="B1532" i="1" a="1"/>
  <c r="B1532" i="1" s="1"/>
  <c r="B1533" i="1" a="1"/>
  <c r="B1533" i="1" s="1"/>
  <c r="B1534" i="1" a="1"/>
  <c r="B1534" i="1" s="1"/>
  <c r="B1535" i="1" a="1"/>
  <c r="B1535" i="1" s="1"/>
  <c r="B1536" i="1" a="1"/>
  <c r="B1536" i="1" s="1"/>
  <c r="B1537" i="1" a="1"/>
  <c r="B1537" i="1" s="1"/>
  <c r="B1538" i="1" a="1"/>
  <c r="B1538" i="1" s="1"/>
  <c r="B1539" i="1" a="1"/>
  <c r="B1539" i="1" s="1"/>
  <c r="B1540" i="1" a="1"/>
  <c r="B1540" i="1" s="1"/>
  <c r="B1541" i="1" a="1"/>
  <c r="B1541" i="1" s="1"/>
  <c r="B1542" i="1" a="1"/>
  <c r="B1542" i="1" s="1"/>
  <c r="B1543" i="1" a="1"/>
  <c r="B1543" i="1" s="1"/>
  <c r="B1544" i="1" a="1"/>
  <c r="B1544" i="1" s="1"/>
  <c r="B1545" i="1" a="1"/>
  <c r="B1545" i="1" s="1"/>
  <c r="B1546" i="1" a="1"/>
  <c r="B1546" i="1" s="1"/>
  <c r="B1547" i="1" a="1"/>
  <c r="B1547" i="1" s="1"/>
  <c r="B1548" i="1" a="1"/>
  <c r="B1548" i="1" s="1"/>
  <c r="B1549" i="1" a="1"/>
  <c r="B1549" i="1" s="1"/>
  <c r="B1550" i="1" a="1"/>
  <c r="B1550" i="1" s="1"/>
  <c r="B1551" i="1" a="1"/>
  <c r="B1551" i="1" s="1"/>
  <c r="B1552" i="1" a="1"/>
  <c r="B1552" i="1" s="1"/>
  <c r="B1553" i="1" a="1"/>
  <c r="B1553" i="1" s="1"/>
  <c r="B1554" i="1" a="1"/>
  <c r="B1554" i="1" s="1"/>
  <c r="B1555" i="1" a="1"/>
  <c r="B1555" i="1" s="1"/>
  <c r="B1556" i="1" a="1"/>
  <c r="B1556" i="1" s="1"/>
  <c r="B1557" i="1" a="1"/>
  <c r="B1557" i="1" s="1"/>
  <c r="B1558" i="1" a="1"/>
  <c r="B1558" i="1" s="1"/>
  <c r="B1559" i="1" a="1"/>
  <c r="B1559" i="1" s="1"/>
  <c r="B1560" i="1" a="1"/>
  <c r="B1560" i="1" s="1"/>
  <c r="B1561" i="1" a="1"/>
  <c r="B1561" i="1" s="1"/>
  <c r="B1562" i="1" a="1"/>
  <c r="B1562" i="1" s="1"/>
  <c r="B1563" i="1" a="1"/>
  <c r="B1563" i="1" s="1"/>
  <c r="B1564" i="1" a="1"/>
  <c r="B1564" i="1" s="1"/>
  <c r="B1565" i="1" a="1"/>
  <c r="B1565" i="1" s="1"/>
  <c r="B1566" i="1" a="1"/>
  <c r="B1566" i="1" s="1"/>
  <c r="B1567" i="1" a="1"/>
  <c r="B1567" i="1" s="1"/>
  <c r="B1568" i="1" a="1"/>
  <c r="B1568" i="1" s="1"/>
  <c r="B1569" i="1" a="1"/>
  <c r="B1569" i="1" s="1"/>
  <c r="B1570" i="1" a="1"/>
  <c r="B1570" i="1" s="1"/>
  <c r="B1571" i="1" a="1"/>
  <c r="B1571" i="1" s="1"/>
  <c r="B1572" i="1" a="1"/>
  <c r="B1572" i="1" s="1"/>
  <c r="B1573" i="1" a="1"/>
  <c r="B1573" i="1" s="1"/>
  <c r="B1574" i="1" a="1"/>
  <c r="B1574" i="1" s="1"/>
  <c r="B1575" i="1" a="1"/>
  <c r="B1575" i="1" s="1"/>
  <c r="B1576" i="1" a="1"/>
  <c r="B1576" i="1" s="1"/>
  <c r="B1577" i="1" a="1"/>
  <c r="B1577" i="1" s="1"/>
  <c r="B1578" i="1" a="1"/>
  <c r="B1578" i="1" s="1"/>
  <c r="B1579" i="1" a="1"/>
  <c r="B1579" i="1" s="1"/>
  <c r="B1580" i="1" a="1"/>
  <c r="B1580" i="1" s="1"/>
  <c r="B1581" i="1" a="1"/>
  <c r="B1581" i="1" s="1"/>
  <c r="B1582" i="1" a="1"/>
  <c r="B1582" i="1" s="1"/>
  <c r="B1583" i="1" a="1"/>
  <c r="B1583" i="1" s="1"/>
  <c r="B1584" i="1" a="1"/>
  <c r="B1584" i="1" s="1"/>
  <c r="B1585" i="1" a="1"/>
  <c r="B1585" i="1" s="1"/>
  <c r="B1586" i="1" a="1"/>
  <c r="B1586" i="1" s="1"/>
  <c r="B1587" i="1" a="1"/>
  <c r="B1587" i="1" s="1"/>
  <c r="B1588" i="1" a="1"/>
  <c r="B1588" i="1" s="1"/>
  <c r="B1589" i="1" a="1"/>
  <c r="B1589" i="1" s="1"/>
  <c r="B1590" i="1" a="1"/>
  <c r="B1590" i="1" s="1"/>
  <c r="B1591" i="1" a="1"/>
  <c r="B1591" i="1" s="1"/>
  <c r="B1592" i="1" a="1"/>
  <c r="B1592" i="1" s="1"/>
  <c r="B1593" i="1" a="1"/>
  <c r="B1593" i="1" s="1"/>
  <c r="B1594" i="1" a="1"/>
  <c r="B1594" i="1" s="1"/>
  <c r="B1595" i="1" a="1"/>
  <c r="B1595" i="1" s="1"/>
  <c r="B1596" i="1" a="1"/>
  <c r="B1596" i="1" s="1"/>
  <c r="B1597" i="1" a="1"/>
  <c r="B1597" i="1" s="1"/>
  <c r="B1598" i="1" a="1"/>
  <c r="B1598" i="1" s="1"/>
  <c r="B1599" i="1" a="1"/>
  <c r="B1599" i="1" s="1"/>
  <c r="B1600" i="1" a="1"/>
  <c r="B1600" i="1" s="1"/>
  <c r="B1601" i="1" a="1"/>
  <c r="B1601" i="1" s="1"/>
  <c r="B1602" i="1" a="1"/>
  <c r="B1602" i="1" s="1"/>
  <c r="B1603" i="1" a="1"/>
  <c r="B1603" i="1" s="1"/>
  <c r="B1604" i="1" a="1"/>
  <c r="B1604" i="1" s="1"/>
  <c r="B1605" i="1" a="1"/>
  <c r="B1605" i="1" s="1"/>
  <c r="B1606" i="1" a="1"/>
  <c r="B1606" i="1" s="1"/>
  <c r="B1607" i="1" a="1"/>
  <c r="B1607" i="1" s="1"/>
  <c r="B1608" i="1" a="1"/>
  <c r="B1608" i="1" s="1"/>
  <c r="B1609" i="1" a="1"/>
  <c r="B1609" i="1" s="1"/>
  <c r="B1610" i="1" a="1"/>
  <c r="B1610" i="1" s="1"/>
  <c r="B1611" i="1" a="1"/>
  <c r="B1611" i="1" s="1"/>
  <c r="B1612" i="1" a="1"/>
  <c r="B1612" i="1" s="1"/>
  <c r="B1613" i="1" a="1"/>
  <c r="B1613" i="1" s="1"/>
  <c r="B1614" i="1" a="1"/>
  <c r="B1614" i="1" s="1"/>
  <c r="B1615" i="1" a="1"/>
  <c r="B1615" i="1" s="1"/>
  <c r="B1616" i="1" a="1"/>
  <c r="B1616" i="1" s="1"/>
  <c r="B1617" i="1" a="1"/>
  <c r="B1617" i="1" s="1"/>
  <c r="B1618" i="1" a="1"/>
  <c r="B1618" i="1" s="1"/>
  <c r="B1619" i="1" a="1"/>
  <c r="B1619" i="1" s="1"/>
  <c r="B1620" i="1" a="1"/>
  <c r="B1620" i="1" s="1"/>
  <c r="B1621" i="1" a="1"/>
  <c r="B1621" i="1" s="1"/>
  <c r="B1622" i="1" a="1"/>
  <c r="B1622" i="1" s="1"/>
  <c r="B1623" i="1" a="1"/>
  <c r="B1623" i="1" s="1"/>
  <c r="B1624" i="1" a="1"/>
  <c r="B1624" i="1" s="1"/>
  <c r="B1625" i="1" a="1"/>
  <c r="B1625" i="1" s="1"/>
  <c r="B1626" i="1" a="1"/>
  <c r="B1626" i="1" s="1"/>
  <c r="B1627" i="1" a="1"/>
  <c r="B1627" i="1" s="1"/>
  <c r="B1628" i="1" a="1"/>
  <c r="B1628" i="1" s="1"/>
  <c r="B1629" i="1" a="1"/>
  <c r="B1629" i="1" s="1"/>
  <c r="B1630" i="1" a="1"/>
  <c r="B1630" i="1" s="1"/>
  <c r="B1631" i="1" a="1"/>
  <c r="B1631" i="1" s="1"/>
  <c r="B1632" i="1" a="1"/>
  <c r="B1632" i="1" s="1"/>
  <c r="B1633" i="1" a="1"/>
  <c r="B1633" i="1" s="1"/>
  <c r="B1634" i="1" a="1"/>
  <c r="B1634" i="1" s="1"/>
  <c r="B1635" i="1" a="1"/>
  <c r="B1635" i="1" s="1"/>
  <c r="B1636" i="1" a="1"/>
  <c r="B1636" i="1" s="1"/>
  <c r="B1637" i="1" a="1"/>
  <c r="B1637" i="1" s="1"/>
  <c r="B1638" i="1" a="1"/>
  <c r="B1638" i="1" s="1"/>
  <c r="B1639" i="1" a="1"/>
  <c r="B1639" i="1" s="1"/>
  <c r="B1640" i="1" a="1"/>
  <c r="B1640" i="1" s="1"/>
  <c r="B1641" i="1" a="1"/>
  <c r="B1641" i="1" s="1"/>
  <c r="B1642" i="1" a="1"/>
  <c r="B1642" i="1" s="1"/>
  <c r="B1643" i="1" a="1"/>
  <c r="B1643" i="1" s="1"/>
  <c r="B1644" i="1" a="1"/>
  <c r="B1644" i="1" s="1"/>
  <c r="B1645" i="1" a="1"/>
  <c r="B1645" i="1" s="1"/>
  <c r="B1646" i="1" a="1"/>
  <c r="B1646" i="1" s="1"/>
  <c r="B1647" i="1" a="1"/>
  <c r="B1647" i="1" s="1"/>
  <c r="B1648" i="1" a="1"/>
  <c r="B1648" i="1" s="1"/>
  <c r="B1649" i="1" a="1"/>
  <c r="B1649" i="1" s="1"/>
  <c r="B1650" i="1" a="1"/>
  <c r="B1650" i="1" s="1"/>
  <c r="B1651" i="1" a="1"/>
  <c r="B1651" i="1" s="1"/>
  <c r="B1652" i="1" a="1"/>
  <c r="B1652" i="1" s="1"/>
  <c r="B1653" i="1" a="1"/>
  <c r="B1653" i="1" s="1"/>
  <c r="B1654" i="1" a="1"/>
  <c r="B1654" i="1" s="1"/>
  <c r="B1655" i="1" a="1"/>
  <c r="B1655" i="1" s="1"/>
  <c r="B1656" i="1" a="1"/>
  <c r="B1656" i="1" s="1"/>
  <c r="B1657" i="1" a="1"/>
  <c r="B1657" i="1" s="1"/>
  <c r="B1658" i="1" a="1"/>
  <c r="B1658" i="1" s="1"/>
  <c r="B1659" i="1" a="1"/>
  <c r="B1659" i="1" s="1"/>
  <c r="B1660" i="1" a="1"/>
  <c r="B1660" i="1" s="1"/>
  <c r="B1661" i="1" a="1"/>
  <c r="B1661" i="1" s="1"/>
  <c r="B1662" i="1" a="1"/>
  <c r="B1662" i="1" s="1"/>
  <c r="B1663" i="1" a="1"/>
  <c r="B1663" i="1" s="1"/>
  <c r="B1664" i="1" a="1"/>
  <c r="B1664" i="1" s="1"/>
  <c r="B1665" i="1" a="1"/>
  <c r="B1665" i="1" s="1"/>
  <c r="B1666" i="1" a="1"/>
  <c r="B1666" i="1" s="1"/>
  <c r="B1667" i="1" a="1"/>
  <c r="B1667" i="1" s="1"/>
  <c r="B1668" i="1" a="1"/>
  <c r="B1668" i="1" s="1"/>
  <c r="B1669" i="1" a="1"/>
  <c r="B1669" i="1" s="1"/>
  <c r="B1670" i="1" a="1"/>
  <c r="B1670" i="1" s="1"/>
  <c r="B1671" i="1" a="1"/>
  <c r="B1671" i="1" s="1"/>
  <c r="B1672" i="1" a="1"/>
  <c r="B1672" i="1" s="1"/>
  <c r="B1673" i="1" a="1"/>
  <c r="B1673" i="1" s="1"/>
  <c r="B1674" i="1" a="1"/>
  <c r="B1674" i="1" s="1"/>
  <c r="B1675" i="1" a="1"/>
  <c r="B1675" i="1" s="1"/>
  <c r="B1676" i="1" a="1"/>
  <c r="B1676" i="1" s="1"/>
  <c r="B1677" i="1" a="1"/>
  <c r="B1677" i="1" s="1"/>
  <c r="B1678" i="1" a="1"/>
  <c r="B1678" i="1" s="1"/>
  <c r="B1679" i="1" a="1"/>
  <c r="B1679" i="1" s="1"/>
  <c r="B1680" i="1" a="1"/>
  <c r="B1680" i="1" s="1"/>
  <c r="B1681" i="1" a="1"/>
  <c r="B1681" i="1" s="1"/>
  <c r="B1682" i="1" a="1"/>
  <c r="B1682" i="1" s="1"/>
  <c r="B1683" i="1" a="1"/>
  <c r="B1683" i="1" s="1"/>
  <c r="B1684" i="1" a="1"/>
  <c r="B1684" i="1" s="1"/>
  <c r="B1685" i="1" a="1"/>
  <c r="B1685" i="1" s="1"/>
  <c r="B1686" i="1" a="1"/>
  <c r="B1686" i="1" s="1"/>
  <c r="B1687" i="1" a="1"/>
  <c r="B1687" i="1" s="1"/>
  <c r="B1688" i="1" a="1"/>
  <c r="B1688" i="1" s="1"/>
  <c r="B1689" i="1" a="1"/>
  <c r="B1689" i="1" s="1"/>
  <c r="B1690" i="1" a="1"/>
  <c r="B1690" i="1" s="1"/>
  <c r="B1691" i="1" a="1"/>
  <c r="B1691" i="1" s="1"/>
  <c r="B1692" i="1" a="1"/>
  <c r="B1692" i="1" s="1"/>
  <c r="B1693" i="1" a="1"/>
  <c r="B1693" i="1" s="1"/>
  <c r="B1694" i="1" a="1"/>
  <c r="B1694" i="1" s="1"/>
  <c r="B1695" i="1" a="1"/>
  <c r="B1695" i="1" s="1"/>
  <c r="B1696" i="1" a="1"/>
  <c r="B1696" i="1" s="1"/>
  <c r="B1697" i="1" a="1"/>
  <c r="B1697" i="1" s="1"/>
  <c r="B1698" i="1" a="1"/>
  <c r="B1698" i="1" s="1"/>
  <c r="B1699" i="1" a="1"/>
  <c r="B1699" i="1" s="1"/>
  <c r="B1700" i="1" a="1"/>
  <c r="B1700" i="1" s="1"/>
  <c r="B1701" i="1" a="1"/>
  <c r="B1701" i="1" s="1"/>
  <c r="B1702" i="1" a="1"/>
  <c r="B1702" i="1" s="1"/>
  <c r="B1703" i="1" a="1"/>
  <c r="B1703" i="1" s="1"/>
  <c r="B1704" i="1" a="1"/>
  <c r="B1704" i="1" s="1"/>
  <c r="B1705" i="1" a="1"/>
  <c r="B1705" i="1" s="1"/>
  <c r="B1706" i="1" a="1"/>
  <c r="B1706" i="1" s="1"/>
  <c r="B1707" i="1" a="1"/>
  <c r="B1707" i="1" s="1"/>
  <c r="B1708" i="1" a="1"/>
  <c r="B1708" i="1" s="1"/>
  <c r="B1709" i="1" a="1"/>
  <c r="B1709" i="1" s="1"/>
  <c r="B1710" i="1" a="1"/>
  <c r="B1710" i="1" s="1"/>
  <c r="B1711" i="1" a="1"/>
  <c r="B1711" i="1" s="1"/>
  <c r="B1712" i="1" a="1"/>
  <c r="B1712" i="1" s="1"/>
  <c r="B1713" i="1" a="1"/>
  <c r="B1713" i="1" s="1"/>
  <c r="B1714" i="1" a="1"/>
  <c r="B1714" i="1" s="1"/>
  <c r="B1715" i="1" a="1"/>
  <c r="B1715" i="1" s="1"/>
  <c r="B1716" i="1" a="1"/>
  <c r="B1716" i="1" s="1"/>
  <c r="B1717" i="1" a="1"/>
  <c r="B1717" i="1" s="1"/>
  <c r="B1718" i="1" a="1"/>
  <c r="B1718" i="1" s="1"/>
  <c r="B1719" i="1" a="1"/>
  <c r="B1719" i="1" s="1"/>
  <c r="B1720" i="1" a="1"/>
  <c r="B1720" i="1" s="1"/>
  <c r="B1721" i="1" a="1"/>
  <c r="B1721" i="1" s="1"/>
  <c r="B1722" i="1" a="1"/>
  <c r="B1722" i="1" s="1"/>
  <c r="B1723" i="1" a="1"/>
  <c r="B1723" i="1" s="1"/>
  <c r="B1724" i="1" a="1"/>
  <c r="B1724" i="1" s="1"/>
  <c r="B1725" i="1" a="1"/>
  <c r="B1725" i="1" s="1"/>
  <c r="B1726" i="1" a="1"/>
  <c r="B1726" i="1" s="1"/>
  <c r="B1727" i="1" a="1"/>
  <c r="B1727" i="1" s="1"/>
  <c r="B1728" i="1" a="1"/>
  <c r="B1728" i="1" s="1"/>
  <c r="B1729" i="1" a="1"/>
  <c r="B1729" i="1" s="1"/>
  <c r="B1730" i="1" a="1"/>
  <c r="B1730" i="1" s="1"/>
  <c r="B1731" i="1" a="1"/>
  <c r="B1731" i="1" s="1"/>
  <c r="B1732" i="1" a="1"/>
  <c r="B1732" i="1" s="1"/>
  <c r="B1733" i="1" a="1"/>
  <c r="B1733" i="1" s="1"/>
  <c r="B1734" i="1" a="1"/>
  <c r="B1734" i="1" s="1"/>
  <c r="B1735" i="1" a="1"/>
  <c r="B1735" i="1" s="1"/>
  <c r="B1736" i="1" a="1"/>
  <c r="B1736" i="1" s="1"/>
  <c r="B1737" i="1" a="1"/>
  <c r="B1737" i="1" s="1"/>
  <c r="B1738" i="1" a="1"/>
  <c r="B1738" i="1" s="1"/>
  <c r="B1739" i="1" a="1"/>
  <c r="B1739" i="1" s="1"/>
  <c r="B1740" i="1" a="1"/>
  <c r="B1740" i="1" s="1"/>
  <c r="B1741" i="1" a="1"/>
  <c r="B1741" i="1" s="1"/>
  <c r="B1742" i="1" a="1"/>
  <c r="B1742" i="1" s="1"/>
  <c r="B1743" i="1" a="1"/>
  <c r="B1743" i="1" s="1"/>
  <c r="B1744" i="1" a="1"/>
  <c r="B1744" i="1" s="1"/>
  <c r="B1745" i="1" a="1"/>
  <c r="B1745" i="1" s="1"/>
  <c r="B1746" i="1" a="1"/>
  <c r="B1746" i="1" s="1"/>
  <c r="B1747" i="1" a="1"/>
  <c r="B1747" i="1" s="1"/>
  <c r="B1748" i="1" a="1"/>
  <c r="B1748" i="1" s="1"/>
  <c r="B1749" i="1" a="1"/>
  <c r="B1749" i="1" s="1"/>
  <c r="B1750" i="1" a="1"/>
  <c r="B1750" i="1" s="1"/>
  <c r="B1751" i="1" a="1"/>
  <c r="B1751" i="1" s="1"/>
  <c r="B1752" i="1" a="1"/>
  <c r="B1752" i="1" s="1"/>
  <c r="B1753" i="1" a="1"/>
  <c r="B1753" i="1" s="1"/>
  <c r="B1754" i="1" a="1"/>
  <c r="B1754" i="1" s="1"/>
  <c r="B1755" i="1" a="1"/>
  <c r="B1755" i="1" s="1"/>
  <c r="B1756" i="1" a="1"/>
  <c r="B1756" i="1" s="1"/>
  <c r="B1757" i="1" a="1"/>
  <c r="B1757" i="1" s="1"/>
  <c r="B1758" i="1" a="1"/>
  <c r="B1758" i="1" s="1"/>
  <c r="B1759" i="1" a="1"/>
  <c r="B1759" i="1" s="1"/>
  <c r="B1760" i="1" a="1"/>
  <c r="B1760" i="1" s="1"/>
  <c r="B1761" i="1" a="1"/>
  <c r="B1761" i="1" s="1"/>
  <c r="B1762" i="1" a="1"/>
  <c r="B1762" i="1" s="1"/>
  <c r="B1763" i="1" a="1"/>
  <c r="B1763" i="1" s="1"/>
  <c r="B1764" i="1" a="1"/>
  <c r="B1764" i="1" s="1"/>
  <c r="B1765" i="1" a="1"/>
  <c r="B1765" i="1" s="1"/>
  <c r="B1766" i="1" a="1"/>
  <c r="B1766" i="1" s="1"/>
  <c r="B1767" i="1" a="1"/>
  <c r="B1767" i="1" s="1"/>
  <c r="B1768" i="1" a="1"/>
  <c r="B1768" i="1" s="1"/>
  <c r="B1769" i="1" a="1"/>
  <c r="B1769" i="1" s="1"/>
  <c r="B1770" i="1" a="1"/>
  <c r="B1770" i="1" s="1"/>
  <c r="B1771" i="1" a="1"/>
  <c r="B1771" i="1" s="1"/>
  <c r="B1772" i="1" a="1"/>
  <c r="B1772" i="1" s="1"/>
  <c r="B1773" i="1" a="1"/>
  <c r="B1773" i="1" s="1"/>
  <c r="B1774" i="1" a="1"/>
  <c r="B1774" i="1" s="1"/>
  <c r="B1775" i="1" a="1"/>
  <c r="B1775" i="1" s="1"/>
  <c r="B1776" i="1" a="1"/>
  <c r="B1776" i="1" s="1"/>
  <c r="B1777" i="1" a="1"/>
  <c r="B1777" i="1" s="1"/>
  <c r="B1778" i="1" a="1"/>
  <c r="B1778" i="1" s="1"/>
  <c r="B1779" i="1" a="1"/>
  <c r="B1779" i="1" s="1"/>
  <c r="B1780" i="1" a="1"/>
  <c r="B1780" i="1" s="1"/>
  <c r="B1781" i="1" a="1"/>
  <c r="B1781" i="1" s="1"/>
  <c r="B1782" i="1" a="1"/>
  <c r="B1782" i="1" s="1"/>
  <c r="B1783" i="1" a="1"/>
  <c r="B1783" i="1" s="1"/>
  <c r="B1784" i="1" a="1"/>
  <c r="B1784" i="1" s="1"/>
  <c r="B1785" i="1" a="1"/>
  <c r="B1785" i="1" s="1"/>
  <c r="B1786" i="1" a="1"/>
  <c r="B1786" i="1" s="1"/>
  <c r="B1787" i="1" a="1"/>
  <c r="B1787" i="1" s="1"/>
  <c r="B1788" i="1" a="1"/>
  <c r="B1788" i="1" s="1"/>
  <c r="B1789" i="1" a="1"/>
  <c r="B1789" i="1" s="1"/>
  <c r="B1790" i="1" a="1"/>
  <c r="B1790" i="1" s="1"/>
  <c r="B1791" i="1" a="1"/>
  <c r="B1791" i="1" s="1"/>
  <c r="B1792" i="1" a="1"/>
  <c r="B1792" i="1" s="1"/>
  <c r="B1793" i="1" a="1"/>
  <c r="B1793" i="1" s="1"/>
  <c r="B1794" i="1" a="1"/>
  <c r="B1794" i="1" s="1"/>
  <c r="B1795" i="1" a="1"/>
  <c r="B1795" i="1" s="1"/>
  <c r="B1796" i="1" a="1"/>
  <c r="B1796" i="1" s="1"/>
  <c r="B1797" i="1" a="1"/>
  <c r="B1797" i="1" s="1"/>
  <c r="B1798" i="1" a="1"/>
  <c r="B1798" i="1" s="1"/>
  <c r="B1799" i="1" a="1"/>
  <c r="B1799" i="1" s="1"/>
  <c r="B1800" i="1" a="1"/>
  <c r="B1800" i="1" s="1"/>
  <c r="B1801" i="1" a="1"/>
  <c r="B1801" i="1" s="1"/>
  <c r="B1802" i="1" a="1"/>
  <c r="B1802" i="1" s="1"/>
  <c r="B1803" i="1" a="1"/>
  <c r="B1803" i="1" s="1"/>
  <c r="B1804" i="1" a="1"/>
  <c r="B1804" i="1" s="1"/>
  <c r="B1805" i="1" a="1"/>
  <c r="B1805" i="1" s="1"/>
  <c r="B1806" i="1" a="1"/>
  <c r="B1806" i="1" s="1"/>
  <c r="B1807" i="1" a="1"/>
  <c r="B1807" i="1" s="1"/>
  <c r="B1808" i="1" a="1"/>
  <c r="B1808" i="1" s="1"/>
  <c r="B1809" i="1" a="1"/>
  <c r="B1809" i="1" s="1"/>
  <c r="B1810" i="1" a="1"/>
  <c r="B1810" i="1" s="1"/>
  <c r="B1811" i="1" a="1"/>
  <c r="B1811" i="1" s="1"/>
  <c r="B1812" i="1" a="1"/>
  <c r="B1812" i="1" s="1"/>
  <c r="B1813" i="1" a="1"/>
  <c r="B1813" i="1" s="1"/>
  <c r="B1814" i="1" a="1"/>
  <c r="B1814" i="1" s="1"/>
  <c r="B1815" i="1" a="1"/>
  <c r="B1815" i="1" s="1"/>
  <c r="B1816" i="1" a="1"/>
  <c r="B1816" i="1" s="1"/>
  <c r="B1817" i="1" a="1"/>
  <c r="B1817" i="1" s="1"/>
  <c r="B1818" i="1" a="1"/>
  <c r="B1818" i="1" s="1"/>
  <c r="B1819" i="1" a="1"/>
  <c r="B1819" i="1" s="1"/>
  <c r="B1820" i="1" a="1"/>
  <c r="B1820" i="1" s="1"/>
  <c r="B1821" i="1" a="1"/>
  <c r="B1821" i="1" s="1"/>
  <c r="B1822" i="1" a="1"/>
  <c r="B1822" i="1" s="1"/>
  <c r="B1823" i="1" a="1"/>
  <c r="B1823" i="1" s="1"/>
  <c r="B1824" i="1" a="1"/>
  <c r="B1824" i="1" s="1"/>
  <c r="B1825" i="1" a="1"/>
  <c r="B1825" i="1" s="1"/>
  <c r="B1826" i="1" a="1"/>
  <c r="B1826" i="1" s="1"/>
  <c r="B1827" i="1" a="1"/>
  <c r="B1827" i="1" s="1"/>
  <c r="B1828" i="1" a="1"/>
  <c r="B1828" i="1" s="1"/>
  <c r="B1829" i="1" a="1"/>
  <c r="B1829" i="1" s="1"/>
  <c r="B1830" i="1" a="1"/>
  <c r="B1830" i="1" s="1"/>
  <c r="B1831" i="1" a="1"/>
  <c r="B1831" i="1" s="1"/>
  <c r="B1832" i="1" a="1"/>
  <c r="B1832" i="1" s="1"/>
  <c r="B1833" i="1" a="1"/>
  <c r="B1833" i="1" s="1"/>
  <c r="B1834" i="1" a="1"/>
  <c r="B1834" i="1" s="1"/>
  <c r="B1835" i="1" a="1"/>
  <c r="B1835" i="1" s="1"/>
  <c r="B1836" i="1" a="1"/>
  <c r="B1836" i="1" s="1"/>
  <c r="B1837" i="1" a="1"/>
  <c r="B1837" i="1" s="1"/>
  <c r="B1838" i="1" a="1"/>
  <c r="B1838" i="1" s="1"/>
  <c r="B1839" i="1" a="1"/>
  <c r="B1839" i="1" s="1"/>
  <c r="B1840" i="1" a="1"/>
  <c r="B1840" i="1" s="1"/>
  <c r="B1841" i="1" a="1"/>
  <c r="B1841" i="1" s="1"/>
  <c r="B1842" i="1" a="1"/>
  <c r="B1842" i="1" s="1"/>
  <c r="B1843" i="1" a="1"/>
  <c r="B1843" i="1" s="1"/>
  <c r="B1844" i="1" a="1"/>
  <c r="B1844" i="1" s="1"/>
  <c r="B1845" i="1" a="1"/>
  <c r="B1845" i="1" s="1"/>
  <c r="B1846" i="1" a="1"/>
  <c r="B1846" i="1" s="1"/>
  <c r="B1847" i="1" a="1"/>
  <c r="B1847" i="1" s="1"/>
  <c r="B1848" i="1" a="1"/>
  <c r="B1848" i="1" s="1"/>
  <c r="B1849" i="1" a="1"/>
  <c r="B1849" i="1" s="1"/>
  <c r="B1850" i="1" a="1"/>
  <c r="B1850" i="1" s="1"/>
  <c r="B1851" i="1" a="1"/>
  <c r="B1851" i="1" s="1"/>
  <c r="B1852" i="1" a="1"/>
  <c r="B1852" i="1" s="1"/>
  <c r="B1853" i="1" a="1"/>
  <c r="B1853" i="1" s="1"/>
  <c r="B1854" i="1" a="1"/>
  <c r="B1854" i="1" s="1"/>
  <c r="B1855" i="1" a="1"/>
  <c r="B1855" i="1" s="1"/>
  <c r="B1856" i="1" a="1"/>
  <c r="B1856" i="1" s="1"/>
  <c r="B1857" i="1" a="1"/>
  <c r="B1857" i="1" s="1"/>
  <c r="B1858" i="1" a="1"/>
  <c r="B1858" i="1" s="1"/>
  <c r="B1859" i="1" a="1"/>
  <c r="B1859" i="1" s="1"/>
  <c r="B1860" i="1" a="1"/>
  <c r="B1860" i="1" s="1"/>
  <c r="B1861" i="1" a="1"/>
  <c r="B1861" i="1" s="1"/>
  <c r="B1862" i="1" a="1"/>
  <c r="B1862" i="1" s="1"/>
  <c r="B1863" i="1" a="1"/>
  <c r="B1863" i="1" s="1"/>
  <c r="B1864" i="1" a="1"/>
  <c r="B1864" i="1" s="1"/>
  <c r="B1865" i="1" a="1"/>
  <c r="B1865" i="1" s="1"/>
  <c r="B1866" i="1" a="1"/>
  <c r="B1866" i="1" s="1"/>
  <c r="B1867" i="1" a="1"/>
  <c r="B1867" i="1" s="1"/>
  <c r="B1868" i="1" a="1"/>
  <c r="B1868" i="1" s="1"/>
  <c r="B1869" i="1" a="1"/>
  <c r="B1869" i="1" s="1"/>
  <c r="B1870" i="1" a="1"/>
  <c r="B1870" i="1" s="1"/>
  <c r="B1871" i="1" a="1"/>
  <c r="B1871" i="1" s="1"/>
  <c r="B1872" i="1" a="1"/>
  <c r="B1872" i="1" s="1"/>
  <c r="B1873" i="1" a="1"/>
  <c r="B1873" i="1" s="1"/>
  <c r="B1874" i="1" a="1"/>
  <c r="B1874" i="1" s="1"/>
  <c r="B1875" i="1" a="1"/>
  <c r="B1875" i="1" s="1"/>
  <c r="B1876" i="1" a="1"/>
  <c r="B1876" i="1" s="1"/>
  <c r="B1877" i="1" a="1"/>
  <c r="B1877" i="1" s="1"/>
  <c r="B1878" i="1" a="1"/>
  <c r="B1878" i="1" s="1"/>
  <c r="B1879" i="1" a="1"/>
  <c r="B1879" i="1" s="1"/>
  <c r="B1880" i="1" a="1"/>
  <c r="B1880" i="1" s="1"/>
  <c r="B1881" i="1" a="1"/>
  <c r="B1881" i="1" s="1"/>
  <c r="B1882" i="1" a="1"/>
  <c r="B1882" i="1" s="1"/>
  <c r="B1883" i="1" a="1"/>
  <c r="B1883" i="1" s="1"/>
  <c r="B1884" i="1" a="1"/>
  <c r="B1884" i="1" s="1"/>
  <c r="B1885" i="1" a="1"/>
  <c r="B1885" i="1" s="1"/>
  <c r="B1886" i="1" a="1"/>
  <c r="B1886" i="1" s="1"/>
  <c r="B1887" i="1" a="1"/>
  <c r="B1887" i="1" s="1"/>
  <c r="B1888" i="1" a="1"/>
  <c r="B1888" i="1" s="1"/>
  <c r="B1889" i="1" a="1"/>
  <c r="B1889" i="1" s="1"/>
  <c r="B1890" i="1" a="1"/>
  <c r="B1890" i="1" s="1"/>
  <c r="B1891" i="1" a="1"/>
  <c r="B1891" i="1" s="1"/>
  <c r="B1892" i="1" a="1"/>
  <c r="B1892" i="1" s="1"/>
  <c r="B1893" i="1" a="1"/>
  <c r="B1893" i="1" s="1"/>
  <c r="B1894" i="1" a="1"/>
  <c r="B1894" i="1" s="1"/>
  <c r="B1895" i="1" a="1"/>
  <c r="B1895" i="1" s="1"/>
  <c r="B1896" i="1" a="1"/>
  <c r="B1896" i="1" s="1"/>
  <c r="B1897" i="1" a="1"/>
  <c r="B1897" i="1" s="1"/>
  <c r="B1898" i="1" a="1"/>
  <c r="B1898" i="1" s="1"/>
  <c r="B1899" i="1" a="1"/>
  <c r="B1899" i="1" s="1"/>
  <c r="B1900" i="1" a="1"/>
  <c r="B1900" i="1" s="1"/>
  <c r="B1901" i="1" a="1"/>
  <c r="B1901" i="1" s="1"/>
  <c r="B1902" i="1" a="1"/>
  <c r="B1902" i="1" s="1"/>
  <c r="B1903" i="1" a="1"/>
  <c r="B1903" i="1" s="1"/>
  <c r="B1904" i="1" a="1"/>
  <c r="B1904" i="1" s="1"/>
  <c r="B1905" i="1" a="1"/>
  <c r="B1905" i="1" s="1"/>
  <c r="B1906" i="1" a="1"/>
  <c r="B1906" i="1" s="1"/>
  <c r="B1907" i="1" a="1"/>
  <c r="B1907" i="1" s="1"/>
  <c r="B1908" i="1" a="1"/>
  <c r="B1908" i="1" s="1"/>
  <c r="B1909" i="1" a="1"/>
  <c r="B1909" i="1" s="1"/>
  <c r="B1910" i="1" a="1"/>
  <c r="B1910" i="1" s="1"/>
  <c r="B1911" i="1" a="1"/>
  <c r="B1911" i="1" s="1"/>
  <c r="B1912" i="1" a="1"/>
  <c r="B1912" i="1" s="1"/>
  <c r="B1913" i="1" a="1"/>
  <c r="B1913" i="1" s="1"/>
  <c r="B1914" i="1" a="1"/>
  <c r="B1914" i="1" s="1"/>
  <c r="B1915" i="1" a="1"/>
  <c r="B1915" i="1" s="1"/>
  <c r="B1916" i="1" a="1"/>
  <c r="B1916" i="1" s="1"/>
  <c r="B1917" i="1" a="1"/>
  <c r="B1917" i="1" s="1"/>
  <c r="B1918" i="1" a="1"/>
  <c r="B1918" i="1" s="1"/>
  <c r="B1919" i="1" a="1"/>
  <c r="B1919" i="1" s="1"/>
  <c r="B1920" i="1" a="1"/>
  <c r="B1920" i="1" s="1"/>
  <c r="B1921" i="1" a="1"/>
  <c r="B1921" i="1" s="1"/>
  <c r="B1922" i="1" a="1"/>
  <c r="B1922" i="1" s="1"/>
  <c r="B1923" i="1" a="1"/>
  <c r="B1923" i="1" s="1"/>
  <c r="B1924" i="1" a="1"/>
  <c r="B1924" i="1" s="1"/>
  <c r="B1925" i="1" a="1"/>
  <c r="B1925" i="1" s="1"/>
  <c r="B1926" i="1" a="1"/>
  <c r="B1926" i="1" s="1"/>
  <c r="B1927" i="1" a="1"/>
  <c r="B1927" i="1" s="1"/>
  <c r="B1928" i="1" a="1"/>
  <c r="B1928" i="1" s="1"/>
  <c r="B1929" i="1" a="1"/>
  <c r="B1929" i="1" s="1"/>
  <c r="B1930" i="1" a="1"/>
  <c r="B1930" i="1" s="1"/>
  <c r="B1931" i="1" a="1"/>
  <c r="B1931" i="1" s="1"/>
  <c r="B1932" i="1" a="1"/>
  <c r="B1932" i="1" s="1"/>
  <c r="B1933" i="1" a="1"/>
  <c r="B1933" i="1" s="1"/>
  <c r="B1934" i="1" a="1"/>
  <c r="B1934" i="1" s="1"/>
  <c r="B1935" i="1" a="1"/>
  <c r="B1935" i="1" s="1"/>
  <c r="B1936" i="1" a="1"/>
  <c r="B1936" i="1" s="1"/>
  <c r="B1937" i="1" a="1"/>
  <c r="B1937" i="1" s="1"/>
  <c r="B1938" i="1" a="1"/>
  <c r="B1938" i="1" s="1"/>
  <c r="B1939" i="1" a="1"/>
  <c r="B1939" i="1" s="1"/>
  <c r="B1940" i="1" a="1"/>
  <c r="B1940" i="1" s="1"/>
  <c r="B1941" i="1" a="1"/>
  <c r="B1941" i="1" s="1"/>
  <c r="B1942" i="1" a="1"/>
  <c r="B1942" i="1" s="1"/>
  <c r="B1943" i="1" a="1"/>
  <c r="B1943" i="1" s="1"/>
  <c r="B1944" i="1" a="1"/>
  <c r="B1944" i="1" s="1"/>
  <c r="B1945" i="1" a="1"/>
  <c r="B1945" i="1" s="1"/>
  <c r="B1946" i="1" a="1"/>
  <c r="B1946" i="1" s="1"/>
  <c r="B1947" i="1" a="1"/>
  <c r="B1947" i="1" s="1"/>
  <c r="B1948" i="1" a="1"/>
  <c r="B1948" i="1" s="1"/>
  <c r="B1949" i="1" a="1"/>
  <c r="B1949" i="1" s="1"/>
  <c r="B1950" i="1" a="1"/>
  <c r="B1950" i="1" s="1"/>
  <c r="B1951" i="1" a="1"/>
  <c r="B1951" i="1" s="1"/>
  <c r="B1952" i="1" a="1"/>
  <c r="B1952" i="1" s="1"/>
  <c r="B1953" i="1" a="1"/>
  <c r="B1953" i="1" s="1"/>
  <c r="B1954" i="1" a="1"/>
  <c r="B1954" i="1" s="1"/>
  <c r="B1955" i="1" a="1"/>
  <c r="B1955" i="1" s="1"/>
  <c r="B1956" i="1" a="1"/>
  <c r="B1956" i="1" s="1"/>
  <c r="B1957" i="1" a="1"/>
  <c r="B1957" i="1" s="1"/>
  <c r="B1958" i="1" a="1"/>
  <c r="B1958" i="1" s="1"/>
  <c r="B1959" i="1" a="1"/>
  <c r="B1959" i="1" s="1"/>
  <c r="B1960" i="1" a="1"/>
  <c r="B1960" i="1" s="1"/>
  <c r="B1961" i="1" a="1"/>
  <c r="B1961" i="1" s="1"/>
  <c r="B1962" i="1" a="1"/>
  <c r="B1962" i="1" s="1"/>
  <c r="B1963" i="1" a="1"/>
  <c r="B1963" i="1" s="1"/>
  <c r="B1964" i="1" a="1"/>
  <c r="B1964" i="1" s="1"/>
  <c r="B1965" i="1" a="1"/>
  <c r="B1965" i="1" s="1"/>
  <c r="B1966" i="1" a="1"/>
  <c r="B1966" i="1" s="1"/>
  <c r="B1967" i="1" a="1"/>
  <c r="B1967" i="1" s="1"/>
  <c r="B1968" i="1" a="1"/>
  <c r="B1968" i="1" s="1"/>
  <c r="B1969" i="1" a="1"/>
  <c r="B1969" i="1" s="1"/>
  <c r="B1970" i="1" a="1"/>
  <c r="B1970" i="1" s="1"/>
  <c r="B1971" i="1" a="1"/>
  <c r="B1971" i="1" s="1"/>
  <c r="B1972" i="1" a="1"/>
  <c r="B1972" i="1" s="1"/>
  <c r="B1973" i="1" a="1"/>
  <c r="B1973" i="1" s="1"/>
  <c r="B1974" i="1" a="1"/>
  <c r="B1974" i="1" s="1"/>
  <c r="B1975" i="1" a="1"/>
  <c r="B1975" i="1" s="1"/>
  <c r="B1976" i="1" a="1"/>
  <c r="B1976" i="1" s="1"/>
  <c r="B1977" i="1" a="1"/>
  <c r="B1977" i="1" s="1"/>
  <c r="B1978" i="1" a="1"/>
  <c r="B1978" i="1" s="1"/>
  <c r="B1979" i="1" a="1"/>
  <c r="B1979" i="1" s="1"/>
  <c r="B1980" i="1" a="1"/>
  <c r="B1980" i="1" s="1"/>
  <c r="B1981" i="1" a="1"/>
  <c r="B1981" i="1" s="1"/>
  <c r="B1982" i="1" a="1"/>
  <c r="B1982" i="1" s="1"/>
  <c r="B1983" i="1" a="1"/>
  <c r="B1983" i="1" s="1"/>
  <c r="B1984" i="1" a="1"/>
  <c r="B1984" i="1" s="1"/>
  <c r="B1985" i="1" a="1"/>
  <c r="B1985" i="1" s="1"/>
  <c r="B1986" i="1" a="1"/>
  <c r="B1986" i="1" s="1"/>
  <c r="B1987" i="1" a="1"/>
  <c r="B1987" i="1" s="1"/>
  <c r="B1988" i="1" a="1"/>
  <c r="B1988" i="1" s="1"/>
  <c r="B1989" i="1" a="1"/>
  <c r="B1989" i="1" s="1"/>
  <c r="B1990" i="1" a="1"/>
  <c r="B1990" i="1" s="1"/>
  <c r="B1991" i="1" a="1"/>
  <c r="B1991" i="1" s="1"/>
  <c r="B1992" i="1" a="1"/>
  <c r="B1992" i="1" s="1"/>
  <c r="B1993" i="1" a="1"/>
  <c r="B1993" i="1" s="1"/>
  <c r="B1994" i="1" a="1"/>
  <c r="B1994" i="1" s="1"/>
  <c r="B1995" i="1" a="1"/>
  <c r="B1995" i="1" s="1"/>
  <c r="B1996" i="1" a="1"/>
  <c r="B1996" i="1" s="1"/>
  <c r="B1997" i="1" a="1"/>
  <c r="B1997" i="1" s="1"/>
  <c r="B1998" i="1" a="1"/>
  <c r="B1998" i="1" s="1"/>
  <c r="B1999" i="1" a="1"/>
  <c r="B1999" i="1" s="1"/>
  <c r="B2000" i="1" a="1"/>
  <c r="B2000" i="1" s="1"/>
  <c r="B2001" i="1" a="1"/>
  <c r="B2001" i="1" s="1"/>
  <c r="B2002" i="1" a="1"/>
  <c r="B2002" i="1" s="1"/>
  <c r="B2003" i="1" a="1"/>
  <c r="B2003" i="1" s="1"/>
  <c r="B2004" i="1" a="1"/>
  <c r="B2004" i="1" s="1"/>
  <c r="B2005" i="1" a="1"/>
  <c r="B2005" i="1" s="1"/>
  <c r="B2006" i="1" a="1"/>
  <c r="B2006" i="1" s="1"/>
  <c r="B2007" i="1" a="1"/>
  <c r="B2007" i="1" s="1"/>
  <c r="B2008" i="1" a="1"/>
  <c r="B2008" i="1" s="1"/>
  <c r="B2009" i="1" a="1"/>
  <c r="B2009" i="1" s="1"/>
  <c r="B2010" i="1" a="1"/>
  <c r="B2010" i="1" s="1"/>
  <c r="B2011" i="1" a="1"/>
  <c r="B2011" i="1" s="1"/>
  <c r="B2012" i="1" a="1"/>
  <c r="B2012" i="1" s="1"/>
  <c r="B2013" i="1" a="1"/>
  <c r="B2013" i="1" s="1"/>
  <c r="B2014" i="1" a="1"/>
  <c r="B2014" i="1" s="1"/>
  <c r="B2015" i="1" a="1"/>
  <c r="B2015" i="1" s="1"/>
  <c r="B2016" i="1" a="1"/>
  <c r="B2016" i="1" s="1"/>
  <c r="B2017" i="1" a="1"/>
  <c r="B2017" i="1" s="1"/>
  <c r="B2018" i="1" a="1"/>
  <c r="B2018" i="1" s="1"/>
  <c r="B2019" i="1" a="1"/>
  <c r="B2019" i="1" s="1"/>
  <c r="B2020" i="1" a="1"/>
  <c r="B2020" i="1" s="1"/>
  <c r="B2021" i="1" a="1"/>
  <c r="B2021" i="1" s="1"/>
  <c r="B2022" i="1" a="1"/>
  <c r="B2022" i="1" s="1"/>
  <c r="B2023" i="1" a="1"/>
  <c r="B2023" i="1" s="1"/>
  <c r="B2024" i="1" a="1"/>
  <c r="B2024" i="1" s="1"/>
  <c r="B2025" i="1" a="1"/>
  <c r="B2025" i="1" s="1"/>
  <c r="B2026" i="1" a="1"/>
  <c r="B2026" i="1" s="1"/>
  <c r="B2027" i="1" a="1"/>
  <c r="B2027" i="1" s="1"/>
  <c r="B2028" i="1" a="1"/>
  <c r="B2028" i="1" s="1"/>
  <c r="B2029" i="1" a="1"/>
  <c r="B2029" i="1" s="1"/>
  <c r="B2030" i="1" a="1"/>
  <c r="B2030" i="1" s="1"/>
  <c r="B2031" i="1" a="1"/>
  <c r="B2031" i="1" s="1"/>
  <c r="B2032" i="1" a="1"/>
  <c r="B2032" i="1" s="1"/>
  <c r="B2033" i="1" a="1"/>
  <c r="B2033" i="1" s="1"/>
  <c r="B2034" i="1" a="1"/>
  <c r="B2034" i="1" s="1"/>
  <c r="B2035" i="1" a="1"/>
  <c r="B2035" i="1" s="1"/>
  <c r="B2036" i="1" a="1"/>
  <c r="B2036" i="1" s="1"/>
  <c r="B2037" i="1" a="1"/>
  <c r="B2037" i="1" s="1"/>
  <c r="B2038" i="1" a="1"/>
  <c r="B2038" i="1" s="1"/>
  <c r="B2039" i="1" a="1"/>
  <c r="B2039" i="1" s="1"/>
  <c r="B2040" i="1" a="1"/>
  <c r="B2040" i="1" s="1"/>
  <c r="B2041" i="1" a="1"/>
  <c r="B2041" i="1" s="1"/>
  <c r="B2042" i="1" a="1"/>
  <c r="B2042" i="1" s="1"/>
  <c r="B2043" i="1" a="1"/>
  <c r="B2043" i="1" s="1"/>
  <c r="B2044" i="1" a="1"/>
  <c r="B2044" i="1" s="1"/>
  <c r="B2045" i="1" a="1"/>
  <c r="B2045" i="1" s="1"/>
  <c r="B2046" i="1" a="1"/>
  <c r="B2046" i="1" s="1"/>
  <c r="B2047" i="1" a="1"/>
  <c r="B2047" i="1" s="1"/>
  <c r="B2048" i="1" a="1"/>
  <c r="B2048" i="1" s="1"/>
  <c r="B2049" i="1" a="1"/>
  <c r="B2049" i="1" s="1"/>
  <c r="B2050" i="1" a="1"/>
  <c r="B2050" i="1" s="1"/>
  <c r="B2051" i="1" a="1"/>
  <c r="B2051" i="1" s="1"/>
  <c r="B2052" i="1" a="1"/>
  <c r="B2052" i="1" s="1"/>
  <c r="B2053" i="1" a="1"/>
  <c r="B2053" i="1" s="1"/>
  <c r="B2054" i="1" a="1"/>
  <c r="B2054" i="1" s="1"/>
  <c r="B2055" i="1" a="1"/>
  <c r="B2055" i="1" s="1"/>
  <c r="B2056" i="1" a="1"/>
  <c r="B2056" i="1" s="1"/>
  <c r="B2057" i="1" a="1"/>
  <c r="B2057" i="1" s="1"/>
  <c r="B2058" i="1" a="1"/>
  <c r="B2058" i="1" s="1"/>
  <c r="B2059" i="1" a="1"/>
  <c r="B2059" i="1" s="1"/>
  <c r="B2060" i="1" a="1"/>
  <c r="B2060" i="1" s="1"/>
  <c r="B2061" i="1" a="1"/>
  <c r="B2061" i="1" s="1"/>
  <c r="B2062" i="1" a="1"/>
  <c r="B2062" i="1" s="1"/>
  <c r="B2063" i="1" a="1"/>
  <c r="B2063" i="1" s="1"/>
  <c r="B2064" i="1" a="1"/>
  <c r="B2064" i="1" s="1"/>
  <c r="B2065" i="1" a="1"/>
  <c r="B2065" i="1" s="1"/>
  <c r="B2066" i="1" a="1"/>
  <c r="B2066" i="1" s="1"/>
  <c r="B2067" i="1" a="1"/>
  <c r="B2067" i="1" s="1"/>
  <c r="B2068" i="1" a="1"/>
  <c r="B2068" i="1" s="1"/>
  <c r="B2069" i="1" a="1"/>
  <c r="B2069" i="1" s="1"/>
  <c r="B2070" i="1" a="1"/>
  <c r="B2070" i="1" s="1"/>
  <c r="B2071" i="1" a="1"/>
  <c r="B2071" i="1" s="1"/>
  <c r="B2072" i="1" a="1"/>
  <c r="B2072" i="1" s="1"/>
  <c r="B2073" i="1" a="1"/>
  <c r="B2073" i="1" s="1"/>
  <c r="B2074" i="1" a="1"/>
  <c r="B2074" i="1" s="1"/>
  <c r="B2075" i="1" a="1"/>
  <c r="B2075" i="1" s="1"/>
  <c r="B2076" i="1" a="1"/>
  <c r="B2076" i="1" s="1"/>
  <c r="B2077" i="1" a="1"/>
  <c r="B2077" i="1" s="1"/>
  <c r="B2078" i="1" a="1"/>
  <c r="B2078" i="1" s="1"/>
  <c r="B2079" i="1" a="1"/>
  <c r="B2079" i="1" s="1"/>
  <c r="B2080" i="1" a="1"/>
  <c r="B2080" i="1" s="1"/>
  <c r="B2081" i="1" a="1"/>
  <c r="B2081" i="1" s="1"/>
  <c r="B2082" i="1" a="1"/>
  <c r="B2082" i="1" s="1"/>
  <c r="B2083" i="1" a="1"/>
  <c r="B2083" i="1" s="1"/>
  <c r="B2084" i="1" a="1"/>
  <c r="B2084" i="1" s="1"/>
  <c r="B2085" i="1" a="1"/>
  <c r="B2085" i="1" s="1"/>
  <c r="B2086" i="1" a="1"/>
  <c r="B2086" i="1" s="1"/>
  <c r="B2087" i="1" a="1"/>
  <c r="B2087" i="1" s="1"/>
  <c r="B2088" i="1" a="1"/>
  <c r="B2088" i="1" s="1"/>
  <c r="B2089" i="1" a="1"/>
  <c r="B2089" i="1" s="1"/>
  <c r="B2090" i="1" a="1"/>
  <c r="B2090" i="1" s="1"/>
  <c r="B2091" i="1" a="1"/>
  <c r="B2091" i="1" s="1"/>
  <c r="B2092" i="1" a="1"/>
  <c r="B2092" i="1" s="1"/>
  <c r="B2093" i="1" a="1"/>
  <c r="B2093" i="1" s="1"/>
  <c r="B2094" i="1" a="1"/>
  <c r="B2094" i="1" s="1"/>
  <c r="B2095" i="1" a="1"/>
  <c r="B2095" i="1" s="1"/>
  <c r="B2096" i="1" a="1"/>
  <c r="B2096" i="1" s="1"/>
  <c r="B2097" i="1" a="1"/>
  <c r="B2097" i="1" s="1"/>
  <c r="B2098" i="1" a="1"/>
  <c r="B2098" i="1" s="1"/>
  <c r="B2099" i="1" a="1"/>
  <c r="B2099" i="1" s="1"/>
  <c r="B2100" i="1" a="1"/>
  <c r="B2100" i="1" s="1"/>
  <c r="B2101" i="1" a="1"/>
  <c r="B2101" i="1" s="1"/>
  <c r="B2102" i="1" a="1"/>
  <c r="B2102" i="1" s="1"/>
  <c r="B2103" i="1" a="1"/>
  <c r="B2103" i="1" s="1"/>
  <c r="B2104" i="1" a="1"/>
  <c r="B2104" i="1" s="1"/>
  <c r="B2105" i="1" a="1"/>
  <c r="B2105" i="1" s="1"/>
  <c r="B2106" i="1" a="1"/>
  <c r="B2106" i="1" s="1"/>
  <c r="B2107" i="1" a="1"/>
  <c r="B2107" i="1" s="1"/>
  <c r="B2108" i="1" a="1"/>
  <c r="B2108" i="1" s="1"/>
  <c r="B2109" i="1" a="1"/>
  <c r="B2109" i="1" s="1"/>
  <c r="B2110" i="1" a="1"/>
  <c r="B2110" i="1" s="1"/>
  <c r="B2111" i="1" a="1"/>
  <c r="B2111" i="1" s="1"/>
  <c r="B2112" i="1" a="1"/>
  <c r="B2112" i="1" s="1"/>
  <c r="B2113" i="1" a="1"/>
  <c r="B2113" i="1" s="1"/>
  <c r="B2114" i="1" a="1"/>
  <c r="B2114" i="1" s="1"/>
  <c r="B2115" i="1" a="1"/>
  <c r="B2115" i="1" s="1"/>
  <c r="B2116" i="1" a="1"/>
  <c r="B2116" i="1" s="1"/>
  <c r="B2117" i="1" a="1"/>
  <c r="B2117" i="1" s="1"/>
  <c r="B2118" i="1" a="1"/>
  <c r="B2118" i="1" s="1"/>
  <c r="B2119" i="1" a="1"/>
  <c r="B2119" i="1" s="1"/>
  <c r="B2120" i="1" a="1"/>
  <c r="B2120" i="1" s="1"/>
  <c r="B2121" i="1" a="1"/>
  <c r="B2121" i="1" s="1"/>
  <c r="B2122" i="1" a="1"/>
  <c r="B2122" i="1" s="1"/>
  <c r="B2123" i="1" a="1"/>
  <c r="B2123" i="1" s="1"/>
  <c r="B2124" i="1" a="1"/>
  <c r="B2124" i="1" s="1"/>
  <c r="B2125" i="1" a="1"/>
  <c r="B2125" i="1" s="1"/>
  <c r="B2126" i="1" a="1"/>
  <c r="B2126" i="1" s="1"/>
  <c r="B2127" i="1" a="1"/>
  <c r="B2127" i="1" s="1"/>
  <c r="B2128" i="1" a="1"/>
  <c r="B2128" i="1" s="1"/>
  <c r="B2129" i="1" a="1"/>
  <c r="B2129" i="1" s="1"/>
  <c r="B2130" i="1" a="1"/>
  <c r="B2130" i="1" s="1"/>
  <c r="B2131" i="1" a="1"/>
  <c r="B2131" i="1" s="1"/>
  <c r="B2132" i="1" a="1"/>
  <c r="B2132" i="1" s="1"/>
  <c r="B2133" i="1" a="1"/>
  <c r="B2133" i="1" s="1"/>
  <c r="B2134" i="1" a="1"/>
  <c r="B2134" i="1" s="1"/>
  <c r="B2135" i="1" a="1"/>
  <c r="B2135" i="1" s="1"/>
  <c r="B2136" i="1" a="1"/>
  <c r="B2136" i="1" s="1"/>
  <c r="B2137" i="1" a="1"/>
  <c r="B2137" i="1" s="1"/>
  <c r="B2138" i="1" a="1"/>
  <c r="B2138" i="1" s="1"/>
  <c r="B2139" i="1" a="1"/>
  <c r="B2139" i="1" s="1"/>
  <c r="B2140" i="1" a="1"/>
  <c r="B2140" i="1" s="1"/>
  <c r="B2141" i="1" a="1"/>
  <c r="B2141" i="1" s="1"/>
  <c r="B2142" i="1" a="1"/>
  <c r="B2142" i="1" s="1"/>
  <c r="B2143" i="1" a="1"/>
  <c r="B2143" i="1" s="1"/>
  <c r="B2144" i="1" a="1"/>
  <c r="B2144" i="1" s="1"/>
  <c r="B2145" i="1" a="1"/>
  <c r="B2145" i="1" s="1"/>
  <c r="B2146" i="1" a="1"/>
  <c r="B2146" i="1" s="1"/>
  <c r="B2147" i="1" a="1"/>
  <c r="B2147" i="1" s="1"/>
  <c r="B2148" i="1" a="1"/>
  <c r="B2148" i="1" s="1"/>
  <c r="B2149" i="1" a="1"/>
  <c r="B2149" i="1" s="1"/>
  <c r="B2150" i="1" a="1"/>
  <c r="B2150" i="1" s="1"/>
  <c r="B2151" i="1" a="1"/>
  <c r="B2151" i="1" s="1"/>
  <c r="B2152" i="1" a="1"/>
  <c r="B2152" i="1" s="1"/>
  <c r="B2153" i="1" a="1"/>
  <c r="B2153" i="1" s="1"/>
  <c r="B2154" i="1" a="1"/>
  <c r="B2154" i="1" s="1"/>
  <c r="B2155" i="1" a="1"/>
  <c r="B2155" i="1" s="1"/>
  <c r="B2156" i="1" a="1"/>
  <c r="B2156" i="1" s="1"/>
  <c r="B2157" i="1" a="1"/>
  <c r="B2157" i="1" s="1"/>
  <c r="B2158" i="1" a="1"/>
  <c r="B2158" i="1" s="1"/>
  <c r="B2159" i="1" a="1"/>
  <c r="B2159" i="1" s="1"/>
  <c r="B2160" i="1" a="1"/>
  <c r="B2160" i="1" s="1"/>
  <c r="B2161" i="1" a="1"/>
  <c r="B2161" i="1" s="1"/>
  <c r="B2162" i="1" a="1"/>
  <c r="B2162" i="1" s="1"/>
  <c r="B2163" i="1" a="1"/>
  <c r="B2163" i="1" s="1"/>
  <c r="B2164" i="1" a="1"/>
  <c r="B2164" i="1" s="1"/>
  <c r="B2165" i="1" a="1"/>
  <c r="B2165" i="1" s="1"/>
  <c r="B2166" i="1" a="1"/>
  <c r="B2166" i="1" s="1"/>
  <c r="B2167" i="1" a="1"/>
  <c r="B2167" i="1" s="1"/>
  <c r="B2168" i="1" a="1"/>
  <c r="B2168" i="1" s="1"/>
  <c r="B2169" i="1" a="1"/>
  <c r="B2169" i="1" s="1"/>
  <c r="B2170" i="1" a="1"/>
  <c r="B2170" i="1" s="1"/>
  <c r="B2171" i="1" a="1"/>
  <c r="B2171" i="1" s="1"/>
  <c r="B2172" i="1" a="1"/>
  <c r="B2172" i="1" s="1"/>
  <c r="B2173" i="1" a="1"/>
  <c r="B2173" i="1" s="1"/>
  <c r="B2174" i="1" a="1"/>
  <c r="B2174" i="1" s="1"/>
  <c r="B2175" i="1" a="1"/>
  <c r="B2175" i="1" s="1"/>
  <c r="B2176" i="1" a="1"/>
  <c r="B2176" i="1" s="1"/>
  <c r="B2177" i="1" a="1"/>
  <c r="B2177" i="1" s="1"/>
  <c r="B2178" i="1" a="1"/>
  <c r="B2178" i="1" s="1"/>
  <c r="B2179" i="1" a="1"/>
  <c r="B2179" i="1" s="1"/>
  <c r="B2180" i="1" a="1"/>
  <c r="B2180" i="1" s="1"/>
  <c r="B2181" i="1" a="1"/>
  <c r="B2181" i="1" s="1"/>
  <c r="B2182" i="1" a="1"/>
  <c r="B2182" i="1" s="1"/>
  <c r="B2183" i="1" a="1"/>
  <c r="B2183" i="1" s="1"/>
  <c r="B2184" i="1" a="1"/>
  <c r="B2184" i="1" s="1"/>
  <c r="B2185" i="1" a="1"/>
  <c r="B2185" i="1" s="1"/>
  <c r="B2186" i="1" a="1"/>
  <c r="B2186" i="1" s="1"/>
  <c r="B2187" i="1" a="1"/>
  <c r="B2187" i="1" s="1"/>
  <c r="B2188" i="1" a="1"/>
  <c r="B2188" i="1" s="1"/>
  <c r="B2189" i="1" a="1"/>
  <c r="B2189" i="1" s="1"/>
  <c r="B2190" i="1" a="1"/>
  <c r="B2190" i="1" s="1"/>
  <c r="B2191" i="1" a="1"/>
  <c r="B2191" i="1" s="1"/>
  <c r="B2192" i="1" a="1"/>
  <c r="B2192" i="1" s="1"/>
  <c r="B2193" i="1" a="1"/>
  <c r="B2193" i="1" s="1"/>
  <c r="B2194" i="1" a="1"/>
  <c r="B2194" i="1" s="1"/>
  <c r="B2195" i="1" a="1"/>
  <c r="B2195" i="1" s="1"/>
  <c r="B2196" i="1" a="1"/>
  <c r="B2196" i="1" s="1"/>
  <c r="B2197" i="1" a="1"/>
  <c r="B2197" i="1" s="1"/>
  <c r="B2198" i="1" a="1"/>
  <c r="B2198" i="1" s="1"/>
  <c r="B2199" i="1" a="1"/>
  <c r="B2199" i="1" s="1"/>
  <c r="B2200" i="1" a="1"/>
  <c r="B2200" i="1" s="1"/>
  <c r="B2201" i="1" a="1"/>
  <c r="B2201" i="1" s="1"/>
  <c r="B2202" i="1" a="1"/>
  <c r="B2202" i="1" s="1"/>
  <c r="B2203" i="1" a="1"/>
  <c r="B2203" i="1" s="1"/>
  <c r="B2204" i="1" a="1"/>
  <c r="B2204" i="1" s="1"/>
  <c r="B2205" i="1" a="1"/>
  <c r="B2205" i="1" s="1"/>
  <c r="B2206" i="1" a="1"/>
  <c r="B2206" i="1" s="1"/>
  <c r="B2207" i="1" a="1"/>
  <c r="B2207" i="1" s="1"/>
  <c r="B2208" i="1" a="1"/>
  <c r="B2208" i="1" s="1"/>
  <c r="B2209" i="1" a="1"/>
  <c r="B2209" i="1" s="1"/>
  <c r="B2210" i="1" a="1"/>
  <c r="B2210" i="1" s="1"/>
  <c r="B2211" i="1" a="1"/>
  <c r="B2211" i="1" s="1"/>
  <c r="B2212" i="1" a="1"/>
  <c r="B2212" i="1" s="1"/>
  <c r="B2213" i="1" a="1"/>
  <c r="B2213" i="1" s="1"/>
  <c r="B2214" i="1" a="1"/>
  <c r="B2214" i="1" s="1"/>
  <c r="B2215" i="1" a="1"/>
  <c r="B2215" i="1" s="1"/>
  <c r="B2216" i="1" a="1"/>
  <c r="B2216" i="1" s="1"/>
  <c r="B2217" i="1" a="1"/>
  <c r="B2217" i="1" s="1"/>
  <c r="B2218" i="1" a="1"/>
  <c r="B2218" i="1" s="1"/>
  <c r="B2219" i="1" a="1"/>
  <c r="B2219" i="1" s="1"/>
  <c r="B2220" i="1" a="1"/>
  <c r="B2220" i="1" s="1"/>
  <c r="B2221" i="1" a="1"/>
  <c r="B2221" i="1" s="1"/>
  <c r="B2222" i="1" a="1"/>
  <c r="B2222" i="1" s="1"/>
  <c r="B2223" i="1" a="1"/>
  <c r="B2223" i="1" s="1"/>
  <c r="B2224" i="1" a="1"/>
  <c r="B2224" i="1" s="1"/>
  <c r="B2225" i="1" a="1"/>
  <c r="B2225" i="1" s="1"/>
  <c r="B2226" i="1" a="1"/>
  <c r="B2226" i="1" s="1"/>
  <c r="B2227" i="1" a="1"/>
  <c r="B2227" i="1" s="1"/>
  <c r="B2228" i="1" a="1"/>
  <c r="B2228" i="1" s="1"/>
  <c r="B2229" i="1" a="1"/>
  <c r="B2229" i="1" s="1"/>
  <c r="B2230" i="1" a="1"/>
  <c r="B2230" i="1" s="1"/>
  <c r="B2231" i="1" a="1"/>
  <c r="B2231" i="1" s="1"/>
  <c r="B2232" i="1" a="1"/>
  <c r="B2232" i="1" s="1"/>
  <c r="B2233" i="1" a="1"/>
  <c r="B2233" i="1" s="1"/>
  <c r="B2234" i="1" a="1"/>
  <c r="B2234" i="1" s="1"/>
  <c r="B2235" i="1" a="1"/>
  <c r="B2235" i="1" s="1"/>
  <c r="B2236" i="1" a="1"/>
  <c r="B2236" i="1" s="1"/>
  <c r="B2237" i="1" a="1"/>
  <c r="B2237" i="1" s="1"/>
  <c r="B2238" i="1" a="1"/>
  <c r="B2238" i="1" s="1"/>
  <c r="B2239" i="1" a="1"/>
  <c r="B2239" i="1" s="1"/>
  <c r="B2240" i="1" a="1"/>
  <c r="B2240" i="1" s="1"/>
  <c r="B2241" i="1" a="1"/>
  <c r="B2241" i="1" s="1"/>
  <c r="B2242" i="1" a="1"/>
  <c r="B2242" i="1" s="1"/>
  <c r="B2243" i="1" a="1"/>
  <c r="B2243" i="1" s="1"/>
  <c r="B2244" i="1" a="1"/>
  <c r="B2244" i="1" s="1"/>
  <c r="B2245" i="1" a="1"/>
  <c r="B2245" i="1" s="1"/>
  <c r="B2246" i="1" a="1"/>
  <c r="B2246" i="1" s="1"/>
  <c r="B2247" i="1" a="1"/>
  <c r="B2247" i="1" s="1"/>
  <c r="B2248" i="1" a="1"/>
  <c r="B2248" i="1" s="1"/>
  <c r="B2249" i="1" a="1"/>
  <c r="B2249" i="1" s="1"/>
  <c r="B2250" i="1" a="1"/>
  <c r="B2250" i="1" s="1"/>
  <c r="B2251" i="1" a="1"/>
  <c r="B2251" i="1" s="1"/>
  <c r="B2252" i="1" a="1"/>
  <c r="B2252" i="1" s="1"/>
  <c r="B2253" i="1" a="1"/>
  <c r="B2253" i="1" s="1"/>
  <c r="B2254" i="1" a="1"/>
  <c r="B2254" i="1" s="1"/>
  <c r="B2255" i="1" a="1"/>
  <c r="B2255" i="1" s="1"/>
  <c r="B2256" i="1" a="1"/>
  <c r="B2256" i="1" s="1"/>
  <c r="B2257" i="1" a="1"/>
  <c r="B2257" i="1" s="1"/>
  <c r="B2258" i="1" a="1"/>
  <c r="B2258" i="1" s="1"/>
  <c r="B2259" i="1" a="1"/>
  <c r="B2259" i="1" s="1"/>
  <c r="B2260" i="1" a="1"/>
  <c r="B2260" i="1" s="1"/>
  <c r="B2261" i="1" a="1"/>
  <c r="B2261" i="1" s="1"/>
  <c r="B2262" i="1" a="1"/>
  <c r="B2262" i="1" s="1"/>
  <c r="B2263" i="1" a="1"/>
  <c r="B2263" i="1" s="1"/>
  <c r="B2264" i="1" a="1"/>
  <c r="B2264" i="1" s="1"/>
  <c r="B2265" i="1" a="1"/>
  <c r="B2265" i="1" s="1"/>
  <c r="B2266" i="1" a="1"/>
  <c r="B2266" i="1" s="1"/>
  <c r="B2267" i="1" a="1"/>
  <c r="B2267" i="1" s="1"/>
  <c r="B2268" i="1" a="1"/>
  <c r="B2268" i="1" s="1"/>
  <c r="B2269" i="1" a="1"/>
  <c r="B2269" i="1" s="1"/>
  <c r="B2270" i="1" a="1"/>
  <c r="B2270" i="1" s="1"/>
  <c r="B2271" i="1" a="1"/>
  <c r="B2271" i="1" s="1"/>
  <c r="B2272" i="1" a="1"/>
  <c r="B2272" i="1" s="1"/>
  <c r="B2273" i="1" a="1"/>
  <c r="B2273" i="1" s="1"/>
  <c r="B2274" i="1" a="1"/>
  <c r="B2274" i="1" s="1"/>
  <c r="B2275" i="1" a="1"/>
  <c r="B2275" i="1" s="1"/>
  <c r="B2276" i="1" a="1"/>
  <c r="B2276" i="1" s="1"/>
  <c r="B2277" i="1" a="1"/>
  <c r="B2277" i="1" s="1"/>
  <c r="B2278" i="1" a="1"/>
  <c r="B2278" i="1" s="1"/>
  <c r="B2279" i="1" a="1"/>
  <c r="B2279" i="1" s="1"/>
  <c r="B2280" i="1" a="1"/>
  <c r="B2280" i="1" s="1"/>
  <c r="B2281" i="1" a="1"/>
  <c r="B2281" i="1" s="1"/>
  <c r="B2282" i="1" a="1"/>
  <c r="B2282" i="1" s="1"/>
  <c r="B2283" i="1" a="1"/>
  <c r="B2283" i="1" s="1"/>
  <c r="B2284" i="1" a="1"/>
  <c r="B2284" i="1" s="1"/>
  <c r="B2285" i="1" a="1"/>
  <c r="B2285" i="1" s="1"/>
  <c r="B2286" i="1" a="1"/>
  <c r="B2286" i="1" s="1"/>
  <c r="B2287" i="1" a="1"/>
  <c r="B2287" i="1" s="1"/>
  <c r="B2288" i="1" a="1"/>
  <c r="B2288" i="1" s="1"/>
  <c r="B2289" i="1" a="1"/>
  <c r="B2289" i="1" s="1"/>
  <c r="B2290" i="1" a="1"/>
  <c r="B2290" i="1" s="1"/>
  <c r="B2291" i="1" a="1"/>
  <c r="B2291" i="1" s="1"/>
  <c r="B2292" i="1" a="1"/>
  <c r="B2292" i="1" s="1"/>
  <c r="B2293" i="1" a="1"/>
  <c r="B2293" i="1" s="1"/>
  <c r="B2294" i="1" a="1"/>
  <c r="B2294" i="1" s="1"/>
  <c r="B2295" i="1" a="1"/>
  <c r="B2295" i="1" s="1"/>
  <c r="B2296" i="1" a="1"/>
  <c r="B2296" i="1" s="1"/>
  <c r="B2297" i="1" a="1"/>
  <c r="B2297" i="1" s="1"/>
  <c r="B2298" i="1" a="1"/>
  <c r="B2298" i="1" s="1"/>
  <c r="B2299" i="1" a="1"/>
  <c r="B2299" i="1" s="1"/>
  <c r="B2300" i="1" a="1"/>
  <c r="B2300" i="1" s="1"/>
  <c r="B2301" i="1" a="1"/>
  <c r="B2301" i="1" s="1"/>
  <c r="B2302" i="1" a="1"/>
  <c r="B2302" i="1" s="1"/>
  <c r="B2303" i="1" a="1"/>
  <c r="B2303" i="1" s="1"/>
  <c r="B2304" i="1" a="1"/>
  <c r="B2304" i="1" s="1"/>
  <c r="B2305" i="1" a="1"/>
  <c r="B2305" i="1" s="1"/>
  <c r="B2306" i="1" a="1"/>
  <c r="B2306" i="1" s="1"/>
  <c r="B2307" i="1" a="1"/>
  <c r="B2307" i="1" s="1"/>
  <c r="B2308" i="1" a="1"/>
  <c r="B2308" i="1" s="1"/>
  <c r="B2309" i="1" a="1"/>
  <c r="B2309" i="1" s="1"/>
  <c r="B2310" i="1" a="1"/>
  <c r="B2310" i="1" s="1"/>
  <c r="B2311" i="1" a="1"/>
  <c r="B2311" i="1" s="1"/>
  <c r="B2312" i="1" a="1"/>
  <c r="B2312" i="1" s="1"/>
  <c r="B2313" i="1" a="1"/>
  <c r="B2313" i="1" s="1"/>
  <c r="B2314" i="1" a="1"/>
  <c r="B2314" i="1" s="1"/>
  <c r="B2315" i="1" a="1"/>
  <c r="B2315" i="1" s="1"/>
  <c r="B2316" i="1" a="1"/>
  <c r="B2316" i="1" s="1"/>
  <c r="B2317" i="1" a="1"/>
  <c r="B2317" i="1" s="1"/>
  <c r="B2318" i="1" a="1"/>
  <c r="B2318" i="1" s="1"/>
  <c r="B2319" i="1" a="1"/>
  <c r="B2319" i="1" s="1"/>
  <c r="B2320" i="1" a="1"/>
  <c r="B2320" i="1" s="1"/>
  <c r="B2321" i="1" a="1"/>
  <c r="B2321" i="1" s="1"/>
  <c r="B2322" i="1" a="1"/>
  <c r="B2322" i="1" s="1"/>
  <c r="B2323" i="1" a="1"/>
  <c r="B2323" i="1" s="1"/>
  <c r="B2324" i="1" a="1"/>
  <c r="B2324" i="1" s="1"/>
  <c r="B2325" i="1" a="1"/>
  <c r="B2325" i="1" s="1"/>
  <c r="B2326" i="1" a="1"/>
  <c r="B2326" i="1" s="1"/>
  <c r="B2327" i="1" a="1"/>
  <c r="B2327" i="1" s="1"/>
  <c r="B2328" i="1" a="1"/>
  <c r="B2328" i="1" s="1"/>
  <c r="B2329" i="1" a="1"/>
  <c r="B2329" i="1" s="1"/>
  <c r="B2330" i="1" a="1"/>
  <c r="B2330" i="1" s="1"/>
  <c r="B2331" i="1" a="1"/>
  <c r="B2331" i="1" s="1"/>
  <c r="B2332" i="1" a="1"/>
  <c r="B2332" i="1" s="1"/>
  <c r="B2333" i="1" a="1"/>
  <c r="B2333" i="1" s="1"/>
  <c r="B2334" i="1" a="1"/>
  <c r="B2334" i="1" s="1"/>
  <c r="B2335" i="1" a="1"/>
  <c r="B2335" i="1" s="1"/>
  <c r="B2336" i="1" a="1"/>
  <c r="B2336" i="1" s="1"/>
  <c r="B2337" i="1" a="1"/>
  <c r="B2337" i="1" s="1"/>
  <c r="B2338" i="1" a="1"/>
  <c r="B2338" i="1" s="1"/>
  <c r="B2339" i="1" a="1"/>
  <c r="B2339" i="1" s="1"/>
  <c r="B2340" i="1" a="1"/>
  <c r="B2340" i="1" s="1"/>
  <c r="B2341" i="1" a="1"/>
  <c r="B2341" i="1" s="1"/>
  <c r="B2342" i="1" a="1"/>
  <c r="B2342" i="1" s="1"/>
  <c r="B2343" i="1" a="1"/>
  <c r="B2343" i="1" s="1"/>
  <c r="B2344" i="1" a="1"/>
  <c r="B2344" i="1" s="1"/>
  <c r="B2345" i="1" a="1"/>
  <c r="B2345" i="1" s="1"/>
  <c r="B2346" i="1" a="1"/>
  <c r="B2346" i="1" s="1"/>
  <c r="B2347" i="1" a="1"/>
  <c r="B2347" i="1" s="1"/>
  <c r="B2348" i="1" a="1"/>
  <c r="B2348" i="1" s="1"/>
  <c r="B2349" i="1" a="1"/>
  <c r="B2349" i="1" s="1"/>
  <c r="B2350" i="1" a="1"/>
  <c r="B2350" i="1" s="1"/>
  <c r="B2351" i="1" a="1"/>
  <c r="B2351" i="1" s="1"/>
  <c r="B2352" i="1" a="1"/>
  <c r="B2352" i="1" s="1"/>
  <c r="B2353" i="1" a="1"/>
  <c r="B2353" i="1" s="1"/>
  <c r="B2354" i="1" a="1"/>
  <c r="B2354" i="1" s="1"/>
  <c r="B2355" i="1" a="1"/>
  <c r="B2355" i="1" s="1"/>
  <c r="B2356" i="1" a="1"/>
  <c r="B2356" i="1" s="1"/>
  <c r="B2357" i="1" a="1"/>
  <c r="B2357" i="1" s="1"/>
  <c r="B2358" i="1" a="1"/>
  <c r="B2358" i="1" s="1"/>
  <c r="B2359" i="1" a="1"/>
  <c r="B2359" i="1" s="1"/>
  <c r="B2360" i="1" a="1"/>
  <c r="B2360" i="1" s="1"/>
  <c r="B2361" i="1" a="1"/>
  <c r="B2361" i="1" s="1"/>
  <c r="B2362" i="1" a="1"/>
  <c r="B2362" i="1" s="1"/>
  <c r="B2363" i="1" a="1"/>
  <c r="B2363" i="1" s="1"/>
  <c r="B2364" i="1" a="1"/>
  <c r="B2364" i="1" s="1"/>
  <c r="B2365" i="1" a="1"/>
  <c r="B2365" i="1" s="1"/>
  <c r="B2366" i="1" a="1"/>
  <c r="B2366" i="1" s="1"/>
  <c r="B2367" i="1" a="1"/>
  <c r="B2367" i="1" s="1"/>
  <c r="B2368" i="1" a="1"/>
  <c r="B2368" i="1" s="1"/>
  <c r="B2369" i="1" a="1"/>
  <c r="B2369" i="1" s="1"/>
  <c r="B2370" i="1" a="1"/>
  <c r="B2370" i="1" s="1"/>
  <c r="B2371" i="1" a="1"/>
  <c r="B2371" i="1" s="1"/>
  <c r="B2372" i="1" a="1"/>
  <c r="B2372" i="1" s="1"/>
  <c r="B2373" i="1" a="1"/>
  <c r="B2373" i="1" s="1"/>
  <c r="B2374" i="1" a="1"/>
  <c r="B2374" i="1" s="1"/>
  <c r="B2375" i="1" a="1"/>
  <c r="B2375" i="1" s="1"/>
  <c r="B2376" i="1" a="1"/>
  <c r="B2376" i="1" s="1"/>
  <c r="B2377" i="1" a="1"/>
  <c r="B2377" i="1" s="1"/>
  <c r="B2378" i="1" a="1"/>
  <c r="B2378" i="1" s="1"/>
  <c r="B2379" i="1" a="1"/>
  <c r="B2379" i="1" s="1"/>
  <c r="B2380" i="1" a="1"/>
  <c r="B2380" i="1" s="1"/>
  <c r="B2381" i="1" a="1"/>
  <c r="B2381" i="1" s="1"/>
  <c r="B2382" i="1" a="1"/>
  <c r="B2382" i="1" s="1"/>
  <c r="B2383" i="1" a="1"/>
  <c r="B2383" i="1" s="1"/>
  <c r="B2384" i="1" a="1"/>
  <c r="B2384" i="1" s="1"/>
  <c r="B2385" i="1" a="1"/>
  <c r="B2385" i="1" s="1"/>
  <c r="B2386" i="1" a="1"/>
  <c r="B2386" i="1" s="1"/>
  <c r="B2387" i="1" a="1"/>
  <c r="B2387" i="1" s="1"/>
  <c r="B2388" i="1" a="1"/>
  <c r="B2388" i="1" s="1"/>
  <c r="B2389" i="1" a="1"/>
  <c r="B2389" i="1" s="1"/>
  <c r="B2390" i="1" a="1"/>
  <c r="B2390" i="1" s="1"/>
  <c r="B2391" i="1" a="1"/>
  <c r="B2391" i="1" s="1"/>
  <c r="B2392" i="1" a="1"/>
  <c r="B2392" i="1" s="1"/>
  <c r="B2393" i="1" a="1"/>
  <c r="B2393" i="1" s="1"/>
  <c r="B2394" i="1" a="1"/>
  <c r="B2394" i="1" s="1"/>
  <c r="B2395" i="1" a="1"/>
  <c r="B2395" i="1" s="1"/>
  <c r="B2396" i="1" a="1"/>
  <c r="B2396" i="1" s="1"/>
  <c r="B2397" i="1" a="1"/>
  <c r="B2397" i="1" s="1"/>
  <c r="B2398" i="1" a="1"/>
  <c r="B2398" i="1" s="1"/>
  <c r="B2399" i="1" a="1"/>
  <c r="B2399" i="1" s="1"/>
  <c r="B2400" i="1" a="1"/>
  <c r="B2400" i="1" s="1"/>
  <c r="B2401" i="1" a="1"/>
  <c r="B2401" i="1" s="1"/>
  <c r="B2402" i="1" a="1"/>
  <c r="B2402" i="1" s="1"/>
  <c r="B2403" i="1" a="1"/>
  <c r="B2403" i="1" s="1"/>
  <c r="B2404" i="1" a="1"/>
  <c r="B2404" i="1" s="1"/>
  <c r="B2405" i="1" a="1"/>
  <c r="B2405" i="1" s="1"/>
  <c r="B2406" i="1" a="1"/>
  <c r="B2406" i="1" s="1"/>
  <c r="B2407" i="1" a="1"/>
  <c r="B2407" i="1" s="1"/>
  <c r="B2408" i="1" a="1"/>
  <c r="B2408" i="1" s="1"/>
  <c r="B2409" i="1" a="1"/>
  <c r="B2409" i="1" s="1"/>
  <c r="B2410" i="1" a="1"/>
  <c r="B2410" i="1" s="1"/>
  <c r="B2411" i="1" a="1"/>
  <c r="B2411" i="1" s="1"/>
  <c r="B2412" i="1" a="1"/>
  <c r="B2412" i="1" s="1"/>
  <c r="B2413" i="1" a="1"/>
  <c r="B2413" i="1" s="1"/>
  <c r="B2414" i="1" a="1"/>
  <c r="B2414" i="1" s="1"/>
  <c r="B2415" i="1" a="1"/>
  <c r="B2415" i="1" s="1"/>
  <c r="B2416" i="1" a="1"/>
  <c r="B2416" i="1" s="1"/>
  <c r="B2417" i="1" a="1"/>
  <c r="B2417" i="1" s="1"/>
  <c r="B2418" i="1" a="1"/>
  <c r="B2418" i="1" s="1"/>
  <c r="B2419" i="1" a="1"/>
  <c r="B2419" i="1" s="1"/>
  <c r="B2420" i="1" a="1"/>
  <c r="B2420" i="1" s="1"/>
  <c r="B2421" i="1" a="1"/>
  <c r="B2421" i="1" s="1"/>
  <c r="B2422" i="1" a="1"/>
  <c r="B2422" i="1" s="1"/>
  <c r="B2423" i="1" a="1"/>
  <c r="B2423" i="1" s="1"/>
  <c r="B2424" i="1" a="1"/>
  <c r="B2424" i="1" s="1"/>
  <c r="B2425" i="1" a="1"/>
  <c r="B2425" i="1" s="1"/>
  <c r="B2426" i="1" a="1"/>
  <c r="B2426" i="1" s="1"/>
  <c r="B2427" i="1" a="1"/>
  <c r="B2427" i="1" s="1"/>
  <c r="B2428" i="1" a="1"/>
  <c r="B2428" i="1" s="1"/>
  <c r="B2429" i="1" a="1"/>
  <c r="B2429" i="1" s="1"/>
  <c r="B2430" i="1" a="1"/>
  <c r="B2430" i="1" s="1"/>
  <c r="B2431" i="1" a="1"/>
  <c r="B2431" i="1" s="1"/>
  <c r="B2432" i="1" a="1"/>
  <c r="B2432" i="1" s="1"/>
  <c r="B2433" i="1" a="1"/>
  <c r="B2433" i="1" s="1"/>
  <c r="B2434" i="1" a="1"/>
  <c r="B2434" i="1" s="1"/>
  <c r="B2435" i="1" a="1"/>
  <c r="B2435" i="1" s="1"/>
  <c r="B2436" i="1" a="1"/>
  <c r="B2436" i="1" s="1"/>
  <c r="B2437" i="1" a="1"/>
  <c r="B2437" i="1" s="1"/>
  <c r="B2438" i="1" a="1"/>
  <c r="B2438" i="1" s="1"/>
  <c r="B2439" i="1" a="1"/>
  <c r="B2439" i="1" s="1"/>
  <c r="B2440" i="1" a="1"/>
  <c r="B2440" i="1" s="1"/>
  <c r="B2441" i="1" a="1"/>
  <c r="B2441" i="1" s="1"/>
  <c r="B2442" i="1" a="1"/>
  <c r="B2442" i="1" s="1"/>
  <c r="B2443" i="1" a="1"/>
  <c r="B2443" i="1" s="1"/>
  <c r="B2444" i="1" a="1"/>
  <c r="B2444" i="1" s="1"/>
  <c r="B2445" i="1" a="1"/>
  <c r="B2445" i="1" s="1"/>
  <c r="B2446" i="1" a="1"/>
  <c r="B2446" i="1" s="1"/>
  <c r="B2447" i="1" a="1"/>
  <c r="B2447" i="1" s="1"/>
  <c r="B2448" i="1" a="1"/>
  <c r="B2448" i="1" s="1"/>
  <c r="B2449" i="1" a="1"/>
  <c r="B2449" i="1" s="1"/>
  <c r="B2450" i="1" a="1"/>
  <c r="B2450" i="1" s="1"/>
  <c r="B2451" i="1" a="1"/>
  <c r="B2451" i="1" s="1"/>
  <c r="B2452" i="1" a="1"/>
  <c r="B2452" i="1" s="1"/>
  <c r="B2453" i="1" a="1"/>
  <c r="B2453" i="1" s="1"/>
  <c r="B2454" i="1" a="1"/>
  <c r="B2454" i="1" s="1"/>
  <c r="B2455" i="1" a="1"/>
  <c r="B2455" i="1" s="1"/>
  <c r="B2456" i="1" a="1"/>
  <c r="B2456" i="1" s="1"/>
  <c r="B2457" i="1" a="1"/>
  <c r="B2457" i="1" s="1"/>
  <c r="B2458" i="1" a="1"/>
  <c r="B2458" i="1" s="1"/>
  <c r="B2459" i="1" a="1"/>
  <c r="B2459" i="1" s="1"/>
  <c r="B2460" i="1" a="1"/>
  <c r="B2460" i="1" s="1"/>
  <c r="B2461" i="1" a="1"/>
  <c r="B2461" i="1" s="1"/>
  <c r="B2462" i="1" a="1"/>
  <c r="B2462" i="1" s="1"/>
  <c r="B2463" i="1" a="1"/>
  <c r="B2463" i="1" s="1"/>
  <c r="B2464" i="1" a="1"/>
  <c r="B2464" i="1" s="1"/>
  <c r="B2465" i="1" a="1"/>
  <c r="B2465" i="1" s="1"/>
  <c r="B2466" i="1" a="1"/>
  <c r="B2466" i="1" s="1"/>
  <c r="B2467" i="1" a="1"/>
  <c r="B2467" i="1" s="1"/>
  <c r="B2468" i="1" a="1"/>
  <c r="B2468" i="1" s="1"/>
  <c r="B2469" i="1" a="1"/>
  <c r="B2469" i="1" s="1"/>
  <c r="B2470" i="1" a="1"/>
  <c r="B2470" i="1" s="1"/>
  <c r="B2471" i="1" a="1"/>
  <c r="B2471" i="1" s="1"/>
  <c r="B2472" i="1" a="1"/>
  <c r="B2472" i="1" s="1"/>
  <c r="B2473" i="1" a="1"/>
  <c r="B2473" i="1" s="1"/>
  <c r="B2474" i="1" a="1"/>
  <c r="B2474" i="1" s="1"/>
  <c r="B2475" i="1" a="1"/>
  <c r="B2475" i="1" s="1"/>
  <c r="B2476" i="1" a="1"/>
  <c r="B2476" i="1" s="1"/>
  <c r="B2477" i="1" a="1"/>
  <c r="B2477" i="1" s="1"/>
  <c r="B2478" i="1" a="1"/>
  <c r="B2478" i="1" s="1"/>
  <c r="B2479" i="1" a="1"/>
  <c r="B2479" i="1" s="1"/>
  <c r="B2480" i="1" a="1"/>
  <c r="B2480" i="1" s="1"/>
  <c r="B2481" i="1" a="1"/>
  <c r="B2481" i="1" s="1"/>
  <c r="B2482" i="1" a="1"/>
  <c r="B2482" i="1" s="1"/>
  <c r="B2483" i="1" a="1"/>
  <c r="B2483" i="1" s="1"/>
  <c r="B2484" i="1" a="1"/>
  <c r="B2484" i="1" s="1"/>
  <c r="B2485" i="1" a="1"/>
  <c r="B2485" i="1" s="1"/>
  <c r="B2486" i="1" a="1"/>
  <c r="B2486" i="1" s="1"/>
  <c r="B2487" i="1" a="1"/>
  <c r="B2487" i="1" s="1"/>
  <c r="B2488" i="1" a="1"/>
  <c r="B2488" i="1" s="1"/>
  <c r="B2489" i="1" a="1"/>
  <c r="B2489" i="1" s="1"/>
  <c r="B2490" i="1" a="1"/>
  <c r="B2490" i="1" s="1"/>
  <c r="B2491" i="1" a="1"/>
  <c r="B2491" i="1" s="1"/>
  <c r="B2492" i="1" a="1"/>
  <c r="B2492" i="1" s="1"/>
  <c r="B2493" i="1" a="1"/>
  <c r="B2493" i="1" s="1"/>
  <c r="B2494" i="1" a="1"/>
  <c r="B2494" i="1" s="1"/>
  <c r="B2495" i="1" a="1"/>
  <c r="B2495" i="1" s="1"/>
  <c r="B2496" i="1" a="1"/>
  <c r="B2496" i="1" s="1"/>
  <c r="B2497" i="1" a="1"/>
  <c r="B2497" i="1" s="1"/>
  <c r="B2498" i="1" a="1"/>
  <c r="B2498" i="1" s="1"/>
  <c r="B2499" i="1" a="1"/>
  <c r="B2499" i="1" s="1"/>
  <c r="B2500" i="1" a="1"/>
  <c r="B2500" i="1" s="1"/>
  <c r="B2501" i="1" a="1"/>
  <c r="B2501" i="1" s="1"/>
  <c r="B2502" i="1" a="1"/>
  <c r="B2502" i="1" s="1"/>
  <c r="B2503" i="1" a="1"/>
  <c r="B2503" i="1" s="1"/>
  <c r="B2504" i="1" a="1"/>
  <c r="B2504" i="1" s="1"/>
  <c r="B2505" i="1" a="1"/>
  <c r="B2505" i="1" s="1"/>
  <c r="B2506" i="1" a="1"/>
  <c r="B2506" i="1" s="1"/>
  <c r="B2507" i="1" a="1"/>
  <c r="B2507" i="1" s="1"/>
  <c r="B2508" i="1" a="1"/>
  <c r="B2508" i="1" s="1"/>
  <c r="B2509" i="1" a="1"/>
  <c r="B2509" i="1" s="1"/>
  <c r="B2510" i="1" a="1"/>
  <c r="B2510" i="1" s="1"/>
  <c r="B2511" i="1" a="1"/>
  <c r="B2511" i="1" s="1"/>
  <c r="B2512" i="1" a="1"/>
  <c r="B2512" i="1" s="1"/>
  <c r="B2513" i="1" a="1"/>
  <c r="B2513" i="1" s="1"/>
  <c r="B2514" i="1" a="1"/>
  <c r="B2514" i="1" s="1"/>
  <c r="B2515" i="1" a="1"/>
  <c r="B2515" i="1" s="1"/>
  <c r="B2516" i="1" a="1"/>
  <c r="B2516" i="1" s="1"/>
  <c r="B2517" i="1" a="1"/>
  <c r="B2517" i="1" s="1"/>
  <c r="B2518" i="1" a="1"/>
  <c r="B2518" i="1" s="1"/>
  <c r="B2519" i="1" a="1"/>
  <c r="B2519" i="1" s="1"/>
  <c r="B2520" i="1" a="1"/>
  <c r="B2520" i="1" s="1"/>
  <c r="B2521" i="1" a="1"/>
  <c r="B2521" i="1" s="1"/>
  <c r="B2522" i="1" a="1"/>
  <c r="B2522" i="1" s="1"/>
  <c r="B2523" i="1" a="1"/>
  <c r="B2523" i="1" s="1"/>
  <c r="B2524" i="1" a="1"/>
  <c r="B2524" i="1" s="1"/>
  <c r="B2525" i="1" a="1"/>
  <c r="B2525" i="1" s="1"/>
  <c r="B2526" i="1" a="1"/>
  <c r="B2526" i="1" s="1"/>
  <c r="B2527" i="1" a="1"/>
  <c r="B2527" i="1" s="1"/>
  <c r="B2528" i="1" a="1"/>
  <c r="B2528" i="1" s="1"/>
  <c r="B2529" i="1" a="1"/>
  <c r="B2529" i="1" s="1"/>
  <c r="B2530" i="1" a="1"/>
  <c r="B2530" i="1" s="1"/>
  <c r="B2531" i="1" a="1"/>
  <c r="B2531" i="1" s="1"/>
  <c r="B2532" i="1" a="1"/>
  <c r="B2532" i="1" s="1"/>
  <c r="B2533" i="1" a="1"/>
  <c r="B2533" i="1" s="1"/>
  <c r="B2534" i="1" a="1"/>
  <c r="B2534" i="1" s="1"/>
  <c r="B2535" i="1" a="1"/>
  <c r="B2535" i="1" s="1"/>
  <c r="B2536" i="1" a="1"/>
  <c r="B2536" i="1" s="1"/>
  <c r="B2537" i="1" a="1"/>
  <c r="B2537" i="1" s="1"/>
  <c r="B2538" i="1" a="1"/>
  <c r="B2538" i="1" s="1"/>
  <c r="B2539" i="1" a="1"/>
  <c r="B2539" i="1" s="1"/>
  <c r="B2540" i="1" a="1"/>
  <c r="B2540" i="1" s="1"/>
  <c r="B2541" i="1" a="1"/>
  <c r="B2541" i="1" s="1"/>
  <c r="B2542" i="1" a="1"/>
  <c r="B2542" i="1" s="1"/>
  <c r="B2543" i="1" a="1"/>
  <c r="B2543" i="1" s="1"/>
  <c r="B2544" i="1" a="1"/>
  <c r="B2544" i="1" s="1"/>
  <c r="B2545" i="1" a="1"/>
  <c r="B2545" i="1" s="1"/>
  <c r="B2546" i="1" a="1"/>
  <c r="B2546" i="1" s="1"/>
  <c r="B2547" i="1" a="1"/>
  <c r="B2547" i="1" s="1"/>
  <c r="B2548" i="1" a="1"/>
  <c r="B2548" i="1" s="1"/>
  <c r="B2549" i="1" a="1"/>
  <c r="B2549" i="1" s="1"/>
  <c r="B2550" i="1" a="1"/>
  <c r="B2550" i="1" s="1"/>
  <c r="B2551" i="1" a="1"/>
  <c r="B2551" i="1" s="1"/>
  <c r="B2552" i="1" a="1"/>
  <c r="B2552" i="1" s="1"/>
  <c r="B2553" i="1" a="1"/>
  <c r="B2553" i="1" s="1"/>
  <c r="B2554" i="1" a="1"/>
  <c r="B2554" i="1" s="1"/>
  <c r="B2555" i="1" a="1"/>
  <c r="B2555" i="1" s="1"/>
  <c r="B2556" i="1" a="1"/>
  <c r="B2556" i="1" s="1"/>
  <c r="B2557" i="1" a="1"/>
  <c r="B2557" i="1" s="1"/>
  <c r="B2558" i="1" a="1"/>
  <c r="B2558" i="1" s="1"/>
  <c r="B2559" i="1" a="1"/>
  <c r="B2559" i="1" s="1"/>
  <c r="B2560" i="1" a="1"/>
  <c r="B2560" i="1" s="1"/>
  <c r="B2561" i="1" a="1"/>
  <c r="B2561" i="1" s="1"/>
  <c r="B2562" i="1" a="1"/>
  <c r="B2562" i="1" s="1"/>
  <c r="B2563" i="1" a="1"/>
  <c r="B2563" i="1" s="1"/>
  <c r="B2564" i="1" a="1"/>
  <c r="B2564" i="1" s="1"/>
  <c r="B2565" i="1" a="1"/>
  <c r="B2565" i="1" s="1"/>
  <c r="B2566" i="1" a="1"/>
  <c r="B2566" i="1" s="1"/>
  <c r="B2567" i="1" a="1"/>
  <c r="B2567" i="1" s="1"/>
  <c r="B2568" i="1" a="1"/>
  <c r="B2568" i="1" s="1"/>
  <c r="B2569" i="1" a="1"/>
  <c r="B2569" i="1" s="1"/>
  <c r="B2570" i="1" a="1"/>
  <c r="B2570" i="1" s="1"/>
  <c r="B2571" i="1" a="1"/>
  <c r="B2571" i="1" s="1"/>
  <c r="B2572" i="1" a="1"/>
  <c r="B2572" i="1" s="1"/>
  <c r="B2573" i="1" a="1"/>
  <c r="B2573" i="1" s="1"/>
  <c r="B2574" i="1" a="1"/>
  <c r="B2574" i="1" s="1"/>
  <c r="B2575" i="1" a="1"/>
  <c r="B2575" i="1" s="1"/>
  <c r="B2576" i="1" a="1"/>
  <c r="B2576" i="1" s="1"/>
  <c r="B2577" i="1" a="1"/>
  <c r="B2577" i="1" s="1"/>
  <c r="B2578" i="1" a="1"/>
  <c r="B2578" i="1" s="1"/>
  <c r="B2579" i="1" a="1"/>
  <c r="B2579" i="1" s="1"/>
  <c r="B2580" i="1" a="1"/>
  <c r="B2580" i="1" s="1"/>
  <c r="B2581" i="1" a="1"/>
  <c r="B2581" i="1" s="1"/>
  <c r="B2582" i="1" a="1"/>
  <c r="B2582" i="1" s="1"/>
  <c r="B2583" i="1" a="1"/>
  <c r="B2583" i="1" s="1"/>
  <c r="B2584" i="1" a="1"/>
  <c r="B2584" i="1" s="1"/>
  <c r="B2585" i="1" a="1"/>
  <c r="B2585" i="1" s="1"/>
  <c r="B2586" i="1" a="1"/>
  <c r="B2586" i="1" s="1"/>
  <c r="B2587" i="1" a="1"/>
  <c r="B2587" i="1" s="1"/>
  <c r="B2588" i="1" a="1"/>
  <c r="B2588" i="1" s="1"/>
  <c r="B2589" i="1" a="1"/>
  <c r="B2589" i="1" s="1"/>
  <c r="B2590" i="1" a="1"/>
  <c r="B2590" i="1" s="1"/>
  <c r="B2591" i="1" a="1"/>
  <c r="B2591" i="1" s="1"/>
  <c r="B2592" i="1" a="1"/>
  <c r="B2592" i="1" s="1"/>
  <c r="B2593" i="1" a="1"/>
  <c r="B2593" i="1" s="1"/>
  <c r="B2594" i="1" a="1"/>
  <c r="B2594" i="1" s="1"/>
  <c r="B2595" i="1" a="1"/>
  <c r="B2595" i="1" s="1"/>
  <c r="B2596" i="1" a="1"/>
  <c r="B2596" i="1" s="1"/>
  <c r="B2597" i="1" a="1"/>
  <c r="B2597" i="1" s="1"/>
  <c r="B2598" i="1" a="1"/>
  <c r="B2598" i="1" s="1"/>
  <c r="B2599" i="1" a="1"/>
  <c r="B2599" i="1" s="1"/>
  <c r="B2600" i="1" a="1"/>
  <c r="B2600" i="1" s="1"/>
  <c r="B2601" i="1" a="1"/>
  <c r="B2601" i="1" s="1"/>
  <c r="B2602" i="1" a="1"/>
  <c r="B2602" i="1" s="1"/>
  <c r="B2603" i="1" a="1"/>
  <c r="B2603" i="1" s="1"/>
  <c r="B2604" i="1" a="1"/>
  <c r="B2604" i="1" s="1"/>
  <c r="B2605" i="1" a="1"/>
  <c r="B2605" i="1" s="1"/>
  <c r="B2606" i="1" a="1"/>
  <c r="B2606" i="1" s="1"/>
  <c r="B2607" i="1" a="1"/>
  <c r="B2607" i="1" s="1"/>
  <c r="B2608" i="1" a="1"/>
  <c r="B2608" i="1" s="1"/>
  <c r="B2609" i="1" a="1"/>
  <c r="B2609" i="1" s="1"/>
  <c r="B2610" i="1" a="1"/>
  <c r="B2610" i="1" s="1"/>
  <c r="B2611" i="1" a="1"/>
  <c r="B2611" i="1" s="1"/>
  <c r="B2612" i="1" a="1"/>
  <c r="B2612" i="1" s="1"/>
  <c r="B2613" i="1" a="1"/>
  <c r="B2613" i="1" s="1"/>
  <c r="B2614" i="1" a="1"/>
  <c r="B2614" i="1" s="1"/>
  <c r="B2615" i="1" a="1"/>
  <c r="B2615" i="1" s="1"/>
  <c r="B2616" i="1" a="1"/>
  <c r="B2616" i="1" s="1"/>
  <c r="B2617" i="1" a="1"/>
  <c r="B2617" i="1" s="1"/>
  <c r="B2618" i="1" a="1"/>
  <c r="B2618" i="1" s="1"/>
  <c r="B2619" i="1" a="1"/>
  <c r="B2619" i="1" s="1"/>
  <c r="B2620" i="1" a="1"/>
  <c r="B2620" i="1" s="1"/>
  <c r="B2621" i="1" a="1"/>
  <c r="B2621" i="1" s="1"/>
  <c r="B2622" i="1" a="1"/>
  <c r="B2622" i="1" s="1"/>
  <c r="B2623" i="1" a="1"/>
  <c r="B2623" i="1" s="1"/>
  <c r="B2624" i="1" a="1"/>
  <c r="B2624" i="1" s="1"/>
  <c r="B2625" i="1" a="1"/>
  <c r="B2625" i="1" s="1"/>
  <c r="B2626" i="1" a="1"/>
  <c r="B2626" i="1" s="1"/>
  <c r="B2627" i="1" a="1"/>
  <c r="B2627" i="1" s="1"/>
  <c r="B2628" i="1" a="1"/>
  <c r="B2628" i="1" s="1"/>
  <c r="B2629" i="1" a="1"/>
  <c r="B2629" i="1" s="1"/>
  <c r="B2630" i="1" a="1"/>
  <c r="B2630" i="1" s="1"/>
  <c r="B2631" i="1" a="1"/>
  <c r="B2631" i="1" s="1"/>
  <c r="B2632" i="1" a="1"/>
  <c r="B2632" i="1" s="1"/>
  <c r="B2633" i="1" a="1"/>
  <c r="B2633" i="1" s="1"/>
  <c r="B2634" i="1" a="1"/>
  <c r="B2634" i="1" s="1"/>
  <c r="B2635" i="1" a="1"/>
  <c r="B2635" i="1" s="1"/>
  <c r="B2636" i="1" a="1"/>
  <c r="B2636" i="1" s="1"/>
  <c r="B2637" i="1" a="1"/>
  <c r="B2637" i="1" s="1"/>
  <c r="B2638" i="1" a="1"/>
  <c r="B2638" i="1" s="1"/>
  <c r="B2639" i="1" a="1"/>
  <c r="B2639" i="1" s="1"/>
  <c r="B2640" i="1" a="1"/>
  <c r="B2640" i="1" s="1"/>
  <c r="B2641" i="1" a="1"/>
  <c r="B2641" i="1" s="1"/>
  <c r="B2642" i="1" a="1"/>
  <c r="B2642" i="1" s="1"/>
  <c r="B2643" i="1" a="1"/>
  <c r="B2643" i="1" s="1"/>
  <c r="B2644" i="1" a="1"/>
  <c r="B2644" i="1" s="1"/>
  <c r="B2645" i="1" a="1"/>
  <c r="B2645" i="1" s="1"/>
  <c r="B2646" i="1" a="1"/>
  <c r="B2646" i="1" s="1"/>
  <c r="B2647" i="1" a="1"/>
  <c r="B2647" i="1" s="1"/>
  <c r="B2648" i="1" a="1"/>
  <c r="B2648" i="1" s="1"/>
  <c r="B2649" i="1" a="1"/>
  <c r="B2649" i="1" s="1"/>
  <c r="B2650" i="1" a="1"/>
  <c r="B2650" i="1" s="1"/>
  <c r="B2651" i="1" a="1"/>
  <c r="B2651" i="1" s="1"/>
  <c r="B2652" i="1" a="1"/>
  <c r="B2652" i="1" s="1"/>
  <c r="B2653" i="1" a="1"/>
  <c r="B2653" i="1" s="1"/>
  <c r="B2654" i="1" a="1"/>
  <c r="B2654" i="1" s="1"/>
  <c r="B2655" i="1" a="1"/>
  <c r="B2655" i="1" s="1"/>
  <c r="B2656" i="1" a="1"/>
  <c r="B2656" i="1" s="1"/>
  <c r="B2657" i="1" a="1"/>
  <c r="B2657" i="1" s="1"/>
  <c r="B2658" i="1" a="1"/>
  <c r="B2658" i="1" s="1"/>
  <c r="B2659" i="1" a="1"/>
  <c r="B2659" i="1" s="1"/>
  <c r="B2660" i="1" a="1"/>
  <c r="B2660" i="1" s="1"/>
  <c r="B2661" i="1" a="1"/>
  <c r="B2661" i="1" s="1"/>
  <c r="B2662" i="1" a="1"/>
  <c r="B2662" i="1" s="1"/>
  <c r="B2663" i="1" a="1"/>
  <c r="B2663" i="1" s="1"/>
  <c r="B2664" i="1" a="1"/>
  <c r="B2664" i="1" s="1"/>
  <c r="B2665" i="1" a="1"/>
  <c r="B2665" i="1" s="1"/>
  <c r="B2666" i="1" a="1"/>
  <c r="B2666" i="1" s="1"/>
  <c r="B2667" i="1" a="1"/>
  <c r="B2667" i="1" s="1"/>
  <c r="B2668" i="1" a="1"/>
  <c r="B2668" i="1" s="1"/>
  <c r="B2669" i="1" a="1"/>
  <c r="B2669" i="1" s="1"/>
  <c r="B2670" i="1" a="1"/>
  <c r="B2670" i="1" s="1"/>
  <c r="B2671" i="1" a="1"/>
  <c r="B2671" i="1" s="1"/>
  <c r="B2672" i="1" a="1"/>
  <c r="B2672" i="1" s="1"/>
  <c r="B2673" i="1" a="1"/>
  <c r="B2673" i="1" s="1"/>
  <c r="B2674" i="1" a="1"/>
  <c r="B2674" i="1" s="1"/>
  <c r="B2675" i="1" a="1"/>
  <c r="B2675" i="1" s="1"/>
  <c r="B2676" i="1" a="1"/>
  <c r="B2676" i="1" s="1"/>
  <c r="B2677" i="1" a="1"/>
  <c r="B2677" i="1" s="1"/>
  <c r="B2678" i="1" a="1"/>
  <c r="B2678" i="1" s="1"/>
  <c r="B2679" i="1" a="1"/>
  <c r="B2679" i="1" s="1"/>
  <c r="B2680" i="1" a="1"/>
  <c r="B2680" i="1" s="1"/>
  <c r="B2681" i="1" a="1"/>
  <c r="B2681" i="1" s="1"/>
  <c r="B2682" i="1" a="1"/>
  <c r="B2682" i="1" s="1"/>
  <c r="B2683" i="1" a="1"/>
  <c r="B2683" i="1" s="1"/>
  <c r="B2684" i="1" a="1"/>
  <c r="B2684" i="1" s="1"/>
  <c r="B2685" i="1" a="1"/>
  <c r="B2685" i="1" s="1"/>
  <c r="B2686" i="1" a="1"/>
  <c r="B2686" i="1" s="1"/>
  <c r="B2687" i="1" a="1"/>
  <c r="B2687" i="1" s="1"/>
  <c r="B2688" i="1" a="1"/>
  <c r="B2688" i="1" s="1"/>
  <c r="B2689" i="1" a="1"/>
  <c r="B2689" i="1" s="1"/>
  <c r="B2690" i="1" a="1"/>
  <c r="B2690" i="1" s="1"/>
  <c r="B2691" i="1" a="1"/>
  <c r="B2691" i="1" s="1"/>
  <c r="B2692" i="1" a="1"/>
  <c r="B2692" i="1" s="1"/>
  <c r="B2693" i="1" a="1"/>
  <c r="B2693" i="1" s="1"/>
  <c r="B2694" i="1" a="1"/>
  <c r="B2694" i="1" s="1"/>
  <c r="B2695" i="1" a="1"/>
  <c r="B2695" i="1" s="1"/>
  <c r="B2696" i="1" a="1"/>
  <c r="B2696" i="1" s="1"/>
  <c r="B2697" i="1" a="1"/>
  <c r="B2697" i="1" s="1"/>
  <c r="B2698" i="1" a="1"/>
  <c r="B2698" i="1" s="1"/>
  <c r="B2699" i="1" a="1"/>
  <c r="B2699" i="1" s="1"/>
  <c r="B2700" i="1" a="1"/>
  <c r="B2700" i="1" s="1"/>
  <c r="B2701" i="1" a="1"/>
  <c r="B2701" i="1" s="1"/>
  <c r="B2702" i="1" a="1"/>
  <c r="B2702" i="1" s="1"/>
  <c r="B2703" i="1" a="1"/>
  <c r="B2703" i="1" s="1"/>
  <c r="B2704" i="1" a="1"/>
  <c r="B2704" i="1" s="1"/>
  <c r="B2705" i="1" a="1"/>
  <c r="B2705" i="1" s="1"/>
  <c r="B2706" i="1" a="1"/>
  <c r="B2706" i="1" s="1"/>
  <c r="B2707" i="1" a="1"/>
  <c r="B2707" i="1" s="1"/>
  <c r="B2708" i="1" a="1"/>
  <c r="B2708" i="1" s="1"/>
  <c r="B2709" i="1" a="1"/>
  <c r="B2709" i="1" s="1"/>
  <c r="B2710" i="1" a="1"/>
  <c r="B2710" i="1" s="1"/>
  <c r="B2711" i="1" a="1"/>
  <c r="B2711" i="1" s="1"/>
  <c r="B2712" i="1" a="1"/>
  <c r="B2712" i="1" s="1"/>
  <c r="B2713" i="1" a="1"/>
  <c r="B2713" i="1" s="1"/>
  <c r="B2714" i="1" a="1"/>
  <c r="B2714" i="1" s="1"/>
  <c r="B2715" i="1" a="1"/>
  <c r="B2715" i="1" s="1"/>
  <c r="B2716" i="1" a="1"/>
  <c r="B2716" i="1" s="1"/>
  <c r="B2717" i="1" a="1"/>
  <c r="B2717" i="1" s="1"/>
  <c r="B2718" i="1" a="1"/>
  <c r="B2718" i="1" s="1"/>
  <c r="B2719" i="1" a="1"/>
  <c r="B2719" i="1" s="1"/>
  <c r="B2720" i="1" a="1"/>
  <c r="B2720" i="1" s="1"/>
  <c r="B2721" i="1" a="1"/>
  <c r="B2721" i="1" s="1"/>
  <c r="B2722" i="1" a="1"/>
  <c r="B2722" i="1" s="1"/>
  <c r="B2723" i="1" a="1"/>
  <c r="B2723" i="1" s="1"/>
  <c r="B2724" i="1" a="1"/>
  <c r="B2724" i="1" s="1"/>
  <c r="B2725" i="1" a="1"/>
  <c r="B2725" i="1" s="1"/>
  <c r="B2726" i="1" a="1"/>
  <c r="B2726" i="1" s="1"/>
  <c r="B2727" i="1" a="1"/>
  <c r="B2727" i="1" s="1"/>
  <c r="B2728" i="1" a="1"/>
  <c r="B2728" i="1" s="1"/>
  <c r="B2729" i="1" a="1"/>
  <c r="B2729" i="1" s="1"/>
  <c r="B2730" i="1" a="1"/>
  <c r="B2730" i="1" s="1"/>
  <c r="B2731" i="1" a="1"/>
  <c r="B2731" i="1" s="1"/>
  <c r="B2732" i="1" a="1"/>
  <c r="B2732" i="1" s="1"/>
  <c r="B2733" i="1" a="1"/>
  <c r="B2733" i="1" s="1"/>
  <c r="B2734" i="1" a="1"/>
  <c r="B2734" i="1" s="1"/>
  <c r="B2735" i="1" a="1"/>
  <c r="B2735" i="1" s="1"/>
  <c r="B2736" i="1" a="1"/>
  <c r="B2736" i="1" s="1"/>
  <c r="B2737" i="1" a="1"/>
  <c r="B2737" i="1" s="1"/>
  <c r="B2738" i="1" a="1"/>
  <c r="B2738" i="1" s="1"/>
  <c r="B2739" i="1" a="1"/>
  <c r="B2739" i="1" s="1"/>
  <c r="B2740" i="1" a="1"/>
  <c r="B2740" i="1" s="1"/>
  <c r="B2741" i="1" a="1"/>
  <c r="B2741" i="1" s="1"/>
  <c r="B2742" i="1" a="1"/>
  <c r="B2742" i="1" s="1"/>
  <c r="B2743" i="1" a="1"/>
  <c r="B2743" i="1" s="1"/>
  <c r="B2744" i="1" a="1"/>
  <c r="B2744" i="1" s="1"/>
  <c r="B2745" i="1" a="1"/>
  <c r="B2745" i="1" s="1"/>
  <c r="B2746" i="1" a="1"/>
  <c r="B2746" i="1" s="1"/>
  <c r="B2747" i="1" a="1"/>
  <c r="B2747" i="1" s="1"/>
  <c r="B2748" i="1" a="1"/>
  <c r="B2748" i="1" s="1"/>
  <c r="B2749" i="1" a="1"/>
  <c r="B2749" i="1" s="1"/>
  <c r="B2750" i="1" a="1"/>
  <c r="B2750" i="1" s="1"/>
  <c r="B2751" i="1" a="1"/>
  <c r="B2751" i="1" s="1"/>
  <c r="B2752" i="1" a="1"/>
  <c r="B2752" i="1" s="1"/>
  <c r="B2753" i="1" a="1"/>
  <c r="B2753" i="1" s="1"/>
  <c r="B2754" i="1" a="1"/>
  <c r="B2754" i="1" s="1"/>
  <c r="B2755" i="1" a="1"/>
  <c r="B2755" i="1" s="1"/>
  <c r="B2756" i="1" a="1"/>
  <c r="B2756" i="1" s="1"/>
  <c r="B2757" i="1" a="1"/>
  <c r="B2757" i="1" s="1"/>
  <c r="B2758" i="1" a="1"/>
  <c r="B2758" i="1" s="1"/>
  <c r="B2759" i="1" a="1"/>
  <c r="B2759" i="1" s="1"/>
  <c r="B2760" i="1" a="1"/>
  <c r="B2760" i="1" s="1"/>
  <c r="B2761" i="1" a="1"/>
  <c r="B2761" i="1" s="1"/>
  <c r="B2762" i="1" a="1"/>
  <c r="B2762" i="1" s="1"/>
  <c r="B2763" i="1" a="1"/>
  <c r="B2763" i="1" s="1"/>
  <c r="B2764" i="1" a="1"/>
  <c r="B2764" i="1" s="1"/>
  <c r="B2765" i="1" a="1"/>
  <c r="B2765" i="1" s="1"/>
  <c r="B2766" i="1" a="1"/>
  <c r="B2766" i="1" s="1"/>
  <c r="B2767" i="1" a="1"/>
  <c r="B2767" i="1" s="1"/>
  <c r="B2768" i="1" a="1"/>
  <c r="B2768" i="1" s="1"/>
  <c r="B2769" i="1" a="1"/>
  <c r="B2769" i="1" s="1"/>
  <c r="B2770" i="1" a="1"/>
  <c r="B2770" i="1" s="1"/>
  <c r="B2771" i="1" a="1"/>
  <c r="B2771" i="1" s="1"/>
  <c r="B2772" i="1" a="1"/>
  <c r="B2772" i="1" s="1"/>
  <c r="B2773" i="1" a="1"/>
  <c r="B2773" i="1" s="1"/>
  <c r="B2774" i="1" a="1"/>
  <c r="B2774" i="1" s="1"/>
  <c r="B2775" i="1" a="1"/>
  <c r="B2775" i="1" s="1"/>
  <c r="B2776" i="1" a="1"/>
  <c r="B2776" i="1" s="1"/>
  <c r="B2777" i="1" a="1"/>
  <c r="B2777" i="1" s="1"/>
  <c r="B2778" i="1" a="1"/>
  <c r="B2778" i="1" s="1"/>
  <c r="B2779" i="1" a="1"/>
  <c r="B2779" i="1" s="1"/>
  <c r="B2780" i="1" a="1"/>
  <c r="B2780" i="1" s="1"/>
  <c r="B2781" i="1" a="1"/>
  <c r="B2781" i="1" s="1"/>
  <c r="B2782" i="1" a="1"/>
  <c r="B2782" i="1" s="1"/>
  <c r="B2783" i="1" a="1"/>
  <c r="B2783" i="1" s="1"/>
  <c r="B2784" i="1" a="1"/>
  <c r="B2784" i="1" s="1"/>
  <c r="B2785" i="1" a="1"/>
  <c r="B2785" i="1" s="1"/>
  <c r="B2786" i="1" a="1"/>
  <c r="B2786" i="1" s="1"/>
  <c r="B2787" i="1" a="1"/>
  <c r="B2787" i="1" s="1"/>
  <c r="B2788" i="1" a="1"/>
  <c r="B2788" i="1" s="1"/>
  <c r="B2789" i="1" a="1"/>
  <c r="B2789" i="1" s="1"/>
  <c r="B2790" i="1" a="1"/>
  <c r="B2790" i="1" s="1"/>
  <c r="B2791" i="1" a="1"/>
  <c r="B2791" i="1" s="1"/>
  <c r="B2792" i="1" a="1"/>
  <c r="B2792" i="1" s="1"/>
  <c r="B2793" i="1" a="1"/>
  <c r="B2793" i="1" s="1"/>
  <c r="B2794" i="1" a="1"/>
  <c r="B2794" i="1" s="1"/>
  <c r="B2795" i="1" a="1"/>
  <c r="B2795" i="1" s="1"/>
  <c r="B2796" i="1" a="1"/>
  <c r="B2796" i="1" s="1"/>
  <c r="B2797" i="1" a="1"/>
  <c r="B2797" i="1" s="1"/>
  <c r="B2798" i="1" a="1"/>
  <c r="B2798" i="1" s="1"/>
  <c r="B2799" i="1" a="1"/>
  <c r="B2799" i="1" s="1"/>
  <c r="B2800" i="1" a="1"/>
  <c r="B2800" i="1" s="1"/>
  <c r="B2801" i="1" a="1"/>
  <c r="B2801" i="1" s="1"/>
  <c r="B2802" i="1" a="1"/>
  <c r="B2802" i="1" s="1"/>
  <c r="B2803" i="1" a="1"/>
  <c r="B2803" i="1" s="1"/>
  <c r="B2804" i="1" a="1"/>
  <c r="B2804" i="1" s="1"/>
  <c r="B2805" i="1" a="1"/>
  <c r="B2805" i="1" s="1"/>
  <c r="B2806" i="1" a="1"/>
  <c r="B2806" i="1" s="1"/>
  <c r="B2807" i="1" a="1"/>
  <c r="B2807" i="1" s="1"/>
  <c r="B2808" i="1" a="1"/>
  <c r="B2808" i="1" s="1"/>
  <c r="B2809" i="1" a="1"/>
  <c r="B2809" i="1" s="1"/>
  <c r="B2810" i="1" a="1"/>
  <c r="B2810" i="1" s="1"/>
  <c r="B2811" i="1" a="1"/>
  <c r="B2811" i="1" s="1"/>
  <c r="B2812" i="1" a="1"/>
  <c r="B2812" i="1" s="1"/>
  <c r="B2813" i="1" a="1"/>
  <c r="B2813" i="1" s="1"/>
  <c r="B2814" i="1" a="1"/>
  <c r="B2814" i="1" s="1"/>
  <c r="B2815" i="1" a="1"/>
  <c r="B2815" i="1" s="1"/>
  <c r="B2816" i="1" a="1"/>
  <c r="B2816" i="1" s="1"/>
  <c r="B2817" i="1" a="1"/>
  <c r="B2817" i="1" s="1"/>
  <c r="B2818" i="1" a="1"/>
  <c r="B2818" i="1" s="1"/>
  <c r="B2819" i="1" a="1"/>
  <c r="B2819" i="1" s="1"/>
  <c r="B2820" i="1" a="1"/>
  <c r="B2820" i="1" s="1"/>
  <c r="B2821" i="1" a="1"/>
  <c r="B2821" i="1" s="1"/>
  <c r="B2822" i="1" a="1"/>
  <c r="B2822" i="1" s="1"/>
  <c r="B2823" i="1" a="1"/>
  <c r="B2823" i="1" s="1"/>
  <c r="B2824" i="1" a="1"/>
  <c r="B2824" i="1" s="1"/>
  <c r="B2825" i="1" a="1"/>
  <c r="B2825" i="1" s="1"/>
  <c r="B2826" i="1" a="1"/>
  <c r="B2826" i="1" s="1"/>
  <c r="B2827" i="1" a="1"/>
  <c r="B2827" i="1" s="1"/>
  <c r="B2828" i="1" a="1"/>
  <c r="B2828" i="1" s="1"/>
  <c r="B2829" i="1" a="1"/>
  <c r="B2829" i="1" s="1"/>
  <c r="B2830" i="1" a="1"/>
  <c r="B2830" i="1" s="1"/>
  <c r="B2831" i="1" a="1"/>
  <c r="B2831" i="1" s="1"/>
  <c r="B2832" i="1" a="1"/>
  <c r="B2832" i="1" s="1"/>
  <c r="B2833" i="1" a="1"/>
  <c r="B2833" i="1" s="1"/>
  <c r="B2834" i="1" a="1"/>
  <c r="B2834" i="1" s="1"/>
  <c r="B2835" i="1" a="1"/>
  <c r="B2835" i="1" s="1"/>
  <c r="B2836" i="1" a="1"/>
  <c r="B2836" i="1" s="1"/>
  <c r="B2837" i="1" a="1"/>
  <c r="B2837" i="1" s="1"/>
  <c r="B2838" i="1" a="1"/>
  <c r="B2838" i="1" s="1"/>
  <c r="B2839" i="1" a="1"/>
  <c r="B2839" i="1" s="1"/>
  <c r="B2840" i="1" a="1"/>
  <c r="B2840" i="1" s="1"/>
  <c r="B2841" i="1" a="1"/>
  <c r="B2841" i="1" s="1"/>
  <c r="B2842" i="1" a="1"/>
  <c r="B2842" i="1" s="1"/>
  <c r="B2843" i="1" a="1"/>
  <c r="B2843" i="1" s="1"/>
  <c r="B2844" i="1" a="1"/>
  <c r="B2844" i="1" s="1"/>
  <c r="B2845" i="1" a="1"/>
  <c r="B2845" i="1" s="1"/>
  <c r="B2846" i="1" a="1"/>
  <c r="B2846" i="1" s="1"/>
  <c r="B2847" i="1" a="1"/>
  <c r="B2847" i="1" s="1"/>
  <c r="B2848" i="1" a="1"/>
  <c r="B2848" i="1" s="1"/>
  <c r="B2849" i="1" a="1"/>
  <c r="B2849" i="1" s="1"/>
  <c r="B2850" i="1" a="1"/>
  <c r="B2850" i="1" s="1"/>
  <c r="B2851" i="1" a="1"/>
  <c r="B2851" i="1" s="1"/>
  <c r="B2852" i="1" a="1"/>
  <c r="B2852" i="1" s="1"/>
  <c r="B2853" i="1" a="1"/>
  <c r="B2853" i="1" s="1"/>
  <c r="B2854" i="1" a="1"/>
  <c r="B2854" i="1" s="1"/>
  <c r="B2855" i="1" a="1"/>
  <c r="B2855" i="1" s="1"/>
  <c r="B2856" i="1" a="1"/>
  <c r="B2856" i="1" s="1"/>
  <c r="B2857" i="1" a="1"/>
  <c r="B2857" i="1" s="1"/>
  <c r="B2858" i="1" a="1"/>
  <c r="B2858" i="1" s="1"/>
  <c r="B2859" i="1" a="1"/>
  <c r="B2859" i="1" s="1"/>
  <c r="B2860" i="1" a="1"/>
  <c r="B2860" i="1" s="1"/>
  <c r="B2861" i="1" a="1"/>
  <c r="B2861" i="1" s="1"/>
  <c r="B2862" i="1" a="1"/>
  <c r="B2862" i="1" s="1"/>
  <c r="B2863" i="1" a="1"/>
  <c r="B2863" i="1" s="1"/>
  <c r="B2864" i="1" a="1"/>
  <c r="B2864" i="1" s="1"/>
  <c r="B2865" i="1" a="1"/>
  <c r="B2865" i="1" s="1"/>
  <c r="B2866" i="1" a="1"/>
  <c r="B2866" i="1" s="1"/>
  <c r="B2867" i="1" a="1"/>
  <c r="B2867" i="1" s="1"/>
  <c r="B2868" i="1" a="1"/>
  <c r="B2868" i="1" s="1"/>
  <c r="B2869" i="1" a="1"/>
  <c r="B2869" i="1" s="1"/>
  <c r="B2870" i="1" a="1"/>
  <c r="B2870" i="1" s="1"/>
  <c r="B2871" i="1" a="1"/>
  <c r="B2871" i="1" s="1"/>
  <c r="B2872" i="1" a="1"/>
  <c r="B2872" i="1" s="1"/>
  <c r="B2873" i="1" a="1"/>
  <c r="B2873" i="1" s="1"/>
  <c r="B2874" i="1" a="1"/>
  <c r="B2874" i="1" s="1"/>
  <c r="B2875" i="1" a="1"/>
  <c r="B2875" i="1" s="1"/>
  <c r="B2876" i="1" a="1"/>
  <c r="B2876" i="1" s="1"/>
  <c r="B2877" i="1" a="1"/>
  <c r="B2877" i="1" s="1"/>
  <c r="B2878" i="1" a="1"/>
  <c r="B2878" i="1" s="1"/>
  <c r="B2879" i="1" a="1"/>
  <c r="B2879" i="1" s="1"/>
  <c r="B2880" i="1" a="1"/>
  <c r="B2880" i="1" s="1"/>
  <c r="B2881" i="1" a="1"/>
  <c r="B2881" i="1" s="1"/>
  <c r="B2882" i="1" a="1"/>
  <c r="B2882" i="1" s="1"/>
  <c r="B2883" i="1" a="1"/>
  <c r="B2883" i="1" s="1"/>
  <c r="B2884" i="1" a="1"/>
  <c r="B2884" i="1" s="1"/>
  <c r="B2885" i="1" a="1"/>
  <c r="B2885" i="1" s="1"/>
  <c r="B2886" i="1" a="1"/>
  <c r="B2886" i="1" s="1"/>
  <c r="B2887" i="1" a="1"/>
  <c r="B2887" i="1" s="1"/>
  <c r="B2888" i="1" a="1"/>
  <c r="B2888" i="1" s="1"/>
  <c r="B2889" i="1" a="1"/>
  <c r="B2889" i="1" s="1"/>
  <c r="B2890" i="1" a="1"/>
  <c r="B2890" i="1" s="1"/>
  <c r="B2891" i="1" a="1"/>
  <c r="B2891" i="1" s="1"/>
  <c r="B2892" i="1" a="1"/>
  <c r="B2892" i="1" s="1"/>
  <c r="B2893" i="1" a="1"/>
  <c r="B2893" i="1" s="1"/>
  <c r="B2894" i="1" a="1"/>
  <c r="B2894" i="1" s="1"/>
  <c r="B2895" i="1" a="1"/>
  <c r="B2895" i="1" s="1"/>
  <c r="B2896" i="1" a="1"/>
  <c r="B2896" i="1" s="1"/>
  <c r="B2897" i="1" a="1"/>
  <c r="B2897" i="1" s="1"/>
  <c r="B2898" i="1" a="1"/>
  <c r="B2898" i="1" s="1"/>
  <c r="B2899" i="1" a="1"/>
  <c r="B2899" i="1" s="1"/>
  <c r="B2900" i="1" a="1"/>
  <c r="B2900" i="1" s="1"/>
  <c r="B2901" i="1" a="1"/>
  <c r="B2901" i="1" s="1"/>
  <c r="B2902" i="1" a="1"/>
  <c r="B2902" i="1" s="1"/>
  <c r="B2903" i="1" a="1"/>
  <c r="B2903" i="1" s="1"/>
  <c r="B2904" i="1" a="1"/>
  <c r="B2904" i="1" s="1"/>
  <c r="B2905" i="1" a="1"/>
  <c r="B2905" i="1" s="1"/>
  <c r="B2906" i="1" a="1"/>
  <c r="B2906" i="1" s="1"/>
  <c r="B2907" i="1" a="1"/>
  <c r="B2907" i="1" s="1"/>
  <c r="B2908" i="1" a="1"/>
  <c r="B2908" i="1" s="1"/>
  <c r="B2909" i="1" a="1"/>
  <c r="B2909" i="1" s="1"/>
  <c r="B2910" i="1" a="1"/>
  <c r="B2910" i="1" s="1"/>
  <c r="B2911" i="1" a="1"/>
  <c r="B2911" i="1" s="1"/>
  <c r="B2912" i="1" a="1"/>
  <c r="B2912" i="1" s="1"/>
  <c r="B2913" i="1" a="1"/>
  <c r="B2913" i="1" s="1"/>
  <c r="B2914" i="1" a="1"/>
  <c r="B2914" i="1" s="1"/>
  <c r="B2915" i="1" a="1"/>
  <c r="B2915" i="1" s="1"/>
  <c r="B2916" i="1" a="1"/>
  <c r="B2916" i="1" s="1"/>
  <c r="B2917" i="1" a="1"/>
  <c r="B2917" i="1" s="1"/>
  <c r="B2918" i="1" a="1"/>
  <c r="B2918" i="1" s="1"/>
  <c r="B2919" i="1" a="1"/>
  <c r="B2919" i="1" s="1"/>
  <c r="B2920" i="1" a="1"/>
  <c r="B2920" i="1" s="1"/>
  <c r="B2921" i="1" a="1"/>
  <c r="B2921" i="1" s="1"/>
  <c r="B2922" i="1" a="1"/>
  <c r="B2922" i="1" s="1"/>
  <c r="B2923" i="1" a="1"/>
  <c r="B2923" i="1" s="1"/>
  <c r="B2924" i="1" a="1"/>
  <c r="B2924" i="1" s="1"/>
  <c r="B2925" i="1" a="1"/>
  <c r="B2925" i="1" s="1"/>
  <c r="B2926" i="1" a="1"/>
  <c r="B2926" i="1" s="1"/>
  <c r="B2927" i="1" a="1"/>
  <c r="B2927" i="1" s="1"/>
  <c r="B2928" i="1" a="1"/>
  <c r="B2928" i="1" s="1"/>
  <c r="B2929" i="1" a="1"/>
  <c r="B2929" i="1" s="1"/>
  <c r="B2930" i="1" a="1"/>
  <c r="B2930" i="1" s="1"/>
  <c r="B2931" i="1" a="1"/>
  <c r="B2931" i="1" s="1"/>
  <c r="B2932" i="1" a="1"/>
  <c r="B2932" i="1" s="1"/>
  <c r="B2933" i="1" a="1"/>
  <c r="B2933" i="1" s="1"/>
  <c r="B2934" i="1" a="1"/>
  <c r="B2934" i="1" s="1"/>
  <c r="B2935" i="1" a="1"/>
  <c r="B2935" i="1" s="1"/>
  <c r="B2936" i="1" a="1"/>
  <c r="B2936" i="1" s="1"/>
  <c r="B2937" i="1" a="1"/>
  <c r="B2937" i="1" s="1"/>
  <c r="B2938" i="1" a="1"/>
  <c r="B2938" i="1" s="1"/>
  <c r="B2939" i="1" a="1"/>
  <c r="B2939" i="1" s="1"/>
  <c r="B2940" i="1" a="1"/>
  <c r="B2940" i="1" s="1"/>
  <c r="B2941" i="1" a="1"/>
  <c r="B2941" i="1" s="1"/>
  <c r="B2942" i="1" a="1"/>
  <c r="B2942" i="1" s="1"/>
  <c r="B2943" i="1" a="1"/>
  <c r="B2943" i="1" s="1"/>
  <c r="B2944" i="1" a="1"/>
  <c r="B2944" i="1" s="1"/>
  <c r="B2945" i="1" a="1"/>
  <c r="B2945" i="1" s="1"/>
  <c r="B2946" i="1" a="1"/>
  <c r="B2946" i="1" s="1"/>
  <c r="B2947" i="1" a="1"/>
  <c r="B2947" i="1" s="1"/>
  <c r="B2948" i="1" a="1"/>
  <c r="B2948" i="1" s="1"/>
  <c r="B2949" i="1" a="1"/>
  <c r="B2949" i="1" s="1"/>
  <c r="B2950" i="1" a="1"/>
  <c r="B2950" i="1" s="1"/>
  <c r="B2951" i="1" a="1"/>
  <c r="B2951" i="1" s="1"/>
  <c r="B2952" i="1" a="1"/>
  <c r="B2952" i="1" s="1"/>
  <c r="B2953" i="1" a="1"/>
  <c r="B2953" i="1" s="1"/>
  <c r="B2954" i="1" a="1"/>
  <c r="B2954" i="1" s="1"/>
  <c r="B2955" i="1" a="1"/>
  <c r="B2955" i="1" s="1"/>
  <c r="B2956" i="1" a="1"/>
  <c r="B2956" i="1" s="1"/>
  <c r="B2957" i="1" a="1"/>
  <c r="B2957" i="1" s="1"/>
  <c r="B2958" i="1" a="1"/>
  <c r="B2958" i="1" s="1"/>
  <c r="B2959" i="1" a="1"/>
  <c r="B2959" i="1" s="1"/>
  <c r="B2960" i="1" a="1"/>
  <c r="B2960" i="1" s="1"/>
  <c r="B2961" i="1" a="1"/>
  <c r="B2961" i="1" s="1"/>
  <c r="B2962" i="1" a="1"/>
  <c r="B2962" i="1" s="1"/>
  <c r="B2963" i="1" a="1"/>
  <c r="B2963" i="1" s="1"/>
  <c r="B2964" i="1" a="1"/>
  <c r="B2964" i="1" s="1"/>
  <c r="B2965" i="1" a="1"/>
  <c r="B2965" i="1" s="1"/>
  <c r="B2966" i="1" a="1"/>
  <c r="B2966" i="1" s="1"/>
  <c r="B2967" i="1" a="1"/>
  <c r="B2967" i="1" s="1"/>
  <c r="B2968" i="1" a="1"/>
  <c r="B2968" i="1" s="1"/>
  <c r="B2969" i="1" a="1"/>
  <c r="B2969" i="1" s="1"/>
  <c r="B2970" i="1" a="1"/>
  <c r="B2970" i="1" s="1"/>
  <c r="B2971" i="1" a="1"/>
  <c r="B2971" i="1" s="1"/>
  <c r="B2972" i="1" a="1"/>
  <c r="B2972" i="1" s="1"/>
  <c r="B2973" i="1" a="1"/>
  <c r="B2973" i="1" s="1"/>
  <c r="B2974" i="1" a="1"/>
  <c r="B2974" i="1" s="1"/>
  <c r="B2975" i="1" a="1"/>
  <c r="B2975" i="1" s="1"/>
  <c r="B2976" i="1" a="1"/>
  <c r="B2976" i="1" s="1"/>
  <c r="B2977" i="1" a="1"/>
  <c r="B2977" i="1" s="1"/>
  <c r="B2978" i="1" a="1"/>
  <c r="B2978" i="1" s="1"/>
  <c r="B2979" i="1" a="1"/>
  <c r="B2979" i="1" s="1"/>
  <c r="B2980" i="1" a="1"/>
  <c r="B2980" i="1" s="1"/>
  <c r="B2981" i="1" a="1"/>
  <c r="B2981" i="1" s="1"/>
  <c r="B2982" i="1" a="1"/>
  <c r="B2982" i="1" s="1"/>
  <c r="B2983" i="1" a="1"/>
  <c r="B2983" i="1" s="1"/>
  <c r="B2984" i="1" a="1"/>
  <c r="B2984" i="1" s="1"/>
  <c r="B2985" i="1" a="1"/>
  <c r="B2985" i="1" s="1"/>
  <c r="B2986" i="1" a="1"/>
  <c r="B2986" i="1" s="1"/>
  <c r="B2987" i="1" a="1"/>
  <c r="B2987" i="1" s="1"/>
  <c r="B2988" i="1" a="1"/>
  <c r="B2988" i="1" s="1"/>
  <c r="B2989" i="1" a="1"/>
  <c r="B2989" i="1" s="1"/>
  <c r="B2990" i="1" a="1"/>
  <c r="B2990" i="1" s="1"/>
  <c r="B2991" i="1" a="1"/>
  <c r="B2991" i="1" s="1"/>
  <c r="B2992" i="1" a="1"/>
  <c r="B2992" i="1" s="1"/>
  <c r="B2993" i="1" a="1"/>
  <c r="B2993" i="1" s="1"/>
  <c r="B2994" i="1" a="1"/>
  <c r="B2994" i="1" s="1"/>
  <c r="B2995" i="1" a="1"/>
  <c r="B2995" i="1" s="1"/>
  <c r="B2996" i="1" a="1"/>
  <c r="B2996" i="1" s="1"/>
  <c r="B2997" i="1" a="1"/>
  <c r="B2997" i="1" s="1"/>
  <c r="B2998" i="1" a="1"/>
  <c r="B2998" i="1" s="1"/>
  <c r="B2999" i="1" a="1"/>
  <c r="B2999" i="1" s="1"/>
  <c r="B3000" i="1" a="1"/>
  <c r="B3000" i="1" s="1"/>
  <c r="B3001" i="1" a="1"/>
  <c r="B3001" i="1" s="1"/>
  <c r="B3002" i="1" a="1"/>
  <c r="B3002" i="1" s="1"/>
  <c r="B3003" i="1" a="1"/>
  <c r="B3003" i="1" s="1"/>
  <c r="B3004" i="1" a="1"/>
  <c r="B3004" i="1" s="1"/>
  <c r="B3005" i="1" a="1"/>
  <c r="B3005" i="1" s="1"/>
  <c r="B3006" i="1" a="1"/>
  <c r="B3006" i="1" s="1"/>
  <c r="B3007" i="1" a="1"/>
  <c r="B3007" i="1" s="1"/>
  <c r="B3008" i="1" a="1"/>
  <c r="B3008" i="1" s="1"/>
  <c r="B3009" i="1" a="1"/>
  <c r="B3009" i="1" s="1"/>
  <c r="B3010" i="1" a="1"/>
  <c r="B3010" i="1" s="1"/>
  <c r="B3011" i="1" a="1"/>
  <c r="B3011" i="1" s="1"/>
  <c r="B3012" i="1" a="1"/>
  <c r="B3012" i="1" s="1"/>
  <c r="B3013" i="1" a="1"/>
  <c r="B3013" i="1" s="1"/>
  <c r="B3014" i="1" a="1"/>
  <c r="B3014" i="1" s="1"/>
  <c r="B3015" i="1" a="1"/>
  <c r="B3015" i="1" s="1"/>
  <c r="B3016" i="1" a="1"/>
  <c r="B3016" i="1" s="1"/>
  <c r="B3017" i="1" a="1"/>
  <c r="B3017" i="1" s="1"/>
  <c r="B3018" i="1" a="1"/>
  <c r="B3018" i="1" s="1"/>
  <c r="B3019" i="1" a="1"/>
  <c r="B3019" i="1" s="1"/>
  <c r="B3020" i="1" a="1"/>
  <c r="B3020" i="1" s="1"/>
  <c r="B3021" i="1" a="1"/>
  <c r="B3021" i="1" s="1"/>
  <c r="B3022" i="1" a="1"/>
  <c r="B3022" i="1" s="1"/>
  <c r="B3023" i="1" a="1"/>
  <c r="B3023" i="1" s="1"/>
  <c r="B3024" i="1" a="1"/>
  <c r="B3024" i="1" s="1"/>
  <c r="B3025" i="1" a="1"/>
  <c r="B3025" i="1" s="1"/>
  <c r="B3026" i="1" a="1"/>
  <c r="B3026" i="1" s="1"/>
  <c r="B3027" i="1" a="1"/>
  <c r="B3027" i="1" s="1"/>
  <c r="B3028" i="1" a="1"/>
  <c r="B3028" i="1" s="1"/>
  <c r="B3029" i="1" a="1"/>
  <c r="B3029" i="1" s="1"/>
  <c r="B3030" i="1" a="1"/>
  <c r="B3030" i="1" s="1"/>
  <c r="B3031" i="1" a="1"/>
  <c r="B3031" i="1" s="1"/>
  <c r="B3032" i="1" a="1"/>
  <c r="B3032" i="1" s="1"/>
  <c r="B3033" i="1" a="1"/>
  <c r="B3033" i="1" s="1"/>
  <c r="B3034" i="1" a="1"/>
  <c r="B3034" i="1" s="1"/>
  <c r="B3035" i="1" a="1"/>
  <c r="B3035" i="1" s="1"/>
  <c r="B3036" i="1" a="1"/>
  <c r="B3036" i="1" s="1"/>
  <c r="B3037" i="1" a="1"/>
  <c r="B3037" i="1" s="1"/>
  <c r="B3038" i="1" a="1"/>
  <c r="B3038" i="1" s="1"/>
  <c r="B3039" i="1" a="1"/>
  <c r="B3039" i="1" s="1"/>
  <c r="B3040" i="1" a="1"/>
  <c r="B3040" i="1" s="1"/>
  <c r="B3041" i="1" a="1"/>
  <c r="B3041" i="1" s="1"/>
  <c r="B3042" i="1" a="1"/>
  <c r="B3042" i="1" s="1"/>
  <c r="B3043" i="1" a="1"/>
  <c r="B3043" i="1" s="1"/>
  <c r="B3044" i="1" a="1"/>
  <c r="B3044" i="1" s="1"/>
  <c r="B3045" i="1" a="1"/>
  <c r="B3045" i="1" s="1"/>
  <c r="B3046" i="1" a="1"/>
  <c r="B3046" i="1" s="1"/>
  <c r="B3047" i="1" a="1"/>
  <c r="B3047" i="1" s="1"/>
  <c r="B3048" i="1" a="1"/>
  <c r="B3048" i="1" s="1"/>
  <c r="B3049" i="1" a="1"/>
  <c r="B3049" i="1" s="1"/>
  <c r="B3050" i="1" a="1"/>
  <c r="B3050" i="1" s="1"/>
  <c r="B3051" i="1" a="1"/>
  <c r="B3051" i="1" s="1"/>
  <c r="B3052" i="1" a="1"/>
  <c r="B3052" i="1" s="1"/>
  <c r="B3053" i="1" a="1"/>
  <c r="B3053" i="1" s="1"/>
  <c r="B3054" i="1" a="1"/>
  <c r="B3054" i="1" s="1"/>
  <c r="B3055" i="1" a="1"/>
  <c r="B3055" i="1" s="1"/>
  <c r="B3056" i="1" a="1"/>
  <c r="B3056" i="1" s="1"/>
  <c r="B3057" i="1" a="1"/>
  <c r="B3057" i="1" s="1"/>
  <c r="B3058" i="1" a="1"/>
  <c r="B3058" i="1" s="1"/>
  <c r="B3059" i="1" a="1"/>
  <c r="B3059" i="1" s="1"/>
  <c r="B3060" i="1" a="1"/>
  <c r="B3060" i="1" s="1"/>
  <c r="B3061" i="1" a="1"/>
  <c r="B3061" i="1" s="1"/>
  <c r="B3062" i="1" a="1"/>
  <c r="B3062" i="1" s="1"/>
  <c r="B3063" i="1" a="1"/>
  <c r="B3063" i="1" s="1"/>
  <c r="B3064" i="1" a="1"/>
  <c r="B3064" i="1" s="1"/>
  <c r="B3065" i="1" a="1"/>
  <c r="B3065" i="1" s="1"/>
  <c r="B3066" i="1" a="1"/>
  <c r="B3066" i="1" s="1"/>
  <c r="B3067" i="1" a="1"/>
  <c r="B3067" i="1" s="1"/>
  <c r="B3068" i="1" a="1"/>
  <c r="B3068" i="1" s="1"/>
  <c r="B3069" i="1" a="1"/>
  <c r="B3069" i="1" s="1"/>
  <c r="B3070" i="1" a="1"/>
  <c r="B3070" i="1" s="1"/>
  <c r="B3071" i="1" a="1"/>
  <c r="B3071" i="1" s="1"/>
  <c r="B3072" i="1" a="1"/>
  <c r="B3072" i="1" s="1"/>
  <c r="B3073" i="1" a="1"/>
  <c r="B3073" i="1" s="1"/>
  <c r="B3074" i="1" a="1"/>
  <c r="B3074" i="1" s="1"/>
  <c r="B3075" i="1" a="1"/>
  <c r="B3075" i="1" s="1"/>
  <c r="B3076" i="1" a="1"/>
  <c r="B3076" i="1" s="1"/>
  <c r="B3077" i="1" a="1"/>
  <c r="B3077" i="1" s="1"/>
  <c r="B3078" i="1" a="1"/>
  <c r="B3078" i="1" s="1"/>
  <c r="B3079" i="1" a="1"/>
  <c r="B3079" i="1" s="1"/>
  <c r="B3080" i="1" a="1"/>
  <c r="B3080" i="1" s="1"/>
  <c r="B3081" i="1" a="1"/>
  <c r="B3081" i="1" s="1"/>
  <c r="B3082" i="1" a="1"/>
  <c r="B3082" i="1" s="1"/>
  <c r="B3083" i="1" a="1"/>
  <c r="B3083" i="1" s="1"/>
  <c r="B3084" i="1" a="1"/>
  <c r="B3084" i="1" s="1"/>
  <c r="B3085" i="1" a="1"/>
  <c r="B3085" i="1" s="1"/>
  <c r="B3086" i="1" a="1"/>
  <c r="B3086" i="1" s="1"/>
  <c r="B3087" i="1" a="1"/>
  <c r="B3087" i="1" s="1"/>
  <c r="B3088" i="1" a="1"/>
  <c r="B3088" i="1" s="1"/>
  <c r="B3089" i="1" a="1"/>
  <c r="B3089" i="1" s="1"/>
  <c r="B3090" i="1" a="1"/>
  <c r="B3090" i="1" s="1"/>
  <c r="B3091" i="1" a="1"/>
  <c r="B3091" i="1" s="1"/>
  <c r="B3092" i="1" a="1"/>
  <c r="B3092" i="1" s="1"/>
  <c r="B3093" i="1" a="1"/>
  <c r="B3093" i="1" s="1"/>
  <c r="B3094" i="1" a="1"/>
  <c r="B3094" i="1" s="1"/>
  <c r="B3095" i="1" a="1"/>
  <c r="B3095" i="1" s="1"/>
  <c r="B3096" i="1" a="1"/>
  <c r="B3096" i="1" s="1"/>
  <c r="B3097" i="1" a="1"/>
  <c r="B3097" i="1" s="1"/>
  <c r="B3098" i="1" a="1"/>
  <c r="B3098" i="1" s="1"/>
  <c r="B3099" i="1" a="1"/>
  <c r="B3099" i="1" s="1"/>
  <c r="B3100" i="1" a="1"/>
  <c r="B3100" i="1" s="1"/>
  <c r="B3101" i="1" a="1"/>
  <c r="B3101" i="1" s="1"/>
  <c r="B3102" i="1" a="1"/>
  <c r="B3102" i="1" s="1"/>
  <c r="B3103" i="1" a="1"/>
  <c r="B3103" i="1" s="1"/>
  <c r="B3104" i="1" a="1"/>
  <c r="B3104" i="1" s="1"/>
  <c r="B3105" i="1" a="1"/>
  <c r="B3105" i="1" s="1"/>
  <c r="B3106" i="1" a="1"/>
  <c r="B3106" i="1" s="1"/>
  <c r="B3107" i="1" a="1"/>
  <c r="B3107" i="1" s="1"/>
  <c r="B3108" i="1" a="1"/>
  <c r="B3108" i="1" s="1"/>
  <c r="B3109" i="1" a="1"/>
  <c r="B3109" i="1" s="1"/>
  <c r="B3110" i="1" a="1"/>
  <c r="B3110" i="1" s="1"/>
  <c r="B3111" i="1" a="1"/>
  <c r="B3111" i="1" s="1"/>
  <c r="B3112" i="1" a="1"/>
  <c r="B3112" i="1" s="1"/>
  <c r="B3113" i="1" a="1"/>
  <c r="B3113" i="1" s="1"/>
  <c r="B3114" i="1" a="1"/>
  <c r="B3114" i="1" s="1"/>
  <c r="B3115" i="1" a="1"/>
  <c r="B3115" i="1" s="1"/>
  <c r="B3116" i="1" a="1"/>
  <c r="B3116" i="1" s="1"/>
  <c r="B3117" i="1" a="1"/>
  <c r="B3117" i="1" s="1"/>
  <c r="B3118" i="1" a="1"/>
  <c r="B3118" i="1" s="1"/>
  <c r="B3119" i="1" a="1"/>
  <c r="B3119" i="1" s="1"/>
  <c r="B3120" i="1" a="1"/>
  <c r="B3120" i="1" s="1"/>
  <c r="B3121" i="1" a="1"/>
  <c r="B3121" i="1" s="1"/>
  <c r="B3122" i="1" a="1"/>
  <c r="B3122" i="1" s="1"/>
  <c r="B3123" i="1" a="1"/>
  <c r="B3123" i="1" s="1"/>
  <c r="B3124" i="1" a="1"/>
  <c r="B3124" i="1" s="1"/>
  <c r="B3125" i="1" a="1"/>
  <c r="B3125" i="1" s="1"/>
  <c r="B3126" i="1" a="1"/>
  <c r="B3126" i="1" s="1"/>
  <c r="B3127" i="1" a="1"/>
  <c r="B3127" i="1" s="1"/>
  <c r="B3128" i="1" a="1"/>
  <c r="B3128" i="1" s="1"/>
  <c r="B3129" i="1" a="1"/>
  <c r="B3129" i="1" s="1"/>
  <c r="B3130" i="1" a="1"/>
  <c r="B3130" i="1" s="1"/>
  <c r="B3131" i="1" a="1"/>
  <c r="B3131" i="1" s="1"/>
  <c r="B3132" i="1" a="1"/>
  <c r="B3132" i="1" s="1"/>
  <c r="B3133" i="1" a="1"/>
  <c r="B3133" i="1" s="1"/>
  <c r="B3134" i="1" a="1"/>
  <c r="B3134" i="1" s="1"/>
  <c r="B3135" i="1" a="1"/>
  <c r="B3135" i="1" s="1"/>
  <c r="B3136" i="1" a="1"/>
  <c r="B3136" i="1" s="1"/>
  <c r="B3137" i="1" a="1"/>
  <c r="B3137" i="1" s="1"/>
  <c r="B3138" i="1" a="1"/>
  <c r="B3138" i="1" s="1"/>
  <c r="B3139" i="1" a="1"/>
  <c r="B3139" i="1" s="1"/>
  <c r="B3140" i="1" a="1"/>
  <c r="B3140" i="1" s="1"/>
  <c r="B3141" i="1" a="1"/>
  <c r="B3141" i="1" s="1"/>
  <c r="B3142" i="1" a="1"/>
  <c r="B3142" i="1" s="1"/>
  <c r="B3143" i="1" a="1"/>
  <c r="B3143" i="1" s="1"/>
  <c r="B3144" i="1" a="1"/>
  <c r="B3144" i="1" s="1"/>
  <c r="B3145" i="1" a="1"/>
  <c r="B3145" i="1" s="1"/>
  <c r="B3146" i="1" a="1"/>
  <c r="B3146" i="1" s="1"/>
  <c r="B3147" i="1" a="1"/>
  <c r="B3147" i="1" s="1"/>
  <c r="B3148" i="1" a="1"/>
  <c r="B3148" i="1" s="1"/>
  <c r="B3149" i="1" a="1"/>
  <c r="B3149" i="1" s="1"/>
  <c r="B3150" i="1" a="1"/>
  <c r="B3150" i="1" s="1"/>
  <c r="B3151" i="1" a="1"/>
  <c r="B3151" i="1" s="1"/>
  <c r="B3152" i="1" a="1"/>
  <c r="B3152" i="1" s="1"/>
  <c r="B3153" i="1" a="1"/>
  <c r="B3153" i="1" s="1"/>
  <c r="B3154" i="1" a="1"/>
  <c r="B3154" i="1" s="1"/>
  <c r="B3155" i="1" a="1"/>
  <c r="B3155" i="1" s="1"/>
  <c r="B3156" i="1" a="1"/>
  <c r="B3156" i="1" s="1"/>
  <c r="B3157" i="1" a="1"/>
  <c r="B3157" i="1" s="1"/>
  <c r="B3158" i="1" a="1"/>
  <c r="B3158" i="1" s="1"/>
  <c r="B3159" i="1" a="1"/>
  <c r="B3159" i="1" s="1"/>
  <c r="B3160" i="1" a="1"/>
  <c r="B3160" i="1" s="1"/>
  <c r="B3161" i="1" a="1"/>
  <c r="B3161" i="1" s="1"/>
  <c r="B3162" i="1" a="1"/>
  <c r="B3162" i="1" s="1"/>
  <c r="B3163" i="1" a="1"/>
  <c r="B3163" i="1" s="1"/>
  <c r="B3164" i="1" a="1"/>
  <c r="B3164" i="1" s="1"/>
  <c r="B3165" i="1" a="1"/>
  <c r="B3165" i="1" s="1"/>
  <c r="B3166" i="1" a="1"/>
  <c r="B3166" i="1" s="1"/>
  <c r="B3167" i="1" a="1"/>
  <c r="B3167" i="1" s="1"/>
  <c r="B3168" i="1" a="1"/>
  <c r="B3168" i="1" s="1"/>
  <c r="B3169" i="1" a="1"/>
  <c r="B3169" i="1" s="1"/>
  <c r="B3170" i="1" a="1"/>
  <c r="B3170" i="1" s="1"/>
  <c r="B3171" i="1" a="1"/>
  <c r="B3171" i="1" s="1"/>
  <c r="B3172" i="1" a="1"/>
  <c r="B3172" i="1" s="1"/>
  <c r="B3173" i="1" a="1"/>
  <c r="B3173" i="1" s="1"/>
  <c r="B3174" i="1" a="1"/>
  <c r="B3174" i="1" s="1"/>
  <c r="B3175" i="1" a="1"/>
  <c r="B3175" i="1" s="1"/>
  <c r="B3176" i="1" a="1"/>
  <c r="B3176" i="1" s="1"/>
  <c r="B3177" i="1" a="1"/>
  <c r="B3177" i="1" s="1"/>
  <c r="B3178" i="1" a="1"/>
  <c r="B3178" i="1" s="1"/>
  <c r="B3179" i="1" a="1"/>
  <c r="B3179" i="1" s="1"/>
  <c r="B3180" i="1" a="1"/>
  <c r="B3180" i="1" s="1"/>
  <c r="B3181" i="1" a="1"/>
  <c r="B3181" i="1" s="1"/>
  <c r="B3182" i="1" a="1"/>
  <c r="B3182" i="1" s="1"/>
  <c r="B3183" i="1" a="1"/>
  <c r="B3183" i="1" s="1"/>
  <c r="B3184" i="1" a="1"/>
  <c r="B3184" i="1" s="1"/>
  <c r="B3185" i="1" a="1"/>
  <c r="B3185" i="1" s="1"/>
  <c r="B3186" i="1" a="1"/>
  <c r="B3186" i="1" s="1"/>
  <c r="B3187" i="1" a="1"/>
  <c r="B3187" i="1" s="1"/>
  <c r="B3188" i="1" a="1"/>
  <c r="B3188" i="1" s="1"/>
  <c r="B3189" i="1" a="1"/>
  <c r="B3189" i="1" s="1"/>
  <c r="B3190" i="1" a="1"/>
  <c r="B3190" i="1" s="1"/>
  <c r="B3191" i="1" a="1"/>
  <c r="B3191" i="1" s="1"/>
  <c r="B3192" i="1" a="1"/>
  <c r="B3192" i="1" s="1"/>
  <c r="B3193" i="1" a="1"/>
  <c r="B3193" i="1" s="1"/>
  <c r="B3194" i="1" a="1"/>
  <c r="B3194" i="1" s="1"/>
  <c r="B3195" i="1" a="1"/>
  <c r="B3195" i="1" s="1"/>
  <c r="B3196" i="1" a="1"/>
  <c r="B3196" i="1" s="1"/>
  <c r="B3197" i="1" a="1"/>
  <c r="B3197" i="1" s="1"/>
  <c r="B3198" i="1" a="1"/>
  <c r="B3198" i="1" s="1"/>
  <c r="B3199" i="1" a="1"/>
  <c r="B3199" i="1" s="1"/>
  <c r="B3200" i="1" a="1"/>
  <c r="B3200" i="1" s="1"/>
  <c r="B3201" i="1" a="1"/>
  <c r="B3201" i="1" s="1"/>
  <c r="B3202" i="1" a="1"/>
  <c r="B3202" i="1" s="1"/>
  <c r="B3203" i="1" a="1"/>
  <c r="B3203" i="1" s="1"/>
  <c r="B3204" i="1" a="1"/>
  <c r="B3204" i="1" s="1"/>
  <c r="B3205" i="1" a="1"/>
  <c r="B3205" i="1" s="1"/>
  <c r="B3206" i="1" a="1"/>
  <c r="B3206" i="1" s="1"/>
  <c r="B3207" i="1" a="1"/>
  <c r="B3207" i="1" s="1"/>
  <c r="B3208" i="1" a="1"/>
  <c r="B3208" i="1" s="1"/>
  <c r="B3209" i="1" a="1"/>
  <c r="B3209" i="1" s="1"/>
  <c r="B3210" i="1" a="1"/>
  <c r="B3210" i="1" s="1"/>
  <c r="B3211" i="1" a="1"/>
  <c r="B3211" i="1" s="1"/>
  <c r="B3212" i="1" a="1"/>
  <c r="B3212" i="1" s="1"/>
  <c r="B3213" i="1" a="1"/>
  <c r="B3213" i="1" s="1"/>
  <c r="B3214" i="1" a="1"/>
  <c r="B3214" i="1" s="1"/>
  <c r="B3215" i="1" a="1"/>
  <c r="B3215" i="1" s="1"/>
  <c r="B3216" i="1" a="1"/>
  <c r="B3216" i="1" s="1"/>
  <c r="B3217" i="1" a="1"/>
  <c r="B3217" i="1" s="1"/>
  <c r="B3218" i="1" a="1"/>
  <c r="B3218" i="1" s="1"/>
  <c r="B3219" i="1" a="1"/>
  <c r="B3219" i="1" s="1"/>
  <c r="B3220" i="1" a="1"/>
  <c r="B3220" i="1" s="1"/>
  <c r="B3221" i="1" a="1"/>
  <c r="B3221" i="1" s="1"/>
  <c r="B3222" i="1" a="1"/>
  <c r="B3222" i="1" s="1"/>
  <c r="B3223" i="1" a="1"/>
  <c r="B3223" i="1" s="1"/>
  <c r="B3224" i="1" a="1"/>
  <c r="B3224" i="1" s="1"/>
  <c r="B3225" i="1" a="1"/>
  <c r="B3225" i="1" s="1"/>
  <c r="B3226" i="1" a="1"/>
  <c r="B3226" i="1" s="1"/>
  <c r="B3227" i="1" a="1"/>
  <c r="B3227" i="1" s="1"/>
  <c r="B3228" i="1" a="1"/>
  <c r="B3228" i="1" s="1"/>
  <c r="B3229" i="1" a="1"/>
  <c r="B3229" i="1" s="1"/>
  <c r="B3230" i="1" a="1"/>
  <c r="B3230" i="1" s="1"/>
  <c r="B3231" i="1" a="1"/>
  <c r="B3231" i="1" s="1"/>
  <c r="B3232" i="1" a="1"/>
  <c r="B3232" i="1" s="1"/>
  <c r="B3233" i="1" a="1"/>
  <c r="B3233" i="1" s="1"/>
  <c r="B3234" i="1" a="1"/>
  <c r="B3234" i="1" s="1"/>
  <c r="B3235" i="1" a="1"/>
  <c r="B3235" i="1" s="1"/>
  <c r="B3236" i="1" a="1"/>
  <c r="B3236" i="1" s="1"/>
  <c r="B3237" i="1" a="1"/>
  <c r="B3237" i="1" s="1"/>
  <c r="B3238" i="1" a="1"/>
  <c r="B3238" i="1" s="1"/>
  <c r="B3239" i="1" a="1"/>
  <c r="B3239" i="1" s="1"/>
  <c r="B3240" i="1" a="1"/>
  <c r="B3240" i="1" s="1"/>
  <c r="B3241" i="1" a="1"/>
  <c r="B3241" i="1" s="1"/>
  <c r="B3242" i="1" a="1"/>
  <c r="B3242" i="1" s="1"/>
  <c r="B3243" i="1" a="1"/>
  <c r="B3243" i="1" s="1"/>
  <c r="B3244" i="1" a="1"/>
  <c r="B3244" i="1" s="1"/>
  <c r="B3245" i="1" a="1"/>
  <c r="B3245" i="1" s="1"/>
  <c r="B3246" i="1" a="1"/>
  <c r="B3246" i="1" s="1"/>
  <c r="B3247" i="1" a="1"/>
  <c r="B3247" i="1" s="1"/>
  <c r="B3248" i="1" a="1"/>
  <c r="B3248" i="1" s="1"/>
  <c r="B3249" i="1" a="1"/>
  <c r="B3249" i="1" s="1"/>
  <c r="B3250" i="1" a="1"/>
  <c r="B3250" i="1" s="1"/>
  <c r="B3251" i="1" a="1"/>
  <c r="B3251" i="1" s="1"/>
  <c r="B3252" i="1" a="1"/>
  <c r="B3252" i="1" s="1"/>
  <c r="B3253" i="1" a="1"/>
  <c r="B3253" i="1" s="1"/>
  <c r="B3254" i="1" a="1"/>
  <c r="B3254" i="1" s="1"/>
  <c r="B3255" i="1" a="1"/>
  <c r="B3255" i="1" s="1"/>
  <c r="B3256" i="1" a="1"/>
  <c r="B3256" i="1" s="1"/>
  <c r="B3257" i="1" a="1"/>
  <c r="B3257" i="1" s="1"/>
  <c r="B3258" i="1" a="1"/>
  <c r="B3258" i="1" s="1"/>
  <c r="B3259" i="1" a="1"/>
  <c r="B3259" i="1" s="1"/>
  <c r="B3260" i="1" a="1"/>
  <c r="B3260" i="1" s="1"/>
  <c r="B3261" i="1" a="1"/>
  <c r="B3261" i="1" s="1"/>
  <c r="B3262" i="1" a="1"/>
  <c r="B3262" i="1" s="1"/>
  <c r="B3263" i="1" a="1"/>
  <c r="B3263" i="1" s="1"/>
  <c r="B3264" i="1" a="1"/>
  <c r="B3264" i="1" s="1"/>
  <c r="B3265" i="1" a="1"/>
  <c r="B3265" i="1" s="1"/>
  <c r="B3266" i="1" a="1"/>
  <c r="B3266" i="1" s="1"/>
  <c r="B3267" i="1" a="1"/>
  <c r="B3267" i="1" s="1"/>
  <c r="B3268" i="1" a="1"/>
  <c r="B3268" i="1" s="1"/>
  <c r="B3269" i="1" a="1"/>
  <c r="B3269" i="1" s="1"/>
  <c r="B3270" i="1" a="1"/>
  <c r="B3270" i="1" s="1"/>
  <c r="B3271" i="1" a="1"/>
  <c r="B3271" i="1" s="1"/>
  <c r="B3272" i="1" a="1"/>
  <c r="B3272" i="1" s="1"/>
  <c r="B3273" i="1" a="1"/>
  <c r="B3273" i="1" s="1"/>
  <c r="B3274" i="1" a="1"/>
  <c r="B3274" i="1" s="1"/>
  <c r="B3275" i="1" a="1"/>
  <c r="B3275" i="1" s="1"/>
  <c r="B3276" i="1" a="1"/>
  <c r="B3276" i="1" s="1"/>
  <c r="B3277" i="1" a="1"/>
  <c r="B3277" i="1" s="1"/>
  <c r="B3278" i="1" a="1"/>
  <c r="B3278" i="1" s="1"/>
  <c r="B3279" i="1" a="1"/>
  <c r="B3279" i="1" s="1"/>
  <c r="B3280" i="1" a="1"/>
  <c r="B3280" i="1" s="1"/>
  <c r="B3281" i="1" a="1"/>
  <c r="B3281" i="1" s="1"/>
  <c r="B3282" i="1" a="1"/>
  <c r="B3282" i="1" s="1"/>
  <c r="B3283" i="1" a="1"/>
  <c r="B3283" i="1" s="1"/>
  <c r="B3284" i="1" a="1"/>
  <c r="B3284" i="1" s="1"/>
  <c r="B3285" i="1" a="1"/>
  <c r="B3285" i="1" s="1"/>
  <c r="B3286" i="1" a="1"/>
  <c r="B3286" i="1" s="1"/>
  <c r="B3287" i="1" a="1"/>
  <c r="B3287" i="1" s="1"/>
  <c r="B3288" i="1" a="1"/>
  <c r="B3288" i="1" s="1"/>
  <c r="B3289" i="1" a="1"/>
  <c r="B3289" i="1" s="1"/>
  <c r="B3290" i="1" a="1"/>
  <c r="B3290" i="1" s="1"/>
  <c r="B3291" i="1" a="1"/>
  <c r="B3291" i="1" s="1"/>
  <c r="B3292" i="1" a="1"/>
  <c r="B3292" i="1" s="1"/>
  <c r="B3293" i="1" a="1"/>
  <c r="B3293" i="1" s="1"/>
  <c r="B3294" i="1" a="1"/>
  <c r="B3294" i="1" s="1"/>
  <c r="B3295" i="1" a="1"/>
  <c r="B3295" i="1" s="1"/>
  <c r="B3296" i="1" a="1"/>
  <c r="B3296" i="1" s="1"/>
  <c r="B3297" i="1" a="1"/>
  <c r="B3297" i="1" s="1"/>
  <c r="B3298" i="1" a="1"/>
  <c r="B3298" i="1" s="1"/>
  <c r="B3299" i="1" a="1"/>
  <c r="B3299" i="1" s="1"/>
  <c r="B3300" i="1" a="1"/>
  <c r="B3300" i="1" s="1"/>
  <c r="B3301" i="1" a="1"/>
  <c r="B3301" i="1" s="1"/>
  <c r="B3302" i="1" a="1"/>
  <c r="B3302" i="1" s="1"/>
  <c r="B3303" i="1" a="1"/>
  <c r="B3303" i="1" s="1"/>
  <c r="B3304" i="1" a="1"/>
  <c r="B3304" i="1" s="1"/>
  <c r="B3305" i="1" a="1"/>
  <c r="B3305" i="1" s="1"/>
  <c r="B3306" i="1" a="1"/>
  <c r="B3306" i="1" s="1"/>
  <c r="B3307" i="1" a="1"/>
  <c r="B3307" i="1" s="1"/>
  <c r="B3308" i="1" a="1"/>
  <c r="B3308" i="1" s="1"/>
  <c r="B3309" i="1" a="1"/>
  <c r="B3309" i="1" s="1"/>
  <c r="B3310" i="1" a="1"/>
  <c r="B3310" i="1" s="1"/>
  <c r="B3311" i="1" a="1"/>
  <c r="B3311" i="1" s="1"/>
  <c r="B3312" i="1" a="1"/>
  <c r="B3312" i="1" s="1"/>
  <c r="B3313" i="1" a="1"/>
  <c r="B3313" i="1" s="1"/>
  <c r="B3314" i="1" a="1"/>
  <c r="B3314" i="1" s="1"/>
  <c r="B3315" i="1" a="1"/>
  <c r="B3315" i="1" s="1"/>
  <c r="B3316" i="1" a="1"/>
  <c r="B3316" i="1" s="1"/>
  <c r="B3317" i="1" a="1"/>
  <c r="B3317" i="1" s="1"/>
  <c r="B3318" i="1" a="1"/>
  <c r="B3318" i="1" s="1"/>
  <c r="B3319" i="1" a="1"/>
  <c r="B3319" i="1" s="1"/>
  <c r="B3320" i="1" a="1"/>
  <c r="B3320" i="1" s="1"/>
  <c r="B3321" i="1" a="1"/>
  <c r="B3321" i="1" s="1"/>
  <c r="B3322" i="1" a="1"/>
  <c r="B3322" i="1" s="1"/>
  <c r="B3323" i="1" a="1"/>
  <c r="B3323" i="1" s="1"/>
  <c r="B3324" i="1" a="1"/>
  <c r="B3324" i="1" s="1"/>
  <c r="B3325" i="1" a="1"/>
  <c r="B3325" i="1" s="1"/>
  <c r="B3326" i="1" a="1"/>
  <c r="B3326" i="1" s="1"/>
  <c r="B3327" i="1" a="1"/>
  <c r="B3327" i="1" s="1"/>
  <c r="B3328" i="1" a="1"/>
  <c r="B3328" i="1" s="1"/>
  <c r="B3329" i="1" a="1"/>
  <c r="B3329" i="1" s="1"/>
  <c r="B3330" i="1" a="1"/>
  <c r="B3330" i="1" s="1"/>
  <c r="B3331" i="1" a="1"/>
  <c r="B3331" i="1" s="1"/>
  <c r="B3332" i="1" a="1"/>
  <c r="B3332" i="1" s="1"/>
  <c r="B3333" i="1" a="1"/>
  <c r="B3333" i="1" s="1"/>
  <c r="B3334" i="1" a="1"/>
  <c r="B3334" i="1" s="1"/>
  <c r="B3335" i="1" a="1"/>
  <c r="B3335" i="1" s="1"/>
  <c r="B3336" i="1" a="1"/>
  <c r="B3336" i="1" s="1"/>
  <c r="B3337" i="1" a="1"/>
  <c r="B3337" i="1" s="1"/>
  <c r="B3338" i="1" a="1"/>
  <c r="B3338" i="1" s="1"/>
  <c r="B3339" i="1" a="1"/>
  <c r="B3339" i="1" s="1"/>
  <c r="B3340" i="1" a="1"/>
  <c r="B3340" i="1" s="1"/>
  <c r="B3341" i="1" a="1"/>
  <c r="B3341" i="1" s="1"/>
  <c r="B3342" i="1" a="1"/>
  <c r="B3342" i="1" s="1"/>
  <c r="B3343" i="1" a="1"/>
  <c r="B3343" i="1" s="1"/>
  <c r="B3344" i="1" a="1"/>
  <c r="B3344" i="1" s="1"/>
  <c r="B3345" i="1" a="1"/>
  <c r="B3345" i="1" s="1"/>
  <c r="B3346" i="1" a="1"/>
  <c r="B3346" i="1" s="1"/>
  <c r="B3347" i="1" a="1"/>
  <c r="B3347" i="1" s="1"/>
  <c r="B3348" i="1" a="1"/>
  <c r="B3348" i="1" s="1"/>
  <c r="B3349" i="1" a="1"/>
  <c r="B3349" i="1" s="1"/>
  <c r="B3350" i="1" a="1"/>
  <c r="B3350" i="1" s="1"/>
  <c r="B3351" i="1" a="1"/>
  <c r="B3351" i="1" s="1"/>
  <c r="B3352" i="1" a="1"/>
  <c r="B3352" i="1" s="1"/>
  <c r="B3353" i="1" a="1"/>
  <c r="B3353" i="1" s="1"/>
  <c r="B3354" i="1" a="1"/>
  <c r="B3354" i="1" s="1"/>
  <c r="B3355" i="1" a="1"/>
  <c r="B3355" i="1" s="1"/>
  <c r="B3356" i="1" a="1"/>
  <c r="B3356" i="1" s="1"/>
  <c r="B3357" i="1" a="1"/>
  <c r="B3357" i="1" s="1"/>
  <c r="B3358" i="1" a="1"/>
  <c r="B3358" i="1" s="1"/>
  <c r="B3359" i="1" a="1"/>
  <c r="B3359" i="1" s="1"/>
  <c r="B3360" i="1" a="1"/>
  <c r="B3360" i="1" s="1"/>
  <c r="B3361" i="1" a="1"/>
  <c r="B3361" i="1" s="1"/>
  <c r="B3362" i="1" a="1"/>
  <c r="B3362" i="1" s="1"/>
  <c r="B3363" i="1" a="1"/>
  <c r="B3363" i="1" s="1"/>
  <c r="B3364" i="1" a="1"/>
  <c r="B3364" i="1" s="1"/>
  <c r="B3365" i="1" a="1"/>
  <c r="B3365" i="1" s="1"/>
  <c r="B3366" i="1" a="1"/>
  <c r="B3366" i="1" s="1"/>
  <c r="B3367" i="1" a="1"/>
  <c r="B3367" i="1" s="1"/>
  <c r="B3368" i="1" a="1"/>
  <c r="B3368" i="1" s="1"/>
  <c r="B3369" i="1" a="1"/>
  <c r="B3369" i="1" s="1"/>
  <c r="B3370" i="1" a="1"/>
  <c r="B3370" i="1" s="1"/>
  <c r="B3371" i="1" a="1"/>
  <c r="B3371" i="1" s="1"/>
  <c r="B3372" i="1" a="1"/>
  <c r="B3372" i="1" s="1"/>
  <c r="B3373" i="1" a="1"/>
  <c r="B3373" i="1" s="1"/>
  <c r="B3374" i="1" a="1"/>
  <c r="B3374" i="1" s="1"/>
  <c r="B3375" i="1" a="1"/>
  <c r="B3375" i="1" s="1"/>
  <c r="B3376" i="1" a="1"/>
  <c r="B3376" i="1" s="1"/>
  <c r="B3377" i="1" a="1"/>
  <c r="B3377" i="1" s="1"/>
  <c r="B3378" i="1" a="1"/>
  <c r="B3378" i="1" s="1"/>
  <c r="B3379" i="1" a="1"/>
  <c r="B3379" i="1" s="1"/>
  <c r="B3380" i="1" a="1"/>
  <c r="B3380" i="1" s="1"/>
  <c r="B3381" i="1" a="1"/>
  <c r="B3381" i="1" s="1"/>
  <c r="B3382" i="1" a="1"/>
  <c r="B3382" i="1" s="1"/>
  <c r="B3383" i="1" a="1"/>
  <c r="B3383" i="1" s="1"/>
  <c r="B3384" i="1" a="1"/>
  <c r="B3384" i="1" s="1"/>
  <c r="B3385" i="1" a="1"/>
  <c r="B3385" i="1" s="1"/>
  <c r="B3386" i="1" a="1"/>
  <c r="B3386" i="1" s="1"/>
  <c r="B3387" i="1" a="1"/>
  <c r="B3387" i="1" s="1"/>
  <c r="B3388" i="1" a="1"/>
  <c r="B3388" i="1" s="1"/>
  <c r="B3389" i="1" a="1"/>
  <c r="B3389" i="1" s="1"/>
  <c r="B3390" i="1" a="1"/>
  <c r="B3390" i="1" s="1"/>
  <c r="B3391" i="1" a="1"/>
  <c r="B3391" i="1" s="1"/>
  <c r="B3392" i="1" a="1"/>
  <c r="B3392" i="1" s="1"/>
  <c r="B3393" i="1" a="1"/>
  <c r="B3393" i="1" s="1"/>
  <c r="B3394" i="1" a="1"/>
  <c r="B3394" i="1" s="1"/>
  <c r="B3395" i="1" a="1"/>
  <c r="B3395" i="1" s="1"/>
  <c r="B3396" i="1" a="1"/>
  <c r="B3396" i="1" s="1"/>
  <c r="B3397" i="1" a="1"/>
  <c r="B3397" i="1" s="1"/>
  <c r="B3398" i="1" a="1"/>
  <c r="B3398" i="1" s="1"/>
  <c r="B3399" i="1" a="1"/>
  <c r="B3399" i="1" s="1"/>
  <c r="B3400" i="1" a="1"/>
  <c r="B3400" i="1" s="1"/>
  <c r="B3401" i="1" a="1"/>
  <c r="B3401" i="1" s="1"/>
  <c r="B3402" i="1" a="1"/>
  <c r="B3402" i="1" s="1"/>
  <c r="B3403" i="1" a="1"/>
  <c r="B3403" i="1" s="1"/>
  <c r="B3404" i="1" a="1"/>
  <c r="B3404" i="1" s="1"/>
  <c r="B3405" i="1" a="1"/>
  <c r="B3405" i="1" s="1"/>
  <c r="B3406" i="1" a="1"/>
  <c r="B3406" i="1" s="1"/>
  <c r="B3407" i="1" a="1"/>
  <c r="B3407" i="1" s="1"/>
  <c r="B3408" i="1" a="1"/>
  <c r="B3408" i="1" s="1"/>
  <c r="B3409" i="1" a="1"/>
  <c r="B3409" i="1" s="1"/>
  <c r="B3410" i="1" a="1"/>
  <c r="B3410" i="1" s="1"/>
  <c r="B3411" i="1" a="1"/>
  <c r="B3411" i="1" s="1"/>
  <c r="B3412" i="1" a="1"/>
  <c r="B3412" i="1" s="1"/>
  <c r="B3413" i="1" a="1"/>
  <c r="B3413" i="1" s="1"/>
  <c r="B3414" i="1" a="1"/>
  <c r="B3414" i="1" s="1"/>
  <c r="B3415" i="1" a="1"/>
  <c r="B3415" i="1" s="1"/>
  <c r="B3416" i="1" a="1"/>
  <c r="B3416" i="1" s="1"/>
  <c r="B3417" i="1" a="1"/>
  <c r="B3417" i="1" s="1"/>
  <c r="B3418" i="1" a="1"/>
  <c r="B3418" i="1" s="1"/>
  <c r="B3419" i="1" a="1"/>
  <c r="B3419" i="1" s="1"/>
  <c r="B3420" i="1" a="1"/>
  <c r="B3420" i="1" s="1"/>
  <c r="B3421" i="1" a="1"/>
  <c r="B3421" i="1" s="1"/>
  <c r="B3422" i="1" a="1"/>
  <c r="B3422" i="1" s="1"/>
  <c r="B3423" i="1" a="1"/>
  <c r="B3423" i="1" s="1"/>
  <c r="B3424" i="1" a="1"/>
  <c r="B3424" i="1" s="1"/>
  <c r="B3425" i="1" a="1"/>
  <c r="B3425" i="1" s="1"/>
  <c r="B3426" i="1" a="1"/>
  <c r="B3426" i="1" s="1"/>
  <c r="B3427" i="1" a="1"/>
  <c r="B3427" i="1" s="1"/>
  <c r="B3428" i="1" a="1"/>
  <c r="B3428" i="1" s="1"/>
  <c r="B3429" i="1" a="1"/>
  <c r="B3429" i="1" s="1"/>
  <c r="B3430" i="1" a="1"/>
  <c r="B3430" i="1" s="1"/>
  <c r="B3431" i="1" a="1"/>
  <c r="B3431" i="1" s="1"/>
  <c r="B3432" i="1" a="1"/>
  <c r="B3432" i="1" s="1"/>
  <c r="B3433" i="1" a="1"/>
  <c r="B3433" i="1" s="1"/>
  <c r="B3434" i="1" a="1"/>
  <c r="B3434" i="1" s="1"/>
  <c r="B3435" i="1" a="1"/>
  <c r="B3435" i="1" s="1"/>
  <c r="B3436" i="1" a="1"/>
  <c r="B3436" i="1" s="1"/>
  <c r="B3437" i="1" a="1"/>
  <c r="B3437" i="1" s="1"/>
  <c r="B3438" i="1" a="1"/>
  <c r="B3438" i="1" s="1"/>
  <c r="B3439" i="1" a="1"/>
  <c r="B3439" i="1" s="1"/>
  <c r="B3440" i="1" a="1"/>
  <c r="B3440" i="1" s="1"/>
  <c r="B3441" i="1" a="1"/>
  <c r="B3441" i="1" s="1"/>
  <c r="B3442" i="1" a="1"/>
  <c r="B3442" i="1" s="1"/>
  <c r="B3443" i="1" a="1"/>
  <c r="B3443" i="1" s="1"/>
  <c r="B3444" i="1" a="1"/>
  <c r="B3444" i="1" s="1"/>
  <c r="B3445" i="1" a="1"/>
  <c r="B3445" i="1" s="1"/>
  <c r="B3446" i="1" a="1"/>
  <c r="B3446" i="1" s="1"/>
  <c r="B3447" i="1" a="1"/>
  <c r="B3447" i="1" s="1"/>
  <c r="B3448" i="1" a="1"/>
  <c r="B3448" i="1" s="1"/>
  <c r="B3449" i="1" a="1"/>
  <c r="B3449" i="1" s="1"/>
  <c r="B3450" i="1" a="1"/>
  <c r="B3450" i="1" s="1"/>
  <c r="B3451" i="1" a="1"/>
  <c r="B3451" i="1" s="1"/>
  <c r="B3452" i="1" a="1"/>
  <c r="B3452" i="1" s="1"/>
  <c r="B3453" i="1" a="1"/>
  <c r="B3453" i="1" s="1"/>
  <c r="B3454" i="1" a="1"/>
  <c r="B3454" i="1" s="1"/>
  <c r="B3455" i="1" a="1"/>
  <c r="B3455" i="1" s="1"/>
  <c r="B3456" i="1" a="1"/>
  <c r="B3456" i="1" s="1"/>
  <c r="B3457" i="1" a="1"/>
  <c r="B3457" i="1" s="1"/>
  <c r="B3458" i="1" a="1"/>
  <c r="B3458" i="1" s="1"/>
  <c r="B3459" i="1" a="1"/>
  <c r="B3459" i="1" s="1"/>
  <c r="B3460" i="1" a="1"/>
  <c r="B3460" i="1" s="1"/>
  <c r="B3461" i="1" a="1"/>
  <c r="B3461" i="1" s="1"/>
  <c r="B3462" i="1" a="1"/>
  <c r="B3462" i="1" s="1"/>
  <c r="B3463" i="1" a="1"/>
  <c r="B3463" i="1" s="1"/>
  <c r="B3464" i="1" a="1"/>
  <c r="B3464" i="1" s="1"/>
  <c r="B3465" i="1" a="1"/>
  <c r="B3465" i="1" s="1"/>
  <c r="B3466" i="1" a="1"/>
  <c r="B3466" i="1" s="1"/>
  <c r="B3467" i="1" a="1"/>
  <c r="B3467" i="1" s="1"/>
  <c r="B3468" i="1" a="1"/>
  <c r="B3468" i="1" s="1"/>
  <c r="B3469" i="1" a="1"/>
  <c r="B3469" i="1" s="1"/>
  <c r="B3470" i="1" a="1"/>
  <c r="B3470" i="1" s="1"/>
  <c r="B3471" i="1" a="1"/>
  <c r="B3471" i="1" s="1"/>
  <c r="B3472" i="1" a="1"/>
  <c r="B3472" i="1" s="1"/>
  <c r="B3473" i="1" a="1"/>
  <c r="B3473" i="1" s="1"/>
  <c r="B3474" i="1" a="1"/>
  <c r="B3474" i="1" s="1"/>
  <c r="B3475" i="1" a="1"/>
  <c r="B3475" i="1" s="1"/>
  <c r="B3476" i="1" a="1"/>
  <c r="B3476" i="1" s="1"/>
  <c r="B3477" i="1" a="1"/>
  <c r="B3477" i="1" s="1"/>
  <c r="B3478" i="1" a="1"/>
  <c r="B3478" i="1" s="1"/>
  <c r="B3479" i="1" a="1"/>
  <c r="B3479" i="1" s="1"/>
  <c r="B3480" i="1" a="1"/>
  <c r="B3480" i="1" s="1"/>
  <c r="B3481" i="1" a="1"/>
  <c r="B3481" i="1" s="1"/>
  <c r="B3482" i="1" a="1"/>
  <c r="B3482" i="1" s="1"/>
  <c r="B3483" i="1" a="1"/>
  <c r="B3483" i="1" s="1"/>
  <c r="B3484" i="1" a="1"/>
  <c r="B3484" i="1" s="1"/>
  <c r="B3485" i="1" a="1"/>
  <c r="B3485" i="1" s="1"/>
  <c r="B3486" i="1" a="1"/>
  <c r="B3486" i="1" s="1"/>
  <c r="B3487" i="1" a="1"/>
  <c r="B3487" i="1" s="1"/>
  <c r="B3488" i="1" a="1"/>
  <c r="B3488" i="1" s="1"/>
  <c r="B3489" i="1" a="1"/>
  <c r="B3489" i="1" s="1"/>
  <c r="B3490" i="1" a="1"/>
  <c r="B3490" i="1" s="1"/>
  <c r="B3491" i="1" a="1"/>
  <c r="B3491" i="1" s="1"/>
  <c r="B3492" i="1" a="1"/>
  <c r="B3492" i="1" s="1"/>
  <c r="B3493" i="1" a="1"/>
  <c r="B3493" i="1" s="1"/>
  <c r="B3494" i="1" a="1"/>
  <c r="B3494" i="1" s="1"/>
  <c r="B3495" i="1" a="1"/>
  <c r="B3495" i="1" s="1"/>
  <c r="B3496" i="1" a="1"/>
  <c r="B3496" i="1" s="1"/>
  <c r="B3497" i="1" a="1"/>
  <c r="B3497" i="1" s="1"/>
  <c r="B3498" i="1" a="1"/>
  <c r="B3498" i="1" s="1"/>
  <c r="B3499" i="1" a="1"/>
  <c r="B3499" i="1" s="1"/>
  <c r="B3500" i="1" a="1"/>
  <c r="B3500" i="1" s="1"/>
  <c r="B3501" i="1" a="1"/>
  <c r="B3501" i="1" s="1"/>
  <c r="B3502" i="1" a="1"/>
  <c r="B3502" i="1" s="1"/>
  <c r="B3503" i="1" a="1"/>
  <c r="B3503" i="1" s="1"/>
  <c r="B3504" i="1" a="1"/>
  <c r="B3504" i="1" s="1"/>
  <c r="B3505" i="1" a="1"/>
  <c r="B3505" i="1" s="1"/>
  <c r="B3506" i="1" a="1"/>
  <c r="B3506" i="1" s="1"/>
  <c r="B3507" i="1" a="1"/>
  <c r="B3507" i="1" s="1"/>
  <c r="B3508" i="1" a="1"/>
  <c r="B3508" i="1" s="1"/>
  <c r="B3509" i="1" a="1"/>
  <c r="B3509" i="1" s="1"/>
  <c r="B3510" i="1" a="1"/>
  <c r="B3510" i="1" s="1"/>
  <c r="B3511" i="1" a="1"/>
  <c r="B3511" i="1" s="1"/>
  <c r="B3512" i="1" a="1"/>
  <c r="B3512" i="1" s="1"/>
  <c r="B3513" i="1" a="1"/>
  <c r="B3513" i="1" s="1"/>
  <c r="B3514" i="1" a="1"/>
  <c r="B3514" i="1" s="1"/>
  <c r="B3515" i="1" a="1"/>
  <c r="B3515" i="1" s="1"/>
  <c r="B3516" i="1" a="1"/>
  <c r="B3516" i="1" s="1"/>
  <c r="B3517" i="1" a="1"/>
  <c r="B3517" i="1" s="1"/>
  <c r="B3518" i="1" a="1"/>
  <c r="B3518" i="1" s="1"/>
  <c r="B3519" i="1" a="1"/>
  <c r="B3519" i="1" s="1"/>
  <c r="B3520" i="1" a="1"/>
  <c r="B3520" i="1" s="1"/>
  <c r="B3521" i="1" a="1"/>
  <c r="B3521" i="1" s="1"/>
  <c r="B3522" i="1" a="1"/>
  <c r="B3522" i="1" s="1"/>
  <c r="B3523" i="1" a="1"/>
  <c r="B3523" i="1" s="1"/>
  <c r="B3524" i="1" a="1"/>
  <c r="B3524" i="1" s="1"/>
  <c r="B3525" i="1" a="1"/>
  <c r="B3525" i="1" s="1"/>
  <c r="B3526" i="1" a="1"/>
  <c r="B3526" i="1" s="1"/>
  <c r="B3527" i="1" a="1"/>
  <c r="B3527" i="1" s="1"/>
  <c r="B3528" i="1" a="1"/>
  <c r="B3528" i="1" s="1"/>
  <c r="B3529" i="1" a="1"/>
  <c r="B3529" i="1" s="1"/>
  <c r="B3530" i="1" a="1"/>
  <c r="B3530" i="1" s="1"/>
  <c r="B3531" i="1" a="1"/>
  <c r="B3531" i="1" s="1"/>
  <c r="B3532" i="1" a="1"/>
  <c r="B3532" i="1" s="1"/>
  <c r="B3533" i="1" a="1"/>
  <c r="B3533" i="1" s="1"/>
  <c r="B3534" i="1" a="1"/>
  <c r="B3534" i="1" s="1"/>
  <c r="B3535" i="1" a="1"/>
  <c r="B3535" i="1" s="1"/>
  <c r="B3536" i="1" a="1"/>
  <c r="B3536" i="1" s="1"/>
  <c r="B3537" i="1" a="1"/>
  <c r="B3537" i="1" s="1"/>
  <c r="B3538" i="1" a="1"/>
  <c r="B3538" i="1" s="1"/>
  <c r="B3539" i="1" a="1"/>
  <c r="B3539" i="1" s="1"/>
  <c r="B3540" i="1" a="1"/>
  <c r="B3540" i="1" s="1"/>
  <c r="B3541" i="1" a="1"/>
  <c r="B3541" i="1" s="1"/>
  <c r="B3542" i="1" a="1"/>
  <c r="B3542" i="1" s="1"/>
  <c r="B3543" i="1" a="1"/>
  <c r="B3543" i="1" s="1"/>
  <c r="B3544" i="1" a="1"/>
  <c r="B3544" i="1" s="1"/>
  <c r="B3545" i="1" a="1"/>
  <c r="B3545" i="1" s="1"/>
  <c r="B3546" i="1" a="1"/>
  <c r="B3546" i="1" s="1"/>
  <c r="B3547" i="1" a="1"/>
  <c r="B3547" i="1" s="1"/>
  <c r="B3548" i="1" a="1"/>
  <c r="B3548" i="1" s="1"/>
  <c r="B3549" i="1" a="1"/>
  <c r="B3549" i="1" s="1"/>
  <c r="B3550" i="1" a="1"/>
  <c r="B3550" i="1" s="1"/>
  <c r="B3551" i="1" a="1"/>
  <c r="B3551" i="1" s="1"/>
  <c r="B3552" i="1" a="1"/>
  <c r="B3552" i="1" s="1"/>
  <c r="B3553" i="1" a="1"/>
  <c r="B3553" i="1" s="1"/>
  <c r="B3554" i="1" a="1"/>
  <c r="B3554" i="1" s="1"/>
  <c r="B3555" i="1" a="1"/>
  <c r="B3555" i="1" s="1"/>
  <c r="B3556" i="1" a="1"/>
  <c r="B3556" i="1" s="1"/>
  <c r="B3557" i="1" a="1"/>
  <c r="B3557" i="1" s="1"/>
  <c r="B3558" i="1" a="1"/>
  <c r="B3558" i="1" s="1"/>
  <c r="B3559" i="1" a="1"/>
  <c r="B3559" i="1" s="1"/>
  <c r="B3560" i="1" a="1"/>
  <c r="B3560" i="1" s="1"/>
  <c r="B3561" i="1" a="1"/>
  <c r="B3561" i="1" s="1"/>
  <c r="B3562" i="1" a="1"/>
  <c r="B3562" i="1" s="1"/>
  <c r="B3563" i="1" a="1"/>
  <c r="B3563" i="1" s="1"/>
  <c r="B3564" i="1" a="1"/>
  <c r="B3564" i="1" s="1"/>
  <c r="B3565" i="1" a="1"/>
  <c r="B3565" i="1" s="1"/>
  <c r="B3566" i="1" a="1"/>
  <c r="B3566" i="1" s="1"/>
  <c r="B3567" i="1" a="1"/>
  <c r="B3567" i="1" s="1"/>
  <c r="B3568" i="1" a="1"/>
  <c r="B3568" i="1" s="1"/>
  <c r="B3569" i="1" a="1"/>
  <c r="B3569" i="1" s="1"/>
  <c r="B3570" i="1" a="1"/>
  <c r="B3570" i="1" s="1"/>
  <c r="B3571" i="1" a="1"/>
  <c r="B3571" i="1" s="1"/>
  <c r="B3572" i="1" a="1"/>
  <c r="B3572" i="1" s="1"/>
  <c r="B3573" i="1" a="1"/>
  <c r="B3573" i="1" s="1"/>
  <c r="B3574" i="1" a="1"/>
  <c r="B3574" i="1" s="1"/>
  <c r="B3575" i="1" a="1"/>
  <c r="B3575" i="1" s="1"/>
  <c r="B3576" i="1" a="1"/>
  <c r="B3576" i="1" s="1"/>
  <c r="B3577" i="1" a="1"/>
  <c r="B3577" i="1" s="1"/>
  <c r="B3578" i="1" a="1"/>
  <c r="B3578" i="1" s="1"/>
  <c r="B3579" i="1" a="1"/>
  <c r="B3579" i="1" s="1"/>
  <c r="B3580" i="1" a="1"/>
  <c r="B3580" i="1" s="1"/>
  <c r="B3581" i="1" a="1"/>
  <c r="B3581" i="1" s="1"/>
  <c r="B3582" i="1" a="1"/>
  <c r="B3582" i="1" s="1"/>
  <c r="B3583" i="1" a="1"/>
  <c r="B3583" i="1" s="1"/>
  <c r="B3584" i="1" a="1"/>
  <c r="B3584" i="1" s="1"/>
  <c r="B3585" i="1" a="1"/>
  <c r="B3585" i="1" s="1"/>
  <c r="B3586" i="1" a="1"/>
  <c r="B3586" i="1" s="1"/>
  <c r="B3587" i="1" a="1"/>
  <c r="B3587" i="1" s="1"/>
  <c r="B3588" i="1" a="1"/>
  <c r="B3588" i="1" s="1"/>
  <c r="B3589" i="1" a="1"/>
  <c r="B3589" i="1" s="1"/>
  <c r="B3590" i="1" a="1"/>
  <c r="B3590" i="1" s="1"/>
  <c r="B3591" i="1" a="1"/>
  <c r="B3591" i="1" s="1"/>
  <c r="B3592" i="1" a="1"/>
  <c r="B3592" i="1" s="1"/>
  <c r="B3593" i="1" a="1"/>
  <c r="B3593" i="1" s="1"/>
  <c r="B3594" i="1" a="1"/>
  <c r="B3594" i="1" s="1"/>
  <c r="B3595" i="1" a="1"/>
  <c r="B3595" i="1" s="1"/>
  <c r="B3596" i="1" a="1"/>
  <c r="B3596" i="1" s="1"/>
  <c r="B3597" i="1" a="1"/>
  <c r="B3597" i="1" s="1"/>
  <c r="B3598" i="1" a="1"/>
  <c r="B3598" i="1" s="1"/>
  <c r="B3599" i="1" a="1"/>
  <c r="B3599" i="1" s="1"/>
  <c r="B3600" i="1" a="1"/>
  <c r="B3600" i="1" s="1"/>
  <c r="B3601" i="1" a="1"/>
  <c r="B3601" i="1" s="1"/>
  <c r="B3602" i="1" a="1"/>
  <c r="B3602" i="1" s="1"/>
  <c r="B3603" i="1" a="1"/>
  <c r="B3603" i="1" s="1"/>
  <c r="B3604" i="1" a="1"/>
  <c r="B3604" i="1" s="1"/>
  <c r="B3605" i="1" a="1"/>
  <c r="B3605" i="1" s="1"/>
  <c r="B3606" i="1" a="1"/>
  <c r="B3606" i="1" s="1"/>
  <c r="B3607" i="1" a="1"/>
  <c r="B3607" i="1" s="1"/>
  <c r="B3608" i="1" a="1"/>
  <c r="B3608" i="1" s="1"/>
  <c r="B3609" i="1" a="1"/>
  <c r="B3609" i="1" s="1"/>
  <c r="B3610" i="1" a="1"/>
  <c r="B3610" i="1" s="1"/>
  <c r="B3611" i="1" a="1"/>
  <c r="B3611" i="1" s="1"/>
  <c r="B3612" i="1" a="1"/>
  <c r="B3612" i="1" s="1"/>
  <c r="B3613" i="1" a="1"/>
  <c r="B3613" i="1" s="1"/>
  <c r="B3614" i="1" a="1"/>
  <c r="B3614" i="1" s="1"/>
  <c r="B3615" i="1" a="1"/>
  <c r="B3615" i="1" s="1"/>
  <c r="B3616" i="1" a="1"/>
  <c r="B3616" i="1" s="1"/>
  <c r="B3617" i="1" a="1"/>
  <c r="B3617" i="1" s="1"/>
  <c r="B3618" i="1" a="1"/>
  <c r="B3618" i="1" s="1"/>
  <c r="B3619" i="1" a="1"/>
  <c r="B3619" i="1" s="1"/>
  <c r="B3620" i="1" a="1"/>
  <c r="B3620" i="1" s="1"/>
  <c r="B3621" i="1" a="1"/>
  <c r="B3621" i="1" s="1"/>
  <c r="B3622" i="1" a="1"/>
  <c r="B3622" i="1" s="1"/>
  <c r="B3623" i="1" a="1"/>
  <c r="B3623" i="1" s="1"/>
  <c r="B3624" i="1" a="1"/>
  <c r="B3624" i="1" s="1"/>
  <c r="B3625" i="1" a="1"/>
  <c r="B3625" i="1" s="1"/>
  <c r="B3626" i="1" a="1"/>
  <c r="B3626" i="1" s="1"/>
  <c r="B3627" i="1" a="1"/>
  <c r="B3627" i="1" s="1"/>
  <c r="B3628" i="1" a="1"/>
  <c r="B3628" i="1" s="1"/>
  <c r="B3629" i="1" a="1"/>
  <c r="B3629" i="1" s="1"/>
  <c r="B3630" i="1" a="1"/>
  <c r="B3630" i="1" s="1"/>
  <c r="B3631" i="1" a="1"/>
  <c r="B3631" i="1" s="1"/>
  <c r="B3632" i="1" a="1"/>
  <c r="B3632" i="1" s="1"/>
  <c r="B3633" i="1" a="1"/>
  <c r="B3633" i="1" s="1"/>
  <c r="B3634" i="1" a="1"/>
  <c r="B3634" i="1" s="1"/>
  <c r="B3635" i="1" a="1"/>
  <c r="B3635" i="1" s="1"/>
  <c r="B3636" i="1" a="1"/>
  <c r="B3636" i="1" s="1"/>
  <c r="B3637" i="1" a="1"/>
  <c r="B3637" i="1" s="1"/>
  <c r="B3638" i="1" a="1"/>
  <c r="B3638" i="1" s="1"/>
  <c r="B3639" i="1" a="1"/>
  <c r="B3639" i="1" s="1"/>
  <c r="B3640" i="1" a="1"/>
  <c r="B3640" i="1" s="1"/>
  <c r="B3641" i="1" a="1"/>
  <c r="B3641" i="1" s="1"/>
  <c r="B3642" i="1" a="1"/>
  <c r="B3642" i="1" s="1"/>
  <c r="B3643" i="1" a="1"/>
  <c r="B3643" i="1" s="1"/>
  <c r="B3644" i="1" a="1"/>
  <c r="B3644" i="1" s="1"/>
  <c r="B3645" i="1" a="1"/>
  <c r="B3645" i="1" s="1"/>
  <c r="B3646" i="1" a="1"/>
  <c r="B3646" i="1" s="1"/>
  <c r="B3647" i="1" a="1"/>
  <c r="B3647" i="1" s="1"/>
  <c r="B3648" i="1" a="1"/>
  <c r="B3648" i="1" s="1"/>
  <c r="B3649" i="1" a="1"/>
  <c r="B3649" i="1" s="1"/>
  <c r="B3650" i="1" a="1"/>
  <c r="B3650" i="1" s="1"/>
  <c r="B3651" i="1" a="1"/>
  <c r="B3651" i="1" s="1"/>
  <c r="B3652" i="1" a="1"/>
  <c r="B3652" i="1" s="1"/>
  <c r="B3653" i="1" a="1"/>
  <c r="B3653" i="1" s="1"/>
  <c r="B3654" i="1" a="1"/>
  <c r="B3654" i="1" s="1"/>
  <c r="B3655" i="1" a="1"/>
  <c r="B3655" i="1" s="1"/>
  <c r="B3656" i="1" a="1"/>
  <c r="B3656" i="1" s="1"/>
  <c r="B3657" i="1" a="1"/>
  <c r="B3657" i="1" s="1"/>
  <c r="B3658" i="1" a="1"/>
  <c r="B3658" i="1" s="1"/>
  <c r="B3659" i="1" a="1"/>
  <c r="B3659" i="1" s="1"/>
  <c r="B3660" i="1" a="1"/>
  <c r="B3660" i="1" s="1"/>
  <c r="B3661" i="1" a="1"/>
  <c r="B3661" i="1" s="1"/>
  <c r="B3662" i="1" a="1"/>
  <c r="B3662" i="1" s="1"/>
  <c r="B3663" i="1" a="1"/>
  <c r="B3663" i="1" s="1"/>
  <c r="B3664" i="1" a="1"/>
  <c r="B3664" i="1" s="1"/>
  <c r="B3665" i="1" a="1"/>
  <c r="B3665" i="1" s="1"/>
  <c r="B3666" i="1" a="1"/>
  <c r="B3666" i="1" s="1"/>
  <c r="B3667" i="1" a="1"/>
  <c r="B3667" i="1" s="1"/>
  <c r="B3668" i="1" a="1"/>
  <c r="B3668" i="1" s="1"/>
  <c r="B3669" i="1" a="1"/>
  <c r="B3669" i="1" s="1"/>
  <c r="B3670" i="1" a="1"/>
  <c r="B3670" i="1" s="1"/>
  <c r="B3671" i="1" a="1"/>
  <c r="B3671" i="1" s="1"/>
  <c r="B3672" i="1" a="1"/>
  <c r="B3672" i="1" s="1"/>
  <c r="B3673" i="1" a="1"/>
  <c r="B3673" i="1" s="1"/>
  <c r="B3674" i="1" a="1"/>
  <c r="B3674" i="1" s="1"/>
  <c r="B3675" i="1" a="1"/>
  <c r="B3675" i="1" s="1"/>
  <c r="B3676" i="1" a="1"/>
  <c r="B3676" i="1" s="1"/>
  <c r="B3677" i="1" a="1"/>
  <c r="B3677" i="1" s="1"/>
  <c r="B3678" i="1" a="1"/>
  <c r="B3678" i="1" s="1"/>
  <c r="B3679" i="1" a="1"/>
  <c r="B3679" i="1" s="1"/>
  <c r="B3680" i="1" a="1"/>
  <c r="B3680" i="1" s="1"/>
  <c r="B3681" i="1" a="1"/>
  <c r="B3681" i="1" s="1"/>
  <c r="B3682" i="1" a="1"/>
  <c r="B3682" i="1" s="1"/>
  <c r="B3683" i="1" a="1"/>
  <c r="B3683" i="1" s="1"/>
  <c r="B3684" i="1" a="1"/>
  <c r="B3684" i="1" s="1"/>
  <c r="B3685" i="1" a="1"/>
  <c r="B3685" i="1" s="1"/>
  <c r="B3686" i="1" a="1"/>
  <c r="B3686" i="1" s="1"/>
  <c r="B3687" i="1" a="1"/>
  <c r="B3687" i="1" s="1"/>
  <c r="B3688" i="1" a="1"/>
  <c r="B3688" i="1" s="1"/>
  <c r="B3689" i="1" a="1"/>
  <c r="B3689" i="1" s="1"/>
  <c r="B3690" i="1" a="1"/>
  <c r="B3690" i="1" s="1"/>
  <c r="B3691" i="1" a="1"/>
  <c r="B3691" i="1" s="1"/>
  <c r="B3692" i="1" a="1"/>
  <c r="B3692" i="1" s="1"/>
  <c r="B3693" i="1" a="1"/>
  <c r="B3693" i="1" s="1"/>
  <c r="B3694" i="1" a="1"/>
  <c r="B3694" i="1" s="1"/>
  <c r="B3695" i="1" a="1"/>
  <c r="B3695" i="1" s="1"/>
  <c r="B3696" i="1" a="1"/>
  <c r="B3696" i="1" s="1"/>
  <c r="B3697" i="1" a="1"/>
  <c r="B3697" i="1" s="1"/>
  <c r="B3698" i="1" a="1"/>
  <c r="B3698" i="1" s="1"/>
  <c r="B3699" i="1" a="1"/>
  <c r="B3699" i="1" s="1"/>
  <c r="B3700" i="1" a="1"/>
  <c r="B3700" i="1" s="1"/>
  <c r="B3701" i="1" a="1"/>
  <c r="B3701" i="1" s="1"/>
  <c r="B3702" i="1" a="1"/>
  <c r="B3702" i="1" s="1"/>
  <c r="B3703" i="1" a="1"/>
  <c r="B3703" i="1" s="1"/>
  <c r="B3704" i="1" a="1"/>
  <c r="B3704" i="1" s="1"/>
  <c r="B3705" i="1" a="1"/>
  <c r="B3705" i="1" s="1"/>
  <c r="B3706" i="1" a="1"/>
  <c r="B3706" i="1" s="1"/>
  <c r="B3707" i="1" a="1"/>
  <c r="B3707" i="1" s="1"/>
  <c r="B3708" i="1" a="1"/>
  <c r="B3708" i="1" s="1"/>
  <c r="B3709" i="1" a="1"/>
  <c r="B3709" i="1" s="1"/>
  <c r="B3710" i="1" a="1"/>
  <c r="B3710" i="1" s="1"/>
  <c r="B3711" i="1" a="1"/>
  <c r="B3711" i="1" s="1"/>
  <c r="B3712" i="1" a="1"/>
  <c r="B3712" i="1" s="1"/>
  <c r="B3713" i="1" a="1"/>
  <c r="B3713" i="1" s="1"/>
  <c r="B3714" i="1" a="1"/>
  <c r="B3714" i="1" s="1"/>
  <c r="B3715" i="1" a="1"/>
  <c r="B3715" i="1" s="1"/>
  <c r="B3716" i="1" a="1"/>
  <c r="B3716" i="1" s="1"/>
  <c r="B3717" i="1" a="1"/>
  <c r="B3717" i="1" s="1"/>
  <c r="B3718" i="1" a="1"/>
  <c r="B3718" i="1" s="1"/>
  <c r="B3719" i="1" a="1"/>
  <c r="B3719" i="1" s="1"/>
  <c r="B3720" i="1" a="1"/>
  <c r="B3720" i="1" s="1"/>
  <c r="B3721" i="1" a="1"/>
  <c r="B3721" i="1" s="1"/>
  <c r="B3722" i="1" a="1"/>
  <c r="B3722" i="1" s="1"/>
  <c r="B3723" i="1" a="1"/>
  <c r="B3723" i="1" s="1"/>
  <c r="B3724" i="1" a="1"/>
  <c r="B3724" i="1" s="1"/>
  <c r="B3725" i="1" a="1"/>
  <c r="B3725" i="1" s="1"/>
  <c r="B3726" i="1" a="1"/>
  <c r="B3726" i="1" s="1"/>
  <c r="B3727" i="1" a="1"/>
  <c r="B3727" i="1" s="1"/>
  <c r="B3728" i="1" a="1"/>
  <c r="B3728" i="1" s="1"/>
  <c r="B3729" i="1" a="1"/>
  <c r="B3729" i="1" s="1"/>
  <c r="B3730" i="1" a="1"/>
  <c r="B3730" i="1" s="1"/>
  <c r="B3731" i="1" a="1"/>
  <c r="B3731" i="1" s="1"/>
  <c r="B3732" i="1" a="1"/>
  <c r="B3732" i="1" s="1"/>
  <c r="B3733" i="1" a="1"/>
  <c r="B3733" i="1" s="1"/>
  <c r="B3734" i="1" a="1"/>
  <c r="B3734" i="1" s="1"/>
  <c r="B3735" i="1" a="1"/>
  <c r="B3735" i="1" s="1"/>
  <c r="B3736" i="1" a="1"/>
  <c r="B3736" i="1" s="1"/>
  <c r="B3737" i="1" a="1"/>
  <c r="B3737" i="1" s="1"/>
  <c r="B3738" i="1" a="1"/>
  <c r="B3738" i="1" s="1"/>
  <c r="B3739" i="1" a="1"/>
  <c r="B3739" i="1" s="1"/>
  <c r="B3740" i="1" a="1"/>
  <c r="B3740" i="1" s="1"/>
  <c r="B3741" i="1" a="1"/>
  <c r="B3741" i="1" s="1"/>
  <c r="B3742" i="1" a="1"/>
  <c r="B3742" i="1" s="1"/>
  <c r="B3743" i="1" a="1"/>
  <c r="B3743" i="1" s="1"/>
  <c r="B3744" i="1" a="1"/>
  <c r="B3744" i="1" s="1"/>
  <c r="B3745" i="1" a="1"/>
  <c r="B3745" i="1" s="1"/>
  <c r="B3746" i="1" a="1"/>
  <c r="B3746" i="1" s="1"/>
  <c r="B3747" i="1" a="1"/>
  <c r="B3747" i="1" s="1"/>
  <c r="B3748" i="1" a="1"/>
  <c r="B3748" i="1" s="1"/>
  <c r="B3749" i="1" a="1"/>
  <c r="B3749" i="1" s="1"/>
  <c r="B3750" i="1" a="1"/>
  <c r="B3750" i="1" s="1"/>
  <c r="B3751" i="1" a="1"/>
  <c r="B3751" i="1" s="1"/>
  <c r="B3752" i="1" a="1"/>
  <c r="B3752" i="1" s="1"/>
  <c r="B3753" i="1" a="1"/>
  <c r="B3753" i="1" s="1"/>
  <c r="B3754" i="1" a="1"/>
  <c r="B3754" i="1" s="1"/>
  <c r="B3755" i="1" a="1"/>
  <c r="B3755" i="1" s="1"/>
  <c r="B3756" i="1" a="1"/>
  <c r="B3756" i="1" s="1"/>
  <c r="B3757" i="1" a="1"/>
  <c r="B3757" i="1" s="1"/>
  <c r="B3758" i="1" a="1"/>
  <c r="B3758" i="1" s="1"/>
  <c r="B3759" i="1" a="1"/>
  <c r="B3759" i="1" s="1"/>
  <c r="B3760" i="1" a="1"/>
  <c r="B3760" i="1" s="1"/>
  <c r="B3761" i="1" a="1"/>
  <c r="B3761" i="1" s="1"/>
  <c r="B3762" i="1" a="1"/>
  <c r="B3762" i="1" s="1"/>
  <c r="B3763" i="1" a="1"/>
  <c r="B3763" i="1" s="1"/>
  <c r="B3764" i="1" a="1"/>
  <c r="B3764" i="1" s="1"/>
  <c r="B3765" i="1" a="1"/>
  <c r="B3765" i="1" s="1"/>
  <c r="B3766" i="1" a="1"/>
  <c r="B3766" i="1" s="1"/>
  <c r="B3767" i="1" a="1"/>
  <c r="B3767" i="1" s="1"/>
  <c r="B3768" i="1" a="1"/>
  <c r="B3768" i="1" s="1"/>
  <c r="B3769" i="1" a="1"/>
  <c r="B3769" i="1" s="1"/>
  <c r="B3770" i="1" a="1"/>
  <c r="B3770" i="1" s="1"/>
  <c r="B3771" i="1" a="1"/>
  <c r="B3771" i="1" s="1"/>
  <c r="B3772" i="1" a="1"/>
  <c r="B3772" i="1" s="1"/>
  <c r="B3773" i="1" a="1"/>
  <c r="B3773" i="1" s="1"/>
  <c r="B3774" i="1" a="1"/>
  <c r="B3774" i="1" s="1"/>
  <c r="B3775" i="1" a="1"/>
  <c r="B3775" i="1" s="1"/>
  <c r="B3776" i="1" a="1"/>
  <c r="B3776" i="1" s="1"/>
  <c r="B3777" i="1" a="1"/>
  <c r="B3777" i="1" s="1"/>
  <c r="B3778" i="1" a="1"/>
  <c r="B3778" i="1" s="1"/>
  <c r="B3779" i="1" a="1"/>
  <c r="B3779" i="1" s="1"/>
  <c r="B3780" i="1" a="1"/>
  <c r="B3780" i="1" s="1"/>
  <c r="B3781" i="1" a="1"/>
  <c r="B3781" i="1" s="1"/>
  <c r="B3782" i="1" a="1"/>
  <c r="B3782" i="1" s="1"/>
  <c r="B3783" i="1" a="1"/>
  <c r="B3783" i="1" s="1"/>
  <c r="B3784" i="1" a="1"/>
  <c r="B3784" i="1" s="1"/>
  <c r="B3785" i="1" a="1"/>
  <c r="B3785" i="1" s="1"/>
  <c r="B3786" i="1" a="1"/>
  <c r="B3786" i="1" s="1"/>
  <c r="B3787" i="1" a="1"/>
  <c r="B3787" i="1" s="1"/>
  <c r="B3788" i="1" a="1"/>
  <c r="B3788" i="1" s="1"/>
  <c r="B3789" i="1" a="1"/>
  <c r="B3789" i="1" s="1"/>
  <c r="B3790" i="1" a="1"/>
  <c r="B3790" i="1" s="1"/>
  <c r="B3791" i="1" a="1"/>
  <c r="B3791" i="1" s="1"/>
  <c r="B3792" i="1" a="1"/>
  <c r="B3792" i="1" s="1"/>
  <c r="B3793" i="1" a="1"/>
  <c r="B3793" i="1" s="1"/>
  <c r="B3794" i="1" a="1"/>
  <c r="B3794" i="1" s="1"/>
  <c r="B3795" i="1" a="1"/>
  <c r="B3795" i="1" s="1"/>
  <c r="B3796" i="1" a="1"/>
  <c r="B3796" i="1" s="1"/>
  <c r="B3797" i="1" a="1"/>
  <c r="B3797" i="1" s="1"/>
  <c r="B3798" i="1" a="1"/>
  <c r="B3798" i="1" s="1"/>
  <c r="B3799" i="1" a="1"/>
  <c r="B3799" i="1" s="1"/>
  <c r="B3800" i="1" a="1"/>
  <c r="B3800" i="1" s="1"/>
  <c r="B3801" i="1" a="1"/>
  <c r="B3801" i="1" s="1"/>
  <c r="B3802" i="1" a="1"/>
  <c r="B3802" i="1" s="1"/>
  <c r="B3803" i="1" a="1"/>
  <c r="B3803" i="1" s="1"/>
  <c r="B3804" i="1" a="1"/>
  <c r="B3804" i="1" s="1"/>
  <c r="B3805" i="1" a="1"/>
  <c r="B3805" i="1" s="1"/>
  <c r="B3806" i="1" a="1"/>
  <c r="B3806" i="1" s="1"/>
  <c r="B3807" i="1" a="1"/>
  <c r="B3807" i="1" s="1"/>
  <c r="B3808" i="1" a="1"/>
  <c r="B3808" i="1" s="1"/>
  <c r="B3809" i="1" a="1"/>
  <c r="B3809" i="1" s="1"/>
  <c r="B3810" i="1" a="1"/>
  <c r="B3810" i="1" s="1"/>
  <c r="B3811" i="1" a="1"/>
  <c r="B3811" i="1" s="1"/>
  <c r="B3812" i="1" a="1"/>
  <c r="B3812" i="1" s="1"/>
  <c r="B3813" i="1" a="1"/>
  <c r="B3813" i="1" s="1"/>
  <c r="B3814" i="1" a="1"/>
  <c r="B3814" i="1" s="1"/>
  <c r="B3815" i="1" a="1"/>
  <c r="B3815" i="1" s="1"/>
  <c r="B3816" i="1" a="1"/>
  <c r="B3816" i="1" s="1"/>
  <c r="B3817" i="1" a="1"/>
  <c r="B3817" i="1" s="1"/>
  <c r="B3818" i="1" a="1"/>
  <c r="B3818" i="1" s="1"/>
  <c r="B3819" i="1" a="1"/>
  <c r="B3819" i="1" s="1"/>
  <c r="B3820" i="1" a="1"/>
  <c r="B3820" i="1" s="1"/>
  <c r="B3821" i="1" a="1"/>
  <c r="B3821" i="1" s="1"/>
  <c r="B3822" i="1" a="1"/>
  <c r="B3822" i="1" s="1"/>
  <c r="B3823" i="1" a="1"/>
  <c r="B3823" i="1" s="1"/>
  <c r="B3824" i="1" a="1"/>
  <c r="B3824" i="1" s="1"/>
  <c r="B3825" i="1" a="1"/>
  <c r="B3825" i="1" s="1"/>
  <c r="B3826" i="1" a="1"/>
  <c r="B3826" i="1" s="1"/>
  <c r="B3827" i="1" a="1"/>
  <c r="B3827" i="1" s="1"/>
  <c r="B3828" i="1" a="1"/>
  <c r="B3828" i="1" s="1"/>
  <c r="B3829" i="1" a="1"/>
  <c r="B3829" i="1" s="1"/>
  <c r="B3830" i="1" a="1"/>
  <c r="B3830" i="1" s="1"/>
  <c r="B3831" i="1" a="1"/>
  <c r="B3831" i="1" s="1"/>
  <c r="B3832" i="1" a="1"/>
  <c r="B3832" i="1" s="1"/>
  <c r="B3833" i="1" a="1"/>
  <c r="B3833" i="1" s="1"/>
  <c r="B3834" i="1" a="1"/>
  <c r="B3834" i="1" s="1"/>
  <c r="B3835" i="1" a="1"/>
  <c r="B3835" i="1" s="1"/>
  <c r="B3836" i="1" a="1"/>
  <c r="B3836" i="1" s="1"/>
  <c r="B3837" i="1" a="1"/>
  <c r="B3837" i="1" s="1"/>
  <c r="B3838" i="1" a="1"/>
  <c r="B3838" i="1" s="1"/>
  <c r="B3839" i="1" a="1"/>
  <c r="B3839" i="1" s="1"/>
  <c r="B3840" i="1" a="1"/>
  <c r="B3840" i="1" s="1"/>
  <c r="B3841" i="1" a="1"/>
  <c r="B3841" i="1" s="1"/>
  <c r="B3842" i="1" a="1"/>
  <c r="B3842" i="1" s="1"/>
  <c r="B3843" i="1" a="1"/>
  <c r="B3843" i="1" s="1"/>
  <c r="B3844" i="1" a="1"/>
  <c r="B3844" i="1" s="1"/>
  <c r="B3845" i="1" a="1"/>
  <c r="B3845" i="1" s="1"/>
  <c r="B3846" i="1" a="1"/>
  <c r="B3846" i="1" s="1"/>
  <c r="B3847" i="1" a="1"/>
  <c r="B3847" i="1" s="1"/>
  <c r="B3848" i="1" a="1"/>
  <c r="B3848" i="1" s="1"/>
  <c r="B3849" i="1" a="1"/>
  <c r="B3849" i="1" s="1"/>
  <c r="B3850" i="1" a="1"/>
  <c r="B3850" i="1" s="1"/>
  <c r="B3851" i="1" a="1"/>
  <c r="B3851" i="1" s="1"/>
  <c r="B3852" i="1" a="1"/>
  <c r="B3852" i="1" s="1"/>
  <c r="B3853" i="1" a="1"/>
  <c r="B3853" i="1" s="1"/>
  <c r="B3854" i="1" a="1"/>
  <c r="B3854" i="1" s="1"/>
  <c r="B3855" i="1" a="1"/>
  <c r="B3855" i="1" s="1"/>
  <c r="B3856" i="1" a="1"/>
  <c r="B3856" i="1" s="1"/>
  <c r="B3857" i="1" a="1"/>
  <c r="B3857" i="1" s="1"/>
  <c r="B3858" i="1" a="1"/>
  <c r="B3858" i="1" s="1"/>
  <c r="B3859" i="1" a="1"/>
  <c r="B3859" i="1" s="1"/>
  <c r="B3860" i="1" a="1"/>
  <c r="B3860" i="1" s="1"/>
  <c r="B3861" i="1" a="1"/>
  <c r="B3861" i="1" s="1"/>
  <c r="B3862" i="1" a="1"/>
  <c r="B3862" i="1" s="1"/>
  <c r="B3863" i="1" a="1"/>
  <c r="B3863" i="1" s="1"/>
  <c r="B3864" i="1" a="1"/>
  <c r="B3864" i="1" s="1"/>
  <c r="B3865" i="1" a="1"/>
  <c r="B3865" i="1" s="1"/>
  <c r="B3866" i="1" a="1"/>
  <c r="B3866" i="1" s="1"/>
  <c r="B3867" i="1" a="1"/>
  <c r="B3867" i="1" s="1"/>
  <c r="B3868" i="1" a="1"/>
  <c r="B3868" i="1" s="1"/>
  <c r="B3869" i="1" a="1"/>
  <c r="B3869" i="1" s="1"/>
  <c r="B3870" i="1" a="1"/>
  <c r="B3870" i="1" s="1"/>
  <c r="B3871" i="1" a="1"/>
  <c r="B3871" i="1" s="1"/>
  <c r="B3872" i="1" a="1"/>
  <c r="B3872" i="1" s="1"/>
  <c r="B3873" i="1" a="1"/>
  <c r="B3873" i="1" s="1"/>
  <c r="B3874" i="1" a="1"/>
  <c r="B3874" i="1" s="1"/>
  <c r="B3875" i="1" a="1"/>
  <c r="B3875" i="1" s="1"/>
  <c r="B3876" i="1" a="1"/>
  <c r="B3876" i="1" s="1"/>
  <c r="B3877" i="1" a="1"/>
  <c r="B3877" i="1" s="1"/>
  <c r="B3878" i="1" a="1"/>
  <c r="B3878" i="1" s="1"/>
  <c r="B3879" i="1" a="1"/>
  <c r="B3879" i="1" s="1"/>
  <c r="B3880" i="1" a="1"/>
  <c r="B3880" i="1" s="1"/>
  <c r="B3881" i="1" a="1"/>
  <c r="B3881" i="1" s="1"/>
  <c r="B3882" i="1" a="1"/>
  <c r="B3882" i="1" s="1"/>
  <c r="B3883" i="1" a="1"/>
  <c r="B3883" i="1" s="1"/>
  <c r="B3884" i="1" a="1"/>
  <c r="B3884" i="1" s="1"/>
  <c r="B3885" i="1" a="1"/>
  <c r="B3885" i="1" s="1"/>
  <c r="B3886" i="1" a="1"/>
  <c r="B3886" i="1" s="1"/>
  <c r="B3887" i="1" a="1"/>
  <c r="B3887" i="1" s="1"/>
  <c r="B3888" i="1" a="1"/>
  <c r="B3888" i="1" s="1"/>
  <c r="B3889" i="1" a="1"/>
  <c r="B3889" i="1" s="1"/>
  <c r="B3890" i="1" a="1"/>
  <c r="B3890" i="1" s="1"/>
  <c r="B3891" i="1" a="1"/>
  <c r="B3891" i="1" s="1"/>
  <c r="B3892" i="1" a="1"/>
  <c r="B3892" i="1" s="1"/>
  <c r="B3893" i="1" a="1"/>
  <c r="B3893" i="1" s="1"/>
  <c r="B3894" i="1" a="1"/>
  <c r="B3894" i="1" s="1"/>
  <c r="B3895" i="1" a="1"/>
  <c r="B3895" i="1" s="1"/>
  <c r="B3896" i="1" a="1"/>
  <c r="B3896" i="1" s="1"/>
  <c r="B3897" i="1" a="1"/>
  <c r="B3897" i="1" s="1"/>
  <c r="B3898" i="1" a="1"/>
  <c r="B3898" i="1" s="1"/>
  <c r="B3899" i="1" a="1"/>
  <c r="B3899" i="1" s="1"/>
  <c r="B3900" i="1" a="1"/>
  <c r="B3900" i="1" s="1"/>
  <c r="B3901" i="1" a="1"/>
  <c r="B3901" i="1" s="1"/>
  <c r="B3902" i="1" a="1"/>
  <c r="B3902" i="1" s="1"/>
  <c r="B3903" i="1" a="1"/>
  <c r="B3903" i="1" s="1"/>
  <c r="B3904" i="1" a="1"/>
  <c r="B3904" i="1" s="1"/>
  <c r="B3905" i="1" a="1"/>
  <c r="B3905" i="1" s="1"/>
  <c r="B3906" i="1" a="1"/>
  <c r="B3906" i="1" s="1"/>
  <c r="B3907" i="1" a="1"/>
  <c r="B3907" i="1" s="1"/>
  <c r="B3908" i="1" a="1"/>
  <c r="B3908" i="1" s="1"/>
  <c r="B3909" i="1" a="1"/>
  <c r="B3909" i="1" s="1"/>
  <c r="B3910" i="1" a="1"/>
  <c r="B3910" i="1" s="1"/>
  <c r="B3911" i="1" a="1"/>
  <c r="B3911" i="1" s="1"/>
  <c r="B3912" i="1" a="1"/>
  <c r="B3912" i="1" s="1"/>
  <c r="B3913" i="1" a="1"/>
  <c r="B3913" i="1" s="1"/>
  <c r="B3914" i="1" a="1"/>
  <c r="B3914" i="1" s="1"/>
  <c r="B3915" i="1" a="1"/>
  <c r="B3915" i="1" s="1"/>
  <c r="B3916" i="1" a="1"/>
  <c r="B3916" i="1" s="1"/>
  <c r="B3917" i="1" a="1"/>
  <c r="B3917" i="1" s="1"/>
  <c r="B3918" i="1" a="1"/>
  <c r="B3918" i="1" s="1"/>
  <c r="B3919" i="1" a="1"/>
  <c r="B3919" i="1" s="1"/>
  <c r="B3920" i="1" a="1"/>
  <c r="B3920" i="1" s="1"/>
  <c r="B3921" i="1" a="1"/>
  <c r="B3921" i="1" s="1"/>
  <c r="B3922" i="1" a="1"/>
  <c r="B3922" i="1" s="1"/>
  <c r="B3923" i="1" a="1"/>
  <c r="B3923" i="1" s="1"/>
  <c r="B3924" i="1" a="1"/>
  <c r="B3924" i="1" s="1"/>
  <c r="B3925" i="1" a="1"/>
  <c r="B3925" i="1" s="1"/>
  <c r="B3926" i="1" a="1"/>
  <c r="B3926" i="1" s="1"/>
  <c r="B3927" i="1" a="1"/>
  <c r="B3927" i="1" s="1"/>
  <c r="B3928" i="1" a="1"/>
  <c r="B3928" i="1" s="1"/>
  <c r="B3929" i="1" a="1"/>
  <c r="B3929" i="1" s="1"/>
  <c r="B3930" i="1" a="1"/>
  <c r="B3930" i="1" s="1"/>
  <c r="B3931" i="1" a="1"/>
  <c r="B3931" i="1" s="1"/>
  <c r="B3932" i="1" a="1"/>
  <c r="B3932" i="1" s="1"/>
  <c r="B3933" i="1" a="1"/>
  <c r="B3933" i="1" s="1"/>
  <c r="B3934" i="1" a="1"/>
  <c r="B3934" i="1" s="1"/>
  <c r="B3935" i="1" a="1"/>
  <c r="B3935" i="1" s="1"/>
  <c r="B3936" i="1" a="1"/>
  <c r="B3936" i="1" s="1"/>
  <c r="B3937" i="1" a="1"/>
  <c r="B3937" i="1" s="1"/>
  <c r="B3938" i="1" a="1"/>
  <c r="B3938" i="1" s="1"/>
  <c r="B3939" i="1" a="1"/>
  <c r="B3939" i="1" s="1"/>
  <c r="B3940" i="1" a="1"/>
  <c r="B3940" i="1" s="1"/>
  <c r="B3941" i="1" a="1"/>
  <c r="B3941" i="1" s="1"/>
  <c r="B3942" i="1" a="1"/>
  <c r="B3942" i="1" s="1"/>
  <c r="B3943" i="1" a="1"/>
  <c r="B3943" i="1" s="1"/>
  <c r="B3944" i="1" a="1"/>
  <c r="B3944" i="1" s="1"/>
  <c r="B3945" i="1" a="1"/>
  <c r="B3945" i="1" s="1"/>
  <c r="B3946" i="1" a="1"/>
  <c r="B3946" i="1" s="1"/>
  <c r="B3947" i="1" a="1"/>
  <c r="B3947" i="1" s="1"/>
  <c r="B3948" i="1" a="1"/>
  <c r="B3948" i="1" s="1"/>
  <c r="B3949" i="1" a="1"/>
  <c r="B3949" i="1" s="1"/>
  <c r="B3950" i="1" a="1"/>
  <c r="B3950" i="1" s="1"/>
  <c r="B3951" i="1" a="1"/>
  <c r="B3951" i="1" s="1"/>
  <c r="B3952" i="1" a="1"/>
  <c r="B3952" i="1" s="1"/>
  <c r="B3953" i="1" a="1"/>
  <c r="B3953" i="1" s="1"/>
  <c r="B3954" i="1" a="1"/>
  <c r="B3954" i="1" s="1"/>
  <c r="B3955" i="1" a="1"/>
  <c r="B3955" i="1" s="1"/>
  <c r="B3956" i="1" a="1"/>
  <c r="B3956" i="1" s="1"/>
  <c r="B3957" i="1" a="1"/>
  <c r="B3957" i="1" s="1"/>
  <c r="B3958" i="1" a="1"/>
  <c r="B3958" i="1" s="1"/>
  <c r="B3959" i="1" a="1"/>
  <c r="B3959" i="1" s="1"/>
  <c r="B3960" i="1" a="1"/>
  <c r="B3960" i="1" s="1"/>
  <c r="B3961" i="1" a="1"/>
  <c r="B3961" i="1" s="1"/>
  <c r="B3962" i="1" a="1"/>
  <c r="B3962" i="1" s="1"/>
  <c r="B3963" i="1" a="1"/>
  <c r="B3963" i="1" s="1"/>
  <c r="B3964" i="1" a="1"/>
  <c r="B3964" i="1" s="1"/>
  <c r="B3965" i="1" a="1"/>
  <c r="B3965" i="1" s="1"/>
  <c r="B3966" i="1" a="1"/>
  <c r="B3966" i="1" s="1"/>
  <c r="B3967" i="1" a="1"/>
  <c r="B3967" i="1" s="1"/>
  <c r="B3968" i="1" a="1"/>
  <c r="B3968" i="1" s="1"/>
  <c r="B3969" i="1" a="1"/>
  <c r="B3969" i="1" s="1"/>
  <c r="B3970" i="1" a="1"/>
  <c r="B3970" i="1" s="1"/>
  <c r="B3971" i="1" a="1"/>
  <c r="B3971" i="1" s="1"/>
  <c r="B3972" i="1" a="1"/>
  <c r="B3972" i="1" s="1"/>
  <c r="B3973" i="1" a="1"/>
  <c r="B3973" i="1" s="1"/>
  <c r="B3974" i="1" a="1"/>
  <c r="B3974" i="1" s="1"/>
  <c r="B3975" i="1" a="1"/>
  <c r="B3975" i="1" s="1"/>
  <c r="B3976" i="1" a="1"/>
  <c r="B3976" i="1" s="1"/>
  <c r="B3977" i="1" a="1"/>
  <c r="B3977" i="1" s="1"/>
  <c r="B3978" i="1" a="1"/>
  <c r="B3978" i="1" s="1"/>
  <c r="B3979" i="1" a="1"/>
  <c r="B3979" i="1" s="1"/>
  <c r="B3980" i="1" a="1"/>
  <c r="B3980" i="1" s="1"/>
  <c r="B3981" i="1" a="1"/>
  <c r="B3981" i="1" s="1"/>
  <c r="B3982" i="1" a="1"/>
  <c r="B3982" i="1" s="1"/>
  <c r="B3983" i="1" a="1"/>
  <c r="B3983" i="1" s="1"/>
  <c r="B3984" i="1" a="1"/>
  <c r="B3984" i="1" s="1"/>
  <c r="B3985" i="1" a="1"/>
  <c r="B3985" i="1" s="1"/>
  <c r="B3986" i="1" a="1"/>
  <c r="B3986" i="1" s="1"/>
  <c r="B3987" i="1" a="1"/>
  <c r="B3987" i="1" s="1"/>
  <c r="B3988" i="1" a="1"/>
  <c r="B3988" i="1" s="1"/>
  <c r="B3989" i="1" a="1"/>
  <c r="B3989" i="1" s="1"/>
  <c r="B3990" i="1" a="1"/>
  <c r="B3990" i="1" s="1"/>
  <c r="B3991" i="1" a="1"/>
  <c r="B3991" i="1" s="1"/>
  <c r="B3992" i="1" a="1"/>
  <c r="B3992" i="1" s="1"/>
  <c r="B3993" i="1" a="1"/>
  <c r="B3993" i="1" s="1"/>
  <c r="B3994" i="1" a="1"/>
  <c r="B3994" i="1" s="1"/>
  <c r="B3995" i="1" a="1"/>
  <c r="B3995" i="1" s="1"/>
  <c r="B3996" i="1" a="1"/>
  <c r="B3996" i="1" s="1"/>
  <c r="B3997" i="1" a="1"/>
  <c r="B3997" i="1" s="1"/>
  <c r="B3998" i="1" a="1"/>
  <c r="B3998" i="1" s="1"/>
  <c r="B3999" i="1" a="1"/>
  <c r="B3999" i="1" s="1"/>
  <c r="B4000" i="1" a="1"/>
  <c r="B4000" i="1" s="1"/>
  <c r="B4001" i="1" a="1"/>
  <c r="B4001" i="1" s="1"/>
  <c r="B4002" i="1" a="1"/>
  <c r="B4002" i="1" s="1"/>
  <c r="B4003" i="1" a="1"/>
  <c r="B4003" i="1" s="1"/>
  <c r="B4004" i="1" a="1"/>
  <c r="B4004" i="1" s="1"/>
  <c r="B4005" i="1" a="1"/>
  <c r="B4005" i="1" s="1"/>
  <c r="B4006" i="1" a="1"/>
  <c r="B4006" i="1" s="1"/>
  <c r="B4007" i="1" a="1"/>
  <c r="B4007" i="1" s="1"/>
  <c r="B4008" i="1" a="1"/>
  <c r="B4008" i="1" s="1"/>
  <c r="B4009" i="1" a="1"/>
  <c r="B4009" i="1" s="1"/>
  <c r="B4010" i="1" a="1"/>
  <c r="B4010" i="1" s="1"/>
  <c r="B4011" i="1" a="1"/>
  <c r="B4011" i="1" s="1"/>
  <c r="B4012" i="1" a="1"/>
  <c r="B4012" i="1" s="1"/>
  <c r="B4013" i="1" a="1"/>
  <c r="B4013" i="1" s="1"/>
  <c r="B4014" i="1" a="1"/>
  <c r="B4014" i="1" s="1"/>
  <c r="B4015" i="1" a="1"/>
  <c r="B4015" i="1" s="1"/>
  <c r="B4016" i="1" a="1"/>
  <c r="B4016" i="1" s="1"/>
  <c r="B4017" i="1" a="1"/>
  <c r="B4017" i="1" s="1"/>
  <c r="B4018" i="1" a="1"/>
  <c r="B4018" i="1" s="1"/>
  <c r="B4019" i="1" a="1"/>
  <c r="B4019" i="1" s="1"/>
  <c r="B4020" i="1" a="1"/>
  <c r="B4020" i="1" s="1"/>
  <c r="B4021" i="1" a="1"/>
  <c r="B4021" i="1" s="1"/>
  <c r="B4022" i="1" a="1"/>
  <c r="B4022" i="1" s="1"/>
  <c r="B4023" i="1" a="1"/>
  <c r="B4023" i="1" s="1"/>
  <c r="B4024" i="1" a="1"/>
  <c r="B4024" i="1" s="1"/>
  <c r="B4025" i="1" a="1"/>
  <c r="B4025" i="1" s="1"/>
  <c r="B4026" i="1" a="1"/>
  <c r="B4026" i="1" s="1"/>
  <c r="B4027" i="1" a="1"/>
  <c r="B4027" i="1" s="1"/>
  <c r="B4028" i="1" a="1"/>
  <c r="B4028" i="1" s="1"/>
  <c r="B4029" i="1" a="1"/>
  <c r="B4029" i="1" s="1"/>
  <c r="B4030" i="1" a="1"/>
  <c r="B4030" i="1" s="1"/>
  <c r="B4031" i="1" a="1"/>
  <c r="B4031" i="1" s="1"/>
  <c r="B4032" i="1" a="1"/>
  <c r="B4032" i="1" s="1"/>
  <c r="B4033" i="1" a="1"/>
  <c r="B4033" i="1" s="1"/>
  <c r="B4034" i="1" a="1"/>
  <c r="B4034" i="1" s="1"/>
  <c r="B4035" i="1" a="1"/>
  <c r="B4035" i="1" s="1"/>
  <c r="B4036" i="1" a="1"/>
  <c r="B4036" i="1" s="1"/>
  <c r="B4037" i="1" a="1"/>
  <c r="B4037" i="1" s="1"/>
  <c r="B4038" i="1" a="1"/>
  <c r="B4038" i="1" s="1"/>
  <c r="B4039" i="1" a="1"/>
  <c r="B4039" i="1" s="1"/>
  <c r="B4040" i="1" a="1"/>
  <c r="B4040" i="1" s="1"/>
  <c r="B4041" i="1" a="1"/>
  <c r="B4041" i="1" s="1"/>
  <c r="B4042" i="1" a="1"/>
  <c r="B4042" i="1" s="1"/>
  <c r="B4043" i="1" a="1"/>
  <c r="B4043" i="1" s="1"/>
  <c r="B4044" i="1" a="1"/>
  <c r="B4044" i="1" s="1"/>
  <c r="B4045" i="1" a="1"/>
  <c r="B4045" i="1" s="1"/>
  <c r="B4046" i="1" a="1"/>
  <c r="B4046" i="1" s="1"/>
  <c r="B4047" i="1" a="1"/>
  <c r="B4047" i="1" s="1"/>
  <c r="B4048" i="1" a="1"/>
  <c r="B4048" i="1" s="1"/>
  <c r="B4049" i="1" a="1"/>
  <c r="B4049" i="1" s="1"/>
  <c r="B4050" i="1" a="1"/>
  <c r="B4050" i="1" s="1"/>
  <c r="B4051" i="1" a="1"/>
  <c r="B4051" i="1" s="1"/>
  <c r="B4052" i="1" a="1"/>
  <c r="B4052" i="1" s="1"/>
  <c r="B4053" i="1" a="1"/>
  <c r="B4053" i="1" s="1"/>
  <c r="B4054" i="1" a="1"/>
  <c r="B4054" i="1" s="1"/>
  <c r="B4055" i="1" a="1"/>
  <c r="B4055" i="1" s="1"/>
  <c r="B4056" i="1" a="1"/>
  <c r="B4056" i="1" s="1"/>
  <c r="B4057" i="1" a="1"/>
  <c r="B4057" i="1" s="1"/>
  <c r="B4058" i="1" a="1"/>
  <c r="B4058" i="1" s="1"/>
  <c r="B4059" i="1" a="1"/>
  <c r="B4059" i="1" s="1"/>
  <c r="B4060" i="1" a="1"/>
  <c r="B4060" i="1" s="1"/>
  <c r="B4061" i="1" a="1"/>
  <c r="B4061" i="1" s="1"/>
  <c r="B4062" i="1" a="1"/>
  <c r="B4062" i="1" s="1"/>
  <c r="B4063" i="1" a="1"/>
  <c r="B4063" i="1" s="1"/>
  <c r="B4064" i="1" a="1"/>
  <c r="B4064" i="1" s="1"/>
  <c r="B4065" i="1" a="1"/>
  <c r="B4065" i="1" s="1"/>
  <c r="B4066" i="1" a="1"/>
  <c r="B4066" i="1" s="1"/>
  <c r="B4067" i="1" a="1"/>
  <c r="B4067" i="1" s="1"/>
  <c r="B4068" i="1" a="1"/>
  <c r="B4068" i="1" s="1"/>
  <c r="B4069" i="1" a="1"/>
  <c r="B4069" i="1" s="1"/>
  <c r="B4070" i="1" a="1"/>
  <c r="B4070" i="1" s="1"/>
  <c r="B4071" i="1" a="1"/>
  <c r="B4071" i="1" s="1"/>
  <c r="B4072" i="1" a="1"/>
  <c r="B4072" i="1" s="1"/>
  <c r="B4073" i="1" a="1"/>
  <c r="B4073" i="1" s="1"/>
  <c r="B4074" i="1" a="1"/>
  <c r="B4074" i="1" s="1"/>
  <c r="B4075" i="1" a="1"/>
  <c r="B4075" i="1" s="1"/>
  <c r="B4076" i="1" a="1"/>
  <c r="B4076" i="1" s="1"/>
  <c r="B4077" i="1" a="1"/>
  <c r="B4077" i="1" s="1"/>
  <c r="B4078" i="1" a="1"/>
  <c r="B4078" i="1" s="1"/>
  <c r="B4079" i="1" a="1"/>
  <c r="B4079" i="1" s="1"/>
  <c r="B4080" i="1" a="1"/>
  <c r="B4080" i="1" s="1"/>
  <c r="B4081" i="1" a="1"/>
  <c r="B4081" i="1" s="1"/>
  <c r="B4082" i="1" a="1"/>
  <c r="B4082" i="1" s="1"/>
  <c r="B4083" i="1" a="1"/>
  <c r="B4083" i="1" s="1"/>
  <c r="B4084" i="1" a="1"/>
  <c r="B4084" i="1" s="1"/>
  <c r="B4085" i="1" a="1"/>
  <c r="B4085" i="1" s="1"/>
  <c r="B4086" i="1" a="1"/>
  <c r="B4086" i="1" s="1"/>
  <c r="B4087" i="1" a="1"/>
  <c r="B4087" i="1" s="1"/>
  <c r="B4088" i="1" a="1"/>
  <c r="B4088" i="1" s="1"/>
  <c r="B4089" i="1" a="1"/>
  <c r="B4089" i="1" s="1"/>
  <c r="B4090" i="1" a="1"/>
  <c r="B4090" i="1" s="1"/>
  <c r="B4091" i="1" a="1"/>
  <c r="B4091" i="1" s="1"/>
  <c r="B4092" i="1" a="1"/>
  <c r="B4092" i="1" s="1"/>
  <c r="B4093" i="1" a="1"/>
  <c r="B4093" i="1" s="1"/>
  <c r="B4094" i="1" a="1"/>
  <c r="B4094" i="1" s="1"/>
  <c r="B4095" i="1" a="1"/>
  <c r="B4095" i="1" s="1"/>
  <c r="B4096" i="1" a="1"/>
  <c r="B4096" i="1" s="1"/>
  <c r="B4097" i="1" a="1"/>
  <c r="B4097" i="1" s="1"/>
  <c r="B4098" i="1" a="1"/>
  <c r="B4098" i="1" s="1"/>
  <c r="B4099" i="1" a="1"/>
  <c r="B4099" i="1" s="1"/>
  <c r="B4100" i="1" a="1"/>
  <c r="B4100" i="1" s="1"/>
  <c r="B4101" i="1" a="1"/>
  <c r="B4101" i="1" s="1"/>
  <c r="B4102" i="1" a="1"/>
  <c r="B4102" i="1" s="1"/>
  <c r="B4103" i="1" a="1"/>
  <c r="B4103" i="1" s="1"/>
  <c r="B4104" i="1" a="1"/>
  <c r="B4104" i="1" s="1"/>
  <c r="B4105" i="1" a="1"/>
  <c r="B4105" i="1" s="1"/>
  <c r="B4106" i="1" a="1"/>
  <c r="B4106" i="1" s="1"/>
  <c r="B4107" i="1" a="1"/>
  <c r="B4107" i="1" s="1"/>
  <c r="B4108" i="1" a="1"/>
  <c r="B4108" i="1" s="1"/>
  <c r="B4109" i="1" a="1"/>
  <c r="B4109" i="1" s="1"/>
  <c r="B4110" i="1" a="1"/>
  <c r="B4110" i="1" s="1"/>
  <c r="B4111" i="1" a="1"/>
  <c r="B4111" i="1" s="1"/>
  <c r="B4112" i="1" a="1"/>
  <c r="B4112" i="1" s="1"/>
  <c r="B4113" i="1" a="1"/>
  <c r="B4113" i="1" s="1"/>
  <c r="B4114" i="1" a="1"/>
  <c r="B4114" i="1" s="1"/>
  <c r="B4115" i="1" a="1"/>
  <c r="B4115" i="1" s="1"/>
  <c r="B4116" i="1" a="1"/>
  <c r="B4116" i="1" s="1"/>
  <c r="B4117" i="1" a="1"/>
  <c r="B4117" i="1" s="1"/>
  <c r="B4118" i="1" a="1"/>
  <c r="B4118" i="1" s="1"/>
  <c r="B4119" i="1" a="1"/>
  <c r="B4119" i="1" s="1"/>
  <c r="B4120" i="1" a="1"/>
  <c r="B4120" i="1" s="1"/>
  <c r="B4121" i="1" a="1"/>
  <c r="B4121" i="1" s="1"/>
  <c r="B4122" i="1" a="1"/>
  <c r="B4122" i="1" s="1"/>
  <c r="B4123" i="1" a="1"/>
  <c r="B4123" i="1" s="1"/>
  <c r="B4124" i="1" a="1"/>
  <c r="B4124" i="1" s="1"/>
  <c r="B4125" i="1" a="1"/>
  <c r="B4125" i="1" s="1"/>
  <c r="B4126" i="1" a="1"/>
  <c r="B4126" i="1" s="1"/>
  <c r="B4127" i="1" a="1"/>
  <c r="B4127" i="1" s="1"/>
  <c r="B4128" i="1" a="1"/>
  <c r="B4128" i="1" s="1"/>
  <c r="B4129" i="1" a="1"/>
  <c r="B4129" i="1" s="1"/>
  <c r="B4130" i="1" a="1"/>
  <c r="B4130" i="1" s="1"/>
  <c r="B4131" i="1" a="1"/>
  <c r="B4131" i="1" s="1"/>
  <c r="B4132" i="1" a="1"/>
  <c r="B4132" i="1" s="1"/>
  <c r="B4133" i="1" a="1"/>
  <c r="B4133" i="1" s="1"/>
  <c r="B4134" i="1" a="1"/>
  <c r="B4134" i="1" s="1"/>
  <c r="B4135" i="1" a="1"/>
  <c r="B4135" i="1" s="1"/>
  <c r="B4136" i="1" a="1"/>
  <c r="B4136" i="1" s="1"/>
  <c r="B4137" i="1" a="1"/>
  <c r="B4137" i="1" s="1"/>
  <c r="B4138" i="1" a="1"/>
  <c r="B4138" i="1" s="1"/>
  <c r="B4139" i="1" a="1"/>
  <c r="B4139" i="1" s="1"/>
  <c r="B4140" i="1" a="1"/>
  <c r="B4140" i="1" s="1"/>
  <c r="B4141" i="1" a="1"/>
  <c r="B4141" i="1" s="1"/>
  <c r="B4142" i="1" a="1"/>
  <c r="B4142" i="1" s="1"/>
  <c r="B4143" i="1" a="1"/>
  <c r="B4143" i="1" s="1"/>
  <c r="B4144" i="1" a="1"/>
  <c r="B4144" i="1" s="1"/>
  <c r="B4145" i="1" a="1"/>
  <c r="B4145" i="1" s="1"/>
  <c r="B4146" i="1" a="1"/>
  <c r="B4146" i="1" s="1"/>
  <c r="B4147" i="1" a="1"/>
  <c r="B4147" i="1" s="1"/>
  <c r="B4148" i="1" a="1"/>
  <c r="B4148" i="1" s="1"/>
  <c r="B4149" i="1" a="1"/>
  <c r="B4149" i="1" s="1"/>
  <c r="B4150" i="1" a="1"/>
  <c r="B4150" i="1" s="1"/>
  <c r="B4151" i="1" a="1"/>
  <c r="B4151" i="1" s="1"/>
  <c r="B4152" i="1" a="1"/>
  <c r="B4152" i="1" s="1"/>
  <c r="B4153" i="1" a="1"/>
  <c r="B4153" i="1" s="1"/>
  <c r="B4154" i="1" a="1"/>
  <c r="B4154" i="1" s="1"/>
  <c r="B4155" i="1" a="1"/>
  <c r="B4155" i="1" s="1"/>
  <c r="B4156" i="1" a="1"/>
  <c r="B4156" i="1" s="1"/>
  <c r="B4157" i="1" a="1"/>
  <c r="B4157" i="1" s="1"/>
  <c r="B4158" i="1" a="1"/>
  <c r="B4158" i="1" s="1"/>
  <c r="B4159" i="1" a="1"/>
  <c r="B4159" i="1" s="1"/>
  <c r="B4160" i="1" a="1"/>
  <c r="B4160" i="1" s="1"/>
  <c r="B4161" i="1" a="1"/>
  <c r="B4161" i="1" s="1"/>
  <c r="B4162" i="1" a="1"/>
  <c r="B4162" i="1" s="1"/>
  <c r="B4163" i="1" a="1"/>
  <c r="B4163" i="1" s="1"/>
  <c r="B4164" i="1" a="1"/>
  <c r="B4164" i="1" s="1"/>
  <c r="B4165" i="1" a="1"/>
  <c r="B4165" i="1" s="1"/>
  <c r="B4166" i="1" a="1"/>
  <c r="B4166" i="1" s="1"/>
  <c r="B4167" i="1" a="1"/>
  <c r="B4167" i="1" s="1"/>
  <c r="B4168" i="1" a="1"/>
  <c r="B4168" i="1" s="1"/>
  <c r="B4169" i="1" a="1"/>
  <c r="B4169" i="1" s="1"/>
  <c r="B4170" i="1" a="1"/>
  <c r="B4170" i="1" s="1"/>
  <c r="B4171" i="1" a="1"/>
  <c r="B4171" i="1" s="1"/>
  <c r="B4172" i="1" a="1"/>
  <c r="B4172" i="1" s="1"/>
  <c r="B4173" i="1" a="1"/>
  <c r="B4173" i="1" s="1"/>
  <c r="B4174" i="1" a="1"/>
  <c r="B4174" i="1" s="1"/>
  <c r="B4175" i="1" a="1"/>
  <c r="B4175" i="1" s="1"/>
  <c r="B4176" i="1" a="1"/>
  <c r="B4176" i="1" s="1"/>
  <c r="B4177" i="1" a="1"/>
  <c r="B4177" i="1" s="1"/>
  <c r="B4178" i="1" a="1"/>
  <c r="B4178" i="1" s="1"/>
  <c r="B4179" i="1" a="1"/>
  <c r="B4179" i="1" s="1"/>
  <c r="B4180" i="1" a="1"/>
  <c r="B4180" i="1" s="1"/>
  <c r="B4181" i="1" a="1"/>
  <c r="B4181" i="1" s="1"/>
  <c r="B4182" i="1" a="1"/>
  <c r="B4182" i="1" s="1"/>
  <c r="B4183" i="1" a="1"/>
  <c r="B4183" i="1" s="1"/>
  <c r="B4184" i="1" a="1"/>
  <c r="B4184" i="1" s="1"/>
  <c r="B4185" i="1" a="1"/>
  <c r="B4185" i="1" s="1"/>
  <c r="B4186" i="1" a="1"/>
  <c r="B4186" i="1" s="1"/>
  <c r="B4187" i="1" a="1"/>
  <c r="B4187" i="1" s="1"/>
  <c r="B4188" i="1" a="1"/>
  <c r="B4188" i="1" s="1"/>
  <c r="B4189" i="1" a="1"/>
  <c r="B4189" i="1" s="1"/>
  <c r="B4190" i="1" a="1"/>
  <c r="B4190" i="1" s="1"/>
  <c r="B4191" i="1" a="1"/>
  <c r="B4191" i="1" s="1"/>
  <c r="B4192" i="1" a="1"/>
  <c r="B4192" i="1" s="1"/>
  <c r="B4193" i="1" a="1"/>
  <c r="B4193" i="1" s="1"/>
  <c r="B4194" i="1" a="1"/>
  <c r="B4194" i="1" s="1"/>
  <c r="B4195" i="1" a="1"/>
  <c r="B4195" i="1" s="1"/>
  <c r="B4196" i="1" a="1"/>
  <c r="B4196" i="1" s="1"/>
  <c r="B4197" i="1" a="1"/>
  <c r="B4197" i="1" s="1"/>
  <c r="B4198" i="1" a="1"/>
  <c r="B4198" i="1" s="1"/>
  <c r="B4199" i="1" a="1"/>
  <c r="B4199" i="1" s="1"/>
  <c r="B4200" i="1" a="1"/>
  <c r="B4200" i="1" s="1"/>
  <c r="B4201" i="1" a="1"/>
  <c r="B4201" i="1" s="1"/>
  <c r="B4202" i="1" a="1"/>
  <c r="B4202" i="1" s="1"/>
  <c r="B4203" i="1" a="1"/>
  <c r="B4203" i="1" s="1"/>
  <c r="B4204" i="1" a="1"/>
  <c r="B4204" i="1" s="1"/>
  <c r="B4205" i="1" a="1"/>
  <c r="B4205" i="1" s="1"/>
  <c r="B4206" i="1" a="1"/>
  <c r="B4206" i="1" s="1"/>
  <c r="B4207" i="1" a="1"/>
  <c r="B4207" i="1" s="1"/>
  <c r="B4208" i="1" a="1"/>
  <c r="B4208" i="1" s="1"/>
  <c r="B4209" i="1" a="1"/>
  <c r="B4209" i="1" s="1"/>
  <c r="B4210" i="1" a="1"/>
  <c r="B4210" i="1" s="1"/>
  <c r="B4211" i="1" a="1"/>
  <c r="B4211" i="1" s="1"/>
  <c r="B4212" i="1" a="1"/>
  <c r="B4212" i="1" s="1"/>
  <c r="B4213" i="1" a="1"/>
  <c r="B4213" i="1" s="1"/>
  <c r="B4214" i="1" a="1"/>
  <c r="B4214" i="1" s="1"/>
  <c r="B4215" i="1" a="1"/>
  <c r="B4215" i="1" s="1"/>
  <c r="B4216" i="1" a="1"/>
  <c r="B4216" i="1" s="1"/>
  <c r="B4217" i="1" a="1"/>
  <c r="B4217" i="1" s="1"/>
  <c r="B4218" i="1" a="1"/>
  <c r="B4218" i="1" s="1"/>
  <c r="B4219" i="1" a="1"/>
  <c r="B4219" i="1" s="1"/>
  <c r="B4220" i="1" a="1"/>
  <c r="B4220" i="1" s="1"/>
  <c r="B4221" i="1" a="1"/>
  <c r="B4221" i="1" s="1"/>
  <c r="B4222" i="1" a="1"/>
  <c r="B4222" i="1" s="1"/>
  <c r="B4223" i="1" a="1"/>
  <c r="B4223" i="1" s="1"/>
  <c r="B4224" i="1" a="1"/>
  <c r="B4224" i="1" s="1"/>
  <c r="B4225" i="1" a="1"/>
  <c r="B4225" i="1" s="1"/>
  <c r="B4226" i="1" a="1"/>
  <c r="B4226" i="1" s="1"/>
  <c r="B4227" i="1" a="1"/>
  <c r="B4227" i="1" s="1"/>
  <c r="B4228" i="1" a="1"/>
  <c r="B4228" i="1" s="1"/>
  <c r="B4229" i="1" a="1"/>
  <c r="B4229" i="1" s="1"/>
  <c r="B4230" i="1" a="1"/>
  <c r="B4230" i="1" s="1"/>
  <c r="B4231" i="1" a="1"/>
  <c r="B4231" i="1" s="1"/>
  <c r="B4232" i="1" a="1"/>
  <c r="B4232" i="1" s="1"/>
  <c r="B4233" i="1" a="1"/>
  <c r="B4233" i="1" s="1"/>
  <c r="B4234" i="1" a="1"/>
  <c r="B4234" i="1" s="1"/>
  <c r="B4235" i="1" a="1"/>
  <c r="B4235" i="1" s="1"/>
  <c r="B4236" i="1" a="1"/>
  <c r="B4236" i="1" s="1"/>
  <c r="B4237" i="1" a="1"/>
  <c r="B4237" i="1" s="1"/>
  <c r="B4238" i="1" a="1"/>
  <c r="B4238" i="1" s="1"/>
  <c r="B4239" i="1" a="1"/>
  <c r="B4239" i="1" s="1"/>
  <c r="B4240" i="1" a="1"/>
  <c r="B4240" i="1" s="1"/>
  <c r="B4241" i="1" a="1"/>
  <c r="B4241" i="1" s="1"/>
  <c r="B4242" i="1" a="1"/>
  <c r="B4242" i="1" s="1"/>
  <c r="B4243" i="1" a="1"/>
  <c r="B4243" i="1" s="1"/>
  <c r="B4244" i="1" a="1"/>
  <c r="B4244" i="1" s="1"/>
  <c r="B4245" i="1" a="1"/>
  <c r="B4245" i="1" s="1"/>
  <c r="B4246" i="1" a="1"/>
  <c r="B4246" i="1" s="1"/>
  <c r="B4247" i="1" a="1"/>
  <c r="B4247" i="1" s="1"/>
  <c r="B4248" i="1" a="1"/>
  <c r="B4248" i="1" s="1"/>
  <c r="B4249" i="1" a="1"/>
  <c r="B4249" i="1" s="1"/>
  <c r="B4250" i="1" a="1"/>
  <c r="B4250" i="1" s="1"/>
  <c r="B4251" i="1" a="1"/>
  <c r="B4251" i="1" s="1"/>
  <c r="B4252" i="1" a="1"/>
  <c r="B4252" i="1" s="1"/>
  <c r="B4253" i="1" a="1"/>
  <c r="B4253" i="1" s="1"/>
  <c r="B4254" i="1" a="1"/>
  <c r="B4254" i="1" s="1"/>
  <c r="B4255" i="1" a="1"/>
  <c r="B4255" i="1" s="1"/>
  <c r="B4256" i="1" a="1"/>
  <c r="B4256" i="1" s="1"/>
  <c r="B4257" i="1" a="1"/>
  <c r="B4257" i="1" s="1"/>
  <c r="B4258" i="1" a="1"/>
  <c r="B4258" i="1" s="1"/>
  <c r="B4259" i="1" a="1"/>
  <c r="B4259" i="1" s="1"/>
  <c r="B4260" i="1" a="1"/>
  <c r="B4260" i="1" s="1"/>
  <c r="B4261" i="1" a="1"/>
  <c r="B4261" i="1" s="1"/>
  <c r="B4262" i="1" a="1"/>
  <c r="B4262" i="1" s="1"/>
  <c r="B4263" i="1" a="1"/>
  <c r="B4263" i="1" s="1"/>
  <c r="B4264" i="1" a="1"/>
  <c r="B4264" i="1" s="1"/>
  <c r="B4265" i="1" a="1"/>
  <c r="B4265" i="1" s="1"/>
  <c r="B4266" i="1" a="1"/>
  <c r="B4266" i="1" s="1"/>
  <c r="B4267" i="1" a="1"/>
  <c r="B4267" i="1" s="1"/>
  <c r="B4268" i="1" a="1"/>
  <c r="B4268" i="1" s="1"/>
  <c r="B4269" i="1" a="1"/>
  <c r="B4269" i="1" s="1"/>
  <c r="B4270" i="1" a="1"/>
  <c r="B4270" i="1" s="1"/>
  <c r="B4271" i="1" a="1"/>
  <c r="B4271" i="1" s="1"/>
  <c r="B4272" i="1" a="1"/>
  <c r="B4272" i="1" s="1"/>
  <c r="B4273" i="1" a="1"/>
  <c r="B4273" i="1" s="1"/>
  <c r="B4274" i="1" a="1"/>
  <c r="B4274" i="1" s="1"/>
  <c r="B4275" i="1" a="1"/>
  <c r="B4275" i="1" s="1"/>
  <c r="B4276" i="1" a="1"/>
  <c r="B4276" i="1" s="1"/>
  <c r="B4277" i="1" a="1"/>
  <c r="B4277" i="1" s="1"/>
  <c r="B4278" i="1" a="1"/>
  <c r="B4278" i="1" s="1"/>
  <c r="B4279" i="1" a="1"/>
  <c r="B4279" i="1" s="1"/>
  <c r="B4280" i="1" a="1"/>
  <c r="B4280" i="1" s="1"/>
  <c r="B4281" i="1" a="1"/>
  <c r="B4281" i="1" s="1"/>
  <c r="B4282" i="1" a="1"/>
  <c r="B4282" i="1" s="1"/>
  <c r="B4283" i="1" a="1"/>
  <c r="B4283" i="1" s="1"/>
  <c r="B4284" i="1" a="1"/>
  <c r="B4284" i="1" s="1"/>
  <c r="B4285" i="1" a="1"/>
  <c r="B4285" i="1" s="1"/>
  <c r="B4286" i="1" a="1"/>
  <c r="B4286" i="1" s="1"/>
  <c r="B4287" i="1" a="1"/>
  <c r="B4287" i="1" s="1"/>
  <c r="B4288" i="1" a="1"/>
  <c r="B4288" i="1" s="1"/>
  <c r="B4289" i="1" a="1"/>
  <c r="B4289" i="1" s="1"/>
  <c r="B4290" i="1" a="1"/>
  <c r="B4290" i="1" s="1"/>
  <c r="B4291" i="1" a="1"/>
  <c r="B4291" i="1" s="1"/>
  <c r="B4292" i="1" a="1"/>
  <c r="B4292" i="1" s="1"/>
  <c r="B4293" i="1" a="1"/>
  <c r="B4293" i="1" s="1"/>
  <c r="B4294" i="1" a="1"/>
  <c r="B4294" i="1" s="1"/>
  <c r="B4295" i="1" a="1"/>
  <c r="B4295" i="1" s="1"/>
  <c r="B4296" i="1" a="1"/>
  <c r="B4296" i="1" s="1"/>
  <c r="B4297" i="1" a="1"/>
  <c r="B4297" i="1" s="1"/>
  <c r="B4298" i="1" a="1"/>
  <c r="B4298" i="1" s="1"/>
  <c r="B4299" i="1" a="1"/>
  <c r="B4299" i="1" s="1"/>
  <c r="B4300" i="1" a="1"/>
  <c r="B4300" i="1" s="1"/>
  <c r="B4301" i="1" a="1"/>
  <c r="B4301" i="1" s="1"/>
  <c r="B4302" i="1" a="1"/>
  <c r="B4302" i="1" s="1"/>
  <c r="B4303" i="1" a="1"/>
  <c r="B4303" i="1" s="1"/>
  <c r="B4304" i="1" a="1"/>
  <c r="B4304" i="1" s="1"/>
  <c r="B4305" i="1" a="1"/>
  <c r="B4305" i="1" s="1"/>
  <c r="B4306" i="1" a="1"/>
  <c r="B4306" i="1" s="1"/>
  <c r="B4307" i="1" a="1"/>
  <c r="B4307" i="1" s="1"/>
  <c r="B4308" i="1" a="1"/>
  <c r="B4308" i="1" s="1"/>
  <c r="B4309" i="1" a="1"/>
  <c r="B4309" i="1" s="1"/>
  <c r="B4310" i="1" a="1"/>
  <c r="B4310" i="1" s="1"/>
  <c r="B4311" i="1" a="1"/>
  <c r="B4311" i="1" s="1"/>
  <c r="B4312" i="1" a="1"/>
  <c r="B4312" i="1" s="1"/>
  <c r="B4313" i="1" a="1"/>
  <c r="B4313" i="1" s="1"/>
  <c r="B4314" i="1" a="1"/>
  <c r="B4314" i="1" s="1"/>
  <c r="B4315" i="1" a="1"/>
  <c r="B4315" i="1" s="1"/>
  <c r="B4316" i="1" a="1"/>
  <c r="B4316" i="1" s="1"/>
  <c r="B4317" i="1" a="1"/>
  <c r="B4317" i="1" s="1"/>
  <c r="B4318" i="1" a="1"/>
  <c r="B4318" i="1" s="1"/>
  <c r="B4319" i="1" a="1"/>
  <c r="B4319" i="1" s="1"/>
  <c r="B4320" i="1" a="1"/>
  <c r="B4320" i="1" s="1"/>
  <c r="B4321" i="1" a="1"/>
  <c r="B4321" i="1" s="1"/>
  <c r="B4322" i="1" a="1"/>
  <c r="B4322" i="1" s="1"/>
  <c r="B4323" i="1" a="1"/>
  <c r="B4323" i="1" s="1"/>
  <c r="B4324" i="1" a="1"/>
  <c r="B4324" i="1" s="1"/>
  <c r="B4325" i="1" a="1"/>
  <c r="B4325" i="1" s="1"/>
  <c r="B4326" i="1" a="1"/>
  <c r="B4326" i="1" s="1"/>
  <c r="B4327" i="1" a="1"/>
  <c r="B4327" i="1" s="1"/>
  <c r="B4328" i="1" a="1"/>
  <c r="B4328" i="1" s="1"/>
  <c r="B4329" i="1" a="1"/>
  <c r="B4329" i="1" s="1"/>
  <c r="B4330" i="1" a="1"/>
  <c r="B4330" i="1" s="1"/>
  <c r="B4331" i="1" a="1"/>
  <c r="B4331" i="1" s="1"/>
  <c r="B4332" i="1" a="1"/>
  <c r="B4332" i="1" s="1"/>
  <c r="B4333" i="1" a="1"/>
  <c r="B4333" i="1" s="1"/>
  <c r="B4334" i="1" a="1"/>
  <c r="B4334" i="1" s="1"/>
  <c r="B4335" i="1" a="1"/>
  <c r="B4335" i="1" s="1"/>
  <c r="B4336" i="1" a="1"/>
  <c r="B4336" i="1" s="1"/>
  <c r="B4337" i="1" a="1"/>
  <c r="B4337" i="1" s="1"/>
  <c r="B4338" i="1" a="1"/>
  <c r="B4338" i="1" s="1"/>
  <c r="B4339" i="1" a="1"/>
  <c r="B4339" i="1" s="1"/>
  <c r="B4340" i="1" a="1"/>
  <c r="B4340" i="1" s="1"/>
  <c r="B4341" i="1" a="1"/>
  <c r="B4341" i="1" s="1"/>
  <c r="B4342" i="1" a="1"/>
  <c r="B4342" i="1" s="1"/>
  <c r="B4343" i="1" a="1"/>
  <c r="B4343" i="1" s="1"/>
  <c r="B4344" i="1" a="1"/>
  <c r="B4344" i="1" s="1"/>
  <c r="B4345" i="1" a="1"/>
  <c r="B4345" i="1" s="1"/>
  <c r="B4346" i="1" a="1"/>
  <c r="B4346" i="1" s="1"/>
  <c r="B4347" i="1" a="1"/>
  <c r="B4347" i="1" s="1"/>
  <c r="B4348" i="1" a="1"/>
  <c r="B4348" i="1" s="1"/>
  <c r="B4349" i="1" a="1"/>
  <c r="B4349" i="1" s="1"/>
  <c r="B4350" i="1" a="1"/>
  <c r="B4350" i="1" s="1"/>
  <c r="B4351" i="1" a="1"/>
  <c r="B4351" i="1" s="1"/>
  <c r="B4352" i="1" a="1"/>
  <c r="B4352" i="1" s="1"/>
  <c r="B4353" i="1" a="1"/>
  <c r="B4353" i="1" s="1"/>
  <c r="B4354" i="1" a="1"/>
  <c r="B4354" i="1" s="1"/>
  <c r="B4355" i="1" a="1"/>
  <c r="B4355" i="1" s="1"/>
  <c r="B4356" i="1" a="1"/>
  <c r="B4356" i="1" s="1"/>
  <c r="B4357" i="1" a="1"/>
  <c r="B4357" i="1" s="1"/>
  <c r="B4358" i="1" a="1"/>
  <c r="B4358" i="1" s="1"/>
  <c r="B4359" i="1" a="1"/>
  <c r="B4359" i="1" s="1"/>
  <c r="B4360" i="1" a="1"/>
  <c r="B4360" i="1" s="1"/>
  <c r="B4361" i="1" a="1"/>
  <c r="B4361" i="1" s="1"/>
  <c r="B4362" i="1" a="1"/>
  <c r="B4362" i="1" s="1"/>
  <c r="B4363" i="1" a="1"/>
  <c r="B4363" i="1" s="1"/>
  <c r="B4364" i="1" a="1"/>
  <c r="B4364" i="1" s="1"/>
  <c r="B4365" i="1" a="1"/>
  <c r="B4365" i="1" s="1"/>
  <c r="B4366" i="1" a="1"/>
  <c r="B4366" i="1" s="1"/>
  <c r="B4367" i="1" a="1"/>
  <c r="B4367" i="1" s="1"/>
  <c r="B4368" i="1" a="1"/>
  <c r="B4368" i="1" s="1"/>
  <c r="B4369" i="1" a="1"/>
  <c r="B4369" i="1" s="1"/>
  <c r="B4370" i="1" a="1"/>
  <c r="B4370" i="1" s="1"/>
  <c r="B4371" i="1" a="1"/>
  <c r="B4371" i="1" s="1"/>
  <c r="B4372" i="1" a="1"/>
  <c r="B4372" i="1" s="1"/>
  <c r="B4373" i="1" a="1"/>
  <c r="B4373" i="1" s="1"/>
  <c r="B4374" i="1" a="1"/>
  <c r="B4374" i="1" s="1"/>
  <c r="B4375" i="1" a="1"/>
  <c r="B4375" i="1" s="1"/>
  <c r="B4376" i="1" a="1"/>
  <c r="B4376" i="1" s="1"/>
  <c r="B4377" i="1" a="1"/>
  <c r="B4377" i="1" s="1"/>
  <c r="B4378" i="1" a="1"/>
  <c r="B4378" i="1" s="1"/>
  <c r="B4379" i="1" a="1"/>
  <c r="B4379" i="1" s="1"/>
  <c r="B4380" i="1" a="1"/>
  <c r="B4380" i="1" s="1"/>
  <c r="B4381" i="1" a="1"/>
  <c r="B4381" i="1" s="1"/>
  <c r="B4382" i="1" a="1"/>
  <c r="B4382" i="1" s="1"/>
  <c r="B4383" i="1" a="1"/>
  <c r="B4383" i="1" s="1"/>
  <c r="B4384" i="1" a="1"/>
  <c r="B4384" i="1" s="1"/>
  <c r="B4385" i="1" a="1"/>
  <c r="B4385" i="1" s="1"/>
  <c r="B4386" i="1" a="1"/>
  <c r="B4386" i="1" s="1"/>
  <c r="B4387" i="1" a="1"/>
  <c r="B4387" i="1" s="1"/>
  <c r="B4388" i="1" a="1"/>
  <c r="B4388" i="1" s="1"/>
  <c r="B4389" i="1" a="1"/>
  <c r="B4389" i="1" s="1"/>
  <c r="B4390" i="1" a="1"/>
  <c r="B4390" i="1" s="1"/>
  <c r="B4391" i="1" a="1"/>
  <c r="B4391" i="1" s="1"/>
  <c r="B4392" i="1" a="1"/>
  <c r="B4392" i="1" s="1"/>
  <c r="B4393" i="1" a="1"/>
  <c r="B4393" i="1" s="1"/>
  <c r="B4394" i="1" a="1"/>
  <c r="B4394" i="1" s="1"/>
  <c r="B4395" i="1" a="1"/>
  <c r="B4395" i="1" s="1"/>
  <c r="B4396" i="1" a="1"/>
  <c r="B4396" i="1" s="1"/>
  <c r="B4397" i="1" a="1"/>
  <c r="B4397" i="1" s="1"/>
  <c r="B4398" i="1" a="1"/>
  <c r="B4398" i="1" s="1"/>
  <c r="B4399" i="1" a="1"/>
  <c r="B4399" i="1" s="1"/>
  <c r="B4400" i="1" a="1"/>
  <c r="B4400" i="1" s="1"/>
  <c r="B4401" i="1" a="1"/>
  <c r="B4401" i="1" s="1"/>
  <c r="B4402" i="1" a="1"/>
  <c r="B4402" i="1" s="1"/>
  <c r="B4403" i="1" a="1"/>
  <c r="B4403" i="1" s="1"/>
  <c r="B4404" i="1" a="1"/>
  <c r="B4404" i="1" s="1"/>
  <c r="B4405" i="1" a="1"/>
  <c r="B4405" i="1" s="1"/>
  <c r="B4406" i="1" a="1"/>
  <c r="B4406" i="1" s="1"/>
  <c r="B4407" i="1" a="1"/>
  <c r="B4407" i="1" s="1"/>
  <c r="B4408" i="1" a="1"/>
  <c r="B4408" i="1" s="1"/>
  <c r="B4409" i="1" a="1"/>
  <c r="B4409" i="1" s="1"/>
  <c r="B4410" i="1" a="1"/>
  <c r="B4410" i="1" s="1"/>
  <c r="B4411" i="1" a="1"/>
  <c r="B4411" i="1" s="1"/>
  <c r="B4412" i="1" a="1"/>
  <c r="B4412" i="1" s="1"/>
  <c r="B4413" i="1" a="1"/>
  <c r="B4413" i="1" s="1"/>
  <c r="B4414" i="1" a="1"/>
  <c r="B4414" i="1" s="1"/>
  <c r="B4415" i="1" a="1"/>
  <c r="B4415" i="1" s="1"/>
  <c r="B4416" i="1" a="1"/>
  <c r="B4416" i="1" s="1"/>
  <c r="B4417" i="1" a="1"/>
  <c r="B4417" i="1" s="1"/>
  <c r="B4418" i="1" a="1"/>
  <c r="B4418" i="1" s="1"/>
  <c r="B4419" i="1" a="1"/>
  <c r="B4419" i="1" s="1"/>
  <c r="B4420" i="1" a="1"/>
  <c r="B4420" i="1" s="1"/>
  <c r="B4421" i="1" a="1"/>
  <c r="B4421" i="1" s="1"/>
  <c r="B4422" i="1" a="1"/>
  <c r="B4422" i="1" s="1"/>
  <c r="B4423" i="1" a="1"/>
  <c r="B4423" i="1" s="1"/>
  <c r="B4424" i="1" a="1"/>
  <c r="B4424" i="1" s="1"/>
  <c r="B4425" i="1" a="1"/>
  <c r="B4425" i="1" s="1"/>
  <c r="B4426" i="1" a="1"/>
  <c r="B4426" i="1" s="1"/>
  <c r="B4427" i="1" a="1"/>
  <c r="B4427" i="1" s="1"/>
  <c r="B4428" i="1" a="1"/>
  <c r="B4428" i="1" s="1"/>
  <c r="B4429" i="1" a="1"/>
  <c r="B4429" i="1" s="1"/>
  <c r="B4430" i="1" a="1"/>
  <c r="B4430" i="1" s="1"/>
  <c r="B4431" i="1" a="1"/>
  <c r="B4431" i="1" s="1"/>
  <c r="B4432" i="1" a="1"/>
  <c r="B4432" i="1" s="1"/>
  <c r="B4433" i="1" a="1"/>
  <c r="B4433" i="1" s="1"/>
  <c r="B4434" i="1" a="1"/>
  <c r="B4434" i="1" s="1"/>
  <c r="B4435" i="1" a="1"/>
  <c r="B4435" i="1" s="1"/>
  <c r="B4436" i="1" a="1"/>
  <c r="B4436" i="1" s="1"/>
  <c r="B4437" i="1" a="1"/>
  <c r="B4437" i="1" s="1"/>
  <c r="B4438" i="1" a="1"/>
  <c r="B4438" i="1" s="1"/>
  <c r="B4439" i="1" a="1"/>
  <c r="B4439" i="1" s="1"/>
  <c r="B4440" i="1" a="1"/>
  <c r="B4440" i="1" s="1"/>
  <c r="B4441" i="1" a="1"/>
  <c r="B4441" i="1" s="1"/>
  <c r="B4442" i="1" a="1"/>
  <c r="B4442" i="1" s="1"/>
  <c r="B4443" i="1" a="1"/>
  <c r="B4443" i="1" s="1"/>
  <c r="B4444" i="1" a="1"/>
  <c r="B4444" i="1" s="1"/>
  <c r="B4445" i="1" a="1"/>
  <c r="B4445" i="1" s="1"/>
  <c r="B4446" i="1" a="1"/>
  <c r="B4446" i="1" s="1"/>
  <c r="B4447" i="1" a="1"/>
  <c r="B4447" i="1" s="1"/>
  <c r="B4448" i="1" a="1"/>
  <c r="B4448" i="1" s="1"/>
  <c r="B4449" i="1" a="1"/>
  <c r="B4449" i="1" s="1"/>
  <c r="B4450" i="1" a="1"/>
  <c r="B4450" i="1" s="1"/>
  <c r="B4451" i="1" a="1"/>
  <c r="B4451" i="1" s="1"/>
  <c r="B4452" i="1" a="1"/>
  <c r="B4452" i="1" s="1"/>
  <c r="B4453" i="1" a="1"/>
  <c r="B4453" i="1" s="1"/>
  <c r="B4454" i="1" a="1"/>
  <c r="B4454" i="1" s="1"/>
  <c r="B4455" i="1" a="1"/>
  <c r="B4455" i="1" s="1"/>
  <c r="B4456" i="1" a="1"/>
  <c r="B4456" i="1" s="1"/>
  <c r="B4457" i="1" a="1"/>
  <c r="B4457" i="1" s="1"/>
  <c r="B4458" i="1" a="1"/>
  <c r="B4458" i="1" s="1"/>
  <c r="B4459" i="1" a="1"/>
  <c r="B4459" i="1" s="1"/>
  <c r="B4460" i="1" a="1"/>
  <c r="B4460" i="1" s="1"/>
  <c r="B4461" i="1" a="1"/>
  <c r="B4461" i="1" s="1"/>
  <c r="B4462" i="1" a="1"/>
  <c r="B4462" i="1" s="1"/>
  <c r="B4463" i="1" a="1"/>
  <c r="B4463" i="1" s="1"/>
  <c r="B4464" i="1" a="1"/>
  <c r="B4464" i="1" s="1"/>
  <c r="B4465" i="1" a="1"/>
  <c r="B4465" i="1" s="1"/>
  <c r="B4466" i="1" a="1"/>
  <c r="B4466" i="1" s="1"/>
  <c r="B4467" i="1" a="1"/>
  <c r="B4467" i="1" s="1"/>
  <c r="B4468" i="1" a="1"/>
  <c r="B4468" i="1" s="1"/>
  <c r="B4469" i="1" a="1"/>
  <c r="B4469" i="1" s="1"/>
  <c r="B4470" i="1" a="1"/>
  <c r="B4470" i="1" s="1"/>
  <c r="B4471" i="1" a="1"/>
  <c r="B4471" i="1" s="1"/>
  <c r="B4472" i="1" a="1"/>
  <c r="B4472" i="1" s="1"/>
  <c r="B4473" i="1" a="1"/>
  <c r="B4473" i="1" s="1"/>
  <c r="B4474" i="1" a="1"/>
  <c r="B4474" i="1" s="1"/>
  <c r="B4475" i="1" a="1"/>
  <c r="B4475" i="1" s="1"/>
  <c r="B4476" i="1" a="1"/>
  <c r="B4476" i="1" s="1"/>
  <c r="B4477" i="1" a="1"/>
  <c r="B4477" i="1" s="1"/>
  <c r="B4478" i="1" a="1"/>
  <c r="B4478" i="1" s="1"/>
  <c r="B4479" i="1" a="1"/>
  <c r="B4479" i="1" s="1"/>
  <c r="B4480" i="1" a="1"/>
  <c r="B4480" i="1" s="1"/>
  <c r="B4481" i="1" a="1"/>
  <c r="B4481" i="1" s="1"/>
  <c r="B4482" i="1" a="1"/>
  <c r="B4482" i="1" s="1"/>
  <c r="B4483" i="1" a="1"/>
  <c r="B4483" i="1" s="1"/>
  <c r="B4484" i="1" a="1"/>
  <c r="B4484" i="1" s="1"/>
  <c r="B4485" i="1" a="1"/>
  <c r="B4485" i="1" s="1"/>
  <c r="B4486" i="1" a="1"/>
  <c r="B4486" i="1" s="1"/>
  <c r="B4487" i="1" a="1"/>
  <c r="B4487" i="1" s="1"/>
  <c r="B4488" i="1" a="1"/>
  <c r="B4488" i="1" s="1"/>
  <c r="B4489" i="1" a="1"/>
  <c r="B4489" i="1" s="1"/>
  <c r="B4490" i="1" a="1"/>
  <c r="B4490" i="1" s="1"/>
  <c r="B4491" i="1" a="1"/>
  <c r="B4491" i="1" s="1"/>
  <c r="B4492" i="1" a="1"/>
  <c r="B4492" i="1" s="1"/>
  <c r="B4493" i="1" a="1"/>
  <c r="B4493" i="1" s="1"/>
  <c r="B4494" i="1" a="1"/>
  <c r="B4494" i="1" s="1"/>
  <c r="B4495" i="1" a="1"/>
  <c r="B4495" i="1" s="1"/>
  <c r="B4496" i="1" a="1"/>
  <c r="B4496" i="1" s="1"/>
  <c r="B4497" i="1" a="1"/>
  <c r="B4497" i="1" s="1"/>
  <c r="B4498" i="1" a="1"/>
  <c r="B4498" i="1" s="1"/>
  <c r="B4499" i="1" a="1"/>
  <c r="B4499" i="1" s="1"/>
  <c r="B4500" i="1" a="1"/>
  <c r="B4500" i="1" s="1"/>
  <c r="B4501" i="1" a="1"/>
  <c r="B4501" i="1" s="1"/>
  <c r="B4502" i="1" a="1"/>
  <c r="B4502" i="1" s="1"/>
  <c r="B4503" i="1" a="1"/>
  <c r="B4503" i="1" s="1"/>
  <c r="B4504" i="1" a="1"/>
  <c r="B4504" i="1" s="1"/>
  <c r="B4505" i="1" a="1"/>
  <c r="B4505" i="1" s="1"/>
  <c r="B4506" i="1" a="1"/>
  <c r="B4506" i="1" s="1"/>
  <c r="B4507" i="1" a="1"/>
  <c r="B4507" i="1" s="1"/>
  <c r="B4508" i="1" a="1"/>
  <c r="B4508" i="1" s="1"/>
  <c r="B4509" i="1" a="1"/>
  <c r="B4509" i="1" s="1"/>
  <c r="B4510" i="1" a="1"/>
  <c r="B4510" i="1" s="1"/>
  <c r="B4511" i="1" a="1"/>
  <c r="B4511" i="1" s="1"/>
  <c r="B4512" i="1" a="1"/>
  <c r="B4512" i="1" s="1"/>
  <c r="B4513" i="1" a="1"/>
  <c r="B4513" i="1" s="1"/>
  <c r="B4514" i="1" a="1"/>
  <c r="B4514" i="1" s="1"/>
  <c r="B4515" i="1" a="1"/>
  <c r="B4515" i="1" s="1"/>
  <c r="B4516" i="1" a="1"/>
  <c r="B4516" i="1" s="1"/>
  <c r="B4517" i="1" a="1"/>
  <c r="B4517" i="1" s="1"/>
  <c r="B4518" i="1" a="1"/>
  <c r="B4518" i="1" s="1"/>
  <c r="B4519" i="1" a="1"/>
  <c r="B4519" i="1" s="1"/>
  <c r="B4520" i="1" a="1"/>
  <c r="B4520" i="1" s="1"/>
  <c r="B4521" i="1" a="1"/>
  <c r="B4521" i="1" s="1"/>
  <c r="B4522" i="1" a="1"/>
  <c r="B4522" i="1" s="1"/>
  <c r="B4523" i="1" a="1"/>
  <c r="B4523" i="1" s="1"/>
  <c r="B4524" i="1" a="1"/>
  <c r="B4524" i="1" s="1"/>
  <c r="B4525" i="1" a="1"/>
  <c r="B4525" i="1" s="1"/>
  <c r="B4526" i="1" a="1"/>
  <c r="B4526" i="1" s="1"/>
  <c r="B4527" i="1" a="1"/>
  <c r="B4527" i="1" s="1"/>
  <c r="B4528" i="1" a="1"/>
  <c r="B4528" i="1" s="1"/>
  <c r="B4529" i="1" a="1"/>
  <c r="B4529" i="1" s="1"/>
  <c r="B4530" i="1" a="1"/>
  <c r="B4530" i="1" s="1"/>
  <c r="B4531" i="1" a="1"/>
  <c r="B4531" i="1" s="1"/>
  <c r="B4532" i="1" a="1"/>
  <c r="B4532" i="1" s="1"/>
  <c r="B4533" i="1" a="1"/>
  <c r="B4533" i="1" s="1"/>
  <c r="B4534" i="1" a="1"/>
  <c r="B4534" i="1" s="1"/>
  <c r="B4535" i="1" a="1"/>
  <c r="B4535" i="1" s="1"/>
  <c r="B4536" i="1" a="1"/>
  <c r="B4536" i="1" s="1"/>
  <c r="B4537" i="1" a="1"/>
  <c r="B4537" i="1" s="1"/>
  <c r="B4538" i="1" a="1"/>
  <c r="B4538" i="1" s="1"/>
  <c r="B4539" i="1" a="1"/>
  <c r="B4539" i="1" s="1"/>
  <c r="B4540" i="1" a="1"/>
  <c r="B4540" i="1" s="1"/>
  <c r="B4541" i="1" a="1"/>
  <c r="B4541" i="1" s="1"/>
  <c r="B4542" i="1" a="1"/>
  <c r="B4542" i="1" s="1"/>
  <c r="B4543" i="1" a="1"/>
  <c r="B4543" i="1" s="1"/>
  <c r="B4544" i="1" a="1"/>
  <c r="B4544" i="1" s="1"/>
  <c r="B4545" i="1" a="1"/>
  <c r="B4545" i="1" s="1"/>
  <c r="B4546" i="1" a="1"/>
  <c r="B4546" i="1" s="1"/>
  <c r="B4547" i="1" a="1"/>
  <c r="B4547" i="1" s="1"/>
  <c r="B4548" i="1" a="1"/>
  <c r="B4548" i="1" s="1"/>
  <c r="B4549" i="1" a="1"/>
  <c r="B4549" i="1" s="1"/>
  <c r="B4550" i="1" a="1"/>
  <c r="B4550" i="1" s="1"/>
  <c r="B4551" i="1" a="1"/>
  <c r="B4551" i="1" s="1"/>
  <c r="B4552" i="1" a="1"/>
  <c r="B4552" i="1" s="1"/>
  <c r="B4553" i="1" a="1"/>
  <c r="B4553" i="1" s="1"/>
  <c r="B4554" i="1" a="1"/>
  <c r="B4554" i="1" s="1"/>
  <c r="B4555" i="1" a="1"/>
  <c r="B4555" i="1" s="1"/>
  <c r="B4556" i="1" a="1"/>
  <c r="B4556" i="1" s="1"/>
  <c r="B4557" i="1" a="1"/>
  <c r="B4557" i="1" s="1"/>
  <c r="B4558" i="1" a="1"/>
  <c r="B4558" i="1" s="1"/>
  <c r="B4559" i="1" a="1"/>
  <c r="B4559" i="1" s="1"/>
  <c r="B4560" i="1" a="1"/>
  <c r="B4560" i="1" s="1"/>
  <c r="B4561" i="1" a="1"/>
  <c r="B4561" i="1" s="1"/>
  <c r="B4562" i="1" a="1"/>
  <c r="B4562" i="1" s="1"/>
  <c r="B4563" i="1" a="1"/>
  <c r="B4563" i="1" s="1"/>
  <c r="B4564" i="1" a="1"/>
  <c r="B4564" i="1" s="1"/>
  <c r="B4565" i="1" a="1"/>
  <c r="B4565" i="1" s="1"/>
  <c r="B4566" i="1" a="1"/>
  <c r="B4566" i="1" s="1"/>
  <c r="B4567" i="1" a="1"/>
  <c r="B4567" i="1" s="1"/>
  <c r="B4568" i="1" a="1"/>
  <c r="B4568" i="1" s="1"/>
  <c r="B4569" i="1" a="1"/>
  <c r="B4569" i="1" s="1"/>
  <c r="B4570" i="1" a="1"/>
  <c r="B4570" i="1" s="1"/>
  <c r="B4571" i="1" a="1"/>
  <c r="B4571" i="1" s="1"/>
  <c r="B4572" i="1" a="1"/>
  <c r="B4572" i="1" s="1"/>
  <c r="B4573" i="1" a="1"/>
  <c r="B4573" i="1" s="1"/>
  <c r="B4574" i="1" a="1"/>
  <c r="B4574" i="1" s="1"/>
  <c r="B4575" i="1" a="1"/>
  <c r="B4575" i="1" s="1"/>
  <c r="B4576" i="1" a="1"/>
  <c r="B4576" i="1" s="1"/>
  <c r="B4577" i="1" a="1"/>
  <c r="B4577" i="1" s="1"/>
  <c r="B4578" i="1" a="1"/>
  <c r="B4578" i="1" s="1"/>
  <c r="B4579" i="1" a="1"/>
  <c r="B4579" i="1" s="1"/>
  <c r="B4580" i="1" a="1"/>
  <c r="B4580" i="1" s="1"/>
  <c r="B4581" i="1" a="1"/>
  <c r="B4581" i="1" s="1"/>
  <c r="B4582" i="1" a="1"/>
  <c r="B4582" i="1" s="1"/>
  <c r="B4583" i="1" a="1"/>
  <c r="B4583" i="1" s="1"/>
  <c r="B4584" i="1" a="1"/>
  <c r="B4584" i="1" s="1"/>
  <c r="B4585" i="1" a="1"/>
  <c r="B4585" i="1" s="1"/>
  <c r="B4586" i="1" a="1"/>
  <c r="B4586" i="1" s="1"/>
  <c r="B4587" i="1" a="1"/>
  <c r="B4587" i="1" s="1"/>
  <c r="B4588" i="1" a="1"/>
  <c r="B4588" i="1" s="1"/>
  <c r="B4589" i="1" a="1"/>
  <c r="B4589" i="1" s="1"/>
  <c r="B4590" i="1" a="1"/>
  <c r="B4590" i="1" s="1"/>
  <c r="B4591" i="1" a="1"/>
  <c r="B4591" i="1" s="1"/>
  <c r="B4592" i="1" a="1"/>
  <c r="B4592" i="1" s="1"/>
  <c r="B4593" i="1" a="1"/>
  <c r="B4593" i="1" s="1"/>
  <c r="B4594" i="1" a="1"/>
  <c r="B4594" i="1" s="1"/>
  <c r="B4595" i="1" a="1"/>
  <c r="B4595" i="1" s="1"/>
  <c r="B4596" i="1" a="1"/>
  <c r="B4596" i="1" s="1"/>
  <c r="B4597" i="1" a="1"/>
  <c r="B4597" i="1" s="1"/>
  <c r="B4598" i="1" a="1"/>
  <c r="B4598" i="1" s="1"/>
  <c r="B4599" i="1" a="1"/>
  <c r="B4599" i="1" s="1"/>
  <c r="B4600" i="1" a="1"/>
  <c r="B4600" i="1" s="1"/>
  <c r="B4601" i="1" a="1"/>
  <c r="B4601" i="1" s="1"/>
  <c r="B4602" i="1" a="1"/>
  <c r="B4602" i="1" s="1"/>
  <c r="B4603" i="1" a="1"/>
  <c r="B4603" i="1" s="1"/>
  <c r="B4604" i="1" a="1"/>
  <c r="B4604" i="1" s="1"/>
  <c r="B4605" i="1" a="1"/>
  <c r="B4605" i="1" s="1"/>
  <c r="B4606" i="1" a="1"/>
  <c r="B4606" i="1" s="1"/>
  <c r="B4607" i="1" a="1"/>
  <c r="B4607" i="1" s="1"/>
  <c r="B4608" i="1" a="1"/>
  <c r="B4608" i="1" s="1"/>
  <c r="B4609" i="1" a="1"/>
  <c r="B4609" i="1" s="1"/>
  <c r="B4610" i="1" a="1"/>
  <c r="B4610" i="1" s="1"/>
  <c r="B4611" i="1" a="1"/>
  <c r="B4611" i="1" s="1"/>
  <c r="B4612" i="1" a="1"/>
  <c r="B4612" i="1" s="1"/>
  <c r="B4613" i="1" a="1"/>
  <c r="B4613" i="1" s="1"/>
  <c r="B4614" i="1" a="1"/>
  <c r="B4614" i="1" s="1"/>
  <c r="B4615" i="1" a="1"/>
  <c r="B4615" i="1" s="1"/>
  <c r="B4616" i="1" a="1"/>
  <c r="B4616" i="1" s="1"/>
  <c r="B4617" i="1" a="1"/>
  <c r="B4617" i="1" s="1"/>
  <c r="B4618" i="1" a="1"/>
  <c r="B4618" i="1" s="1"/>
  <c r="B4619" i="1" a="1"/>
  <c r="B4619" i="1" s="1"/>
  <c r="B4620" i="1" a="1"/>
  <c r="B4620" i="1" s="1"/>
  <c r="B4621" i="1" a="1"/>
  <c r="B4621" i="1" s="1"/>
  <c r="B4622" i="1" a="1"/>
  <c r="B4622" i="1" s="1"/>
  <c r="B4623" i="1" a="1"/>
  <c r="B4623" i="1" s="1"/>
  <c r="B4624" i="1" a="1"/>
  <c r="B4624" i="1" s="1"/>
  <c r="B4625" i="1" a="1"/>
  <c r="B4625" i="1" s="1"/>
  <c r="B4626" i="1" a="1"/>
  <c r="B4626" i="1" s="1"/>
  <c r="B4627" i="1" a="1"/>
  <c r="B4627" i="1" s="1"/>
  <c r="B4628" i="1" a="1"/>
  <c r="B4628" i="1" s="1"/>
  <c r="B4629" i="1" a="1"/>
  <c r="B4629" i="1" s="1"/>
  <c r="B4630" i="1" a="1"/>
  <c r="B4630" i="1" s="1"/>
  <c r="B4631" i="1" a="1"/>
  <c r="B4631" i="1" s="1"/>
  <c r="B4632" i="1" a="1"/>
  <c r="B4632" i="1" s="1"/>
  <c r="B4633" i="1" a="1"/>
  <c r="B4633" i="1" s="1"/>
  <c r="B4634" i="1" a="1"/>
  <c r="B4634" i="1" s="1"/>
  <c r="B4635" i="1" a="1"/>
  <c r="B4635" i="1" s="1"/>
  <c r="B4636" i="1" a="1"/>
  <c r="B4636" i="1" s="1"/>
  <c r="B4637" i="1" a="1"/>
  <c r="B4637" i="1" s="1"/>
  <c r="B4638" i="1" a="1"/>
  <c r="B4638" i="1" s="1"/>
  <c r="B4639" i="1" a="1"/>
  <c r="B4639" i="1" s="1"/>
  <c r="B4640" i="1" a="1"/>
  <c r="B4640" i="1" s="1"/>
  <c r="B4641" i="1" a="1"/>
  <c r="B4641" i="1" s="1"/>
  <c r="B4642" i="1" a="1"/>
  <c r="B4642" i="1" s="1"/>
  <c r="B4643" i="1" a="1"/>
  <c r="B4643" i="1" s="1"/>
  <c r="B4644" i="1" a="1"/>
  <c r="B4644" i="1" s="1"/>
  <c r="B4645" i="1" a="1"/>
  <c r="B4645" i="1" s="1"/>
  <c r="B4646" i="1" a="1"/>
  <c r="B4646" i="1" s="1"/>
  <c r="B4647" i="1" a="1"/>
  <c r="B4647" i="1" s="1"/>
  <c r="B4648" i="1" a="1"/>
  <c r="B4648" i="1" s="1"/>
  <c r="B4649" i="1" a="1"/>
  <c r="B4649" i="1" s="1"/>
  <c r="B4650" i="1" a="1"/>
  <c r="B4650" i="1" s="1"/>
  <c r="B4651" i="1" a="1"/>
  <c r="B4651" i="1" s="1"/>
  <c r="B4652" i="1" a="1"/>
  <c r="B4652" i="1" s="1"/>
  <c r="B4653" i="1" a="1"/>
  <c r="B4653" i="1" s="1"/>
  <c r="B4654" i="1" a="1"/>
  <c r="B4654" i="1" s="1"/>
  <c r="B4655" i="1" a="1"/>
  <c r="B4655" i="1" s="1"/>
  <c r="B4656" i="1" a="1"/>
  <c r="B4656" i="1" s="1"/>
  <c r="B4657" i="1" a="1"/>
  <c r="B4657" i="1" s="1"/>
  <c r="B4658" i="1" a="1"/>
  <c r="B4658" i="1" s="1"/>
  <c r="B4659" i="1" a="1"/>
  <c r="B4659" i="1" s="1"/>
  <c r="B4660" i="1" a="1"/>
  <c r="B4660" i="1" s="1"/>
  <c r="B4661" i="1" a="1"/>
  <c r="B4661" i="1" s="1"/>
  <c r="B4662" i="1" a="1"/>
  <c r="B4662" i="1" s="1"/>
  <c r="B4663" i="1" a="1"/>
  <c r="B4663" i="1" s="1"/>
  <c r="B4664" i="1" a="1"/>
  <c r="B4664" i="1" s="1"/>
  <c r="B4665" i="1" a="1"/>
  <c r="B4665" i="1" s="1"/>
  <c r="B4666" i="1" a="1"/>
  <c r="B4666" i="1" s="1"/>
  <c r="B4667" i="1" a="1"/>
  <c r="B4667" i="1" s="1"/>
  <c r="B4668" i="1" a="1"/>
  <c r="B4668" i="1" s="1"/>
  <c r="B4669" i="1" a="1"/>
  <c r="B4669" i="1" s="1"/>
  <c r="B4670" i="1" a="1"/>
  <c r="B4670" i="1" s="1"/>
  <c r="B4671" i="1" a="1"/>
  <c r="B4671" i="1" s="1"/>
  <c r="B4672" i="1" a="1"/>
  <c r="B4672" i="1" s="1"/>
  <c r="B4673" i="1" a="1"/>
  <c r="B4673" i="1" s="1"/>
  <c r="B4674" i="1" a="1"/>
  <c r="B4674" i="1" s="1"/>
  <c r="B4675" i="1" a="1"/>
  <c r="B4675" i="1" s="1"/>
  <c r="B4676" i="1" a="1"/>
  <c r="B4676" i="1" s="1"/>
  <c r="B4677" i="1" a="1"/>
  <c r="B4677" i="1" s="1"/>
  <c r="B4678" i="1" a="1"/>
  <c r="B4678" i="1" s="1"/>
  <c r="B4679" i="1" a="1"/>
  <c r="B4679" i="1" s="1"/>
  <c r="B4680" i="1" a="1"/>
  <c r="B4680" i="1" s="1"/>
  <c r="B4681" i="1" a="1"/>
  <c r="B4681" i="1" s="1"/>
  <c r="B4682" i="1" a="1"/>
  <c r="B4682" i="1" s="1"/>
  <c r="B4683" i="1" a="1"/>
  <c r="B4683" i="1" s="1"/>
  <c r="B4684" i="1" a="1"/>
  <c r="B4684" i="1" s="1"/>
  <c r="B4685" i="1" a="1"/>
  <c r="B4685" i="1" s="1"/>
  <c r="B4686" i="1" a="1"/>
  <c r="B4686" i="1" s="1"/>
  <c r="B4687" i="1" a="1"/>
  <c r="B4687" i="1" s="1"/>
  <c r="B4688" i="1" a="1"/>
  <c r="B4688" i="1" s="1"/>
  <c r="B4689" i="1" a="1"/>
  <c r="B4689" i="1" s="1"/>
  <c r="B4690" i="1" a="1"/>
  <c r="B4690" i="1" s="1"/>
  <c r="B4691" i="1" a="1"/>
  <c r="B4691" i="1" s="1"/>
  <c r="B4692" i="1" a="1"/>
  <c r="B4692" i="1" s="1"/>
  <c r="B4693" i="1" a="1"/>
  <c r="B4693" i="1" s="1"/>
  <c r="B4694" i="1" a="1"/>
  <c r="B4694" i="1" s="1"/>
  <c r="B4695" i="1" a="1"/>
  <c r="B4695" i="1" s="1"/>
  <c r="B4696" i="1" a="1"/>
  <c r="B4696" i="1" s="1"/>
  <c r="B4697" i="1" a="1"/>
  <c r="B4697" i="1" s="1"/>
  <c r="B4698" i="1" a="1"/>
  <c r="B4698" i="1" s="1"/>
  <c r="B4699" i="1" a="1"/>
  <c r="B4699" i="1" s="1"/>
  <c r="B4700" i="1" a="1"/>
  <c r="B4700" i="1" s="1"/>
  <c r="B4701" i="1" a="1"/>
  <c r="B4701" i="1" s="1"/>
  <c r="B4702" i="1" a="1"/>
  <c r="B4702" i="1" s="1"/>
  <c r="B4703" i="1" a="1"/>
  <c r="B4703" i="1" s="1"/>
  <c r="B4704" i="1" a="1"/>
  <c r="B4704" i="1" s="1"/>
  <c r="B4705" i="1" a="1"/>
  <c r="B4705" i="1" s="1"/>
  <c r="B4706" i="1" a="1"/>
  <c r="B4706" i="1" s="1"/>
  <c r="B4707" i="1" a="1"/>
  <c r="B4707" i="1" s="1"/>
  <c r="B4708" i="1" a="1"/>
  <c r="B4708" i="1" s="1"/>
  <c r="B4709" i="1" a="1"/>
  <c r="B4709" i="1" s="1"/>
  <c r="B4710" i="1" a="1"/>
  <c r="B4710" i="1" s="1"/>
  <c r="B4711" i="1" a="1"/>
  <c r="B4711" i="1" s="1"/>
  <c r="B4712" i="1" a="1"/>
  <c r="B4712" i="1" s="1"/>
  <c r="B4713" i="1" a="1"/>
  <c r="B4713" i="1" s="1"/>
  <c r="B4714" i="1" a="1"/>
  <c r="B4714" i="1" s="1"/>
  <c r="B4715" i="1" a="1"/>
  <c r="B4715" i="1" s="1"/>
  <c r="B4716" i="1" a="1"/>
  <c r="B4716" i="1" s="1"/>
  <c r="B4717" i="1" a="1"/>
  <c r="B4717" i="1" s="1"/>
  <c r="B4718" i="1" a="1"/>
  <c r="B4718" i="1" s="1"/>
  <c r="B4719" i="1" a="1"/>
  <c r="B4719" i="1" s="1"/>
  <c r="B4720" i="1" a="1"/>
  <c r="B4720" i="1" s="1"/>
  <c r="B4721" i="1" a="1"/>
  <c r="B4721" i="1" s="1"/>
  <c r="B4722" i="1" a="1"/>
  <c r="B4722" i="1" s="1"/>
  <c r="B4723" i="1" a="1"/>
  <c r="B4723" i="1" s="1"/>
  <c r="B4724" i="1" a="1"/>
  <c r="B4724" i="1" s="1"/>
  <c r="B4725" i="1" a="1"/>
  <c r="B4725" i="1" s="1"/>
  <c r="B4726" i="1" a="1"/>
  <c r="B4726" i="1" s="1"/>
  <c r="B4727" i="1" a="1"/>
  <c r="B4727" i="1" s="1"/>
  <c r="B4728" i="1" a="1"/>
  <c r="B4728" i="1" s="1"/>
  <c r="B4729" i="1" a="1"/>
  <c r="B4729" i="1" s="1"/>
  <c r="B4730" i="1" a="1"/>
  <c r="B4730" i="1" s="1"/>
  <c r="B4731" i="1" a="1"/>
  <c r="B4731" i="1" s="1"/>
  <c r="B4732" i="1" a="1"/>
  <c r="B4732" i="1" s="1"/>
  <c r="B4733" i="1" a="1"/>
  <c r="B4733" i="1" s="1"/>
  <c r="B4734" i="1" a="1"/>
  <c r="B4734" i="1" s="1"/>
  <c r="B4735" i="1" a="1"/>
  <c r="B4735" i="1" s="1"/>
  <c r="B4736" i="1" a="1"/>
  <c r="B4736" i="1" s="1"/>
  <c r="B4737" i="1" a="1"/>
  <c r="B4737" i="1" s="1"/>
  <c r="B4738" i="1" a="1"/>
  <c r="B4738" i="1" s="1"/>
  <c r="B4739" i="1" a="1"/>
  <c r="B4739" i="1" s="1"/>
  <c r="B4740" i="1" a="1"/>
  <c r="B4740" i="1" s="1"/>
  <c r="B4741" i="1" a="1"/>
  <c r="B4741" i="1" s="1"/>
  <c r="B4742" i="1" a="1"/>
  <c r="B4742" i="1" s="1"/>
  <c r="B4743" i="1" a="1"/>
  <c r="B4743" i="1" s="1"/>
  <c r="B4744" i="1" a="1"/>
  <c r="B4744" i="1" s="1"/>
  <c r="B4745" i="1" a="1"/>
  <c r="B4745" i="1" s="1"/>
  <c r="B4746" i="1" a="1"/>
  <c r="B4746" i="1" s="1"/>
  <c r="B4747" i="1" a="1"/>
  <c r="B4747" i="1" s="1"/>
  <c r="B4748" i="1" a="1"/>
  <c r="B4748" i="1" s="1"/>
  <c r="B4749" i="1" a="1"/>
  <c r="B4749" i="1" s="1"/>
  <c r="B4750" i="1" a="1"/>
  <c r="B4750" i="1" s="1"/>
  <c r="B4751" i="1" a="1"/>
  <c r="B4751" i="1" s="1"/>
  <c r="B4752" i="1" a="1"/>
  <c r="B4752" i="1" s="1"/>
  <c r="B4753" i="1" a="1"/>
  <c r="B4753" i="1" s="1"/>
  <c r="B4754" i="1" a="1"/>
  <c r="B4754" i="1" s="1"/>
  <c r="B4755" i="1" a="1"/>
  <c r="B4755" i="1" s="1"/>
  <c r="B4756" i="1" a="1"/>
  <c r="B4756" i="1" s="1"/>
  <c r="B4757" i="1" a="1"/>
  <c r="B4757" i="1" s="1"/>
  <c r="B4758" i="1" a="1"/>
  <c r="B4758" i="1" s="1"/>
  <c r="B4759" i="1" a="1"/>
  <c r="B4759" i="1" s="1"/>
  <c r="B4760" i="1" a="1"/>
  <c r="B4760" i="1" s="1"/>
  <c r="B4761" i="1" a="1"/>
  <c r="B4761" i="1" s="1"/>
  <c r="B4762" i="1" a="1"/>
  <c r="B4762" i="1" s="1"/>
  <c r="B4763" i="1" a="1"/>
  <c r="B4763" i="1" s="1"/>
  <c r="B4764" i="1" a="1"/>
  <c r="B4764" i="1" s="1"/>
  <c r="B4765" i="1" a="1"/>
  <c r="B4765" i="1" s="1"/>
  <c r="B4766" i="1" a="1"/>
  <c r="B4766" i="1" s="1"/>
  <c r="B4767" i="1" a="1"/>
  <c r="B4767" i="1" s="1"/>
  <c r="B4768" i="1" a="1"/>
  <c r="B4768" i="1" s="1"/>
  <c r="B4769" i="1" a="1"/>
  <c r="B4769" i="1" s="1"/>
  <c r="B4770" i="1" a="1"/>
  <c r="B4770" i="1" s="1"/>
  <c r="B4771" i="1" a="1"/>
  <c r="B4771" i="1" s="1"/>
  <c r="B4772" i="1" a="1"/>
  <c r="B4772" i="1" s="1"/>
  <c r="B4773" i="1" a="1"/>
  <c r="B4773" i="1" s="1"/>
  <c r="B4774" i="1" a="1"/>
  <c r="B4774" i="1" s="1"/>
  <c r="B4775" i="1" a="1"/>
  <c r="B4775" i="1" s="1"/>
  <c r="B4776" i="1" a="1"/>
  <c r="B4776" i="1" s="1"/>
  <c r="B4777" i="1" a="1"/>
  <c r="B4777" i="1" s="1"/>
  <c r="B4778" i="1" a="1"/>
  <c r="B4778" i="1" s="1"/>
  <c r="B4779" i="1" a="1"/>
  <c r="B4779" i="1" s="1"/>
  <c r="B4780" i="1" a="1"/>
  <c r="B4780" i="1" s="1"/>
  <c r="B4781" i="1" a="1"/>
  <c r="B4781" i="1" s="1"/>
  <c r="B4782" i="1" a="1"/>
  <c r="B4782" i="1" s="1"/>
  <c r="B4783" i="1" a="1"/>
  <c r="B4783" i="1" s="1"/>
  <c r="B4784" i="1" a="1"/>
  <c r="B4784" i="1" s="1"/>
  <c r="B4785" i="1" a="1"/>
  <c r="B4785" i="1" s="1"/>
  <c r="B4786" i="1" a="1"/>
  <c r="B4786" i="1" s="1"/>
  <c r="B4787" i="1" a="1"/>
  <c r="B4787" i="1" s="1"/>
  <c r="B4788" i="1" a="1"/>
  <c r="B4788" i="1" s="1"/>
  <c r="B4789" i="1" a="1"/>
  <c r="B4789" i="1" s="1"/>
  <c r="B4790" i="1" a="1"/>
  <c r="B4790" i="1" s="1"/>
  <c r="B4791" i="1" a="1"/>
  <c r="B4791" i="1" s="1"/>
  <c r="B4792" i="1" a="1"/>
  <c r="B4792" i="1" s="1"/>
  <c r="B4793" i="1" a="1"/>
  <c r="B4793" i="1" s="1"/>
  <c r="B4794" i="1" a="1"/>
  <c r="B4794" i="1" s="1"/>
  <c r="B4795" i="1" a="1"/>
  <c r="B4795" i="1" s="1"/>
  <c r="B4796" i="1" a="1"/>
  <c r="B4796" i="1" s="1"/>
  <c r="B4797" i="1" a="1"/>
  <c r="B4797" i="1" s="1"/>
  <c r="B4798" i="1" a="1"/>
  <c r="B4798" i="1" s="1"/>
  <c r="B4799" i="1" a="1"/>
  <c r="B4799" i="1" s="1"/>
  <c r="B4800" i="1" a="1"/>
  <c r="B4800" i="1" s="1"/>
  <c r="B4801" i="1" a="1"/>
  <c r="B4801" i="1" s="1"/>
  <c r="B4802" i="1" a="1"/>
  <c r="B4802" i="1" s="1"/>
  <c r="B4803" i="1" a="1"/>
  <c r="B4803" i="1" s="1"/>
  <c r="B4804" i="1" a="1"/>
  <c r="B4804" i="1" s="1"/>
  <c r="B4805" i="1" a="1"/>
  <c r="B4805" i="1" s="1"/>
  <c r="B4806" i="1" a="1"/>
  <c r="B4806" i="1" s="1"/>
  <c r="B4807" i="1" a="1"/>
  <c r="B4807" i="1" s="1"/>
  <c r="B4808" i="1" a="1"/>
  <c r="B4808" i="1" s="1"/>
  <c r="B4809" i="1" a="1"/>
  <c r="B4809" i="1" s="1"/>
  <c r="B4810" i="1" a="1"/>
  <c r="B4810" i="1" s="1"/>
  <c r="B4811" i="1" a="1"/>
  <c r="B4811" i="1" s="1"/>
  <c r="B4812" i="1" a="1"/>
  <c r="B4812" i="1" s="1"/>
  <c r="B4813" i="1" a="1"/>
  <c r="B4813" i="1" s="1"/>
  <c r="B4814" i="1" a="1"/>
  <c r="B4814" i="1" s="1"/>
  <c r="B4815" i="1" a="1"/>
  <c r="B4815" i="1" s="1"/>
  <c r="B4816" i="1" a="1"/>
  <c r="B4816" i="1" s="1"/>
  <c r="B4817" i="1" a="1"/>
  <c r="B4817" i="1" s="1"/>
  <c r="B4818" i="1" a="1"/>
  <c r="B4818" i="1" s="1"/>
  <c r="B4819" i="1" a="1"/>
  <c r="B4819" i="1" s="1"/>
  <c r="B4820" i="1" a="1"/>
  <c r="B4820" i="1" s="1"/>
  <c r="B4821" i="1" a="1"/>
  <c r="B4821" i="1" s="1"/>
  <c r="B4822" i="1" a="1"/>
  <c r="B4822" i="1" s="1"/>
  <c r="B4823" i="1" a="1"/>
  <c r="B4823" i="1" s="1"/>
  <c r="B4824" i="1" a="1"/>
  <c r="B4824" i="1" s="1"/>
  <c r="B4825" i="1" a="1"/>
  <c r="B4825" i="1" s="1"/>
  <c r="B4826" i="1" a="1"/>
  <c r="B4826" i="1" s="1"/>
  <c r="B4827" i="1" a="1"/>
  <c r="B4827" i="1" s="1"/>
  <c r="B4828" i="1" a="1"/>
  <c r="B4828" i="1" s="1"/>
  <c r="B4829" i="1" a="1"/>
  <c r="B4829" i="1" s="1"/>
  <c r="B4830" i="1" a="1"/>
  <c r="B4830" i="1" s="1"/>
  <c r="B4831" i="1" a="1"/>
  <c r="B4831" i="1" s="1"/>
  <c r="B4832" i="1" a="1"/>
  <c r="B4832" i="1" s="1"/>
  <c r="B4833" i="1" a="1"/>
  <c r="B4833" i="1" s="1"/>
  <c r="B4834" i="1" a="1"/>
  <c r="B4834" i="1" s="1"/>
  <c r="B4835" i="1" a="1"/>
  <c r="B4835" i="1" s="1"/>
  <c r="B4836" i="1" a="1"/>
  <c r="B4836" i="1" s="1"/>
  <c r="B4837" i="1" a="1"/>
  <c r="B4837" i="1" s="1"/>
  <c r="B4838" i="1" a="1"/>
  <c r="B4838" i="1" s="1"/>
  <c r="B4839" i="1" a="1"/>
  <c r="B4839" i="1" s="1"/>
  <c r="B4840" i="1" a="1"/>
  <c r="B4840" i="1" s="1"/>
  <c r="B4841" i="1" a="1"/>
  <c r="B4841" i="1" s="1"/>
  <c r="B4842" i="1" a="1"/>
  <c r="B4842" i="1" s="1"/>
  <c r="B4843" i="1" a="1"/>
  <c r="B4843" i="1" s="1"/>
  <c r="B4844" i="1" a="1"/>
  <c r="B4844" i="1" s="1"/>
  <c r="B4845" i="1" a="1"/>
  <c r="B4845" i="1" s="1"/>
  <c r="B4846" i="1" a="1"/>
  <c r="B4846" i="1" s="1"/>
  <c r="B4847" i="1" a="1"/>
  <c r="B4847" i="1" s="1"/>
  <c r="B4848" i="1" a="1"/>
  <c r="B4848" i="1" s="1"/>
  <c r="B4849" i="1" a="1"/>
  <c r="B4849" i="1" s="1"/>
  <c r="B4850" i="1" a="1"/>
  <c r="B4850" i="1" s="1"/>
  <c r="B4851" i="1" a="1"/>
  <c r="B4851" i="1" s="1"/>
  <c r="B4852" i="1" a="1"/>
  <c r="B4852" i="1" s="1"/>
  <c r="B4853" i="1" a="1"/>
  <c r="B4853" i="1" s="1"/>
  <c r="B4854" i="1" a="1"/>
  <c r="B4854" i="1" s="1"/>
  <c r="B4855" i="1" a="1"/>
  <c r="B4855" i="1" s="1"/>
  <c r="B4856" i="1" a="1"/>
  <c r="B4856" i="1" s="1"/>
  <c r="B4857" i="1" a="1"/>
  <c r="B4857" i="1" s="1"/>
  <c r="B4858" i="1" a="1"/>
  <c r="B4858" i="1" s="1"/>
  <c r="B4859" i="1" a="1"/>
  <c r="B4859" i="1" s="1"/>
  <c r="B4860" i="1" a="1"/>
  <c r="B4860" i="1" s="1"/>
  <c r="B4861" i="1" a="1"/>
  <c r="B4861" i="1" s="1"/>
  <c r="B4862" i="1" a="1"/>
  <c r="B4862" i="1" s="1"/>
  <c r="B4863" i="1" a="1"/>
  <c r="B4863" i="1" s="1"/>
  <c r="B4864" i="1" a="1"/>
  <c r="B4864" i="1" s="1"/>
  <c r="B4865" i="1" a="1"/>
  <c r="B4865" i="1" s="1"/>
  <c r="B4866" i="1" a="1"/>
  <c r="B4866" i="1" s="1"/>
  <c r="B4867" i="1" a="1"/>
  <c r="B4867" i="1" s="1"/>
  <c r="B4868" i="1" a="1"/>
  <c r="B4868" i="1" s="1"/>
  <c r="B4869" i="1" a="1"/>
  <c r="B4869" i="1" s="1"/>
  <c r="B4870" i="1" a="1"/>
  <c r="B4870" i="1" s="1"/>
  <c r="B4871" i="1" a="1"/>
  <c r="B4871" i="1" s="1"/>
  <c r="B4872" i="1" a="1"/>
  <c r="B4872" i="1" s="1"/>
  <c r="B4873" i="1" a="1"/>
  <c r="B4873" i="1" s="1"/>
  <c r="B4874" i="1" a="1"/>
  <c r="B4874" i="1" s="1"/>
  <c r="B4875" i="1" a="1"/>
  <c r="B4875" i="1" s="1"/>
  <c r="B4876" i="1" a="1"/>
  <c r="B4876" i="1" s="1"/>
  <c r="B4877" i="1" a="1"/>
  <c r="B4877" i="1" s="1"/>
  <c r="B4878" i="1" a="1"/>
  <c r="B4878" i="1" s="1"/>
  <c r="B4879" i="1" a="1"/>
  <c r="B4879" i="1" s="1"/>
  <c r="B4880" i="1" a="1"/>
  <c r="B4880" i="1" s="1"/>
  <c r="B4881" i="1" a="1"/>
  <c r="B4881" i="1" s="1"/>
  <c r="B4882" i="1" a="1"/>
  <c r="B4882" i="1" s="1"/>
  <c r="B4883" i="1" a="1"/>
  <c r="B4883" i="1" s="1"/>
  <c r="B4884" i="1" a="1"/>
  <c r="B4884" i="1" s="1"/>
  <c r="B4885" i="1" a="1"/>
  <c r="B4885" i="1" s="1"/>
  <c r="B4886" i="1" a="1"/>
  <c r="B4886" i="1" s="1"/>
  <c r="B4887" i="1" a="1"/>
  <c r="B4887" i="1" s="1"/>
  <c r="B4888" i="1" a="1"/>
  <c r="B4888" i="1" s="1"/>
  <c r="B4889" i="1" a="1"/>
  <c r="B4889" i="1" s="1"/>
  <c r="B4890" i="1" a="1"/>
  <c r="B4890" i="1" s="1"/>
  <c r="B4891" i="1" a="1"/>
  <c r="B4891" i="1" s="1"/>
  <c r="B4892" i="1" a="1"/>
  <c r="B4892" i="1" s="1"/>
  <c r="B4893" i="1" a="1"/>
  <c r="B4893" i="1" s="1"/>
  <c r="B4894" i="1" a="1"/>
  <c r="B4894" i="1" s="1"/>
  <c r="B4895" i="1" a="1"/>
  <c r="B4895" i="1" s="1"/>
  <c r="B4896" i="1" a="1"/>
  <c r="B4896" i="1" s="1"/>
  <c r="B4897" i="1" a="1"/>
  <c r="B4897" i="1" s="1"/>
  <c r="B4898" i="1" a="1"/>
  <c r="B4898" i="1" s="1"/>
  <c r="B4899" i="1" a="1"/>
  <c r="B4899" i="1" s="1"/>
  <c r="B4900" i="1" a="1"/>
  <c r="B4900" i="1" s="1"/>
  <c r="B4901" i="1" a="1"/>
  <c r="B4901" i="1" s="1"/>
  <c r="B4902" i="1" a="1"/>
  <c r="B4902" i="1" s="1"/>
  <c r="B4903" i="1" a="1"/>
  <c r="B4903" i="1" s="1"/>
  <c r="B4904" i="1" a="1"/>
  <c r="B4904" i="1" s="1"/>
  <c r="B4905" i="1" a="1"/>
  <c r="B4905" i="1" s="1"/>
  <c r="B4906" i="1" a="1"/>
  <c r="B4906" i="1" s="1"/>
  <c r="B4907" i="1" a="1"/>
  <c r="B4907" i="1" s="1"/>
  <c r="B4908" i="1" a="1"/>
  <c r="B4908" i="1" s="1"/>
  <c r="B4909" i="1" a="1"/>
  <c r="B4909" i="1" s="1"/>
  <c r="B4910" i="1" a="1"/>
  <c r="B4910" i="1" s="1"/>
  <c r="B4911" i="1" a="1"/>
  <c r="B4911" i="1" s="1"/>
  <c r="B4912" i="1" a="1"/>
  <c r="B4912" i="1" s="1"/>
  <c r="B4913" i="1" a="1"/>
  <c r="B4913" i="1" s="1"/>
  <c r="B4914" i="1" a="1"/>
  <c r="B4914" i="1" s="1"/>
  <c r="B4915" i="1" a="1"/>
  <c r="B4915" i="1" s="1"/>
  <c r="B4916" i="1" a="1"/>
  <c r="B4916" i="1" s="1"/>
  <c r="B4917" i="1" a="1"/>
  <c r="B4917" i="1" s="1"/>
  <c r="B4918" i="1" a="1"/>
  <c r="B4918" i="1" s="1"/>
  <c r="B4919" i="1" a="1"/>
  <c r="B4919" i="1" s="1"/>
  <c r="B4920" i="1" a="1"/>
  <c r="B4920" i="1" s="1"/>
  <c r="B4921" i="1" a="1"/>
  <c r="B4921" i="1" s="1"/>
  <c r="B4922" i="1" a="1"/>
  <c r="B4922" i="1" s="1"/>
  <c r="B4923" i="1" a="1"/>
  <c r="B4923" i="1" s="1"/>
  <c r="B4924" i="1" a="1"/>
  <c r="B4924" i="1" s="1"/>
  <c r="B4925" i="1" a="1"/>
  <c r="B4925" i="1" s="1"/>
  <c r="B4926" i="1" a="1"/>
  <c r="B4926" i="1" s="1"/>
  <c r="B4927" i="1" a="1"/>
  <c r="B4927" i="1" s="1"/>
  <c r="B4928" i="1" a="1"/>
  <c r="B4928" i="1" s="1"/>
  <c r="B4929" i="1" a="1"/>
  <c r="B4929" i="1" s="1"/>
  <c r="B4930" i="1" a="1"/>
  <c r="B4930" i="1" s="1"/>
  <c r="B4931" i="1" a="1"/>
  <c r="B4931" i="1" s="1"/>
  <c r="B4932" i="1" a="1"/>
  <c r="B4932" i="1" s="1"/>
  <c r="B4933" i="1" a="1"/>
  <c r="B4933" i="1" s="1"/>
  <c r="B4934" i="1" a="1"/>
  <c r="B4934" i="1" s="1"/>
  <c r="B4935" i="1" a="1"/>
  <c r="B4935" i="1" s="1"/>
  <c r="B4936" i="1" a="1"/>
  <c r="B4936" i="1" s="1"/>
  <c r="B4937" i="1" a="1"/>
  <c r="B4937" i="1" s="1"/>
  <c r="B4938" i="1" a="1"/>
  <c r="B4938" i="1" s="1"/>
  <c r="B4939" i="1" a="1"/>
  <c r="B4939" i="1" s="1"/>
  <c r="B4940" i="1" a="1"/>
  <c r="B4940" i="1" s="1"/>
  <c r="B4941" i="1" a="1"/>
  <c r="B4941" i="1" s="1"/>
  <c r="B4942" i="1" a="1"/>
  <c r="B4942" i="1" s="1"/>
  <c r="B4943" i="1" a="1"/>
  <c r="B4943" i="1" s="1"/>
  <c r="B4944" i="1" a="1"/>
  <c r="B4944" i="1" s="1"/>
  <c r="B4945" i="1" a="1"/>
  <c r="B4945" i="1" s="1"/>
  <c r="B4946" i="1" a="1"/>
  <c r="B4946" i="1" s="1"/>
  <c r="B4947" i="1" a="1"/>
  <c r="B4947" i="1" s="1"/>
  <c r="B4948" i="1" a="1"/>
  <c r="B4948" i="1" s="1"/>
  <c r="B4949" i="1" a="1"/>
  <c r="B4949" i="1" s="1"/>
  <c r="B4950" i="1" a="1"/>
  <c r="B4950" i="1" s="1"/>
  <c r="B4951" i="1" a="1"/>
  <c r="B4951" i="1" s="1"/>
  <c r="B4952" i="1" a="1"/>
  <c r="B4952" i="1" s="1"/>
  <c r="B4953" i="1" a="1"/>
  <c r="B4953" i="1" s="1"/>
  <c r="B4954" i="1" a="1"/>
  <c r="B4954" i="1" s="1"/>
  <c r="B4955" i="1" a="1"/>
  <c r="B4955" i="1" s="1"/>
  <c r="B4956" i="1" a="1"/>
  <c r="B4956" i="1" s="1"/>
  <c r="B4957" i="1" a="1"/>
  <c r="B4957" i="1" s="1"/>
  <c r="B4958" i="1" a="1"/>
  <c r="B4958" i="1" s="1"/>
  <c r="B4959" i="1" a="1"/>
  <c r="B4959" i="1" s="1"/>
  <c r="B4960" i="1" a="1"/>
  <c r="B4960" i="1" s="1"/>
  <c r="B4961" i="1" a="1"/>
  <c r="B4961" i="1" s="1"/>
  <c r="B4962" i="1" a="1"/>
  <c r="B4962" i="1" s="1"/>
  <c r="B4963" i="1" a="1"/>
  <c r="B4963" i="1" s="1"/>
  <c r="B4964" i="1" a="1"/>
  <c r="B4964" i="1" s="1"/>
  <c r="B4965" i="1" a="1"/>
  <c r="B4965" i="1" s="1"/>
  <c r="B4966" i="1" a="1"/>
  <c r="B4966" i="1" s="1"/>
  <c r="B4967" i="1" a="1"/>
  <c r="B4967" i="1" s="1"/>
  <c r="B4968" i="1" a="1"/>
  <c r="B4968" i="1" s="1"/>
  <c r="B4969" i="1" a="1"/>
  <c r="B4969" i="1" s="1"/>
  <c r="B4970" i="1" a="1"/>
  <c r="B4970" i="1" s="1"/>
  <c r="B4971" i="1" a="1"/>
  <c r="B4971" i="1" s="1"/>
  <c r="B4972" i="1" a="1"/>
  <c r="B4972" i="1" s="1"/>
  <c r="B4973" i="1" a="1"/>
  <c r="B4973" i="1" s="1"/>
  <c r="B4974" i="1" a="1"/>
  <c r="B4974" i="1" s="1"/>
  <c r="B4975" i="1" a="1"/>
  <c r="B4975" i="1" s="1"/>
  <c r="B4976" i="1" a="1"/>
  <c r="B4976" i="1" s="1"/>
  <c r="B4977" i="1" a="1"/>
  <c r="B4977" i="1" s="1"/>
  <c r="B4978" i="1" a="1"/>
  <c r="B4978" i="1" s="1"/>
  <c r="B4979" i="1" a="1"/>
  <c r="B4979" i="1" s="1"/>
  <c r="B4980" i="1" a="1"/>
  <c r="B4980" i="1" s="1"/>
  <c r="B4981" i="1" a="1"/>
  <c r="B4981" i="1" s="1"/>
  <c r="B4982" i="1" a="1"/>
  <c r="B4982" i="1" s="1"/>
  <c r="B4983" i="1" a="1"/>
  <c r="B4983" i="1" s="1"/>
  <c r="B4984" i="1" a="1"/>
  <c r="B4984" i="1" s="1"/>
  <c r="B4985" i="1" a="1"/>
  <c r="B4985" i="1" s="1"/>
  <c r="B4986" i="1" a="1"/>
  <c r="B4986" i="1" s="1"/>
  <c r="B4987" i="1" a="1"/>
  <c r="B4987" i="1" s="1"/>
  <c r="B4988" i="1" a="1"/>
  <c r="B4988" i="1" s="1"/>
  <c r="B4989" i="1" a="1"/>
  <c r="B4989" i="1" s="1"/>
  <c r="B4990" i="1" a="1"/>
  <c r="B4990" i="1" s="1"/>
  <c r="B4991" i="1" a="1"/>
  <c r="B4991" i="1" s="1"/>
  <c r="B4992" i="1" a="1"/>
  <c r="B4992" i="1" s="1"/>
  <c r="B4993" i="1" a="1"/>
  <c r="B4993" i="1" s="1"/>
  <c r="B4994" i="1" a="1"/>
  <c r="B4994" i="1" s="1"/>
  <c r="B4995" i="1" a="1"/>
  <c r="B4995" i="1" s="1"/>
  <c r="B4996" i="1" a="1"/>
  <c r="B4996" i="1" s="1"/>
  <c r="B4997" i="1" a="1"/>
  <c r="B4997" i="1" s="1"/>
  <c r="B4998" i="1" a="1"/>
  <c r="B4998" i="1" s="1"/>
  <c r="B4999" i="1" a="1"/>
  <c r="B4999" i="1" s="1"/>
  <c r="B5000" i="1" a="1"/>
  <c r="B5000" i="1" s="1"/>
  <c r="B5001" i="1" a="1"/>
  <c r="B5001" i="1" s="1"/>
  <c r="B5002" i="1" a="1"/>
  <c r="B5002" i="1" s="1"/>
  <c r="B5003" i="1" a="1"/>
  <c r="B5003" i="1" s="1"/>
  <c r="B5004" i="1" a="1"/>
  <c r="B5004" i="1" s="1"/>
  <c r="B5005" i="1" a="1"/>
  <c r="B5005" i="1" s="1"/>
  <c r="B5006" i="1" a="1"/>
  <c r="B5006" i="1" s="1"/>
  <c r="B5007" i="1" a="1"/>
  <c r="B5007" i="1" s="1"/>
  <c r="B5008" i="1" a="1"/>
  <c r="B5008" i="1" s="1"/>
  <c r="B5009" i="1" a="1"/>
  <c r="B5009" i="1" s="1"/>
  <c r="B5010" i="1" a="1"/>
  <c r="B5010" i="1" s="1"/>
  <c r="B5011" i="1" a="1"/>
  <c r="B5011" i="1" s="1"/>
  <c r="B5012" i="1" a="1"/>
  <c r="B5012" i="1" s="1"/>
  <c r="B5013" i="1" a="1"/>
  <c r="B5013" i="1" s="1"/>
  <c r="B5014" i="1" a="1"/>
  <c r="B5014" i="1" s="1"/>
  <c r="B5015" i="1" a="1"/>
  <c r="B5015" i="1" s="1"/>
  <c r="B5016" i="1" a="1"/>
  <c r="B5016" i="1" s="1"/>
  <c r="B5017" i="1" a="1"/>
  <c r="B5017" i="1" s="1"/>
  <c r="B5018" i="1" a="1"/>
  <c r="B5018" i="1" s="1"/>
  <c r="B5019" i="1" a="1"/>
  <c r="B5019" i="1" s="1"/>
  <c r="B5020" i="1" a="1"/>
  <c r="B5020" i="1" s="1"/>
  <c r="B5021" i="1" a="1"/>
  <c r="B5021" i="1" s="1"/>
  <c r="B5022" i="1" a="1"/>
  <c r="B5022" i="1" s="1"/>
  <c r="B5023" i="1" a="1"/>
  <c r="B5023" i="1" s="1"/>
  <c r="B5024" i="1" a="1"/>
  <c r="B5024" i="1" s="1"/>
  <c r="B5025" i="1" a="1"/>
  <c r="B5025" i="1" s="1"/>
  <c r="B5026" i="1" a="1"/>
  <c r="B5026" i="1" s="1"/>
  <c r="B5027" i="1" a="1"/>
  <c r="B5027" i="1" s="1"/>
  <c r="B5028" i="1" a="1"/>
  <c r="B5028" i="1" s="1"/>
  <c r="B5029" i="1" a="1"/>
  <c r="B5029" i="1" s="1"/>
  <c r="B5030" i="1" a="1"/>
  <c r="B5030" i="1" s="1"/>
  <c r="B5031" i="1" a="1"/>
  <c r="B5031" i="1" s="1"/>
  <c r="B5032" i="1" a="1"/>
  <c r="B5032" i="1" s="1"/>
  <c r="B5033" i="1" a="1"/>
  <c r="B5033" i="1" s="1"/>
  <c r="B5034" i="1" a="1"/>
  <c r="B5034" i="1" s="1"/>
  <c r="B5035" i="1" a="1"/>
  <c r="B5035" i="1" s="1"/>
  <c r="B5036" i="1" a="1"/>
  <c r="B5036" i="1" s="1"/>
  <c r="B5037" i="1" a="1"/>
  <c r="B5037" i="1" s="1"/>
  <c r="B5038" i="1" a="1"/>
  <c r="B5038" i="1" s="1"/>
  <c r="B5039" i="1" a="1"/>
  <c r="B5039" i="1" s="1"/>
  <c r="B5040" i="1" a="1"/>
  <c r="B5040" i="1" s="1"/>
  <c r="B5041" i="1" a="1"/>
  <c r="B5041" i="1" s="1"/>
  <c r="B5042" i="1" a="1"/>
  <c r="B5042" i="1" s="1"/>
  <c r="B5043" i="1" a="1"/>
  <c r="B5043" i="1" s="1"/>
  <c r="B5044" i="1" a="1"/>
  <c r="B5044" i="1" s="1"/>
  <c r="B5045" i="1" a="1"/>
  <c r="B5045" i="1" s="1"/>
  <c r="B5046" i="1" a="1"/>
  <c r="B5046" i="1" s="1"/>
  <c r="B5047" i="1" a="1"/>
  <c r="B5047" i="1" s="1"/>
  <c r="B5048" i="1" a="1"/>
  <c r="B5048" i="1" s="1"/>
  <c r="B5049" i="1" a="1"/>
  <c r="B5049" i="1" s="1"/>
  <c r="B5050" i="1" a="1"/>
  <c r="B5050" i="1" s="1"/>
  <c r="B5051" i="1" a="1"/>
  <c r="B5051" i="1" s="1"/>
  <c r="B5052" i="1" a="1"/>
  <c r="B5052" i="1" s="1"/>
  <c r="B5053" i="1" a="1"/>
  <c r="B5053" i="1" s="1"/>
  <c r="B5054" i="1" a="1"/>
  <c r="B5054" i="1" s="1"/>
  <c r="B5055" i="1" a="1"/>
  <c r="B5055" i="1" s="1"/>
  <c r="B5056" i="1" a="1"/>
  <c r="B5056" i="1" s="1"/>
  <c r="B5057" i="1" a="1"/>
  <c r="B5057" i="1" s="1"/>
  <c r="B5058" i="1" a="1"/>
  <c r="B5058" i="1" s="1"/>
  <c r="B5059" i="1" a="1"/>
  <c r="B5059" i="1" s="1"/>
  <c r="B5060" i="1" a="1"/>
  <c r="B5060" i="1" s="1"/>
  <c r="B5061" i="1" a="1"/>
  <c r="B5061" i="1" s="1"/>
  <c r="B5062" i="1" a="1"/>
  <c r="B5062" i="1" s="1"/>
  <c r="B5063" i="1" a="1"/>
  <c r="B5063" i="1" s="1"/>
  <c r="B5064" i="1" a="1"/>
  <c r="B5064" i="1" s="1"/>
  <c r="B5065" i="1" a="1"/>
  <c r="B5065" i="1" s="1"/>
  <c r="B5066" i="1" a="1"/>
  <c r="B5066" i="1" s="1"/>
  <c r="B5067" i="1" a="1"/>
  <c r="B5067" i="1" s="1"/>
  <c r="B5068" i="1" a="1"/>
  <c r="B5068" i="1" s="1"/>
  <c r="B5069" i="1" a="1"/>
  <c r="B5069" i="1" s="1"/>
  <c r="B5070" i="1" a="1"/>
  <c r="B5070" i="1" s="1"/>
  <c r="B5071" i="1" a="1"/>
  <c r="B5071" i="1" s="1"/>
  <c r="B5072" i="1" a="1"/>
  <c r="B5072" i="1" s="1"/>
  <c r="B5073" i="1" a="1"/>
  <c r="B5073" i="1" s="1"/>
  <c r="B5074" i="1" a="1"/>
  <c r="B5074" i="1" s="1"/>
  <c r="B5075" i="1" a="1"/>
  <c r="B5075" i="1" s="1"/>
  <c r="B5076" i="1" a="1"/>
  <c r="B5076" i="1" s="1"/>
  <c r="B5077" i="1" a="1"/>
  <c r="B5077" i="1" s="1"/>
  <c r="B5078" i="1" a="1"/>
  <c r="B5078" i="1" s="1"/>
  <c r="B5079" i="1" a="1"/>
  <c r="B5079" i="1" s="1"/>
  <c r="B5080" i="1" a="1"/>
  <c r="B5080" i="1" s="1"/>
  <c r="B5081" i="1" a="1"/>
  <c r="B5081" i="1" s="1"/>
  <c r="B5082" i="1" a="1"/>
  <c r="B5082" i="1" s="1"/>
  <c r="B5083" i="1" a="1"/>
  <c r="B5083" i="1" s="1"/>
  <c r="B5084" i="1" a="1"/>
  <c r="B5084" i="1" s="1"/>
  <c r="B5085" i="1" a="1"/>
  <c r="B5085" i="1" s="1"/>
  <c r="B5086" i="1" a="1"/>
  <c r="B5086" i="1" s="1"/>
  <c r="B5087" i="1" a="1"/>
  <c r="B5087" i="1" s="1"/>
  <c r="B5088" i="1" a="1"/>
  <c r="B5088" i="1" s="1"/>
  <c r="B5089" i="1" a="1"/>
  <c r="B5089" i="1" s="1"/>
  <c r="B5090" i="1" a="1"/>
  <c r="B5090" i="1" s="1"/>
  <c r="B5091" i="1" a="1"/>
  <c r="B5091" i="1" s="1"/>
  <c r="B5092" i="1" a="1"/>
  <c r="B5092" i="1" s="1"/>
  <c r="B5093" i="1" a="1"/>
  <c r="B5093" i="1" s="1"/>
  <c r="B5094" i="1" a="1"/>
  <c r="B5094" i="1" s="1"/>
  <c r="B5095" i="1" a="1"/>
  <c r="B5095" i="1" s="1"/>
  <c r="B5096" i="1" a="1"/>
  <c r="B5096" i="1" s="1"/>
  <c r="B5097" i="1" a="1"/>
  <c r="B5097" i="1" s="1"/>
  <c r="B5098" i="1" a="1"/>
  <c r="B5098" i="1" s="1"/>
  <c r="B5099" i="1" a="1"/>
  <c r="B5099" i="1" s="1"/>
  <c r="B5100" i="1" a="1"/>
  <c r="B5100" i="1" s="1"/>
  <c r="B5101" i="1" a="1"/>
  <c r="B5101" i="1" s="1"/>
  <c r="B5102" i="1" a="1"/>
  <c r="B5102" i="1" s="1"/>
  <c r="B5103" i="1" a="1"/>
  <c r="B5103" i="1" s="1"/>
  <c r="B5104" i="1" a="1"/>
  <c r="B5104" i="1" s="1"/>
  <c r="B5105" i="1" a="1"/>
  <c r="B5105" i="1" s="1"/>
  <c r="B5106" i="1" a="1"/>
  <c r="B5106" i="1" s="1"/>
  <c r="B5107" i="1" a="1"/>
  <c r="B5107" i="1" s="1"/>
  <c r="B5108" i="1" a="1"/>
  <c r="B5108" i="1" s="1"/>
  <c r="B5109" i="1" a="1"/>
  <c r="B5109" i="1" s="1"/>
  <c r="B5110" i="1" a="1"/>
  <c r="B5110" i="1" s="1"/>
  <c r="B5111" i="1" a="1"/>
  <c r="B5111" i="1" s="1"/>
  <c r="B5112" i="1" a="1"/>
  <c r="B5112" i="1" s="1"/>
  <c r="B5113" i="1" a="1"/>
  <c r="B5113" i="1" s="1"/>
  <c r="B5114" i="1" a="1"/>
  <c r="B5114" i="1" s="1"/>
  <c r="B5115" i="1" a="1"/>
  <c r="B5115" i="1" s="1"/>
  <c r="B5116" i="1" a="1"/>
  <c r="B5116" i="1" s="1"/>
  <c r="B5117" i="1" a="1"/>
  <c r="B5117" i="1" s="1"/>
  <c r="B5118" i="1" a="1"/>
  <c r="B5118" i="1" s="1"/>
  <c r="B5119" i="1" a="1"/>
  <c r="B5119" i="1" s="1"/>
  <c r="B5120" i="1" a="1"/>
  <c r="B5120" i="1" s="1"/>
  <c r="B5121" i="1" a="1"/>
  <c r="B5121" i="1" s="1"/>
  <c r="B5122" i="1" a="1"/>
  <c r="B5122" i="1" s="1"/>
  <c r="B5123" i="1" a="1"/>
  <c r="B5123" i="1" s="1"/>
  <c r="B5124" i="1" a="1"/>
  <c r="B5124" i="1" s="1"/>
  <c r="B5125" i="1" a="1"/>
  <c r="B5125" i="1" s="1"/>
  <c r="B5126" i="1" a="1"/>
  <c r="B5126" i="1" s="1"/>
  <c r="B5127" i="1" a="1"/>
  <c r="B5127" i="1" s="1"/>
  <c r="B5128" i="1" a="1"/>
  <c r="B5128" i="1" s="1"/>
  <c r="B5129" i="1" a="1"/>
  <c r="B5129" i="1" s="1"/>
  <c r="B5130" i="1" a="1"/>
  <c r="B5130" i="1" s="1"/>
  <c r="B5131" i="1" a="1"/>
  <c r="B5131" i="1" s="1"/>
  <c r="B5132" i="1" a="1"/>
  <c r="B5132" i="1" s="1"/>
  <c r="B5133" i="1" a="1"/>
  <c r="B5133" i="1" s="1"/>
  <c r="B5134" i="1" a="1"/>
  <c r="B5134" i="1" s="1"/>
  <c r="B5135" i="1" a="1"/>
  <c r="B5135" i="1" s="1"/>
  <c r="B5136" i="1" a="1"/>
  <c r="B5136" i="1" s="1"/>
  <c r="B5137" i="1" a="1"/>
  <c r="B5137" i="1" s="1"/>
  <c r="B5138" i="1" a="1"/>
  <c r="B5138" i="1" s="1"/>
  <c r="B5139" i="1" a="1"/>
  <c r="B5139" i="1" s="1"/>
  <c r="B5140" i="1" a="1"/>
  <c r="B5140" i="1" s="1"/>
  <c r="B5141" i="1" a="1"/>
  <c r="B5141" i="1" s="1"/>
  <c r="B5142" i="1" a="1"/>
  <c r="B5142" i="1" s="1"/>
  <c r="B5143" i="1" a="1"/>
  <c r="B5143" i="1" s="1"/>
  <c r="B5144" i="1" a="1"/>
  <c r="B5144" i="1" s="1"/>
  <c r="B5145" i="1" a="1"/>
  <c r="B5145" i="1" s="1"/>
  <c r="B5146" i="1" a="1"/>
  <c r="B5146" i="1" s="1"/>
  <c r="B5147" i="1" a="1"/>
  <c r="B5147" i="1" s="1"/>
  <c r="B5148" i="1" a="1"/>
  <c r="B5148" i="1" s="1"/>
  <c r="B5149" i="1" a="1"/>
  <c r="B5149" i="1" s="1"/>
  <c r="B5150" i="1" a="1"/>
  <c r="B5150" i="1" s="1"/>
  <c r="B5151" i="1" a="1"/>
  <c r="B5151" i="1" s="1"/>
  <c r="B5152" i="1" a="1"/>
  <c r="B5152" i="1" s="1"/>
  <c r="B5153" i="1" a="1"/>
  <c r="B5153" i="1" s="1"/>
  <c r="B5154" i="1" a="1"/>
  <c r="B5154" i="1" s="1"/>
  <c r="B5155" i="1" a="1"/>
  <c r="B5155" i="1" s="1"/>
  <c r="B5156" i="1" a="1"/>
  <c r="B5156" i="1" s="1"/>
  <c r="B5157" i="1" a="1"/>
  <c r="B5157" i="1" s="1"/>
  <c r="B5158" i="1" a="1"/>
  <c r="B5158" i="1" s="1"/>
  <c r="B5159" i="1" a="1"/>
  <c r="B5159" i="1" s="1"/>
  <c r="B5160" i="1" a="1"/>
  <c r="B5160" i="1" s="1"/>
  <c r="B5161" i="1" a="1"/>
  <c r="B5161" i="1" s="1"/>
  <c r="B5162" i="1" a="1"/>
  <c r="B5162" i="1" s="1"/>
  <c r="B5163" i="1" a="1"/>
  <c r="B5163" i="1" s="1"/>
  <c r="B5164" i="1" a="1"/>
  <c r="B5164" i="1" s="1"/>
  <c r="B5165" i="1" a="1"/>
  <c r="B5165" i="1" s="1"/>
  <c r="B5166" i="1" a="1"/>
  <c r="B5166" i="1" s="1"/>
  <c r="B5167" i="1" a="1"/>
  <c r="B5167" i="1" s="1"/>
  <c r="B5168" i="1" a="1"/>
  <c r="B5168" i="1" s="1"/>
  <c r="B5169" i="1" a="1"/>
  <c r="B5169" i="1" s="1"/>
  <c r="B5170" i="1" a="1"/>
  <c r="B5170" i="1" s="1"/>
  <c r="B5171" i="1" a="1"/>
  <c r="B5171" i="1" s="1"/>
  <c r="B5172" i="1" a="1"/>
  <c r="B5172" i="1" s="1"/>
  <c r="B5173" i="1" a="1"/>
  <c r="B5173" i="1" s="1"/>
  <c r="B5174" i="1" a="1"/>
  <c r="B5174" i="1" s="1"/>
  <c r="B5175" i="1" a="1"/>
  <c r="B5175" i="1" s="1"/>
  <c r="B5176" i="1" a="1"/>
  <c r="B5176" i="1" s="1"/>
  <c r="B5177" i="1" a="1"/>
  <c r="B5177" i="1" s="1"/>
  <c r="B5178" i="1" a="1"/>
  <c r="B5178" i="1" s="1"/>
  <c r="B5179" i="1" a="1"/>
  <c r="B5179" i="1" s="1"/>
  <c r="B5180" i="1" a="1"/>
  <c r="B5180" i="1" s="1"/>
  <c r="B5181" i="1" a="1"/>
  <c r="B5181" i="1" s="1"/>
  <c r="B5182" i="1" a="1"/>
  <c r="B5182" i="1" s="1"/>
  <c r="B5183" i="1" a="1"/>
  <c r="B5183" i="1" s="1"/>
  <c r="B5184" i="1" a="1"/>
  <c r="B5184" i="1" s="1"/>
  <c r="B5185" i="1" a="1"/>
  <c r="B5185" i="1" s="1"/>
  <c r="B5186" i="1" a="1"/>
  <c r="B5186" i="1" s="1"/>
  <c r="B5187" i="1" a="1"/>
  <c r="B5187" i="1" s="1"/>
  <c r="B5188" i="1" a="1"/>
  <c r="B5188" i="1" s="1"/>
  <c r="B5189" i="1" a="1"/>
  <c r="B5189" i="1" s="1"/>
  <c r="B5190" i="1" a="1"/>
  <c r="B5190" i="1" s="1"/>
  <c r="B5191" i="1" a="1"/>
  <c r="B5191" i="1" s="1"/>
  <c r="B5192" i="1" a="1"/>
  <c r="B5192" i="1" s="1"/>
  <c r="B5193" i="1" a="1"/>
  <c r="B5193" i="1" s="1"/>
  <c r="B5194" i="1" a="1"/>
  <c r="B5194" i="1" s="1"/>
  <c r="B5195" i="1" a="1"/>
  <c r="B5195" i="1" s="1"/>
  <c r="B5196" i="1" a="1"/>
  <c r="B5196" i="1" s="1"/>
  <c r="B5197" i="1" a="1"/>
  <c r="B5197" i="1" s="1"/>
  <c r="B5198" i="1" a="1"/>
  <c r="B5198" i="1" s="1"/>
  <c r="B5199" i="1" a="1"/>
  <c r="B5199" i="1" s="1"/>
  <c r="B5200" i="1" a="1"/>
  <c r="B5200" i="1" s="1"/>
  <c r="B5201" i="1" a="1"/>
  <c r="B5201" i="1" s="1"/>
  <c r="B5202" i="1" a="1"/>
  <c r="B5202" i="1" s="1"/>
  <c r="B5203" i="1" a="1"/>
  <c r="B5203" i="1" s="1"/>
  <c r="B5204" i="1" a="1"/>
  <c r="B5204" i="1" s="1"/>
  <c r="B5205" i="1" a="1"/>
  <c r="B5205" i="1" s="1"/>
  <c r="B5206" i="1" a="1"/>
  <c r="B5206" i="1" s="1"/>
  <c r="B5207" i="1" a="1"/>
  <c r="B5207" i="1" s="1"/>
  <c r="B5208" i="1" a="1"/>
  <c r="B5208" i="1" s="1"/>
  <c r="B5209" i="1" a="1"/>
  <c r="B5209" i="1" s="1"/>
  <c r="B5210" i="1" a="1"/>
  <c r="B5210" i="1" s="1"/>
  <c r="B5211" i="1" a="1"/>
  <c r="B5211" i="1" s="1"/>
  <c r="B5212" i="1" a="1"/>
  <c r="B5212" i="1" s="1"/>
  <c r="B5213" i="1" a="1"/>
  <c r="B5213" i="1" s="1"/>
  <c r="B5214" i="1" a="1"/>
  <c r="B5214" i="1" s="1"/>
  <c r="B5215" i="1" a="1"/>
  <c r="B5215" i="1" s="1"/>
  <c r="B5216" i="1" a="1"/>
  <c r="B5216" i="1" s="1"/>
  <c r="B5217" i="1" a="1"/>
  <c r="B5217" i="1" s="1"/>
  <c r="B5218" i="1" a="1"/>
  <c r="B5218" i="1" s="1"/>
  <c r="B5219" i="1" a="1"/>
  <c r="B5219" i="1" s="1"/>
  <c r="B5220" i="1" a="1"/>
  <c r="B5220" i="1" s="1"/>
  <c r="B5221" i="1" a="1"/>
  <c r="B5221" i="1" s="1"/>
  <c r="B5222" i="1" a="1"/>
  <c r="B5222" i="1" s="1"/>
  <c r="B5223" i="1" a="1"/>
  <c r="B5223" i="1" s="1"/>
  <c r="B5224" i="1" a="1"/>
  <c r="B5224" i="1" s="1"/>
  <c r="B5225" i="1" a="1"/>
  <c r="B5225" i="1" s="1"/>
  <c r="B5226" i="1" a="1"/>
  <c r="B5226" i="1" s="1"/>
  <c r="B5227" i="1" a="1"/>
  <c r="B5227" i="1" s="1"/>
  <c r="B5228" i="1" a="1"/>
  <c r="B5228" i="1" s="1"/>
  <c r="B5229" i="1" a="1"/>
  <c r="B5229" i="1" s="1"/>
  <c r="B5230" i="1" a="1"/>
  <c r="B5230" i="1" s="1"/>
  <c r="B5231" i="1" a="1"/>
  <c r="B5231" i="1" s="1"/>
  <c r="B5232" i="1" a="1"/>
  <c r="B5232" i="1" s="1"/>
  <c r="B5233" i="1" a="1"/>
  <c r="B5233" i="1" s="1"/>
  <c r="B5234" i="1" a="1"/>
  <c r="B5234" i="1" s="1"/>
  <c r="B5235" i="1" a="1"/>
  <c r="B5235" i="1" s="1"/>
  <c r="B5236" i="1" a="1"/>
  <c r="B5236" i="1" s="1"/>
  <c r="B5237" i="1" a="1"/>
  <c r="B5237" i="1" s="1"/>
  <c r="B5238" i="1" a="1"/>
  <c r="B5238" i="1" s="1"/>
  <c r="B5239" i="1" a="1"/>
  <c r="B5239" i="1" s="1"/>
  <c r="B5240" i="1" a="1"/>
  <c r="B5240" i="1" s="1"/>
  <c r="B5241" i="1" a="1"/>
  <c r="B5241" i="1" s="1"/>
  <c r="B5242" i="1" a="1"/>
  <c r="B5242" i="1" s="1"/>
  <c r="B5243" i="1" a="1"/>
  <c r="B5243" i="1" s="1"/>
  <c r="B5244" i="1" a="1"/>
  <c r="B5244" i="1" s="1"/>
  <c r="B5245" i="1" a="1"/>
  <c r="B5245" i="1" s="1"/>
  <c r="B5246" i="1" a="1"/>
  <c r="B5246" i="1" s="1"/>
  <c r="B5247" i="1" a="1"/>
  <c r="B5247" i="1" s="1"/>
  <c r="B5248" i="1" a="1"/>
  <c r="B5248" i="1" s="1"/>
  <c r="B5249" i="1" a="1"/>
  <c r="B5249" i="1" s="1"/>
  <c r="B5250" i="1" a="1"/>
  <c r="B5250" i="1" s="1"/>
  <c r="B5251" i="1" a="1"/>
  <c r="B5251" i="1" s="1"/>
  <c r="B5252" i="1" a="1"/>
  <c r="B5252" i="1" s="1"/>
  <c r="B5253" i="1" a="1"/>
  <c r="B5253" i="1" s="1"/>
  <c r="B5254" i="1" a="1"/>
  <c r="B5254" i="1" s="1"/>
  <c r="B5255" i="1" a="1"/>
  <c r="B5255" i="1" s="1"/>
  <c r="B5256" i="1" a="1"/>
  <c r="B5256" i="1" s="1"/>
  <c r="B5257" i="1" a="1"/>
  <c r="B5257" i="1" s="1"/>
  <c r="B5258" i="1" a="1"/>
  <c r="B5258" i="1" s="1"/>
  <c r="B5259" i="1" a="1"/>
  <c r="B5259" i="1" s="1"/>
  <c r="B5260" i="1" a="1"/>
  <c r="B5260" i="1" s="1"/>
  <c r="B5261" i="1" a="1"/>
  <c r="B5261" i="1" s="1"/>
  <c r="B5262" i="1" a="1"/>
  <c r="B5262" i="1" s="1"/>
  <c r="B5263" i="1" a="1"/>
  <c r="B5263" i="1" s="1"/>
  <c r="B5264" i="1" a="1"/>
  <c r="B5264" i="1" s="1"/>
  <c r="B5265" i="1" a="1"/>
  <c r="B5265" i="1" s="1"/>
  <c r="B5266" i="1" a="1"/>
  <c r="B5266" i="1" s="1"/>
  <c r="B5267" i="1" a="1"/>
  <c r="B5267" i="1" s="1"/>
  <c r="B5268" i="1" a="1"/>
  <c r="B5268" i="1" s="1"/>
  <c r="B5269" i="1" a="1"/>
  <c r="B5269" i="1" s="1"/>
  <c r="B5270" i="1" a="1"/>
  <c r="B5270" i="1" s="1"/>
  <c r="B5271" i="1" a="1"/>
  <c r="B5271" i="1" s="1"/>
  <c r="B5272" i="1" a="1"/>
  <c r="B5272" i="1" s="1"/>
  <c r="B5273" i="1" a="1"/>
  <c r="B5273" i="1" s="1"/>
  <c r="B5274" i="1" a="1"/>
  <c r="B5274" i="1" s="1"/>
  <c r="B5275" i="1" a="1"/>
  <c r="B5275" i="1" s="1"/>
  <c r="B5276" i="1" a="1"/>
  <c r="B5276" i="1" s="1"/>
  <c r="B5277" i="1" a="1"/>
  <c r="B5277" i="1" s="1"/>
  <c r="B5278" i="1" a="1"/>
  <c r="B5278" i="1" s="1"/>
  <c r="B5279" i="1" a="1"/>
  <c r="B5279" i="1" s="1"/>
  <c r="B5280" i="1" a="1"/>
  <c r="B5280" i="1" s="1"/>
  <c r="B5281" i="1" a="1"/>
  <c r="B5281" i="1" s="1"/>
  <c r="B5282" i="1" a="1"/>
  <c r="B5282" i="1" s="1"/>
  <c r="B5283" i="1" a="1"/>
  <c r="B5283" i="1" s="1"/>
  <c r="B5284" i="1" a="1"/>
  <c r="B5284" i="1" s="1"/>
  <c r="B5285" i="1" a="1"/>
  <c r="B5285" i="1" s="1"/>
  <c r="B5286" i="1" a="1"/>
  <c r="B5286" i="1" s="1"/>
  <c r="B5287" i="1" a="1"/>
  <c r="B5287" i="1" s="1"/>
  <c r="B5288" i="1" a="1"/>
  <c r="B5288" i="1" s="1"/>
  <c r="B5289" i="1" a="1"/>
  <c r="B5289" i="1" s="1"/>
  <c r="B5290" i="1" a="1"/>
  <c r="B5290" i="1" s="1"/>
  <c r="B5291" i="1" a="1"/>
  <c r="B5291" i="1" s="1"/>
  <c r="B5292" i="1" a="1"/>
  <c r="B5292" i="1" s="1"/>
  <c r="B5293" i="1" a="1"/>
  <c r="B5293" i="1" s="1"/>
  <c r="B5294" i="1" a="1"/>
  <c r="B5294" i="1" s="1"/>
  <c r="B5295" i="1" a="1"/>
  <c r="B5295" i="1" s="1"/>
  <c r="B5296" i="1" a="1"/>
  <c r="B5296" i="1" s="1"/>
  <c r="B5297" i="1" a="1"/>
  <c r="B5297" i="1" s="1"/>
  <c r="B5298" i="1" a="1"/>
  <c r="B5298" i="1" s="1"/>
  <c r="B5299" i="1" a="1"/>
  <c r="B5299" i="1" s="1"/>
  <c r="B5300" i="1" a="1"/>
  <c r="B5300" i="1" s="1"/>
  <c r="B5301" i="1" a="1"/>
  <c r="B5301" i="1" s="1"/>
  <c r="B5302" i="1" a="1"/>
  <c r="B5302" i="1" s="1"/>
  <c r="B5303" i="1" a="1"/>
  <c r="B5303" i="1" s="1"/>
  <c r="B5304" i="1" a="1"/>
  <c r="B5304" i="1" s="1"/>
  <c r="B5305" i="1" a="1"/>
  <c r="B5305" i="1" s="1"/>
  <c r="B5306" i="1" a="1"/>
  <c r="B5306" i="1" s="1"/>
  <c r="B5307" i="1" a="1"/>
  <c r="B5307" i="1" s="1"/>
  <c r="B5308" i="1" a="1"/>
  <c r="B5308" i="1" s="1"/>
  <c r="B5309" i="1" a="1"/>
  <c r="B5309" i="1" s="1"/>
  <c r="B5310" i="1" a="1"/>
  <c r="B5310" i="1" s="1"/>
  <c r="B5311" i="1" a="1"/>
  <c r="B5311" i="1" s="1"/>
  <c r="B5312" i="1" a="1"/>
  <c r="B5312" i="1" s="1"/>
  <c r="B5313" i="1" a="1"/>
  <c r="B5313" i="1" s="1"/>
  <c r="B5314" i="1" a="1"/>
  <c r="B5314" i="1" s="1"/>
  <c r="B5315" i="1" a="1"/>
  <c r="B5315" i="1" s="1"/>
  <c r="B5316" i="1" a="1"/>
  <c r="B5316" i="1" s="1"/>
  <c r="B5317" i="1" a="1"/>
  <c r="B5317" i="1" s="1"/>
  <c r="B5318" i="1" a="1"/>
  <c r="B5318" i="1" s="1"/>
  <c r="B5319" i="1" a="1"/>
  <c r="B5319" i="1" s="1"/>
  <c r="B5320" i="1" a="1"/>
  <c r="B5320" i="1" s="1"/>
  <c r="B5321" i="1" a="1"/>
  <c r="B5321" i="1" s="1"/>
  <c r="B5322" i="1" a="1"/>
  <c r="B5322" i="1" s="1"/>
  <c r="B5323" i="1" a="1"/>
  <c r="B5323" i="1" s="1"/>
  <c r="B5324" i="1" a="1"/>
  <c r="B5324" i="1" s="1"/>
  <c r="B5325" i="1" a="1"/>
  <c r="B5325" i="1" s="1"/>
  <c r="B5326" i="1" a="1"/>
  <c r="B5326" i="1" s="1"/>
  <c r="B5327" i="1" a="1"/>
  <c r="B5327" i="1" s="1"/>
  <c r="B5328" i="1" a="1"/>
  <c r="B5328" i="1" s="1"/>
  <c r="B5329" i="1" a="1"/>
  <c r="B5329" i="1" s="1"/>
  <c r="B5330" i="1" a="1"/>
  <c r="B5330" i="1" s="1"/>
  <c r="B5331" i="1" a="1"/>
  <c r="B5331" i="1" s="1"/>
  <c r="B5332" i="1" a="1"/>
  <c r="B5332" i="1" s="1"/>
  <c r="B5333" i="1" a="1"/>
  <c r="B5333" i="1" s="1"/>
  <c r="B5334" i="1" a="1"/>
  <c r="B5334" i="1" s="1"/>
  <c r="B5335" i="1" a="1"/>
  <c r="B5335" i="1" s="1"/>
  <c r="B5336" i="1" a="1"/>
  <c r="B5336" i="1" s="1"/>
  <c r="B5337" i="1" a="1"/>
  <c r="B5337" i="1" s="1"/>
  <c r="B5338" i="1" a="1"/>
  <c r="B5338" i="1" s="1"/>
  <c r="B5339" i="1" a="1"/>
  <c r="B5339" i="1" s="1"/>
  <c r="B5340" i="1" a="1"/>
  <c r="B5340" i="1" s="1"/>
  <c r="B5341" i="1" a="1"/>
  <c r="B5341" i="1" s="1"/>
  <c r="B5342" i="1" a="1"/>
  <c r="B5342" i="1" s="1"/>
  <c r="B5343" i="1" a="1"/>
  <c r="B5343" i="1" s="1"/>
  <c r="B5344" i="1" a="1"/>
  <c r="B5344" i="1" s="1"/>
  <c r="B5345" i="1" a="1"/>
  <c r="B5345" i="1" s="1"/>
  <c r="B5346" i="1" a="1"/>
  <c r="B5346" i="1" s="1"/>
  <c r="B5347" i="1" a="1"/>
  <c r="B5347" i="1" s="1"/>
  <c r="B5348" i="1" a="1"/>
  <c r="B5348" i="1" s="1"/>
  <c r="B5349" i="1" a="1"/>
  <c r="B5349" i="1" s="1"/>
  <c r="B5350" i="1" a="1"/>
  <c r="B5350" i="1" s="1"/>
  <c r="B5351" i="1" a="1"/>
  <c r="B5351" i="1" s="1"/>
  <c r="B5352" i="1" a="1"/>
  <c r="B5352" i="1" s="1"/>
  <c r="B5353" i="1" a="1"/>
  <c r="B5353" i="1" s="1"/>
  <c r="B5354" i="1" a="1"/>
  <c r="B5354" i="1" s="1"/>
  <c r="B5355" i="1" a="1"/>
  <c r="B5355" i="1" s="1"/>
  <c r="B5356" i="1" a="1"/>
  <c r="B5356" i="1" s="1"/>
  <c r="B5357" i="1" a="1"/>
  <c r="B5357" i="1" s="1"/>
  <c r="B5358" i="1" a="1"/>
  <c r="B5358" i="1" s="1"/>
  <c r="B5359" i="1" a="1"/>
  <c r="B5359" i="1" s="1"/>
  <c r="B5360" i="1" a="1"/>
  <c r="B5360" i="1" s="1"/>
  <c r="B5361" i="1" a="1"/>
  <c r="B5361" i="1" s="1"/>
  <c r="B5362" i="1" a="1"/>
  <c r="B5362" i="1" s="1"/>
  <c r="B5363" i="1" a="1"/>
  <c r="B5363" i="1" s="1"/>
  <c r="B5364" i="1" a="1"/>
  <c r="B5364" i="1" s="1"/>
  <c r="B5365" i="1" a="1"/>
  <c r="B5365" i="1" s="1"/>
  <c r="B5366" i="1" a="1"/>
  <c r="B5366" i="1" s="1"/>
  <c r="B5367" i="1" a="1"/>
  <c r="B5367" i="1" s="1"/>
  <c r="B5368" i="1" a="1"/>
  <c r="B5368" i="1" s="1"/>
  <c r="B5369" i="1" a="1"/>
  <c r="B5369" i="1" s="1"/>
  <c r="B5370" i="1" a="1"/>
  <c r="B5370" i="1" s="1"/>
  <c r="B5371" i="1" a="1"/>
  <c r="B5371" i="1" s="1"/>
  <c r="B5372" i="1" a="1"/>
  <c r="B5372" i="1" s="1"/>
  <c r="B5373" i="1" a="1"/>
  <c r="B5373" i="1" s="1"/>
  <c r="B5374" i="1" a="1"/>
  <c r="B5374" i="1" s="1"/>
  <c r="B5375" i="1" a="1"/>
  <c r="B5375" i="1" s="1"/>
  <c r="B5376" i="1" a="1"/>
  <c r="B5376" i="1" s="1"/>
  <c r="B5377" i="1" a="1"/>
  <c r="B5377" i="1" s="1"/>
  <c r="B5378" i="1" a="1"/>
  <c r="B5378" i="1" s="1"/>
  <c r="B5379" i="1" a="1"/>
  <c r="B5379" i="1" s="1"/>
  <c r="B5380" i="1" a="1"/>
  <c r="B5380" i="1" s="1"/>
  <c r="B5381" i="1" a="1"/>
  <c r="B5381" i="1" s="1"/>
  <c r="B5382" i="1" a="1"/>
  <c r="B5382" i="1" s="1"/>
  <c r="B5383" i="1" a="1"/>
  <c r="B5383" i="1" s="1"/>
  <c r="B5384" i="1" a="1"/>
  <c r="B5384" i="1" s="1"/>
  <c r="B5385" i="1" a="1"/>
  <c r="B5385" i="1" s="1"/>
  <c r="B5386" i="1" a="1"/>
  <c r="B5386" i="1" s="1"/>
  <c r="B5387" i="1" a="1"/>
  <c r="B5387" i="1" s="1"/>
  <c r="B5388" i="1" a="1"/>
  <c r="B5388" i="1" s="1"/>
  <c r="B5389" i="1" a="1"/>
  <c r="B5389" i="1" s="1"/>
  <c r="B5390" i="1" a="1"/>
  <c r="B5390" i="1" s="1"/>
  <c r="B5391" i="1" a="1"/>
  <c r="B5391" i="1" s="1"/>
  <c r="B5392" i="1" a="1"/>
  <c r="B5392" i="1" s="1"/>
  <c r="B5393" i="1" a="1"/>
  <c r="B5393" i="1" s="1"/>
  <c r="B5394" i="1" a="1"/>
  <c r="B5394" i="1" s="1"/>
  <c r="B5395" i="1" a="1"/>
  <c r="B5395" i="1" s="1"/>
  <c r="B5396" i="1" a="1"/>
  <c r="B5396" i="1" s="1"/>
  <c r="B5397" i="1" a="1"/>
  <c r="B5397" i="1" s="1"/>
  <c r="B5398" i="1" a="1"/>
  <c r="B5398" i="1" s="1"/>
  <c r="B5399" i="1" a="1"/>
  <c r="B5399" i="1" s="1"/>
  <c r="B5400" i="1" a="1"/>
  <c r="B5400" i="1" s="1"/>
  <c r="B5401" i="1" a="1"/>
  <c r="B5401" i="1" s="1"/>
  <c r="B5402" i="1" a="1"/>
  <c r="B5402" i="1" s="1"/>
  <c r="B5403" i="1" a="1"/>
  <c r="B5403" i="1" s="1"/>
  <c r="B5404" i="1" a="1"/>
  <c r="B5404" i="1" s="1"/>
  <c r="B5405" i="1" a="1"/>
  <c r="B5405" i="1" s="1"/>
  <c r="B5406" i="1" a="1"/>
  <c r="B5406" i="1" s="1"/>
  <c r="B5407" i="1" a="1"/>
  <c r="B5407" i="1" s="1"/>
  <c r="B5408" i="1" a="1"/>
  <c r="B5408" i="1" s="1"/>
  <c r="B5409" i="1" a="1"/>
  <c r="B5409" i="1" s="1"/>
  <c r="B5410" i="1" a="1"/>
  <c r="B5410" i="1" s="1"/>
  <c r="B5411" i="1" a="1"/>
  <c r="B5411" i="1" s="1"/>
  <c r="B5412" i="1" a="1"/>
  <c r="B5412" i="1" s="1"/>
  <c r="B5413" i="1" a="1"/>
  <c r="B5413" i="1" s="1"/>
  <c r="B5414" i="1" a="1"/>
  <c r="B5414" i="1" s="1"/>
  <c r="B5415" i="1" a="1"/>
  <c r="B5415" i="1" s="1"/>
  <c r="B5416" i="1" a="1"/>
  <c r="B5416" i="1" s="1"/>
  <c r="B5417" i="1" a="1"/>
  <c r="B5417" i="1" s="1"/>
  <c r="B5418" i="1" a="1"/>
  <c r="B5418" i="1" s="1"/>
  <c r="B5419" i="1" a="1"/>
  <c r="B5419" i="1" s="1"/>
  <c r="B5420" i="1" a="1"/>
  <c r="B5420" i="1" s="1"/>
  <c r="B5421" i="1" a="1"/>
  <c r="B5421" i="1" s="1"/>
  <c r="B5422" i="1" a="1"/>
  <c r="B5422" i="1" s="1"/>
  <c r="B5423" i="1" a="1"/>
  <c r="B5423" i="1" s="1"/>
  <c r="B5424" i="1" a="1"/>
  <c r="B5424" i="1" s="1"/>
  <c r="B5425" i="1" a="1"/>
  <c r="B5425" i="1" s="1"/>
  <c r="B5426" i="1" a="1"/>
  <c r="B5426" i="1" s="1"/>
  <c r="B5427" i="1" a="1"/>
  <c r="B5427" i="1" s="1"/>
  <c r="B5428" i="1" a="1"/>
  <c r="B5428" i="1" s="1"/>
  <c r="B5429" i="1" a="1"/>
  <c r="B5429" i="1" s="1"/>
  <c r="B5430" i="1" a="1"/>
  <c r="B5430" i="1" s="1"/>
  <c r="B5431" i="1" a="1"/>
  <c r="B5431" i="1" s="1"/>
  <c r="B5432" i="1" a="1"/>
  <c r="B5432" i="1" s="1"/>
  <c r="B5433" i="1" a="1"/>
  <c r="B5433" i="1" s="1"/>
  <c r="B5434" i="1" a="1"/>
  <c r="B5434" i="1" s="1"/>
  <c r="B5435" i="1" a="1"/>
  <c r="B5435" i="1" s="1"/>
  <c r="B5436" i="1" a="1"/>
  <c r="B5436" i="1" s="1"/>
  <c r="B5437" i="1" a="1"/>
  <c r="B5437" i="1" s="1"/>
  <c r="B5438" i="1" a="1"/>
  <c r="B5438" i="1" s="1"/>
  <c r="B5439" i="1" a="1"/>
  <c r="B5439" i="1" s="1"/>
  <c r="B5440" i="1" a="1"/>
  <c r="B5440" i="1" s="1"/>
  <c r="B5441" i="1" a="1"/>
  <c r="B5441" i="1" s="1"/>
  <c r="B5442" i="1" a="1"/>
  <c r="B5442" i="1" s="1"/>
  <c r="B5443" i="1" a="1"/>
  <c r="B5443" i="1" s="1"/>
  <c r="B5444" i="1" a="1"/>
  <c r="B5444" i="1" s="1"/>
  <c r="B5445" i="1" a="1"/>
  <c r="B5445" i="1" s="1"/>
  <c r="B5446" i="1" a="1"/>
  <c r="B5446" i="1" s="1"/>
  <c r="B5447" i="1" a="1"/>
  <c r="B5447" i="1" s="1"/>
  <c r="B5448" i="1" a="1"/>
  <c r="B5448" i="1" s="1"/>
  <c r="B5449" i="1" a="1"/>
  <c r="B5449" i="1" s="1"/>
  <c r="B5450" i="1" a="1"/>
  <c r="B5450" i="1" s="1"/>
  <c r="B5451" i="1" a="1"/>
  <c r="B5451" i="1" s="1"/>
  <c r="B5452" i="1" a="1"/>
  <c r="B5452" i="1" s="1"/>
  <c r="B5453" i="1" a="1"/>
  <c r="B5453" i="1" s="1"/>
  <c r="B5454" i="1" a="1"/>
  <c r="B5454" i="1" s="1"/>
  <c r="B5455" i="1" a="1"/>
  <c r="B5455" i="1" s="1"/>
  <c r="B5456" i="1" a="1"/>
  <c r="B5456" i="1" s="1"/>
  <c r="B5457" i="1" a="1"/>
  <c r="B5457" i="1" s="1"/>
  <c r="B5458" i="1" a="1"/>
  <c r="B5458" i="1" s="1"/>
  <c r="B5459" i="1" a="1"/>
  <c r="B5459" i="1" s="1"/>
  <c r="B5460" i="1" a="1"/>
  <c r="B5460" i="1" s="1"/>
  <c r="B5461" i="1" a="1"/>
  <c r="B5461" i="1" s="1"/>
  <c r="B5462" i="1" a="1"/>
  <c r="B5462" i="1" s="1"/>
  <c r="B5463" i="1" a="1"/>
  <c r="B5463" i="1" s="1"/>
  <c r="B5464" i="1" a="1"/>
  <c r="B5464" i="1" s="1"/>
  <c r="B5465" i="1" a="1"/>
  <c r="B5465" i="1" s="1"/>
  <c r="B5466" i="1" a="1"/>
  <c r="B5466" i="1" s="1"/>
  <c r="B5467" i="1" a="1"/>
  <c r="B5467" i="1" s="1"/>
  <c r="B5468" i="1" a="1"/>
  <c r="B5468" i="1" s="1"/>
  <c r="B5469" i="1" a="1"/>
  <c r="B5469" i="1" s="1"/>
  <c r="B5470" i="1" a="1"/>
  <c r="B5470" i="1" s="1"/>
  <c r="B5471" i="1" a="1"/>
  <c r="B5471" i="1" s="1"/>
  <c r="B5472" i="1" a="1"/>
  <c r="B5472" i="1" s="1"/>
  <c r="B5473" i="1" a="1"/>
  <c r="B5473" i="1" s="1"/>
  <c r="B5474" i="1" a="1"/>
  <c r="B5474" i="1" s="1"/>
  <c r="B5475" i="1" a="1"/>
  <c r="B5475" i="1" s="1"/>
  <c r="B5476" i="1" a="1"/>
  <c r="B5476" i="1" s="1"/>
  <c r="B5477" i="1" a="1"/>
  <c r="B5477" i="1" s="1"/>
  <c r="B5478" i="1" a="1"/>
  <c r="B5478" i="1" s="1"/>
  <c r="B5479" i="1" a="1"/>
  <c r="B5479" i="1" s="1"/>
  <c r="B5480" i="1" a="1"/>
  <c r="B5480" i="1" s="1"/>
  <c r="B5481" i="1" a="1"/>
  <c r="B5481" i="1" s="1"/>
  <c r="B5482" i="1" a="1"/>
  <c r="B5482" i="1" s="1"/>
  <c r="B5483" i="1" a="1"/>
  <c r="B5483" i="1" s="1"/>
  <c r="B5484" i="1" a="1"/>
  <c r="B5484" i="1" s="1"/>
  <c r="B5485" i="1" a="1"/>
  <c r="B5485" i="1" s="1"/>
  <c r="B5486" i="1" a="1"/>
  <c r="B5486" i="1" s="1"/>
  <c r="B5487" i="1" a="1"/>
  <c r="B5487" i="1" s="1"/>
  <c r="B5488" i="1" a="1"/>
  <c r="B5488" i="1" s="1"/>
  <c r="B5489" i="1" a="1"/>
  <c r="B5489" i="1" s="1"/>
  <c r="B5490" i="1" a="1"/>
  <c r="B5490" i="1" s="1"/>
  <c r="B5491" i="1" a="1"/>
  <c r="B5491" i="1" s="1"/>
  <c r="B5492" i="1" a="1"/>
  <c r="B5492" i="1" s="1"/>
  <c r="B5493" i="1" a="1"/>
  <c r="B5493" i="1" s="1"/>
  <c r="B5494" i="1" a="1"/>
  <c r="B5494" i="1" s="1"/>
  <c r="B5495" i="1" a="1"/>
  <c r="B5495" i="1" s="1"/>
  <c r="B5496" i="1" a="1"/>
  <c r="B5496" i="1" s="1"/>
  <c r="B5497" i="1" a="1"/>
  <c r="B5497" i="1" s="1"/>
  <c r="B5498" i="1" a="1"/>
  <c r="B5498" i="1" s="1"/>
  <c r="B5499" i="1" a="1"/>
  <c r="B5499" i="1" s="1"/>
  <c r="B5500" i="1" a="1"/>
  <c r="B5500" i="1" s="1"/>
  <c r="B5501" i="1" a="1"/>
  <c r="B5501" i="1" s="1"/>
  <c r="B5502" i="1" a="1"/>
  <c r="B5502" i="1" s="1"/>
  <c r="B5503" i="1" a="1"/>
  <c r="B5503" i="1" s="1"/>
  <c r="B5504" i="1" a="1"/>
  <c r="B5504" i="1" s="1"/>
  <c r="B5505" i="1" a="1"/>
  <c r="B5505" i="1" s="1"/>
  <c r="B5506" i="1" a="1"/>
  <c r="B5506" i="1" s="1"/>
  <c r="B5507" i="1" a="1"/>
  <c r="B5507" i="1" s="1"/>
  <c r="B5508" i="1" a="1"/>
  <c r="B5508" i="1" s="1"/>
  <c r="B5509" i="1" a="1"/>
  <c r="B5509" i="1" s="1"/>
  <c r="B5510" i="1" a="1"/>
  <c r="B5510" i="1" s="1"/>
  <c r="B5511" i="1" a="1"/>
  <c r="B5511" i="1" s="1"/>
  <c r="B5512" i="1" a="1"/>
  <c r="B5512" i="1" s="1"/>
  <c r="B5513" i="1" a="1"/>
  <c r="B5513" i="1" s="1"/>
  <c r="B5514" i="1" a="1"/>
  <c r="B5514" i="1" s="1"/>
  <c r="B5515" i="1" a="1"/>
  <c r="B5515" i="1" s="1"/>
  <c r="B5516" i="1" a="1"/>
  <c r="B5516" i="1" s="1"/>
  <c r="B5517" i="1" a="1"/>
  <c r="B5517" i="1" s="1"/>
  <c r="B5518" i="1" a="1"/>
  <c r="B5518" i="1" s="1"/>
  <c r="B5519" i="1" a="1"/>
  <c r="B5519" i="1" s="1"/>
  <c r="B5520" i="1" a="1"/>
  <c r="B5520" i="1" s="1"/>
  <c r="B5521" i="1" a="1"/>
  <c r="B5521" i="1" s="1"/>
  <c r="B5522" i="1" a="1"/>
  <c r="B5522" i="1" s="1"/>
  <c r="B5523" i="1" a="1"/>
  <c r="B5523" i="1" s="1"/>
  <c r="B5524" i="1" a="1"/>
  <c r="B5524" i="1" s="1"/>
  <c r="B5525" i="1" a="1"/>
  <c r="B5525" i="1" s="1"/>
  <c r="B5526" i="1" a="1"/>
  <c r="B5526" i="1" s="1"/>
  <c r="B5527" i="1" a="1"/>
  <c r="B5527" i="1" s="1"/>
  <c r="B5528" i="1" a="1"/>
  <c r="B5528" i="1" s="1"/>
  <c r="B5529" i="1" a="1"/>
  <c r="B5529" i="1" s="1"/>
  <c r="B5530" i="1" a="1"/>
  <c r="B5530" i="1" s="1"/>
  <c r="B5531" i="1" a="1"/>
  <c r="B5531" i="1" s="1"/>
  <c r="B5532" i="1" a="1"/>
  <c r="B5532" i="1" s="1"/>
  <c r="B5533" i="1" a="1"/>
  <c r="B5533" i="1" s="1"/>
  <c r="B5534" i="1" a="1"/>
  <c r="B5534" i="1" s="1"/>
  <c r="B5535" i="1" a="1"/>
  <c r="B5535" i="1" s="1"/>
  <c r="B5536" i="1" a="1"/>
  <c r="B5536" i="1" s="1"/>
  <c r="B5537" i="1" a="1"/>
  <c r="B5537" i="1" s="1"/>
  <c r="B5538" i="1" a="1"/>
  <c r="B5538" i="1" s="1"/>
  <c r="B5539" i="1" a="1"/>
  <c r="B5539" i="1" s="1"/>
  <c r="B5540" i="1" a="1"/>
  <c r="B5540" i="1" s="1"/>
  <c r="B5541" i="1" a="1"/>
  <c r="B5541" i="1" s="1"/>
  <c r="B5542" i="1" a="1"/>
  <c r="B5542" i="1" s="1"/>
  <c r="B5543" i="1" a="1"/>
  <c r="B5543" i="1" s="1"/>
  <c r="B5544" i="1" a="1"/>
  <c r="B5544" i="1" s="1"/>
  <c r="B5545" i="1" a="1"/>
  <c r="B5545" i="1" s="1"/>
  <c r="B5546" i="1" a="1"/>
  <c r="B5546" i="1" s="1"/>
  <c r="B5547" i="1" a="1"/>
  <c r="B5547" i="1" s="1"/>
  <c r="B5548" i="1" a="1"/>
  <c r="B5548" i="1" s="1"/>
  <c r="B5549" i="1" a="1"/>
  <c r="B5549" i="1" s="1"/>
  <c r="B5550" i="1" a="1"/>
  <c r="B5550" i="1" s="1"/>
  <c r="B5551" i="1" a="1"/>
  <c r="B5551" i="1" s="1"/>
  <c r="B5552" i="1" a="1"/>
  <c r="B5552" i="1" s="1"/>
  <c r="B5553" i="1" a="1"/>
  <c r="B5553" i="1" s="1"/>
  <c r="B5554" i="1" a="1"/>
  <c r="B5554" i="1" s="1"/>
  <c r="B5555" i="1" a="1"/>
  <c r="B5555" i="1" s="1"/>
  <c r="B5556" i="1" a="1"/>
  <c r="B5556" i="1" s="1"/>
  <c r="B5557" i="1" a="1"/>
  <c r="B5557" i="1" s="1"/>
  <c r="B5558" i="1" a="1"/>
  <c r="B5558" i="1" s="1"/>
  <c r="B5559" i="1" a="1"/>
  <c r="B5559" i="1" s="1"/>
  <c r="B5560" i="1" a="1"/>
  <c r="B5560" i="1" s="1"/>
  <c r="B5561" i="1" a="1"/>
  <c r="B5561" i="1" s="1"/>
  <c r="B5562" i="1" a="1"/>
  <c r="B5562" i="1" s="1"/>
  <c r="B5563" i="1" a="1"/>
  <c r="B5563" i="1" s="1"/>
  <c r="B5564" i="1" a="1"/>
  <c r="B5564" i="1" s="1"/>
  <c r="B5565" i="1" a="1"/>
  <c r="B5565" i="1" s="1"/>
  <c r="B5566" i="1" a="1"/>
  <c r="B5566" i="1" s="1"/>
  <c r="B5567" i="1" a="1"/>
  <c r="B5567" i="1" s="1"/>
  <c r="B5568" i="1" a="1"/>
  <c r="B5568" i="1" s="1"/>
  <c r="B5569" i="1" a="1"/>
  <c r="B5569" i="1" s="1"/>
  <c r="B5570" i="1" a="1"/>
  <c r="B5570" i="1" s="1"/>
  <c r="B5571" i="1" a="1"/>
  <c r="B5571" i="1" s="1"/>
  <c r="B5572" i="1" a="1"/>
  <c r="B5572" i="1" s="1"/>
  <c r="B5573" i="1" a="1"/>
  <c r="B5573" i="1" s="1"/>
  <c r="B5574" i="1" a="1"/>
  <c r="B5574" i="1" s="1"/>
  <c r="B5575" i="1" a="1"/>
  <c r="B5575" i="1" s="1"/>
  <c r="B5576" i="1" a="1"/>
  <c r="B5576" i="1" s="1"/>
  <c r="B5577" i="1" a="1"/>
  <c r="B5577" i="1" s="1"/>
  <c r="B5578" i="1" a="1"/>
  <c r="B5578" i="1" s="1"/>
  <c r="B5579" i="1" a="1"/>
  <c r="B5579" i="1" s="1"/>
  <c r="B5580" i="1" a="1"/>
  <c r="B5580" i="1" s="1"/>
  <c r="B5581" i="1" a="1"/>
  <c r="B5581" i="1" s="1"/>
  <c r="B5582" i="1" a="1"/>
  <c r="B5582" i="1" s="1"/>
  <c r="B5583" i="1" a="1"/>
  <c r="B5583" i="1" s="1"/>
  <c r="B5584" i="1" a="1"/>
  <c r="B5584" i="1" s="1"/>
  <c r="B5585" i="1" a="1"/>
  <c r="B5585" i="1" s="1"/>
  <c r="B5586" i="1" a="1"/>
  <c r="B5586" i="1" s="1"/>
  <c r="B5587" i="1" a="1"/>
  <c r="B5587" i="1" s="1"/>
  <c r="B5588" i="1" a="1"/>
  <c r="B5588" i="1" s="1"/>
  <c r="B5589" i="1" a="1"/>
  <c r="B5589" i="1" s="1"/>
  <c r="B5590" i="1" a="1"/>
  <c r="B5590" i="1" s="1"/>
  <c r="B5591" i="1" a="1"/>
  <c r="B5591" i="1" s="1"/>
  <c r="B5592" i="1" a="1"/>
  <c r="B5592" i="1" s="1"/>
  <c r="B5593" i="1" a="1"/>
  <c r="B5593" i="1" s="1"/>
  <c r="B5594" i="1" a="1"/>
  <c r="B5594" i="1" s="1"/>
  <c r="B5595" i="1" a="1"/>
  <c r="B5595" i="1" s="1"/>
  <c r="B5596" i="1" a="1"/>
  <c r="B5596" i="1" s="1"/>
  <c r="B5597" i="1" a="1"/>
  <c r="B5597" i="1" s="1"/>
  <c r="B5598" i="1" a="1"/>
  <c r="B5598" i="1" s="1"/>
  <c r="B5599" i="1" a="1"/>
  <c r="B5599" i="1" s="1"/>
  <c r="B5600" i="1" a="1"/>
  <c r="B5600" i="1" s="1"/>
  <c r="B5601" i="1" a="1"/>
  <c r="B5601" i="1" s="1"/>
  <c r="B5602" i="1" a="1"/>
  <c r="B5602" i="1" s="1"/>
  <c r="B5603" i="1" a="1"/>
  <c r="B5603" i="1" s="1"/>
  <c r="B5604" i="1" a="1"/>
  <c r="B5604" i="1" s="1"/>
  <c r="B5605" i="1" a="1"/>
  <c r="B5605" i="1" s="1"/>
  <c r="B5606" i="1" a="1"/>
  <c r="B5606" i="1" s="1"/>
  <c r="B5607" i="1" a="1"/>
  <c r="B5607" i="1" s="1"/>
  <c r="B5608" i="1" a="1"/>
  <c r="B5608" i="1" s="1"/>
  <c r="B5609" i="1" a="1"/>
  <c r="B5609" i="1" s="1"/>
  <c r="B5610" i="1" a="1"/>
  <c r="B5610" i="1" s="1"/>
  <c r="B5611" i="1" a="1"/>
  <c r="B5611" i="1" s="1"/>
  <c r="B5612" i="1" a="1"/>
  <c r="B5612" i="1" s="1"/>
  <c r="B5613" i="1" a="1"/>
  <c r="B5613" i="1" s="1"/>
  <c r="B5614" i="1" a="1"/>
  <c r="B5614" i="1" s="1"/>
  <c r="B5615" i="1" a="1"/>
  <c r="B5615" i="1" s="1"/>
  <c r="B5616" i="1" a="1"/>
  <c r="B5616" i="1" s="1"/>
  <c r="B5617" i="1" a="1"/>
  <c r="B5617" i="1" s="1"/>
  <c r="B5618" i="1" a="1"/>
  <c r="B5618" i="1" s="1"/>
  <c r="B5619" i="1" a="1"/>
  <c r="B5619" i="1" s="1"/>
  <c r="B5620" i="1" a="1"/>
  <c r="B5620" i="1" s="1"/>
  <c r="B5621" i="1" a="1"/>
  <c r="B5621" i="1" s="1"/>
  <c r="B5622" i="1" a="1"/>
  <c r="B5622" i="1" s="1"/>
  <c r="B5623" i="1" a="1"/>
  <c r="B5623" i="1" s="1"/>
  <c r="B5624" i="1" a="1"/>
  <c r="B5624" i="1" s="1"/>
  <c r="B5625" i="1" a="1"/>
  <c r="B5625" i="1" s="1"/>
  <c r="B5626" i="1" a="1"/>
  <c r="B5626" i="1" s="1"/>
  <c r="B5627" i="1" a="1"/>
  <c r="B5627" i="1" s="1"/>
  <c r="B5628" i="1" a="1"/>
  <c r="B5628" i="1" s="1"/>
  <c r="B5629" i="1" a="1"/>
  <c r="B5629" i="1" s="1"/>
  <c r="B5630" i="1" a="1"/>
  <c r="B5630" i="1" s="1"/>
  <c r="B5631" i="1" a="1"/>
  <c r="B5631" i="1" s="1"/>
  <c r="B5632" i="1" a="1"/>
  <c r="B5632" i="1" s="1"/>
  <c r="B5633" i="1" a="1"/>
  <c r="B5633" i="1" s="1"/>
  <c r="B5634" i="1" a="1"/>
  <c r="B5634" i="1" s="1"/>
  <c r="B5635" i="1" a="1"/>
  <c r="B5635" i="1" s="1"/>
  <c r="B5636" i="1" a="1"/>
  <c r="B5636" i="1" s="1"/>
  <c r="B5637" i="1" a="1"/>
  <c r="B5637" i="1" s="1"/>
  <c r="B5638" i="1" a="1"/>
  <c r="B5638" i="1" s="1"/>
  <c r="B5639" i="1" a="1"/>
  <c r="B5639" i="1" s="1"/>
  <c r="B5640" i="1" a="1"/>
  <c r="B5640" i="1" s="1"/>
  <c r="B5641" i="1" a="1"/>
  <c r="B5641" i="1" s="1"/>
  <c r="B5642" i="1" a="1"/>
  <c r="B5642" i="1" s="1"/>
  <c r="B5643" i="1" a="1"/>
  <c r="B5643" i="1" s="1"/>
  <c r="B5644" i="1" a="1"/>
  <c r="B5644" i="1" s="1"/>
  <c r="B5645" i="1" a="1"/>
  <c r="B5645" i="1" s="1"/>
  <c r="B5646" i="1" a="1"/>
  <c r="B5646" i="1" s="1"/>
  <c r="B5647" i="1" a="1"/>
  <c r="B5647" i="1" s="1"/>
  <c r="B5648" i="1" a="1"/>
  <c r="B5648" i="1" s="1"/>
  <c r="B5649" i="1" a="1"/>
  <c r="B5649" i="1" s="1"/>
  <c r="B5650" i="1" a="1"/>
  <c r="B5650" i="1" s="1"/>
  <c r="B5651" i="1" a="1"/>
  <c r="B5651" i="1" s="1"/>
  <c r="B5652" i="1" a="1"/>
  <c r="B5652" i="1" s="1"/>
  <c r="B5653" i="1" a="1"/>
  <c r="B5653" i="1" s="1"/>
  <c r="B5654" i="1" a="1"/>
  <c r="B5654" i="1" s="1"/>
  <c r="B5655" i="1" a="1"/>
  <c r="B5655" i="1" s="1"/>
  <c r="B5656" i="1" a="1"/>
  <c r="B5656" i="1" s="1"/>
  <c r="B5657" i="1" a="1"/>
  <c r="B5657" i="1" s="1"/>
  <c r="B5658" i="1" a="1"/>
  <c r="B5658" i="1" s="1"/>
  <c r="B5659" i="1" a="1"/>
  <c r="B5659" i="1" s="1"/>
  <c r="B5660" i="1" a="1"/>
  <c r="B5660" i="1" s="1"/>
  <c r="B5661" i="1" a="1"/>
  <c r="B5661" i="1" s="1"/>
  <c r="B5662" i="1" a="1"/>
  <c r="B5662" i="1" s="1"/>
  <c r="B5663" i="1" a="1"/>
  <c r="B5663" i="1" s="1"/>
  <c r="B5664" i="1" a="1"/>
  <c r="B5664" i="1" s="1"/>
  <c r="B5665" i="1" a="1"/>
  <c r="B5665" i="1" s="1"/>
  <c r="B5666" i="1" a="1"/>
  <c r="B5666" i="1" s="1"/>
  <c r="B5667" i="1" a="1"/>
  <c r="B5667" i="1" s="1"/>
  <c r="B5668" i="1" a="1"/>
  <c r="B5668" i="1" s="1"/>
  <c r="B5669" i="1" a="1"/>
  <c r="B5669" i="1" s="1"/>
  <c r="B5670" i="1" a="1"/>
  <c r="B5670" i="1" s="1"/>
  <c r="B5671" i="1" a="1"/>
  <c r="B5671" i="1" s="1"/>
  <c r="B5672" i="1" a="1"/>
  <c r="B5672" i="1" s="1"/>
  <c r="B5673" i="1" a="1"/>
  <c r="B5673" i="1" s="1"/>
  <c r="B5674" i="1" a="1"/>
  <c r="B5674" i="1" s="1"/>
  <c r="B5675" i="1" a="1"/>
  <c r="B5675" i="1" s="1"/>
  <c r="B5676" i="1" a="1"/>
  <c r="B5676" i="1" s="1"/>
  <c r="B5677" i="1" a="1"/>
  <c r="B5677" i="1" s="1"/>
  <c r="B5678" i="1" a="1"/>
  <c r="B5678" i="1" s="1"/>
  <c r="B5679" i="1" a="1"/>
  <c r="B5679" i="1" s="1"/>
  <c r="B5680" i="1" a="1"/>
  <c r="B5680" i="1" s="1"/>
  <c r="B5681" i="1" a="1"/>
  <c r="B5681" i="1" s="1"/>
  <c r="B5682" i="1" a="1"/>
  <c r="B5682" i="1" s="1"/>
  <c r="B5683" i="1" a="1"/>
  <c r="B5683" i="1" s="1"/>
  <c r="B5684" i="1" a="1"/>
  <c r="B5684" i="1" s="1"/>
  <c r="B5685" i="1" a="1"/>
  <c r="B5685" i="1" s="1"/>
  <c r="B5686" i="1" a="1"/>
  <c r="B5686" i="1" s="1"/>
  <c r="B5687" i="1" a="1"/>
  <c r="B5687" i="1" s="1"/>
  <c r="B5688" i="1" a="1"/>
  <c r="B5688" i="1" s="1"/>
  <c r="B5689" i="1" a="1"/>
  <c r="B5689" i="1" s="1"/>
  <c r="B5690" i="1" a="1"/>
  <c r="B5690" i="1" s="1"/>
  <c r="B5691" i="1" a="1"/>
  <c r="B5691" i="1" s="1"/>
  <c r="B5692" i="1" a="1"/>
  <c r="B5692" i="1" s="1"/>
  <c r="B5693" i="1" a="1"/>
  <c r="B5693" i="1" s="1"/>
  <c r="B5694" i="1" a="1"/>
  <c r="B5694" i="1" s="1"/>
  <c r="B5695" i="1" a="1"/>
  <c r="B5695" i="1" s="1"/>
  <c r="B5696" i="1" a="1"/>
  <c r="B5696" i="1" s="1"/>
  <c r="B5697" i="1" a="1"/>
  <c r="B5697" i="1" s="1"/>
  <c r="B5698" i="1" a="1"/>
  <c r="B5698" i="1" s="1"/>
  <c r="B5699" i="1" a="1"/>
  <c r="B5699" i="1" s="1"/>
  <c r="B5700" i="1" a="1"/>
  <c r="B5700" i="1" s="1"/>
  <c r="B5701" i="1" a="1"/>
  <c r="B5701" i="1" s="1"/>
  <c r="B5702" i="1" a="1"/>
  <c r="B5702" i="1" s="1"/>
  <c r="B5703" i="1" a="1"/>
  <c r="B5703" i="1" s="1"/>
  <c r="B5704" i="1" a="1"/>
  <c r="B5704" i="1" s="1"/>
  <c r="B5705" i="1" a="1"/>
  <c r="B5705" i="1" s="1"/>
  <c r="B5706" i="1" a="1"/>
  <c r="B5706" i="1" s="1"/>
  <c r="B5707" i="1" a="1"/>
  <c r="B5707" i="1" s="1"/>
  <c r="B5708" i="1" a="1"/>
  <c r="B5708" i="1" s="1"/>
  <c r="B5709" i="1" a="1"/>
  <c r="B5709" i="1" s="1"/>
  <c r="B5710" i="1" a="1"/>
  <c r="B5710" i="1" s="1"/>
  <c r="B5711" i="1" a="1"/>
  <c r="B5711" i="1" s="1"/>
  <c r="B5712" i="1" a="1"/>
  <c r="B5712" i="1" s="1"/>
  <c r="B5713" i="1" a="1"/>
  <c r="B5713" i="1" s="1"/>
  <c r="B5714" i="1" a="1"/>
  <c r="B5714" i="1" s="1"/>
  <c r="B5715" i="1" a="1"/>
  <c r="B5715" i="1" s="1"/>
  <c r="B5716" i="1" a="1"/>
  <c r="B5716" i="1" s="1"/>
  <c r="B5717" i="1" a="1"/>
  <c r="B5717" i="1" s="1"/>
  <c r="B5718" i="1" a="1"/>
  <c r="B5718" i="1" s="1"/>
  <c r="B5719" i="1" a="1"/>
  <c r="B5719" i="1" s="1"/>
  <c r="B5720" i="1" a="1"/>
  <c r="B5720" i="1" s="1"/>
  <c r="B5721" i="1" a="1"/>
  <c r="B5721" i="1" s="1"/>
  <c r="B5722" i="1" a="1"/>
  <c r="B5722" i="1" s="1"/>
  <c r="B5723" i="1" a="1"/>
  <c r="B5723" i="1" s="1"/>
  <c r="B5724" i="1" a="1"/>
  <c r="B5724" i="1" s="1"/>
  <c r="B5725" i="1" a="1"/>
  <c r="B5725" i="1" s="1"/>
  <c r="B5726" i="1" a="1"/>
  <c r="B5726" i="1" s="1"/>
  <c r="B5727" i="1" a="1"/>
  <c r="B5727" i="1" s="1"/>
  <c r="B5728" i="1" a="1"/>
  <c r="B5728" i="1" s="1"/>
  <c r="B5729" i="1" a="1"/>
  <c r="B5729" i="1" s="1"/>
  <c r="B5730" i="1" a="1"/>
  <c r="B5730" i="1" s="1"/>
  <c r="B5731" i="1" a="1"/>
  <c r="B5731" i="1" s="1"/>
  <c r="B5732" i="1" a="1"/>
  <c r="B5732" i="1" s="1"/>
  <c r="B5733" i="1" a="1"/>
  <c r="B5733" i="1" s="1"/>
  <c r="B5734" i="1" a="1"/>
  <c r="B5734" i="1" s="1"/>
  <c r="B5735" i="1" a="1"/>
  <c r="B5735" i="1" s="1"/>
  <c r="B5736" i="1" a="1"/>
  <c r="B5736" i="1" s="1"/>
  <c r="B5737" i="1" a="1"/>
  <c r="B5737" i="1" s="1"/>
  <c r="B5738" i="1" a="1"/>
  <c r="B5738" i="1" s="1"/>
  <c r="B5739" i="1" a="1"/>
  <c r="B5739" i="1" s="1"/>
  <c r="B5740" i="1" a="1"/>
  <c r="B5740" i="1" s="1"/>
  <c r="B5741" i="1" a="1"/>
  <c r="B5741" i="1" s="1"/>
  <c r="B5742" i="1" a="1"/>
  <c r="B5742" i="1" s="1"/>
  <c r="B5743" i="1" a="1"/>
  <c r="B5743" i="1" s="1"/>
  <c r="B5744" i="1" a="1"/>
  <c r="B5744" i="1" s="1"/>
  <c r="B5745" i="1" a="1"/>
  <c r="B5745" i="1" s="1"/>
  <c r="B5746" i="1" a="1"/>
  <c r="B5746" i="1" s="1"/>
  <c r="B5747" i="1" a="1"/>
  <c r="B5747" i="1" s="1"/>
  <c r="B5748" i="1" a="1"/>
  <c r="B5748" i="1" s="1"/>
  <c r="B5749" i="1" a="1"/>
  <c r="B5749" i="1" s="1"/>
  <c r="B5750" i="1" a="1"/>
  <c r="B5750" i="1" s="1"/>
  <c r="B5751" i="1" a="1"/>
  <c r="B5751" i="1" s="1"/>
  <c r="B5752" i="1" a="1"/>
  <c r="B5752" i="1" s="1"/>
  <c r="B5753" i="1" a="1"/>
  <c r="B5753" i="1" s="1"/>
  <c r="B5754" i="1" a="1"/>
  <c r="B5754" i="1" s="1"/>
  <c r="B5755" i="1" a="1"/>
  <c r="B5755" i="1" s="1"/>
  <c r="B5756" i="1" a="1"/>
  <c r="B5756" i="1" s="1"/>
  <c r="B5757" i="1" a="1"/>
  <c r="B5757" i="1" s="1"/>
  <c r="B5758" i="1" a="1"/>
  <c r="B5758" i="1" s="1"/>
  <c r="B5759" i="1" a="1"/>
  <c r="B5759" i="1" s="1"/>
  <c r="B5760" i="1" a="1"/>
  <c r="B5760" i="1" s="1"/>
  <c r="B5761" i="1" a="1"/>
  <c r="B5761" i="1" s="1"/>
  <c r="B5762" i="1" a="1"/>
  <c r="B5762" i="1" s="1"/>
  <c r="B5763" i="1" a="1"/>
  <c r="B5763" i="1" s="1"/>
  <c r="B5764" i="1" a="1"/>
  <c r="B5764" i="1" s="1"/>
  <c r="B5765" i="1" a="1"/>
  <c r="B5765" i="1" s="1"/>
  <c r="B5766" i="1" a="1"/>
  <c r="B5766" i="1" s="1"/>
  <c r="B5767" i="1" a="1"/>
  <c r="B5767" i="1" s="1"/>
  <c r="B5768" i="1" a="1"/>
  <c r="B5768" i="1" s="1"/>
  <c r="B5769" i="1" a="1"/>
  <c r="B5769" i="1" s="1"/>
  <c r="B5770" i="1" a="1"/>
  <c r="B5770" i="1" s="1"/>
  <c r="B5771" i="1" a="1"/>
  <c r="B5771" i="1" s="1"/>
  <c r="B5772" i="1" a="1"/>
  <c r="B5772" i="1" s="1"/>
  <c r="B5773" i="1" a="1"/>
  <c r="B5773" i="1" s="1"/>
  <c r="B5774" i="1" a="1"/>
  <c r="B5774" i="1" s="1"/>
  <c r="B5775" i="1" a="1"/>
  <c r="B5775" i="1" s="1"/>
  <c r="B5776" i="1" a="1"/>
  <c r="B5776" i="1" s="1"/>
  <c r="B5777" i="1" a="1"/>
  <c r="B5777" i="1" s="1"/>
  <c r="B5778" i="1" a="1"/>
  <c r="B5778" i="1" s="1"/>
  <c r="B5779" i="1" a="1"/>
  <c r="B5779" i="1" s="1"/>
  <c r="B5780" i="1" a="1"/>
  <c r="B5780" i="1" s="1"/>
  <c r="B5781" i="1" a="1"/>
  <c r="B5781" i="1" s="1"/>
  <c r="B5782" i="1" a="1"/>
  <c r="B5782" i="1" s="1"/>
  <c r="B5783" i="1" a="1"/>
  <c r="B5783" i="1" s="1"/>
  <c r="B5784" i="1" a="1"/>
  <c r="B5784" i="1" s="1"/>
  <c r="B5785" i="1" a="1"/>
  <c r="B5785" i="1" s="1"/>
  <c r="B5786" i="1" a="1"/>
  <c r="B5786" i="1" s="1"/>
  <c r="B5787" i="1" a="1"/>
  <c r="B5787" i="1" s="1"/>
  <c r="B5788" i="1" a="1"/>
  <c r="B5788" i="1" s="1"/>
  <c r="B5789" i="1" a="1"/>
  <c r="B5789" i="1" s="1"/>
  <c r="B5790" i="1" a="1"/>
  <c r="B5790" i="1" s="1"/>
  <c r="B5791" i="1" a="1"/>
  <c r="B5791" i="1" s="1"/>
  <c r="B5792" i="1" a="1"/>
  <c r="B5792" i="1" s="1"/>
  <c r="B5793" i="1" a="1"/>
  <c r="B5793" i="1" s="1"/>
  <c r="B5794" i="1" a="1"/>
  <c r="B5794" i="1" s="1"/>
  <c r="B5795" i="1" a="1"/>
  <c r="B5795" i="1" s="1"/>
  <c r="B5796" i="1" a="1"/>
  <c r="B5796" i="1" s="1"/>
  <c r="B5797" i="1" a="1"/>
  <c r="B5797" i="1" s="1"/>
  <c r="B5798" i="1" a="1"/>
  <c r="B5798" i="1" s="1"/>
  <c r="B5799" i="1" a="1"/>
  <c r="B5799" i="1" s="1"/>
  <c r="B5800" i="1" a="1"/>
  <c r="B5800" i="1" s="1"/>
  <c r="B5801" i="1" a="1"/>
  <c r="B5801" i="1" s="1"/>
  <c r="B5802" i="1" a="1"/>
  <c r="B5802" i="1" s="1"/>
  <c r="B5803" i="1" a="1"/>
  <c r="B5803" i="1" s="1"/>
  <c r="B5804" i="1" a="1"/>
  <c r="B5804" i="1" s="1"/>
  <c r="B5805" i="1" a="1"/>
  <c r="B5805" i="1" s="1"/>
  <c r="B5806" i="1" a="1"/>
  <c r="B5806" i="1" s="1"/>
  <c r="B5807" i="1" a="1"/>
  <c r="B5807" i="1" s="1"/>
  <c r="B5808" i="1" a="1"/>
  <c r="B5808" i="1" s="1"/>
  <c r="B5809" i="1" a="1"/>
  <c r="B5809" i="1" s="1"/>
  <c r="B5810" i="1" a="1"/>
  <c r="B5810" i="1" s="1"/>
  <c r="B5811" i="1" a="1"/>
  <c r="B5811" i="1" s="1"/>
  <c r="B5812" i="1" a="1"/>
  <c r="B5812" i="1" s="1"/>
  <c r="B5813" i="1" a="1"/>
  <c r="B5813" i="1" s="1"/>
  <c r="B5814" i="1" a="1"/>
  <c r="B5814" i="1" s="1"/>
  <c r="B5815" i="1" a="1"/>
  <c r="B5815" i="1" s="1"/>
  <c r="B5816" i="1" a="1"/>
  <c r="B5816" i="1" s="1"/>
  <c r="B5817" i="1" a="1"/>
  <c r="B5817" i="1" s="1"/>
  <c r="B5818" i="1" a="1"/>
  <c r="B5818" i="1" s="1"/>
  <c r="B5819" i="1" a="1"/>
  <c r="B5819" i="1" s="1"/>
  <c r="B5820" i="1" a="1"/>
  <c r="B5820" i="1" s="1"/>
  <c r="B5821" i="1" a="1"/>
  <c r="B5821" i="1" s="1"/>
  <c r="B5822" i="1" a="1"/>
  <c r="B5822" i="1" s="1"/>
  <c r="B5823" i="1" a="1"/>
  <c r="B5823" i="1" s="1"/>
  <c r="B5824" i="1" a="1"/>
  <c r="B5824" i="1" s="1"/>
  <c r="B5825" i="1" a="1"/>
  <c r="B5825" i="1" s="1"/>
  <c r="B5826" i="1" a="1"/>
  <c r="B5826" i="1" s="1"/>
  <c r="B5827" i="1" a="1"/>
  <c r="B5827" i="1" s="1"/>
  <c r="B5828" i="1" a="1"/>
  <c r="B5828" i="1" s="1"/>
  <c r="B5829" i="1" a="1"/>
  <c r="B5829" i="1" s="1"/>
  <c r="B5830" i="1" a="1"/>
  <c r="B5830" i="1" s="1"/>
  <c r="B5831" i="1" a="1"/>
  <c r="B5831" i="1" s="1"/>
  <c r="B5832" i="1" a="1"/>
  <c r="B5832" i="1" s="1"/>
  <c r="B5833" i="1" a="1"/>
  <c r="B5833" i="1" s="1"/>
  <c r="B5834" i="1" a="1"/>
  <c r="B5834" i="1" s="1"/>
  <c r="B5835" i="1" a="1"/>
  <c r="B5835" i="1" s="1"/>
  <c r="B5836" i="1" a="1"/>
  <c r="B5836" i="1" s="1"/>
  <c r="B5837" i="1" a="1"/>
  <c r="B5837" i="1" s="1"/>
  <c r="B5838" i="1" a="1"/>
  <c r="B5838" i="1" s="1"/>
  <c r="B5839" i="1" a="1"/>
  <c r="B5839" i="1" s="1"/>
  <c r="B5840" i="1" a="1"/>
  <c r="B5840" i="1" s="1"/>
  <c r="B5841" i="1" a="1"/>
  <c r="B5841" i="1" s="1"/>
  <c r="B5842" i="1" a="1"/>
  <c r="B5842" i="1" s="1"/>
  <c r="B5843" i="1" a="1"/>
  <c r="B5843" i="1" s="1"/>
  <c r="B5844" i="1" a="1"/>
  <c r="B5844" i="1" s="1"/>
  <c r="B5845" i="1" a="1"/>
  <c r="B5845" i="1" s="1"/>
  <c r="B5846" i="1" a="1"/>
  <c r="B5846" i="1" s="1"/>
  <c r="B5847" i="1" a="1"/>
  <c r="B5847" i="1" s="1"/>
  <c r="B5848" i="1" a="1"/>
  <c r="B5848" i="1" s="1"/>
  <c r="B5849" i="1" a="1"/>
  <c r="B5849" i="1" s="1"/>
  <c r="B5850" i="1" a="1"/>
  <c r="B5850" i="1" s="1"/>
  <c r="B5851" i="1" a="1"/>
  <c r="B5851" i="1" s="1"/>
  <c r="B5852" i="1" a="1"/>
  <c r="B5852" i="1" s="1"/>
  <c r="B5853" i="1" a="1"/>
  <c r="B5853" i="1" s="1"/>
  <c r="B5854" i="1" a="1"/>
  <c r="B5854" i="1" s="1"/>
  <c r="B5855" i="1" a="1"/>
  <c r="B5855" i="1" s="1"/>
  <c r="B5856" i="1" a="1"/>
  <c r="B5856" i="1" s="1"/>
  <c r="B5857" i="1" a="1"/>
  <c r="B5857" i="1" s="1"/>
  <c r="B5858" i="1" a="1"/>
  <c r="B5858" i="1" s="1"/>
  <c r="B5859" i="1" a="1"/>
  <c r="B5859" i="1" s="1"/>
  <c r="B5860" i="1" a="1"/>
  <c r="B5860" i="1" s="1"/>
  <c r="B5861" i="1" a="1"/>
  <c r="B5861" i="1" s="1"/>
  <c r="B5862" i="1" a="1"/>
  <c r="B5862" i="1" s="1"/>
  <c r="B5863" i="1" a="1"/>
  <c r="B5863" i="1" s="1"/>
  <c r="B5864" i="1" a="1"/>
  <c r="B5864" i="1" s="1"/>
  <c r="B5865" i="1" a="1"/>
  <c r="B5865" i="1" s="1"/>
  <c r="B5866" i="1" a="1"/>
  <c r="B5866" i="1" s="1"/>
  <c r="B5867" i="1" a="1"/>
  <c r="B5867" i="1" s="1"/>
  <c r="B5868" i="1" a="1"/>
  <c r="B5868" i="1" s="1"/>
  <c r="B5869" i="1" a="1"/>
  <c r="B5869" i="1" s="1"/>
  <c r="B5870" i="1" a="1"/>
  <c r="B5870" i="1" s="1"/>
  <c r="B5871" i="1" a="1"/>
  <c r="B5871" i="1" s="1"/>
  <c r="B5872" i="1" a="1"/>
  <c r="B5872" i="1" s="1"/>
  <c r="B5873" i="1" a="1"/>
  <c r="B5873" i="1" s="1"/>
  <c r="B5874" i="1" a="1"/>
  <c r="B5874" i="1" s="1"/>
  <c r="B5875" i="1" a="1"/>
  <c r="B5875" i="1" s="1"/>
  <c r="B5876" i="1" a="1"/>
  <c r="B5876" i="1" s="1"/>
  <c r="B5877" i="1" a="1"/>
  <c r="B5877" i="1" s="1"/>
  <c r="B5878" i="1" a="1"/>
  <c r="B5878" i="1" s="1"/>
  <c r="B5879" i="1" a="1"/>
  <c r="B5879" i="1" s="1"/>
  <c r="B5880" i="1" a="1"/>
  <c r="B5880" i="1" s="1"/>
  <c r="B5881" i="1" a="1"/>
  <c r="B5881" i="1" s="1"/>
  <c r="B5882" i="1" a="1"/>
  <c r="B5882" i="1" s="1"/>
  <c r="B5883" i="1" a="1"/>
  <c r="B5883" i="1" s="1"/>
  <c r="B5884" i="1" a="1"/>
  <c r="B5884" i="1" s="1"/>
  <c r="B5885" i="1" a="1"/>
  <c r="B5885" i="1" s="1"/>
  <c r="B5886" i="1" a="1"/>
  <c r="B5886" i="1" s="1"/>
  <c r="B5887" i="1" a="1"/>
  <c r="B5887" i="1" s="1"/>
  <c r="B5888" i="1" a="1"/>
  <c r="B5888" i="1" s="1"/>
  <c r="B5889" i="1" a="1"/>
  <c r="B5889" i="1" s="1"/>
  <c r="B5890" i="1" a="1"/>
  <c r="B5890" i="1" s="1"/>
  <c r="B5891" i="1" a="1"/>
  <c r="B5891" i="1" s="1"/>
  <c r="B5892" i="1" a="1"/>
  <c r="B5892" i="1" s="1"/>
  <c r="B5893" i="1" a="1"/>
  <c r="B5893" i="1" s="1"/>
  <c r="B5894" i="1" a="1"/>
  <c r="B5894" i="1" s="1"/>
  <c r="B5895" i="1" a="1"/>
  <c r="B5895" i="1" s="1"/>
  <c r="B5896" i="1" a="1"/>
  <c r="B5896" i="1" s="1"/>
  <c r="B5897" i="1" a="1"/>
  <c r="B5897" i="1" s="1"/>
  <c r="B5898" i="1" a="1"/>
  <c r="B5898" i="1" s="1"/>
  <c r="B5899" i="1" a="1"/>
  <c r="B5899" i="1" s="1"/>
  <c r="B5900" i="1" a="1"/>
  <c r="B5900" i="1" s="1"/>
  <c r="B5901" i="1" a="1"/>
  <c r="B5901" i="1" s="1"/>
  <c r="B5902" i="1" a="1"/>
  <c r="B5902" i="1" s="1"/>
  <c r="B5903" i="1" a="1"/>
  <c r="B5903" i="1" s="1"/>
  <c r="B5904" i="1" a="1"/>
  <c r="B5904" i="1" s="1"/>
  <c r="B5905" i="1" a="1"/>
  <c r="B5905" i="1" s="1"/>
  <c r="B5906" i="1" a="1"/>
  <c r="B5906" i="1" s="1"/>
  <c r="B5907" i="1" a="1"/>
  <c r="B5907" i="1" s="1"/>
  <c r="B5908" i="1" a="1"/>
  <c r="B5908" i="1" s="1"/>
  <c r="B5909" i="1" a="1"/>
  <c r="B5909" i="1" s="1"/>
  <c r="B5910" i="1" a="1"/>
  <c r="B5910" i="1" s="1"/>
  <c r="B5911" i="1" a="1"/>
  <c r="B5911" i="1" s="1"/>
  <c r="B5912" i="1" a="1"/>
  <c r="B5912" i="1" s="1"/>
  <c r="B5913" i="1" a="1"/>
  <c r="B5913" i="1" s="1"/>
  <c r="B5914" i="1" a="1"/>
  <c r="B5914" i="1" s="1"/>
  <c r="B5915" i="1" a="1"/>
  <c r="B5915" i="1" s="1"/>
  <c r="B5916" i="1" a="1"/>
  <c r="B5916" i="1" s="1"/>
  <c r="B5917" i="1" a="1"/>
  <c r="B5917" i="1" s="1"/>
  <c r="B5918" i="1" a="1"/>
  <c r="B5918" i="1" s="1"/>
  <c r="B5919" i="1" a="1"/>
  <c r="B5919" i="1" s="1"/>
  <c r="B5920" i="1" a="1"/>
  <c r="B5920" i="1" s="1"/>
  <c r="B5921" i="1" a="1"/>
  <c r="B5921" i="1" s="1"/>
  <c r="B5922" i="1" a="1"/>
  <c r="B5922" i="1" s="1"/>
  <c r="B5923" i="1" a="1"/>
  <c r="B5923" i="1" s="1"/>
  <c r="B5924" i="1" a="1"/>
  <c r="B5924" i="1" s="1"/>
  <c r="B5925" i="1" a="1"/>
  <c r="B5925" i="1" s="1"/>
  <c r="B5926" i="1" a="1"/>
  <c r="B5926" i="1" s="1"/>
  <c r="B5927" i="1" a="1"/>
  <c r="B5927" i="1" s="1"/>
  <c r="B5928" i="1" a="1"/>
  <c r="B5928" i="1" s="1"/>
  <c r="B5929" i="1" a="1"/>
  <c r="B5929" i="1" s="1"/>
  <c r="B5930" i="1" a="1"/>
  <c r="B5930" i="1" s="1"/>
  <c r="B5931" i="1" a="1"/>
  <c r="B5931" i="1" s="1"/>
  <c r="B5932" i="1" a="1"/>
  <c r="B5932" i="1" s="1"/>
  <c r="B5933" i="1" a="1"/>
  <c r="B5933" i="1" s="1"/>
  <c r="B5934" i="1" a="1"/>
  <c r="B5934" i="1" s="1"/>
  <c r="B5935" i="1" a="1"/>
  <c r="B5935" i="1" s="1"/>
  <c r="B5936" i="1" a="1"/>
  <c r="B5936" i="1" s="1"/>
  <c r="B5937" i="1" a="1"/>
  <c r="B5937" i="1" s="1"/>
  <c r="B5938" i="1" a="1"/>
  <c r="B5938" i="1" s="1"/>
  <c r="B5939" i="1" a="1"/>
  <c r="B5939" i="1" s="1"/>
  <c r="B5940" i="1" a="1"/>
  <c r="B5940" i="1" s="1"/>
  <c r="B5941" i="1" a="1"/>
  <c r="B5941" i="1" s="1"/>
  <c r="B5942" i="1" a="1"/>
  <c r="B5942" i="1" s="1"/>
  <c r="B5943" i="1" a="1"/>
  <c r="B5943" i="1" s="1"/>
  <c r="B5944" i="1" a="1"/>
  <c r="B5944" i="1" s="1"/>
  <c r="B5945" i="1" a="1"/>
  <c r="B5945" i="1" s="1"/>
  <c r="B5946" i="1" a="1"/>
  <c r="B5946" i="1" s="1"/>
  <c r="B5947" i="1" a="1"/>
  <c r="B5947" i="1" s="1"/>
  <c r="B5948" i="1" a="1"/>
  <c r="B5948" i="1" s="1"/>
  <c r="B5949" i="1" a="1"/>
  <c r="B5949" i="1" s="1"/>
  <c r="B5950" i="1" a="1"/>
  <c r="B5950" i="1" s="1"/>
  <c r="B5951" i="1" a="1"/>
  <c r="B5951" i="1" s="1"/>
  <c r="B5952" i="1" a="1"/>
  <c r="B5952" i="1" s="1"/>
  <c r="B5953" i="1" a="1"/>
  <c r="B5953" i="1" s="1"/>
  <c r="B5954" i="1" a="1"/>
  <c r="B5954" i="1" s="1"/>
  <c r="B5955" i="1" a="1"/>
  <c r="B5955" i="1" s="1"/>
  <c r="B5956" i="1" a="1"/>
  <c r="B5956" i="1" s="1"/>
  <c r="B5957" i="1" a="1"/>
  <c r="B5957" i="1" s="1"/>
  <c r="B5958" i="1" a="1"/>
  <c r="B5958" i="1" s="1"/>
  <c r="B5959" i="1" a="1"/>
  <c r="B5959" i="1" s="1"/>
  <c r="B5960" i="1" a="1"/>
  <c r="B5960" i="1" s="1"/>
  <c r="B5961" i="1" a="1"/>
  <c r="B5961" i="1" s="1"/>
  <c r="B5962" i="1" a="1"/>
  <c r="B5962" i="1" s="1"/>
  <c r="B5963" i="1" a="1"/>
  <c r="B5963" i="1" s="1"/>
  <c r="B5964" i="1" a="1"/>
  <c r="B5964" i="1" s="1"/>
  <c r="B5965" i="1" a="1"/>
  <c r="B5965" i="1" s="1"/>
  <c r="B5966" i="1" a="1"/>
  <c r="B5966" i="1" s="1"/>
  <c r="B5967" i="1" a="1"/>
  <c r="B5967" i="1" s="1"/>
  <c r="B5968" i="1" a="1"/>
  <c r="B5968" i="1" s="1"/>
  <c r="B5969" i="1" a="1"/>
  <c r="B5969" i="1" s="1"/>
  <c r="B5970" i="1" a="1"/>
  <c r="B5970" i="1" s="1"/>
  <c r="B5971" i="1" a="1"/>
  <c r="B5971" i="1" s="1"/>
  <c r="B5972" i="1" a="1"/>
  <c r="B5972" i="1" s="1"/>
  <c r="B5973" i="1" a="1"/>
  <c r="B5973" i="1" s="1"/>
  <c r="B5974" i="1" a="1"/>
  <c r="B5974" i="1" s="1"/>
  <c r="B5975" i="1" a="1"/>
  <c r="B5975" i="1" s="1"/>
  <c r="B5976" i="1" a="1"/>
  <c r="B5976" i="1" s="1"/>
  <c r="B5977" i="1" a="1"/>
  <c r="B5977" i="1" s="1"/>
  <c r="B5978" i="1" a="1"/>
  <c r="B5978" i="1" s="1"/>
  <c r="B5979" i="1" a="1"/>
  <c r="B5979" i="1" s="1"/>
  <c r="B5980" i="1" a="1"/>
  <c r="B5980" i="1" s="1"/>
  <c r="B5981" i="1" a="1"/>
  <c r="B5981" i="1" s="1"/>
  <c r="B5982" i="1" a="1"/>
  <c r="B5982" i="1" s="1"/>
  <c r="B5983" i="1" a="1"/>
  <c r="B5983" i="1" s="1"/>
  <c r="B5984" i="1" a="1"/>
  <c r="B5984" i="1" s="1"/>
  <c r="B5985" i="1" a="1"/>
  <c r="B5985" i="1" s="1"/>
  <c r="B5986" i="1" a="1"/>
  <c r="B5986" i="1" s="1"/>
  <c r="B5987" i="1" a="1"/>
  <c r="B5987" i="1" s="1"/>
  <c r="B5988" i="1" a="1"/>
  <c r="B5988" i="1" s="1"/>
  <c r="B5989" i="1" a="1"/>
  <c r="B5989" i="1" s="1"/>
  <c r="B5990" i="1" a="1"/>
  <c r="B5990" i="1" s="1"/>
  <c r="B5991" i="1" a="1"/>
  <c r="B5991" i="1" s="1"/>
  <c r="B5992" i="1" a="1"/>
  <c r="B5992" i="1" s="1"/>
  <c r="B5993" i="1" a="1"/>
  <c r="B5993" i="1" s="1"/>
  <c r="B5994" i="1" a="1"/>
  <c r="B5994" i="1" s="1"/>
  <c r="B5995" i="1" a="1"/>
  <c r="B5995" i="1" s="1"/>
  <c r="B5996" i="1" a="1"/>
  <c r="B5996" i="1" s="1"/>
  <c r="B5997" i="1" a="1"/>
  <c r="B5997" i="1" s="1"/>
  <c r="B5998" i="1" a="1"/>
  <c r="B5998" i="1" s="1"/>
  <c r="B5999" i="1" a="1"/>
  <c r="B5999" i="1" s="1"/>
  <c r="B6000" i="1" a="1"/>
  <c r="B6000" i="1" s="1"/>
  <c r="B6001" i="1" a="1"/>
  <c r="B6001" i="1" s="1"/>
  <c r="B6002" i="1" a="1"/>
  <c r="B6002" i="1" s="1"/>
  <c r="B6003" i="1" a="1"/>
  <c r="B6003" i="1" s="1"/>
  <c r="B6004" i="1" a="1"/>
  <c r="B6004" i="1" s="1"/>
  <c r="B6005" i="1" a="1"/>
  <c r="B6005" i="1" s="1"/>
  <c r="B6006" i="1" a="1"/>
  <c r="B6006" i="1" s="1"/>
  <c r="B6007" i="1" a="1"/>
  <c r="B6007" i="1" s="1"/>
  <c r="B6008" i="1" a="1"/>
  <c r="B6008" i="1" s="1"/>
  <c r="B6009" i="1" a="1"/>
  <c r="B6009" i="1" s="1"/>
  <c r="B6010" i="1" a="1"/>
  <c r="B6010" i="1" s="1"/>
  <c r="B6011" i="1" a="1"/>
  <c r="B6011" i="1" s="1"/>
  <c r="B6012" i="1" a="1"/>
  <c r="B6012" i="1" s="1"/>
  <c r="B6013" i="1" a="1"/>
  <c r="B6013" i="1" s="1"/>
  <c r="B6014" i="1" a="1"/>
  <c r="B6014" i="1" s="1"/>
  <c r="B6015" i="1" a="1"/>
  <c r="B6015" i="1" s="1"/>
  <c r="B6016" i="1" a="1"/>
  <c r="B6016" i="1" s="1"/>
  <c r="B6017" i="1" a="1"/>
  <c r="B6017" i="1" s="1"/>
  <c r="B6018" i="1" a="1"/>
  <c r="B6018" i="1" s="1"/>
  <c r="B6019" i="1" a="1"/>
  <c r="B6019" i="1" s="1"/>
  <c r="B6020" i="1" a="1"/>
  <c r="B6020" i="1" s="1"/>
  <c r="B6021" i="1" a="1"/>
  <c r="B6021" i="1" s="1"/>
  <c r="B6022" i="1" a="1"/>
  <c r="B6022" i="1" s="1"/>
  <c r="B6023" i="1" a="1"/>
  <c r="B6023" i="1" s="1"/>
  <c r="B6024" i="1" a="1"/>
  <c r="B6024" i="1" s="1"/>
  <c r="B6025" i="1" a="1"/>
  <c r="B6025" i="1" s="1"/>
  <c r="B6026" i="1" a="1"/>
  <c r="B6026" i="1" s="1"/>
  <c r="B6027" i="1" a="1"/>
  <c r="B6027" i="1" s="1"/>
  <c r="B6028" i="1" a="1"/>
  <c r="B6028" i="1" s="1"/>
  <c r="B6029" i="1" a="1"/>
  <c r="B6029" i="1" s="1"/>
  <c r="B6030" i="1" a="1"/>
  <c r="B6030" i="1" s="1"/>
  <c r="B6031" i="1" a="1"/>
  <c r="B6031" i="1" s="1"/>
  <c r="B6032" i="1" a="1"/>
  <c r="B6032" i="1" s="1"/>
  <c r="B6033" i="1" a="1"/>
  <c r="B6033" i="1" s="1"/>
  <c r="B6034" i="1" a="1"/>
  <c r="B6034" i="1" s="1"/>
  <c r="B6035" i="1" a="1"/>
  <c r="B6035" i="1" s="1"/>
  <c r="B6036" i="1" a="1"/>
  <c r="B6036" i="1" s="1"/>
  <c r="B6037" i="1" a="1"/>
  <c r="B6037" i="1" s="1"/>
  <c r="B6038" i="1" a="1"/>
  <c r="B6038" i="1" s="1"/>
  <c r="B6039" i="1" a="1"/>
  <c r="B6039" i="1" s="1"/>
  <c r="B6040" i="1" a="1"/>
  <c r="B6040" i="1" s="1"/>
  <c r="B6041" i="1" a="1"/>
  <c r="B6041" i="1" s="1"/>
  <c r="B6042" i="1" a="1"/>
  <c r="B6042" i="1" s="1"/>
  <c r="B6043" i="1" a="1"/>
  <c r="B6043" i="1" s="1"/>
  <c r="B6044" i="1" a="1"/>
  <c r="B6044" i="1" s="1"/>
  <c r="B6045" i="1" a="1"/>
  <c r="B6045" i="1" s="1"/>
  <c r="B6046" i="1" a="1"/>
  <c r="B6046" i="1" s="1"/>
  <c r="B6047" i="1" a="1"/>
  <c r="B6047" i="1" s="1"/>
  <c r="B6048" i="1" a="1"/>
  <c r="B6048" i="1" s="1"/>
  <c r="B6049" i="1" a="1"/>
  <c r="B6049" i="1" s="1"/>
  <c r="B6050" i="1" a="1"/>
  <c r="B6050" i="1" s="1"/>
  <c r="B6051" i="1" a="1"/>
  <c r="B6051" i="1" s="1"/>
  <c r="B6052" i="1" a="1"/>
  <c r="B6052" i="1" s="1"/>
  <c r="B6053" i="1" a="1"/>
  <c r="B6053" i="1" s="1"/>
  <c r="B6054" i="1" a="1"/>
  <c r="B6054" i="1" s="1"/>
  <c r="B6055" i="1" a="1"/>
  <c r="B6055" i="1" s="1"/>
  <c r="B6056" i="1" a="1"/>
  <c r="B6056" i="1" s="1"/>
  <c r="B6057" i="1" a="1"/>
  <c r="B6057" i="1" s="1"/>
  <c r="B6058" i="1" a="1"/>
  <c r="B6058" i="1" s="1"/>
  <c r="B6059" i="1" a="1"/>
  <c r="B6059" i="1" s="1"/>
  <c r="B6060" i="1" a="1"/>
  <c r="B6060" i="1" s="1"/>
  <c r="B6061" i="1" a="1"/>
  <c r="B6061" i="1" s="1"/>
  <c r="B6062" i="1" a="1"/>
  <c r="B6062" i="1" s="1"/>
  <c r="B6063" i="1" a="1"/>
  <c r="B6063" i="1" s="1"/>
  <c r="B6064" i="1" a="1"/>
  <c r="B6064" i="1" s="1"/>
  <c r="B6065" i="1" a="1"/>
  <c r="B6065" i="1" s="1"/>
  <c r="B6066" i="1" a="1"/>
  <c r="B6066" i="1" s="1"/>
  <c r="B6067" i="1" a="1"/>
  <c r="B6067" i="1" s="1"/>
  <c r="B6068" i="1" a="1"/>
  <c r="B6068" i="1" s="1"/>
  <c r="B6069" i="1" a="1"/>
  <c r="B6069" i="1" s="1"/>
  <c r="B6070" i="1" a="1"/>
  <c r="B6070" i="1" s="1"/>
  <c r="B6071" i="1" a="1"/>
  <c r="B6071" i="1" s="1"/>
  <c r="B6072" i="1" a="1"/>
  <c r="B6072" i="1" s="1"/>
  <c r="B6073" i="1" a="1"/>
  <c r="B6073" i="1" s="1"/>
  <c r="B6074" i="1" a="1"/>
  <c r="B6074" i="1" s="1"/>
  <c r="B6075" i="1" a="1"/>
  <c r="B6075" i="1" s="1"/>
  <c r="B6076" i="1" a="1"/>
  <c r="B6076" i="1" s="1"/>
  <c r="B6077" i="1" a="1"/>
  <c r="B6077" i="1" s="1"/>
  <c r="B6078" i="1" a="1"/>
  <c r="B6078" i="1" s="1"/>
  <c r="B6079" i="1" a="1"/>
  <c r="B6079" i="1" s="1"/>
  <c r="B6080" i="1" a="1"/>
  <c r="B6080" i="1" s="1"/>
  <c r="B6081" i="1" a="1"/>
  <c r="B6081" i="1" s="1"/>
  <c r="B6082" i="1" a="1"/>
  <c r="B6082" i="1" s="1"/>
  <c r="B6083" i="1" a="1"/>
  <c r="B6083" i="1" s="1"/>
  <c r="B6084" i="1" a="1"/>
  <c r="B6084" i="1" s="1"/>
  <c r="B6085" i="1" a="1"/>
  <c r="B6085" i="1" s="1"/>
  <c r="B6086" i="1" a="1"/>
  <c r="B6086" i="1" s="1"/>
  <c r="B6087" i="1" a="1"/>
  <c r="B6087" i="1" s="1"/>
  <c r="B6088" i="1" a="1"/>
  <c r="B6088" i="1" s="1"/>
  <c r="B6089" i="1" a="1"/>
  <c r="B6089" i="1" s="1"/>
  <c r="B6090" i="1" a="1"/>
  <c r="B6090" i="1" s="1"/>
  <c r="B6091" i="1" a="1"/>
  <c r="B6091" i="1" s="1"/>
  <c r="B6092" i="1" a="1"/>
  <c r="B6092" i="1" s="1"/>
  <c r="B6093" i="1" a="1"/>
  <c r="B6093" i="1" s="1"/>
  <c r="B6094" i="1" a="1"/>
  <c r="B6094" i="1" s="1"/>
  <c r="B6095" i="1" a="1"/>
  <c r="B6095" i="1" s="1"/>
  <c r="B6096" i="1" a="1"/>
  <c r="B6096" i="1" s="1"/>
  <c r="B6097" i="1" a="1"/>
  <c r="B6097" i="1" s="1"/>
  <c r="B6098" i="1" a="1"/>
  <c r="B6098" i="1" s="1"/>
  <c r="B6099" i="1" a="1"/>
  <c r="B6099" i="1" s="1"/>
  <c r="B6100" i="1" a="1"/>
  <c r="B6100" i="1" s="1"/>
  <c r="B6101" i="1" a="1"/>
  <c r="B6101" i="1" s="1"/>
  <c r="B6102" i="1" a="1"/>
  <c r="B6102" i="1" s="1"/>
  <c r="B6103" i="1" a="1"/>
  <c r="B6103" i="1" s="1"/>
  <c r="B6104" i="1" a="1"/>
  <c r="B6104" i="1" s="1"/>
  <c r="B6105" i="1" a="1"/>
  <c r="B6105" i="1" s="1"/>
  <c r="B6106" i="1" a="1"/>
  <c r="B6106" i="1" s="1"/>
  <c r="B6107" i="1" a="1"/>
  <c r="B6107" i="1" s="1"/>
  <c r="B6108" i="1" a="1"/>
  <c r="B6108" i="1" s="1"/>
  <c r="B6109" i="1" a="1"/>
  <c r="B6109" i="1" s="1"/>
  <c r="B6110" i="1" a="1"/>
  <c r="B6110" i="1" s="1"/>
  <c r="B6111" i="1" a="1"/>
  <c r="B6111" i="1" s="1"/>
  <c r="B6112" i="1" a="1"/>
  <c r="B6112" i="1" s="1"/>
  <c r="B6113" i="1" a="1"/>
  <c r="B6113" i="1" s="1"/>
  <c r="B6114" i="1" a="1"/>
  <c r="B6114" i="1" s="1"/>
  <c r="B6115" i="1" a="1"/>
  <c r="B6115" i="1" s="1"/>
  <c r="B6116" i="1" a="1"/>
  <c r="B6116" i="1" s="1"/>
  <c r="B6117" i="1" a="1"/>
  <c r="B6117" i="1" s="1"/>
  <c r="B6118" i="1" a="1"/>
  <c r="B6118" i="1" s="1"/>
  <c r="B6119" i="1" a="1"/>
  <c r="B6119" i="1" s="1"/>
  <c r="B6120" i="1" a="1"/>
  <c r="B6120" i="1" s="1"/>
  <c r="B6121" i="1" a="1"/>
  <c r="B6121" i="1" s="1"/>
  <c r="B6122" i="1" a="1"/>
  <c r="B6122" i="1" s="1"/>
  <c r="B6123" i="1" a="1"/>
  <c r="B6123" i="1" s="1"/>
  <c r="B6124" i="1" a="1"/>
  <c r="B6124" i="1" s="1"/>
  <c r="B6125" i="1" a="1"/>
  <c r="B6125" i="1" s="1"/>
  <c r="B6126" i="1" a="1"/>
  <c r="B6126" i="1" s="1"/>
  <c r="B6127" i="1" a="1"/>
  <c r="B6127" i="1" s="1"/>
  <c r="B6128" i="1" a="1"/>
  <c r="B6128" i="1" s="1"/>
  <c r="B6129" i="1" a="1"/>
  <c r="B6129" i="1" s="1"/>
  <c r="B6130" i="1" a="1"/>
  <c r="B6130" i="1" s="1"/>
  <c r="B6131" i="1" a="1"/>
  <c r="B6131" i="1" s="1"/>
  <c r="B6132" i="1" a="1"/>
  <c r="B6132" i="1" s="1"/>
  <c r="B6133" i="1" a="1"/>
  <c r="B6133" i="1" s="1"/>
  <c r="B6134" i="1" a="1"/>
  <c r="B6134" i="1" s="1"/>
  <c r="B6135" i="1" a="1"/>
  <c r="B6135" i="1" s="1"/>
  <c r="B6136" i="1" a="1"/>
  <c r="B6136" i="1" s="1"/>
  <c r="B6137" i="1" a="1"/>
  <c r="B6137" i="1" s="1"/>
  <c r="B6138" i="1" a="1"/>
  <c r="B6138" i="1" s="1"/>
  <c r="B6139" i="1" a="1"/>
  <c r="B6139" i="1" s="1"/>
  <c r="B6140" i="1" a="1"/>
  <c r="B6140" i="1" s="1"/>
  <c r="B6141" i="1" a="1"/>
  <c r="B6141" i="1" s="1"/>
  <c r="B6142" i="1" a="1"/>
  <c r="B6142" i="1" s="1"/>
  <c r="B6143" i="1" a="1"/>
  <c r="B6143" i="1" s="1"/>
  <c r="B6144" i="1" a="1"/>
  <c r="B6144" i="1" s="1"/>
  <c r="B6145" i="1" a="1"/>
  <c r="B6145" i="1" s="1"/>
  <c r="B6146" i="1" a="1"/>
  <c r="B6146" i="1" s="1"/>
  <c r="B6147" i="1" a="1"/>
  <c r="B6147" i="1" s="1"/>
  <c r="B6148" i="1" a="1"/>
  <c r="B6148" i="1" s="1"/>
  <c r="B6149" i="1" a="1"/>
  <c r="B6149" i="1" s="1"/>
  <c r="B6150" i="1" a="1"/>
  <c r="B6150" i="1" s="1"/>
  <c r="B6151" i="1" a="1"/>
  <c r="B6151" i="1" s="1"/>
  <c r="B6152" i="1" a="1"/>
  <c r="B6152" i="1" s="1"/>
  <c r="B6153" i="1" a="1"/>
  <c r="B6153" i="1" s="1"/>
  <c r="B6154" i="1" a="1"/>
  <c r="B6154" i="1" s="1"/>
  <c r="B6155" i="1" a="1"/>
  <c r="B6155" i="1" s="1"/>
  <c r="B6156" i="1" a="1"/>
  <c r="B6156" i="1" s="1"/>
  <c r="B6157" i="1" a="1"/>
  <c r="B6157" i="1" s="1"/>
  <c r="B6158" i="1" a="1"/>
  <c r="B6158" i="1" s="1"/>
  <c r="B6159" i="1" a="1"/>
  <c r="B6159" i="1" s="1"/>
  <c r="B6160" i="1" a="1"/>
  <c r="B6160" i="1" s="1"/>
  <c r="B6161" i="1" a="1"/>
  <c r="B6161" i="1" s="1"/>
  <c r="B6162" i="1" a="1"/>
  <c r="B6162" i="1" s="1"/>
  <c r="B6163" i="1" a="1"/>
  <c r="B6163" i="1" s="1"/>
  <c r="B6164" i="1" a="1"/>
  <c r="B6164" i="1" s="1"/>
  <c r="B6165" i="1" a="1"/>
  <c r="B6165" i="1" s="1"/>
  <c r="B6166" i="1" a="1"/>
  <c r="B6166" i="1" s="1"/>
  <c r="B6167" i="1" a="1"/>
  <c r="B6167" i="1" s="1"/>
  <c r="B6168" i="1" a="1"/>
  <c r="B6168" i="1" s="1"/>
  <c r="B6169" i="1" a="1"/>
  <c r="B6169" i="1" s="1"/>
  <c r="B6170" i="1" a="1"/>
  <c r="B6170" i="1" s="1"/>
  <c r="B6171" i="1" a="1"/>
  <c r="B6171" i="1" s="1"/>
  <c r="B6172" i="1" a="1"/>
  <c r="B6172" i="1" s="1"/>
  <c r="B6173" i="1" a="1"/>
  <c r="B6173" i="1" s="1"/>
  <c r="B6174" i="1" a="1"/>
  <c r="B6174" i="1" s="1"/>
  <c r="B6175" i="1" a="1"/>
  <c r="B6175" i="1" s="1"/>
  <c r="B6176" i="1" a="1"/>
  <c r="B6176" i="1" s="1"/>
  <c r="B6177" i="1" a="1"/>
  <c r="B6177" i="1" s="1"/>
  <c r="B6178" i="1" a="1"/>
  <c r="B6178" i="1" s="1"/>
  <c r="B6179" i="1" a="1"/>
  <c r="B6179" i="1" s="1"/>
  <c r="B6180" i="1" a="1"/>
  <c r="B6180" i="1" s="1"/>
  <c r="B6181" i="1" a="1"/>
  <c r="B6181" i="1" s="1"/>
  <c r="B6182" i="1" a="1"/>
  <c r="B6182" i="1" s="1"/>
  <c r="B6183" i="1" a="1"/>
  <c r="B6183" i="1" s="1"/>
  <c r="B6184" i="1" a="1"/>
  <c r="B6184" i="1" s="1"/>
  <c r="B6185" i="1" a="1"/>
  <c r="B6185" i="1" s="1"/>
  <c r="B6186" i="1" a="1"/>
  <c r="B6186" i="1" s="1"/>
  <c r="B6187" i="1" a="1"/>
  <c r="B6187" i="1" s="1"/>
  <c r="B6188" i="1" a="1"/>
  <c r="B6188" i="1" s="1"/>
  <c r="B6189" i="1" a="1"/>
  <c r="B6189" i="1" s="1"/>
  <c r="B6190" i="1" a="1"/>
  <c r="B6190" i="1" s="1"/>
  <c r="B6191" i="1" a="1"/>
  <c r="B6191" i="1" s="1"/>
  <c r="B6192" i="1" a="1"/>
  <c r="B6192" i="1" s="1"/>
  <c r="B6193" i="1" a="1"/>
  <c r="B6193" i="1" s="1"/>
  <c r="B6194" i="1" a="1"/>
  <c r="B6194" i="1" s="1"/>
  <c r="B6195" i="1" a="1"/>
  <c r="B6195" i="1" s="1"/>
  <c r="B6196" i="1" a="1"/>
  <c r="B6196" i="1" s="1"/>
  <c r="B6197" i="1" a="1"/>
  <c r="B6197" i="1" s="1"/>
  <c r="B6198" i="1" a="1"/>
  <c r="B6198" i="1" s="1"/>
  <c r="B6199" i="1" a="1"/>
  <c r="B6199" i="1" s="1"/>
  <c r="B6200" i="1" a="1"/>
  <c r="B6200" i="1" s="1"/>
  <c r="B6201" i="1" a="1"/>
  <c r="B6201" i="1" s="1"/>
  <c r="B6202" i="1" a="1"/>
  <c r="B6202" i="1" s="1"/>
  <c r="B6203" i="1" a="1"/>
  <c r="B6203" i="1" s="1"/>
  <c r="B6204" i="1" a="1"/>
  <c r="B6204" i="1" s="1"/>
  <c r="B6205" i="1" a="1"/>
  <c r="B6205" i="1" s="1"/>
  <c r="B6206" i="1" a="1"/>
  <c r="B6206" i="1" s="1"/>
  <c r="B6207" i="1" a="1"/>
  <c r="B6207" i="1" s="1"/>
  <c r="B6208" i="1" a="1"/>
  <c r="B6208" i="1" s="1"/>
  <c r="B6209" i="1" a="1"/>
  <c r="B6209" i="1" s="1"/>
  <c r="B6210" i="1" a="1"/>
  <c r="B6210" i="1" s="1"/>
  <c r="B6211" i="1" a="1"/>
  <c r="B6211" i="1" s="1"/>
  <c r="B6212" i="1" a="1"/>
  <c r="B6212" i="1" s="1"/>
  <c r="B6213" i="1" a="1"/>
  <c r="B6213" i="1" s="1"/>
  <c r="B6214" i="1" a="1"/>
  <c r="B6214" i="1" s="1"/>
  <c r="B6215" i="1" a="1"/>
  <c r="B6215" i="1" s="1"/>
  <c r="B6216" i="1" a="1"/>
  <c r="B6216" i="1" s="1"/>
  <c r="B6217" i="1" a="1"/>
  <c r="B6217" i="1" s="1"/>
  <c r="B6218" i="1" a="1"/>
  <c r="B6218" i="1" s="1"/>
  <c r="B6219" i="1" a="1"/>
  <c r="B6219" i="1" s="1"/>
  <c r="B6220" i="1" a="1"/>
  <c r="B6220" i="1" s="1"/>
  <c r="B6221" i="1" a="1"/>
  <c r="B6221" i="1" s="1"/>
  <c r="B6222" i="1" a="1"/>
  <c r="B6222" i="1" s="1"/>
  <c r="B6223" i="1" a="1"/>
  <c r="B6223" i="1" s="1"/>
  <c r="B6224" i="1" a="1"/>
  <c r="B6224" i="1" s="1"/>
  <c r="B6225" i="1" a="1"/>
  <c r="B6225" i="1" s="1"/>
  <c r="B6226" i="1" a="1"/>
  <c r="B6226" i="1" s="1"/>
  <c r="B6227" i="1" a="1"/>
  <c r="B6227" i="1" s="1"/>
  <c r="B6228" i="1" a="1"/>
  <c r="B6228" i="1" s="1"/>
  <c r="B6229" i="1" a="1"/>
  <c r="B6229" i="1" s="1"/>
  <c r="B6230" i="1" a="1"/>
  <c r="B6230" i="1" s="1"/>
  <c r="B6231" i="1" a="1"/>
  <c r="B6231" i="1" s="1"/>
  <c r="B6232" i="1" a="1"/>
  <c r="B6232" i="1" s="1"/>
  <c r="B6233" i="1" a="1"/>
  <c r="B6233" i="1" s="1"/>
  <c r="B6234" i="1" a="1"/>
  <c r="B6234" i="1" s="1"/>
  <c r="B6235" i="1" a="1"/>
  <c r="B6235" i="1" s="1"/>
  <c r="B6236" i="1" a="1"/>
  <c r="B6236" i="1" s="1"/>
  <c r="B6237" i="1" a="1"/>
  <c r="B6237" i="1" s="1"/>
  <c r="B6238" i="1" a="1"/>
  <c r="B6238" i="1" s="1"/>
  <c r="B6239" i="1" a="1"/>
  <c r="B6239" i="1" s="1"/>
  <c r="B6240" i="1" a="1"/>
  <c r="B6240" i="1" s="1"/>
  <c r="B6241" i="1" a="1"/>
  <c r="B6241" i="1" s="1"/>
  <c r="B6242" i="1" a="1"/>
  <c r="B6242" i="1" s="1"/>
  <c r="B6243" i="1" a="1"/>
  <c r="B6243" i="1" s="1"/>
  <c r="B6244" i="1" a="1"/>
  <c r="B6244" i="1" s="1"/>
  <c r="B6245" i="1" a="1"/>
  <c r="B6245" i="1" s="1"/>
  <c r="B6246" i="1" a="1"/>
  <c r="B6246" i="1" s="1"/>
  <c r="B6247" i="1" a="1"/>
  <c r="B6247" i="1" s="1"/>
  <c r="B6248" i="1" a="1"/>
  <c r="B6248" i="1" s="1"/>
  <c r="B6249" i="1" a="1"/>
  <c r="B6249" i="1" s="1"/>
  <c r="B6250" i="1" a="1"/>
  <c r="B6250" i="1" s="1"/>
  <c r="B6251" i="1" a="1"/>
  <c r="B6251" i="1" s="1"/>
  <c r="B6252" i="1" a="1"/>
  <c r="B6252" i="1" s="1"/>
  <c r="B6253" i="1" a="1"/>
  <c r="B6253" i="1" s="1"/>
  <c r="B6254" i="1" a="1"/>
  <c r="B6254" i="1" s="1"/>
  <c r="B6255" i="1" a="1"/>
  <c r="B6255" i="1" s="1"/>
  <c r="B6256" i="1" a="1"/>
  <c r="B6256" i="1" s="1"/>
  <c r="B6257" i="1" a="1"/>
  <c r="B6257" i="1" s="1"/>
  <c r="B6258" i="1" a="1"/>
  <c r="B6258" i="1" s="1"/>
  <c r="B6259" i="1" a="1"/>
  <c r="B6259" i="1" s="1"/>
  <c r="B6260" i="1" a="1"/>
  <c r="B6260" i="1" s="1"/>
  <c r="B6261" i="1" a="1"/>
  <c r="B6261" i="1" s="1"/>
  <c r="B6262" i="1" a="1"/>
  <c r="B6262" i="1" s="1"/>
  <c r="B6263" i="1" a="1"/>
  <c r="B6263" i="1" s="1"/>
  <c r="B6264" i="1" a="1"/>
  <c r="B6264" i="1" s="1"/>
  <c r="B6265" i="1" a="1"/>
  <c r="B6265" i="1" s="1"/>
  <c r="B6266" i="1" a="1"/>
  <c r="B6266" i="1" s="1"/>
  <c r="B6267" i="1" a="1"/>
  <c r="B6267" i="1" s="1"/>
  <c r="B6268" i="1" a="1"/>
  <c r="B6268" i="1" s="1"/>
  <c r="B6269" i="1" a="1"/>
  <c r="B6269" i="1"/>
  <c r="B6270" i="1" a="1"/>
  <c r="B6270" i="1" s="1"/>
  <c r="B6271" i="1" a="1"/>
  <c r="B6271" i="1" s="1"/>
  <c r="B6272" i="1" a="1"/>
  <c r="B6272" i="1" s="1"/>
  <c r="B6273" i="1" a="1"/>
  <c r="B6273" i="1" s="1"/>
  <c r="B6274" i="1" a="1"/>
  <c r="B6274" i="1" s="1"/>
  <c r="B6275" i="1" a="1"/>
  <c r="B6275" i="1" s="1"/>
  <c r="B6276" i="1" a="1"/>
  <c r="B6276" i="1" s="1"/>
  <c r="B6277" i="1" a="1"/>
  <c r="B6277" i="1" s="1"/>
  <c r="B6278" i="1" a="1"/>
  <c r="B6278" i="1" s="1"/>
  <c r="B6279" i="1" a="1"/>
  <c r="B6279" i="1" s="1"/>
  <c r="B6280" i="1" a="1"/>
  <c r="B6280" i="1" s="1"/>
  <c r="B6281" i="1" a="1"/>
  <c r="B6281" i="1" s="1"/>
  <c r="B6282" i="1" a="1"/>
  <c r="B6282" i="1" s="1"/>
  <c r="B6283" i="1" a="1"/>
  <c r="B6283" i="1" s="1"/>
  <c r="B6284" i="1" a="1"/>
  <c r="B6284" i="1" s="1"/>
  <c r="B6285" i="1" a="1"/>
  <c r="B6285" i="1" s="1"/>
  <c r="B6286" i="1" a="1"/>
  <c r="B6286" i="1" s="1"/>
  <c r="B6287" i="1" a="1"/>
  <c r="B6287" i="1" s="1"/>
  <c r="B6288" i="1" a="1"/>
  <c r="B6288" i="1" s="1"/>
  <c r="B6289" i="1" a="1"/>
  <c r="B6289" i="1" s="1"/>
  <c r="B6290" i="1" a="1"/>
  <c r="B6290" i="1" s="1"/>
  <c r="B6291" i="1" a="1"/>
  <c r="B6291" i="1" s="1"/>
  <c r="B6292" i="1" a="1"/>
  <c r="B6292" i="1"/>
  <c r="B6293" i="1" a="1"/>
  <c r="B6293" i="1" s="1"/>
  <c r="B6294" i="1" a="1"/>
  <c r="B6294" i="1" s="1"/>
  <c r="B6295" i="1" a="1"/>
  <c r="B6295" i="1" s="1"/>
  <c r="B6296" i="1" a="1"/>
  <c r="B6296" i="1" s="1"/>
  <c r="B6297" i="1" a="1"/>
  <c r="B6297" i="1" s="1"/>
  <c r="B6298" i="1" a="1"/>
  <c r="B6298" i="1" s="1"/>
  <c r="B6299" i="1" a="1"/>
  <c r="B6299" i="1" s="1"/>
  <c r="B6300" i="1" a="1"/>
  <c r="B6300" i="1" s="1"/>
  <c r="B6301" i="1" a="1"/>
  <c r="B6301" i="1" s="1"/>
  <c r="B6302" i="1" a="1"/>
  <c r="B6302" i="1" s="1"/>
  <c r="B6303" i="1" a="1"/>
  <c r="B6303" i="1" s="1"/>
  <c r="B6304" i="1" a="1"/>
  <c r="B6304" i="1" s="1"/>
  <c r="B6305" i="1" a="1"/>
  <c r="B6305" i="1" s="1"/>
  <c r="B6306" i="1" a="1"/>
  <c r="B6306" i="1" s="1"/>
  <c r="B6307" i="1" a="1"/>
  <c r="B6307" i="1" s="1"/>
  <c r="B6308" i="1" a="1"/>
  <c r="B6308" i="1" s="1"/>
  <c r="B6309" i="1" a="1"/>
  <c r="B6309" i="1" s="1"/>
  <c r="B6310" i="1" a="1"/>
  <c r="B6310" i="1" s="1"/>
  <c r="B6311" i="1" a="1"/>
  <c r="B6311" i="1" s="1"/>
  <c r="B6312" i="1" a="1"/>
  <c r="B6312" i="1" s="1"/>
  <c r="B6313" i="1" a="1"/>
  <c r="B6313" i="1" s="1"/>
  <c r="B6314" i="1" a="1"/>
  <c r="B6314" i="1" s="1"/>
  <c r="B6315" i="1" a="1"/>
  <c r="B6315" i="1" s="1"/>
  <c r="B6316" i="1" a="1"/>
  <c r="B6316" i="1" s="1"/>
  <c r="B6317" i="1" a="1"/>
  <c r="B6317" i="1" s="1"/>
  <c r="B6318" i="1" a="1"/>
  <c r="B6318" i="1" s="1"/>
  <c r="B6319" i="1" a="1"/>
  <c r="B6319" i="1" s="1"/>
  <c r="B6320" i="1" a="1"/>
  <c r="B6320" i="1" s="1"/>
  <c r="B6321" i="1" a="1"/>
  <c r="B6321" i="1" s="1"/>
  <c r="B6322" i="1" a="1"/>
  <c r="B6322" i="1" s="1"/>
  <c r="B6323" i="1" a="1"/>
  <c r="B6323" i="1" s="1"/>
  <c r="B6324" i="1" a="1"/>
  <c r="B6324" i="1" s="1"/>
  <c r="B6325" i="1" a="1"/>
  <c r="B6325" i="1" s="1"/>
  <c r="B6326" i="1" a="1"/>
  <c r="B6326" i="1" s="1"/>
  <c r="B6327" i="1" a="1"/>
  <c r="B6327" i="1" s="1"/>
  <c r="B6328" i="1" a="1"/>
  <c r="B6328" i="1" s="1"/>
  <c r="B6329" i="1" a="1"/>
  <c r="B6329" i="1" s="1"/>
  <c r="B6330" i="1" a="1"/>
  <c r="B6330" i="1" s="1"/>
  <c r="B6331" i="1" a="1"/>
  <c r="B6331" i="1" s="1"/>
  <c r="B6332" i="1" a="1"/>
  <c r="B6332" i="1" s="1"/>
  <c r="B6333" i="1" a="1"/>
  <c r="B6333" i="1" s="1"/>
  <c r="B6334" i="1" a="1"/>
  <c r="B6334" i="1" s="1"/>
  <c r="B6335" i="1" a="1"/>
  <c r="B6335" i="1" s="1"/>
  <c r="B6336" i="1" a="1"/>
  <c r="B6336" i="1" s="1"/>
  <c r="B6337" i="1" a="1"/>
  <c r="B6337" i="1" s="1"/>
  <c r="B6338" i="1" a="1"/>
  <c r="B6338" i="1" s="1"/>
  <c r="B6339" i="1" a="1"/>
  <c r="B6339" i="1" s="1"/>
  <c r="B6340" i="1" a="1"/>
  <c r="B6340" i="1" s="1"/>
  <c r="B6341" i="1" a="1"/>
  <c r="B6341" i="1" s="1"/>
  <c r="B6342" i="1" a="1"/>
  <c r="B6342" i="1" s="1"/>
  <c r="B6343" i="1" a="1"/>
  <c r="B6343" i="1" s="1"/>
  <c r="B6344" i="1" a="1"/>
  <c r="B6344" i="1" s="1"/>
  <c r="B6345" i="1" a="1"/>
  <c r="B6345" i="1" s="1"/>
  <c r="B6346" i="1" a="1"/>
  <c r="B6346" i="1" s="1"/>
  <c r="B6347" i="1" a="1"/>
  <c r="B6347" i="1" s="1"/>
  <c r="B6348" i="1" a="1"/>
  <c r="B6348" i="1" s="1"/>
  <c r="B6349" i="1" a="1"/>
  <c r="B6349" i="1" s="1"/>
  <c r="B6350" i="1" a="1"/>
  <c r="B6350" i="1" s="1"/>
  <c r="B6351" i="1" a="1"/>
  <c r="B6351" i="1" s="1"/>
  <c r="B6352" i="1" a="1"/>
  <c r="B6352" i="1" s="1"/>
  <c r="B6353" i="1" a="1"/>
  <c r="B6353" i="1" s="1"/>
  <c r="B6354" i="1" a="1"/>
  <c r="B6354" i="1" s="1"/>
  <c r="B6355" i="1" a="1"/>
  <c r="B6355" i="1" s="1"/>
  <c r="B6356" i="1" a="1"/>
  <c r="B6356" i="1" s="1"/>
  <c r="B6357" i="1" a="1"/>
  <c r="B6357" i="1" s="1"/>
  <c r="B6358" i="1" a="1"/>
  <c r="B6358" i="1" s="1"/>
  <c r="B6359" i="1" a="1"/>
  <c r="B6359" i="1" s="1"/>
  <c r="B6360" i="1" a="1"/>
  <c r="B6360" i="1" s="1"/>
  <c r="B6361" i="1" a="1"/>
  <c r="B6361" i="1" s="1"/>
  <c r="B6362" i="1" a="1"/>
  <c r="B6362" i="1" s="1"/>
  <c r="B6363" i="1" a="1"/>
  <c r="B6363" i="1" s="1"/>
  <c r="B6364" i="1" a="1"/>
  <c r="B6364" i="1" s="1"/>
  <c r="B6365" i="1" a="1"/>
  <c r="B6365" i="1" s="1"/>
  <c r="B6366" i="1" a="1"/>
  <c r="B6366" i="1" s="1"/>
  <c r="B6367" i="1" a="1"/>
  <c r="B6367" i="1" s="1"/>
  <c r="B6368" i="1" a="1"/>
  <c r="B6368" i="1" s="1"/>
  <c r="B6369" i="1" a="1"/>
  <c r="B6369" i="1" s="1"/>
  <c r="B6370" i="1" a="1"/>
  <c r="B6370" i="1" s="1"/>
  <c r="B6371" i="1" a="1"/>
  <c r="B6371" i="1" s="1"/>
  <c r="B6372" i="1" a="1"/>
  <c r="B6372" i="1" s="1"/>
  <c r="B6373" i="1" a="1"/>
  <c r="B6373" i="1" s="1"/>
  <c r="B6374" i="1" a="1"/>
  <c r="B6374" i="1" s="1"/>
  <c r="B6375" i="1" a="1"/>
  <c r="B6375" i="1" s="1"/>
  <c r="B6376" i="1" a="1"/>
  <c r="B6376" i="1" s="1"/>
  <c r="B6377" i="1" a="1"/>
  <c r="B6377" i="1" s="1"/>
  <c r="B6378" i="1" a="1"/>
  <c r="B6378" i="1" s="1"/>
  <c r="B6379" i="1" a="1"/>
  <c r="B6379" i="1" s="1"/>
  <c r="B6380" i="1" a="1"/>
  <c r="B6380" i="1" s="1"/>
  <c r="B6381" i="1" a="1"/>
  <c r="B6381" i="1" s="1"/>
  <c r="B6382" i="1" a="1"/>
  <c r="B6382" i="1" s="1"/>
  <c r="B6383" i="1" a="1"/>
  <c r="B6383" i="1" s="1"/>
  <c r="B6384" i="1" a="1"/>
  <c r="B6384" i="1" s="1"/>
  <c r="B6385" i="1" a="1"/>
  <c r="B6385" i="1" s="1"/>
  <c r="B6386" i="1" a="1"/>
  <c r="B6386" i="1" s="1"/>
  <c r="B6387" i="1" a="1"/>
  <c r="B6387" i="1" s="1"/>
  <c r="B6388" i="1" a="1"/>
  <c r="B6388" i="1" s="1"/>
  <c r="B6389" i="1" a="1"/>
  <c r="B6389" i="1" s="1"/>
  <c r="B6390" i="1" a="1"/>
  <c r="B6390" i="1" s="1"/>
  <c r="B6391" i="1" a="1"/>
  <c r="B6391" i="1" s="1"/>
  <c r="B6392" i="1" a="1"/>
  <c r="B6392" i="1" s="1"/>
  <c r="B6393" i="1" a="1"/>
  <c r="B6393" i="1" s="1"/>
  <c r="B6394" i="1" a="1"/>
  <c r="B6394" i="1" s="1"/>
  <c r="B6395" i="1" a="1"/>
  <c r="B6395" i="1" s="1"/>
  <c r="B6396" i="1" a="1"/>
  <c r="B6396" i="1" s="1"/>
  <c r="B6397" i="1" a="1"/>
  <c r="B6397" i="1" s="1"/>
  <c r="B6398" i="1" a="1"/>
  <c r="B6398" i="1" s="1"/>
  <c r="B6399" i="1" a="1"/>
  <c r="B6399" i="1" s="1"/>
  <c r="B6400" i="1" a="1"/>
  <c r="B6400" i="1" s="1"/>
  <c r="B6401" i="1" a="1"/>
  <c r="B6401" i="1" s="1"/>
  <c r="B6402" i="1" a="1"/>
  <c r="B6402" i="1" s="1"/>
  <c r="B6403" i="1" a="1"/>
  <c r="B6403" i="1" s="1"/>
  <c r="B6404" i="1" a="1"/>
  <c r="B6404" i="1" s="1"/>
  <c r="B6405" i="1" a="1"/>
  <c r="B6405" i="1" s="1"/>
  <c r="B6406" i="1" a="1"/>
  <c r="B6406" i="1" s="1"/>
  <c r="B6407" i="1" a="1"/>
  <c r="B6407" i="1" s="1"/>
  <c r="B6408" i="1" a="1"/>
  <c r="B6408" i="1" s="1"/>
  <c r="B6409" i="1" a="1"/>
  <c r="B6409" i="1" s="1"/>
  <c r="B6410" i="1" a="1"/>
  <c r="B6410" i="1" s="1"/>
  <c r="B6411" i="1" a="1"/>
  <c r="B6411" i="1" s="1"/>
  <c r="B6412" i="1" a="1"/>
  <c r="B6412" i="1" s="1"/>
  <c r="B6413" i="1" a="1"/>
  <c r="B6413" i="1" s="1"/>
  <c r="B6414" i="1" a="1"/>
  <c r="B6414" i="1" s="1"/>
  <c r="B6415" i="1" a="1"/>
  <c r="B6415" i="1" s="1"/>
  <c r="B6416" i="1" a="1"/>
  <c r="B6416" i="1" s="1"/>
  <c r="B6417" i="1" a="1"/>
  <c r="B6417" i="1" s="1"/>
  <c r="B6418" i="1" a="1"/>
  <c r="B6418" i="1" s="1"/>
  <c r="B6419" i="1" a="1"/>
  <c r="B6419" i="1" s="1"/>
  <c r="B6420" i="1" a="1"/>
  <c r="B6420" i="1" s="1"/>
  <c r="B6421" i="1" a="1"/>
  <c r="B6421" i="1" s="1"/>
  <c r="B6422" i="1" a="1"/>
  <c r="B6422" i="1" s="1"/>
  <c r="B6423" i="1" a="1"/>
  <c r="B6423" i="1" s="1"/>
  <c r="B6424" i="1" a="1"/>
  <c r="B6424" i="1" s="1"/>
  <c r="B6425" i="1" a="1"/>
  <c r="B6425" i="1" s="1"/>
  <c r="B6426" i="1" a="1"/>
  <c r="B6426" i="1" s="1"/>
  <c r="B6427" i="1" a="1"/>
  <c r="B6427" i="1" s="1"/>
  <c r="B6428" i="1" a="1"/>
  <c r="B6428" i="1" s="1"/>
  <c r="B6429" i="1" a="1"/>
  <c r="B6429" i="1" s="1"/>
  <c r="B6430" i="1" a="1"/>
  <c r="B6430" i="1" s="1"/>
  <c r="B6431" i="1" a="1"/>
  <c r="B6431" i="1" s="1"/>
  <c r="B6432" i="1" a="1"/>
  <c r="B6432" i="1" s="1"/>
  <c r="B6433" i="1" a="1"/>
  <c r="B6433" i="1" s="1"/>
  <c r="B6434" i="1" a="1"/>
  <c r="B6434" i="1" s="1"/>
  <c r="B6435" i="1" a="1"/>
  <c r="B6435" i="1" s="1"/>
  <c r="B6436" i="1" a="1"/>
  <c r="B6436" i="1" s="1"/>
  <c r="B6437" i="1" a="1"/>
  <c r="B6437" i="1" s="1"/>
  <c r="B6438" i="1" a="1"/>
  <c r="B6438" i="1" s="1"/>
  <c r="B6439" i="1" a="1"/>
  <c r="B6439" i="1" s="1"/>
  <c r="B6440" i="1" a="1"/>
  <c r="B6440" i="1" s="1"/>
  <c r="B6441" i="1" a="1"/>
  <c r="B6441" i="1" s="1"/>
  <c r="B6442" i="1" a="1"/>
  <c r="B6442" i="1" s="1"/>
  <c r="B6443" i="1" a="1"/>
  <c r="B6443" i="1" s="1"/>
  <c r="B6444" i="1" a="1"/>
  <c r="B6444" i="1" s="1"/>
  <c r="B6445" i="1" a="1"/>
  <c r="B6445" i="1" s="1"/>
  <c r="B6446" i="1" a="1"/>
  <c r="B6446" i="1" s="1"/>
  <c r="B6447" i="1" a="1"/>
  <c r="B6447" i="1" s="1"/>
  <c r="B6448" i="1" a="1"/>
  <c r="B6448" i="1" s="1"/>
  <c r="B6449" i="1" a="1"/>
  <c r="B6449" i="1" s="1"/>
  <c r="B6450" i="1" a="1"/>
  <c r="B6450" i="1" s="1"/>
  <c r="B6451" i="1" a="1"/>
  <c r="B6451" i="1" s="1"/>
  <c r="B6452" i="1" a="1"/>
  <c r="B6452" i="1" s="1"/>
  <c r="B6453" i="1" a="1"/>
  <c r="B6453" i="1" s="1"/>
  <c r="B6454" i="1" a="1"/>
  <c r="B6454" i="1" s="1"/>
  <c r="B6455" i="1" a="1"/>
  <c r="B6455" i="1" s="1"/>
  <c r="B6456" i="1" a="1"/>
  <c r="B6456" i="1" s="1"/>
  <c r="B6457" i="1" a="1"/>
  <c r="B6457" i="1" s="1"/>
  <c r="B6458" i="1" a="1"/>
  <c r="B6458" i="1" s="1"/>
  <c r="B6459" i="1" a="1"/>
  <c r="B6459" i="1" s="1"/>
  <c r="B6460" i="1" a="1"/>
  <c r="B6460" i="1" s="1"/>
  <c r="B6461" i="1" a="1"/>
  <c r="B6461" i="1" s="1"/>
  <c r="B6462" i="1" a="1"/>
  <c r="B6462" i="1" s="1"/>
  <c r="B6463" i="1" a="1"/>
  <c r="B6463" i="1" s="1"/>
  <c r="B6464" i="1" a="1"/>
  <c r="B6464" i="1" s="1"/>
  <c r="B6465" i="1" a="1"/>
  <c r="B6465" i="1" s="1"/>
  <c r="B6466" i="1" a="1"/>
  <c r="B6466" i="1" s="1"/>
  <c r="B6467" i="1" a="1"/>
  <c r="B6467" i="1" s="1"/>
  <c r="B6468" i="1" a="1"/>
  <c r="B6468" i="1" s="1"/>
  <c r="B6469" i="1" a="1"/>
  <c r="B6469" i="1" s="1"/>
  <c r="B6470" i="1" a="1"/>
  <c r="B6470" i="1" s="1"/>
  <c r="B6471" i="1" a="1"/>
  <c r="B6471" i="1" s="1"/>
  <c r="B6472" i="1" a="1"/>
  <c r="B6472" i="1" s="1"/>
  <c r="B6473" i="1" a="1"/>
  <c r="B6473" i="1" s="1"/>
  <c r="B6474" i="1" a="1"/>
  <c r="B6474" i="1" s="1"/>
  <c r="B6475" i="1" a="1"/>
  <c r="B6475" i="1" s="1"/>
  <c r="B6476" i="1" a="1"/>
  <c r="B6476" i="1" s="1"/>
  <c r="B6477" i="1" a="1"/>
  <c r="B6477" i="1" s="1"/>
  <c r="B6478" i="1" a="1"/>
  <c r="B6478" i="1" s="1"/>
  <c r="B6479" i="1" a="1"/>
  <c r="B6479" i="1" s="1"/>
  <c r="B6480" i="1" a="1"/>
  <c r="B6480" i="1" s="1"/>
  <c r="B6481" i="1" a="1"/>
  <c r="B6481" i="1" s="1"/>
  <c r="B6482" i="1" a="1"/>
  <c r="B6482" i="1" s="1"/>
  <c r="B6483" i="1" a="1"/>
  <c r="B6483" i="1" s="1"/>
  <c r="B6484" i="1" a="1"/>
  <c r="B6484" i="1" s="1"/>
  <c r="B6485" i="1" a="1"/>
  <c r="B6485" i="1" s="1"/>
  <c r="B6486" i="1" a="1"/>
  <c r="B6486" i="1" s="1"/>
  <c r="B6487" i="1" a="1"/>
  <c r="B6487" i="1" s="1"/>
  <c r="B6488" i="1" a="1"/>
  <c r="B6488" i="1" s="1"/>
  <c r="B6489" i="1" a="1"/>
  <c r="B6489" i="1" s="1"/>
  <c r="B6490" i="1" a="1"/>
  <c r="B6490" i="1" s="1"/>
  <c r="B6491" i="1" a="1"/>
  <c r="B6491" i="1" s="1"/>
  <c r="B6492" i="1" a="1"/>
  <c r="B6492" i="1" s="1"/>
  <c r="B6493" i="1" a="1"/>
  <c r="B6493" i="1" s="1"/>
  <c r="B6494" i="1" a="1"/>
  <c r="B6494" i="1" s="1"/>
  <c r="B6495" i="1" a="1"/>
  <c r="B6495" i="1" s="1"/>
  <c r="B6496" i="1" a="1"/>
  <c r="B6496" i="1" s="1"/>
  <c r="B6497" i="1" a="1"/>
  <c r="B6497" i="1" s="1"/>
  <c r="B6498" i="1" a="1"/>
  <c r="B6498" i="1" s="1"/>
  <c r="B6499" i="1" a="1"/>
  <c r="B6499" i="1" s="1"/>
  <c r="B6500" i="1" a="1"/>
  <c r="B6500" i="1" s="1"/>
  <c r="B6501" i="1" a="1"/>
  <c r="B6501" i="1" s="1"/>
  <c r="B6502" i="1" a="1"/>
  <c r="B6502" i="1" s="1"/>
  <c r="B6503" i="1" a="1"/>
  <c r="B6503" i="1" s="1"/>
  <c r="B6504" i="1" a="1"/>
  <c r="B6504" i="1" s="1"/>
  <c r="B6505" i="1" a="1"/>
  <c r="B6505" i="1" s="1"/>
  <c r="B6506" i="1" a="1"/>
  <c r="B6506" i="1" s="1"/>
  <c r="B6507" i="1" a="1"/>
  <c r="B6507" i="1" s="1"/>
  <c r="B6508" i="1" a="1"/>
  <c r="B6508" i="1" s="1"/>
  <c r="B6509" i="1" a="1"/>
  <c r="B6509" i="1" s="1"/>
  <c r="B6510" i="1" a="1"/>
  <c r="B6510" i="1" s="1"/>
  <c r="B6511" i="1" a="1"/>
  <c r="B6511" i="1" s="1"/>
  <c r="B6512" i="1" a="1"/>
  <c r="B6512" i="1" s="1"/>
  <c r="B6513" i="1" a="1"/>
  <c r="B6513" i="1" s="1"/>
  <c r="B6514" i="1" a="1"/>
  <c r="B6514" i="1" s="1"/>
  <c r="B6515" i="1" a="1"/>
  <c r="B6515" i="1" s="1"/>
  <c r="B6516" i="1" a="1"/>
  <c r="B6516" i="1" s="1"/>
  <c r="B6517" i="1" a="1"/>
  <c r="B6517" i="1" s="1"/>
  <c r="B6518" i="1" a="1"/>
  <c r="B6518" i="1" s="1"/>
  <c r="B6519" i="1" a="1"/>
  <c r="B6519" i="1" s="1"/>
  <c r="B6520" i="1" a="1"/>
  <c r="B6520" i="1" s="1"/>
  <c r="B6521" i="1" a="1"/>
  <c r="B6521" i="1" s="1"/>
  <c r="B6522" i="1" a="1"/>
  <c r="B6522" i="1" s="1"/>
  <c r="B6523" i="1" a="1"/>
  <c r="B6523" i="1" s="1"/>
  <c r="B6524" i="1" a="1"/>
  <c r="B6524" i="1" s="1"/>
  <c r="B6525" i="1" a="1"/>
  <c r="B6525" i="1" s="1"/>
  <c r="B6526" i="1" a="1"/>
  <c r="B6526" i="1" s="1"/>
  <c r="B6527" i="1" a="1"/>
  <c r="B6527" i="1" s="1"/>
  <c r="B6528" i="1" a="1"/>
  <c r="B6528" i="1" s="1"/>
  <c r="B6529" i="1" a="1"/>
  <c r="B6529" i="1" s="1"/>
  <c r="B6530" i="1" a="1"/>
  <c r="B6530" i="1" s="1"/>
  <c r="B6531" i="1" a="1"/>
  <c r="B6531" i="1" s="1"/>
  <c r="B6532" i="1" a="1"/>
  <c r="B6532" i="1" s="1"/>
  <c r="B6533" i="1" a="1"/>
  <c r="B6533" i="1" s="1"/>
  <c r="B6534" i="1" a="1"/>
  <c r="B6534" i="1" s="1"/>
  <c r="B6535" i="1" a="1"/>
  <c r="B6535" i="1" s="1"/>
  <c r="B6536" i="1" a="1"/>
  <c r="B6536" i="1" s="1"/>
  <c r="B6537" i="1" a="1"/>
  <c r="B6537" i="1" s="1"/>
  <c r="B6538" i="1" a="1"/>
  <c r="B6538" i="1" s="1"/>
  <c r="B6539" i="1" a="1"/>
  <c r="B6539" i="1" s="1"/>
  <c r="B6540" i="1" a="1"/>
  <c r="B6540" i="1" s="1"/>
  <c r="B6541" i="1" a="1"/>
  <c r="B6541" i="1" s="1"/>
  <c r="B6542" i="1" a="1"/>
  <c r="B6542" i="1" s="1"/>
  <c r="B6543" i="1" a="1"/>
  <c r="B6543" i="1" s="1"/>
  <c r="B6544" i="1" a="1"/>
  <c r="B6544" i="1" s="1"/>
  <c r="B6545" i="1" a="1"/>
  <c r="B6545" i="1" s="1"/>
  <c r="B6546" i="1" a="1"/>
  <c r="B6546" i="1" s="1"/>
  <c r="B6547" i="1" a="1"/>
  <c r="B6547" i="1" s="1"/>
  <c r="B6548" i="1" a="1"/>
  <c r="B6548" i="1" s="1"/>
  <c r="B6549" i="1" a="1"/>
  <c r="B6549" i="1" s="1"/>
  <c r="B6550" i="1" a="1"/>
  <c r="B6550" i="1" s="1"/>
  <c r="B6551" i="1" a="1"/>
  <c r="B6551" i="1" s="1"/>
  <c r="B6552" i="1" a="1"/>
  <c r="B6552" i="1" s="1"/>
  <c r="B6553" i="1" a="1"/>
  <c r="B6553" i="1" s="1"/>
  <c r="B6554" i="1" a="1"/>
  <c r="B6554" i="1" s="1"/>
  <c r="B6555" i="1" a="1"/>
  <c r="B6555" i="1" s="1"/>
  <c r="B6556" i="1" a="1"/>
  <c r="B6556" i="1" s="1"/>
  <c r="B6557" i="1" a="1"/>
  <c r="B6557" i="1" s="1"/>
  <c r="B6558" i="1" a="1"/>
  <c r="B6558" i="1" s="1"/>
  <c r="B6559" i="1" a="1"/>
  <c r="B6559" i="1" s="1"/>
  <c r="B6560" i="1" a="1"/>
  <c r="B6560" i="1" s="1"/>
  <c r="B6561" i="1" a="1"/>
  <c r="B6561" i="1" s="1"/>
  <c r="B6562" i="1" a="1"/>
  <c r="B6562" i="1" s="1"/>
  <c r="B6563" i="1" a="1"/>
  <c r="B6563" i="1" s="1"/>
  <c r="B6564" i="1" a="1"/>
  <c r="B6564" i="1" s="1"/>
  <c r="B6565" i="1" a="1"/>
  <c r="B6565" i="1" s="1"/>
  <c r="B6566" i="1" a="1"/>
  <c r="B6566" i="1" s="1"/>
  <c r="B6567" i="1" a="1"/>
  <c r="B6567" i="1" s="1"/>
  <c r="B6568" i="1" a="1"/>
  <c r="B6568" i="1" s="1"/>
  <c r="B6569" i="1" a="1"/>
  <c r="B6569" i="1" s="1"/>
  <c r="B6570" i="1" a="1"/>
  <c r="B6570" i="1" s="1"/>
  <c r="B6571" i="1" a="1"/>
  <c r="B6571" i="1" s="1"/>
  <c r="B6572" i="1" a="1"/>
  <c r="B6572" i="1" s="1"/>
  <c r="B6573" i="1" a="1"/>
  <c r="B6573" i="1" s="1"/>
  <c r="B6574" i="1" a="1"/>
  <c r="B6574" i="1" s="1"/>
  <c r="B6575" i="1" a="1"/>
  <c r="B6575" i="1" s="1"/>
  <c r="B6576" i="1" a="1"/>
  <c r="B6576" i="1" s="1"/>
  <c r="B6577" i="1" a="1"/>
  <c r="B6577" i="1" s="1"/>
  <c r="B6578" i="1" a="1"/>
  <c r="B6578" i="1" s="1"/>
  <c r="B6579" i="1" a="1"/>
  <c r="B6579" i="1" s="1"/>
  <c r="B6580" i="1" a="1"/>
  <c r="B6580" i="1" s="1"/>
  <c r="B6581" i="1" a="1"/>
  <c r="B6581" i="1" s="1"/>
  <c r="B6582" i="1" a="1"/>
  <c r="B6582" i="1" s="1"/>
  <c r="B6583" i="1" a="1"/>
  <c r="B6583" i="1" s="1"/>
  <c r="B6584" i="1" a="1"/>
  <c r="B6584" i="1" s="1"/>
  <c r="B6585" i="1" a="1"/>
  <c r="B6585" i="1" s="1"/>
  <c r="B6586" i="1" a="1"/>
  <c r="B6586" i="1" s="1"/>
  <c r="B6587" i="1" a="1"/>
  <c r="B6587" i="1" s="1"/>
  <c r="B6588" i="1" a="1"/>
  <c r="B6588" i="1" s="1"/>
  <c r="B6589" i="1" a="1"/>
  <c r="B6589" i="1" s="1"/>
  <c r="B6590" i="1" a="1"/>
  <c r="B6590" i="1" s="1"/>
  <c r="B6591" i="1" a="1"/>
  <c r="B6591" i="1" s="1"/>
  <c r="B6592" i="1" a="1"/>
  <c r="B6592" i="1" s="1"/>
  <c r="B6593" i="1" a="1"/>
  <c r="B6593" i="1" s="1"/>
  <c r="B6594" i="1" a="1"/>
  <c r="B6594" i="1" s="1"/>
  <c r="B6595" i="1" a="1"/>
  <c r="B6595" i="1" s="1"/>
  <c r="B6596" i="1" a="1"/>
  <c r="B6596" i="1" s="1"/>
  <c r="B6597" i="1" a="1"/>
  <c r="B6597" i="1" s="1"/>
  <c r="B6598" i="1" a="1"/>
  <c r="B6598" i="1" s="1"/>
  <c r="B6599" i="1" a="1"/>
  <c r="B6599" i="1" s="1"/>
  <c r="B6600" i="1" a="1"/>
  <c r="B6600" i="1" s="1"/>
  <c r="B6601" i="1" a="1"/>
  <c r="B6601" i="1" s="1"/>
  <c r="B6602" i="1" a="1"/>
  <c r="B6602" i="1" s="1"/>
  <c r="B6603" i="1" a="1"/>
  <c r="B6603" i="1" s="1"/>
  <c r="B6604" i="1" a="1"/>
  <c r="B6604" i="1" s="1"/>
  <c r="B6605" i="1" a="1"/>
  <c r="B6605" i="1" s="1"/>
  <c r="B6606" i="1" a="1"/>
  <c r="B6606" i="1" s="1"/>
  <c r="B6607" i="1" a="1"/>
  <c r="B6607" i="1" s="1"/>
  <c r="B6608" i="1" a="1"/>
  <c r="B6608" i="1" s="1"/>
  <c r="B6609" i="1" a="1"/>
  <c r="B6609" i="1" s="1"/>
  <c r="B6610" i="1" a="1"/>
  <c r="B6610" i="1" s="1"/>
  <c r="B6611" i="1" a="1"/>
  <c r="B6611" i="1" s="1"/>
  <c r="B6612" i="1" a="1"/>
  <c r="B6612" i="1" s="1"/>
  <c r="B6613" i="1" a="1"/>
  <c r="B6613" i="1" s="1"/>
  <c r="B6614" i="1" a="1"/>
  <c r="B6614" i="1" s="1"/>
  <c r="B6615" i="1" a="1"/>
  <c r="B6615" i="1" s="1"/>
  <c r="B6616" i="1" a="1"/>
  <c r="B6616" i="1" s="1"/>
  <c r="B6617" i="1" a="1"/>
  <c r="B6617" i="1" s="1"/>
  <c r="B6618" i="1" a="1"/>
  <c r="B6618" i="1" s="1"/>
  <c r="B6619" i="1" a="1"/>
  <c r="B6619" i="1" s="1"/>
  <c r="B6620" i="1" a="1"/>
  <c r="B6620" i="1" s="1"/>
  <c r="B6621" i="1" a="1"/>
  <c r="B6621" i="1" s="1"/>
  <c r="B6622" i="1" a="1"/>
  <c r="B6622" i="1" s="1"/>
  <c r="B6623" i="1" a="1"/>
  <c r="B6623" i="1" s="1"/>
  <c r="B6624" i="1" a="1"/>
  <c r="B6624" i="1" s="1"/>
  <c r="B6625" i="1" a="1"/>
  <c r="B6625" i="1" s="1"/>
  <c r="B6626" i="1" a="1"/>
  <c r="B6626" i="1" s="1"/>
  <c r="B6627" i="1" a="1"/>
  <c r="B6627" i="1" s="1"/>
  <c r="B6628" i="1" a="1"/>
  <c r="B6628" i="1" s="1"/>
  <c r="B6629" i="1" a="1"/>
  <c r="B6629" i="1" s="1"/>
  <c r="B6630" i="1" a="1"/>
  <c r="B6630" i="1" s="1"/>
  <c r="B6631" i="1" a="1"/>
  <c r="B6631" i="1" s="1"/>
  <c r="B6632" i="1" a="1"/>
  <c r="B6632" i="1" s="1"/>
  <c r="B6633" i="1" a="1"/>
  <c r="B6633" i="1" s="1"/>
  <c r="B6634" i="1" a="1"/>
  <c r="B6634" i="1" s="1"/>
  <c r="B6635" i="1" a="1"/>
  <c r="B6635" i="1" s="1"/>
  <c r="B6636" i="1" a="1"/>
  <c r="B6636" i="1" s="1"/>
  <c r="B6637" i="1" a="1"/>
  <c r="B6637" i="1" s="1"/>
  <c r="B6638" i="1" a="1"/>
  <c r="B6638" i="1" s="1"/>
  <c r="B6639" i="1" a="1"/>
  <c r="B6639" i="1" s="1"/>
  <c r="B6640" i="1" a="1"/>
  <c r="B6640" i="1" s="1"/>
  <c r="B6641" i="1" a="1"/>
  <c r="B6641" i="1" s="1"/>
  <c r="B6642" i="1" a="1"/>
  <c r="B6642" i="1" s="1"/>
  <c r="B6643" i="1" a="1"/>
  <c r="B6643" i="1" s="1"/>
  <c r="B6644" i="1" a="1"/>
  <c r="B6644" i="1" s="1"/>
  <c r="B6645" i="1" a="1"/>
  <c r="B6645" i="1" s="1"/>
  <c r="B6646" i="1" a="1"/>
  <c r="B6646" i="1" s="1"/>
  <c r="B6647" i="1" a="1"/>
  <c r="B6647" i="1" s="1"/>
  <c r="B6648" i="1" a="1"/>
  <c r="B6648" i="1" s="1"/>
  <c r="B6649" i="1" a="1"/>
  <c r="B6649" i="1" s="1"/>
  <c r="B6650" i="1" a="1"/>
  <c r="B6650" i="1" s="1"/>
  <c r="B6651" i="1" a="1"/>
  <c r="B6651" i="1" s="1"/>
  <c r="B6652" i="1" a="1"/>
  <c r="B6652" i="1" s="1"/>
  <c r="B6653" i="1" a="1"/>
  <c r="B6653" i="1" s="1"/>
  <c r="B6654" i="1" a="1"/>
  <c r="B6654" i="1" s="1"/>
  <c r="B6655" i="1" a="1"/>
  <c r="B6655" i="1" s="1"/>
  <c r="B6656" i="1" a="1"/>
  <c r="B6656" i="1" s="1"/>
  <c r="B6657" i="1" a="1"/>
  <c r="B6657" i="1" s="1"/>
  <c r="B6658" i="1" a="1"/>
  <c r="B6658" i="1" s="1"/>
  <c r="B6659" i="1" a="1"/>
  <c r="B6659" i="1" s="1"/>
  <c r="B6660" i="1" a="1"/>
  <c r="B6660" i="1" s="1"/>
  <c r="B6661" i="1" a="1"/>
  <c r="B6661" i="1" s="1"/>
  <c r="B6662" i="1" a="1"/>
  <c r="B6662" i="1" s="1"/>
  <c r="B6663" i="1" a="1"/>
  <c r="B6663" i="1" s="1"/>
  <c r="B6664" i="1" a="1"/>
  <c r="B6664" i="1" s="1"/>
  <c r="B6665" i="1" a="1"/>
  <c r="B6665" i="1" s="1"/>
  <c r="B6666" i="1" a="1"/>
  <c r="B6666" i="1" s="1"/>
  <c r="B6667" i="1" a="1"/>
  <c r="B6667" i="1" s="1"/>
  <c r="B6668" i="1" a="1"/>
  <c r="B6668" i="1" s="1"/>
  <c r="B6669" i="1" a="1"/>
  <c r="B6669" i="1" s="1"/>
  <c r="B6670" i="1" a="1"/>
  <c r="B6670" i="1" s="1"/>
  <c r="B6671" i="1" a="1"/>
  <c r="B6671" i="1" s="1"/>
  <c r="B6672" i="1" a="1"/>
  <c r="B6672" i="1" s="1"/>
  <c r="B6673" i="1" a="1"/>
  <c r="B6673" i="1" s="1"/>
  <c r="B6674" i="1" a="1"/>
  <c r="B6674" i="1" s="1"/>
  <c r="B6675" i="1" a="1"/>
  <c r="B6675" i="1" s="1"/>
  <c r="B6676" i="1" a="1"/>
  <c r="B6676" i="1" s="1"/>
  <c r="B6677" i="1" a="1"/>
  <c r="B6677" i="1" s="1"/>
  <c r="B6678" i="1" a="1"/>
  <c r="B6678" i="1" s="1"/>
  <c r="B6679" i="1" a="1"/>
  <c r="B6679" i="1" s="1"/>
  <c r="B6680" i="1" a="1"/>
  <c r="B6680" i="1" s="1"/>
  <c r="B6681" i="1" a="1"/>
  <c r="B6681" i="1" s="1"/>
  <c r="B6682" i="1" a="1"/>
  <c r="B6682" i="1" s="1"/>
  <c r="B6683" i="1" a="1"/>
  <c r="B6683" i="1" s="1"/>
  <c r="B6684" i="1" a="1"/>
  <c r="B6684" i="1" s="1"/>
  <c r="B6685" i="1" a="1"/>
  <c r="B6685" i="1" s="1"/>
  <c r="B6686" i="1" a="1"/>
  <c r="B6686" i="1" s="1"/>
  <c r="B6687" i="1" a="1"/>
  <c r="B6687" i="1" s="1"/>
  <c r="B6688" i="1" a="1"/>
  <c r="B6688" i="1" s="1"/>
  <c r="B6689" i="1" a="1"/>
  <c r="B6689" i="1" s="1"/>
  <c r="B6690" i="1" a="1"/>
  <c r="B6690" i="1" s="1"/>
  <c r="B6691" i="1" a="1"/>
  <c r="B6691" i="1" s="1"/>
  <c r="B6692" i="1" a="1"/>
  <c r="B6692" i="1" s="1"/>
  <c r="B6693" i="1" a="1"/>
  <c r="B6693" i="1" s="1"/>
  <c r="B6694" i="1" a="1"/>
  <c r="B6694" i="1" s="1"/>
  <c r="B6695" i="1" a="1"/>
  <c r="B6695" i="1" s="1"/>
  <c r="B6696" i="1" a="1"/>
  <c r="B6696" i="1" s="1"/>
  <c r="B6697" i="1" a="1"/>
  <c r="B6697" i="1" s="1"/>
  <c r="B6698" i="1" a="1"/>
  <c r="B6698" i="1" s="1"/>
  <c r="B6699" i="1" a="1"/>
  <c r="B6699" i="1" s="1"/>
  <c r="B6700" i="1" a="1"/>
  <c r="B6700" i="1" s="1"/>
  <c r="B6701" i="1" a="1"/>
  <c r="B6701" i="1" s="1"/>
  <c r="B6702" i="1" a="1"/>
  <c r="B6702" i="1" s="1"/>
  <c r="B6703" i="1" a="1"/>
  <c r="B6703" i="1" s="1"/>
  <c r="E4" i="21"/>
  <c r="B4" i="19"/>
  <c r="D10" i="18"/>
  <c r="E4" i="20"/>
  <c r="D4" i="18"/>
  <c r="D16"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Task 25A.xlsx!Table1" type="102" refreshedVersion="7" minRefreshableVersion="5">
    <extLst>
      <ext xmlns:x15="http://schemas.microsoft.com/office/spreadsheetml/2010/11/main" uri="{DE250136-89BD-433C-8126-D09CA5730AF9}">
        <x15:connection id="Table1" autoDelete="1">
          <x15:rangePr sourceName="_xlcn.WorksheetConnection_Task25A.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<sst xmlns="http://schemas.openxmlformats.org/spreadsheetml/2006/main" count="20231" uniqueCount="236">
  <si>
    <t>Age</t>
  </si>
  <si>
    <t>Gender</t>
  </si>
  <si>
    <t>Education Level</t>
  </si>
  <si>
    <t>Job Title</t>
  </si>
  <si>
    <t>Years of Experience</t>
  </si>
  <si>
    <t>Salary</t>
  </si>
  <si>
    <t>Male</t>
  </si>
  <si>
    <t>Bachelor's</t>
  </si>
  <si>
    <t>Software Engineer</t>
  </si>
  <si>
    <t>Female</t>
  </si>
  <si>
    <t>Master's</t>
  </si>
  <si>
    <t>Data Analyst</t>
  </si>
  <si>
    <t>PhD</t>
  </si>
  <si>
    <t>Senior Manager</t>
  </si>
  <si>
    <t>Sales Associate</t>
  </si>
  <si>
    <t>Director</t>
  </si>
  <si>
    <t>Marketing Analyst</t>
  </si>
  <si>
    <t>Product Manager</t>
  </si>
  <si>
    <t>Sales Manager</t>
  </si>
  <si>
    <t>Marketing Coordinator</t>
  </si>
  <si>
    <t>Senior Scientist</t>
  </si>
  <si>
    <t>Software Developer</t>
  </si>
  <si>
    <t>HR Manager</t>
  </si>
  <si>
    <t>Financial Analyst</t>
  </si>
  <si>
    <t>Project Manager</t>
  </si>
  <si>
    <t>Customer Service Rep</t>
  </si>
  <si>
    <t>Operations Manager</t>
  </si>
  <si>
    <t>Marketing Manager</t>
  </si>
  <si>
    <t>Senior Engineer</t>
  </si>
  <si>
    <t>Data Entry Clerk</t>
  </si>
  <si>
    <t>Sales Director</t>
  </si>
  <si>
    <t>Business Analyst</t>
  </si>
  <si>
    <t>VP of Operations</t>
  </si>
  <si>
    <t>IT Support</t>
  </si>
  <si>
    <t>Recruiter</t>
  </si>
  <si>
    <t>Financial Manager</t>
  </si>
  <si>
    <t>Social Media Specialist</t>
  </si>
  <si>
    <t>Software Manager</t>
  </si>
  <si>
    <t>Junior Developer</t>
  </si>
  <si>
    <t>Senior Consultant</t>
  </si>
  <si>
    <t>Product Designer</t>
  </si>
  <si>
    <t>CEO</t>
  </si>
  <si>
    <t>Accountant</t>
  </si>
  <si>
    <t>Data Scientist</t>
  </si>
  <si>
    <t>Marketing Specialist</t>
  </si>
  <si>
    <t>Technical Writer</t>
  </si>
  <si>
    <t>HR Generalist</t>
  </si>
  <si>
    <t>Project Engineer</t>
  </si>
  <si>
    <t>Customer Success Rep</t>
  </si>
  <si>
    <t>Sales Executive</t>
  </si>
  <si>
    <t>UX Designer</t>
  </si>
  <si>
    <t>Operations Director</t>
  </si>
  <si>
    <t>Network Engineer</t>
  </si>
  <si>
    <t>Administrative Assistant</t>
  </si>
  <si>
    <t>Strategy Consultant</t>
  </si>
  <si>
    <t>Copywriter</t>
  </si>
  <si>
    <t>Account Manager</t>
  </si>
  <si>
    <t>Director of Marketing</t>
  </si>
  <si>
    <t>Help Desk Analyst</t>
  </si>
  <si>
    <t>Customer Service Manager</t>
  </si>
  <si>
    <t>Business Intelligence Analyst</t>
  </si>
  <si>
    <t>Event Coordinator</t>
  </si>
  <si>
    <t>VP of Finance</t>
  </si>
  <si>
    <t>Graphic Designer</t>
  </si>
  <si>
    <t>UX Researcher</t>
  </si>
  <si>
    <t>Social Media Manager</t>
  </si>
  <si>
    <t>Director of Operations</t>
  </si>
  <si>
    <t>Senior Data Scientist</t>
  </si>
  <si>
    <t>Junior Accountant</t>
  </si>
  <si>
    <t>Digital Marketing Manager</t>
  </si>
  <si>
    <t>IT Manager</t>
  </si>
  <si>
    <t>Customer Service Representative</t>
  </si>
  <si>
    <t>Business Development Manager</t>
  </si>
  <si>
    <t>Senior Financial Analyst</t>
  </si>
  <si>
    <t>Web Developer</t>
  </si>
  <si>
    <t>Research Director</t>
  </si>
  <si>
    <t>Technical Support Specialist</t>
  </si>
  <si>
    <t>Creative Director</t>
  </si>
  <si>
    <t>Senior Software Engineer</t>
  </si>
  <si>
    <t>Human Resources Director</t>
  </si>
  <si>
    <t>Content Marketing Manager</t>
  </si>
  <si>
    <t>Technical Recruiter</t>
  </si>
  <si>
    <t>Sales Representative</t>
  </si>
  <si>
    <t>Chief Technology Officer</t>
  </si>
  <si>
    <t>Junior Designer</t>
  </si>
  <si>
    <t>Financial Advisor</t>
  </si>
  <si>
    <t>Junior Account Manager</t>
  </si>
  <si>
    <t>Senior Project Manager</t>
  </si>
  <si>
    <t>Principal Scientist</t>
  </si>
  <si>
    <t>Supply Chain Manager</t>
  </si>
  <si>
    <t>Senior Marketing Manager</t>
  </si>
  <si>
    <t>Training Specialist</t>
  </si>
  <si>
    <t>Research Scientist</t>
  </si>
  <si>
    <t>Junior Software Developer</t>
  </si>
  <si>
    <t>Public Relations Manager</t>
  </si>
  <si>
    <t>Operations Analyst</t>
  </si>
  <si>
    <t>Product Marketing Manager</t>
  </si>
  <si>
    <t>Senior HR Manager</t>
  </si>
  <si>
    <t>Junior Web Developer</t>
  </si>
  <si>
    <t>Senior Project Coordinator</t>
  </si>
  <si>
    <t>Chief Data Officer</t>
  </si>
  <si>
    <t>Digital Content Producer</t>
  </si>
  <si>
    <t>IT Support Specialist</t>
  </si>
  <si>
    <t>Senior Marketing Analyst</t>
  </si>
  <si>
    <t>Customer Success Manager</t>
  </si>
  <si>
    <t>Senior Graphic Designer</t>
  </si>
  <si>
    <t>Software Project Manager</t>
  </si>
  <si>
    <t>Supply Chain Analyst</t>
  </si>
  <si>
    <t>Senior Business Analyst</t>
  </si>
  <si>
    <t>Junior Marketing Analyst</t>
  </si>
  <si>
    <t>Office Manager</t>
  </si>
  <si>
    <t>Principal Engineer</t>
  </si>
  <si>
    <t>Junior HR Generalist</t>
  </si>
  <si>
    <t>Senior Product Manager</t>
  </si>
  <si>
    <t>Junior Operations Analyst</t>
  </si>
  <si>
    <t>Senior HR Generalist</t>
  </si>
  <si>
    <t>Sales Operations Manager</t>
  </si>
  <si>
    <t>Senior Software Developer</t>
  </si>
  <si>
    <t>Junior Web Designer</t>
  </si>
  <si>
    <t>Senior Training Specialist</t>
  </si>
  <si>
    <t>Senior Research Scientist</t>
  </si>
  <si>
    <t>Junior Sales Representative</t>
  </si>
  <si>
    <t>Junior Marketing Manager</t>
  </si>
  <si>
    <t>Junior Data Analyst</t>
  </si>
  <si>
    <t>Senior Product Marketing Manager</t>
  </si>
  <si>
    <t>Junior Business Analyst</t>
  </si>
  <si>
    <t>Senior Sales Manager</t>
  </si>
  <si>
    <t>Junior Marketing Specialist</t>
  </si>
  <si>
    <t>Junior Project Manager</t>
  </si>
  <si>
    <t>Senior Accountant</t>
  </si>
  <si>
    <t>Director of Sales</t>
  </si>
  <si>
    <t>Junior Recruiter</t>
  </si>
  <si>
    <t>Senior Business Development Manager</t>
  </si>
  <si>
    <t>Senior Product Designer</t>
  </si>
  <si>
    <t>Junior Customer Support Specialist</t>
  </si>
  <si>
    <t>Senior IT Support Specialist</t>
  </si>
  <si>
    <t>Junior Financial Analyst</t>
  </si>
  <si>
    <t>Senior Operations Manager</t>
  </si>
  <si>
    <t>Director of Human Resources</t>
  </si>
  <si>
    <t>Junior Software Engineer</t>
  </si>
  <si>
    <t>Senior Sales Representative</t>
  </si>
  <si>
    <t>Director of Product Management</t>
  </si>
  <si>
    <t>Junior Copywriter</t>
  </si>
  <si>
    <t>Senior Marketing Coordinator</t>
  </si>
  <si>
    <t>Senior Human Resources Manager</t>
  </si>
  <si>
    <t>Junior Business Development Associate</t>
  </si>
  <si>
    <t>Senior Account Manager</t>
  </si>
  <si>
    <t>Senior Researcher</t>
  </si>
  <si>
    <t>Junior HR Coordinator</t>
  </si>
  <si>
    <t>Director of Finance</t>
  </si>
  <si>
    <t>Junior Marketing Coordinator</t>
  </si>
  <si>
    <t>Junior Data Scientist</t>
  </si>
  <si>
    <t>Senior Operations Analyst</t>
  </si>
  <si>
    <t>Senior Human Resources Coordinator</t>
  </si>
  <si>
    <t>Senior UX Designer</t>
  </si>
  <si>
    <t>Junior Product Manager</t>
  </si>
  <si>
    <t>Senior Marketing Specialist</t>
  </si>
  <si>
    <t>Senior IT Project Manager</t>
  </si>
  <si>
    <t>Senior Quality Assurance Analyst</t>
  </si>
  <si>
    <t>Director of Sales and Marketing</t>
  </si>
  <si>
    <t>Senior Account Executive</t>
  </si>
  <si>
    <t>Director of Business Development</t>
  </si>
  <si>
    <t>Junior Social Media Manager</t>
  </si>
  <si>
    <t>Senior Human Resources Specialist</t>
  </si>
  <si>
    <t>Senior Data Analyst</t>
  </si>
  <si>
    <t>Director of Human Capital</t>
  </si>
  <si>
    <t>Junior Advertising Coordinator</t>
  </si>
  <si>
    <t>Junior UX Designer</t>
  </si>
  <si>
    <t>Senior Marketing Director</t>
  </si>
  <si>
    <t>Senior IT Consultant</t>
  </si>
  <si>
    <t>Senior Financial Advisor</t>
  </si>
  <si>
    <t>Junior Business Operations Analyst</t>
  </si>
  <si>
    <t>Junior Social Media Specialist</t>
  </si>
  <si>
    <t>Senior Product Development Manager</t>
  </si>
  <si>
    <t>Junior Operations Manager</t>
  </si>
  <si>
    <t>Senior Software Architect</t>
  </si>
  <si>
    <t>Junior Research Scientist</t>
  </si>
  <si>
    <t>Senior Financial Manager</t>
  </si>
  <si>
    <t>Senior HR Specialist</t>
  </si>
  <si>
    <t>Senior Data Engineer</t>
  </si>
  <si>
    <t>Junior Operations Coordinator</t>
  </si>
  <si>
    <t>Director of HR</t>
  </si>
  <si>
    <t>Senior Operations Coordinator</t>
  </si>
  <si>
    <t>Junior Financial Advisor</t>
  </si>
  <si>
    <t>Director of Engineering</t>
  </si>
  <si>
    <t>Software Engineer Manager</t>
  </si>
  <si>
    <t>Back end Developer</t>
  </si>
  <si>
    <t>Senior Project Engineer</t>
  </si>
  <si>
    <t>Full Stack Engineer</t>
  </si>
  <si>
    <t>Front end Developer</t>
  </si>
  <si>
    <t>N/A</t>
  </si>
  <si>
    <t>Developer</t>
  </si>
  <si>
    <t>Front End Developer</t>
  </si>
  <si>
    <t>Director of Data Science</t>
  </si>
  <si>
    <t>Other</t>
  </si>
  <si>
    <t>High School</t>
  </si>
  <si>
    <t>Human Resources Coordinator</t>
  </si>
  <si>
    <t>Junior Sales Associate</t>
  </si>
  <si>
    <t>Human Resources Manager</t>
  </si>
  <si>
    <t>Juniour HR Generalist</t>
  </si>
  <si>
    <t>Juniour HR Coordinator</t>
  </si>
  <si>
    <t>Digital Marketing Specialist</t>
  </si>
  <si>
    <t>Receptionist</t>
  </si>
  <si>
    <t>Marketing Director</t>
  </si>
  <si>
    <t>Delivery Driver</t>
  </si>
  <si>
    <t>phD</t>
  </si>
  <si>
    <t>Salary per Year of Experience</t>
  </si>
  <si>
    <t>Seniority Level</t>
  </si>
  <si>
    <t>Entry</t>
  </si>
  <si>
    <t>Mid</t>
  </si>
  <si>
    <t>Senior</t>
  </si>
  <si>
    <t>Executive</t>
  </si>
  <si>
    <t>P</t>
  </si>
  <si>
    <t>Row Labels</t>
  </si>
  <si>
    <t>Grand Total</t>
  </si>
  <si>
    <t>Average of Salary</t>
  </si>
  <si>
    <t>Average of Salary per Year of Experience</t>
  </si>
  <si>
    <t>Salary Band</t>
  </si>
  <si>
    <t>Age Band</t>
  </si>
  <si>
    <t>Max of Salary</t>
  </si>
  <si>
    <t>Min of Salary</t>
  </si>
  <si>
    <t>Column Labels</t>
  </si>
  <si>
    <t>21-25</t>
  </si>
  <si>
    <t>26-30</t>
  </si>
  <si>
    <t>31-35</t>
  </si>
  <si>
    <t>36-40</t>
  </si>
  <si>
    <t>41-45</t>
  </si>
  <si>
    <t>46-50</t>
  </si>
  <si>
    <t>51-55</t>
  </si>
  <si>
    <t>56-60</t>
  </si>
  <si>
    <t>61-70</t>
  </si>
  <si>
    <t>Seniority</t>
  </si>
  <si>
    <t>Pay Gap</t>
  </si>
  <si>
    <t>Average of Years of Experience</t>
  </si>
  <si>
    <t>Count of Gender</t>
  </si>
  <si>
    <t>Count of Education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</si>
</sst>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5C]#,##0.00"/>
    <numFmt numFmtId="165" formatCode="[$$-45C]#,##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0" tint="-4.9989318521683403E-2"/>
      <name val="Calibri"/>
      <family val="2"/>
      <scheme val="minor"/>
    </font>
    <font>
      <sz val="16"/>
      <color theme="5" tint="-0.499984740745262"/>
      <name val="Garamond"/>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33" borderId="0" xfId="0" applyFont="1" applyFill="1"/>
    <xf numFmtId="164" fontId="18" fillId="33" borderId="0" xfId="0" applyNumberFormat="1" applyFont="1" applyFill="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0" fontId="0" fillId="0" borderId="0" xfId="0" applyNumberFormat="1"/>
    <xf numFmtId="1" fontId="0" fillId="0" borderId="0" xfId="0" applyNumberFormat="1"/>
    <xf numFmtId="0" fontId="0" fillId="34" borderId="0" xfId="0" applyFill="1"/>
    <xf numFmtId="0" fontId="19" fillId="0" borderId="0" xfId="0" applyFont="1"/>
    <xf numFmtId="164" fontId="19" fillId="0" borderId="0" xfId="0" applyNumberFormat="1" applyFon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4" formatCode="[$$-45C]#,##0.00"/>
    </dxf>
    <dxf>
      <numFmt numFmtId="164" formatCode="[$$-45C]#,##0.00"/>
    </dxf>
    <dxf>
      <numFmt numFmtId="0" formatCode="General"/>
    </dxf>
    <dxf>
      <numFmt numFmtId="0" formatCode="General"/>
    </dxf>
    <dxf>
      <numFmt numFmtId="0" formatCode="General"/>
    </dxf>
    <dxf>
      <font>
        <b/>
        <i val="0"/>
        <strike val="0"/>
        <condense val="0"/>
        <extend val="0"/>
        <outline val="0"/>
        <shadow val="0"/>
        <u val="none"/>
        <vertAlign val="baseline"/>
        <sz val="11"/>
        <color theme="0" tint="-4.9989318521683403E-2"/>
        <name val="Calibri"/>
        <family val="2"/>
        <scheme val="minor"/>
      </font>
      <fill>
        <patternFill patternType="solid">
          <fgColor indexed="64"/>
          <bgColor theme="5" tint="-0.49998474074526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65" formatCode="[$$-45C]#,##0"/>
    </dxf>
    <dxf>
      <numFmt numFmtId="164" formatCode="[$$-45C]#,##0.00"/>
    </dxf>
    <dxf>
      <numFmt numFmtId="2" formatCode="0.00"/>
    </dxf>
    <dxf>
      <numFmt numFmtId="164" formatCode="[$$-45C]#,##0.00"/>
    </dxf>
    <dxf>
      <numFmt numFmtId="2" formatCode="0.00"/>
    </dxf>
    <dxf>
      <numFmt numFmtId="164" formatCode="[$$-45C]#,##0.00"/>
    </dxf>
    <dxf>
      <numFmt numFmtId="2" formatCode="0.00"/>
    </dxf>
    <dxf>
      <numFmt numFmtId="164" formatCode="[$$-45C]#,##0.00"/>
    </dxf>
    <dxf>
      <numFmt numFmtId="165" formatCode="[$$-45C]#,##0"/>
    </dxf>
    <dxf>
      <numFmt numFmtId="165" formatCode="[$$-45C]#,##0"/>
    </dxf>
    <dxf>
      <numFmt numFmtId="2" formatCode="0.00"/>
    </dxf>
    <dxf>
      <numFmt numFmtId="164" formatCode="[$$-45C]#,##0.00"/>
    </dxf>
    <dxf>
      <numFmt numFmtId="2" formatCode="0.00"/>
    </dxf>
    <dxf>
      <numFmt numFmtId="164" formatCode="[$$-45C]#,##0.00"/>
    </dxf>
    <dxf>
      <numFmt numFmtId="2" formatCode="0.00"/>
    </dxf>
    <dxf>
      <numFmt numFmtId="164" formatCode="[$$-45C]#,##0.00"/>
    </dxf>
    <dxf>
      <font>
        <b/>
        <color theme="1"/>
      </font>
      <border diagonalUp="0" diagonalDown="0">
        <left/>
        <right/>
        <top/>
        <bottom/>
        <vertical/>
        <horizontal/>
      </border>
    </dxf>
    <dxf>
      <font>
        <color theme="1"/>
      </font>
      <fill>
        <patternFill>
          <bgColor theme="5" tint="0.79998168889431442"/>
        </patternFill>
      </fill>
      <border diagonalUp="0" diagonalDown="0">
        <left/>
        <right/>
        <top/>
        <bottom/>
        <vertical/>
        <horizontal/>
      </border>
    </dxf>
    <dxf>
      <font>
        <sz val="12"/>
        <color theme="1"/>
        <name val="Garamond"/>
        <family val="1"/>
        <scheme val="none"/>
      </font>
      <border diagonalUp="0" diagonalDown="0">
        <left/>
        <right/>
        <top/>
        <bottom/>
        <vertical/>
        <horizontal/>
      </border>
    </dxf>
    <dxf>
      <font>
        <color theme="1"/>
      </font>
      <fill>
        <patternFill>
          <bgColor theme="5" tint="-0.499984740745262"/>
        </patternFill>
      </fill>
      <border diagonalUp="0" diagonalDown="0">
        <left/>
        <right/>
        <top/>
        <bottom/>
        <vertical/>
        <horizontal/>
      </border>
    </dxf>
  </dxfs>
  <tableStyles count="2" defaultTableStyle="TableStyleMedium2" defaultPivotStyle="PivotStyleLight16">
    <tableStyle name="salary 1" pivot="0" table="0" count="10" xr9:uid="{930E8517-0968-4A40-B4C2-4530B1075253}">
      <tableStyleElement type="wholeTable" dxfId="34"/>
      <tableStyleElement type="headerRow" dxfId="33"/>
    </tableStyle>
    <tableStyle name="salary 2" pivot="0" table="0" count="10" xr9:uid="{E67D7C25-146D-4C7D-87F4-9BFA948CEE77}">
      <tableStyleElement type="wholeTable" dxfId="32"/>
      <tableStyleElement type="headerRow" dxfId="3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6"/>
            <color theme="5" tint="0.59996337778862885"/>
            <name val="Garamond"/>
            <family val="1"/>
          </font>
          <fill>
            <patternFill patternType="solid">
              <fgColor theme="4" tint="0.59999389629810485"/>
              <bgColor theme="5"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6"/>
            <color rgb="FF000000"/>
            <name val="Garamond"/>
            <family val="1"/>
            <scheme val="none"/>
          </font>
          <fill>
            <patternFill patternType="solid">
              <fgColor theme="4" tint="0.59999389629810485"/>
              <bgColor theme="5" tint="0.7999816888943144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lary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alary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sharedStrings" Target="sharedStrings.xml"/><Relationship Id="rId21" Type="http://schemas.openxmlformats.org/officeDocument/2006/relationships/pivotCacheDefinition" Target="pivotCache/pivotCacheDefinition4.xml"/><Relationship Id="rId34" Type="http://schemas.microsoft.com/office/2007/relationships/slicerCache" Target="slicerCaches/slicerCache3.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ivotCacheDefinition" Target="pivotCache/pivotCacheDefinition12.xml"/><Relationship Id="rId41"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1.xml"/><Relationship Id="rId37" Type="http://schemas.openxmlformats.org/officeDocument/2006/relationships/connections" Target="connections.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microsoft.com/office/2007/relationships/slicerCache" Target="slicerCaches/slicerCache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microsoft.com/office/2007/relationships/slicerCache" Target="slicerCaches/slicerCache2.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25A.xlsx]Salary change with experience!PivotTable2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Salary change with year of experience</a:t>
            </a:r>
            <a:endParaRPr lang="en-US" sz="12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s>
    <c:plotArea>
      <c:layout/>
      <c:barChart>
        <c:barDir val="col"/>
        <c:grouping val="clustered"/>
        <c:varyColors val="0"/>
        <c:ser>
          <c:idx val="0"/>
          <c:order val="0"/>
          <c:tx>
            <c:strRef>
              <c:f>'Salary change with experience'!$B$3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6879-4541-ACED-A1D8527EF0E5}"/>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6879-4541-ACED-A1D8527EF0E5}"/>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4-6879-4541-ACED-A1D8527EF0E5}"/>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5-6879-4541-ACED-A1D8527EF0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change with experience'!$A$4:$A$8</c:f>
              <c:strCache>
                <c:ptCount val="4"/>
                <c:pt idx="0">
                  <c:v>Entry</c:v>
                </c:pt>
                <c:pt idx="1">
                  <c:v>Mid</c:v>
                </c:pt>
                <c:pt idx="2">
                  <c:v>Senior</c:v>
                </c:pt>
                <c:pt idx="3">
                  <c:v>Executive</c:v>
                </c:pt>
              </c:strCache>
            </c:strRef>
          </c:cat>
          <c:val>
            <c:numRef>
              <c:f>'Salary change with experience'!$B$4:$B$8</c:f>
              <c:numCache>
                <c:formatCode>[$$-45C]#,##0.00</c:formatCode>
                <c:ptCount val="4"/>
                <c:pt idx="0">
                  <c:v>50829.917381137959</c:v>
                </c:pt>
                <c:pt idx="1">
                  <c:v>95334.947322970635</c:v>
                </c:pt>
                <c:pt idx="2">
                  <c:v>144796.99662487945</c:v>
                </c:pt>
                <c:pt idx="3">
                  <c:v>181249.8853255588</c:v>
                </c:pt>
              </c:numCache>
            </c:numRef>
          </c:val>
          <c:extLst>
            <c:ext xmlns:c16="http://schemas.microsoft.com/office/drawing/2014/chart" uri="{C3380CC4-5D6E-409C-BE32-E72D297353CC}">
              <c16:uniqueId val="{00000000-6879-4541-ACED-A1D8527EF0E5}"/>
            </c:ext>
          </c:extLst>
        </c:ser>
        <c:dLbls>
          <c:dLblPos val="outEnd"/>
          <c:showLegendKey val="0"/>
          <c:showVal val="1"/>
          <c:showCatName val="0"/>
          <c:showSerName val="0"/>
          <c:showPercent val="0"/>
          <c:showBubbleSize val="0"/>
        </c:dLbls>
        <c:gapWidth val="25"/>
        <c:overlap val="-27"/>
        <c:axId val="1404754032"/>
        <c:axId val="1404771088"/>
      </c:barChart>
      <c:catAx>
        <c:axId val="140475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l"/>
        <c:numFmt formatCode="[$$-45C]#,##0.00" sourceLinked="1"/>
        <c:majorTickMark val="none"/>
        <c:minorTickMark val="none"/>
        <c:tickLblPos val="nextTo"/>
        <c:crossAx val="140475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25A.xlsx]Average salary per yr by senior!PivotTable2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Average salary per year of experience by seniority level</a:t>
            </a:r>
            <a:endParaRPr lang="en-US" sz="12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s>
    <c:plotArea>
      <c:layout/>
      <c:barChart>
        <c:barDir val="col"/>
        <c:grouping val="clustered"/>
        <c:varyColors val="0"/>
        <c:ser>
          <c:idx val="0"/>
          <c:order val="0"/>
          <c:tx>
            <c:strRef>
              <c:f>'Average salary per yr by senior'!$B$3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C-2D89-4479-AAD5-508736F4779A}"/>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D-2D89-4479-AAD5-508736F4779A}"/>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E-2D89-4479-AAD5-508736F4779A}"/>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F-2D89-4479-AAD5-508736F47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per yr by senior'!$A$4:$A$8</c:f>
              <c:strCache>
                <c:ptCount val="4"/>
                <c:pt idx="0">
                  <c:v>Executive</c:v>
                </c:pt>
                <c:pt idx="1">
                  <c:v>Senior</c:v>
                </c:pt>
                <c:pt idx="2">
                  <c:v>Mid</c:v>
                </c:pt>
                <c:pt idx="3">
                  <c:v>Entry</c:v>
                </c:pt>
              </c:strCache>
            </c:strRef>
          </c:cat>
          <c:val>
            <c:numRef>
              <c:f>'Average salary per yr by senior'!$B$4:$B$8</c:f>
              <c:numCache>
                <c:formatCode>[$$-45C]#,##0.00</c:formatCode>
                <c:ptCount val="4"/>
                <c:pt idx="0">
                  <c:v>9899.9234534717034</c:v>
                </c:pt>
                <c:pt idx="1">
                  <c:v>13889.217707941709</c:v>
                </c:pt>
                <c:pt idx="2">
                  <c:v>20767.376798050886</c:v>
                </c:pt>
                <c:pt idx="3">
                  <c:v>34013.799558326835</c:v>
                </c:pt>
              </c:numCache>
            </c:numRef>
          </c:val>
          <c:extLst>
            <c:ext xmlns:c16="http://schemas.microsoft.com/office/drawing/2014/chart" uri="{C3380CC4-5D6E-409C-BE32-E72D297353CC}">
              <c16:uniqueId val="{0000000B-2D89-4479-AAD5-508736F4779A}"/>
            </c:ext>
          </c:extLst>
        </c:ser>
        <c:dLbls>
          <c:dLblPos val="outEnd"/>
          <c:showLegendKey val="0"/>
          <c:showVal val="1"/>
          <c:showCatName val="0"/>
          <c:showSerName val="0"/>
          <c:showPercent val="0"/>
          <c:showBubbleSize val="0"/>
        </c:dLbls>
        <c:gapWidth val="25"/>
        <c:overlap val="-27"/>
        <c:axId val="1404754032"/>
        <c:axId val="1404771088"/>
      </c:barChart>
      <c:catAx>
        <c:axId val="140475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l"/>
        <c:numFmt formatCode="[$$-45C]#,##0.00" sourceLinked="1"/>
        <c:majorTickMark val="none"/>
        <c:minorTickMark val="none"/>
        <c:tickLblPos val="nextTo"/>
        <c:crossAx val="140475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25A.xlsx]Seniority level &amp; salary band!PivotTable2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Seniority level and salary band</a:t>
            </a:r>
            <a:endParaRPr lang="en-US" sz="12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'Seniority level &amp; salary band'!$B$3</c:f>
              <c:strCache>
                <c:ptCount val="1"/>
                <c:pt idx="0">
                  <c:v>Max of Salary</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'Seniority level &amp; salary band'!$A$4:$A$8</c:f>
              <c:strCache>
                <c:ptCount val="4"/>
                <c:pt idx="0">
                  <c:v>Entry</c:v>
                </c:pt>
                <c:pt idx="1">
                  <c:v>Mid</c:v>
                </c:pt>
                <c:pt idx="2">
                  <c:v>Senior</c:v>
                </c:pt>
                <c:pt idx="3">
                  <c:v>Executive</c:v>
                </c:pt>
              </c:strCache>
            </c:strRef>
          </c:cat>
          <c:val>
            <c:numRef>
              <c:f>'Seniority level &amp; salary band'!$B$4:$B$8</c:f>
              <c:numCache>
                <c:formatCode>[$$-45C]#,##0</c:formatCode>
                <c:ptCount val="4"/>
                <c:pt idx="0">
                  <c:v>125000</c:v>
                </c:pt>
                <c:pt idx="1">
                  <c:v>185000</c:v>
                </c:pt>
                <c:pt idx="2">
                  <c:v>198000</c:v>
                </c:pt>
                <c:pt idx="3">
                  <c:v>250000</c:v>
                </c:pt>
              </c:numCache>
            </c:numRef>
          </c:val>
          <c:extLst>
            <c:ext xmlns:c16="http://schemas.microsoft.com/office/drawing/2014/chart" uri="{C3380CC4-5D6E-409C-BE32-E72D297353CC}">
              <c16:uniqueId val="{0000000A-B72E-434D-8CA0-4C330C60299A}"/>
            </c:ext>
          </c:extLst>
        </c:ser>
        <c:ser>
          <c:idx val="1"/>
          <c:order val="1"/>
          <c:tx>
            <c:strRef>
              <c:f>'Seniority level &amp; salary band'!$C$3</c:f>
              <c:strCache>
                <c:ptCount val="1"/>
                <c:pt idx="0">
                  <c:v>Min of Salary</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'Seniority level &amp; salary band'!$A$4:$A$8</c:f>
              <c:strCache>
                <c:ptCount val="4"/>
                <c:pt idx="0">
                  <c:v>Entry</c:v>
                </c:pt>
                <c:pt idx="1">
                  <c:v>Mid</c:v>
                </c:pt>
                <c:pt idx="2">
                  <c:v>Senior</c:v>
                </c:pt>
                <c:pt idx="3">
                  <c:v>Executive</c:v>
                </c:pt>
              </c:strCache>
            </c:strRef>
          </c:cat>
          <c:val>
            <c:numRef>
              <c:f>'Seniority level &amp; salary band'!$C$4:$C$8</c:f>
              <c:numCache>
                <c:formatCode>[$$-45C]#,##0</c:formatCode>
                <c:ptCount val="4"/>
                <c:pt idx="0">
                  <c:v>350</c:v>
                </c:pt>
                <c:pt idx="1">
                  <c:v>500</c:v>
                </c:pt>
                <c:pt idx="2">
                  <c:v>45000</c:v>
                </c:pt>
                <c:pt idx="3">
                  <c:v>65000</c:v>
                </c:pt>
              </c:numCache>
            </c:numRef>
          </c:val>
          <c:extLst>
            <c:ext xmlns:c16="http://schemas.microsoft.com/office/drawing/2014/chart" uri="{C3380CC4-5D6E-409C-BE32-E72D297353CC}">
              <c16:uniqueId val="{0000000B-B72E-434D-8CA0-4C330C60299A}"/>
            </c:ext>
          </c:extLst>
        </c:ser>
        <c:dLbls>
          <c:dLblPos val="outEnd"/>
          <c:showLegendKey val="0"/>
          <c:showVal val="1"/>
          <c:showCatName val="0"/>
          <c:showSerName val="0"/>
          <c:showPercent val="0"/>
          <c:showBubbleSize val="0"/>
        </c:dLbls>
        <c:gapWidth val="25"/>
        <c:axId val="1404754032"/>
        <c:axId val="1404771088"/>
      </c:barChart>
      <c:catAx>
        <c:axId val="140475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l"/>
        <c:numFmt formatCode="[$$-45C]#,##0" sourceLinked="1"/>
        <c:majorTickMark val="out"/>
        <c:minorTickMark val="none"/>
        <c:tickLblPos val="nextTo"/>
        <c:crossAx val="14047540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25A.xlsx]Male &amp; female pay gap!PivotTable2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Seniority level and salary band</a:t>
            </a:r>
            <a:endParaRPr lang="en-US" sz="12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'Male &amp; female pay gap'!$B$3:$B$4</c:f>
              <c:strCache>
                <c:ptCount val="1"/>
                <c:pt idx="0">
                  <c:v>Female</c:v>
                </c:pt>
              </c:strCache>
            </c:strRef>
          </c:tx>
          <c:spPr>
            <a:solidFill>
              <a:schemeClr val="accent1"/>
            </a:solidFill>
            <a:ln>
              <a:noFill/>
            </a:ln>
            <a:effectLst/>
          </c:spPr>
          <c:invertIfNegative val="0"/>
          <c:cat>
            <c:strRef>
              <c:f>'Male &amp; female pay gap'!$A$5:$A$9</c:f>
              <c:strCache>
                <c:ptCount val="4"/>
                <c:pt idx="0">
                  <c:v>Executive</c:v>
                </c:pt>
                <c:pt idx="1">
                  <c:v>Senior</c:v>
                </c:pt>
                <c:pt idx="2">
                  <c:v>Mid</c:v>
                </c:pt>
                <c:pt idx="3">
                  <c:v>Entry</c:v>
                </c:pt>
              </c:strCache>
            </c:strRef>
          </c:cat>
          <c:val>
            <c:numRef>
              <c:f>'Male &amp; female pay gap'!$B$5:$B$9</c:f>
              <c:numCache>
                <c:formatCode>[$$-45C]#,##0.00</c:formatCode>
                <c:ptCount val="4"/>
                <c:pt idx="0">
                  <c:v>178064.73352435531</c:v>
                </c:pt>
                <c:pt idx="1">
                  <c:v>137961.87236403997</c:v>
                </c:pt>
                <c:pt idx="2">
                  <c:v>98148.408553230212</c:v>
                </c:pt>
                <c:pt idx="3">
                  <c:v>46332.651127819547</c:v>
                </c:pt>
              </c:numCache>
            </c:numRef>
          </c:val>
          <c:extLst>
            <c:ext xmlns:c16="http://schemas.microsoft.com/office/drawing/2014/chart" uri="{C3380CC4-5D6E-409C-BE32-E72D297353CC}">
              <c16:uniqueId val="{00000000-B4FC-40A8-A39D-D1B58003CBB3}"/>
            </c:ext>
          </c:extLst>
        </c:ser>
        <c:ser>
          <c:idx val="1"/>
          <c:order val="1"/>
          <c:tx>
            <c:strRef>
              <c:f>'Male &amp; female pay gap'!$C$3:$C$4</c:f>
              <c:strCache>
                <c:ptCount val="1"/>
                <c:pt idx="0">
                  <c:v>Male</c:v>
                </c:pt>
              </c:strCache>
            </c:strRef>
          </c:tx>
          <c:spPr>
            <a:solidFill>
              <a:schemeClr val="accent2"/>
            </a:solidFill>
            <a:ln>
              <a:noFill/>
            </a:ln>
            <a:effectLst/>
          </c:spPr>
          <c:invertIfNegative val="0"/>
          <c:cat>
            <c:strRef>
              <c:f>'Male &amp; female pay gap'!$A$5:$A$9</c:f>
              <c:strCache>
                <c:ptCount val="4"/>
                <c:pt idx="0">
                  <c:v>Executive</c:v>
                </c:pt>
                <c:pt idx="1">
                  <c:v>Senior</c:v>
                </c:pt>
                <c:pt idx="2">
                  <c:v>Mid</c:v>
                </c:pt>
                <c:pt idx="3">
                  <c:v>Entry</c:v>
                </c:pt>
              </c:strCache>
            </c:strRef>
          </c:cat>
          <c:val>
            <c:numRef>
              <c:f>'Male &amp; female pay gap'!$C$5:$C$9</c:f>
              <c:numCache>
                <c:formatCode>[$$-45C]#,##0.00</c:formatCode>
                <c:ptCount val="4"/>
                <c:pt idx="0">
                  <c:v>183077.40356083086</c:v>
                </c:pt>
                <c:pt idx="1">
                  <c:v>150106.31650983746</c:v>
                </c:pt>
                <c:pt idx="2">
                  <c:v>92794.27855382087</c:v>
                </c:pt>
                <c:pt idx="3">
                  <c:v>55602.285016286645</c:v>
                </c:pt>
              </c:numCache>
            </c:numRef>
          </c:val>
          <c:extLst>
            <c:ext xmlns:c16="http://schemas.microsoft.com/office/drawing/2014/chart" uri="{C3380CC4-5D6E-409C-BE32-E72D297353CC}">
              <c16:uniqueId val="{00000005-D0FB-45CC-96FD-FBAA5FB3A248}"/>
            </c:ext>
          </c:extLst>
        </c:ser>
        <c:ser>
          <c:idx val="2"/>
          <c:order val="2"/>
          <c:tx>
            <c:strRef>
              <c:f>'Male &amp; female pay gap'!$D$3:$D$4</c:f>
              <c:strCache>
                <c:ptCount val="1"/>
                <c:pt idx="0">
                  <c:v>Other</c:v>
                </c:pt>
              </c:strCache>
            </c:strRef>
          </c:tx>
          <c:spPr>
            <a:solidFill>
              <a:schemeClr val="accent3"/>
            </a:solidFill>
            <a:ln>
              <a:noFill/>
            </a:ln>
            <a:effectLst/>
          </c:spPr>
          <c:invertIfNegative val="0"/>
          <c:cat>
            <c:strRef>
              <c:f>'Male &amp; female pay gap'!$A$5:$A$9</c:f>
              <c:strCache>
                <c:ptCount val="4"/>
                <c:pt idx="0">
                  <c:v>Executive</c:v>
                </c:pt>
                <c:pt idx="1">
                  <c:v>Senior</c:v>
                </c:pt>
                <c:pt idx="2">
                  <c:v>Mid</c:v>
                </c:pt>
                <c:pt idx="3">
                  <c:v>Entry</c:v>
                </c:pt>
              </c:strCache>
            </c:strRef>
          </c:cat>
          <c:val>
            <c:numRef>
              <c:f>'Male &amp; female pay gap'!$D$5:$D$9</c:f>
              <c:numCache>
                <c:formatCode>[$$-45C]#,##0.00</c:formatCode>
                <c:ptCount val="4"/>
                <c:pt idx="0">
                  <c:v>161228.33333333334</c:v>
                </c:pt>
                <c:pt idx="1">
                  <c:v>132760</c:v>
                </c:pt>
                <c:pt idx="3">
                  <c:v>65942</c:v>
                </c:pt>
              </c:numCache>
            </c:numRef>
          </c:val>
          <c:extLst>
            <c:ext xmlns:c16="http://schemas.microsoft.com/office/drawing/2014/chart" uri="{C3380CC4-5D6E-409C-BE32-E72D297353CC}">
              <c16:uniqueId val="{00000006-D0FB-45CC-96FD-FBAA5FB3A248}"/>
            </c:ext>
          </c:extLst>
        </c:ser>
        <c:dLbls>
          <c:showLegendKey val="0"/>
          <c:showVal val="0"/>
          <c:showCatName val="0"/>
          <c:showSerName val="0"/>
          <c:showPercent val="0"/>
          <c:showBubbleSize val="0"/>
        </c:dLbls>
        <c:gapWidth val="25"/>
        <c:axId val="1404754032"/>
        <c:axId val="1404771088"/>
      </c:barChart>
      <c:catAx>
        <c:axId val="140475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0"/>
        <c:axPos val="l"/>
        <c:numFmt formatCode="[$$-45C]#,##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540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baseline="0">
                <a:effectLst/>
                <a:latin typeface="Garamond" panose="02020404030301010803" pitchFamily="18" charset="0"/>
              </a:rPr>
              <a:t>Male &amp; Female pay gap across seniority level</a:t>
            </a:r>
            <a:endParaRPr lang="en-NG" sz="1200">
              <a:effectLst/>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'Male &amp; female pay gap'!$B$19</c:f>
              <c:strCache>
                <c:ptCount val="1"/>
                <c:pt idx="0">
                  <c:v>Female</c:v>
                </c:pt>
              </c:strCache>
            </c:strRef>
          </c:tx>
          <c:spPr>
            <a:solidFill>
              <a:schemeClr val="accent2">
                <a:lumMod val="50000"/>
              </a:schemeClr>
            </a:solidFill>
            <a:ln>
              <a:noFill/>
            </a:ln>
            <a:effectLst/>
          </c:spPr>
          <c:invertIfNegative val="0"/>
          <c:cat>
            <c:strRef>
              <c:f>'Male &amp; female pay gap'!$A$20:$A$23</c:f>
              <c:strCache>
                <c:ptCount val="4"/>
                <c:pt idx="0">
                  <c:v>Executive</c:v>
                </c:pt>
                <c:pt idx="1">
                  <c:v>Senior</c:v>
                </c:pt>
                <c:pt idx="2">
                  <c:v>Mid</c:v>
                </c:pt>
                <c:pt idx="3">
                  <c:v>Entry</c:v>
                </c:pt>
              </c:strCache>
            </c:strRef>
          </c:cat>
          <c:val>
            <c:numRef>
              <c:f>'Male &amp; female pay gap'!$B$20:$B$23</c:f>
              <c:numCache>
                <c:formatCode>[$$-45C]#,##0.00</c:formatCode>
                <c:ptCount val="4"/>
                <c:pt idx="0">
                  <c:v>178064.73352435531</c:v>
                </c:pt>
                <c:pt idx="1">
                  <c:v>137961.87236403997</c:v>
                </c:pt>
                <c:pt idx="2">
                  <c:v>98148.408553230212</c:v>
                </c:pt>
                <c:pt idx="3">
                  <c:v>46332.651127819547</c:v>
                </c:pt>
              </c:numCache>
            </c:numRef>
          </c:val>
          <c:extLst>
            <c:ext xmlns:c16="http://schemas.microsoft.com/office/drawing/2014/chart" uri="{C3380CC4-5D6E-409C-BE32-E72D297353CC}">
              <c16:uniqueId val="{00000000-49C9-46F7-8268-6BDDF6F4A5D7}"/>
            </c:ext>
          </c:extLst>
        </c:ser>
        <c:ser>
          <c:idx val="1"/>
          <c:order val="1"/>
          <c:tx>
            <c:strRef>
              <c:f>'Male &amp; female pay gap'!$C$19</c:f>
              <c:strCache>
                <c:ptCount val="1"/>
                <c:pt idx="0">
                  <c:v>Male</c:v>
                </c:pt>
              </c:strCache>
            </c:strRef>
          </c:tx>
          <c:spPr>
            <a:solidFill>
              <a:schemeClr val="accent2">
                <a:lumMod val="60000"/>
                <a:lumOff val="40000"/>
              </a:schemeClr>
            </a:solidFill>
            <a:ln>
              <a:noFill/>
            </a:ln>
            <a:effectLst/>
          </c:spPr>
          <c:invertIfNegative val="0"/>
          <c:cat>
            <c:strRef>
              <c:f>'Male &amp; female pay gap'!$A$20:$A$23</c:f>
              <c:strCache>
                <c:ptCount val="4"/>
                <c:pt idx="0">
                  <c:v>Executive</c:v>
                </c:pt>
                <c:pt idx="1">
                  <c:v>Senior</c:v>
                </c:pt>
                <c:pt idx="2">
                  <c:v>Mid</c:v>
                </c:pt>
                <c:pt idx="3">
                  <c:v>Entry</c:v>
                </c:pt>
              </c:strCache>
            </c:strRef>
          </c:cat>
          <c:val>
            <c:numRef>
              <c:f>'Male &amp; female pay gap'!$C$20:$C$23</c:f>
              <c:numCache>
                <c:formatCode>[$$-45C]#,##0.00</c:formatCode>
                <c:ptCount val="4"/>
                <c:pt idx="0">
                  <c:v>183077.40356083086</c:v>
                </c:pt>
                <c:pt idx="1">
                  <c:v>150106.31650983746</c:v>
                </c:pt>
                <c:pt idx="2">
                  <c:v>92794.27855382087</c:v>
                </c:pt>
                <c:pt idx="3">
                  <c:v>55602.285016286645</c:v>
                </c:pt>
              </c:numCache>
            </c:numRef>
          </c:val>
          <c:extLst>
            <c:ext xmlns:c16="http://schemas.microsoft.com/office/drawing/2014/chart" uri="{C3380CC4-5D6E-409C-BE32-E72D297353CC}">
              <c16:uniqueId val="{00000001-49C9-46F7-8268-6BDDF6F4A5D7}"/>
            </c:ext>
          </c:extLst>
        </c:ser>
        <c:ser>
          <c:idx val="2"/>
          <c:order val="2"/>
          <c:tx>
            <c:strRef>
              <c:f>'Male &amp; female pay gap'!$D$19</c:f>
              <c:strCache>
                <c:ptCount val="1"/>
                <c:pt idx="0">
                  <c:v>Other</c:v>
                </c:pt>
              </c:strCache>
            </c:strRef>
          </c:tx>
          <c:spPr>
            <a:solidFill>
              <a:schemeClr val="accent2">
                <a:lumMod val="20000"/>
                <a:lumOff val="80000"/>
              </a:schemeClr>
            </a:solidFill>
            <a:ln>
              <a:noFill/>
            </a:ln>
            <a:effectLst/>
          </c:spPr>
          <c:invertIfNegative val="0"/>
          <c:cat>
            <c:strRef>
              <c:f>'Male &amp; female pay gap'!$A$20:$A$23</c:f>
              <c:strCache>
                <c:ptCount val="4"/>
                <c:pt idx="0">
                  <c:v>Executive</c:v>
                </c:pt>
                <c:pt idx="1">
                  <c:v>Senior</c:v>
                </c:pt>
                <c:pt idx="2">
                  <c:v>Mid</c:v>
                </c:pt>
                <c:pt idx="3">
                  <c:v>Entry</c:v>
                </c:pt>
              </c:strCache>
            </c:strRef>
          </c:cat>
          <c:val>
            <c:numRef>
              <c:f>'Male &amp; female pay gap'!$D$20:$D$23</c:f>
              <c:numCache>
                <c:formatCode>[$$-45C]#,##0.00</c:formatCode>
                <c:ptCount val="4"/>
                <c:pt idx="0">
                  <c:v>161228.33333333334</c:v>
                </c:pt>
                <c:pt idx="1">
                  <c:v>132760</c:v>
                </c:pt>
                <c:pt idx="3">
                  <c:v>65942</c:v>
                </c:pt>
              </c:numCache>
            </c:numRef>
          </c:val>
          <c:extLst>
            <c:ext xmlns:c16="http://schemas.microsoft.com/office/drawing/2014/chart" uri="{C3380CC4-5D6E-409C-BE32-E72D297353CC}">
              <c16:uniqueId val="{00000002-49C9-46F7-8268-6BDDF6F4A5D7}"/>
            </c:ext>
          </c:extLst>
        </c:ser>
        <c:dLbls>
          <c:showLegendKey val="0"/>
          <c:showVal val="0"/>
          <c:showCatName val="0"/>
          <c:showSerName val="0"/>
          <c:showPercent val="0"/>
          <c:showBubbleSize val="0"/>
        </c:dLbls>
        <c:gapWidth val="35"/>
        <c:overlap val="-27"/>
        <c:axId val="106409919"/>
        <c:axId val="106407423"/>
      </c:barChart>
      <c:lineChart>
        <c:grouping val="standard"/>
        <c:varyColors val="0"/>
        <c:ser>
          <c:idx val="3"/>
          <c:order val="3"/>
          <c:tx>
            <c:strRef>
              <c:f>'Male &amp; female pay gap'!$E$19</c:f>
              <c:strCache>
                <c:ptCount val="1"/>
                <c:pt idx="0">
                  <c:v>Pay Gap</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bg1"/>
                </a:solidFill>
              </a:ln>
              <a:effectLst/>
            </c:spPr>
          </c:marker>
          <c:cat>
            <c:strRef>
              <c:f>'Male &amp; female pay gap'!$A$20:$A$23</c:f>
              <c:strCache>
                <c:ptCount val="4"/>
                <c:pt idx="0">
                  <c:v>Executive</c:v>
                </c:pt>
                <c:pt idx="1">
                  <c:v>Senior</c:v>
                </c:pt>
                <c:pt idx="2">
                  <c:v>Mid</c:v>
                </c:pt>
                <c:pt idx="3">
                  <c:v>Entry</c:v>
                </c:pt>
              </c:strCache>
            </c:strRef>
          </c:cat>
          <c:val>
            <c:numRef>
              <c:f>'Male &amp; female pay gap'!$E$20:$E$23</c:f>
              <c:numCache>
                <c:formatCode>0.00%</c:formatCode>
                <c:ptCount val="4"/>
                <c:pt idx="0">
                  <c:v>2.7380058592594143E-2</c:v>
                </c:pt>
                <c:pt idx="1">
                  <c:v>8.090561695317855E-2</c:v>
                </c:pt>
                <c:pt idx="2">
                  <c:v>-5.7698923714396208E-2</c:v>
                </c:pt>
                <c:pt idx="3">
                  <c:v>0.16671318248435113</c:v>
                </c:pt>
              </c:numCache>
            </c:numRef>
          </c:val>
          <c:smooth val="0"/>
          <c:extLst>
            <c:ext xmlns:c16="http://schemas.microsoft.com/office/drawing/2014/chart" uri="{C3380CC4-5D6E-409C-BE32-E72D297353CC}">
              <c16:uniqueId val="{00000003-49C9-46F7-8268-6BDDF6F4A5D7}"/>
            </c:ext>
          </c:extLst>
        </c:ser>
        <c:dLbls>
          <c:showLegendKey val="0"/>
          <c:showVal val="0"/>
          <c:showCatName val="0"/>
          <c:showSerName val="0"/>
          <c:showPercent val="0"/>
          <c:showBubbleSize val="0"/>
        </c:dLbls>
        <c:marker val="1"/>
        <c:smooth val="0"/>
        <c:axId val="1409337648"/>
        <c:axId val="1046968528"/>
      </c:lineChart>
      <c:catAx>
        <c:axId val="1064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06407423"/>
        <c:crosses val="autoZero"/>
        <c:auto val="1"/>
        <c:lblAlgn val="ctr"/>
        <c:lblOffset val="100"/>
        <c:noMultiLvlLbl val="0"/>
      </c:catAx>
      <c:valAx>
        <c:axId val="106407423"/>
        <c:scaling>
          <c:orientation val="minMax"/>
        </c:scaling>
        <c:delete val="0"/>
        <c:axPos val="l"/>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06409919"/>
        <c:crosses val="autoZero"/>
        <c:crossBetween val="between"/>
      </c:valAx>
      <c:valAx>
        <c:axId val="10469685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409337648"/>
        <c:crosses val="max"/>
        <c:crossBetween val="between"/>
      </c:valAx>
      <c:catAx>
        <c:axId val="1409337648"/>
        <c:scaling>
          <c:orientation val="minMax"/>
        </c:scaling>
        <c:delete val="1"/>
        <c:axPos val="b"/>
        <c:numFmt formatCode="General" sourceLinked="1"/>
        <c:majorTickMark val="out"/>
        <c:minorTickMark val="none"/>
        <c:tickLblPos val="nextTo"/>
        <c:crossAx val="10469685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25A.xlsx]Effect of education on salary!PivotTable2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Effect of Education Level on Salary</a:t>
            </a:r>
            <a:endParaRPr lang="en-US" sz="12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'Effect of education on salary'!$B$3:$B$4</c:f>
              <c:strCache>
                <c:ptCount val="1"/>
                <c:pt idx="0">
                  <c:v>Entry</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'Effect of education on salary'!$A$5:$A$10</c:f>
              <c:strCache>
                <c:ptCount val="5"/>
                <c:pt idx="0">
                  <c:v>High School</c:v>
                </c:pt>
                <c:pt idx="1">
                  <c:v>Bachelor's</c:v>
                </c:pt>
                <c:pt idx="2">
                  <c:v>N/A</c:v>
                </c:pt>
                <c:pt idx="3">
                  <c:v>Master's</c:v>
                </c:pt>
                <c:pt idx="4">
                  <c:v>PhD</c:v>
                </c:pt>
              </c:strCache>
            </c:strRef>
          </c:cat>
          <c:val>
            <c:numRef>
              <c:f>'Effect of education on salary'!$B$5:$B$10</c:f>
              <c:numCache>
                <c:formatCode>[$$-45C]#,##0.00</c:formatCode>
                <c:ptCount val="5"/>
                <c:pt idx="0">
                  <c:v>30899.276485788112</c:v>
                </c:pt>
                <c:pt idx="1">
                  <c:v>57854.372368421049</c:v>
                </c:pt>
                <c:pt idx="3">
                  <c:v>63813.054545454543</c:v>
                </c:pt>
                <c:pt idx="4">
                  <c:v>87230.961538461532</c:v>
                </c:pt>
              </c:numCache>
            </c:numRef>
          </c:val>
          <c:extLst>
            <c:ext xmlns:c16="http://schemas.microsoft.com/office/drawing/2014/chart" uri="{C3380CC4-5D6E-409C-BE32-E72D297353CC}">
              <c16:uniqueId val="{00000003-EC67-46AB-85AC-2317F130D0BC}"/>
            </c:ext>
          </c:extLst>
        </c:ser>
        <c:ser>
          <c:idx val="1"/>
          <c:order val="1"/>
          <c:tx>
            <c:strRef>
              <c:f>'Effect of education on salary'!$C$3:$C$4</c:f>
              <c:strCache>
                <c:ptCount val="1"/>
                <c:pt idx="0">
                  <c:v>Mid</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'Effect of education on salary'!$A$5:$A$10</c:f>
              <c:strCache>
                <c:ptCount val="5"/>
                <c:pt idx="0">
                  <c:v>High School</c:v>
                </c:pt>
                <c:pt idx="1">
                  <c:v>Bachelor's</c:v>
                </c:pt>
                <c:pt idx="2">
                  <c:v>N/A</c:v>
                </c:pt>
                <c:pt idx="3">
                  <c:v>Master's</c:v>
                </c:pt>
                <c:pt idx="4">
                  <c:v>PhD</c:v>
                </c:pt>
              </c:strCache>
            </c:strRef>
          </c:cat>
          <c:val>
            <c:numRef>
              <c:f>'Effect of education on salary'!$C$5:$C$10</c:f>
              <c:numCache>
                <c:formatCode>[$$-45C]#,##0.00</c:formatCode>
                <c:ptCount val="5"/>
                <c:pt idx="0">
                  <c:v>52400.191489361699</c:v>
                </c:pt>
                <c:pt idx="1">
                  <c:v>89919.089456869013</c:v>
                </c:pt>
                <c:pt idx="2">
                  <c:v>100000</c:v>
                </c:pt>
                <c:pt idx="3">
                  <c:v>106561.64827586207</c:v>
                </c:pt>
                <c:pt idx="4">
                  <c:v>127673.15447154471</c:v>
                </c:pt>
              </c:numCache>
            </c:numRef>
          </c:val>
          <c:extLst>
            <c:ext xmlns:c16="http://schemas.microsoft.com/office/drawing/2014/chart" uri="{C3380CC4-5D6E-409C-BE32-E72D297353CC}">
              <c16:uniqueId val="{0000000C-8604-44B7-8EC7-D54C3B49645B}"/>
            </c:ext>
          </c:extLst>
        </c:ser>
        <c:ser>
          <c:idx val="2"/>
          <c:order val="2"/>
          <c:tx>
            <c:strRef>
              <c:f>'Effect of education on salary'!$D$3:$D$4</c:f>
              <c:strCache>
                <c:ptCount val="1"/>
                <c:pt idx="0">
                  <c:v>Senior</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'Effect of education on salary'!$A$5:$A$10</c:f>
              <c:strCache>
                <c:ptCount val="5"/>
                <c:pt idx="0">
                  <c:v>High School</c:v>
                </c:pt>
                <c:pt idx="1">
                  <c:v>Bachelor's</c:v>
                </c:pt>
                <c:pt idx="2">
                  <c:v>N/A</c:v>
                </c:pt>
                <c:pt idx="3">
                  <c:v>Master's</c:v>
                </c:pt>
                <c:pt idx="4">
                  <c:v>PhD</c:v>
                </c:pt>
              </c:strCache>
            </c:strRef>
          </c:cat>
          <c:val>
            <c:numRef>
              <c:f>'Effect of education on salary'!$D$5:$D$10</c:f>
              <c:numCache>
                <c:formatCode>[$$-45C]#,##0.00</c:formatCode>
                <c:ptCount val="5"/>
                <c:pt idx="0">
                  <c:v>104037</c:v>
                </c:pt>
                <c:pt idx="1">
                  <c:v>139329.94535519124</c:v>
                </c:pt>
                <c:pt idx="3">
                  <c:v>141034.71367521369</c:v>
                </c:pt>
                <c:pt idx="4">
                  <c:v>156225.96752136751</c:v>
                </c:pt>
              </c:numCache>
            </c:numRef>
          </c:val>
          <c:extLst>
            <c:ext xmlns:c16="http://schemas.microsoft.com/office/drawing/2014/chart" uri="{C3380CC4-5D6E-409C-BE32-E72D297353CC}">
              <c16:uniqueId val="{0000000D-8604-44B7-8EC7-D54C3B49645B}"/>
            </c:ext>
          </c:extLst>
        </c:ser>
        <c:ser>
          <c:idx val="3"/>
          <c:order val="3"/>
          <c:tx>
            <c:strRef>
              <c:f>'Effect of education on salary'!$E$3:$E$4</c:f>
              <c:strCache>
                <c:ptCount val="1"/>
                <c:pt idx="0">
                  <c:v>Executive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'Effect of education on salary'!$A$5:$A$10</c:f>
              <c:strCache>
                <c:ptCount val="5"/>
                <c:pt idx="0">
                  <c:v>High School</c:v>
                </c:pt>
                <c:pt idx="1">
                  <c:v>Bachelor's</c:v>
                </c:pt>
                <c:pt idx="2">
                  <c:v>N/A</c:v>
                </c:pt>
                <c:pt idx="3">
                  <c:v>Master's</c:v>
                </c:pt>
                <c:pt idx="4">
                  <c:v>PhD</c:v>
                </c:pt>
              </c:strCache>
            </c:strRef>
          </c:cat>
          <c:val>
            <c:numRef>
              <c:f>'Effect of education on salary'!$E$5:$E$10</c:f>
              <c:numCache>
                <c:formatCode>[$$-45C]#,##0.00</c:formatCode>
                <c:ptCount val="5"/>
                <c:pt idx="0">
                  <c:v>160762.20000000001</c:v>
                </c:pt>
                <c:pt idx="1">
                  <c:v>175776.03355704699</c:v>
                </c:pt>
                <c:pt idx="3">
                  <c:v>175723.52765957447</c:v>
                </c:pt>
                <c:pt idx="4">
                  <c:v>184902.12913385828</c:v>
                </c:pt>
              </c:numCache>
            </c:numRef>
          </c:val>
          <c:extLst>
            <c:ext xmlns:c16="http://schemas.microsoft.com/office/drawing/2014/chart" uri="{C3380CC4-5D6E-409C-BE32-E72D297353CC}">
              <c16:uniqueId val="{0000000E-8604-44B7-8EC7-D54C3B49645B}"/>
            </c:ext>
          </c:extLst>
        </c:ser>
        <c:dLbls>
          <c:dLblPos val="ctr"/>
          <c:showLegendKey val="0"/>
          <c:showVal val="1"/>
          <c:showCatName val="0"/>
          <c:showSerName val="0"/>
          <c:showPercent val="0"/>
          <c:showBubbleSize val="0"/>
        </c:dLbls>
        <c:gapWidth val="25"/>
        <c:overlap val="100"/>
        <c:axId val="1404754032"/>
        <c:axId val="1404771088"/>
      </c:barChart>
      <c:catAx>
        <c:axId val="140475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l"/>
        <c:numFmt formatCode="[$$-45C]#,##0.00" sourceLinked="1"/>
        <c:majorTickMark val="out"/>
        <c:minorTickMark val="none"/>
        <c:tickLblPos val="nextTo"/>
        <c:crossAx val="14047540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25A.xlsx]Salary by age!PivotTable2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Salary distribution by age band</a:t>
            </a:r>
            <a:endParaRPr lang="en-US" sz="12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lumMod val="50000"/>
            </a:schemeClr>
          </a:solidFill>
          <a:ln>
            <a:noFill/>
          </a:ln>
          <a:effectLst/>
        </c:spPr>
      </c:pivotFmt>
      <c:pivotFmt>
        <c:idx val="43"/>
        <c:spPr>
          <a:solidFill>
            <a:schemeClr val="accent2">
              <a:lumMod val="50000"/>
            </a:schemeClr>
          </a:solidFill>
          <a:ln>
            <a:noFill/>
          </a:ln>
          <a:effectLst/>
        </c:spPr>
      </c:pivotFmt>
      <c:pivotFmt>
        <c:idx val="44"/>
        <c:spPr>
          <a:solidFill>
            <a:schemeClr val="accent2">
              <a:lumMod val="75000"/>
            </a:schemeClr>
          </a:solidFill>
          <a:ln>
            <a:noFill/>
          </a:ln>
          <a:effectLst/>
        </c:spPr>
      </c:pivotFmt>
      <c:pivotFmt>
        <c:idx val="45"/>
        <c:spPr>
          <a:solidFill>
            <a:schemeClr val="accent2">
              <a:lumMod val="75000"/>
            </a:schemeClr>
          </a:solidFill>
          <a:ln>
            <a:noFill/>
          </a:ln>
          <a:effectLst/>
        </c:spPr>
      </c:pivotFmt>
      <c:pivotFmt>
        <c:idx val="46"/>
        <c:spPr>
          <a:solidFill>
            <a:schemeClr val="accent2">
              <a:lumMod val="60000"/>
              <a:lumOff val="40000"/>
            </a:schemeClr>
          </a:solidFill>
          <a:ln>
            <a:noFill/>
          </a:ln>
          <a:effectLst/>
        </c:spPr>
      </c:pivotFmt>
      <c:pivotFmt>
        <c:idx val="47"/>
        <c:spPr>
          <a:solidFill>
            <a:schemeClr val="accent2">
              <a:lumMod val="60000"/>
              <a:lumOff val="40000"/>
            </a:schemeClr>
          </a:solidFill>
          <a:ln>
            <a:noFill/>
          </a:ln>
          <a:effectLst/>
        </c:spPr>
      </c:pivotFmt>
      <c:pivotFmt>
        <c:idx val="48"/>
        <c:spPr>
          <a:solidFill>
            <a:schemeClr val="accent2">
              <a:lumMod val="40000"/>
              <a:lumOff val="60000"/>
            </a:schemeClr>
          </a:solidFill>
          <a:ln>
            <a:noFill/>
          </a:ln>
          <a:effectLst/>
        </c:spPr>
      </c:pivotFmt>
      <c:pivotFmt>
        <c:idx val="49"/>
        <c:spPr>
          <a:solidFill>
            <a:schemeClr val="accent2">
              <a:lumMod val="40000"/>
              <a:lumOff val="60000"/>
            </a:schemeClr>
          </a:solidFill>
          <a:ln>
            <a:noFill/>
          </a:ln>
          <a:effectLst/>
        </c:spPr>
      </c:pivotFmt>
      <c:pivotFmt>
        <c:idx val="50"/>
        <c:spPr>
          <a:solidFill>
            <a:schemeClr val="accent2">
              <a:lumMod val="20000"/>
              <a:lumOff val="80000"/>
            </a:schemeClr>
          </a:solidFill>
          <a:ln>
            <a:noFill/>
          </a:ln>
          <a:effectLst/>
        </c:spPr>
      </c:pivotFmt>
    </c:pivotFmts>
    <c:plotArea>
      <c:layout/>
      <c:barChart>
        <c:barDir val="col"/>
        <c:grouping val="stacked"/>
        <c:varyColors val="0"/>
        <c:ser>
          <c:idx val="0"/>
          <c:order val="0"/>
          <c:tx>
            <c:strRef>
              <c:f>'Salary by age'!$B$3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D-E84D-4C7D-A389-11EDDBFDC576}"/>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C-E84D-4C7D-A389-11EDDBFDC576}"/>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B-E84D-4C7D-A389-11EDDBFDC576}"/>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A-E84D-4C7D-A389-11EDDBFDC576}"/>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9-E84D-4C7D-A389-11EDDBFDC576}"/>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8-E84D-4C7D-A389-11EDDBFDC576}"/>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7-E84D-4C7D-A389-11EDDBFDC576}"/>
              </c:ext>
            </c:extLst>
          </c:dPt>
          <c:dPt>
            <c:idx val="7"/>
            <c:invertIfNegative val="0"/>
            <c:bubble3D val="0"/>
            <c:spPr>
              <a:solidFill>
                <a:schemeClr val="accent2">
                  <a:lumMod val="50000"/>
                </a:schemeClr>
              </a:solidFill>
              <a:ln>
                <a:noFill/>
              </a:ln>
              <a:effectLst/>
            </c:spPr>
            <c:extLst>
              <c:ext xmlns:c16="http://schemas.microsoft.com/office/drawing/2014/chart" uri="{C3380CC4-5D6E-409C-BE32-E72D297353CC}">
                <c16:uniqueId val="{00000006-E84D-4C7D-A389-11EDDBFDC576}"/>
              </c:ext>
            </c:extLst>
          </c:dPt>
          <c:dPt>
            <c:idx val="8"/>
            <c:invertIfNegative val="0"/>
            <c:bubble3D val="0"/>
            <c:spPr>
              <a:solidFill>
                <a:schemeClr val="accent2">
                  <a:lumMod val="50000"/>
                </a:schemeClr>
              </a:solidFill>
              <a:ln>
                <a:noFill/>
              </a:ln>
              <a:effectLst/>
            </c:spPr>
            <c:extLst>
              <c:ext xmlns:c16="http://schemas.microsoft.com/office/drawing/2014/chart" uri="{C3380CC4-5D6E-409C-BE32-E72D297353CC}">
                <c16:uniqueId val="{00000005-E84D-4C7D-A389-11EDDBFDC576}"/>
              </c:ext>
            </c:extLst>
          </c:dPt>
          <c:cat>
            <c:strRef>
              <c:f>'Salary by age'!$A$4:$A$13</c:f>
              <c:strCache>
                <c:ptCount val="9"/>
                <c:pt idx="0">
                  <c:v>21-25</c:v>
                </c:pt>
                <c:pt idx="1">
                  <c:v>26-30</c:v>
                </c:pt>
                <c:pt idx="2">
                  <c:v>31-35</c:v>
                </c:pt>
                <c:pt idx="3">
                  <c:v>36-40</c:v>
                </c:pt>
                <c:pt idx="4">
                  <c:v>41-45</c:v>
                </c:pt>
                <c:pt idx="5">
                  <c:v>46-50</c:v>
                </c:pt>
                <c:pt idx="6">
                  <c:v>51-55</c:v>
                </c:pt>
                <c:pt idx="7">
                  <c:v>56-60</c:v>
                </c:pt>
                <c:pt idx="8">
                  <c:v>61-70</c:v>
                </c:pt>
              </c:strCache>
            </c:strRef>
          </c:cat>
          <c:val>
            <c:numRef>
              <c:f>'Salary by age'!$B$4:$B$13</c:f>
              <c:numCache>
                <c:formatCode>[$$-45C]#,##0</c:formatCode>
                <c:ptCount val="9"/>
                <c:pt idx="0">
                  <c:v>54770.957639939486</c:v>
                </c:pt>
                <c:pt idx="1">
                  <c:v>83066.441110613523</c:v>
                </c:pt>
                <c:pt idx="2">
                  <c:v>122888.04744300678</c:v>
                </c:pt>
                <c:pt idx="3">
                  <c:v>141361.32019115891</c:v>
                </c:pt>
                <c:pt idx="4">
                  <c:v>161475.068212824</c:v>
                </c:pt>
                <c:pt idx="5">
                  <c:v>184859.01408450704</c:v>
                </c:pt>
                <c:pt idx="6">
                  <c:v>191231.9776119403</c:v>
                </c:pt>
                <c:pt idx="7">
                  <c:v>192326.72916666666</c:v>
                </c:pt>
                <c:pt idx="8">
                  <c:v>200000</c:v>
                </c:pt>
              </c:numCache>
            </c:numRef>
          </c:val>
          <c:extLst>
            <c:ext xmlns:c16="http://schemas.microsoft.com/office/drawing/2014/chart" uri="{C3380CC4-5D6E-409C-BE32-E72D297353CC}">
              <c16:uniqueId val="{00000000-E84D-4C7D-A389-11EDDBFDC576}"/>
            </c:ext>
          </c:extLst>
        </c:ser>
        <c:dLbls>
          <c:showLegendKey val="0"/>
          <c:showVal val="0"/>
          <c:showCatName val="0"/>
          <c:showSerName val="0"/>
          <c:showPercent val="0"/>
          <c:showBubbleSize val="0"/>
        </c:dLbls>
        <c:gapWidth val="25"/>
        <c:overlap val="100"/>
        <c:axId val="1404754032"/>
        <c:axId val="1404771088"/>
      </c:barChart>
      <c:catAx>
        <c:axId val="140475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0"/>
        <c:axPos val="l"/>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40475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25A.xlsx]Length of years to senior!PivotTable2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Length of Years for Employee progression to seniority level</a:t>
            </a:r>
            <a:endParaRPr lang="en-US" sz="12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lumMod val="50000"/>
            </a:schemeClr>
          </a:solidFill>
          <a:ln>
            <a:noFill/>
          </a:ln>
          <a:effectLst/>
        </c:spPr>
      </c:pivotFmt>
      <c:pivotFmt>
        <c:idx val="43"/>
        <c:spPr>
          <a:solidFill>
            <a:schemeClr val="accent2">
              <a:lumMod val="50000"/>
            </a:schemeClr>
          </a:solidFill>
          <a:ln>
            <a:noFill/>
          </a:ln>
          <a:effectLst/>
        </c:spPr>
      </c:pivotFmt>
      <c:pivotFmt>
        <c:idx val="44"/>
        <c:spPr>
          <a:solidFill>
            <a:schemeClr val="accent2">
              <a:lumMod val="75000"/>
            </a:schemeClr>
          </a:solidFill>
          <a:ln>
            <a:noFill/>
          </a:ln>
          <a:effectLst/>
        </c:spPr>
      </c:pivotFmt>
      <c:pivotFmt>
        <c:idx val="45"/>
        <c:spPr>
          <a:solidFill>
            <a:schemeClr val="accent2">
              <a:lumMod val="75000"/>
            </a:schemeClr>
          </a:solidFill>
          <a:ln>
            <a:noFill/>
          </a:ln>
          <a:effectLst/>
        </c:spPr>
      </c:pivotFmt>
      <c:pivotFmt>
        <c:idx val="46"/>
        <c:spPr>
          <a:solidFill>
            <a:schemeClr val="accent2">
              <a:lumMod val="60000"/>
              <a:lumOff val="40000"/>
            </a:schemeClr>
          </a:solidFill>
          <a:ln>
            <a:noFill/>
          </a:ln>
          <a:effectLst/>
        </c:spPr>
      </c:pivotFmt>
      <c:pivotFmt>
        <c:idx val="47"/>
        <c:spPr>
          <a:solidFill>
            <a:schemeClr val="accent2">
              <a:lumMod val="60000"/>
              <a:lumOff val="40000"/>
            </a:schemeClr>
          </a:solidFill>
          <a:ln>
            <a:noFill/>
          </a:ln>
          <a:effectLst/>
        </c:spPr>
      </c:pivotFmt>
      <c:pivotFmt>
        <c:idx val="48"/>
        <c:spPr>
          <a:solidFill>
            <a:schemeClr val="accent2">
              <a:lumMod val="40000"/>
              <a:lumOff val="60000"/>
            </a:schemeClr>
          </a:solidFill>
          <a:ln>
            <a:noFill/>
          </a:ln>
          <a:effectLst/>
        </c:spPr>
      </c:pivotFmt>
      <c:pivotFmt>
        <c:idx val="49"/>
        <c:spPr>
          <a:solidFill>
            <a:schemeClr val="accent2">
              <a:lumMod val="40000"/>
              <a:lumOff val="60000"/>
            </a:schemeClr>
          </a:solidFill>
          <a:ln>
            <a:noFill/>
          </a:ln>
          <a:effectLst/>
        </c:spPr>
      </c:pivotFmt>
      <c:pivotFmt>
        <c:idx val="50"/>
        <c:spPr>
          <a:solidFill>
            <a:schemeClr val="accent2">
              <a:lumMod val="20000"/>
              <a:lumOff val="80000"/>
            </a:schemeClr>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lumMod val="20000"/>
              <a:lumOff val="80000"/>
            </a:schemeClr>
          </a:solidFill>
          <a:ln>
            <a:noFill/>
          </a:ln>
          <a:effectLst/>
        </c:spPr>
      </c:pivotFmt>
      <c:pivotFmt>
        <c:idx val="53"/>
        <c:spPr>
          <a:solidFill>
            <a:schemeClr val="accent2">
              <a:lumMod val="40000"/>
              <a:lumOff val="60000"/>
            </a:schemeClr>
          </a:solidFill>
          <a:ln>
            <a:noFill/>
          </a:ln>
          <a:effectLst/>
        </c:spPr>
      </c:pivotFmt>
      <c:pivotFmt>
        <c:idx val="54"/>
        <c:spPr>
          <a:solidFill>
            <a:schemeClr val="accent2">
              <a:lumMod val="40000"/>
              <a:lumOff val="60000"/>
            </a:schemeClr>
          </a:solidFill>
          <a:ln>
            <a:noFill/>
          </a:ln>
          <a:effectLst/>
        </c:spPr>
      </c:pivotFmt>
      <c:pivotFmt>
        <c:idx val="55"/>
        <c:spPr>
          <a:solidFill>
            <a:schemeClr val="accent2">
              <a:lumMod val="60000"/>
              <a:lumOff val="40000"/>
            </a:schemeClr>
          </a:solidFill>
          <a:ln>
            <a:noFill/>
          </a:ln>
          <a:effectLst/>
        </c:spPr>
      </c:pivotFmt>
      <c:pivotFmt>
        <c:idx val="56"/>
        <c:spPr>
          <a:solidFill>
            <a:schemeClr val="accent2">
              <a:lumMod val="60000"/>
              <a:lumOff val="40000"/>
            </a:schemeClr>
          </a:solidFill>
          <a:ln>
            <a:noFill/>
          </a:ln>
          <a:effectLst/>
        </c:spPr>
      </c:pivotFmt>
      <c:pivotFmt>
        <c:idx val="57"/>
        <c:spPr>
          <a:solidFill>
            <a:schemeClr val="accent2">
              <a:lumMod val="75000"/>
            </a:schemeClr>
          </a:solidFill>
          <a:ln>
            <a:noFill/>
          </a:ln>
          <a:effectLst/>
        </c:spPr>
      </c:pivotFmt>
      <c:pivotFmt>
        <c:idx val="58"/>
        <c:spPr>
          <a:solidFill>
            <a:schemeClr val="accent2">
              <a:lumMod val="75000"/>
            </a:schemeClr>
          </a:solidFill>
          <a:ln>
            <a:noFill/>
          </a:ln>
          <a:effectLst/>
        </c:spPr>
      </c:pivotFmt>
      <c:pivotFmt>
        <c:idx val="59"/>
        <c:spPr>
          <a:solidFill>
            <a:schemeClr val="accent2">
              <a:lumMod val="50000"/>
            </a:schemeClr>
          </a:solidFill>
          <a:ln>
            <a:noFill/>
          </a:ln>
          <a:effectLst/>
        </c:spPr>
      </c:pivotFmt>
      <c:pivotFmt>
        <c:idx val="60"/>
        <c:spPr>
          <a:solidFill>
            <a:schemeClr val="accent2">
              <a:lumMod val="5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'Length of years to senior'!$B$3:$B$4</c:f>
              <c:strCache>
                <c:ptCount val="1"/>
                <c:pt idx="0">
                  <c:v>Executive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'Length of years to senior'!$A$5:$A$10</c:f>
              <c:strCache>
                <c:ptCount val="5"/>
                <c:pt idx="0">
                  <c:v>N/A</c:v>
                </c:pt>
                <c:pt idx="1">
                  <c:v>PhD</c:v>
                </c:pt>
                <c:pt idx="2">
                  <c:v>Bachelor's</c:v>
                </c:pt>
                <c:pt idx="3">
                  <c:v>Master's</c:v>
                </c:pt>
                <c:pt idx="4">
                  <c:v>High School</c:v>
                </c:pt>
              </c:strCache>
            </c:strRef>
          </c:cat>
          <c:val>
            <c:numRef>
              <c:f>'Length of years to senior'!$B$5:$B$10</c:f>
              <c:numCache>
                <c:formatCode>0</c:formatCode>
                <c:ptCount val="5"/>
                <c:pt idx="1">
                  <c:v>18.18740157480315</c:v>
                </c:pt>
                <c:pt idx="2">
                  <c:v>19.36241610738255</c:v>
                </c:pt>
                <c:pt idx="3">
                  <c:v>20.038297872340426</c:v>
                </c:pt>
                <c:pt idx="4">
                  <c:v>27.2</c:v>
                </c:pt>
              </c:numCache>
            </c:numRef>
          </c:val>
          <c:extLst>
            <c:ext xmlns:c16="http://schemas.microsoft.com/office/drawing/2014/chart" uri="{C3380CC4-5D6E-409C-BE32-E72D297353CC}">
              <c16:uniqueId val="{00000014-8A9F-4345-BAEC-13907732B0E2}"/>
            </c:ext>
          </c:extLst>
        </c:ser>
        <c:ser>
          <c:idx val="1"/>
          <c:order val="1"/>
          <c:tx>
            <c:strRef>
              <c:f>'Length of years to senior'!$C$3:$C$4</c:f>
              <c:strCache>
                <c:ptCount val="1"/>
                <c:pt idx="0">
                  <c:v>Senior</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'Length of years to senior'!$A$5:$A$10</c:f>
              <c:strCache>
                <c:ptCount val="5"/>
                <c:pt idx="0">
                  <c:v>N/A</c:v>
                </c:pt>
                <c:pt idx="1">
                  <c:v>PhD</c:v>
                </c:pt>
                <c:pt idx="2">
                  <c:v>Bachelor's</c:v>
                </c:pt>
                <c:pt idx="3">
                  <c:v>Master's</c:v>
                </c:pt>
                <c:pt idx="4">
                  <c:v>High School</c:v>
                </c:pt>
              </c:strCache>
            </c:strRef>
          </c:cat>
          <c:val>
            <c:numRef>
              <c:f>'Length of years to senior'!$C$5:$C$10</c:f>
              <c:numCache>
                <c:formatCode>0</c:formatCode>
                <c:ptCount val="5"/>
                <c:pt idx="1">
                  <c:v>11.52991452991453</c:v>
                </c:pt>
                <c:pt idx="2">
                  <c:v>9.6539162112932608</c:v>
                </c:pt>
                <c:pt idx="3">
                  <c:v>10.653846153846153</c:v>
                </c:pt>
                <c:pt idx="4">
                  <c:v>9.5</c:v>
                </c:pt>
              </c:numCache>
            </c:numRef>
          </c:val>
          <c:extLst>
            <c:ext xmlns:c16="http://schemas.microsoft.com/office/drawing/2014/chart" uri="{C3380CC4-5D6E-409C-BE32-E72D297353CC}">
              <c16:uniqueId val="{0000000E-04E3-450A-9C2B-3731D289FC7E}"/>
            </c:ext>
          </c:extLst>
        </c:ser>
        <c:ser>
          <c:idx val="2"/>
          <c:order val="2"/>
          <c:tx>
            <c:strRef>
              <c:f>'Length of years to senior'!$D$3:$D$4</c:f>
              <c:strCache>
                <c:ptCount val="1"/>
                <c:pt idx="0">
                  <c:v>Mid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'Length of years to senior'!$A$5:$A$10</c:f>
              <c:strCache>
                <c:ptCount val="5"/>
                <c:pt idx="0">
                  <c:v>N/A</c:v>
                </c:pt>
                <c:pt idx="1">
                  <c:v>PhD</c:v>
                </c:pt>
                <c:pt idx="2">
                  <c:v>Bachelor's</c:v>
                </c:pt>
                <c:pt idx="3">
                  <c:v>Master's</c:v>
                </c:pt>
                <c:pt idx="4">
                  <c:v>High School</c:v>
                </c:pt>
              </c:strCache>
            </c:strRef>
          </c:cat>
          <c:val>
            <c:numRef>
              <c:f>'Length of years to senior'!$D$5:$D$10</c:f>
              <c:numCache>
                <c:formatCode>0</c:formatCode>
                <c:ptCount val="5"/>
                <c:pt idx="0">
                  <c:v>7</c:v>
                </c:pt>
                <c:pt idx="1">
                  <c:v>5.9186991869918701</c:v>
                </c:pt>
                <c:pt idx="2">
                  <c:v>4.4843450479233224</c:v>
                </c:pt>
                <c:pt idx="3">
                  <c:v>5.318965517241379</c:v>
                </c:pt>
                <c:pt idx="4">
                  <c:v>3.3829787234042552</c:v>
                </c:pt>
              </c:numCache>
            </c:numRef>
          </c:val>
          <c:extLst>
            <c:ext xmlns:c16="http://schemas.microsoft.com/office/drawing/2014/chart" uri="{C3380CC4-5D6E-409C-BE32-E72D297353CC}">
              <c16:uniqueId val="{0000000F-04E3-450A-9C2B-3731D289FC7E}"/>
            </c:ext>
          </c:extLst>
        </c:ser>
        <c:ser>
          <c:idx val="3"/>
          <c:order val="3"/>
          <c:tx>
            <c:strRef>
              <c:f>'Length of years to senior'!$E$3:$E$4</c:f>
              <c:strCache>
                <c:ptCount val="1"/>
                <c:pt idx="0">
                  <c:v>Entry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'Length of years to senior'!$A$5:$A$10</c:f>
              <c:strCache>
                <c:ptCount val="5"/>
                <c:pt idx="0">
                  <c:v>N/A</c:v>
                </c:pt>
                <c:pt idx="1">
                  <c:v>PhD</c:v>
                </c:pt>
                <c:pt idx="2">
                  <c:v>Bachelor's</c:v>
                </c:pt>
                <c:pt idx="3">
                  <c:v>Master's</c:v>
                </c:pt>
                <c:pt idx="4">
                  <c:v>High School</c:v>
                </c:pt>
              </c:strCache>
            </c:strRef>
          </c:cat>
          <c:val>
            <c:numRef>
              <c:f>'Length of years to senior'!$E$5:$E$10</c:f>
              <c:numCache>
                <c:formatCode>0</c:formatCode>
                <c:ptCount val="5"/>
                <c:pt idx="1">
                  <c:v>1.0769230769230769</c:v>
                </c:pt>
                <c:pt idx="2">
                  <c:v>1.5506578947368421</c:v>
                </c:pt>
                <c:pt idx="3">
                  <c:v>1.6636363636363636</c:v>
                </c:pt>
                <c:pt idx="4">
                  <c:v>1.0051679586563307</c:v>
                </c:pt>
              </c:numCache>
            </c:numRef>
          </c:val>
          <c:extLst>
            <c:ext xmlns:c16="http://schemas.microsoft.com/office/drawing/2014/chart" uri="{C3380CC4-5D6E-409C-BE32-E72D297353CC}">
              <c16:uniqueId val="{00000010-04E3-450A-9C2B-3731D289FC7E}"/>
            </c:ext>
          </c:extLst>
        </c:ser>
        <c:dLbls>
          <c:dLblPos val="ctr"/>
          <c:showLegendKey val="0"/>
          <c:showVal val="1"/>
          <c:showCatName val="0"/>
          <c:showSerName val="0"/>
          <c:showPercent val="0"/>
          <c:showBubbleSize val="0"/>
        </c:dLbls>
        <c:gapWidth val="25"/>
        <c:overlap val="100"/>
        <c:axId val="1404754032"/>
        <c:axId val="1404771088"/>
      </c:barChart>
      <c:catAx>
        <c:axId val="1404754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b"/>
        <c:numFmt formatCode="0" sourceLinked="1"/>
        <c:majorTickMark val="out"/>
        <c:minorTickMark val="none"/>
        <c:tickLblPos val="nextTo"/>
        <c:crossAx val="14047540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25A.xlsx]Total employee!PivotTable2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Length of Years for Employee progression to seniority level</a:t>
            </a:r>
            <a:endParaRPr lang="en-US" sz="1200">
              <a:latin typeface="Garamond" panose="02020404030301010803" pitchFamily="18" charset="0"/>
            </a:endParaRPr>
          </a:p>
        </c:rich>
      </c:tx>
      <c:layout>
        <c:manualLayout>
          <c:xMode val="edge"/>
          <c:yMode val="edge"/>
          <c:x val="0.15836181163781982"/>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lumMod val="50000"/>
            </a:schemeClr>
          </a:solidFill>
          <a:ln>
            <a:noFill/>
          </a:ln>
          <a:effectLst/>
        </c:spPr>
      </c:pivotFmt>
      <c:pivotFmt>
        <c:idx val="43"/>
        <c:spPr>
          <a:solidFill>
            <a:schemeClr val="accent2">
              <a:lumMod val="50000"/>
            </a:schemeClr>
          </a:solidFill>
          <a:ln>
            <a:noFill/>
          </a:ln>
          <a:effectLst/>
        </c:spPr>
      </c:pivotFmt>
      <c:pivotFmt>
        <c:idx val="44"/>
        <c:spPr>
          <a:solidFill>
            <a:schemeClr val="accent2">
              <a:lumMod val="75000"/>
            </a:schemeClr>
          </a:solidFill>
          <a:ln>
            <a:noFill/>
          </a:ln>
          <a:effectLst/>
        </c:spPr>
      </c:pivotFmt>
      <c:pivotFmt>
        <c:idx val="45"/>
        <c:spPr>
          <a:solidFill>
            <a:schemeClr val="accent2">
              <a:lumMod val="75000"/>
            </a:schemeClr>
          </a:solidFill>
          <a:ln>
            <a:noFill/>
          </a:ln>
          <a:effectLst/>
        </c:spPr>
      </c:pivotFmt>
      <c:pivotFmt>
        <c:idx val="46"/>
        <c:spPr>
          <a:solidFill>
            <a:schemeClr val="accent2">
              <a:lumMod val="60000"/>
              <a:lumOff val="40000"/>
            </a:schemeClr>
          </a:solidFill>
          <a:ln>
            <a:noFill/>
          </a:ln>
          <a:effectLst/>
        </c:spPr>
      </c:pivotFmt>
      <c:pivotFmt>
        <c:idx val="47"/>
        <c:spPr>
          <a:solidFill>
            <a:schemeClr val="accent2">
              <a:lumMod val="60000"/>
              <a:lumOff val="40000"/>
            </a:schemeClr>
          </a:solidFill>
          <a:ln>
            <a:noFill/>
          </a:ln>
          <a:effectLst/>
        </c:spPr>
      </c:pivotFmt>
      <c:pivotFmt>
        <c:idx val="48"/>
        <c:spPr>
          <a:solidFill>
            <a:schemeClr val="accent2">
              <a:lumMod val="40000"/>
              <a:lumOff val="60000"/>
            </a:schemeClr>
          </a:solidFill>
          <a:ln>
            <a:noFill/>
          </a:ln>
          <a:effectLst/>
        </c:spPr>
      </c:pivotFmt>
      <c:pivotFmt>
        <c:idx val="49"/>
        <c:spPr>
          <a:solidFill>
            <a:schemeClr val="accent2">
              <a:lumMod val="40000"/>
              <a:lumOff val="60000"/>
            </a:schemeClr>
          </a:solidFill>
          <a:ln>
            <a:noFill/>
          </a:ln>
          <a:effectLst/>
        </c:spPr>
      </c:pivotFmt>
      <c:pivotFmt>
        <c:idx val="50"/>
        <c:spPr>
          <a:solidFill>
            <a:schemeClr val="accent2">
              <a:lumMod val="20000"/>
              <a:lumOff val="80000"/>
            </a:schemeClr>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lumMod val="20000"/>
              <a:lumOff val="80000"/>
            </a:schemeClr>
          </a:solidFill>
          <a:ln>
            <a:noFill/>
          </a:ln>
          <a:effectLst/>
        </c:spPr>
      </c:pivotFmt>
      <c:pivotFmt>
        <c:idx val="53"/>
        <c:spPr>
          <a:solidFill>
            <a:schemeClr val="accent2">
              <a:lumMod val="40000"/>
              <a:lumOff val="60000"/>
            </a:schemeClr>
          </a:solidFill>
          <a:ln>
            <a:noFill/>
          </a:ln>
          <a:effectLst/>
        </c:spPr>
      </c:pivotFmt>
      <c:pivotFmt>
        <c:idx val="54"/>
        <c:spPr>
          <a:solidFill>
            <a:schemeClr val="accent2">
              <a:lumMod val="40000"/>
              <a:lumOff val="60000"/>
            </a:schemeClr>
          </a:solidFill>
          <a:ln>
            <a:noFill/>
          </a:ln>
          <a:effectLst/>
        </c:spPr>
      </c:pivotFmt>
      <c:pivotFmt>
        <c:idx val="55"/>
        <c:spPr>
          <a:solidFill>
            <a:schemeClr val="accent2">
              <a:lumMod val="60000"/>
              <a:lumOff val="40000"/>
            </a:schemeClr>
          </a:solidFill>
          <a:ln>
            <a:noFill/>
          </a:ln>
          <a:effectLst/>
        </c:spPr>
      </c:pivotFmt>
      <c:pivotFmt>
        <c:idx val="56"/>
        <c:spPr>
          <a:solidFill>
            <a:schemeClr val="accent2">
              <a:lumMod val="60000"/>
              <a:lumOff val="40000"/>
            </a:schemeClr>
          </a:solidFill>
          <a:ln>
            <a:noFill/>
          </a:ln>
          <a:effectLst/>
        </c:spPr>
      </c:pivotFmt>
      <c:pivotFmt>
        <c:idx val="57"/>
        <c:spPr>
          <a:solidFill>
            <a:schemeClr val="accent2">
              <a:lumMod val="75000"/>
            </a:schemeClr>
          </a:solidFill>
          <a:ln>
            <a:noFill/>
          </a:ln>
          <a:effectLst/>
        </c:spPr>
      </c:pivotFmt>
      <c:pivotFmt>
        <c:idx val="58"/>
        <c:spPr>
          <a:solidFill>
            <a:schemeClr val="accent2">
              <a:lumMod val="75000"/>
            </a:schemeClr>
          </a:solidFill>
          <a:ln>
            <a:noFill/>
          </a:ln>
          <a:effectLst/>
        </c:spPr>
      </c:pivotFmt>
      <c:pivotFmt>
        <c:idx val="59"/>
        <c:spPr>
          <a:solidFill>
            <a:schemeClr val="accent2">
              <a:lumMod val="50000"/>
            </a:schemeClr>
          </a:solidFill>
          <a:ln>
            <a:noFill/>
          </a:ln>
          <a:effectLst/>
        </c:spPr>
      </c:pivotFmt>
      <c:pivotFmt>
        <c:idx val="60"/>
        <c:spPr>
          <a:solidFill>
            <a:schemeClr val="accent2">
              <a:lumMod val="5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s>
    <c:plotArea>
      <c:layout/>
      <c:doughnutChart>
        <c:varyColors val="1"/>
        <c:ser>
          <c:idx val="0"/>
          <c:order val="0"/>
          <c:tx>
            <c:strRef>
              <c:f>'Total employee'!$B$3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9CE-4811-8B39-5F59D3D3606A}"/>
              </c:ext>
            </c:extLst>
          </c:dPt>
          <c:dPt>
            <c:idx val="1"/>
            <c:bubble3D val="0"/>
            <c:spPr>
              <a:solidFill>
                <a:schemeClr val="accent2"/>
              </a:solidFill>
              <a:ln>
                <a:noFill/>
              </a:ln>
              <a:effectLst/>
            </c:spPr>
            <c:extLst>
              <c:ext xmlns:c16="http://schemas.microsoft.com/office/drawing/2014/chart" uri="{C3380CC4-5D6E-409C-BE32-E72D297353CC}">
                <c16:uniqueId val="{00000003-E5CC-4023-A39F-DF48AB81AC8C}"/>
              </c:ext>
            </c:extLst>
          </c:dPt>
          <c:dPt>
            <c:idx val="2"/>
            <c:bubble3D val="0"/>
            <c:spPr>
              <a:solidFill>
                <a:schemeClr val="accent3"/>
              </a:solidFill>
              <a:ln>
                <a:noFill/>
              </a:ln>
              <a:effectLst/>
            </c:spPr>
            <c:extLst>
              <c:ext xmlns:c16="http://schemas.microsoft.com/office/drawing/2014/chart" uri="{C3380CC4-5D6E-409C-BE32-E72D297353CC}">
                <c16:uniqueId val="{00000005-E5CC-4023-A39F-DF48AB81AC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employee'!$A$4:$A$7</c:f>
              <c:strCache>
                <c:ptCount val="3"/>
                <c:pt idx="0">
                  <c:v>Female</c:v>
                </c:pt>
                <c:pt idx="1">
                  <c:v>Male</c:v>
                </c:pt>
                <c:pt idx="2">
                  <c:v>Other</c:v>
                </c:pt>
              </c:strCache>
            </c:strRef>
          </c:cat>
          <c:val>
            <c:numRef>
              <c:f>'Total employee'!$B$4:$B$7</c:f>
              <c:numCache>
                <c:formatCode>General</c:formatCode>
                <c:ptCount val="3"/>
                <c:pt idx="0">
                  <c:v>3014</c:v>
                </c:pt>
                <c:pt idx="1">
                  <c:v>3674</c:v>
                </c:pt>
                <c:pt idx="2">
                  <c:v>14</c:v>
                </c:pt>
              </c:numCache>
            </c:numRef>
          </c:val>
          <c:extLst>
            <c:ext xmlns:c16="http://schemas.microsoft.com/office/drawing/2014/chart" uri="{C3380CC4-5D6E-409C-BE32-E72D297353CC}">
              <c16:uniqueId val="{00000000-0AB2-4307-B565-2368DE78390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25A.xlsx]Average salary!PivotTable2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effectLst/>
                <a:latin typeface="Garamond" panose="02020404030301010803" pitchFamily="18" charset="0"/>
              </a:rPr>
              <a:t>Length of Years for Employee progression to seniority level</a:t>
            </a:r>
            <a:endParaRPr lang="en-US" sz="12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lumMod val="50000"/>
            </a:schemeClr>
          </a:solidFill>
          <a:ln>
            <a:noFill/>
          </a:ln>
          <a:effectLst/>
        </c:spPr>
      </c:pivotFmt>
      <c:pivotFmt>
        <c:idx val="43"/>
        <c:spPr>
          <a:solidFill>
            <a:schemeClr val="accent2">
              <a:lumMod val="50000"/>
            </a:schemeClr>
          </a:solidFill>
          <a:ln>
            <a:noFill/>
          </a:ln>
          <a:effectLst/>
        </c:spPr>
      </c:pivotFmt>
      <c:pivotFmt>
        <c:idx val="44"/>
        <c:spPr>
          <a:solidFill>
            <a:schemeClr val="accent2">
              <a:lumMod val="75000"/>
            </a:schemeClr>
          </a:solidFill>
          <a:ln>
            <a:noFill/>
          </a:ln>
          <a:effectLst/>
        </c:spPr>
      </c:pivotFmt>
      <c:pivotFmt>
        <c:idx val="45"/>
        <c:spPr>
          <a:solidFill>
            <a:schemeClr val="accent2">
              <a:lumMod val="75000"/>
            </a:schemeClr>
          </a:solidFill>
          <a:ln>
            <a:noFill/>
          </a:ln>
          <a:effectLst/>
        </c:spPr>
      </c:pivotFmt>
      <c:pivotFmt>
        <c:idx val="46"/>
        <c:spPr>
          <a:solidFill>
            <a:schemeClr val="accent2">
              <a:lumMod val="60000"/>
              <a:lumOff val="40000"/>
            </a:schemeClr>
          </a:solidFill>
          <a:ln>
            <a:noFill/>
          </a:ln>
          <a:effectLst/>
        </c:spPr>
      </c:pivotFmt>
      <c:pivotFmt>
        <c:idx val="47"/>
        <c:spPr>
          <a:solidFill>
            <a:schemeClr val="accent2">
              <a:lumMod val="60000"/>
              <a:lumOff val="40000"/>
            </a:schemeClr>
          </a:solidFill>
          <a:ln>
            <a:noFill/>
          </a:ln>
          <a:effectLst/>
        </c:spPr>
      </c:pivotFmt>
      <c:pivotFmt>
        <c:idx val="48"/>
        <c:spPr>
          <a:solidFill>
            <a:schemeClr val="accent2">
              <a:lumMod val="40000"/>
              <a:lumOff val="60000"/>
            </a:schemeClr>
          </a:solidFill>
          <a:ln>
            <a:noFill/>
          </a:ln>
          <a:effectLst/>
        </c:spPr>
      </c:pivotFmt>
      <c:pivotFmt>
        <c:idx val="49"/>
        <c:spPr>
          <a:solidFill>
            <a:schemeClr val="accent2">
              <a:lumMod val="40000"/>
              <a:lumOff val="60000"/>
            </a:schemeClr>
          </a:solidFill>
          <a:ln>
            <a:noFill/>
          </a:ln>
          <a:effectLst/>
        </c:spPr>
      </c:pivotFmt>
      <c:pivotFmt>
        <c:idx val="50"/>
        <c:spPr>
          <a:solidFill>
            <a:schemeClr val="accent2">
              <a:lumMod val="20000"/>
              <a:lumOff val="80000"/>
            </a:schemeClr>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lumMod val="20000"/>
              <a:lumOff val="80000"/>
            </a:schemeClr>
          </a:solidFill>
          <a:ln>
            <a:noFill/>
          </a:ln>
          <a:effectLst/>
        </c:spPr>
      </c:pivotFmt>
      <c:pivotFmt>
        <c:idx val="53"/>
        <c:spPr>
          <a:solidFill>
            <a:schemeClr val="accent2">
              <a:lumMod val="40000"/>
              <a:lumOff val="60000"/>
            </a:schemeClr>
          </a:solidFill>
          <a:ln>
            <a:noFill/>
          </a:ln>
          <a:effectLst/>
        </c:spPr>
      </c:pivotFmt>
      <c:pivotFmt>
        <c:idx val="54"/>
        <c:spPr>
          <a:solidFill>
            <a:schemeClr val="accent2">
              <a:lumMod val="40000"/>
              <a:lumOff val="60000"/>
            </a:schemeClr>
          </a:solidFill>
          <a:ln>
            <a:noFill/>
          </a:ln>
          <a:effectLst/>
        </c:spPr>
      </c:pivotFmt>
      <c:pivotFmt>
        <c:idx val="55"/>
        <c:spPr>
          <a:solidFill>
            <a:schemeClr val="accent2">
              <a:lumMod val="60000"/>
              <a:lumOff val="40000"/>
            </a:schemeClr>
          </a:solidFill>
          <a:ln>
            <a:noFill/>
          </a:ln>
          <a:effectLst/>
        </c:spPr>
      </c:pivotFmt>
      <c:pivotFmt>
        <c:idx val="56"/>
        <c:spPr>
          <a:solidFill>
            <a:schemeClr val="accent2">
              <a:lumMod val="60000"/>
              <a:lumOff val="40000"/>
            </a:schemeClr>
          </a:solidFill>
          <a:ln>
            <a:noFill/>
          </a:ln>
          <a:effectLst/>
        </c:spPr>
      </c:pivotFmt>
      <c:pivotFmt>
        <c:idx val="57"/>
        <c:spPr>
          <a:solidFill>
            <a:schemeClr val="accent2">
              <a:lumMod val="75000"/>
            </a:schemeClr>
          </a:solidFill>
          <a:ln>
            <a:noFill/>
          </a:ln>
          <a:effectLst/>
        </c:spPr>
      </c:pivotFmt>
      <c:pivotFmt>
        <c:idx val="58"/>
        <c:spPr>
          <a:solidFill>
            <a:schemeClr val="accent2">
              <a:lumMod val="75000"/>
            </a:schemeClr>
          </a:solidFill>
          <a:ln>
            <a:noFill/>
          </a:ln>
          <a:effectLst/>
        </c:spPr>
      </c:pivotFmt>
      <c:pivotFmt>
        <c:idx val="59"/>
        <c:spPr>
          <a:solidFill>
            <a:schemeClr val="accent2">
              <a:lumMod val="50000"/>
            </a:schemeClr>
          </a:solidFill>
          <a:ln>
            <a:noFill/>
          </a:ln>
          <a:effectLst/>
        </c:spPr>
      </c:pivotFmt>
      <c:pivotFmt>
        <c:idx val="60"/>
        <c:spPr>
          <a:solidFill>
            <a:schemeClr val="accent2">
              <a:lumMod val="5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'Average salary'!$A$3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salary'!$A$4</c:f>
              <c:strCache>
                <c:ptCount val="1"/>
                <c:pt idx="0">
                  <c:v>Total</c:v>
                </c:pt>
              </c:strCache>
            </c:strRef>
          </c:cat>
          <c:val>
            <c:numRef>
              <c:f>'Average salary'!$A$4</c:f>
              <c:numCache>
                <c:formatCode>0.00</c:formatCode>
                <c:ptCount val="1"/>
                <c:pt idx="0">
                  <c:v>115312.68651148911</c:v>
                </c:pt>
              </c:numCache>
            </c:numRef>
          </c:val>
          <c:extLst>
            <c:ext xmlns:c16="http://schemas.microsoft.com/office/drawing/2014/chart" uri="{C3380CC4-5D6E-409C-BE32-E72D297353CC}">
              <c16:uniqueId val="{00000003-55B6-4B6F-9C4F-AA61AF6AEC37}"/>
            </c:ext>
          </c:extLst>
        </c:ser>
        <c:dLbls>
          <c:dLblPos val="ctr"/>
          <c:showLegendKey val="0"/>
          <c:showVal val="1"/>
          <c:showCatName val="0"/>
          <c:showSerName val="0"/>
          <c:showPercent val="0"/>
          <c:showBubbleSize val="0"/>
        </c:dLbls>
        <c:gapWidth val="25"/>
        <c:overlap val="100"/>
        <c:axId val="1404754032"/>
        <c:axId val="1404771088"/>
      </c:barChart>
      <c:catAx>
        <c:axId val="1404754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b"/>
        <c:numFmt formatCode="0.00" sourceLinked="1"/>
        <c:majorTickMark val="out"/>
        <c:minorTickMark val="none"/>
        <c:tickLblPos val="nextTo"/>
        <c:crossAx val="14047540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25A.xlsx]Salary change with experience!PivotTable2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95000"/>
                      <a:lumOff val="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c:spPr>
        <c:dLbl>
          <c:idx val="0"/>
          <c:layout>
            <c:manualLayout>
              <c:x val="-8.1819451231199311E-2"/>
              <c:y val="-8.2822125898326469E-3"/>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310109325689777"/>
                  <c:h val="0.162134854420006"/>
                </c:manualLayout>
              </c15:layout>
            </c:ext>
          </c:extLst>
        </c:dLbl>
      </c:pivotFmt>
      <c:pivotFmt>
        <c:idx val="12"/>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95000"/>
                      <a:lumOff val="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553314174751492"/>
                  <c:h val="0.16765632947989445"/>
                </c:manualLayout>
              </c15:layout>
            </c:ext>
          </c:extLst>
        </c:dLbl>
      </c:pivotFmt>
      <c:pivotFmt>
        <c:idx val="13"/>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95000"/>
                      <a:lumOff val="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5526164635610543"/>
                  <c:h val="0.19526370477933663"/>
                </c:manualLayout>
              </c15:layout>
            </c:ext>
          </c:extLst>
        </c:dLbl>
      </c:pivotFmt>
      <c:pivotFmt>
        <c:idx val="14"/>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95000"/>
                      <a:lumOff val="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285084916670731"/>
                  <c:h val="0.20630665489911351"/>
                </c:manualLayout>
              </c15:layout>
            </c:ext>
          </c:extLst>
        </c:dLbl>
      </c:pivotFmt>
    </c:pivotFmts>
    <c:plotArea>
      <c:layout>
        <c:manualLayout>
          <c:layoutTarget val="inner"/>
          <c:xMode val="edge"/>
          <c:yMode val="edge"/>
          <c:x val="2.1698631634896371E-2"/>
          <c:y val="6.1016996531159724E-2"/>
          <c:w val="0.95660273673020724"/>
          <c:h val="0.93212672437405164"/>
        </c:manualLayout>
      </c:layout>
      <c:barChart>
        <c:barDir val="bar"/>
        <c:grouping val="clustered"/>
        <c:varyColors val="0"/>
        <c:ser>
          <c:idx val="0"/>
          <c:order val="0"/>
          <c:tx>
            <c:strRef>
              <c:f>'Salary change with experience'!$B$3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41F8-4549-A33F-4F3927C76611}"/>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41F8-4549-A33F-4F3927C76611}"/>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41F8-4549-A33F-4F3927C76611}"/>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7-41F8-4549-A33F-4F3927C7661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85084916670731"/>
                      <c:h val="0.20630665489911351"/>
                    </c:manualLayout>
                  </c15:layout>
                </c:ext>
                <c:ext xmlns:c16="http://schemas.microsoft.com/office/drawing/2014/chart" uri="{C3380CC4-5D6E-409C-BE32-E72D297353CC}">
                  <c16:uniqueId val="{00000001-41F8-4549-A33F-4F3927C76611}"/>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526164635610543"/>
                      <c:h val="0.19526370477933663"/>
                    </c:manualLayout>
                  </c15:layout>
                </c:ext>
                <c:ext xmlns:c16="http://schemas.microsoft.com/office/drawing/2014/chart" uri="{C3380CC4-5D6E-409C-BE32-E72D297353CC}">
                  <c16:uniqueId val="{00000003-41F8-4549-A33F-4F3927C76611}"/>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553314174751492"/>
                      <c:h val="0.16765632947989445"/>
                    </c:manualLayout>
                  </c15:layout>
                </c:ext>
                <c:ext xmlns:c16="http://schemas.microsoft.com/office/drawing/2014/chart" uri="{C3380CC4-5D6E-409C-BE32-E72D297353CC}">
                  <c16:uniqueId val="{00000005-41F8-4549-A33F-4F3927C76611}"/>
                </c:ext>
              </c:extLst>
            </c:dLbl>
            <c:dLbl>
              <c:idx val="3"/>
              <c:layout>
                <c:manualLayout>
                  <c:x val="-8.1819451231199311E-2"/>
                  <c:y val="-8.2822125898326469E-3"/>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310109325689777"/>
                      <c:h val="0.162134854420006"/>
                    </c:manualLayout>
                  </c15:layout>
                </c:ext>
                <c:ext xmlns:c16="http://schemas.microsoft.com/office/drawing/2014/chart" uri="{C3380CC4-5D6E-409C-BE32-E72D297353CC}">
                  <c16:uniqueId val="{00000007-41F8-4549-A33F-4F3927C76611}"/>
                </c:ext>
              </c:extLst>
            </c:dLbl>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95000"/>
                        <a:lumOff val="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change with experience'!$A$4:$A$8</c:f>
              <c:strCache>
                <c:ptCount val="4"/>
                <c:pt idx="0">
                  <c:v>Entry</c:v>
                </c:pt>
                <c:pt idx="1">
                  <c:v>Mid</c:v>
                </c:pt>
                <c:pt idx="2">
                  <c:v>Senior</c:v>
                </c:pt>
                <c:pt idx="3">
                  <c:v>Executive</c:v>
                </c:pt>
              </c:strCache>
            </c:strRef>
          </c:cat>
          <c:val>
            <c:numRef>
              <c:f>'Salary change with experience'!$B$4:$B$8</c:f>
              <c:numCache>
                <c:formatCode>[$$-45C]#,##0.00</c:formatCode>
                <c:ptCount val="4"/>
                <c:pt idx="0">
                  <c:v>50829.917381137959</c:v>
                </c:pt>
                <c:pt idx="1">
                  <c:v>95334.947322970635</c:v>
                </c:pt>
                <c:pt idx="2">
                  <c:v>144796.99662487945</c:v>
                </c:pt>
                <c:pt idx="3">
                  <c:v>181249.8853255588</c:v>
                </c:pt>
              </c:numCache>
            </c:numRef>
          </c:val>
          <c:extLst>
            <c:ext xmlns:c16="http://schemas.microsoft.com/office/drawing/2014/chart" uri="{C3380CC4-5D6E-409C-BE32-E72D297353CC}">
              <c16:uniqueId val="{00000008-41F8-4549-A33F-4F3927C76611}"/>
            </c:ext>
          </c:extLst>
        </c:ser>
        <c:dLbls>
          <c:dLblPos val="outEnd"/>
          <c:showLegendKey val="0"/>
          <c:showVal val="1"/>
          <c:showCatName val="0"/>
          <c:showSerName val="0"/>
          <c:showPercent val="0"/>
          <c:showBubbleSize val="0"/>
        </c:dLbls>
        <c:gapWidth val="25"/>
        <c:axId val="1404754032"/>
        <c:axId val="1404771088"/>
      </c:barChart>
      <c:catAx>
        <c:axId val="1404754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b"/>
        <c:numFmt formatCode="[$$-45C]#,##0.00" sourceLinked="1"/>
        <c:majorTickMark val="none"/>
        <c:minorTickMark val="none"/>
        <c:tickLblPos val="nextTo"/>
        <c:crossAx val="140475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25A.xlsx]Average salary per yr by senior!PivotTable2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50000"/>
            </a:schemeClr>
          </a:solidFill>
          <a:ln>
            <a:noFill/>
          </a:ln>
          <a:effectLst/>
        </c:spPr>
        <c:dLbl>
          <c:idx val="0"/>
          <c:layout>
            <c:manualLayout>
              <c:x val="-0.10409170888736244"/>
              <c:y val="-1.4167979002624672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5751598489302729"/>
                  <c:h val="0.17708967629046368"/>
                </c:manualLayout>
              </c15:layout>
            </c:ext>
          </c:extLst>
        </c:dLbl>
      </c:pivotFmt>
      <c:pivotFmt>
        <c:idx val="23"/>
        <c:spPr>
          <a:solidFill>
            <a:schemeClr val="accent2">
              <a:lumMod val="75000"/>
            </a:schemeClr>
          </a:solidFill>
          <a:ln>
            <a:noFill/>
          </a:ln>
          <a:effectLst/>
        </c:spPr>
        <c:dLbl>
          <c:idx val="0"/>
          <c:layout>
            <c:manualLayout>
              <c:x val="1.5464512188466155E-7"/>
              <c:y val="-1.9274059492563431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939486745211956"/>
                  <c:h val="0.20486745406824144"/>
                </c:manualLayout>
              </c15:layout>
            </c:ext>
          </c:extLst>
        </c:dLbl>
      </c:pivotFmt>
      <c:pivotFmt>
        <c:idx val="24"/>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6491374359034631"/>
                  <c:h val="0.2270896762904637"/>
                </c:manualLayout>
              </c15:layout>
            </c:ext>
          </c:extLst>
        </c:dLbl>
      </c:pivotFmt>
      <c:pivotFmt>
        <c:idx val="25"/>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3235305852482782"/>
                  <c:h val="0.23694619422572177"/>
                </c:manualLayout>
              </c15:layout>
            </c:ext>
          </c:extLst>
        </c:dLbl>
      </c:pivotFmt>
    </c:pivotFmts>
    <c:plotArea>
      <c:layout>
        <c:manualLayout>
          <c:layoutTarget val="inner"/>
          <c:xMode val="edge"/>
          <c:yMode val="edge"/>
          <c:x val="2.1603923532317274E-2"/>
          <c:y val="0"/>
          <c:w val="0.95679215293536546"/>
          <c:h val="0.99948118985126855"/>
        </c:manualLayout>
      </c:layout>
      <c:barChart>
        <c:barDir val="bar"/>
        <c:grouping val="clustered"/>
        <c:varyColors val="0"/>
        <c:ser>
          <c:idx val="0"/>
          <c:order val="0"/>
          <c:tx>
            <c:strRef>
              <c:f>'Average salary per yr by senior'!$B$3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AEF5-43F3-929D-2E530C020032}"/>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AEF5-43F3-929D-2E530C020032}"/>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AEF5-43F3-929D-2E530C020032}"/>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7-AEF5-43F3-929D-2E530C02003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235305852482782"/>
                      <c:h val="0.23694619422572177"/>
                    </c:manualLayout>
                  </c15:layout>
                </c:ext>
                <c:ext xmlns:c16="http://schemas.microsoft.com/office/drawing/2014/chart" uri="{C3380CC4-5D6E-409C-BE32-E72D297353CC}">
                  <c16:uniqueId val="{00000001-AEF5-43F3-929D-2E530C020032}"/>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491374359034631"/>
                      <c:h val="0.2270896762904637"/>
                    </c:manualLayout>
                  </c15:layout>
                </c:ext>
                <c:ext xmlns:c16="http://schemas.microsoft.com/office/drawing/2014/chart" uri="{C3380CC4-5D6E-409C-BE32-E72D297353CC}">
                  <c16:uniqueId val="{00000003-AEF5-43F3-929D-2E530C020032}"/>
                </c:ext>
              </c:extLst>
            </c:dLbl>
            <c:dLbl>
              <c:idx val="2"/>
              <c:layout>
                <c:manualLayout>
                  <c:x val="1.5464512188466155E-7"/>
                  <c:y val="-1.927405949256343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939486745211956"/>
                      <c:h val="0.20486745406824144"/>
                    </c:manualLayout>
                  </c15:layout>
                </c:ext>
                <c:ext xmlns:c16="http://schemas.microsoft.com/office/drawing/2014/chart" uri="{C3380CC4-5D6E-409C-BE32-E72D297353CC}">
                  <c16:uniqueId val="{00000005-AEF5-43F3-929D-2E530C020032}"/>
                </c:ext>
              </c:extLst>
            </c:dLbl>
            <c:dLbl>
              <c:idx val="3"/>
              <c:layout>
                <c:manualLayout>
                  <c:x val="-0.10409170888736244"/>
                  <c:y val="-1.4167979002624672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5751598489302729"/>
                      <c:h val="0.17708967629046368"/>
                    </c:manualLayout>
                  </c15:layout>
                </c:ext>
                <c:ext xmlns:c16="http://schemas.microsoft.com/office/drawing/2014/chart" uri="{C3380CC4-5D6E-409C-BE32-E72D297353CC}">
                  <c16:uniqueId val="{00000007-AEF5-43F3-929D-2E530C020032}"/>
                </c:ext>
              </c:extLst>
            </c:dLbl>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per yr by senior'!$A$4:$A$8</c:f>
              <c:strCache>
                <c:ptCount val="4"/>
                <c:pt idx="0">
                  <c:v>Executive</c:v>
                </c:pt>
                <c:pt idx="1">
                  <c:v>Senior</c:v>
                </c:pt>
                <c:pt idx="2">
                  <c:v>Mid</c:v>
                </c:pt>
                <c:pt idx="3">
                  <c:v>Entry</c:v>
                </c:pt>
              </c:strCache>
            </c:strRef>
          </c:cat>
          <c:val>
            <c:numRef>
              <c:f>'Average salary per yr by senior'!$B$4:$B$8</c:f>
              <c:numCache>
                <c:formatCode>[$$-45C]#,##0.00</c:formatCode>
                <c:ptCount val="4"/>
                <c:pt idx="0">
                  <c:v>9899.9234534717034</c:v>
                </c:pt>
                <c:pt idx="1">
                  <c:v>13889.217707941709</c:v>
                </c:pt>
                <c:pt idx="2">
                  <c:v>20767.376798050886</c:v>
                </c:pt>
                <c:pt idx="3">
                  <c:v>34013.799558326835</c:v>
                </c:pt>
              </c:numCache>
            </c:numRef>
          </c:val>
          <c:extLst>
            <c:ext xmlns:c16="http://schemas.microsoft.com/office/drawing/2014/chart" uri="{C3380CC4-5D6E-409C-BE32-E72D297353CC}">
              <c16:uniqueId val="{00000008-AEF5-43F3-929D-2E530C020032}"/>
            </c:ext>
          </c:extLst>
        </c:ser>
        <c:dLbls>
          <c:dLblPos val="outEnd"/>
          <c:showLegendKey val="0"/>
          <c:showVal val="1"/>
          <c:showCatName val="0"/>
          <c:showSerName val="0"/>
          <c:showPercent val="0"/>
          <c:showBubbleSize val="0"/>
        </c:dLbls>
        <c:gapWidth val="25"/>
        <c:axId val="1404754032"/>
        <c:axId val="1404771088"/>
      </c:barChart>
      <c:catAx>
        <c:axId val="1404754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b"/>
        <c:numFmt formatCode="[$$-45C]#,##0.00" sourceLinked="1"/>
        <c:majorTickMark val="none"/>
        <c:minorTickMark val="none"/>
        <c:tickLblPos val="nextTo"/>
        <c:crossAx val="140475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25A.xlsx]Seniority level &amp; salary band!PivotTable2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403919138364203"/>
                  <c:h val="0.21435118626698296"/>
                </c:manualLayout>
              </c15:layout>
            </c:ext>
          </c:extLst>
        </c:dLbl>
      </c:pivotFmt>
      <c:pivotFmt>
        <c:idx val="28"/>
        <c:spPr>
          <a:solidFill>
            <a:schemeClr val="accent2">
              <a:lumMod val="50000"/>
            </a:schemeClr>
          </a:solidFill>
          <a:ln>
            <a:noFill/>
          </a:ln>
          <a:effectLst/>
        </c:spPr>
        <c:dLbl>
          <c:idx val="0"/>
          <c:layout>
            <c:manualLayout>
              <c:x val="-3.0611037231958803E-3"/>
              <c:y val="-1.9236644921395908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544831870092249"/>
                  <c:h val="0.19786263347721508"/>
                </c:manualLayout>
              </c15:layout>
            </c:ext>
          </c:extLst>
        </c:dLbl>
      </c:pivotFmt>
      <c:pivotFmt>
        <c:idx val="29"/>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403919138364203"/>
                  <c:h val="0.12641223805488741"/>
                </c:manualLayout>
              </c15:layout>
            </c:ext>
          </c:extLst>
        </c:dLbl>
      </c:pivotFmt>
      <c:pivotFmt>
        <c:idx val="30"/>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545562948291587"/>
                  <c:h val="0.19786263347721508"/>
                </c:manualLayout>
              </c15:layout>
            </c:ext>
          </c:extLst>
        </c:dLbl>
      </c:pivotFmt>
      <c:pivotFmt>
        <c:idx val="31"/>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355291348218518"/>
                  <c:h val="0.17587789642419116"/>
                </c:manualLayout>
              </c15:layout>
            </c:ext>
          </c:extLst>
        </c:dLbl>
      </c:pivotFmt>
      <c:pivotFmt>
        <c:idx val="32"/>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262268231774514"/>
                  <c:h val="0.20335881774047102"/>
                </c:manualLayout>
              </c15:layout>
            </c:ext>
          </c:extLst>
        </c:dLbl>
      </c:pivotFmt>
      <c:pivotFmt>
        <c:idx val="33"/>
        <c:spPr>
          <a:solidFill>
            <a:schemeClr val="accent2">
              <a:lumMod val="60000"/>
              <a:lumOff val="40000"/>
            </a:schemeClr>
          </a:solidFill>
          <a:ln>
            <a:noFill/>
          </a:ln>
          <a:effectLst/>
        </c:spPr>
        <c:dLbl>
          <c:idx val="0"/>
          <c:layout>
            <c:manualLayout>
              <c:x val="3.6734690926025042E-2"/>
              <c:y val="-1.099215214130473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5458885954361609"/>
                  <c:h val="0.16488552789767921"/>
                </c:manualLayout>
              </c15:layout>
            </c:ext>
          </c:extLst>
        </c:dLbl>
      </c:pivotFmt>
      <c:pivotFmt>
        <c:idx val="34"/>
        <c:spPr>
          <a:solidFill>
            <a:schemeClr val="accent2">
              <a:lumMod val="60000"/>
              <a:lumOff val="40000"/>
            </a:schemeClr>
          </a:solidFill>
          <a:ln>
            <a:noFill/>
          </a:ln>
          <a:effectLst/>
        </c:spPr>
        <c:dLbl>
          <c:idx val="0"/>
          <c:layout>
            <c:manualLayout>
              <c:x val="4.8979587901366931E-2"/>
              <c:y val="-5.4961842632559738E-3"/>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36733341094864E-2"/>
          <c:y val="0.14191147767726925"/>
          <c:w val="0.86381842649699303"/>
          <c:h val="0.85757525661121725"/>
        </c:manualLayout>
      </c:layout>
      <c:barChart>
        <c:barDir val="bar"/>
        <c:grouping val="stacked"/>
        <c:varyColors val="0"/>
        <c:ser>
          <c:idx val="0"/>
          <c:order val="0"/>
          <c:tx>
            <c:strRef>
              <c:f>'Seniority level &amp; salary band'!$B$3</c:f>
              <c:strCache>
                <c:ptCount val="1"/>
                <c:pt idx="0">
                  <c:v>Max of Salary</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1-6181-4C91-BDF6-B55088C91345}"/>
              </c:ext>
            </c:extLst>
          </c:dPt>
          <c:dPt>
            <c:idx val="1"/>
            <c:invertIfNegative val="0"/>
            <c:bubble3D val="0"/>
            <c:extLst>
              <c:ext xmlns:c16="http://schemas.microsoft.com/office/drawing/2014/chart" uri="{C3380CC4-5D6E-409C-BE32-E72D297353CC}">
                <c16:uniqueId val="{00000002-6181-4C91-BDF6-B55088C91345}"/>
              </c:ext>
            </c:extLst>
          </c:dPt>
          <c:dPt>
            <c:idx val="2"/>
            <c:invertIfNegative val="0"/>
            <c:bubble3D val="0"/>
            <c:extLst>
              <c:ext xmlns:c16="http://schemas.microsoft.com/office/drawing/2014/chart" uri="{C3380CC4-5D6E-409C-BE32-E72D297353CC}">
                <c16:uniqueId val="{00000003-6181-4C91-BDF6-B55088C91345}"/>
              </c:ext>
            </c:extLst>
          </c:dPt>
          <c:dPt>
            <c:idx val="3"/>
            <c:invertIfNegative val="0"/>
            <c:bubble3D val="0"/>
            <c:extLst>
              <c:ext xmlns:c16="http://schemas.microsoft.com/office/drawing/2014/chart" uri="{C3380CC4-5D6E-409C-BE32-E72D297353CC}">
                <c16:uniqueId val="{00000004-6181-4C91-BDF6-B55088C91345}"/>
              </c:ext>
            </c:extLst>
          </c:dPt>
          <c:dLbls>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545562948291587"/>
                      <c:h val="0.19786263347721508"/>
                    </c:manualLayout>
                  </c15:layout>
                </c:ext>
                <c:ext xmlns:c16="http://schemas.microsoft.com/office/drawing/2014/chart" uri="{C3380CC4-5D6E-409C-BE32-E72D297353CC}">
                  <c16:uniqueId val="{00000001-6181-4C91-BDF6-B55088C91345}"/>
                </c:ext>
              </c:extLst>
            </c:dLbl>
            <c:dLbl>
              <c:idx val="1"/>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403919138364203"/>
                      <c:h val="0.12641223805488741"/>
                    </c:manualLayout>
                  </c15:layout>
                </c:ext>
                <c:ext xmlns:c16="http://schemas.microsoft.com/office/drawing/2014/chart" uri="{C3380CC4-5D6E-409C-BE32-E72D297353CC}">
                  <c16:uniqueId val="{00000002-6181-4C91-BDF6-B55088C91345}"/>
                </c:ext>
              </c:extLst>
            </c:dLbl>
            <c:dLbl>
              <c:idx val="2"/>
              <c:layout>
                <c:manualLayout>
                  <c:x val="-3.0611037231958803E-3"/>
                  <c:y val="-1.9236644921395908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544831870092249"/>
                      <c:h val="0.19786263347721508"/>
                    </c:manualLayout>
                  </c15:layout>
                </c:ext>
                <c:ext xmlns:c16="http://schemas.microsoft.com/office/drawing/2014/chart" uri="{C3380CC4-5D6E-409C-BE32-E72D297353CC}">
                  <c16:uniqueId val="{00000003-6181-4C91-BDF6-B55088C91345}"/>
                </c:ext>
              </c:extLst>
            </c:dLbl>
            <c:dLbl>
              <c:idx val="3"/>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403919138364203"/>
                      <c:h val="0.21435118626698296"/>
                    </c:manualLayout>
                  </c15:layout>
                </c:ext>
                <c:ext xmlns:c16="http://schemas.microsoft.com/office/drawing/2014/chart" uri="{C3380CC4-5D6E-409C-BE32-E72D297353CC}">
                  <c16:uniqueId val="{00000004-6181-4C91-BDF6-B55088C91345}"/>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'Seniority level &amp; salary band'!$A$4:$A$8</c:f>
              <c:strCache>
                <c:ptCount val="4"/>
                <c:pt idx="0">
                  <c:v>Entry</c:v>
                </c:pt>
                <c:pt idx="1">
                  <c:v>Mid</c:v>
                </c:pt>
                <c:pt idx="2">
                  <c:v>Senior</c:v>
                </c:pt>
                <c:pt idx="3">
                  <c:v>Executive</c:v>
                </c:pt>
              </c:strCache>
            </c:strRef>
          </c:cat>
          <c:val>
            <c:numRef>
              <c:f>'Seniority level &amp; salary band'!$B$4:$B$8</c:f>
              <c:numCache>
                <c:formatCode>[$$-45C]#,##0</c:formatCode>
                <c:ptCount val="4"/>
                <c:pt idx="0">
                  <c:v>125000</c:v>
                </c:pt>
                <c:pt idx="1">
                  <c:v>185000</c:v>
                </c:pt>
                <c:pt idx="2">
                  <c:v>198000</c:v>
                </c:pt>
                <c:pt idx="3">
                  <c:v>250000</c:v>
                </c:pt>
              </c:numCache>
            </c:numRef>
          </c:val>
          <c:extLst>
            <c:ext xmlns:c16="http://schemas.microsoft.com/office/drawing/2014/chart" uri="{C3380CC4-5D6E-409C-BE32-E72D297353CC}">
              <c16:uniqueId val="{00000000-80FB-480C-8D1B-C96582B7AC7A}"/>
            </c:ext>
          </c:extLst>
        </c:ser>
        <c:ser>
          <c:idx val="1"/>
          <c:order val="1"/>
          <c:tx>
            <c:strRef>
              <c:f>'Seniority level &amp; salary band'!$C$3</c:f>
              <c:strCache>
                <c:ptCount val="1"/>
                <c:pt idx="0">
                  <c:v>Min of Salary</c:v>
                </c:pt>
              </c:strCache>
            </c:strRef>
          </c:tx>
          <c:spPr>
            <a:solidFill>
              <a:schemeClr val="accent2">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5-6181-4C91-BDF6-B55088C91345}"/>
              </c:ext>
            </c:extLst>
          </c:dPt>
          <c:dPt>
            <c:idx val="1"/>
            <c:invertIfNegative val="0"/>
            <c:bubble3D val="0"/>
            <c:extLst>
              <c:ext xmlns:c16="http://schemas.microsoft.com/office/drawing/2014/chart" uri="{C3380CC4-5D6E-409C-BE32-E72D297353CC}">
                <c16:uniqueId val="{00000006-6181-4C91-BDF6-B55088C91345}"/>
              </c:ext>
            </c:extLst>
          </c:dPt>
          <c:dPt>
            <c:idx val="2"/>
            <c:invertIfNegative val="0"/>
            <c:bubble3D val="0"/>
            <c:extLst>
              <c:ext xmlns:c16="http://schemas.microsoft.com/office/drawing/2014/chart" uri="{C3380CC4-5D6E-409C-BE32-E72D297353CC}">
                <c16:uniqueId val="{00000007-6181-4C91-BDF6-B55088C91345}"/>
              </c:ext>
            </c:extLst>
          </c:dPt>
          <c:dPt>
            <c:idx val="3"/>
            <c:invertIfNegative val="0"/>
            <c:bubble3D val="0"/>
            <c:extLst>
              <c:ext xmlns:c16="http://schemas.microsoft.com/office/drawing/2014/chart" uri="{C3380CC4-5D6E-409C-BE32-E72D297353CC}">
                <c16:uniqueId val="{00000006-978C-49B0-A31C-7325E15B2A92}"/>
              </c:ext>
            </c:extLst>
          </c:dPt>
          <c:dLbls>
            <c:dLbl>
              <c:idx val="0"/>
              <c:layout>
                <c:manualLayout>
                  <c:x val="4.8979587901366931E-2"/>
                  <c:y val="-5.49618426325597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81-4C91-BDF6-B55088C91345}"/>
                </c:ext>
              </c:extLst>
            </c:dLbl>
            <c:dLbl>
              <c:idx val="1"/>
              <c:layout>
                <c:manualLayout>
                  <c:x val="3.6734690926025042E-2"/>
                  <c:y val="-1.0992152141304733E-2"/>
                </c:manualLayout>
              </c:layout>
              <c:showLegendKey val="0"/>
              <c:showVal val="1"/>
              <c:showCatName val="0"/>
              <c:showSerName val="0"/>
              <c:showPercent val="0"/>
              <c:showBubbleSize val="0"/>
              <c:extLst>
                <c:ext xmlns:c15="http://schemas.microsoft.com/office/drawing/2012/chart" uri="{CE6537A1-D6FC-4f65-9D91-7224C49458BB}">
                  <c15:layout>
                    <c:manualLayout>
                      <c:w val="0.15458885954361609"/>
                      <c:h val="0.16488552789767921"/>
                    </c:manualLayout>
                  </c15:layout>
                </c:ext>
                <c:ext xmlns:c16="http://schemas.microsoft.com/office/drawing/2014/chart" uri="{C3380CC4-5D6E-409C-BE32-E72D297353CC}">
                  <c16:uniqueId val="{00000006-6181-4C91-BDF6-B55088C91345}"/>
                </c:ext>
              </c:extLst>
            </c:dLbl>
            <c:dLbl>
              <c:idx val="2"/>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262268231774514"/>
                      <c:h val="0.20335881774047102"/>
                    </c:manualLayout>
                  </c15:layout>
                </c:ext>
                <c:ext xmlns:c16="http://schemas.microsoft.com/office/drawing/2014/chart" uri="{C3380CC4-5D6E-409C-BE32-E72D297353CC}">
                  <c16:uniqueId val="{00000007-6181-4C91-BDF6-B55088C91345}"/>
                </c:ext>
              </c:extLst>
            </c:dLbl>
            <c:dLbl>
              <c:idx val="3"/>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355291348218518"/>
                      <c:h val="0.17587789642419116"/>
                    </c:manualLayout>
                  </c15:layout>
                </c:ext>
                <c:ext xmlns:c16="http://schemas.microsoft.com/office/drawing/2014/chart" uri="{C3380CC4-5D6E-409C-BE32-E72D297353CC}">
                  <c16:uniqueId val="{00000006-978C-49B0-A31C-7325E15B2A92}"/>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'Seniority level &amp; salary band'!$A$4:$A$8</c:f>
              <c:strCache>
                <c:ptCount val="4"/>
                <c:pt idx="0">
                  <c:v>Entry</c:v>
                </c:pt>
                <c:pt idx="1">
                  <c:v>Mid</c:v>
                </c:pt>
                <c:pt idx="2">
                  <c:v>Senior</c:v>
                </c:pt>
                <c:pt idx="3">
                  <c:v>Executive</c:v>
                </c:pt>
              </c:strCache>
            </c:strRef>
          </c:cat>
          <c:val>
            <c:numRef>
              <c:f>'Seniority level &amp; salary band'!$C$4:$C$8</c:f>
              <c:numCache>
                <c:formatCode>[$$-45C]#,##0</c:formatCode>
                <c:ptCount val="4"/>
                <c:pt idx="0">
                  <c:v>350</c:v>
                </c:pt>
                <c:pt idx="1">
                  <c:v>500</c:v>
                </c:pt>
                <c:pt idx="2">
                  <c:v>45000</c:v>
                </c:pt>
                <c:pt idx="3">
                  <c:v>65000</c:v>
                </c:pt>
              </c:numCache>
            </c:numRef>
          </c:val>
          <c:extLst>
            <c:ext xmlns:c16="http://schemas.microsoft.com/office/drawing/2014/chart" uri="{C3380CC4-5D6E-409C-BE32-E72D297353CC}">
              <c16:uniqueId val="{00000001-80FB-480C-8D1B-C96582B7AC7A}"/>
            </c:ext>
          </c:extLst>
        </c:ser>
        <c:dLbls>
          <c:showLegendKey val="0"/>
          <c:showVal val="1"/>
          <c:showCatName val="0"/>
          <c:showSerName val="0"/>
          <c:showPercent val="0"/>
          <c:showBubbleSize val="0"/>
        </c:dLbls>
        <c:gapWidth val="25"/>
        <c:overlap val="100"/>
        <c:axId val="1404754032"/>
        <c:axId val="1404771088"/>
      </c:barChart>
      <c:catAx>
        <c:axId val="1404754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b"/>
        <c:numFmt formatCode="[$$-45C]#,##0" sourceLinked="1"/>
        <c:majorTickMark val="out"/>
        <c:minorTickMark val="none"/>
        <c:tickLblPos val="nextTo"/>
        <c:crossAx val="1404754032"/>
        <c:crosses val="autoZero"/>
        <c:crossBetween val="between"/>
      </c:valAx>
      <c:spPr>
        <a:noFill/>
        <a:ln>
          <a:noFill/>
        </a:ln>
        <a:effectLst/>
      </c:spPr>
    </c:plotArea>
    <c:legend>
      <c:legendPos val="t"/>
      <c:layout>
        <c:manualLayout>
          <c:xMode val="edge"/>
          <c:yMode val="edge"/>
          <c:x val="0.25562455261274158"/>
          <c:y val="1.5859035237860555E-2"/>
          <c:w val="0.3693334948516051"/>
          <c:h val="0.130919109150757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95000"/>
                  <a:lumOff val="5000"/>
                </a:schemeClr>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184518364561769E-2"/>
          <c:y val="0.14351624825732645"/>
          <c:w val="0.82477408954693943"/>
          <c:h val="0.74651170013635182"/>
        </c:manualLayout>
      </c:layout>
      <c:barChart>
        <c:barDir val="col"/>
        <c:grouping val="clustered"/>
        <c:varyColors val="0"/>
        <c:ser>
          <c:idx val="0"/>
          <c:order val="0"/>
          <c:tx>
            <c:strRef>
              <c:f>'Male &amp; female pay gap'!$B$19</c:f>
              <c:strCache>
                <c:ptCount val="1"/>
                <c:pt idx="0">
                  <c:v>Female</c:v>
                </c:pt>
              </c:strCache>
            </c:strRef>
          </c:tx>
          <c:spPr>
            <a:solidFill>
              <a:schemeClr val="accent2">
                <a:lumMod val="50000"/>
              </a:schemeClr>
            </a:solidFill>
            <a:ln>
              <a:noFill/>
            </a:ln>
            <a:effectLst/>
          </c:spPr>
          <c:invertIfNegative val="0"/>
          <c:cat>
            <c:strRef>
              <c:f>'Male &amp; female pay gap'!$A$20:$A$23</c:f>
              <c:strCache>
                <c:ptCount val="4"/>
                <c:pt idx="0">
                  <c:v>Executive</c:v>
                </c:pt>
                <c:pt idx="1">
                  <c:v>Senior</c:v>
                </c:pt>
                <c:pt idx="2">
                  <c:v>Mid</c:v>
                </c:pt>
                <c:pt idx="3">
                  <c:v>Entry</c:v>
                </c:pt>
              </c:strCache>
            </c:strRef>
          </c:cat>
          <c:val>
            <c:numRef>
              <c:f>'Male &amp; female pay gap'!$B$20:$B$23</c:f>
              <c:numCache>
                <c:formatCode>[$$-45C]#,##0.00</c:formatCode>
                <c:ptCount val="4"/>
                <c:pt idx="0">
                  <c:v>178064.73352435531</c:v>
                </c:pt>
                <c:pt idx="1">
                  <c:v>137961.87236403997</c:v>
                </c:pt>
                <c:pt idx="2">
                  <c:v>98148.408553230212</c:v>
                </c:pt>
                <c:pt idx="3">
                  <c:v>46332.651127819547</c:v>
                </c:pt>
              </c:numCache>
            </c:numRef>
          </c:val>
          <c:extLst>
            <c:ext xmlns:c16="http://schemas.microsoft.com/office/drawing/2014/chart" uri="{C3380CC4-5D6E-409C-BE32-E72D297353CC}">
              <c16:uniqueId val="{00000000-AC31-49DD-8521-BF76122EA76A}"/>
            </c:ext>
          </c:extLst>
        </c:ser>
        <c:ser>
          <c:idx val="1"/>
          <c:order val="1"/>
          <c:tx>
            <c:strRef>
              <c:f>'Male &amp; female pay gap'!$C$19</c:f>
              <c:strCache>
                <c:ptCount val="1"/>
                <c:pt idx="0">
                  <c:v>Male</c:v>
                </c:pt>
              </c:strCache>
            </c:strRef>
          </c:tx>
          <c:spPr>
            <a:solidFill>
              <a:schemeClr val="accent2">
                <a:lumMod val="60000"/>
                <a:lumOff val="40000"/>
              </a:schemeClr>
            </a:solidFill>
            <a:ln>
              <a:noFill/>
            </a:ln>
            <a:effectLst/>
          </c:spPr>
          <c:invertIfNegative val="0"/>
          <c:cat>
            <c:strRef>
              <c:f>'Male &amp; female pay gap'!$A$20:$A$23</c:f>
              <c:strCache>
                <c:ptCount val="4"/>
                <c:pt idx="0">
                  <c:v>Executive</c:v>
                </c:pt>
                <c:pt idx="1">
                  <c:v>Senior</c:v>
                </c:pt>
                <c:pt idx="2">
                  <c:v>Mid</c:v>
                </c:pt>
                <c:pt idx="3">
                  <c:v>Entry</c:v>
                </c:pt>
              </c:strCache>
            </c:strRef>
          </c:cat>
          <c:val>
            <c:numRef>
              <c:f>'Male &amp; female pay gap'!$C$20:$C$23</c:f>
              <c:numCache>
                <c:formatCode>[$$-45C]#,##0.00</c:formatCode>
                <c:ptCount val="4"/>
                <c:pt idx="0">
                  <c:v>183077.40356083086</c:v>
                </c:pt>
                <c:pt idx="1">
                  <c:v>150106.31650983746</c:v>
                </c:pt>
                <c:pt idx="2">
                  <c:v>92794.27855382087</c:v>
                </c:pt>
                <c:pt idx="3">
                  <c:v>55602.285016286645</c:v>
                </c:pt>
              </c:numCache>
            </c:numRef>
          </c:val>
          <c:extLst>
            <c:ext xmlns:c16="http://schemas.microsoft.com/office/drawing/2014/chart" uri="{C3380CC4-5D6E-409C-BE32-E72D297353CC}">
              <c16:uniqueId val="{00000001-AC31-49DD-8521-BF76122EA76A}"/>
            </c:ext>
          </c:extLst>
        </c:ser>
        <c:ser>
          <c:idx val="2"/>
          <c:order val="2"/>
          <c:tx>
            <c:strRef>
              <c:f>'Male &amp; female pay gap'!$D$19</c:f>
              <c:strCache>
                <c:ptCount val="1"/>
                <c:pt idx="0">
                  <c:v>Other</c:v>
                </c:pt>
              </c:strCache>
            </c:strRef>
          </c:tx>
          <c:spPr>
            <a:solidFill>
              <a:schemeClr val="accent2">
                <a:lumMod val="20000"/>
                <a:lumOff val="80000"/>
              </a:schemeClr>
            </a:solidFill>
            <a:ln>
              <a:noFill/>
            </a:ln>
            <a:effectLst/>
          </c:spPr>
          <c:invertIfNegative val="0"/>
          <c:cat>
            <c:strRef>
              <c:f>'Male &amp; female pay gap'!$A$20:$A$23</c:f>
              <c:strCache>
                <c:ptCount val="4"/>
                <c:pt idx="0">
                  <c:v>Executive</c:v>
                </c:pt>
                <c:pt idx="1">
                  <c:v>Senior</c:v>
                </c:pt>
                <c:pt idx="2">
                  <c:v>Mid</c:v>
                </c:pt>
                <c:pt idx="3">
                  <c:v>Entry</c:v>
                </c:pt>
              </c:strCache>
            </c:strRef>
          </c:cat>
          <c:val>
            <c:numRef>
              <c:f>'Male &amp; female pay gap'!$D$20:$D$23</c:f>
              <c:numCache>
                <c:formatCode>[$$-45C]#,##0.00</c:formatCode>
                <c:ptCount val="4"/>
                <c:pt idx="0">
                  <c:v>161228.33333333334</c:v>
                </c:pt>
                <c:pt idx="1">
                  <c:v>132760</c:v>
                </c:pt>
                <c:pt idx="3">
                  <c:v>65942</c:v>
                </c:pt>
              </c:numCache>
            </c:numRef>
          </c:val>
          <c:extLst>
            <c:ext xmlns:c16="http://schemas.microsoft.com/office/drawing/2014/chart" uri="{C3380CC4-5D6E-409C-BE32-E72D297353CC}">
              <c16:uniqueId val="{00000002-AC31-49DD-8521-BF76122EA76A}"/>
            </c:ext>
          </c:extLst>
        </c:ser>
        <c:dLbls>
          <c:showLegendKey val="0"/>
          <c:showVal val="0"/>
          <c:showCatName val="0"/>
          <c:showSerName val="0"/>
          <c:showPercent val="0"/>
          <c:showBubbleSize val="0"/>
        </c:dLbls>
        <c:gapWidth val="35"/>
        <c:overlap val="-27"/>
        <c:axId val="106409919"/>
        <c:axId val="106407423"/>
      </c:barChart>
      <c:lineChart>
        <c:grouping val="standard"/>
        <c:varyColors val="0"/>
        <c:ser>
          <c:idx val="3"/>
          <c:order val="3"/>
          <c:tx>
            <c:strRef>
              <c:f>'Male &amp; female pay gap'!$E$19</c:f>
              <c:strCache>
                <c:ptCount val="1"/>
                <c:pt idx="0">
                  <c:v>Pay Gap</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bg1"/>
                </a:solidFill>
              </a:ln>
              <a:effectLst/>
            </c:spPr>
          </c:marker>
          <c:cat>
            <c:strRef>
              <c:f>'Male &amp; female pay gap'!$A$20:$A$23</c:f>
              <c:strCache>
                <c:ptCount val="4"/>
                <c:pt idx="0">
                  <c:v>Executive</c:v>
                </c:pt>
                <c:pt idx="1">
                  <c:v>Senior</c:v>
                </c:pt>
                <c:pt idx="2">
                  <c:v>Mid</c:v>
                </c:pt>
                <c:pt idx="3">
                  <c:v>Entry</c:v>
                </c:pt>
              </c:strCache>
            </c:strRef>
          </c:cat>
          <c:val>
            <c:numRef>
              <c:f>'Male &amp; female pay gap'!$E$20:$E$23</c:f>
              <c:numCache>
                <c:formatCode>0.00%</c:formatCode>
                <c:ptCount val="4"/>
                <c:pt idx="0">
                  <c:v>2.7380058592594143E-2</c:v>
                </c:pt>
                <c:pt idx="1">
                  <c:v>8.090561695317855E-2</c:v>
                </c:pt>
                <c:pt idx="2">
                  <c:v>-5.7698923714396208E-2</c:v>
                </c:pt>
                <c:pt idx="3">
                  <c:v>0.16671318248435113</c:v>
                </c:pt>
              </c:numCache>
            </c:numRef>
          </c:val>
          <c:smooth val="0"/>
          <c:extLst>
            <c:ext xmlns:c16="http://schemas.microsoft.com/office/drawing/2014/chart" uri="{C3380CC4-5D6E-409C-BE32-E72D297353CC}">
              <c16:uniqueId val="{00000003-AC31-49DD-8521-BF76122EA76A}"/>
            </c:ext>
          </c:extLst>
        </c:ser>
        <c:dLbls>
          <c:showLegendKey val="0"/>
          <c:showVal val="0"/>
          <c:showCatName val="0"/>
          <c:showSerName val="0"/>
          <c:showPercent val="0"/>
          <c:showBubbleSize val="0"/>
        </c:dLbls>
        <c:marker val="1"/>
        <c:smooth val="0"/>
        <c:axId val="1409337648"/>
        <c:axId val="1046968528"/>
      </c:lineChart>
      <c:catAx>
        <c:axId val="1064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Garamond" panose="02020404030301010803" pitchFamily="18" charset="0"/>
                <a:ea typeface="+mn-ea"/>
                <a:cs typeface="+mn-cs"/>
              </a:defRPr>
            </a:pPr>
            <a:endParaRPr lang="en-NG"/>
          </a:p>
        </c:txPr>
        <c:crossAx val="106407423"/>
        <c:crosses val="autoZero"/>
        <c:auto val="1"/>
        <c:lblAlgn val="ctr"/>
        <c:lblOffset val="100"/>
        <c:noMultiLvlLbl val="0"/>
      </c:catAx>
      <c:valAx>
        <c:axId val="106407423"/>
        <c:scaling>
          <c:orientation val="minMax"/>
        </c:scaling>
        <c:delete val="0"/>
        <c:axPos val="l"/>
        <c:numFmt formatCode="[$$-45C]#,##0"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Garamond" panose="02020404030301010803" pitchFamily="18" charset="0"/>
                <a:ea typeface="+mn-ea"/>
                <a:cs typeface="+mn-cs"/>
              </a:defRPr>
            </a:pPr>
            <a:endParaRPr lang="en-NG"/>
          </a:p>
        </c:txPr>
        <c:crossAx val="106409919"/>
        <c:crosses val="autoZero"/>
        <c:crossBetween val="between"/>
      </c:valAx>
      <c:valAx>
        <c:axId val="104696852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Garamond" panose="02020404030301010803" pitchFamily="18" charset="0"/>
                <a:ea typeface="+mn-ea"/>
                <a:cs typeface="+mn-cs"/>
              </a:defRPr>
            </a:pPr>
            <a:endParaRPr lang="en-NG"/>
          </a:p>
        </c:txPr>
        <c:crossAx val="1409337648"/>
        <c:crosses val="max"/>
        <c:crossBetween val="between"/>
      </c:valAx>
      <c:catAx>
        <c:axId val="1409337648"/>
        <c:scaling>
          <c:orientation val="minMax"/>
        </c:scaling>
        <c:delete val="1"/>
        <c:axPos val="b"/>
        <c:numFmt formatCode="General" sourceLinked="1"/>
        <c:majorTickMark val="out"/>
        <c:minorTickMark val="none"/>
        <c:tickLblPos val="nextTo"/>
        <c:crossAx val="1046968528"/>
        <c:crosses val="autoZero"/>
        <c:auto val="1"/>
        <c:lblAlgn val="ctr"/>
        <c:lblOffset val="100"/>
        <c:noMultiLvlLbl val="0"/>
      </c:catAx>
      <c:spPr>
        <a:noFill/>
        <a:ln>
          <a:noFill/>
        </a:ln>
        <a:effectLst/>
      </c:spPr>
    </c:plotArea>
    <c:legend>
      <c:legendPos val="t"/>
      <c:layout>
        <c:manualLayout>
          <c:xMode val="edge"/>
          <c:yMode val="edge"/>
          <c:x val="0.2511093663235191"/>
          <c:y val="1.0526320151811087E-2"/>
          <c:w val="0.4798295994190227"/>
          <c:h val="0.1226088365556720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25A.xlsx]Effect of education on salary!PivotTable2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lumMod val="40000"/>
              <a:lumOff val="60000"/>
            </a:schemeClr>
          </a:solidFill>
          <a:ln>
            <a:noFill/>
          </a:ln>
          <a:effectLst/>
        </c:spPr>
      </c:pivotFmt>
      <c:pivotFmt>
        <c:idx val="46"/>
        <c:spPr>
          <a:solidFill>
            <a:schemeClr val="accent2">
              <a:lumMod val="40000"/>
              <a:lumOff val="60000"/>
            </a:schemeClr>
          </a:solidFill>
          <a:ln>
            <a:noFill/>
          </a:ln>
          <a:effectLst/>
        </c:spPr>
      </c:pivotFmt>
      <c:pivotFmt>
        <c:idx val="47"/>
        <c:spPr>
          <a:solidFill>
            <a:schemeClr val="accent2">
              <a:lumMod val="40000"/>
              <a:lumOff val="60000"/>
            </a:schemeClr>
          </a:solidFill>
          <a:ln>
            <a:noFill/>
          </a:ln>
          <a:effectLst/>
        </c:spPr>
      </c:pivotFmt>
      <c:pivotFmt>
        <c:idx val="48"/>
        <c:spPr>
          <a:solidFill>
            <a:schemeClr val="accent2">
              <a:lumMod val="60000"/>
              <a:lumOff val="40000"/>
            </a:schemeClr>
          </a:solidFill>
          <a:ln>
            <a:noFill/>
          </a:ln>
          <a:effectLst/>
        </c:spPr>
      </c:pivotFmt>
    </c:pivotFmts>
    <c:plotArea>
      <c:layout>
        <c:manualLayout>
          <c:layoutTarget val="inner"/>
          <c:xMode val="edge"/>
          <c:yMode val="edge"/>
          <c:x val="1.8720750669672208E-3"/>
          <c:y val="9.9929253979813976E-3"/>
          <c:w val="0.97753509919639336"/>
          <c:h val="0.95629322611001211"/>
        </c:manualLayout>
      </c:layout>
      <c:barChart>
        <c:barDir val="bar"/>
        <c:grouping val="stacked"/>
        <c:varyColors val="0"/>
        <c:ser>
          <c:idx val="0"/>
          <c:order val="0"/>
          <c:tx>
            <c:strRef>
              <c:f>'Effect of education on salary'!$B$3:$B$4</c:f>
              <c:strCache>
                <c:ptCount val="1"/>
                <c:pt idx="0">
                  <c:v>Entry</c:v>
                </c:pt>
              </c:strCache>
            </c:strRef>
          </c:tx>
          <c:spPr>
            <a:solidFill>
              <a:schemeClr val="accent2">
                <a:lumMod val="50000"/>
              </a:schemeClr>
            </a:solidFill>
            <a:ln>
              <a:noFill/>
            </a:ln>
            <a:effectLst/>
          </c:spPr>
          <c:invertIfNegative val="0"/>
          <c:cat>
            <c:strRef>
              <c:f>'Effect of education on salary'!$A$5:$A$10</c:f>
              <c:strCache>
                <c:ptCount val="5"/>
                <c:pt idx="0">
                  <c:v>High School</c:v>
                </c:pt>
                <c:pt idx="1">
                  <c:v>Bachelor's</c:v>
                </c:pt>
                <c:pt idx="2">
                  <c:v>N/A</c:v>
                </c:pt>
                <c:pt idx="3">
                  <c:v>Master's</c:v>
                </c:pt>
                <c:pt idx="4">
                  <c:v>PhD</c:v>
                </c:pt>
              </c:strCache>
            </c:strRef>
          </c:cat>
          <c:val>
            <c:numRef>
              <c:f>'Effect of education on salary'!$B$5:$B$10</c:f>
              <c:numCache>
                <c:formatCode>[$$-45C]#,##0.00</c:formatCode>
                <c:ptCount val="5"/>
                <c:pt idx="0">
                  <c:v>30899.276485788112</c:v>
                </c:pt>
                <c:pt idx="1">
                  <c:v>57854.372368421049</c:v>
                </c:pt>
                <c:pt idx="3">
                  <c:v>63813.054545454543</c:v>
                </c:pt>
                <c:pt idx="4">
                  <c:v>87230.961538461532</c:v>
                </c:pt>
              </c:numCache>
            </c:numRef>
          </c:val>
          <c:extLst>
            <c:ext xmlns:c16="http://schemas.microsoft.com/office/drawing/2014/chart" uri="{C3380CC4-5D6E-409C-BE32-E72D297353CC}">
              <c16:uniqueId val="{00000000-DB01-46E4-BF1C-041A33F730A6}"/>
            </c:ext>
          </c:extLst>
        </c:ser>
        <c:ser>
          <c:idx val="1"/>
          <c:order val="1"/>
          <c:tx>
            <c:strRef>
              <c:f>'Effect of education on salary'!$C$3:$C$4</c:f>
              <c:strCache>
                <c:ptCount val="1"/>
                <c:pt idx="0">
                  <c:v>Mid</c:v>
                </c:pt>
              </c:strCache>
            </c:strRef>
          </c:tx>
          <c:spPr>
            <a:solidFill>
              <a:schemeClr val="accent2">
                <a:lumMod val="75000"/>
              </a:schemeClr>
            </a:solidFill>
            <a:ln>
              <a:noFill/>
            </a:ln>
            <a:effectLst/>
          </c:spPr>
          <c:invertIfNegative val="0"/>
          <c:cat>
            <c:strRef>
              <c:f>'Effect of education on salary'!$A$5:$A$10</c:f>
              <c:strCache>
                <c:ptCount val="5"/>
                <c:pt idx="0">
                  <c:v>High School</c:v>
                </c:pt>
                <c:pt idx="1">
                  <c:v>Bachelor's</c:v>
                </c:pt>
                <c:pt idx="2">
                  <c:v>N/A</c:v>
                </c:pt>
                <c:pt idx="3">
                  <c:v>Master's</c:v>
                </c:pt>
                <c:pt idx="4">
                  <c:v>PhD</c:v>
                </c:pt>
              </c:strCache>
            </c:strRef>
          </c:cat>
          <c:val>
            <c:numRef>
              <c:f>'Effect of education on salary'!$C$5:$C$10</c:f>
              <c:numCache>
                <c:formatCode>[$$-45C]#,##0.00</c:formatCode>
                <c:ptCount val="5"/>
                <c:pt idx="0">
                  <c:v>52400.191489361699</c:v>
                </c:pt>
                <c:pt idx="1">
                  <c:v>89919.089456869013</c:v>
                </c:pt>
                <c:pt idx="2">
                  <c:v>100000</c:v>
                </c:pt>
                <c:pt idx="3">
                  <c:v>106561.64827586207</c:v>
                </c:pt>
                <c:pt idx="4">
                  <c:v>127673.15447154471</c:v>
                </c:pt>
              </c:numCache>
            </c:numRef>
          </c:val>
          <c:extLst>
            <c:ext xmlns:c16="http://schemas.microsoft.com/office/drawing/2014/chart" uri="{C3380CC4-5D6E-409C-BE32-E72D297353CC}">
              <c16:uniqueId val="{0000000D-CA2F-472A-BEBE-A0F3D2AD5C6E}"/>
            </c:ext>
          </c:extLst>
        </c:ser>
        <c:ser>
          <c:idx val="2"/>
          <c:order val="2"/>
          <c:tx>
            <c:strRef>
              <c:f>'Effect of education on salary'!$D$3:$D$4</c:f>
              <c:strCache>
                <c:ptCount val="1"/>
                <c:pt idx="0">
                  <c:v>Senior</c:v>
                </c:pt>
              </c:strCache>
            </c:strRef>
          </c:tx>
          <c:spPr>
            <a:solidFill>
              <a:schemeClr val="accent2">
                <a:lumMod val="60000"/>
                <a:lumOff val="40000"/>
              </a:schemeClr>
            </a:solidFill>
            <a:ln>
              <a:noFill/>
            </a:ln>
            <a:effectLst/>
          </c:spPr>
          <c:invertIfNegative val="0"/>
          <c:cat>
            <c:strRef>
              <c:f>'Effect of education on salary'!$A$5:$A$10</c:f>
              <c:strCache>
                <c:ptCount val="5"/>
                <c:pt idx="0">
                  <c:v>High School</c:v>
                </c:pt>
                <c:pt idx="1">
                  <c:v>Bachelor's</c:v>
                </c:pt>
                <c:pt idx="2">
                  <c:v>N/A</c:v>
                </c:pt>
                <c:pt idx="3">
                  <c:v>Master's</c:v>
                </c:pt>
                <c:pt idx="4">
                  <c:v>PhD</c:v>
                </c:pt>
              </c:strCache>
            </c:strRef>
          </c:cat>
          <c:val>
            <c:numRef>
              <c:f>'Effect of education on salary'!$D$5:$D$10</c:f>
              <c:numCache>
                <c:formatCode>[$$-45C]#,##0.00</c:formatCode>
                <c:ptCount val="5"/>
                <c:pt idx="0">
                  <c:v>104037</c:v>
                </c:pt>
                <c:pt idx="1">
                  <c:v>139329.94535519124</c:v>
                </c:pt>
                <c:pt idx="3">
                  <c:v>141034.71367521369</c:v>
                </c:pt>
                <c:pt idx="4">
                  <c:v>156225.96752136751</c:v>
                </c:pt>
              </c:numCache>
            </c:numRef>
          </c:val>
          <c:extLst>
            <c:ext xmlns:c16="http://schemas.microsoft.com/office/drawing/2014/chart" uri="{C3380CC4-5D6E-409C-BE32-E72D297353CC}">
              <c16:uniqueId val="{0000000E-CA2F-472A-BEBE-A0F3D2AD5C6E}"/>
            </c:ext>
          </c:extLst>
        </c:ser>
        <c:ser>
          <c:idx val="3"/>
          <c:order val="3"/>
          <c:tx>
            <c:strRef>
              <c:f>'Effect of education on salary'!$E$3:$E$4</c:f>
              <c:strCache>
                <c:ptCount val="1"/>
                <c:pt idx="0">
                  <c:v>Executive</c:v>
                </c:pt>
              </c:strCache>
            </c:strRef>
          </c:tx>
          <c:spPr>
            <a:solidFill>
              <a:schemeClr val="accent2">
                <a:lumMod val="40000"/>
                <a:lumOff val="60000"/>
              </a:schemeClr>
            </a:solidFill>
            <a:ln>
              <a:noFill/>
            </a:ln>
            <a:effectLst/>
          </c:spPr>
          <c:invertIfNegative val="0"/>
          <c:cat>
            <c:strRef>
              <c:f>'Effect of education on salary'!$A$5:$A$10</c:f>
              <c:strCache>
                <c:ptCount val="5"/>
                <c:pt idx="0">
                  <c:v>High School</c:v>
                </c:pt>
                <c:pt idx="1">
                  <c:v>Bachelor's</c:v>
                </c:pt>
                <c:pt idx="2">
                  <c:v>N/A</c:v>
                </c:pt>
                <c:pt idx="3">
                  <c:v>Master's</c:v>
                </c:pt>
                <c:pt idx="4">
                  <c:v>PhD</c:v>
                </c:pt>
              </c:strCache>
            </c:strRef>
          </c:cat>
          <c:val>
            <c:numRef>
              <c:f>'Effect of education on salary'!$E$5:$E$10</c:f>
              <c:numCache>
                <c:formatCode>[$$-45C]#,##0.00</c:formatCode>
                <c:ptCount val="5"/>
                <c:pt idx="0">
                  <c:v>160762.20000000001</c:v>
                </c:pt>
                <c:pt idx="1">
                  <c:v>175776.03355704699</c:v>
                </c:pt>
                <c:pt idx="3">
                  <c:v>175723.52765957447</c:v>
                </c:pt>
                <c:pt idx="4">
                  <c:v>184902.12913385828</c:v>
                </c:pt>
              </c:numCache>
            </c:numRef>
          </c:val>
          <c:extLst>
            <c:ext xmlns:c16="http://schemas.microsoft.com/office/drawing/2014/chart" uri="{C3380CC4-5D6E-409C-BE32-E72D297353CC}">
              <c16:uniqueId val="{0000000F-CA2F-472A-BEBE-A0F3D2AD5C6E}"/>
            </c:ext>
          </c:extLst>
        </c:ser>
        <c:dLbls>
          <c:showLegendKey val="0"/>
          <c:showVal val="0"/>
          <c:showCatName val="0"/>
          <c:showSerName val="0"/>
          <c:showPercent val="0"/>
          <c:showBubbleSize val="0"/>
        </c:dLbls>
        <c:gapWidth val="25"/>
        <c:overlap val="100"/>
        <c:axId val="1404754032"/>
        <c:axId val="1404771088"/>
      </c:barChart>
      <c:catAx>
        <c:axId val="1404754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b"/>
        <c:numFmt formatCode="[$$-45C]#,##0" sourceLinked="0"/>
        <c:majorTickMark val="out"/>
        <c:minorTickMark val="none"/>
        <c:tickLblPos val="nextTo"/>
        <c:crossAx val="140475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25A.xlsx]Salary by age!PivotTable2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lumMod val="50000"/>
            </a:schemeClr>
          </a:solidFill>
          <a:ln>
            <a:noFill/>
          </a:ln>
          <a:effectLst/>
        </c:spPr>
      </c:pivotFmt>
      <c:pivotFmt>
        <c:idx val="43"/>
        <c:spPr>
          <a:solidFill>
            <a:schemeClr val="accent2">
              <a:lumMod val="50000"/>
            </a:schemeClr>
          </a:solidFill>
          <a:ln>
            <a:noFill/>
          </a:ln>
          <a:effectLst/>
        </c:spPr>
      </c:pivotFmt>
      <c:pivotFmt>
        <c:idx val="44"/>
        <c:spPr>
          <a:solidFill>
            <a:schemeClr val="accent2">
              <a:lumMod val="75000"/>
            </a:schemeClr>
          </a:solidFill>
          <a:ln>
            <a:noFill/>
          </a:ln>
          <a:effectLst/>
        </c:spPr>
      </c:pivotFmt>
      <c:pivotFmt>
        <c:idx val="45"/>
        <c:spPr>
          <a:solidFill>
            <a:schemeClr val="accent2">
              <a:lumMod val="75000"/>
            </a:schemeClr>
          </a:solidFill>
          <a:ln>
            <a:noFill/>
          </a:ln>
          <a:effectLst/>
        </c:spPr>
      </c:pivotFmt>
      <c:pivotFmt>
        <c:idx val="46"/>
        <c:spPr>
          <a:solidFill>
            <a:schemeClr val="accent2">
              <a:lumMod val="60000"/>
              <a:lumOff val="40000"/>
            </a:schemeClr>
          </a:solidFill>
          <a:ln>
            <a:noFill/>
          </a:ln>
          <a:effectLst/>
        </c:spPr>
      </c:pivotFmt>
      <c:pivotFmt>
        <c:idx val="47"/>
        <c:spPr>
          <a:solidFill>
            <a:schemeClr val="accent2">
              <a:lumMod val="60000"/>
              <a:lumOff val="40000"/>
            </a:schemeClr>
          </a:solidFill>
          <a:ln>
            <a:noFill/>
          </a:ln>
          <a:effectLst/>
        </c:spPr>
      </c:pivotFmt>
      <c:pivotFmt>
        <c:idx val="48"/>
        <c:spPr>
          <a:solidFill>
            <a:schemeClr val="accent2">
              <a:lumMod val="40000"/>
              <a:lumOff val="60000"/>
            </a:schemeClr>
          </a:solidFill>
          <a:ln>
            <a:noFill/>
          </a:ln>
          <a:effectLst/>
        </c:spPr>
      </c:pivotFmt>
      <c:pivotFmt>
        <c:idx val="49"/>
        <c:spPr>
          <a:solidFill>
            <a:schemeClr val="accent2">
              <a:lumMod val="40000"/>
              <a:lumOff val="60000"/>
            </a:schemeClr>
          </a:solidFill>
          <a:ln>
            <a:noFill/>
          </a:ln>
          <a:effectLst/>
        </c:spPr>
      </c:pivotFmt>
      <c:pivotFmt>
        <c:idx val="50"/>
        <c:spPr>
          <a:solidFill>
            <a:schemeClr val="accent2">
              <a:lumMod val="20000"/>
              <a:lumOff val="80000"/>
            </a:schemeClr>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lumMod val="20000"/>
              <a:lumOff val="80000"/>
            </a:schemeClr>
          </a:solidFill>
          <a:ln>
            <a:noFill/>
          </a:ln>
          <a:effectLst/>
        </c:spPr>
      </c:pivotFmt>
      <c:pivotFmt>
        <c:idx val="53"/>
        <c:spPr>
          <a:solidFill>
            <a:schemeClr val="accent2">
              <a:lumMod val="40000"/>
              <a:lumOff val="60000"/>
            </a:schemeClr>
          </a:solidFill>
          <a:ln>
            <a:noFill/>
          </a:ln>
          <a:effectLst/>
        </c:spPr>
      </c:pivotFmt>
      <c:pivotFmt>
        <c:idx val="54"/>
        <c:spPr>
          <a:solidFill>
            <a:schemeClr val="accent2">
              <a:lumMod val="40000"/>
              <a:lumOff val="60000"/>
            </a:schemeClr>
          </a:solidFill>
          <a:ln>
            <a:noFill/>
          </a:ln>
          <a:effectLst/>
        </c:spPr>
      </c:pivotFmt>
      <c:pivotFmt>
        <c:idx val="55"/>
        <c:spPr>
          <a:solidFill>
            <a:schemeClr val="accent2">
              <a:lumMod val="60000"/>
              <a:lumOff val="40000"/>
            </a:schemeClr>
          </a:solidFill>
          <a:ln>
            <a:noFill/>
          </a:ln>
          <a:effectLst/>
        </c:spPr>
      </c:pivotFmt>
      <c:pivotFmt>
        <c:idx val="56"/>
        <c:spPr>
          <a:solidFill>
            <a:schemeClr val="accent2">
              <a:lumMod val="60000"/>
              <a:lumOff val="40000"/>
            </a:schemeClr>
          </a:solidFill>
          <a:ln>
            <a:noFill/>
          </a:ln>
          <a:effectLst/>
        </c:spPr>
      </c:pivotFmt>
      <c:pivotFmt>
        <c:idx val="57"/>
        <c:spPr>
          <a:solidFill>
            <a:schemeClr val="accent2">
              <a:lumMod val="75000"/>
            </a:schemeClr>
          </a:solidFill>
          <a:ln>
            <a:noFill/>
          </a:ln>
          <a:effectLst/>
        </c:spPr>
      </c:pivotFmt>
      <c:pivotFmt>
        <c:idx val="58"/>
        <c:spPr>
          <a:solidFill>
            <a:schemeClr val="accent2">
              <a:lumMod val="75000"/>
            </a:schemeClr>
          </a:solidFill>
          <a:ln>
            <a:noFill/>
          </a:ln>
          <a:effectLst/>
        </c:spPr>
      </c:pivotFmt>
      <c:pivotFmt>
        <c:idx val="59"/>
        <c:spPr>
          <a:solidFill>
            <a:schemeClr val="accent2">
              <a:lumMod val="50000"/>
            </a:schemeClr>
          </a:solidFill>
          <a:ln>
            <a:noFill/>
          </a:ln>
          <a:effectLst/>
        </c:spPr>
      </c:pivotFmt>
      <c:pivotFmt>
        <c:idx val="60"/>
        <c:spPr>
          <a:solidFill>
            <a:schemeClr val="accent2">
              <a:lumMod val="5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lumMod val="20000"/>
              <a:lumOff val="80000"/>
            </a:schemeClr>
          </a:solidFill>
          <a:ln>
            <a:noFill/>
          </a:ln>
          <a:effectLst/>
        </c:spPr>
      </c:pivotFmt>
      <c:pivotFmt>
        <c:idx val="63"/>
        <c:spPr>
          <a:solidFill>
            <a:schemeClr val="accent2">
              <a:lumMod val="40000"/>
              <a:lumOff val="60000"/>
            </a:schemeClr>
          </a:solidFill>
          <a:ln>
            <a:noFill/>
          </a:ln>
          <a:effectLst/>
        </c:spPr>
      </c:pivotFmt>
      <c:pivotFmt>
        <c:idx val="64"/>
        <c:spPr>
          <a:solidFill>
            <a:schemeClr val="accent2">
              <a:lumMod val="40000"/>
              <a:lumOff val="60000"/>
            </a:schemeClr>
          </a:solidFill>
          <a:ln>
            <a:noFill/>
          </a:ln>
          <a:effectLst/>
        </c:spPr>
      </c:pivotFmt>
      <c:pivotFmt>
        <c:idx val="65"/>
        <c:spPr>
          <a:solidFill>
            <a:schemeClr val="accent2">
              <a:lumMod val="60000"/>
              <a:lumOff val="40000"/>
            </a:schemeClr>
          </a:solidFill>
          <a:ln>
            <a:noFill/>
          </a:ln>
          <a:effectLst/>
        </c:spPr>
      </c:pivotFmt>
      <c:pivotFmt>
        <c:idx val="66"/>
        <c:spPr>
          <a:solidFill>
            <a:schemeClr val="accent2">
              <a:lumMod val="60000"/>
              <a:lumOff val="40000"/>
            </a:schemeClr>
          </a:solidFill>
          <a:ln>
            <a:noFill/>
          </a:ln>
          <a:effectLst/>
        </c:spPr>
      </c:pivotFmt>
      <c:pivotFmt>
        <c:idx val="67"/>
        <c:spPr>
          <a:solidFill>
            <a:schemeClr val="accent2">
              <a:lumMod val="75000"/>
            </a:schemeClr>
          </a:solidFill>
          <a:ln>
            <a:noFill/>
          </a:ln>
          <a:effectLst/>
        </c:spPr>
      </c:pivotFmt>
      <c:pivotFmt>
        <c:idx val="68"/>
        <c:spPr>
          <a:solidFill>
            <a:schemeClr val="accent2">
              <a:lumMod val="75000"/>
            </a:schemeClr>
          </a:solidFill>
          <a:ln>
            <a:noFill/>
          </a:ln>
          <a:effectLst/>
        </c:spPr>
      </c:pivotFmt>
      <c:pivotFmt>
        <c:idx val="69"/>
        <c:spPr>
          <a:solidFill>
            <a:schemeClr val="accent2">
              <a:lumMod val="50000"/>
            </a:schemeClr>
          </a:solidFill>
          <a:ln>
            <a:noFill/>
          </a:ln>
          <a:effectLst/>
        </c:spPr>
      </c:pivotFmt>
      <c:pivotFmt>
        <c:idx val="70"/>
        <c:spPr>
          <a:solidFill>
            <a:schemeClr val="accent2">
              <a:lumMod val="50000"/>
            </a:schemeClr>
          </a:solidFill>
          <a:ln>
            <a:noFill/>
          </a:ln>
          <a:effectLst/>
        </c:spPr>
      </c:pivotFmt>
    </c:pivotFmts>
    <c:plotArea>
      <c:layout>
        <c:manualLayout>
          <c:layoutTarget val="inner"/>
          <c:xMode val="edge"/>
          <c:yMode val="edge"/>
          <c:x val="9.6432777950872003E-2"/>
          <c:y val="7.4884463035378046E-2"/>
          <c:w val="0.90356722204912798"/>
          <c:h val="0.74709361365906579"/>
        </c:manualLayout>
      </c:layout>
      <c:barChart>
        <c:barDir val="col"/>
        <c:grouping val="stacked"/>
        <c:varyColors val="0"/>
        <c:ser>
          <c:idx val="0"/>
          <c:order val="0"/>
          <c:tx>
            <c:strRef>
              <c:f>'Salary by age'!$B$3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269B-4862-BB71-D474C87EC049}"/>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269B-4862-BB71-D474C87EC049}"/>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269B-4862-BB71-D474C87EC049}"/>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269B-4862-BB71-D474C87EC049}"/>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9-269B-4862-BB71-D474C87EC049}"/>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B-269B-4862-BB71-D474C87EC049}"/>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D-269B-4862-BB71-D474C87EC049}"/>
              </c:ext>
            </c:extLst>
          </c:dPt>
          <c:dPt>
            <c:idx val="7"/>
            <c:invertIfNegative val="0"/>
            <c:bubble3D val="0"/>
            <c:spPr>
              <a:solidFill>
                <a:schemeClr val="accent2">
                  <a:lumMod val="50000"/>
                </a:schemeClr>
              </a:solidFill>
              <a:ln>
                <a:noFill/>
              </a:ln>
              <a:effectLst/>
            </c:spPr>
            <c:extLst>
              <c:ext xmlns:c16="http://schemas.microsoft.com/office/drawing/2014/chart" uri="{C3380CC4-5D6E-409C-BE32-E72D297353CC}">
                <c16:uniqueId val="{0000000F-269B-4862-BB71-D474C87EC049}"/>
              </c:ext>
            </c:extLst>
          </c:dPt>
          <c:dPt>
            <c:idx val="8"/>
            <c:invertIfNegative val="0"/>
            <c:bubble3D val="0"/>
            <c:spPr>
              <a:solidFill>
                <a:schemeClr val="accent2">
                  <a:lumMod val="50000"/>
                </a:schemeClr>
              </a:solidFill>
              <a:ln>
                <a:noFill/>
              </a:ln>
              <a:effectLst/>
            </c:spPr>
            <c:extLst>
              <c:ext xmlns:c16="http://schemas.microsoft.com/office/drawing/2014/chart" uri="{C3380CC4-5D6E-409C-BE32-E72D297353CC}">
                <c16:uniqueId val="{00000011-269B-4862-BB71-D474C87EC049}"/>
              </c:ext>
            </c:extLst>
          </c:dPt>
          <c:cat>
            <c:strRef>
              <c:f>'Salary by age'!$A$4:$A$13</c:f>
              <c:strCache>
                <c:ptCount val="9"/>
                <c:pt idx="0">
                  <c:v>21-25</c:v>
                </c:pt>
                <c:pt idx="1">
                  <c:v>26-30</c:v>
                </c:pt>
                <c:pt idx="2">
                  <c:v>31-35</c:v>
                </c:pt>
                <c:pt idx="3">
                  <c:v>36-40</c:v>
                </c:pt>
                <c:pt idx="4">
                  <c:v>41-45</c:v>
                </c:pt>
                <c:pt idx="5">
                  <c:v>46-50</c:v>
                </c:pt>
                <c:pt idx="6">
                  <c:v>51-55</c:v>
                </c:pt>
                <c:pt idx="7">
                  <c:v>56-60</c:v>
                </c:pt>
                <c:pt idx="8">
                  <c:v>61-70</c:v>
                </c:pt>
              </c:strCache>
            </c:strRef>
          </c:cat>
          <c:val>
            <c:numRef>
              <c:f>'Salary by age'!$B$4:$B$13</c:f>
              <c:numCache>
                <c:formatCode>[$$-45C]#,##0</c:formatCode>
                <c:ptCount val="9"/>
                <c:pt idx="0">
                  <c:v>54770.957639939486</c:v>
                </c:pt>
                <c:pt idx="1">
                  <c:v>83066.441110613523</c:v>
                </c:pt>
                <c:pt idx="2">
                  <c:v>122888.04744300678</c:v>
                </c:pt>
                <c:pt idx="3">
                  <c:v>141361.32019115891</c:v>
                </c:pt>
                <c:pt idx="4">
                  <c:v>161475.068212824</c:v>
                </c:pt>
                <c:pt idx="5">
                  <c:v>184859.01408450704</c:v>
                </c:pt>
                <c:pt idx="6">
                  <c:v>191231.9776119403</c:v>
                </c:pt>
                <c:pt idx="7">
                  <c:v>192326.72916666666</c:v>
                </c:pt>
                <c:pt idx="8">
                  <c:v>200000</c:v>
                </c:pt>
              </c:numCache>
            </c:numRef>
          </c:val>
          <c:extLst>
            <c:ext xmlns:c16="http://schemas.microsoft.com/office/drawing/2014/chart" uri="{C3380CC4-5D6E-409C-BE32-E72D297353CC}">
              <c16:uniqueId val="{00000012-269B-4862-BB71-D474C87EC049}"/>
            </c:ext>
          </c:extLst>
        </c:ser>
        <c:dLbls>
          <c:showLegendKey val="0"/>
          <c:showVal val="0"/>
          <c:showCatName val="0"/>
          <c:showSerName val="0"/>
          <c:showPercent val="0"/>
          <c:showBubbleSize val="0"/>
        </c:dLbls>
        <c:gapWidth val="25"/>
        <c:overlap val="100"/>
        <c:axId val="1404754032"/>
        <c:axId val="1404771088"/>
      </c:barChart>
      <c:catAx>
        <c:axId val="140475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0"/>
        <c:axPos val="l"/>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Garamond" panose="02020404030301010803" pitchFamily="18" charset="0"/>
                <a:ea typeface="+mn-ea"/>
                <a:cs typeface="+mn-cs"/>
              </a:defRPr>
            </a:pPr>
            <a:endParaRPr lang="en-NG"/>
          </a:p>
        </c:txPr>
        <c:crossAx val="140475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25A.xlsx]Length of years to senior!PivotTable2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40000"/>
              <a:lumOff val="60000"/>
            </a:schemeClr>
          </a:solidFill>
          <a:ln>
            <a:noFill/>
          </a:ln>
          <a:effectLst/>
        </c:spPr>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lumMod val="50000"/>
            </a:schemeClr>
          </a:solidFill>
          <a:ln>
            <a:noFill/>
          </a:ln>
          <a:effectLst/>
        </c:spPr>
      </c:pivotFmt>
      <c:pivotFmt>
        <c:idx val="43"/>
        <c:spPr>
          <a:solidFill>
            <a:schemeClr val="accent2">
              <a:lumMod val="50000"/>
            </a:schemeClr>
          </a:solidFill>
          <a:ln>
            <a:noFill/>
          </a:ln>
          <a:effectLst/>
        </c:spPr>
      </c:pivotFmt>
      <c:pivotFmt>
        <c:idx val="44"/>
        <c:spPr>
          <a:solidFill>
            <a:schemeClr val="accent2">
              <a:lumMod val="75000"/>
            </a:schemeClr>
          </a:solidFill>
          <a:ln>
            <a:noFill/>
          </a:ln>
          <a:effectLst/>
        </c:spPr>
      </c:pivotFmt>
      <c:pivotFmt>
        <c:idx val="45"/>
        <c:spPr>
          <a:solidFill>
            <a:schemeClr val="accent2">
              <a:lumMod val="75000"/>
            </a:schemeClr>
          </a:solidFill>
          <a:ln>
            <a:noFill/>
          </a:ln>
          <a:effectLst/>
        </c:spPr>
      </c:pivotFmt>
      <c:pivotFmt>
        <c:idx val="46"/>
        <c:spPr>
          <a:solidFill>
            <a:schemeClr val="accent2">
              <a:lumMod val="60000"/>
              <a:lumOff val="40000"/>
            </a:schemeClr>
          </a:solidFill>
          <a:ln>
            <a:noFill/>
          </a:ln>
          <a:effectLst/>
        </c:spPr>
      </c:pivotFmt>
      <c:pivotFmt>
        <c:idx val="47"/>
        <c:spPr>
          <a:solidFill>
            <a:schemeClr val="accent2">
              <a:lumMod val="60000"/>
              <a:lumOff val="40000"/>
            </a:schemeClr>
          </a:solidFill>
          <a:ln>
            <a:noFill/>
          </a:ln>
          <a:effectLst/>
        </c:spPr>
      </c:pivotFmt>
      <c:pivotFmt>
        <c:idx val="48"/>
        <c:spPr>
          <a:solidFill>
            <a:schemeClr val="accent2">
              <a:lumMod val="40000"/>
              <a:lumOff val="60000"/>
            </a:schemeClr>
          </a:solidFill>
          <a:ln>
            <a:noFill/>
          </a:ln>
          <a:effectLst/>
        </c:spPr>
      </c:pivotFmt>
      <c:pivotFmt>
        <c:idx val="49"/>
        <c:spPr>
          <a:solidFill>
            <a:schemeClr val="accent2">
              <a:lumMod val="40000"/>
              <a:lumOff val="60000"/>
            </a:schemeClr>
          </a:solidFill>
          <a:ln>
            <a:noFill/>
          </a:ln>
          <a:effectLst/>
        </c:spPr>
      </c:pivotFmt>
      <c:pivotFmt>
        <c:idx val="50"/>
        <c:spPr>
          <a:solidFill>
            <a:schemeClr val="accent2">
              <a:lumMod val="20000"/>
              <a:lumOff val="80000"/>
            </a:schemeClr>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lumMod val="20000"/>
              <a:lumOff val="80000"/>
            </a:schemeClr>
          </a:solidFill>
          <a:ln>
            <a:noFill/>
          </a:ln>
          <a:effectLst/>
        </c:spPr>
      </c:pivotFmt>
      <c:pivotFmt>
        <c:idx val="53"/>
        <c:spPr>
          <a:solidFill>
            <a:schemeClr val="accent2">
              <a:lumMod val="40000"/>
              <a:lumOff val="60000"/>
            </a:schemeClr>
          </a:solidFill>
          <a:ln>
            <a:noFill/>
          </a:ln>
          <a:effectLst/>
        </c:spPr>
      </c:pivotFmt>
      <c:pivotFmt>
        <c:idx val="54"/>
        <c:spPr>
          <a:solidFill>
            <a:schemeClr val="accent2">
              <a:lumMod val="40000"/>
              <a:lumOff val="60000"/>
            </a:schemeClr>
          </a:solidFill>
          <a:ln>
            <a:noFill/>
          </a:ln>
          <a:effectLst/>
        </c:spPr>
      </c:pivotFmt>
      <c:pivotFmt>
        <c:idx val="55"/>
        <c:spPr>
          <a:solidFill>
            <a:schemeClr val="accent2">
              <a:lumMod val="60000"/>
              <a:lumOff val="40000"/>
            </a:schemeClr>
          </a:solidFill>
          <a:ln>
            <a:noFill/>
          </a:ln>
          <a:effectLst/>
        </c:spPr>
      </c:pivotFmt>
      <c:pivotFmt>
        <c:idx val="56"/>
        <c:spPr>
          <a:solidFill>
            <a:schemeClr val="accent2">
              <a:lumMod val="60000"/>
              <a:lumOff val="40000"/>
            </a:schemeClr>
          </a:solidFill>
          <a:ln>
            <a:noFill/>
          </a:ln>
          <a:effectLst/>
        </c:spPr>
      </c:pivotFmt>
      <c:pivotFmt>
        <c:idx val="57"/>
        <c:spPr>
          <a:solidFill>
            <a:schemeClr val="accent2">
              <a:lumMod val="75000"/>
            </a:schemeClr>
          </a:solidFill>
          <a:ln>
            <a:noFill/>
          </a:ln>
          <a:effectLst/>
        </c:spPr>
      </c:pivotFmt>
      <c:pivotFmt>
        <c:idx val="58"/>
        <c:spPr>
          <a:solidFill>
            <a:schemeClr val="accent2">
              <a:lumMod val="75000"/>
            </a:schemeClr>
          </a:solidFill>
          <a:ln>
            <a:noFill/>
          </a:ln>
          <a:effectLst/>
        </c:spPr>
      </c:pivotFmt>
      <c:pivotFmt>
        <c:idx val="59"/>
        <c:spPr>
          <a:solidFill>
            <a:schemeClr val="accent2">
              <a:lumMod val="50000"/>
            </a:schemeClr>
          </a:solidFill>
          <a:ln>
            <a:noFill/>
          </a:ln>
          <a:effectLst/>
        </c:spPr>
      </c:pivotFmt>
      <c:pivotFmt>
        <c:idx val="60"/>
        <c:spPr>
          <a:solidFill>
            <a:schemeClr val="accent2">
              <a:lumMod val="5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3716971149358"/>
          <c:y val="0.11324849607759981"/>
          <c:w val="0.818907908250599"/>
          <c:h val="0.87593084444739278"/>
        </c:manualLayout>
      </c:layout>
      <c:barChart>
        <c:barDir val="bar"/>
        <c:grouping val="stacked"/>
        <c:varyColors val="0"/>
        <c:ser>
          <c:idx val="0"/>
          <c:order val="0"/>
          <c:tx>
            <c:strRef>
              <c:f>'Length of years to senior'!$B$3:$B$4</c:f>
              <c:strCache>
                <c:ptCount val="1"/>
                <c:pt idx="0">
                  <c:v>Executive</c:v>
                </c:pt>
              </c:strCache>
            </c:strRef>
          </c:tx>
          <c:spPr>
            <a:solidFill>
              <a:schemeClr val="accent2">
                <a:lumMod val="50000"/>
              </a:schemeClr>
            </a:solidFill>
            <a:ln>
              <a:noFill/>
            </a:ln>
            <a:effectLst/>
          </c:spPr>
          <c:invertIfNegative val="0"/>
          <c:cat>
            <c:strRef>
              <c:f>'Length of years to senior'!$A$5:$A$10</c:f>
              <c:strCache>
                <c:ptCount val="5"/>
                <c:pt idx="0">
                  <c:v>N/A</c:v>
                </c:pt>
                <c:pt idx="1">
                  <c:v>PhD</c:v>
                </c:pt>
                <c:pt idx="2">
                  <c:v>Bachelor's</c:v>
                </c:pt>
                <c:pt idx="3">
                  <c:v>Master's</c:v>
                </c:pt>
                <c:pt idx="4">
                  <c:v>High School</c:v>
                </c:pt>
              </c:strCache>
            </c:strRef>
          </c:cat>
          <c:val>
            <c:numRef>
              <c:f>'Length of years to senior'!$B$5:$B$10</c:f>
              <c:numCache>
                <c:formatCode>0</c:formatCode>
                <c:ptCount val="5"/>
                <c:pt idx="1">
                  <c:v>18.18740157480315</c:v>
                </c:pt>
                <c:pt idx="2">
                  <c:v>19.36241610738255</c:v>
                </c:pt>
                <c:pt idx="3">
                  <c:v>20.038297872340426</c:v>
                </c:pt>
                <c:pt idx="4">
                  <c:v>27.2</c:v>
                </c:pt>
              </c:numCache>
            </c:numRef>
          </c:val>
          <c:extLst>
            <c:ext xmlns:c16="http://schemas.microsoft.com/office/drawing/2014/chart" uri="{C3380CC4-5D6E-409C-BE32-E72D297353CC}">
              <c16:uniqueId val="{00000000-1D71-41A9-B0D2-083CCCBA04BC}"/>
            </c:ext>
          </c:extLst>
        </c:ser>
        <c:ser>
          <c:idx val="1"/>
          <c:order val="1"/>
          <c:tx>
            <c:strRef>
              <c:f>'Length of years to senior'!$C$3:$C$4</c:f>
              <c:strCache>
                <c:ptCount val="1"/>
                <c:pt idx="0">
                  <c:v>Senior</c:v>
                </c:pt>
              </c:strCache>
            </c:strRef>
          </c:tx>
          <c:spPr>
            <a:solidFill>
              <a:schemeClr val="accent2">
                <a:lumMod val="75000"/>
              </a:schemeClr>
            </a:solidFill>
            <a:ln>
              <a:noFill/>
            </a:ln>
            <a:effectLst/>
          </c:spPr>
          <c:invertIfNegative val="0"/>
          <c:cat>
            <c:strRef>
              <c:f>'Length of years to senior'!$A$5:$A$10</c:f>
              <c:strCache>
                <c:ptCount val="5"/>
                <c:pt idx="0">
                  <c:v>N/A</c:v>
                </c:pt>
                <c:pt idx="1">
                  <c:v>PhD</c:v>
                </c:pt>
                <c:pt idx="2">
                  <c:v>Bachelor's</c:v>
                </c:pt>
                <c:pt idx="3">
                  <c:v>Master's</c:v>
                </c:pt>
                <c:pt idx="4">
                  <c:v>High School</c:v>
                </c:pt>
              </c:strCache>
            </c:strRef>
          </c:cat>
          <c:val>
            <c:numRef>
              <c:f>'Length of years to senior'!$C$5:$C$10</c:f>
              <c:numCache>
                <c:formatCode>0</c:formatCode>
                <c:ptCount val="5"/>
                <c:pt idx="1">
                  <c:v>11.52991452991453</c:v>
                </c:pt>
                <c:pt idx="2">
                  <c:v>9.6539162112932608</c:v>
                </c:pt>
                <c:pt idx="3">
                  <c:v>10.653846153846153</c:v>
                </c:pt>
                <c:pt idx="4">
                  <c:v>9.5</c:v>
                </c:pt>
              </c:numCache>
            </c:numRef>
          </c:val>
          <c:extLst>
            <c:ext xmlns:c16="http://schemas.microsoft.com/office/drawing/2014/chart" uri="{C3380CC4-5D6E-409C-BE32-E72D297353CC}">
              <c16:uniqueId val="{0000000F-00E3-4F18-A0F7-E6976E4AC9F7}"/>
            </c:ext>
          </c:extLst>
        </c:ser>
        <c:ser>
          <c:idx val="2"/>
          <c:order val="2"/>
          <c:tx>
            <c:strRef>
              <c:f>'Length of years to senior'!$D$3:$D$4</c:f>
              <c:strCache>
                <c:ptCount val="1"/>
                <c:pt idx="0">
                  <c:v>Mid</c:v>
                </c:pt>
              </c:strCache>
            </c:strRef>
          </c:tx>
          <c:spPr>
            <a:solidFill>
              <a:schemeClr val="accent2">
                <a:lumMod val="60000"/>
                <a:lumOff val="40000"/>
              </a:schemeClr>
            </a:solidFill>
            <a:ln>
              <a:noFill/>
            </a:ln>
            <a:effectLst/>
          </c:spPr>
          <c:invertIfNegative val="0"/>
          <c:cat>
            <c:strRef>
              <c:f>'Length of years to senior'!$A$5:$A$10</c:f>
              <c:strCache>
                <c:ptCount val="5"/>
                <c:pt idx="0">
                  <c:v>N/A</c:v>
                </c:pt>
                <c:pt idx="1">
                  <c:v>PhD</c:v>
                </c:pt>
                <c:pt idx="2">
                  <c:v>Bachelor's</c:v>
                </c:pt>
                <c:pt idx="3">
                  <c:v>Master's</c:v>
                </c:pt>
                <c:pt idx="4">
                  <c:v>High School</c:v>
                </c:pt>
              </c:strCache>
            </c:strRef>
          </c:cat>
          <c:val>
            <c:numRef>
              <c:f>'Length of years to senior'!$D$5:$D$10</c:f>
              <c:numCache>
                <c:formatCode>0</c:formatCode>
                <c:ptCount val="5"/>
                <c:pt idx="0">
                  <c:v>7</c:v>
                </c:pt>
                <c:pt idx="1">
                  <c:v>5.9186991869918701</c:v>
                </c:pt>
                <c:pt idx="2">
                  <c:v>4.4843450479233224</c:v>
                </c:pt>
                <c:pt idx="3">
                  <c:v>5.318965517241379</c:v>
                </c:pt>
                <c:pt idx="4">
                  <c:v>3.3829787234042552</c:v>
                </c:pt>
              </c:numCache>
            </c:numRef>
          </c:val>
          <c:extLst>
            <c:ext xmlns:c16="http://schemas.microsoft.com/office/drawing/2014/chart" uri="{C3380CC4-5D6E-409C-BE32-E72D297353CC}">
              <c16:uniqueId val="{00000010-00E3-4F18-A0F7-E6976E4AC9F7}"/>
            </c:ext>
          </c:extLst>
        </c:ser>
        <c:ser>
          <c:idx val="3"/>
          <c:order val="3"/>
          <c:tx>
            <c:strRef>
              <c:f>'Length of years to senior'!$E$3:$E$4</c:f>
              <c:strCache>
                <c:ptCount val="1"/>
                <c:pt idx="0">
                  <c:v>Entry</c:v>
                </c:pt>
              </c:strCache>
            </c:strRef>
          </c:tx>
          <c:spPr>
            <a:solidFill>
              <a:schemeClr val="accent2">
                <a:lumMod val="40000"/>
                <a:lumOff val="60000"/>
              </a:schemeClr>
            </a:solidFill>
            <a:ln>
              <a:noFill/>
            </a:ln>
            <a:effectLst/>
          </c:spPr>
          <c:invertIfNegative val="0"/>
          <c:cat>
            <c:strRef>
              <c:f>'Length of years to senior'!$A$5:$A$10</c:f>
              <c:strCache>
                <c:ptCount val="5"/>
                <c:pt idx="0">
                  <c:v>N/A</c:v>
                </c:pt>
                <c:pt idx="1">
                  <c:v>PhD</c:v>
                </c:pt>
                <c:pt idx="2">
                  <c:v>Bachelor's</c:v>
                </c:pt>
                <c:pt idx="3">
                  <c:v>Master's</c:v>
                </c:pt>
                <c:pt idx="4">
                  <c:v>High School</c:v>
                </c:pt>
              </c:strCache>
            </c:strRef>
          </c:cat>
          <c:val>
            <c:numRef>
              <c:f>'Length of years to senior'!$E$5:$E$10</c:f>
              <c:numCache>
                <c:formatCode>0</c:formatCode>
                <c:ptCount val="5"/>
                <c:pt idx="1">
                  <c:v>1.0769230769230769</c:v>
                </c:pt>
                <c:pt idx="2">
                  <c:v>1.5506578947368421</c:v>
                </c:pt>
                <c:pt idx="3">
                  <c:v>1.6636363636363636</c:v>
                </c:pt>
                <c:pt idx="4">
                  <c:v>1.0051679586563307</c:v>
                </c:pt>
              </c:numCache>
            </c:numRef>
          </c:val>
          <c:extLst>
            <c:ext xmlns:c16="http://schemas.microsoft.com/office/drawing/2014/chart" uri="{C3380CC4-5D6E-409C-BE32-E72D297353CC}">
              <c16:uniqueId val="{00000011-00E3-4F18-A0F7-E6976E4AC9F7}"/>
            </c:ext>
          </c:extLst>
        </c:ser>
        <c:dLbls>
          <c:showLegendKey val="0"/>
          <c:showVal val="0"/>
          <c:showCatName val="0"/>
          <c:showSerName val="0"/>
          <c:showPercent val="0"/>
          <c:showBubbleSize val="0"/>
        </c:dLbls>
        <c:gapWidth val="25"/>
        <c:overlap val="100"/>
        <c:axId val="1404754032"/>
        <c:axId val="1404771088"/>
      </c:barChart>
      <c:catAx>
        <c:axId val="1404754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solidFill>
                <a:latin typeface="Garamond" panose="02020404030301010803" pitchFamily="18" charset="0"/>
                <a:ea typeface="+mn-ea"/>
                <a:cs typeface="+mn-cs"/>
              </a:defRPr>
            </a:pPr>
            <a:endParaRPr lang="en-NG"/>
          </a:p>
        </c:txPr>
        <c:crossAx val="1404771088"/>
        <c:crosses val="autoZero"/>
        <c:auto val="1"/>
        <c:lblAlgn val="ctr"/>
        <c:lblOffset val="100"/>
        <c:noMultiLvlLbl val="0"/>
      </c:catAx>
      <c:valAx>
        <c:axId val="1404771088"/>
        <c:scaling>
          <c:orientation val="minMax"/>
        </c:scaling>
        <c:delete val="1"/>
        <c:axPos val="b"/>
        <c:numFmt formatCode="0" sourceLinked="1"/>
        <c:majorTickMark val="out"/>
        <c:minorTickMark val="none"/>
        <c:tickLblPos val="nextTo"/>
        <c:crossAx val="1404754032"/>
        <c:crosses val="autoZero"/>
        <c:crossBetween val="between"/>
      </c:valAx>
      <c:spPr>
        <a:noFill/>
        <a:ln>
          <a:noFill/>
        </a:ln>
        <a:effectLst/>
      </c:spPr>
    </c:plotArea>
    <c:legend>
      <c:legendPos val="t"/>
      <c:layout>
        <c:manualLayout>
          <c:xMode val="edge"/>
          <c:yMode val="edge"/>
          <c:x val="0.13442314275932898"/>
          <c:y val="4.6253758325178942E-3"/>
          <c:w val="0.72324836194036901"/>
          <c:h val="0.1249326873751128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95000"/>
                  <a:lumOff val="5000"/>
                </a:schemeClr>
              </a:solidFill>
              <a:latin typeface="Garamond" panose="020204040303010108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18" Type="http://schemas.openxmlformats.org/officeDocument/2006/relationships/chart" Target="../charts/chart16.xml"/><Relationship Id="rId26" Type="http://schemas.openxmlformats.org/officeDocument/2006/relationships/hyperlink" Target="#'Post Recommendation'!A1"/><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5.xml"/><Relationship Id="rId25" Type="http://schemas.openxmlformats.org/officeDocument/2006/relationships/image" Target="../media/image16.svg"/><Relationship Id="rId2" Type="http://schemas.openxmlformats.org/officeDocument/2006/relationships/image" Target="../media/image2.svg"/><Relationship Id="rId16" Type="http://schemas.openxmlformats.org/officeDocument/2006/relationships/chart" Target="../charts/chart14.xml"/><Relationship Id="rId20" Type="http://schemas.openxmlformats.org/officeDocument/2006/relationships/hyperlink" Target="mailto:nnuforole.odinaka@gmail.com?subject=Workforce%20insights:%20experience,%20education%20&amp;%20pay%20dynamics" TargetMode="External"/><Relationship Id="rId29" Type="http://schemas.openxmlformats.org/officeDocument/2006/relationships/hyperlink" Target="#'In-analysis'!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5.png"/><Relationship Id="rId5" Type="http://schemas.openxmlformats.org/officeDocument/2006/relationships/image" Target="../media/image5.png"/><Relationship Id="rId15" Type="http://schemas.openxmlformats.org/officeDocument/2006/relationships/chart" Target="../charts/chart13.xml"/><Relationship Id="rId23" Type="http://schemas.openxmlformats.org/officeDocument/2006/relationships/hyperlink" Target="#'Post Observation'!A1"/><Relationship Id="rId28" Type="http://schemas.openxmlformats.org/officeDocument/2006/relationships/image" Target="../media/image18.svg"/><Relationship Id="rId10" Type="http://schemas.openxmlformats.org/officeDocument/2006/relationships/image" Target="../media/image10.svg"/><Relationship Id="rId19" Type="http://schemas.openxmlformats.org/officeDocument/2006/relationships/chart" Target="../charts/chart17.xml"/><Relationship Id="rId31" Type="http://schemas.openxmlformats.org/officeDocument/2006/relationships/image" Target="../media/image2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2.xml"/><Relationship Id="rId22" Type="http://schemas.openxmlformats.org/officeDocument/2006/relationships/image" Target="../media/image14.svg"/><Relationship Id="rId27" Type="http://schemas.openxmlformats.org/officeDocument/2006/relationships/image" Target="../media/image17.png"/><Relationship Id="rId30"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3</xdr:col>
      <xdr:colOff>19050</xdr:colOff>
      <xdr:row>2</xdr:row>
      <xdr:rowOff>34925</xdr:rowOff>
    </xdr:from>
    <xdr:to>
      <xdr:col>10</xdr:col>
      <xdr:colOff>323850</xdr:colOff>
      <xdr:row>17</xdr:row>
      <xdr:rowOff>15875</xdr:rowOff>
    </xdr:to>
    <xdr:graphicFrame macro="">
      <xdr:nvGraphicFramePr>
        <xdr:cNvPr id="2" name="Chart 1">
          <a:extLst>
            <a:ext uri="{FF2B5EF4-FFF2-40B4-BE49-F238E27FC236}">
              <a16:creationId xmlns:a16="http://schemas.microsoft.com/office/drawing/2014/main" id="{B6A0BDAE-1DDC-47DB-A66B-4A835FD10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34925</xdr:rowOff>
    </xdr:from>
    <xdr:to>
      <xdr:col>10</xdr:col>
      <xdr:colOff>323850</xdr:colOff>
      <xdr:row>17</xdr:row>
      <xdr:rowOff>15875</xdr:rowOff>
    </xdr:to>
    <xdr:graphicFrame macro="">
      <xdr:nvGraphicFramePr>
        <xdr:cNvPr id="2" name="Chart 1">
          <a:extLst>
            <a:ext uri="{FF2B5EF4-FFF2-40B4-BE49-F238E27FC236}">
              <a16:creationId xmlns:a16="http://schemas.microsoft.com/office/drawing/2014/main" id="{30056DDC-0843-4611-B72F-F3AD8057D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311150</xdr:colOff>
      <xdr:row>2</xdr:row>
      <xdr:rowOff>53975</xdr:rowOff>
    </xdr:from>
    <xdr:to>
      <xdr:col>11</xdr:col>
      <xdr:colOff>6350</xdr:colOff>
      <xdr:row>17</xdr:row>
      <xdr:rowOff>34925</xdr:rowOff>
    </xdr:to>
    <xdr:graphicFrame macro="">
      <xdr:nvGraphicFramePr>
        <xdr:cNvPr id="2" name="Chart 1">
          <a:extLst>
            <a:ext uri="{FF2B5EF4-FFF2-40B4-BE49-F238E27FC236}">
              <a16:creationId xmlns:a16="http://schemas.microsoft.com/office/drawing/2014/main" id="{AF23B58E-AA24-45A1-AFEC-8115EC85F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50800</xdr:colOff>
      <xdr:row>1</xdr:row>
      <xdr:rowOff>142875</xdr:rowOff>
    </xdr:from>
    <xdr:to>
      <xdr:col>12</xdr:col>
      <xdr:colOff>571500</xdr:colOff>
      <xdr:row>16</xdr:row>
      <xdr:rowOff>123825</xdr:rowOff>
    </xdr:to>
    <xdr:graphicFrame macro="">
      <xdr:nvGraphicFramePr>
        <xdr:cNvPr id="2" name="Chart 1">
          <a:extLst>
            <a:ext uri="{FF2B5EF4-FFF2-40B4-BE49-F238E27FC236}">
              <a16:creationId xmlns:a16="http://schemas.microsoft.com/office/drawing/2014/main" id="{179749D1-FFD2-4A77-B662-8B42B1BA5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276225</xdr:colOff>
      <xdr:row>18</xdr:row>
      <xdr:rowOff>123825</xdr:rowOff>
    </xdr:from>
    <xdr:to>
      <xdr:col>12</xdr:col>
      <xdr:colOff>47625</xdr:colOff>
      <xdr:row>33</xdr:row>
      <xdr:rowOff>104775</xdr:rowOff>
    </xdr:to>
    <xdr:graphicFrame macro="">
      <xdr:nvGraphicFramePr>
        <xdr:cNvPr id="4" name="Chart 3">
          <a:extLst>
            <a:ext uri="{FF2B5EF4-FFF2-40B4-BE49-F238E27FC236}">
              <a16:creationId xmlns:a16="http://schemas.microsoft.com/office/drawing/2014/main" id="{D472BFC3-45BB-4959-A4EC-9F46ACA20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31750</xdr:colOff>
      <xdr:row>2</xdr:row>
      <xdr:rowOff>101600</xdr:rowOff>
    </xdr:from>
    <xdr:to>
      <xdr:col>16</xdr:col>
      <xdr:colOff>152400</xdr:colOff>
      <xdr:row>20</xdr:row>
      <xdr:rowOff>95250</xdr:rowOff>
    </xdr:to>
    <xdr:graphicFrame macro="">
      <xdr:nvGraphicFramePr>
        <xdr:cNvPr id="2" name="Chart 1">
          <a:extLst>
            <a:ext uri="{FF2B5EF4-FFF2-40B4-BE49-F238E27FC236}">
              <a16:creationId xmlns:a16="http://schemas.microsoft.com/office/drawing/2014/main" id="{83642F62-9872-4B75-B1A6-2DE1B72BD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552450</xdr:colOff>
      <xdr:row>3</xdr:row>
      <xdr:rowOff>44450</xdr:rowOff>
    </xdr:from>
    <xdr:to>
      <xdr:col>11</xdr:col>
      <xdr:colOff>323850</xdr:colOff>
      <xdr:row>21</xdr:row>
      <xdr:rowOff>38100</xdr:rowOff>
    </xdr:to>
    <xdr:graphicFrame macro="">
      <xdr:nvGraphicFramePr>
        <xdr:cNvPr id="2" name="Chart 1">
          <a:extLst>
            <a:ext uri="{FF2B5EF4-FFF2-40B4-BE49-F238E27FC236}">
              <a16:creationId xmlns:a16="http://schemas.microsoft.com/office/drawing/2014/main" id="{7100B4F7-B400-4972-9C99-C8AADE501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412750</xdr:colOff>
      <xdr:row>12</xdr:row>
      <xdr:rowOff>6350</xdr:rowOff>
    </xdr:from>
    <xdr:to>
      <xdr:col>11</xdr:col>
      <xdr:colOff>584200</xdr:colOff>
      <xdr:row>30</xdr:row>
      <xdr:rowOff>0</xdr:rowOff>
    </xdr:to>
    <xdr:graphicFrame macro="">
      <xdr:nvGraphicFramePr>
        <xdr:cNvPr id="2" name="Chart 1">
          <a:extLst>
            <a:ext uri="{FF2B5EF4-FFF2-40B4-BE49-F238E27FC236}">
              <a16:creationId xmlns:a16="http://schemas.microsoft.com/office/drawing/2014/main" id="{0859F6D6-0319-4206-AB52-DADD3B0F8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787400</xdr:colOff>
      <xdr:row>4</xdr:row>
      <xdr:rowOff>12700</xdr:rowOff>
    </xdr:from>
    <xdr:to>
      <xdr:col>11</xdr:col>
      <xdr:colOff>546100</xdr:colOff>
      <xdr:row>18</xdr:row>
      <xdr:rowOff>6350</xdr:rowOff>
    </xdr:to>
    <xdr:graphicFrame macro="">
      <xdr:nvGraphicFramePr>
        <xdr:cNvPr id="2" name="Chart 1">
          <a:extLst>
            <a:ext uri="{FF2B5EF4-FFF2-40B4-BE49-F238E27FC236}">
              <a16:creationId xmlns:a16="http://schemas.microsoft.com/office/drawing/2014/main" id="{E8288183-48F2-4AA7-A9A5-33586042D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412750</xdr:colOff>
      <xdr:row>12</xdr:row>
      <xdr:rowOff>6350</xdr:rowOff>
    </xdr:from>
    <xdr:to>
      <xdr:col>11</xdr:col>
      <xdr:colOff>584200</xdr:colOff>
      <xdr:row>30</xdr:row>
      <xdr:rowOff>0</xdr:rowOff>
    </xdr:to>
    <xdr:graphicFrame macro="">
      <xdr:nvGraphicFramePr>
        <xdr:cNvPr id="2" name="Chart 1">
          <a:extLst>
            <a:ext uri="{FF2B5EF4-FFF2-40B4-BE49-F238E27FC236}">
              <a16:creationId xmlns:a16="http://schemas.microsoft.com/office/drawing/2014/main" id="{114888A6-9670-4CAE-91B8-AD9BCD691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177800</xdr:colOff>
      <xdr:row>0</xdr:row>
      <xdr:rowOff>120650</xdr:rowOff>
    </xdr:from>
    <xdr:to>
      <xdr:col>7</xdr:col>
      <xdr:colOff>368300</xdr:colOff>
      <xdr:row>17</xdr:row>
      <xdr:rowOff>38100</xdr:rowOff>
    </xdr:to>
    <xdr:sp macro="" textlink="">
      <xdr:nvSpPr>
        <xdr:cNvPr id="2" name="Rectangle: Rounded Corners 1">
          <a:extLst>
            <a:ext uri="{FF2B5EF4-FFF2-40B4-BE49-F238E27FC236}">
              <a16:creationId xmlns:a16="http://schemas.microsoft.com/office/drawing/2014/main" id="{A9715A85-F725-448C-82F8-C3EB1CAC800B}"/>
            </a:ext>
          </a:extLst>
        </xdr:cNvPr>
        <xdr:cNvSpPr/>
      </xdr:nvSpPr>
      <xdr:spPr>
        <a:xfrm>
          <a:off x="177800" y="1206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PROJECT SPLIT</a:t>
          </a:r>
        </a:p>
        <a:p>
          <a:pPr algn="l"/>
          <a:r>
            <a:rPr lang="en-GB" sz="1000">
              <a:solidFill>
                <a:schemeClr val="bg1"/>
              </a:solidFill>
              <a:latin typeface="Garamond" panose="02020404030301010803" pitchFamily="18" charset="0"/>
            </a:rPr>
            <a:t>Category one - Independent Variables</a:t>
          </a:r>
        </a:p>
        <a:p>
          <a:pPr algn="l"/>
          <a:r>
            <a:rPr lang="en-GB" sz="1000">
              <a:solidFill>
                <a:schemeClr val="bg1"/>
              </a:solidFill>
              <a:latin typeface="Garamond" panose="02020404030301010803" pitchFamily="18" charset="0"/>
            </a:rPr>
            <a:t>Gender</a:t>
          </a:r>
        </a:p>
        <a:p>
          <a:pPr algn="l"/>
          <a:r>
            <a:rPr lang="en-GB" sz="1000">
              <a:solidFill>
                <a:schemeClr val="bg1"/>
              </a:solidFill>
              <a:latin typeface="Garamond" panose="02020404030301010803" pitchFamily="18" charset="0"/>
            </a:rPr>
            <a:t>Education</a:t>
          </a:r>
        </a:p>
        <a:p>
          <a:pPr algn="l"/>
          <a:r>
            <a:rPr lang="en-GB" sz="1000">
              <a:solidFill>
                <a:schemeClr val="bg1"/>
              </a:solidFill>
              <a:latin typeface="Garamond" panose="02020404030301010803" pitchFamily="18" charset="0"/>
            </a:rPr>
            <a:t>Job Title</a:t>
          </a:r>
        </a:p>
        <a:p>
          <a:pPr algn="l"/>
          <a:r>
            <a:rPr lang="en-GB" sz="1000">
              <a:solidFill>
                <a:schemeClr val="bg1"/>
              </a:solidFill>
              <a:latin typeface="Garamond" panose="02020404030301010803" pitchFamily="18" charset="0"/>
            </a:rPr>
            <a:t>Age band</a:t>
          </a:r>
        </a:p>
        <a:p>
          <a:pPr algn="l"/>
          <a:r>
            <a:rPr lang="en-GB" sz="1000">
              <a:solidFill>
                <a:schemeClr val="bg1"/>
              </a:solidFill>
              <a:latin typeface="Garamond" panose="02020404030301010803" pitchFamily="18" charset="0"/>
            </a:rPr>
            <a:t>Seniority Level</a:t>
          </a:r>
        </a:p>
        <a:p>
          <a:pPr algn="l"/>
          <a:r>
            <a:rPr lang="en-GB" sz="1000">
              <a:solidFill>
                <a:schemeClr val="bg1"/>
              </a:solidFill>
              <a:latin typeface="Garamond" panose="02020404030301010803" pitchFamily="18" charset="0"/>
            </a:rPr>
            <a:t>Salary band</a:t>
          </a:r>
        </a:p>
        <a:p>
          <a:pPr algn="l"/>
          <a:endParaRPr lang="en-GB" sz="1000">
            <a:solidFill>
              <a:schemeClr val="bg1"/>
            </a:solidFill>
            <a:latin typeface="Garamond" panose="02020404030301010803" pitchFamily="18" charset="0"/>
          </a:endParaRPr>
        </a:p>
        <a:p>
          <a:pPr algn="l"/>
          <a:endParaRPr lang="en-GB" sz="1000">
            <a:solidFill>
              <a:schemeClr val="bg1"/>
            </a:solidFill>
            <a:latin typeface="Garamond" panose="02020404030301010803" pitchFamily="18" charset="0"/>
          </a:endParaRPr>
        </a:p>
        <a:p>
          <a:pPr algn="l"/>
          <a:r>
            <a:rPr lang="en-GB" sz="1000">
              <a:solidFill>
                <a:schemeClr val="bg1"/>
              </a:solidFill>
              <a:latin typeface="Garamond" panose="02020404030301010803" pitchFamily="18" charset="0"/>
            </a:rPr>
            <a:t>Category two - Dependent Variables</a:t>
          </a:r>
        </a:p>
        <a:p>
          <a:pPr algn="l"/>
          <a:r>
            <a:rPr lang="en-GB" sz="1000">
              <a:solidFill>
                <a:schemeClr val="bg1"/>
              </a:solidFill>
              <a:latin typeface="Garamond" panose="02020404030301010803" pitchFamily="18" charset="0"/>
            </a:rPr>
            <a:t>Age</a:t>
          </a:r>
        </a:p>
        <a:p>
          <a:pPr algn="l"/>
          <a:r>
            <a:rPr lang="en-GB" sz="1000">
              <a:solidFill>
                <a:schemeClr val="bg1"/>
              </a:solidFill>
              <a:latin typeface="Garamond" panose="02020404030301010803" pitchFamily="18" charset="0"/>
            </a:rPr>
            <a:t>Years of experience</a:t>
          </a:r>
        </a:p>
        <a:p>
          <a:pPr algn="l"/>
          <a:r>
            <a:rPr lang="en-GB" sz="1000">
              <a:solidFill>
                <a:schemeClr val="bg1"/>
              </a:solidFill>
              <a:latin typeface="Garamond" panose="02020404030301010803" pitchFamily="18" charset="0"/>
            </a:rPr>
            <a:t>Salary</a:t>
          </a:r>
        </a:p>
        <a:p>
          <a:pPr algn="l"/>
          <a:r>
            <a:rPr lang="en-GB" sz="1000">
              <a:solidFill>
                <a:schemeClr val="bg1"/>
              </a:solidFill>
              <a:latin typeface="Garamond" panose="02020404030301010803" pitchFamily="18" charset="0"/>
            </a:rPr>
            <a:t>Salary per Year of Experience</a:t>
          </a:r>
          <a:endParaRPr lang="en-NG" sz="1000">
            <a:solidFill>
              <a:schemeClr val="bg1"/>
            </a:solidFill>
            <a:latin typeface="Garamond" panose="02020404030301010803" pitchFamily="18" charset="0"/>
          </a:endParaRPr>
        </a:p>
      </xdr:txBody>
    </xdr:sp>
    <xdr:clientData/>
  </xdr:twoCellAnchor>
  <xdr:twoCellAnchor>
    <xdr:from>
      <xdr:col>22</xdr:col>
      <xdr:colOff>450850</xdr:colOff>
      <xdr:row>0</xdr:row>
      <xdr:rowOff>171450</xdr:rowOff>
    </xdr:from>
    <xdr:to>
      <xdr:col>30</xdr:col>
      <xdr:colOff>31750</xdr:colOff>
      <xdr:row>17</xdr:row>
      <xdr:rowOff>88900</xdr:rowOff>
    </xdr:to>
    <xdr:sp macro="" textlink="">
      <xdr:nvSpPr>
        <xdr:cNvPr id="3" name="Rectangle: Rounded Corners 2">
          <a:extLst>
            <a:ext uri="{FF2B5EF4-FFF2-40B4-BE49-F238E27FC236}">
              <a16:creationId xmlns:a16="http://schemas.microsoft.com/office/drawing/2014/main" id="{6A6B0098-C9A1-4EAC-BC58-B1B345A032BE}"/>
            </a:ext>
          </a:extLst>
        </xdr:cNvPr>
        <xdr:cNvSpPr/>
      </xdr:nvSpPr>
      <xdr:spPr>
        <a:xfrm>
          <a:off x="13862050" y="17145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INDUSTRY TYPE</a:t>
          </a:r>
        </a:p>
        <a:p>
          <a:pPr algn="l"/>
          <a:r>
            <a:rPr lang="en-GB" sz="1000">
              <a:solidFill>
                <a:schemeClr val="accent2">
                  <a:lumMod val="50000"/>
                </a:schemeClr>
              </a:solidFill>
              <a:latin typeface="Garamond" panose="02020404030301010803" pitchFamily="18" charset="0"/>
            </a:rPr>
            <a:t>IT</a:t>
          </a:r>
          <a:r>
            <a:rPr lang="en-GB" sz="1000" baseline="0">
              <a:solidFill>
                <a:schemeClr val="accent2">
                  <a:lumMod val="50000"/>
                </a:schemeClr>
              </a:solidFill>
              <a:latin typeface="Garamond" panose="02020404030301010803" pitchFamily="18" charset="0"/>
            </a:rPr>
            <a:t> company</a:t>
          </a:r>
        </a:p>
        <a:p>
          <a:pPr algn="l"/>
          <a:endParaRPr lang="en-GB" sz="1000" baseline="0">
            <a:solidFill>
              <a:schemeClr val="accent2">
                <a:lumMod val="50000"/>
              </a:schemeClr>
            </a:solidFill>
            <a:latin typeface="Garamond" panose="02020404030301010803" pitchFamily="18" charset="0"/>
          </a:endParaRPr>
        </a:p>
        <a:p>
          <a:pPr algn="ctr"/>
          <a:r>
            <a:rPr lang="en-GB" sz="1000" baseline="0">
              <a:solidFill>
                <a:schemeClr val="accent2">
                  <a:lumMod val="50000"/>
                </a:schemeClr>
              </a:solidFill>
              <a:effectLst/>
              <a:latin typeface="Garamond" panose="02020404030301010803" pitchFamily="18" charset="0"/>
              <a:ea typeface="+mn-ea"/>
              <a:cs typeface="+mn-cs"/>
            </a:rPr>
            <a:t>DATA STORY</a:t>
          </a:r>
          <a:endParaRPr lang="en-NG" sz="1000">
            <a:solidFill>
              <a:schemeClr val="accent2">
                <a:lumMod val="50000"/>
              </a:schemeClr>
            </a:solidFill>
            <a:effectLst/>
            <a:latin typeface="Garamond" panose="02020404030301010803" pitchFamily="18" charset="0"/>
          </a:endParaRPr>
        </a:p>
        <a:p>
          <a:r>
            <a:rPr lang="en-GB" sz="1000" baseline="0">
              <a:solidFill>
                <a:schemeClr val="accent2">
                  <a:lumMod val="50000"/>
                </a:schemeClr>
              </a:solidFill>
              <a:effectLst/>
              <a:latin typeface="Garamond" panose="02020404030301010803" pitchFamily="18" charset="0"/>
              <a:ea typeface="+mn-ea"/>
              <a:cs typeface="+mn-cs"/>
            </a:rPr>
            <a:t>The data contains employee data usable by the HR  department. It also shows their age, salary, job title, year of experience, seniority band, education and gender. The human resource can use the data to analyse employee growth, if salary increases with years of experience, as well as seniority level growth. </a:t>
          </a:r>
        </a:p>
        <a:p>
          <a:endParaRPr lang="en-NG" sz="1000">
            <a:solidFill>
              <a:schemeClr val="accent2">
                <a:lumMod val="50000"/>
              </a:schemeClr>
            </a:solidFill>
            <a:effectLst/>
            <a:latin typeface="Garamond" panose="02020404030301010803" pitchFamily="18" charset="0"/>
          </a:endParaRPr>
        </a:p>
        <a:p>
          <a:pPr algn="ctr"/>
          <a:r>
            <a:rPr lang="en-GB" sz="1000" baseline="0">
              <a:solidFill>
                <a:schemeClr val="accent2">
                  <a:lumMod val="50000"/>
                </a:schemeClr>
              </a:solidFill>
              <a:effectLst/>
              <a:latin typeface="Garamond" panose="02020404030301010803" pitchFamily="18" charset="0"/>
              <a:ea typeface="+mn-ea"/>
              <a:cs typeface="+mn-cs"/>
            </a:rPr>
            <a:t>STAKEHOLDERS OF PROJECT</a:t>
          </a:r>
          <a:endParaRPr lang="en-NG" sz="1000">
            <a:solidFill>
              <a:schemeClr val="accent2">
                <a:lumMod val="50000"/>
              </a:schemeClr>
            </a:solidFill>
            <a:effectLst/>
            <a:latin typeface="Garamond" panose="02020404030301010803" pitchFamily="18" charset="0"/>
          </a:endParaRPr>
        </a:p>
        <a:p>
          <a:r>
            <a:rPr lang="en-GB" sz="1000" baseline="0">
              <a:solidFill>
                <a:schemeClr val="accent2">
                  <a:lumMod val="50000"/>
                </a:schemeClr>
              </a:solidFill>
              <a:effectLst/>
              <a:latin typeface="Garamond" panose="02020404030301010803" pitchFamily="18" charset="0"/>
              <a:ea typeface="+mn-ea"/>
              <a:cs typeface="+mn-cs"/>
            </a:rPr>
            <a:t>Human Resources</a:t>
          </a:r>
        </a:p>
        <a:p>
          <a:r>
            <a:rPr lang="en-GB" sz="1000" baseline="0">
              <a:solidFill>
                <a:schemeClr val="accent2">
                  <a:lumMod val="50000"/>
                </a:schemeClr>
              </a:solidFill>
              <a:effectLst/>
              <a:latin typeface="Garamond" panose="02020404030301010803" pitchFamily="18" charset="0"/>
              <a:ea typeface="+mn-ea"/>
              <a:cs typeface="+mn-cs"/>
            </a:rPr>
            <a:t>Department Managers</a:t>
          </a:r>
        </a:p>
        <a:p>
          <a:r>
            <a:rPr lang="en-GB" sz="1000" baseline="0">
              <a:solidFill>
                <a:schemeClr val="accent2">
                  <a:lumMod val="50000"/>
                </a:schemeClr>
              </a:solidFill>
              <a:effectLst/>
              <a:latin typeface="Garamond" panose="02020404030301010803" pitchFamily="18" charset="0"/>
              <a:ea typeface="+mn-ea"/>
              <a:cs typeface="+mn-cs"/>
            </a:rPr>
            <a:t>Finance Department</a:t>
          </a:r>
        </a:p>
        <a:p>
          <a:r>
            <a:rPr lang="en-GB" sz="1000" baseline="0">
              <a:solidFill>
                <a:schemeClr val="accent2">
                  <a:lumMod val="50000"/>
                </a:schemeClr>
              </a:solidFill>
              <a:effectLst/>
              <a:latin typeface="Garamond" panose="02020404030301010803" pitchFamily="18" charset="0"/>
              <a:ea typeface="+mn-ea"/>
              <a:cs typeface="+mn-cs"/>
            </a:rPr>
            <a:t>Directors</a:t>
          </a:r>
        </a:p>
        <a:p>
          <a:endParaRPr lang="en-NG" sz="1000">
            <a:solidFill>
              <a:schemeClr val="accent2">
                <a:lumMod val="50000"/>
              </a:schemeClr>
            </a:solidFill>
            <a:effectLst/>
            <a:latin typeface="Garamond" panose="02020404030301010803" pitchFamily="18" charset="0"/>
          </a:endParaRPr>
        </a:p>
        <a:p>
          <a:pPr algn="ctr"/>
          <a:r>
            <a:rPr lang="en-GB" sz="1000" baseline="0">
              <a:solidFill>
                <a:schemeClr val="accent2">
                  <a:lumMod val="50000"/>
                </a:schemeClr>
              </a:solidFill>
              <a:effectLst/>
              <a:latin typeface="Garamond" panose="02020404030301010803" pitchFamily="18" charset="0"/>
              <a:ea typeface="+mn-ea"/>
              <a:cs typeface="+mn-cs"/>
            </a:rPr>
            <a:t>DEFINITION OF SUCCESS</a:t>
          </a:r>
          <a:endParaRPr lang="en-NG" sz="1000">
            <a:solidFill>
              <a:schemeClr val="accent2">
                <a:lumMod val="50000"/>
              </a:schemeClr>
            </a:solidFill>
            <a:effectLst/>
            <a:latin typeface="Garamond" panose="02020404030301010803" pitchFamily="18" charset="0"/>
          </a:endParaRPr>
        </a:p>
        <a:p>
          <a:r>
            <a:rPr lang="en-GB" sz="1000" b="0">
              <a:solidFill>
                <a:schemeClr val="accent2">
                  <a:lumMod val="50000"/>
                </a:schemeClr>
              </a:solidFill>
              <a:latin typeface="Garamond" panose="02020404030301010803" pitchFamily="18" charset="0"/>
            </a:rPr>
            <a:t>Is transparent (everyone knows how salaries are structured).</a:t>
          </a:r>
        </a:p>
        <a:p>
          <a:r>
            <a:rPr lang="en-GB" sz="1000" b="0">
              <a:solidFill>
                <a:schemeClr val="accent2">
                  <a:lumMod val="50000"/>
                </a:schemeClr>
              </a:solidFill>
              <a:latin typeface="Garamond" panose="02020404030301010803" pitchFamily="18" charset="0"/>
            </a:rPr>
            <a:t>Is fair (no unexplained gaps between gender, education, seniority).</a:t>
          </a:r>
        </a:p>
        <a:p>
          <a:r>
            <a:rPr lang="en-GB" sz="1000" b="0">
              <a:solidFill>
                <a:schemeClr val="accent2">
                  <a:lumMod val="50000"/>
                </a:schemeClr>
              </a:solidFill>
              <a:latin typeface="Garamond" panose="02020404030301010803" pitchFamily="18" charset="0"/>
            </a:rPr>
            <a:t>Is competitive (keeps talent, attracts new hires).</a:t>
          </a:r>
        </a:p>
        <a:p>
          <a:r>
            <a:rPr lang="en-GB" sz="1000" b="0">
              <a:solidFill>
                <a:schemeClr val="accent2">
                  <a:lumMod val="50000"/>
                </a:schemeClr>
              </a:solidFill>
              <a:latin typeface="Garamond" panose="02020404030301010803" pitchFamily="18" charset="0"/>
            </a:rPr>
            <a:t>Is efficient (finance </a:t>
          </a:r>
          <a:r>
            <a:rPr lang="en-GB" sz="1000">
              <a:solidFill>
                <a:schemeClr val="accent2">
                  <a:lumMod val="50000"/>
                </a:schemeClr>
              </a:solidFill>
              <a:latin typeface="Garamond" panose="02020404030301010803" pitchFamily="18" charset="0"/>
            </a:rPr>
            <a:t>can plan budgets, HR can manage pay raises clearly).</a:t>
          </a:r>
        </a:p>
        <a:p>
          <a:pPr algn="l"/>
          <a:endParaRPr lang="en-NG" sz="1000">
            <a:solidFill>
              <a:schemeClr val="accent2">
                <a:lumMod val="50000"/>
              </a:schemeClr>
            </a:solidFill>
            <a:latin typeface="Garamond" panose="02020404030301010803" pitchFamily="18" charset="0"/>
          </a:endParaRPr>
        </a:p>
      </xdr:txBody>
    </xdr:sp>
    <xdr:clientData/>
  </xdr:twoCellAnchor>
  <xdr:twoCellAnchor>
    <xdr:from>
      <xdr:col>15</xdr:col>
      <xdr:colOff>152400</xdr:colOff>
      <xdr:row>0</xdr:row>
      <xdr:rowOff>158750</xdr:rowOff>
    </xdr:from>
    <xdr:to>
      <xdr:col>22</xdr:col>
      <xdr:colOff>342900</xdr:colOff>
      <xdr:row>17</xdr:row>
      <xdr:rowOff>76200</xdr:rowOff>
    </xdr:to>
    <xdr:sp macro="" textlink="">
      <xdr:nvSpPr>
        <xdr:cNvPr id="4" name="Rectangle: Rounded Corners 3">
          <a:extLst>
            <a:ext uri="{FF2B5EF4-FFF2-40B4-BE49-F238E27FC236}">
              <a16:creationId xmlns:a16="http://schemas.microsoft.com/office/drawing/2014/main" id="{C09B4A59-9E2F-4812-BD66-DC32C2A9201B}"/>
            </a:ext>
          </a:extLst>
        </xdr:cNvPr>
        <xdr:cNvSpPr/>
      </xdr:nvSpPr>
      <xdr:spPr>
        <a:xfrm>
          <a:off x="9296400" y="1587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POTENTIAL ANALYSIS QUESTIONS</a:t>
          </a:r>
        </a:p>
        <a:p>
          <a:pPr algn="l"/>
          <a:r>
            <a:rPr lang="en-GB" sz="1000">
              <a:solidFill>
                <a:schemeClr val="bg1"/>
              </a:solidFill>
              <a:latin typeface="Garamond" panose="02020404030301010803" pitchFamily="18" charset="0"/>
            </a:rPr>
            <a:t>1. </a:t>
          </a:r>
          <a:r>
            <a:rPr lang="en-GB" sz="1000">
              <a:latin typeface="Garamond" panose="02020404030301010803" pitchFamily="18" charset="0"/>
            </a:rPr>
            <a:t>How does salary change with years of experience?</a:t>
          </a:r>
        </a:p>
        <a:p>
          <a:pPr algn="l"/>
          <a:r>
            <a:rPr lang="en-GB" sz="1000">
              <a:solidFill>
                <a:schemeClr val="bg1"/>
              </a:solidFill>
              <a:latin typeface="Garamond" panose="02020404030301010803" pitchFamily="18" charset="0"/>
            </a:rPr>
            <a:t>2. </a:t>
          </a:r>
          <a:r>
            <a:rPr lang="en-GB" sz="1000">
              <a:latin typeface="Garamond" panose="02020404030301010803" pitchFamily="18" charset="0"/>
            </a:rPr>
            <a:t>What is the average salary per year of experience by seniority level?</a:t>
          </a:r>
        </a:p>
        <a:p>
          <a:pPr algn="l"/>
          <a:r>
            <a:rPr lang="en-GB" sz="1000">
              <a:solidFill>
                <a:schemeClr val="bg1"/>
              </a:solidFill>
              <a:latin typeface="Garamond" panose="02020404030301010803" pitchFamily="18" charset="0"/>
            </a:rPr>
            <a:t>3. </a:t>
          </a:r>
          <a:r>
            <a:rPr lang="en-GB" sz="1000">
              <a:latin typeface="Garamond" panose="02020404030301010803" pitchFamily="18" charset="0"/>
            </a:rPr>
            <a:t>What is the salary range within each seniority level?</a:t>
          </a:r>
        </a:p>
        <a:p>
          <a:pPr algn="l"/>
          <a:r>
            <a:rPr lang="en-GB" sz="1000">
              <a:solidFill>
                <a:schemeClr val="bg1"/>
              </a:solidFill>
              <a:latin typeface="Garamond" panose="02020404030301010803" pitchFamily="18" charset="0"/>
            </a:rPr>
            <a:t>4. </a:t>
          </a:r>
          <a:r>
            <a:rPr lang="en-GB" sz="1000">
              <a:latin typeface="Garamond" panose="02020404030301010803" pitchFamily="18" charset="0"/>
            </a:rPr>
            <a:t>Is there a gender pay gap across seniority levels?</a:t>
          </a:r>
        </a:p>
        <a:p>
          <a:pPr algn="l"/>
          <a:r>
            <a:rPr lang="en-GB" sz="1000">
              <a:solidFill>
                <a:schemeClr val="bg1"/>
              </a:solidFill>
              <a:latin typeface="Garamond" panose="02020404030301010803" pitchFamily="18" charset="0"/>
            </a:rPr>
            <a:t>5. </a:t>
          </a:r>
          <a:r>
            <a:rPr lang="en-GB" sz="1000">
              <a:latin typeface="Garamond" panose="02020404030301010803" pitchFamily="18" charset="0"/>
            </a:rPr>
            <a:t>How does education level affect salary within the same seniority?</a:t>
          </a:r>
        </a:p>
        <a:p>
          <a:pPr algn="l"/>
          <a:r>
            <a:rPr lang="en-GB" sz="1000">
              <a:solidFill>
                <a:schemeClr val="bg1"/>
              </a:solidFill>
              <a:latin typeface="Garamond" panose="02020404030301010803" pitchFamily="18" charset="0"/>
            </a:rPr>
            <a:t>6. </a:t>
          </a:r>
          <a:r>
            <a:rPr lang="en-GB" sz="1000">
              <a:latin typeface="Garamond" panose="02020404030301010803" pitchFamily="18" charset="0"/>
            </a:rPr>
            <a:t>What is the salary distribution by age band?</a:t>
          </a:r>
        </a:p>
        <a:p>
          <a:pPr algn="l"/>
          <a:r>
            <a:rPr lang="en-GB" sz="1000">
              <a:solidFill>
                <a:schemeClr val="bg1"/>
              </a:solidFill>
              <a:latin typeface="Garamond" panose="02020404030301010803" pitchFamily="18" charset="0"/>
            </a:rPr>
            <a:t>7. </a:t>
          </a:r>
          <a:r>
            <a:rPr lang="en-GB" sz="1000">
              <a:latin typeface="Garamond" panose="02020404030301010803" pitchFamily="18" charset="0"/>
            </a:rPr>
            <a:t>How quickly do employees progress to senior/executive levels by education level?</a:t>
          </a:r>
        </a:p>
        <a:p>
          <a:pPr algn="l"/>
          <a:r>
            <a:rPr lang="en-GB" sz="1000">
              <a:solidFill>
                <a:schemeClr val="bg1"/>
              </a:solidFill>
              <a:latin typeface="Garamond" panose="02020404030301010803" pitchFamily="18" charset="0"/>
            </a:rPr>
            <a:t>8. What is the total number of employees?</a:t>
          </a:r>
        </a:p>
        <a:p>
          <a:pPr algn="l"/>
          <a:r>
            <a:rPr lang="en-GB" sz="1000">
              <a:solidFill>
                <a:schemeClr val="bg1"/>
              </a:solidFill>
              <a:latin typeface="Garamond" panose="02020404030301010803" pitchFamily="18" charset="0"/>
            </a:rPr>
            <a:t>9. What is the average salary?</a:t>
          </a:r>
        </a:p>
        <a:p>
          <a:pPr algn="l"/>
          <a:r>
            <a:rPr lang="en-GB" sz="1000">
              <a:solidFill>
                <a:schemeClr val="bg1"/>
              </a:solidFill>
              <a:latin typeface="Garamond" panose="02020404030301010803" pitchFamily="18" charset="0"/>
            </a:rPr>
            <a:t>10. What level of education do most of the employee have?</a:t>
          </a:r>
        </a:p>
        <a:p>
          <a:pPr algn="l"/>
          <a:r>
            <a:rPr lang="en-GB" sz="1000">
              <a:solidFill>
                <a:schemeClr val="bg1"/>
              </a:solidFill>
              <a:latin typeface="Garamond" panose="02020404030301010803" pitchFamily="18" charset="0"/>
            </a:rPr>
            <a:t>11. </a:t>
          </a:r>
          <a:r>
            <a:rPr lang="en-GB" sz="1000">
              <a:latin typeface="Garamond" panose="02020404030301010803" pitchFamily="18" charset="0"/>
            </a:rPr>
            <a:t>Which job titles or departments have the highest salary per year of experience?</a:t>
          </a:r>
          <a:endParaRPr lang="en-NG" sz="1000">
            <a:solidFill>
              <a:schemeClr val="bg1"/>
            </a:solidFill>
            <a:latin typeface="Garamond" panose="02020404030301010803" pitchFamily="18" charset="0"/>
          </a:endParaRPr>
        </a:p>
      </xdr:txBody>
    </xdr:sp>
    <xdr:clientData/>
  </xdr:twoCellAnchor>
  <xdr:twoCellAnchor>
    <xdr:from>
      <xdr:col>7</xdr:col>
      <xdr:colOff>476250</xdr:colOff>
      <xdr:row>0</xdr:row>
      <xdr:rowOff>152400</xdr:rowOff>
    </xdr:from>
    <xdr:to>
      <xdr:col>15</xdr:col>
      <xdr:colOff>57150</xdr:colOff>
      <xdr:row>17</xdr:row>
      <xdr:rowOff>69850</xdr:rowOff>
    </xdr:to>
    <xdr:sp macro="" textlink="">
      <xdr:nvSpPr>
        <xdr:cNvPr id="5" name="Rectangle: Rounded Corners 4">
          <a:extLst>
            <a:ext uri="{FF2B5EF4-FFF2-40B4-BE49-F238E27FC236}">
              <a16:creationId xmlns:a16="http://schemas.microsoft.com/office/drawing/2014/main" id="{986D37F2-D82C-4EB6-A86F-991B1CEC5BA9}"/>
            </a:ext>
          </a:extLst>
        </xdr:cNvPr>
        <xdr:cNvSpPr/>
      </xdr:nvSpPr>
      <xdr:spPr>
        <a:xfrm>
          <a:off x="4743450" y="15240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EXPECTED INSIGHT</a:t>
          </a:r>
          <a:r>
            <a:rPr lang="en-GB" sz="1100" b="1" i="0" u="none" strike="noStrike">
              <a:solidFill>
                <a:schemeClr val="lt1"/>
              </a:solidFill>
              <a:effectLst/>
              <a:latin typeface="+mn-lt"/>
              <a:ea typeface="+mn-ea"/>
              <a:cs typeface="+mn-cs"/>
            </a:rPr>
            <a:t>A</a:t>
          </a:r>
        </a:p>
        <a:p>
          <a:pPr algn="l"/>
          <a:r>
            <a:rPr lang="en-GB" sz="1100" b="0" i="0" u="none" strike="noStrike">
              <a:solidFill>
                <a:schemeClr val="accent2">
                  <a:lumMod val="50000"/>
                </a:schemeClr>
              </a:solidFill>
              <a:effectLst/>
              <a:latin typeface="+mn-lt"/>
              <a:ea typeface="+mn-ea"/>
              <a:cs typeface="+mn-cs"/>
            </a:rPr>
            <a:t>1. </a:t>
          </a:r>
          <a:r>
            <a:rPr lang="en-GB" sz="1000" b="0" i="0" u="none" strike="noStrike">
              <a:solidFill>
                <a:schemeClr val="accent2">
                  <a:lumMod val="50000"/>
                </a:schemeClr>
              </a:solidFill>
              <a:effectLst/>
              <a:latin typeface="Garamond" panose="02020404030301010803" pitchFamily="18" charset="0"/>
              <a:ea typeface="+mn-ea"/>
              <a:cs typeface="+mn-cs"/>
            </a:rPr>
            <a:t>Salary</a:t>
          </a:r>
          <a:r>
            <a:rPr lang="en-GB" sz="1000" b="0" i="0" u="none" strike="noStrike" baseline="0">
              <a:solidFill>
                <a:schemeClr val="accent2">
                  <a:lumMod val="50000"/>
                </a:schemeClr>
              </a:solidFill>
              <a:effectLst/>
              <a:latin typeface="Garamond" panose="02020404030301010803" pitchFamily="18" charset="0"/>
              <a:ea typeface="+mn-ea"/>
              <a:cs typeface="+mn-cs"/>
            </a:rPr>
            <a:t> change with year of experience</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2. Average salary per year of experience by seniority level</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3. Seniority level and salary band</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4. Male &amp; female pay gap across seniority level</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5. Effect of Education level on Salary</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6. Salary distribution by age band</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7. Employee progression in seniority level</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8. Total Employee</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9. Average salary</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10. Level of education by most employee</a:t>
          </a:r>
        </a:p>
        <a:p>
          <a:pPr algn="l"/>
          <a:r>
            <a:rPr lang="en-GB" sz="1000" b="0" i="0" u="none" strike="noStrike" baseline="0">
              <a:solidFill>
                <a:schemeClr val="accent2">
                  <a:lumMod val="50000"/>
                </a:schemeClr>
              </a:solidFill>
              <a:effectLst/>
              <a:latin typeface="Garamond" panose="02020404030301010803" pitchFamily="18" charset="0"/>
              <a:ea typeface="+mn-ea"/>
              <a:cs typeface="+mn-cs"/>
            </a:rPr>
            <a:t>11. Job title with highest salary</a:t>
          </a:r>
          <a:endParaRPr lang="en-GB" sz="1000" b="1" i="0" u="none" strike="noStrike">
            <a:solidFill>
              <a:schemeClr val="accent2">
                <a:lumMod val="50000"/>
              </a:schemeClr>
            </a:solidFill>
            <a:effectLst/>
            <a:latin typeface="Garamond" panose="02020404030301010803" pitchFamily="18" charset="0"/>
            <a:ea typeface="+mn-ea"/>
            <a:cs typeface="+mn-cs"/>
          </a:endParaRPr>
        </a:p>
        <a:p>
          <a:pPr algn="l"/>
          <a:endParaRPr lang="en-GB" sz="1000">
            <a:solidFill>
              <a:schemeClr val="accent2">
                <a:lumMod val="50000"/>
              </a:schemeClr>
            </a:solidFill>
            <a:latin typeface="Garamond" panose="02020404030301010803" pitchFamily="18" charset="0"/>
          </a:endParaRPr>
        </a:p>
        <a:p>
          <a:pPr algn="ctr"/>
          <a:r>
            <a:rPr lang="en-GB" sz="1000">
              <a:solidFill>
                <a:schemeClr val="accent2">
                  <a:lumMod val="50000"/>
                </a:schemeClr>
              </a:solidFill>
              <a:latin typeface="Garamond" panose="02020404030301010803" pitchFamily="18" charset="0"/>
            </a:rPr>
            <a:t>POTENTIAL COLUMN</a:t>
          </a:r>
          <a:r>
            <a:rPr lang="en-GB" sz="1000" baseline="0">
              <a:solidFill>
                <a:schemeClr val="accent2">
                  <a:lumMod val="50000"/>
                </a:schemeClr>
              </a:solidFill>
              <a:latin typeface="Garamond" panose="02020404030301010803" pitchFamily="18" charset="0"/>
            </a:rPr>
            <a:t> TO</a:t>
          </a:r>
          <a:r>
            <a:rPr lang="en-GB" sz="1000">
              <a:solidFill>
                <a:schemeClr val="accent2">
                  <a:lumMod val="50000"/>
                </a:schemeClr>
              </a:solidFill>
              <a:latin typeface="Garamond" panose="02020404030301010803" pitchFamily="18" charset="0"/>
            </a:rPr>
            <a:t> APPEND/LIMITATION</a:t>
          </a:r>
        </a:p>
        <a:p>
          <a:pPr algn="l"/>
          <a:r>
            <a:rPr lang="en-GB" sz="1000">
              <a:solidFill>
                <a:schemeClr val="accent2">
                  <a:lumMod val="50000"/>
                </a:schemeClr>
              </a:solidFill>
              <a:latin typeface="Garamond" panose="02020404030301010803" pitchFamily="18" charset="0"/>
            </a:rPr>
            <a:t>Age band</a:t>
          </a:r>
        </a:p>
        <a:p>
          <a:pPr algn="l"/>
          <a:r>
            <a:rPr lang="en-GB" sz="1000">
              <a:solidFill>
                <a:schemeClr val="accent2">
                  <a:lumMod val="50000"/>
                </a:schemeClr>
              </a:solidFill>
              <a:latin typeface="Garamond" panose="02020404030301010803" pitchFamily="18" charset="0"/>
            </a:rPr>
            <a:t>Seniority level</a:t>
          </a:r>
        </a:p>
        <a:p>
          <a:pPr algn="l"/>
          <a:r>
            <a:rPr lang="en-GB" sz="1000">
              <a:solidFill>
                <a:schemeClr val="accent2">
                  <a:lumMod val="50000"/>
                </a:schemeClr>
              </a:solidFill>
              <a:latin typeface="Garamond" panose="02020404030301010803" pitchFamily="18" charset="0"/>
            </a:rPr>
            <a:t>Salary band</a:t>
          </a:r>
        </a:p>
        <a:p>
          <a:pPr algn="l"/>
          <a:r>
            <a:rPr lang="en-GB" sz="1000">
              <a:solidFill>
                <a:schemeClr val="accent2">
                  <a:lumMod val="50000"/>
                </a:schemeClr>
              </a:solidFill>
              <a:latin typeface="Garamond" panose="02020404030301010803" pitchFamily="18" charset="0"/>
            </a:rPr>
            <a:t>Salary per year of experience</a:t>
          </a:r>
        </a:p>
        <a:p>
          <a:pPr algn="ctr"/>
          <a:endParaRPr lang="en-NG" sz="1000">
            <a:solidFill>
              <a:schemeClr val="accent2">
                <a:lumMod val="50000"/>
              </a:schemeClr>
            </a:solidFill>
            <a:latin typeface="Garamond" panose="02020404030301010803"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468311</xdr:colOff>
      <xdr:row>0</xdr:row>
      <xdr:rowOff>101600</xdr:rowOff>
    </xdr:from>
    <xdr:to>
      <xdr:col>37</xdr:col>
      <xdr:colOff>0</xdr:colOff>
      <xdr:row>3</xdr:row>
      <xdr:rowOff>42334</xdr:rowOff>
    </xdr:to>
    <xdr:sp macro="" textlink="">
      <xdr:nvSpPr>
        <xdr:cNvPr id="6" name="Rectangle: Rounded Corners 5">
          <a:extLst>
            <a:ext uri="{FF2B5EF4-FFF2-40B4-BE49-F238E27FC236}">
              <a16:creationId xmlns:a16="http://schemas.microsoft.com/office/drawing/2014/main" id="{B2FA85D1-9081-44F0-863F-D6B90723691F}"/>
            </a:ext>
          </a:extLst>
        </xdr:cNvPr>
        <xdr:cNvSpPr/>
      </xdr:nvSpPr>
      <xdr:spPr>
        <a:xfrm>
          <a:off x="2288644" y="101600"/>
          <a:ext cx="20162134" cy="491067"/>
        </a:xfrm>
        <a:prstGeom prst="roundRect">
          <a:avLst/>
        </a:prstGeom>
        <a:solidFill>
          <a:schemeClr val="accent2">
            <a:lumMod val="20000"/>
            <a:lumOff val="8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220133</xdr:colOff>
      <xdr:row>0</xdr:row>
      <xdr:rowOff>0</xdr:rowOff>
    </xdr:from>
    <xdr:to>
      <xdr:col>3</xdr:col>
      <xdr:colOff>400050</xdr:colOff>
      <xdr:row>59</xdr:row>
      <xdr:rowOff>55033</xdr:rowOff>
    </xdr:to>
    <xdr:sp macro="" textlink="">
      <xdr:nvSpPr>
        <xdr:cNvPr id="7" name="Rectangle 6">
          <a:extLst>
            <a:ext uri="{FF2B5EF4-FFF2-40B4-BE49-F238E27FC236}">
              <a16:creationId xmlns:a16="http://schemas.microsoft.com/office/drawing/2014/main" id="{F037BC70-8392-4182-B6AD-4666C03908DF}"/>
            </a:ext>
          </a:extLst>
        </xdr:cNvPr>
        <xdr:cNvSpPr/>
      </xdr:nvSpPr>
      <xdr:spPr>
        <a:xfrm>
          <a:off x="220133" y="0"/>
          <a:ext cx="2008717" cy="11294533"/>
        </a:xfrm>
        <a:prstGeom prst="rect">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592666</xdr:colOff>
      <xdr:row>0</xdr:row>
      <xdr:rowOff>177801</xdr:rowOff>
    </xdr:from>
    <xdr:to>
      <xdr:col>21</xdr:col>
      <xdr:colOff>536223</xdr:colOff>
      <xdr:row>2</xdr:row>
      <xdr:rowOff>169334</xdr:rowOff>
    </xdr:to>
    <xdr:sp macro="" textlink="">
      <xdr:nvSpPr>
        <xdr:cNvPr id="8" name="TextBox 7">
          <a:extLst>
            <a:ext uri="{FF2B5EF4-FFF2-40B4-BE49-F238E27FC236}">
              <a16:creationId xmlns:a16="http://schemas.microsoft.com/office/drawing/2014/main" id="{9B49A500-6076-4357-A94A-97F4E9098576}"/>
            </a:ext>
          </a:extLst>
        </xdr:cNvPr>
        <xdr:cNvSpPr txBox="1"/>
      </xdr:nvSpPr>
      <xdr:spPr>
        <a:xfrm>
          <a:off x="2412999" y="177801"/>
          <a:ext cx="10865557" cy="3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ln>
                <a:noFill/>
              </a:ln>
              <a:solidFill>
                <a:schemeClr val="accent2">
                  <a:lumMod val="50000"/>
                </a:schemeClr>
              </a:solidFill>
              <a:latin typeface="Garamond" panose="02020404030301010803" pitchFamily="18" charset="0"/>
            </a:rPr>
            <a:t>WORKFORCE INSIGHTS: EXPERIENCE, EDUCATION &amp; PAY DYNAMICS</a:t>
          </a:r>
          <a:endParaRPr lang="en-NG" sz="2400">
            <a:ln>
              <a:noFill/>
            </a:ln>
            <a:solidFill>
              <a:schemeClr val="accent2">
                <a:lumMod val="50000"/>
              </a:schemeClr>
            </a:solidFill>
            <a:latin typeface="Garamond" panose="02020404030301010803" pitchFamily="18" charset="0"/>
          </a:endParaRPr>
        </a:p>
      </xdr:txBody>
    </xdr:sp>
    <xdr:clientData/>
  </xdr:twoCellAnchor>
  <xdr:twoCellAnchor>
    <xdr:from>
      <xdr:col>3</xdr:col>
      <xdr:colOff>493888</xdr:colOff>
      <xdr:row>3</xdr:row>
      <xdr:rowOff>121705</xdr:rowOff>
    </xdr:from>
    <xdr:to>
      <xdr:col>9</xdr:col>
      <xdr:colOff>42332</xdr:colOff>
      <xdr:row>8</xdr:row>
      <xdr:rowOff>134938</xdr:rowOff>
    </xdr:to>
    <xdr:sp macro="" textlink="">
      <xdr:nvSpPr>
        <xdr:cNvPr id="12" name="Rectangle: Rounded Corners 11">
          <a:extLst>
            <a:ext uri="{FF2B5EF4-FFF2-40B4-BE49-F238E27FC236}">
              <a16:creationId xmlns:a16="http://schemas.microsoft.com/office/drawing/2014/main" id="{D2157ACD-1F8D-48DD-93AB-AB8C26B5BF20}"/>
            </a:ext>
          </a:extLst>
        </xdr:cNvPr>
        <xdr:cNvSpPr/>
      </xdr:nvSpPr>
      <xdr:spPr>
        <a:xfrm>
          <a:off x="2314221" y="672038"/>
          <a:ext cx="3189111" cy="930456"/>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31</xdr:col>
      <xdr:colOff>451556</xdr:colOff>
      <xdr:row>3</xdr:row>
      <xdr:rowOff>128583</xdr:rowOff>
    </xdr:from>
    <xdr:to>
      <xdr:col>37</xdr:col>
      <xdr:colOff>0</xdr:colOff>
      <xdr:row>8</xdr:row>
      <xdr:rowOff>142875</xdr:rowOff>
    </xdr:to>
    <xdr:sp macro="" textlink="">
      <xdr:nvSpPr>
        <xdr:cNvPr id="18" name="Rectangle: Rounded Corners 17">
          <a:extLst>
            <a:ext uri="{FF2B5EF4-FFF2-40B4-BE49-F238E27FC236}">
              <a16:creationId xmlns:a16="http://schemas.microsoft.com/office/drawing/2014/main" id="{765314B2-784C-4FE0-BF02-5AC9FD8D3783}"/>
            </a:ext>
          </a:extLst>
        </xdr:cNvPr>
        <xdr:cNvSpPr/>
      </xdr:nvSpPr>
      <xdr:spPr>
        <a:xfrm>
          <a:off x="19261667" y="678916"/>
          <a:ext cx="3189111" cy="93151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26</xdr:col>
      <xdr:colOff>268111</xdr:colOff>
      <xdr:row>3</xdr:row>
      <xdr:rowOff>110128</xdr:rowOff>
    </xdr:from>
    <xdr:to>
      <xdr:col>31</xdr:col>
      <xdr:colOff>366889</xdr:colOff>
      <xdr:row>8</xdr:row>
      <xdr:rowOff>123473</xdr:rowOff>
    </xdr:to>
    <xdr:sp macro="" textlink="">
      <xdr:nvSpPr>
        <xdr:cNvPr id="19" name="Rectangle: Rounded Corners 18">
          <a:extLst>
            <a:ext uri="{FF2B5EF4-FFF2-40B4-BE49-F238E27FC236}">
              <a16:creationId xmlns:a16="http://schemas.microsoft.com/office/drawing/2014/main" id="{2D93BF90-4B63-4A0B-8385-C96194E66E18}"/>
            </a:ext>
          </a:extLst>
        </xdr:cNvPr>
        <xdr:cNvSpPr/>
      </xdr:nvSpPr>
      <xdr:spPr>
        <a:xfrm>
          <a:off x="16044333" y="660461"/>
          <a:ext cx="3132667" cy="930568"/>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386643</xdr:colOff>
      <xdr:row>3</xdr:row>
      <xdr:rowOff>108829</xdr:rowOff>
    </xdr:from>
    <xdr:to>
      <xdr:col>26</xdr:col>
      <xdr:colOff>155223</xdr:colOff>
      <xdr:row>8</xdr:row>
      <xdr:rowOff>125236</xdr:rowOff>
    </xdr:to>
    <xdr:sp macro="" textlink="">
      <xdr:nvSpPr>
        <xdr:cNvPr id="20" name="Rectangle: Rounded Corners 19">
          <a:extLst>
            <a:ext uri="{FF2B5EF4-FFF2-40B4-BE49-F238E27FC236}">
              <a16:creationId xmlns:a16="http://schemas.microsoft.com/office/drawing/2014/main" id="{03D85216-DC28-4153-94B2-D41A5D12382F}"/>
            </a:ext>
          </a:extLst>
        </xdr:cNvPr>
        <xdr:cNvSpPr/>
      </xdr:nvSpPr>
      <xdr:spPr>
        <a:xfrm>
          <a:off x="12522199" y="659162"/>
          <a:ext cx="3409246" cy="93363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141110</xdr:colOff>
      <xdr:row>3</xdr:row>
      <xdr:rowOff>122764</xdr:rowOff>
    </xdr:from>
    <xdr:to>
      <xdr:col>14</xdr:col>
      <xdr:colOff>423333</xdr:colOff>
      <xdr:row>8</xdr:row>
      <xdr:rowOff>142875</xdr:rowOff>
    </xdr:to>
    <xdr:sp macro="" textlink="">
      <xdr:nvSpPr>
        <xdr:cNvPr id="21" name="Rectangle: Rounded Corners 20">
          <a:extLst>
            <a:ext uri="{FF2B5EF4-FFF2-40B4-BE49-F238E27FC236}">
              <a16:creationId xmlns:a16="http://schemas.microsoft.com/office/drawing/2014/main" id="{C5D16E72-375A-4F1A-A205-9627FEA6E48E}"/>
            </a:ext>
          </a:extLst>
        </xdr:cNvPr>
        <xdr:cNvSpPr/>
      </xdr:nvSpPr>
      <xdr:spPr>
        <a:xfrm>
          <a:off x="5602110" y="673097"/>
          <a:ext cx="3316112" cy="9373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520347</xdr:colOff>
      <xdr:row>3</xdr:row>
      <xdr:rowOff>109821</xdr:rowOff>
    </xdr:from>
    <xdr:to>
      <xdr:col>20</xdr:col>
      <xdr:colOff>268111</xdr:colOff>
      <xdr:row>8</xdr:row>
      <xdr:rowOff>106715</xdr:rowOff>
    </xdr:to>
    <xdr:sp macro="" textlink="">
      <xdr:nvSpPr>
        <xdr:cNvPr id="22" name="Rectangle: Rounded Corners 21">
          <a:extLst>
            <a:ext uri="{FF2B5EF4-FFF2-40B4-BE49-F238E27FC236}">
              <a16:creationId xmlns:a16="http://schemas.microsoft.com/office/drawing/2014/main" id="{04B4714A-1103-4C41-AA2E-A290F6AEFFE5}"/>
            </a:ext>
          </a:extLst>
        </xdr:cNvPr>
        <xdr:cNvSpPr/>
      </xdr:nvSpPr>
      <xdr:spPr>
        <a:xfrm>
          <a:off x="9015236" y="660154"/>
          <a:ext cx="3388431" cy="91411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493889</xdr:colOff>
      <xdr:row>9</xdr:row>
      <xdr:rowOff>20106</xdr:rowOff>
    </xdr:from>
    <xdr:to>
      <xdr:col>17</xdr:col>
      <xdr:colOff>324556</xdr:colOff>
      <xdr:row>24</xdr:row>
      <xdr:rowOff>49742</xdr:rowOff>
    </xdr:to>
    <xdr:sp macro="" textlink="">
      <xdr:nvSpPr>
        <xdr:cNvPr id="23" name="Rectangle: Rounded Corners 22">
          <a:extLst>
            <a:ext uri="{FF2B5EF4-FFF2-40B4-BE49-F238E27FC236}">
              <a16:creationId xmlns:a16="http://schemas.microsoft.com/office/drawing/2014/main" id="{92D3402C-6553-4A04-A982-26FAB637714D}"/>
            </a:ext>
          </a:extLst>
        </xdr:cNvPr>
        <xdr:cNvSpPr/>
      </xdr:nvSpPr>
      <xdr:spPr>
        <a:xfrm>
          <a:off x="2314222" y="1671106"/>
          <a:ext cx="8325556" cy="2781303"/>
        </a:xfrm>
        <a:prstGeom prst="roundRect">
          <a:avLst>
            <a:gd name="adj" fmla="val 753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437445</xdr:colOff>
      <xdr:row>9</xdr:row>
      <xdr:rowOff>19929</xdr:rowOff>
    </xdr:from>
    <xdr:to>
      <xdr:col>37</xdr:col>
      <xdr:colOff>56444</xdr:colOff>
      <xdr:row>24</xdr:row>
      <xdr:rowOff>71261</xdr:rowOff>
    </xdr:to>
    <xdr:sp macro="" textlink="">
      <xdr:nvSpPr>
        <xdr:cNvPr id="24" name="Rectangle: Rounded Corners 23">
          <a:extLst>
            <a:ext uri="{FF2B5EF4-FFF2-40B4-BE49-F238E27FC236}">
              <a16:creationId xmlns:a16="http://schemas.microsoft.com/office/drawing/2014/main" id="{2257CCD0-E328-4845-88C6-B06E16C69B05}"/>
            </a:ext>
          </a:extLst>
        </xdr:cNvPr>
        <xdr:cNvSpPr/>
      </xdr:nvSpPr>
      <xdr:spPr>
        <a:xfrm>
          <a:off x="10752667" y="1670929"/>
          <a:ext cx="11754555" cy="2802999"/>
        </a:xfrm>
        <a:prstGeom prst="roundRect">
          <a:avLst>
            <a:gd name="adj" fmla="val 753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497767</xdr:colOff>
      <xdr:row>24</xdr:row>
      <xdr:rowOff>150637</xdr:rowOff>
    </xdr:from>
    <xdr:to>
      <xdr:col>14</xdr:col>
      <xdr:colOff>352778</xdr:colOff>
      <xdr:row>39</xdr:row>
      <xdr:rowOff>148521</xdr:rowOff>
    </xdr:to>
    <xdr:sp macro="" textlink="">
      <xdr:nvSpPr>
        <xdr:cNvPr id="25" name="Rectangle: Rounded Corners 24">
          <a:extLst>
            <a:ext uri="{FF2B5EF4-FFF2-40B4-BE49-F238E27FC236}">
              <a16:creationId xmlns:a16="http://schemas.microsoft.com/office/drawing/2014/main" id="{BF61B96C-A204-4949-850D-0FFA70C5DDFC}"/>
            </a:ext>
          </a:extLst>
        </xdr:cNvPr>
        <xdr:cNvSpPr/>
      </xdr:nvSpPr>
      <xdr:spPr>
        <a:xfrm>
          <a:off x="2318100" y="4553304"/>
          <a:ext cx="6529567" cy="2749550"/>
        </a:xfrm>
        <a:prstGeom prst="roundRect">
          <a:avLst>
            <a:gd name="adj" fmla="val 753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26</xdr:col>
      <xdr:colOff>84668</xdr:colOff>
      <xdr:row>24</xdr:row>
      <xdr:rowOff>172862</xdr:rowOff>
    </xdr:from>
    <xdr:to>
      <xdr:col>37</xdr:col>
      <xdr:colOff>42334</xdr:colOff>
      <xdr:row>39</xdr:row>
      <xdr:rowOff>170746</xdr:rowOff>
    </xdr:to>
    <xdr:sp macro="" textlink="">
      <xdr:nvSpPr>
        <xdr:cNvPr id="26" name="Rectangle: Rounded Corners 25">
          <a:extLst>
            <a:ext uri="{FF2B5EF4-FFF2-40B4-BE49-F238E27FC236}">
              <a16:creationId xmlns:a16="http://schemas.microsoft.com/office/drawing/2014/main" id="{5C40A624-4210-44BA-AF63-16FC01F5D692}"/>
            </a:ext>
          </a:extLst>
        </xdr:cNvPr>
        <xdr:cNvSpPr/>
      </xdr:nvSpPr>
      <xdr:spPr>
        <a:xfrm>
          <a:off x="15860890" y="4575529"/>
          <a:ext cx="6632222" cy="2749550"/>
        </a:xfrm>
        <a:prstGeom prst="roundRect">
          <a:avLst>
            <a:gd name="adj" fmla="val 753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437444</xdr:colOff>
      <xdr:row>24</xdr:row>
      <xdr:rowOff>168098</xdr:rowOff>
    </xdr:from>
    <xdr:to>
      <xdr:col>25</xdr:col>
      <xdr:colOff>578555</xdr:colOff>
      <xdr:row>39</xdr:row>
      <xdr:rowOff>165982</xdr:rowOff>
    </xdr:to>
    <xdr:sp macro="" textlink="">
      <xdr:nvSpPr>
        <xdr:cNvPr id="27" name="Rectangle: Rounded Corners 26">
          <a:extLst>
            <a:ext uri="{FF2B5EF4-FFF2-40B4-BE49-F238E27FC236}">
              <a16:creationId xmlns:a16="http://schemas.microsoft.com/office/drawing/2014/main" id="{C120B003-87AF-43FB-AAF8-1CD916E892DD}"/>
            </a:ext>
          </a:extLst>
        </xdr:cNvPr>
        <xdr:cNvSpPr/>
      </xdr:nvSpPr>
      <xdr:spPr>
        <a:xfrm>
          <a:off x="8932333" y="4570765"/>
          <a:ext cx="6815666" cy="2749550"/>
        </a:xfrm>
        <a:prstGeom prst="roundRect">
          <a:avLst>
            <a:gd name="adj" fmla="val 753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486303</xdr:colOff>
      <xdr:row>40</xdr:row>
      <xdr:rowOff>67378</xdr:rowOff>
    </xdr:from>
    <xdr:to>
      <xdr:col>22</xdr:col>
      <xdr:colOff>141111</xdr:colOff>
      <xdr:row>55</xdr:row>
      <xdr:rowOff>119592</xdr:rowOff>
    </xdr:to>
    <xdr:sp macro="" textlink="">
      <xdr:nvSpPr>
        <xdr:cNvPr id="28" name="Rectangle: Rounded Corners 27">
          <a:extLst>
            <a:ext uri="{FF2B5EF4-FFF2-40B4-BE49-F238E27FC236}">
              <a16:creationId xmlns:a16="http://schemas.microsoft.com/office/drawing/2014/main" id="{6B40F3D0-C9CA-4BD5-A2AF-C8D3F7EC25D5}"/>
            </a:ext>
          </a:extLst>
        </xdr:cNvPr>
        <xdr:cNvSpPr/>
      </xdr:nvSpPr>
      <xdr:spPr>
        <a:xfrm>
          <a:off x="2306636" y="7405156"/>
          <a:ext cx="11183586" cy="2803880"/>
        </a:xfrm>
        <a:prstGeom prst="roundRect">
          <a:avLst>
            <a:gd name="adj" fmla="val 753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22</xdr:col>
      <xdr:colOff>253645</xdr:colOff>
      <xdr:row>40</xdr:row>
      <xdr:rowOff>90484</xdr:rowOff>
    </xdr:from>
    <xdr:to>
      <xdr:col>37</xdr:col>
      <xdr:colOff>42333</xdr:colOff>
      <xdr:row>55</xdr:row>
      <xdr:rowOff>122765</xdr:rowOff>
    </xdr:to>
    <xdr:sp macro="" textlink="">
      <xdr:nvSpPr>
        <xdr:cNvPr id="29" name="Rectangle: Rounded Corners 28">
          <a:extLst>
            <a:ext uri="{FF2B5EF4-FFF2-40B4-BE49-F238E27FC236}">
              <a16:creationId xmlns:a16="http://schemas.microsoft.com/office/drawing/2014/main" id="{BDC0864C-D8A1-46E7-8E20-0DC476F5F2D7}"/>
            </a:ext>
          </a:extLst>
        </xdr:cNvPr>
        <xdr:cNvSpPr/>
      </xdr:nvSpPr>
      <xdr:spPr>
        <a:xfrm>
          <a:off x="13602756" y="7428262"/>
          <a:ext cx="8890355" cy="2783947"/>
        </a:xfrm>
        <a:prstGeom prst="roundRect">
          <a:avLst>
            <a:gd name="adj" fmla="val 753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xdr:col>
      <xdr:colOff>589138</xdr:colOff>
      <xdr:row>3</xdr:row>
      <xdr:rowOff>148167</xdr:rowOff>
    </xdr:from>
    <xdr:to>
      <xdr:col>5</xdr:col>
      <xdr:colOff>275871</xdr:colOff>
      <xdr:row>8</xdr:row>
      <xdr:rowOff>162984</xdr:rowOff>
    </xdr:to>
    <xdr:pic>
      <xdr:nvPicPr>
        <xdr:cNvPr id="31" name="Graphic 30" descr="Female Profile with solid fill">
          <a:extLst>
            <a:ext uri="{FF2B5EF4-FFF2-40B4-BE49-F238E27FC236}">
              <a16:creationId xmlns:a16="http://schemas.microsoft.com/office/drawing/2014/main" id="{BEE2CA6F-C358-46AE-A889-307E5CB33C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09471" y="698500"/>
          <a:ext cx="900289" cy="932040"/>
        </a:xfrm>
        <a:prstGeom prst="rect">
          <a:avLst/>
        </a:prstGeom>
      </xdr:spPr>
    </xdr:pic>
    <xdr:clientData/>
  </xdr:twoCellAnchor>
  <xdr:twoCellAnchor>
    <xdr:from>
      <xdr:col>6</xdr:col>
      <xdr:colOff>208845</xdr:colOff>
      <xdr:row>4</xdr:row>
      <xdr:rowOff>57148</xdr:rowOff>
    </xdr:from>
    <xdr:to>
      <xdr:col>8</xdr:col>
      <xdr:colOff>215196</xdr:colOff>
      <xdr:row>5</xdr:row>
      <xdr:rowOff>169333</xdr:rowOff>
    </xdr:to>
    <xdr:sp macro="" textlink="">
      <xdr:nvSpPr>
        <xdr:cNvPr id="32" name="TextBox 31">
          <a:extLst>
            <a:ext uri="{FF2B5EF4-FFF2-40B4-BE49-F238E27FC236}">
              <a16:creationId xmlns:a16="http://schemas.microsoft.com/office/drawing/2014/main" id="{615C403A-646E-46EA-A63A-B765D5EF66D2}"/>
            </a:ext>
          </a:extLst>
        </xdr:cNvPr>
        <xdr:cNvSpPr txBox="1"/>
      </xdr:nvSpPr>
      <xdr:spPr>
        <a:xfrm>
          <a:off x="3849512" y="790926"/>
          <a:ext cx="1219906" cy="295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n>
                <a:noFill/>
              </a:ln>
              <a:solidFill>
                <a:schemeClr val="accent2">
                  <a:lumMod val="50000"/>
                </a:schemeClr>
              </a:solidFill>
              <a:latin typeface="Garamond" panose="02020404030301010803" pitchFamily="18" charset="0"/>
            </a:rPr>
            <a:t>Female</a:t>
          </a:r>
          <a:endParaRPr lang="en-NG" sz="2000">
            <a:ln>
              <a:noFill/>
            </a:ln>
            <a:solidFill>
              <a:schemeClr val="accent2">
                <a:lumMod val="50000"/>
              </a:schemeClr>
            </a:solidFill>
            <a:latin typeface="Garamond" panose="02020404030301010803" pitchFamily="18" charset="0"/>
          </a:endParaRPr>
        </a:p>
      </xdr:txBody>
    </xdr:sp>
    <xdr:clientData/>
  </xdr:twoCellAnchor>
  <xdr:twoCellAnchor>
    <xdr:from>
      <xdr:col>6</xdr:col>
      <xdr:colOff>227189</xdr:colOff>
      <xdr:row>6</xdr:row>
      <xdr:rowOff>33160</xdr:rowOff>
    </xdr:from>
    <xdr:to>
      <xdr:col>8</xdr:col>
      <xdr:colOff>233540</xdr:colOff>
      <xdr:row>8</xdr:row>
      <xdr:rowOff>70555</xdr:rowOff>
    </xdr:to>
    <xdr:sp macro="" textlink="'Total employee'!D4">
      <xdr:nvSpPr>
        <xdr:cNvPr id="33" name="TextBox 32">
          <a:extLst>
            <a:ext uri="{FF2B5EF4-FFF2-40B4-BE49-F238E27FC236}">
              <a16:creationId xmlns:a16="http://schemas.microsoft.com/office/drawing/2014/main" id="{B5D5071F-C077-490E-8F9A-BDB97D56025E}"/>
            </a:ext>
          </a:extLst>
        </xdr:cNvPr>
        <xdr:cNvSpPr txBox="1"/>
      </xdr:nvSpPr>
      <xdr:spPr>
        <a:xfrm>
          <a:off x="3867856" y="1133827"/>
          <a:ext cx="1219906" cy="404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FD6F2E-008C-47FD-9C8A-7C3FCE7A1B6C}" type="TxLink">
            <a:rPr lang="en-US" sz="2400" b="0" i="0" u="none" strike="noStrike">
              <a:ln>
                <a:noFill/>
              </a:ln>
              <a:solidFill>
                <a:srgbClr val="833C0C"/>
              </a:solidFill>
              <a:latin typeface="Garamond"/>
            </a:rPr>
            <a:pPr/>
            <a:t>3014</a:t>
          </a:fld>
          <a:endParaRPr lang="en-NG" sz="2400">
            <a:ln>
              <a:noFill/>
            </a:ln>
            <a:solidFill>
              <a:schemeClr val="accent2">
                <a:lumMod val="50000"/>
              </a:schemeClr>
            </a:solidFill>
            <a:latin typeface="Garamond" panose="02020404030301010803" pitchFamily="18" charset="0"/>
          </a:endParaRPr>
        </a:p>
      </xdr:txBody>
    </xdr:sp>
    <xdr:clientData/>
  </xdr:twoCellAnchor>
  <xdr:twoCellAnchor>
    <xdr:from>
      <xdr:col>12</xdr:col>
      <xdr:colOff>69146</xdr:colOff>
      <xdr:row>6</xdr:row>
      <xdr:rowOff>23282</xdr:rowOff>
    </xdr:from>
    <xdr:to>
      <xdr:col>14</xdr:col>
      <xdr:colOff>75495</xdr:colOff>
      <xdr:row>8</xdr:row>
      <xdr:rowOff>98776</xdr:rowOff>
    </xdr:to>
    <xdr:sp macro="" textlink="'Total employee'!D10">
      <xdr:nvSpPr>
        <xdr:cNvPr id="34" name="TextBox 33">
          <a:extLst>
            <a:ext uri="{FF2B5EF4-FFF2-40B4-BE49-F238E27FC236}">
              <a16:creationId xmlns:a16="http://schemas.microsoft.com/office/drawing/2014/main" id="{B2FD6214-A0E9-483A-9AC4-1447920E7980}"/>
            </a:ext>
          </a:extLst>
        </xdr:cNvPr>
        <xdr:cNvSpPr txBox="1"/>
      </xdr:nvSpPr>
      <xdr:spPr>
        <a:xfrm>
          <a:off x="7350479" y="1123949"/>
          <a:ext cx="1219905" cy="44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7AC7F5-19D8-4FA7-9E8F-598844C8672C}" type="TxLink">
            <a:rPr lang="en-US" sz="2400" b="0" i="0" u="none" strike="noStrike">
              <a:ln>
                <a:noFill/>
              </a:ln>
              <a:solidFill>
                <a:srgbClr val="833C0C"/>
              </a:solidFill>
              <a:latin typeface="Garamond"/>
            </a:rPr>
            <a:pPr/>
            <a:t>3674</a:t>
          </a:fld>
          <a:endParaRPr lang="en-NG" sz="2400">
            <a:ln>
              <a:noFill/>
            </a:ln>
            <a:solidFill>
              <a:schemeClr val="accent2">
                <a:lumMod val="50000"/>
              </a:schemeClr>
            </a:solidFill>
            <a:latin typeface="Garamond" panose="02020404030301010803" pitchFamily="18" charset="0"/>
          </a:endParaRPr>
        </a:p>
      </xdr:txBody>
    </xdr:sp>
    <xdr:clientData/>
  </xdr:twoCellAnchor>
  <xdr:twoCellAnchor>
    <xdr:from>
      <xdr:col>12</xdr:col>
      <xdr:colOff>115711</xdr:colOff>
      <xdr:row>4</xdr:row>
      <xdr:rowOff>16932</xdr:rowOff>
    </xdr:from>
    <xdr:to>
      <xdr:col>14</xdr:col>
      <xdr:colOff>122060</xdr:colOff>
      <xdr:row>5</xdr:row>
      <xdr:rowOff>129117</xdr:rowOff>
    </xdr:to>
    <xdr:sp macro="" textlink="">
      <xdr:nvSpPr>
        <xdr:cNvPr id="35" name="TextBox 34">
          <a:extLst>
            <a:ext uri="{FF2B5EF4-FFF2-40B4-BE49-F238E27FC236}">
              <a16:creationId xmlns:a16="http://schemas.microsoft.com/office/drawing/2014/main" id="{1C1C9939-FC7D-498A-B105-9692C77FDBED}"/>
            </a:ext>
          </a:extLst>
        </xdr:cNvPr>
        <xdr:cNvSpPr txBox="1"/>
      </xdr:nvSpPr>
      <xdr:spPr>
        <a:xfrm>
          <a:off x="7397044" y="750710"/>
          <a:ext cx="1219905" cy="295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Male</a:t>
          </a:r>
        </a:p>
      </xdr:txBody>
    </xdr:sp>
    <xdr:clientData/>
  </xdr:twoCellAnchor>
  <xdr:twoCellAnchor editAs="oneCell">
    <xdr:from>
      <xdr:col>9</xdr:col>
      <xdr:colOff>254000</xdr:colOff>
      <xdr:row>3</xdr:row>
      <xdr:rowOff>127000</xdr:rowOff>
    </xdr:from>
    <xdr:to>
      <xdr:col>10</xdr:col>
      <xdr:colOff>554567</xdr:colOff>
      <xdr:row>8</xdr:row>
      <xdr:rowOff>141817</xdr:rowOff>
    </xdr:to>
    <xdr:pic>
      <xdr:nvPicPr>
        <xdr:cNvPr id="37" name="Graphic 36" descr="Male profile with solid fill">
          <a:extLst>
            <a:ext uri="{FF2B5EF4-FFF2-40B4-BE49-F238E27FC236}">
              <a16:creationId xmlns:a16="http://schemas.microsoft.com/office/drawing/2014/main" id="{39B1171B-BDFF-49F1-BE3F-8398B961732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715000" y="677333"/>
          <a:ext cx="907345" cy="932040"/>
        </a:xfrm>
        <a:prstGeom prst="rect">
          <a:avLst/>
        </a:prstGeom>
      </xdr:spPr>
    </xdr:pic>
    <xdr:clientData/>
  </xdr:twoCellAnchor>
  <xdr:twoCellAnchor>
    <xdr:from>
      <xdr:col>18</xdr:col>
      <xdr:colOff>197554</xdr:colOff>
      <xdr:row>5</xdr:row>
      <xdr:rowOff>165806</xdr:rowOff>
    </xdr:from>
    <xdr:to>
      <xdr:col>20</xdr:col>
      <xdr:colOff>203904</xdr:colOff>
      <xdr:row>8</xdr:row>
      <xdr:rowOff>28222</xdr:rowOff>
    </xdr:to>
    <xdr:sp macro="" textlink="'Total employee'!D16">
      <xdr:nvSpPr>
        <xdr:cNvPr id="38" name="TextBox 37">
          <a:extLst>
            <a:ext uri="{FF2B5EF4-FFF2-40B4-BE49-F238E27FC236}">
              <a16:creationId xmlns:a16="http://schemas.microsoft.com/office/drawing/2014/main" id="{5046F465-05EA-42B9-86E9-B84AADA819E9}"/>
            </a:ext>
          </a:extLst>
        </xdr:cNvPr>
        <xdr:cNvSpPr txBox="1"/>
      </xdr:nvSpPr>
      <xdr:spPr>
        <a:xfrm>
          <a:off x="11119554" y="1083028"/>
          <a:ext cx="1219906"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00E94F-7481-4D2A-9365-9A83374997E4}" type="TxLink">
            <a:rPr lang="en-US" sz="2400" b="0" i="0" u="none" strike="noStrike">
              <a:ln>
                <a:noFill/>
              </a:ln>
              <a:solidFill>
                <a:srgbClr val="833C0C"/>
              </a:solidFill>
              <a:latin typeface="Garamond"/>
              <a:ea typeface="Calibri"/>
              <a:cs typeface="Calibri"/>
            </a:rPr>
            <a:pPr/>
            <a:t>14</a:t>
          </a:fld>
          <a:endParaRPr lang="en-US" sz="24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xdr:from>
      <xdr:col>18</xdr:col>
      <xdr:colOff>110066</xdr:colOff>
      <xdr:row>3</xdr:row>
      <xdr:rowOff>148870</xdr:rowOff>
    </xdr:from>
    <xdr:to>
      <xdr:col>20</xdr:col>
      <xdr:colOff>116416</xdr:colOff>
      <xdr:row>5</xdr:row>
      <xdr:rowOff>81138</xdr:rowOff>
    </xdr:to>
    <xdr:sp macro="" textlink="">
      <xdr:nvSpPr>
        <xdr:cNvPr id="39" name="TextBox 38">
          <a:extLst>
            <a:ext uri="{FF2B5EF4-FFF2-40B4-BE49-F238E27FC236}">
              <a16:creationId xmlns:a16="http://schemas.microsoft.com/office/drawing/2014/main" id="{09BB85D3-FB5A-4D67-A61D-EFF7099440FB}"/>
            </a:ext>
          </a:extLst>
        </xdr:cNvPr>
        <xdr:cNvSpPr txBox="1"/>
      </xdr:nvSpPr>
      <xdr:spPr>
        <a:xfrm>
          <a:off x="11032066" y="699203"/>
          <a:ext cx="1219906" cy="299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Other</a:t>
          </a:r>
        </a:p>
      </xdr:txBody>
    </xdr:sp>
    <xdr:clientData/>
  </xdr:twoCellAnchor>
  <xdr:twoCellAnchor editAs="oneCell">
    <xdr:from>
      <xdr:col>15</xdr:col>
      <xdr:colOff>141112</xdr:colOff>
      <xdr:row>3</xdr:row>
      <xdr:rowOff>144639</xdr:rowOff>
    </xdr:from>
    <xdr:to>
      <xdr:col>16</xdr:col>
      <xdr:colOff>434624</xdr:colOff>
      <xdr:row>8</xdr:row>
      <xdr:rowOff>159456</xdr:rowOff>
    </xdr:to>
    <xdr:pic>
      <xdr:nvPicPr>
        <xdr:cNvPr id="41" name="Graphic 40" descr="Users with solid fill">
          <a:extLst>
            <a:ext uri="{FF2B5EF4-FFF2-40B4-BE49-F238E27FC236}">
              <a16:creationId xmlns:a16="http://schemas.microsoft.com/office/drawing/2014/main" id="{0985EFF1-EC44-42AD-A4CD-FDDAD5F505C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242779" y="694972"/>
          <a:ext cx="900289" cy="932040"/>
        </a:xfrm>
        <a:prstGeom prst="rect">
          <a:avLst/>
        </a:prstGeom>
      </xdr:spPr>
    </xdr:pic>
    <xdr:clientData/>
  </xdr:twoCellAnchor>
  <xdr:twoCellAnchor editAs="oneCell">
    <xdr:from>
      <xdr:col>20</xdr:col>
      <xdr:colOff>539748</xdr:colOff>
      <xdr:row>3</xdr:row>
      <xdr:rowOff>119945</xdr:rowOff>
    </xdr:from>
    <xdr:to>
      <xdr:col>22</xdr:col>
      <xdr:colOff>233538</xdr:colOff>
      <xdr:row>8</xdr:row>
      <xdr:rowOff>134762</xdr:rowOff>
    </xdr:to>
    <xdr:pic>
      <xdr:nvPicPr>
        <xdr:cNvPr id="43" name="Graphic 42" descr="Coins with solid fill">
          <a:extLst>
            <a:ext uri="{FF2B5EF4-FFF2-40B4-BE49-F238E27FC236}">
              <a16:creationId xmlns:a16="http://schemas.microsoft.com/office/drawing/2014/main" id="{15B98406-7F94-4EFC-9841-EFBC4EDD6B0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675304" y="670278"/>
          <a:ext cx="907345" cy="932040"/>
        </a:xfrm>
        <a:prstGeom prst="rect">
          <a:avLst/>
        </a:prstGeom>
      </xdr:spPr>
    </xdr:pic>
    <xdr:clientData/>
  </xdr:twoCellAnchor>
  <xdr:twoCellAnchor>
    <xdr:from>
      <xdr:col>22</xdr:col>
      <xdr:colOff>508002</xdr:colOff>
      <xdr:row>6</xdr:row>
      <xdr:rowOff>40214</xdr:rowOff>
    </xdr:from>
    <xdr:to>
      <xdr:col>25</xdr:col>
      <xdr:colOff>325263</xdr:colOff>
      <xdr:row>8</xdr:row>
      <xdr:rowOff>127000</xdr:rowOff>
    </xdr:to>
    <xdr:sp macro="" textlink="'Average salary'!B4">
      <xdr:nvSpPr>
        <xdr:cNvPr id="44" name="TextBox 43">
          <a:extLst>
            <a:ext uri="{FF2B5EF4-FFF2-40B4-BE49-F238E27FC236}">
              <a16:creationId xmlns:a16="http://schemas.microsoft.com/office/drawing/2014/main" id="{03F7F6C4-D585-486A-91E2-E3559C28B3AD}"/>
            </a:ext>
          </a:extLst>
        </xdr:cNvPr>
        <xdr:cNvSpPr txBox="1"/>
      </xdr:nvSpPr>
      <xdr:spPr>
        <a:xfrm>
          <a:off x="13857113" y="1140881"/>
          <a:ext cx="1637594" cy="45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E55F3D-1591-407C-B0E4-023498C15614}" type="TxLink">
            <a:rPr lang="en-US" sz="2400" b="0" i="0" u="none" strike="noStrike">
              <a:ln>
                <a:noFill/>
              </a:ln>
              <a:solidFill>
                <a:srgbClr val="833C0C"/>
              </a:solidFill>
              <a:latin typeface="Garamond"/>
              <a:ea typeface="Calibri"/>
              <a:cs typeface="Calibri"/>
            </a:rPr>
            <a:pPr/>
            <a:t>$115,312.69</a:t>
          </a:fld>
          <a:endParaRPr lang="en-US" sz="24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xdr:from>
      <xdr:col>22</xdr:col>
      <xdr:colOff>578557</xdr:colOff>
      <xdr:row>3</xdr:row>
      <xdr:rowOff>153809</xdr:rowOff>
    </xdr:from>
    <xdr:to>
      <xdr:col>25</xdr:col>
      <xdr:colOff>262468</xdr:colOff>
      <xdr:row>5</xdr:row>
      <xdr:rowOff>98778</xdr:rowOff>
    </xdr:to>
    <xdr:sp macro="" textlink="">
      <xdr:nvSpPr>
        <xdr:cNvPr id="45" name="TextBox 44">
          <a:extLst>
            <a:ext uri="{FF2B5EF4-FFF2-40B4-BE49-F238E27FC236}">
              <a16:creationId xmlns:a16="http://schemas.microsoft.com/office/drawing/2014/main" id="{390BC1B6-1232-4C37-9E29-A8AF48BC727E}"/>
            </a:ext>
          </a:extLst>
        </xdr:cNvPr>
        <xdr:cNvSpPr txBox="1"/>
      </xdr:nvSpPr>
      <xdr:spPr>
        <a:xfrm>
          <a:off x="13927668" y="704142"/>
          <a:ext cx="1504244" cy="311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Avg.</a:t>
          </a:r>
          <a:r>
            <a:rPr lang="en-US" sz="2000" b="0" i="0" u="none" strike="noStrike" baseline="0">
              <a:ln>
                <a:noFill/>
              </a:ln>
              <a:solidFill>
                <a:schemeClr val="accent2">
                  <a:lumMod val="50000"/>
                </a:schemeClr>
              </a:solidFill>
              <a:latin typeface="Garamond" panose="02020404030301010803" pitchFamily="18" charset="0"/>
              <a:ea typeface="Calibri"/>
              <a:cs typeface="Calibri"/>
            </a:rPr>
            <a:t> Salary</a:t>
          </a:r>
          <a:endParaRPr lang="en-US" sz="20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editAs="oneCell">
    <xdr:from>
      <xdr:col>26</xdr:col>
      <xdr:colOff>409222</xdr:colOff>
      <xdr:row>3</xdr:row>
      <xdr:rowOff>49389</xdr:rowOff>
    </xdr:from>
    <xdr:to>
      <xdr:col>28</xdr:col>
      <xdr:colOff>103011</xdr:colOff>
      <xdr:row>8</xdr:row>
      <xdr:rowOff>64206</xdr:rowOff>
    </xdr:to>
    <xdr:pic>
      <xdr:nvPicPr>
        <xdr:cNvPr id="47" name="Graphic 46" descr="Graduation cap with solid fill">
          <a:extLst>
            <a:ext uri="{FF2B5EF4-FFF2-40B4-BE49-F238E27FC236}">
              <a16:creationId xmlns:a16="http://schemas.microsoft.com/office/drawing/2014/main" id="{0D9C1964-BDA2-4BDC-93DE-B3DF3A9D561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185444" y="599722"/>
          <a:ext cx="907345" cy="932040"/>
        </a:xfrm>
        <a:prstGeom prst="rect">
          <a:avLst/>
        </a:prstGeom>
      </xdr:spPr>
    </xdr:pic>
    <xdr:clientData/>
  </xdr:twoCellAnchor>
  <xdr:twoCellAnchor>
    <xdr:from>
      <xdr:col>34</xdr:col>
      <xdr:colOff>18345</xdr:colOff>
      <xdr:row>5</xdr:row>
      <xdr:rowOff>177091</xdr:rowOff>
    </xdr:from>
    <xdr:to>
      <xdr:col>37</xdr:col>
      <xdr:colOff>158044</xdr:colOff>
      <xdr:row>9</xdr:row>
      <xdr:rowOff>8467</xdr:rowOff>
    </xdr:to>
    <xdr:sp macro="" textlink="'Highest paid position'!D4">
      <xdr:nvSpPr>
        <xdr:cNvPr id="48" name="TextBox 47">
          <a:extLst>
            <a:ext uri="{FF2B5EF4-FFF2-40B4-BE49-F238E27FC236}">
              <a16:creationId xmlns:a16="http://schemas.microsoft.com/office/drawing/2014/main" id="{6ADE4C3B-D46B-4922-8836-EE6F5A3D4E76}"/>
            </a:ext>
          </a:extLst>
        </xdr:cNvPr>
        <xdr:cNvSpPr txBox="1"/>
      </xdr:nvSpPr>
      <xdr:spPr>
        <a:xfrm>
          <a:off x="20648789" y="1094313"/>
          <a:ext cx="1960033" cy="56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A2DE9B-3432-4F44-BC01-1D0B5D99ABC2}" type="TxLink">
            <a:rPr lang="en-US" sz="2400" b="0" i="0" u="none" strike="noStrike">
              <a:ln>
                <a:noFill/>
              </a:ln>
              <a:solidFill>
                <a:srgbClr val="833C0C"/>
              </a:solidFill>
              <a:latin typeface="Garamond"/>
              <a:ea typeface="Calibri"/>
              <a:cs typeface="Calibri"/>
            </a:rPr>
            <a:pPr/>
            <a:t>CEO</a:t>
          </a:fld>
          <a:endParaRPr lang="en-US" sz="24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xdr:from>
      <xdr:col>33</xdr:col>
      <xdr:colOff>550335</xdr:colOff>
      <xdr:row>3</xdr:row>
      <xdr:rowOff>119941</xdr:rowOff>
    </xdr:from>
    <xdr:to>
      <xdr:col>36</xdr:col>
      <xdr:colOff>479778</xdr:colOff>
      <xdr:row>5</xdr:row>
      <xdr:rowOff>155222</xdr:rowOff>
    </xdr:to>
    <xdr:sp macro="" textlink="">
      <xdr:nvSpPr>
        <xdr:cNvPr id="49" name="TextBox 48">
          <a:extLst>
            <a:ext uri="{FF2B5EF4-FFF2-40B4-BE49-F238E27FC236}">
              <a16:creationId xmlns:a16="http://schemas.microsoft.com/office/drawing/2014/main" id="{904A8EFC-3138-43B3-AF2B-79AAB307BC3D}"/>
            </a:ext>
          </a:extLst>
        </xdr:cNvPr>
        <xdr:cNvSpPr txBox="1"/>
      </xdr:nvSpPr>
      <xdr:spPr>
        <a:xfrm>
          <a:off x="20574002" y="670274"/>
          <a:ext cx="1749776" cy="402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Top Job</a:t>
          </a:r>
          <a:r>
            <a:rPr lang="en-US" sz="2000" b="0" i="0" u="none" strike="noStrike" baseline="0">
              <a:ln>
                <a:noFill/>
              </a:ln>
              <a:solidFill>
                <a:schemeClr val="accent2">
                  <a:lumMod val="50000"/>
                </a:schemeClr>
              </a:solidFill>
              <a:latin typeface="Garamond" panose="02020404030301010803" pitchFamily="18" charset="0"/>
              <a:ea typeface="Calibri"/>
              <a:cs typeface="Calibri"/>
            </a:rPr>
            <a:t> Title</a:t>
          </a:r>
          <a:endParaRPr lang="en-US" sz="20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xdr:from>
      <xdr:col>28</xdr:col>
      <xdr:colOff>352778</xdr:colOff>
      <xdr:row>6</xdr:row>
      <xdr:rowOff>28926</xdr:rowOff>
    </xdr:from>
    <xdr:to>
      <xdr:col>31</xdr:col>
      <xdr:colOff>127000</xdr:colOff>
      <xdr:row>8</xdr:row>
      <xdr:rowOff>14111</xdr:rowOff>
    </xdr:to>
    <xdr:sp macro="" textlink="'Most employee education'!D4">
      <xdr:nvSpPr>
        <xdr:cNvPr id="50" name="TextBox 49">
          <a:extLst>
            <a:ext uri="{FF2B5EF4-FFF2-40B4-BE49-F238E27FC236}">
              <a16:creationId xmlns:a16="http://schemas.microsoft.com/office/drawing/2014/main" id="{B985A44E-9E82-4BC3-9988-39AB3573ADD5}"/>
            </a:ext>
          </a:extLst>
        </xdr:cNvPr>
        <xdr:cNvSpPr txBox="1"/>
      </xdr:nvSpPr>
      <xdr:spPr>
        <a:xfrm>
          <a:off x="17342556" y="1129593"/>
          <a:ext cx="1594555" cy="352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6F9FB5-E86D-4868-B8B5-485DC3B146FB}" type="TxLink">
            <a:rPr lang="en-US" sz="2400" b="0" i="0" u="none" strike="noStrike">
              <a:ln>
                <a:noFill/>
              </a:ln>
              <a:solidFill>
                <a:srgbClr val="833C0C"/>
              </a:solidFill>
              <a:latin typeface="Garamond"/>
              <a:ea typeface="Calibri"/>
              <a:cs typeface="Calibri"/>
            </a:rPr>
            <a:pPr/>
            <a:t>Bachelor's</a:t>
          </a:fld>
          <a:endParaRPr lang="en-US" sz="24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xdr:from>
      <xdr:col>28</xdr:col>
      <xdr:colOff>317500</xdr:colOff>
      <xdr:row>3</xdr:row>
      <xdr:rowOff>148168</xdr:rowOff>
    </xdr:from>
    <xdr:to>
      <xdr:col>30</xdr:col>
      <xdr:colOff>529167</xdr:colOff>
      <xdr:row>5</xdr:row>
      <xdr:rowOff>169334</xdr:rowOff>
    </xdr:to>
    <xdr:sp macro="" textlink="">
      <xdr:nvSpPr>
        <xdr:cNvPr id="51" name="TextBox 50">
          <a:extLst>
            <a:ext uri="{FF2B5EF4-FFF2-40B4-BE49-F238E27FC236}">
              <a16:creationId xmlns:a16="http://schemas.microsoft.com/office/drawing/2014/main" id="{6CA66F2C-1CB1-42E4-9F8F-5E27190661CF}"/>
            </a:ext>
          </a:extLst>
        </xdr:cNvPr>
        <xdr:cNvSpPr txBox="1"/>
      </xdr:nvSpPr>
      <xdr:spPr>
        <a:xfrm>
          <a:off x="17307278" y="698501"/>
          <a:ext cx="1425222" cy="38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baseline="0">
              <a:ln>
                <a:noFill/>
              </a:ln>
              <a:solidFill>
                <a:schemeClr val="accent2">
                  <a:lumMod val="50000"/>
                </a:schemeClr>
              </a:solidFill>
              <a:latin typeface="Garamond" panose="02020404030301010803" pitchFamily="18" charset="0"/>
              <a:ea typeface="Calibri"/>
              <a:cs typeface="Calibri"/>
            </a:rPr>
            <a:t> Education</a:t>
          </a:r>
          <a:endParaRPr lang="en-US" sz="20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editAs="oneCell">
    <xdr:from>
      <xdr:col>32</xdr:col>
      <xdr:colOff>14112</xdr:colOff>
      <xdr:row>3</xdr:row>
      <xdr:rowOff>137583</xdr:rowOff>
    </xdr:from>
    <xdr:to>
      <xdr:col>33</xdr:col>
      <xdr:colOff>307623</xdr:colOff>
      <xdr:row>8</xdr:row>
      <xdr:rowOff>152400</xdr:rowOff>
    </xdr:to>
    <xdr:pic>
      <xdr:nvPicPr>
        <xdr:cNvPr id="53" name="Graphic 52" descr="Business Growth with solid fill">
          <a:extLst>
            <a:ext uri="{FF2B5EF4-FFF2-40B4-BE49-F238E27FC236}">
              <a16:creationId xmlns:a16="http://schemas.microsoft.com/office/drawing/2014/main" id="{D5B7C623-E2F2-4569-A72C-86299816549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9431001" y="687916"/>
          <a:ext cx="900289" cy="932040"/>
        </a:xfrm>
        <a:prstGeom prst="rect">
          <a:avLst/>
        </a:prstGeom>
      </xdr:spPr>
    </xdr:pic>
    <xdr:clientData/>
  </xdr:twoCellAnchor>
  <xdr:twoCellAnchor>
    <xdr:from>
      <xdr:col>3</xdr:col>
      <xdr:colOff>564444</xdr:colOff>
      <xdr:row>26</xdr:row>
      <xdr:rowOff>127000</xdr:rowOff>
    </xdr:from>
    <xdr:to>
      <xdr:col>14</xdr:col>
      <xdr:colOff>282221</xdr:colOff>
      <xdr:row>39</xdr:row>
      <xdr:rowOff>42333</xdr:rowOff>
    </xdr:to>
    <xdr:graphicFrame macro="">
      <xdr:nvGraphicFramePr>
        <xdr:cNvPr id="40" name="Chart 39">
          <a:extLst>
            <a:ext uri="{FF2B5EF4-FFF2-40B4-BE49-F238E27FC236}">
              <a16:creationId xmlns:a16="http://schemas.microsoft.com/office/drawing/2014/main" id="{B42DBF50-A30B-4985-A9A1-6A951B264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529166</xdr:colOff>
      <xdr:row>25</xdr:row>
      <xdr:rowOff>703</xdr:rowOff>
    </xdr:from>
    <xdr:to>
      <xdr:col>11</xdr:col>
      <xdr:colOff>437444</xdr:colOff>
      <xdr:row>27</xdr:row>
      <xdr:rowOff>-1</xdr:rowOff>
    </xdr:to>
    <xdr:sp macro="" textlink="">
      <xdr:nvSpPr>
        <xdr:cNvPr id="42" name="TextBox 41">
          <a:extLst>
            <a:ext uri="{FF2B5EF4-FFF2-40B4-BE49-F238E27FC236}">
              <a16:creationId xmlns:a16="http://schemas.microsoft.com/office/drawing/2014/main" id="{D8669AAB-865E-46C9-A0BC-292B8283E87E}"/>
            </a:ext>
          </a:extLst>
        </xdr:cNvPr>
        <xdr:cNvSpPr txBox="1"/>
      </xdr:nvSpPr>
      <xdr:spPr>
        <a:xfrm>
          <a:off x="2349499" y="4586814"/>
          <a:ext cx="4762501" cy="366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Salary Change with Year of Experience</a:t>
          </a:r>
        </a:p>
      </xdr:txBody>
    </xdr:sp>
    <xdr:clientData/>
  </xdr:twoCellAnchor>
  <xdr:twoCellAnchor>
    <xdr:from>
      <xdr:col>0</xdr:col>
      <xdr:colOff>0</xdr:colOff>
      <xdr:row>45</xdr:row>
      <xdr:rowOff>99482</xdr:rowOff>
    </xdr:from>
    <xdr:to>
      <xdr:col>0</xdr:col>
      <xdr:colOff>52917</xdr:colOff>
      <xdr:row>47</xdr:row>
      <xdr:rowOff>31750</xdr:rowOff>
    </xdr:to>
    <xdr:sp macro="" textlink="">
      <xdr:nvSpPr>
        <xdr:cNvPr id="46" name="TextBox 45">
          <a:extLst>
            <a:ext uri="{FF2B5EF4-FFF2-40B4-BE49-F238E27FC236}">
              <a16:creationId xmlns:a16="http://schemas.microsoft.com/office/drawing/2014/main" id="{1CE55E3D-1DFB-4968-8E7A-FC1D0586CE8D}"/>
            </a:ext>
          </a:extLst>
        </xdr:cNvPr>
        <xdr:cNvSpPr txBox="1"/>
      </xdr:nvSpPr>
      <xdr:spPr>
        <a:xfrm>
          <a:off x="0" y="8195732"/>
          <a:ext cx="52917" cy="292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ln>
                <a:noFill/>
              </a:ln>
              <a:solidFill>
                <a:schemeClr val="accent2">
                  <a:lumMod val="50000"/>
                </a:schemeClr>
              </a:solidFill>
              <a:latin typeface="Garamond" panose="02020404030301010803" pitchFamily="18" charset="0"/>
              <a:ea typeface="Calibri"/>
              <a:cs typeface="Calibri"/>
            </a:rPr>
            <a:t>Male</a:t>
          </a:r>
        </a:p>
      </xdr:txBody>
    </xdr:sp>
    <xdr:clientData/>
  </xdr:twoCellAnchor>
  <xdr:twoCellAnchor>
    <xdr:from>
      <xdr:col>3</xdr:col>
      <xdr:colOff>515760</xdr:colOff>
      <xdr:row>9</xdr:row>
      <xdr:rowOff>99482</xdr:rowOff>
    </xdr:from>
    <xdr:to>
      <xdr:col>10</xdr:col>
      <xdr:colOff>42332</xdr:colOff>
      <xdr:row>11</xdr:row>
      <xdr:rowOff>112889</xdr:rowOff>
    </xdr:to>
    <xdr:sp macro="" textlink="">
      <xdr:nvSpPr>
        <xdr:cNvPr id="52" name="TextBox 51">
          <a:extLst>
            <a:ext uri="{FF2B5EF4-FFF2-40B4-BE49-F238E27FC236}">
              <a16:creationId xmlns:a16="http://schemas.microsoft.com/office/drawing/2014/main" id="{D8EE3A87-42CD-4365-9050-E48A1F18D128}"/>
            </a:ext>
          </a:extLst>
        </xdr:cNvPr>
        <xdr:cNvSpPr txBox="1"/>
      </xdr:nvSpPr>
      <xdr:spPr>
        <a:xfrm>
          <a:off x="2336093" y="1750482"/>
          <a:ext cx="3774017" cy="38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Seniority</a:t>
          </a:r>
          <a:r>
            <a:rPr lang="en-US" sz="2000" b="0" i="0" u="none" strike="noStrike" baseline="0">
              <a:ln>
                <a:noFill/>
              </a:ln>
              <a:solidFill>
                <a:schemeClr val="accent2">
                  <a:lumMod val="50000"/>
                </a:schemeClr>
              </a:solidFill>
              <a:latin typeface="Garamond" panose="02020404030301010803" pitchFamily="18" charset="0"/>
              <a:ea typeface="Calibri"/>
              <a:cs typeface="Calibri"/>
            </a:rPr>
            <a:t> Level &amp; Salary Band</a:t>
          </a:r>
          <a:endParaRPr lang="en-US" sz="20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xdr:from>
      <xdr:col>14</xdr:col>
      <xdr:colOff>493889</xdr:colOff>
      <xdr:row>25</xdr:row>
      <xdr:rowOff>14114</xdr:rowOff>
    </xdr:from>
    <xdr:to>
      <xdr:col>25</xdr:col>
      <xdr:colOff>451556</xdr:colOff>
      <xdr:row>27</xdr:row>
      <xdr:rowOff>28223</xdr:rowOff>
    </xdr:to>
    <xdr:sp macro="" textlink="">
      <xdr:nvSpPr>
        <xdr:cNvPr id="54" name="TextBox 53">
          <a:extLst>
            <a:ext uri="{FF2B5EF4-FFF2-40B4-BE49-F238E27FC236}">
              <a16:creationId xmlns:a16="http://schemas.microsoft.com/office/drawing/2014/main" id="{A86B800A-9098-41F2-8D31-D773D6BA1404}"/>
            </a:ext>
          </a:extLst>
        </xdr:cNvPr>
        <xdr:cNvSpPr txBox="1"/>
      </xdr:nvSpPr>
      <xdr:spPr>
        <a:xfrm>
          <a:off x="8988778" y="4600225"/>
          <a:ext cx="6632222" cy="380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Length of Years for Employee Progression to Seniority Level</a:t>
          </a:r>
        </a:p>
      </xdr:txBody>
    </xdr:sp>
    <xdr:clientData/>
  </xdr:twoCellAnchor>
  <xdr:twoCellAnchor>
    <xdr:from>
      <xdr:col>26</xdr:col>
      <xdr:colOff>160159</xdr:colOff>
      <xdr:row>25</xdr:row>
      <xdr:rowOff>40217</xdr:rowOff>
    </xdr:from>
    <xdr:to>
      <xdr:col>36</xdr:col>
      <xdr:colOff>310444</xdr:colOff>
      <xdr:row>27</xdr:row>
      <xdr:rowOff>42334</xdr:rowOff>
    </xdr:to>
    <xdr:sp macro="" textlink="">
      <xdr:nvSpPr>
        <xdr:cNvPr id="55" name="TextBox 54">
          <a:extLst>
            <a:ext uri="{FF2B5EF4-FFF2-40B4-BE49-F238E27FC236}">
              <a16:creationId xmlns:a16="http://schemas.microsoft.com/office/drawing/2014/main" id="{AB500FC0-944E-4DD6-B531-C5ED40849042}"/>
            </a:ext>
          </a:extLst>
        </xdr:cNvPr>
        <xdr:cNvSpPr txBox="1"/>
      </xdr:nvSpPr>
      <xdr:spPr>
        <a:xfrm>
          <a:off x="15936381" y="4626328"/>
          <a:ext cx="6218063" cy="369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Avg.</a:t>
          </a:r>
          <a:r>
            <a:rPr lang="en-US" sz="2000" b="0" i="0" u="none" strike="noStrike" baseline="0">
              <a:ln>
                <a:noFill/>
              </a:ln>
              <a:solidFill>
                <a:schemeClr val="accent2">
                  <a:lumMod val="50000"/>
                </a:schemeClr>
              </a:solidFill>
              <a:latin typeface="Garamond" panose="02020404030301010803" pitchFamily="18" charset="0"/>
              <a:ea typeface="Calibri"/>
              <a:cs typeface="Calibri"/>
            </a:rPr>
            <a:t> Salary per Year of Experience by Seniority Level</a:t>
          </a:r>
          <a:endParaRPr lang="en-US" sz="2000" b="0" i="0" u="none" strike="noStrike">
            <a:ln>
              <a:noFill/>
            </a:ln>
            <a:solidFill>
              <a:schemeClr val="accent2">
                <a:lumMod val="50000"/>
              </a:schemeClr>
            </a:solidFill>
            <a:latin typeface="Garamond" panose="02020404030301010803" pitchFamily="18" charset="0"/>
            <a:ea typeface="Calibri"/>
            <a:cs typeface="Calibri"/>
          </a:endParaRPr>
        </a:p>
      </xdr:txBody>
    </xdr:sp>
    <xdr:clientData/>
  </xdr:twoCellAnchor>
  <xdr:twoCellAnchor>
    <xdr:from>
      <xdr:col>17</xdr:col>
      <xdr:colOff>552450</xdr:colOff>
      <xdr:row>9</xdr:row>
      <xdr:rowOff>51504</xdr:rowOff>
    </xdr:from>
    <xdr:to>
      <xdr:col>26</xdr:col>
      <xdr:colOff>550334</xdr:colOff>
      <xdr:row>11</xdr:row>
      <xdr:rowOff>70555</xdr:rowOff>
    </xdr:to>
    <xdr:sp macro="" textlink="">
      <xdr:nvSpPr>
        <xdr:cNvPr id="56" name="TextBox 55">
          <a:extLst>
            <a:ext uri="{FF2B5EF4-FFF2-40B4-BE49-F238E27FC236}">
              <a16:creationId xmlns:a16="http://schemas.microsoft.com/office/drawing/2014/main" id="{18F6F87A-C2FC-4FC6-B9FD-417F350FC18D}"/>
            </a:ext>
          </a:extLst>
        </xdr:cNvPr>
        <xdr:cNvSpPr txBox="1"/>
      </xdr:nvSpPr>
      <xdr:spPr>
        <a:xfrm>
          <a:off x="10867672" y="1702504"/>
          <a:ext cx="5458884" cy="38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Salary Distribution by Age Band</a:t>
          </a:r>
        </a:p>
      </xdr:txBody>
    </xdr:sp>
    <xdr:clientData/>
  </xdr:twoCellAnchor>
  <xdr:twoCellAnchor>
    <xdr:from>
      <xdr:col>26</xdr:col>
      <xdr:colOff>179916</xdr:colOff>
      <xdr:row>27</xdr:row>
      <xdr:rowOff>14111</xdr:rowOff>
    </xdr:from>
    <xdr:to>
      <xdr:col>36</xdr:col>
      <xdr:colOff>578556</xdr:colOff>
      <xdr:row>39</xdr:row>
      <xdr:rowOff>98778</xdr:rowOff>
    </xdr:to>
    <xdr:graphicFrame macro="">
      <xdr:nvGraphicFramePr>
        <xdr:cNvPr id="57" name="Chart 56">
          <a:extLst>
            <a:ext uri="{FF2B5EF4-FFF2-40B4-BE49-F238E27FC236}">
              <a16:creationId xmlns:a16="http://schemas.microsoft.com/office/drawing/2014/main" id="{68F58CFC-F9D8-41EA-967E-5457DF215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550334</xdr:colOff>
      <xdr:row>11</xdr:row>
      <xdr:rowOff>105833</xdr:rowOff>
    </xdr:from>
    <xdr:to>
      <xdr:col>17</xdr:col>
      <xdr:colOff>310445</xdr:colOff>
      <xdr:row>24</xdr:row>
      <xdr:rowOff>31749</xdr:rowOff>
    </xdr:to>
    <xdr:graphicFrame macro="">
      <xdr:nvGraphicFramePr>
        <xdr:cNvPr id="58" name="Chart 57">
          <a:extLst>
            <a:ext uri="{FF2B5EF4-FFF2-40B4-BE49-F238E27FC236}">
              <a16:creationId xmlns:a16="http://schemas.microsoft.com/office/drawing/2014/main" id="{CB866468-D9AF-4D14-BF3B-C40A7044A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536223</xdr:colOff>
      <xdr:row>42</xdr:row>
      <xdr:rowOff>42333</xdr:rowOff>
    </xdr:from>
    <xdr:to>
      <xdr:col>22</xdr:col>
      <xdr:colOff>56445</xdr:colOff>
      <xdr:row>54</xdr:row>
      <xdr:rowOff>169332</xdr:rowOff>
    </xdr:to>
    <xdr:graphicFrame macro="">
      <xdr:nvGraphicFramePr>
        <xdr:cNvPr id="59" name="Chart 58">
          <a:extLst>
            <a:ext uri="{FF2B5EF4-FFF2-40B4-BE49-F238E27FC236}">
              <a16:creationId xmlns:a16="http://schemas.microsoft.com/office/drawing/2014/main" id="{810E0688-1828-4300-9DEA-237C6A009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395817</xdr:colOff>
      <xdr:row>40</xdr:row>
      <xdr:rowOff>110065</xdr:rowOff>
    </xdr:from>
    <xdr:to>
      <xdr:col>29</xdr:col>
      <xdr:colOff>508000</xdr:colOff>
      <xdr:row>42</xdr:row>
      <xdr:rowOff>84666</xdr:rowOff>
    </xdr:to>
    <xdr:sp macro="" textlink="">
      <xdr:nvSpPr>
        <xdr:cNvPr id="60" name="TextBox 59">
          <a:extLst>
            <a:ext uri="{FF2B5EF4-FFF2-40B4-BE49-F238E27FC236}">
              <a16:creationId xmlns:a16="http://schemas.microsoft.com/office/drawing/2014/main" id="{136A42C8-407B-44DC-960F-AFCED59386DA}"/>
            </a:ext>
          </a:extLst>
        </xdr:cNvPr>
        <xdr:cNvSpPr txBox="1"/>
      </xdr:nvSpPr>
      <xdr:spPr>
        <a:xfrm>
          <a:off x="13744928" y="7447843"/>
          <a:ext cx="4359628" cy="34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Effect of Education Level on Salary</a:t>
          </a:r>
        </a:p>
      </xdr:txBody>
    </xdr:sp>
    <xdr:clientData/>
  </xdr:twoCellAnchor>
  <xdr:twoCellAnchor>
    <xdr:from>
      <xdr:col>3</xdr:col>
      <xdr:colOff>537632</xdr:colOff>
      <xdr:row>40</xdr:row>
      <xdr:rowOff>61381</xdr:rowOff>
    </xdr:from>
    <xdr:to>
      <xdr:col>13</xdr:col>
      <xdr:colOff>28222</xdr:colOff>
      <xdr:row>42</xdr:row>
      <xdr:rowOff>56444</xdr:rowOff>
    </xdr:to>
    <xdr:sp macro="" textlink="">
      <xdr:nvSpPr>
        <xdr:cNvPr id="61" name="TextBox 60">
          <a:extLst>
            <a:ext uri="{FF2B5EF4-FFF2-40B4-BE49-F238E27FC236}">
              <a16:creationId xmlns:a16="http://schemas.microsoft.com/office/drawing/2014/main" id="{CD83B95F-1977-4CA2-BEED-4CFD4A252A66}"/>
            </a:ext>
          </a:extLst>
        </xdr:cNvPr>
        <xdr:cNvSpPr txBox="1"/>
      </xdr:nvSpPr>
      <xdr:spPr>
        <a:xfrm>
          <a:off x="2357965" y="7399159"/>
          <a:ext cx="5558368" cy="361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ln>
                <a:noFill/>
              </a:ln>
              <a:solidFill>
                <a:schemeClr val="accent2">
                  <a:lumMod val="50000"/>
                </a:schemeClr>
              </a:solidFill>
              <a:latin typeface="Garamond" panose="02020404030301010803" pitchFamily="18" charset="0"/>
              <a:ea typeface="Calibri"/>
              <a:cs typeface="Calibri"/>
            </a:rPr>
            <a:t>Male &amp; Female Pay Gap Across Seniority Level</a:t>
          </a:r>
        </a:p>
      </xdr:txBody>
    </xdr:sp>
    <xdr:clientData/>
  </xdr:twoCellAnchor>
  <xdr:twoCellAnchor>
    <xdr:from>
      <xdr:col>22</xdr:col>
      <xdr:colOff>366889</xdr:colOff>
      <xdr:row>42</xdr:row>
      <xdr:rowOff>112888</xdr:rowOff>
    </xdr:from>
    <xdr:to>
      <xdr:col>36</xdr:col>
      <xdr:colOff>508000</xdr:colOff>
      <xdr:row>55</xdr:row>
      <xdr:rowOff>69144</xdr:rowOff>
    </xdr:to>
    <xdr:graphicFrame macro="">
      <xdr:nvGraphicFramePr>
        <xdr:cNvPr id="62" name="Chart 61">
          <a:extLst>
            <a:ext uri="{FF2B5EF4-FFF2-40B4-BE49-F238E27FC236}">
              <a16:creationId xmlns:a16="http://schemas.microsoft.com/office/drawing/2014/main" id="{226255F7-4AE4-45A5-81D4-2C680DDE9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508000</xdr:colOff>
      <xdr:row>11</xdr:row>
      <xdr:rowOff>109362</xdr:rowOff>
    </xdr:from>
    <xdr:to>
      <xdr:col>36</xdr:col>
      <xdr:colOff>578556</xdr:colOff>
      <xdr:row>24</xdr:row>
      <xdr:rowOff>14111</xdr:rowOff>
    </xdr:to>
    <xdr:graphicFrame macro="">
      <xdr:nvGraphicFramePr>
        <xdr:cNvPr id="63" name="Chart 62">
          <a:extLst>
            <a:ext uri="{FF2B5EF4-FFF2-40B4-BE49-F238E27FC236}">
              <a16:creationId xmlns:a16="http://schemas.microsoft.com/office/drawing/2014/main" id="{0AB42D0C-1389-4F45-B63D-0921D5DE5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493889</xdr:colOff>
      <xdr:row>27</xdr:row>
      <xdr:rowOff>42334</xdr:rowOff>
    </xdr:from>
    <xdr:to>
      <xdr:col>25</xdr:col>
      <xdr:colOff>381000</xdr:colOff>
      <xdr:row>39</xdr:row>
      <xdr:rowOff>74083</xdr:rowOff>
    </xdr:to>
    <xdr:graphicFrame macro="">
      <xdr:nvGraphicFramePr>
        <xdr:cNvPr id="64" name="Chart 63">
          <a:extLst>
            <a:ext uri="{FF2B5EF4-FFF2-40B4-BE49-F238E27FC236}">
              <a16:creationId xmlns:a16="http://schemas.microsoft.com/office/drawing/2014/main" id="{38BD3394-0F71-4E12-B735-25410762E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254000</xdr:colOff>
      <xdr:row>29</xdr:row>
      <xdr:rowOff>169333</xdr:rowOff>
    </xdr:from>
    <xdr:to>
      <xdr:col>3</xdr:col>
      <xdr:colOff>393700</xdr:colOff>
      <xdr:row>36</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C4FD660-E3B1-45A8-967D-6E43947BEEA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4000" y="5693833"/>
              <a:ext cx="1968500" cy="11641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341489</xdr:colOff>
      <xdr:row>0</xdr:row>
      <xdr:rowOff>179917</xdr:rowOff>
    </xdr:from>
    <xdr:to>
      <xdr:col>36</xdr:col>
      <xdr:colOff>578555</xdr:colOff>
      <xdr:row>3</xdr:row>
      <xdr:rowOff>23989</xdr:rowOff>
    </xdr:to>
    <mc:AlternateContent xmlns:mc="http://schemas.openxmlformats.org/markup-compatibility/2006" xmlns:a14="http://schemas.microsoft.com/office/drawing/2010/main">
      <mc:Choice Requires="a14">
        <xdr:graphicFrame macro="">
          <xdr:nvGraphicFramePr>
            <xdr:cNvPr id="3" name="Job Title">
              <a:extLst>
                <a:ext uri="{FF2B5EF4-FFF2-40B4-BE49-F238E27FC236}">
                  <a16:creationId xmlns:a16="http://schemas.microsoft.com/office/drawing/2014/main" id="{25B00439-9435-4E29-826D-95FE739ADE23}"/>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8544822" y="179917"/>
              <a:ext cx="3877733" cy="3944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238477</xdr:colOff>
      <xdr:row>36</xdr:row>
      <xdr:rowOff>106540</xdr:rowOff>
    </xdr:from>
    <xdr:to>
      <xdr:col>3</xdr:col>
      <xdr:colOff>380999</xdr:colOff>
      <xdr:row>44</xdr:row>
      <xdr:rowOff>49389</xdr:rowOff>
    </xdr:to>
    <mc:AlternateContent xmlns:mc="http://schemas.openxmlformats.org/markup-compatibility/2006" xmlns:a14="http://schemas.microsoft.com/office/drawing/2010/main">
      <mc:Choice Requires="a14">
        <xdr:graphicFrame macro="">
          <xdr:nvGraphicFramePr>
            <xdr:cNvPr id="4" name="Seniority Level">
              <a:extLst>
                <a:ext uri="{FF2B5EF4-FFF2-40B4-BE49-F238E27FC236}">
                  <a16:creationId xmlns:a16="http://schemas.microsoft.com/office/drawing/2014/main" id="{66AC9A13-831D-47C1-AEF0-DA18CFC7ACA8}"/>
                </a:ext>
              </a:extLst>
            </xdr:cNvPr>
            <xdr:cNvGraphicFramePr/>
          </xdr:nvGraphicFramePr>
          <xdr:xfrm>
            <a:off x="0" y="0"/>
            <a:ext cx="0" cy="0"/>
          </xdr:xfrm>
          <a:graphic>
            <a:graphicData uri="http://schemas.microsoft.com/office/drawing/2010/slicer">
              <sle:slicer xmlns:sle="http://schemas.microsoft.com/office/drawing/2010/slicer" name="Seniority Level"/>
            </a:graphicData>
          </a:graphic>
        </xdr:graphicFrame>
      </mc:Choice>
      <mc:Fallback xmlns="">
        <xdr:sp macro="" textlink="">
          <xdr:nvSpPr>
            <xdr:cNvPr id="0" name=""/>
            <xdr:cNvSpPr>
              <a:spLocks noTextEdit="1"/>
            </xdr:cNvSpPr>
          </xdr:nvSpPr>
          <xdr:spPr>
            <a:xfrm>
              <a:off x="238477" y="6710540"/>
              <a:ext cx="1962855" cy="14104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264583</xdr:colOff>
      <xdr:row>43</xdr:row>
      <xdr:rowOff>169333</xdr:rowOff>
    </xdr:from>
    <xdr:to>
      <xdr:col>3</xdr:col>
      <xdr:colOff>370417</xdr:colOff>
      <xdr:row>52</xdr:row>
      <xdr:rowOff>152400</xdr:rowOff>
    </xdr:to>
    <mc:AlternateContent xmlns:mc="http://schemas.openxmlformats.org/markup-compatibility/2006" xmlns:a14="http://schemas.microsoft.com/office/drawing/2010/main">
      <mc:Choice Requires="a14">
        <xdr:graphicFrame macro="">
          <xdr:nvGraphicFramePr>
            <xdr:cNvPr id="5" name="Education Level">
              <a:extLst>
                <a:ext uri="{FF2B5EF4-FFF2-40B4-BE49-F238E27FC236}">
                  <a16:creationId xmlns:a16="http://schemas.microsoft.com/office/drawing/2014/main" id="{66545A91-5C2A-4927-8C3B-DF92E177911E}"/>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264583" y="8360833"/>
              <a:ext cx="1934634" cy="17229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245532</xdr:colOff>
      <xdr:row>53</xdr:row>
      <xdr:rowOff>99481</xdr:rowOff>
    </xdr:from>
    <xdr:to>
      <xdr:col>3</xdr:col>
      <xdr:colOff>190500</xdr:colOff>
      <xdr:row>54</xdr:row>
      <xdr:rowOff>152400</xdr:rowOff>
    </xdr:to>
    <xdr:sp macro="" textlink="">
      <xdr:nvSpPr>
        <xdr:cNvPr id="65" name="TextBox 64">
          <a:extLst>
            <a:ext uri="{FF2B5EF4-FFF2-40B4-BE49-F238E27FC236}">
              <a16:creationId xmlns:a16="http://schemas.microsoft.com/office/drawing/2014/main" id="{04CE8AC3-D6C6-46C0-BAE6-F3527049FEB5}"/>
            </a:ext>
          </a:extLst>
        </xdr:cNvPr>
        <xdr:cNvSpPr txBox="1"/>
      </xdr:nvSpPr>
      <xdr:spPr>
        <a:xfrm>
          <a:off x="245532" y="10195981"/>
          <a:ext cx="1773768" cy="24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u="none" strike="noStrike">
              <a:ln>
                <a:noFill/>
              </a:ln>
              <a:solidFill>
                <a:schemeClr val="bg1"/>
              </a:solidFill>
              <a:latin typeface="Garamond" panose="02020404030301010803" pitchFamily="18" charset="0"/>
              <a:ea typeface="Calibri"/>
              <a:cs typeface="Calibri"/>
            </a:rPr>
            <a:t>Odinakachi Nnuforole</a:t>
          </a:r>
        </a:p>
      </xdr:txBody>
    </xdr:sp>
    <xdr:clientData/>
  </xdr:twoCellAnchor>
  <xdr:twoCellAnchor editAs="oneCell">
    <xdr:from>
      <xdr:col>1</xdr:col>
      <xdr:colOff>114300</xdr:colOff>
      <xdr:row>22</xdr:row>
      <xdr:rowOff>122766</xdr:rowOff>
    </xdr:from>
    <xdr:to>
      <xdr:col>2</xdr:col>
      <xdr:colOff>419100</xdr:colOff>
      <xdr:row>27</xdr:row>
      <xdr:rowOff>84667</xdr:rowOff>
    </xdr:to>
    <xdr:pic>
      <xdr:nvPicPr>
        <xdr:cNvPr id="10" name="Graphic 9" descr="Email with solid fill">
          <a:hlinkClick xmlns:r="http://schemas.openxmlformats.org/officeDocument/2006/relationships" r:id="rId20"/>
          <a:extLst>
            <a:ext uri="{FF2B5EF4-FFF2-40B4-BE49-F238E27FC236}">
              <a16:creationId xmlns:a16="http://schemas.microsoft.com/office/drawing/2014/main" id="{2EAC0DF6-FD69-450B-8F60-A5E8B4EB107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721078" y="4158544"/>
          <a:ext cx="911578" cy="879123"/>
        </a:xfrm>
        <a:prstGeom prst="rect">
          <a:avLst/>
        </a:prstGeom>
      </xdr:spPr>
    </xdr:pic>
    <xdr:clientData/>
  </xdr:twoCellAnchor>
  <xdr:twoCellAnchor editAs="oneCell">
    <xdr:from>
      <xdr:col>1</xdr:col>
      <xdr:colOff>122766</xdr:colOff>
      <xdr:row>8</xdr:row>
      <xdr:rowOff>69143</xdr:rowOff>
    </xdr:from>
    <xdr:to>
      <xdr:col>2</xdr:col>
      <xdr:colOff>427566</xdr:colOff>
      <xdr:row>13</xdr:row>
      <xdr:rowOff>31043</xdr:rowOff>
    </xdr:to>
    <xdr:pic>
      <xdr:nvPicPr>
        <xdr:cNvPr id="14" name="Graphic 13" descr="Eye with solid fill">
          <a:hlinkClick xmlns:r="http://schemas.openxmlformats.org/officeDocument/2006/relationships" r:id="rId23"/>
          <a:extLst>
            <a:ext uri="{FF2B5EF4-FFF2-40B4-BE49-F238E27FC236}">
              <a16:creationId xmlns:a16="http://schemas.microsoft.com/office/drawing/2014/main" id="{9809DB80-F40E-4CC5-B243-4C7305CF5F96}"/>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729544" y="1536699"/>
          <a:ext cx="911578" cy="879122"/>
        </a:xfrm>
        <a:prstGeom prst="rect">
          <a:avLst/>
        </a:prstGeom>
      </xdr:spPr>
    </xdr:pic>
    <xdr:clientData/>
  </xdr:twoCellAnchor>
  <xdr:twoCellAnchor editAs="oneCell">
    <xdr:from>
      <xdr:col>1</xdr:col>
      <xdr:colOff>121356</xdr:colOff>
      <xdr:row>15</xdr:row>
      <xdr:rowOff>21167</xdr:rowOff>
    </xdr:from>
    <xdr:to>
      <xdr:col>2</xdr:col>
      <xdr:colOff>426156</xdr:colOff>
      <xdr:row>19</xdr:row>
      <xdr:rowOff>166512</xdr:rowOff>
    </xdr:to>
    <xdr:pic>
      <xdr:nvPicPr>
        <xdr:cNvPr id="16" name="Graphic 15" descr="Lightbulb and gear with solid fill">
          <a:hlinkClick xmlns:r="http://schemas.openxmlformats.org/officeDocument/2006/relationships" r:id="rId26"/>
          <a:extLst>
            <a:ext uri="{FF2B5EF4-FFF2-40B4-BE49-F238E27FC236}">
              <a16:creationId xmlns:a16="http://schemas.microsoft.com/office/drawing/2014/main" id="{4F9CD548-A439-4592-8671-FC918FC4B9D8}"/>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728134" y="2772834"/>
          <a:ext cx="911578" cy="879122"/>
        </a:xfrm>
        <a:prstGeom prst="rect">
          <a:avLst/>
        </a:prstGeom>
      </xdr:spPr>
    </xdr:pic>
    <xdr:clientData/>
  </xdr:twoCellAnchor>
  <xdr:twoCellAnchor>
    <xdr:from>
      <xdr:col>0</xdr:col>
      <xdr:colOff>572913</xdr:colOff>
      <xdr:row>11</xdr:row>
      <xdr:rowOff>157337</xdr:rowOff>
    </xdr:from>
    <xdr:to>
      <xdr:col>3</xdr:col>
      <xdr:colOff>291397</xdr:colOff>
      <xdr:row>13</xdr:row>
      <xdr:rowOff>94544</xdr:rowOff>
    </xdr:to>
    <xdr:sp macro="" textlink="">
      <xdr:nvSpPr>
        <xdr:cNvPr id="66" name="TextBox 65">
          <a:extLst>
            <a:ext uri="{FF2B5EF4-FFF2-40B4-BE49-F238E27FC236}">
              <a16:creationId xmlns:a16="http://schemas.microsoft.com/office/drawing/2014/main" id="{FFECE9E6-EDC5-4C9D-ABC4-A5BF794352AC}"/>
            </a:ext>
          </a:extLst>
        </xdr:cNvPr>
        <xdr:cNvSpPr txBox="1"/>
      </xdr:nvSpPr>
      <xdr:spPr>
        <a:xfrm>
          <a:off x="572913" y="2175226"/>
          <a:ext cx="1538817" cy="304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n>
                <a:noFill/>
              </a:ln>
              <a:solidFill>
                <a:schemeClr val="accent2">
                  <a:lumMod val="20000"/>
                  <a:lumOff val="80000"/>
                </a:schemeClr>
              </a:solidFill>
              <a:latin typeface="Garamond" panose="02020404030301010803" pitchFamily="18" charset="0"/>
            </a:rPr>
            <a:t>Observation</a:t>
          </a:r>
          <a:endParaRPr lang="en-NG" sz="1800">
            <a:ln>
              <a:noFill/>
            </a:ln>
            <a:solidFill>
              <a:schemeClr val="accent2">
                <a:lumMod val="20000"/>
                <a:lumOff val="80000"/>
              </a:schemeClr>
            </a:solidFill>
            <a:latin typeface="Garamond" panose="02020404030301010803" pitchFamily="18" charset="0"/>
          </a:endParaRPr>
        </a:p>
      </xdr:txBody>
    </xdr:sp>
    <xdr:clientData/>
  </xdr:twoCellAnchor>
  <xdr:twoCellAnchor>
    <xdr:from>
      <xdr:col>0</xdr:col>
      <xdr:colOff>368300</xdr:colOff>
      <xdr:row>19</xdr:row>
      <xdr:rowOff>103714</xdr:rowOff>
    </xdr:from>
    <xdr:to>
      <xdr:col>3</xdr:col>
      <xdr:colOff>391585</xdr:colOff>
      <xdr:row>21</xdr:row>
      <xdr:rowOff>110066</xdr:rowOff>
    </xdr:to>
    <xdr:sp macro="" textlink="">
      <xdr:nvSpPr>
        <xdr:cNvPr id="68" name="TextBox 67">
          <a:extLst>
            <a:ext uri="{FF2B5EF4-FFF2-40B4-BE49-F238E27FC236}">
              <a16:creationId xmlns:a16="http://schemas.microsoft.com/office/drawing/2014/main" id="{527705EC-7465-41A2-9CB3-BED7BDACE3E5}"/>
            </a:ext>
          </a:extLst>
        </xdr:cNvPr>
        <xdr:cNvSpPr txBox="1"/>
      </xdr:nvSpPr>
      <xdr:spPr>
        <a:xfrm>
          <a:off x="368300" y="3589158"/>
          <a:ext cx="1843618" cy="373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n>
                <a:noFill/>
              </a:ln>
              <a:solidFill>
                <a:schemeClr val="accent2">
                  <a:lumMod val="20000"/>
                  <a:lumOff val="80000"/>
                </a:schemeClr>
              </a:solidFill>
              <a:latin typeface="Garamond" panose="02020404030301010803" pitchFamily="18" charset="0"/>
            </a:rPr>
            <a:t>Recommendation</a:t>
          </a:r>
          <a:endParaRPr lang="en-NG" sz="1800">
            <a:ln>
              <a:noFill/>
            </a:ln>
            <a:solidFill>
              <a:schemeClr val="accent2">
                <a:lumMod val="20000"/>
                <a:lumOff val="80000"/>
              </a:schemeClr>
            </a:solidFill>
            <a:latin typeface="Garamond" panose="02020404030301010803" pitchFamily="18" charset="0"/>
          </a:endParaRPr>
        </a:p>
      </xdr:txBody>
    </xdr:sp>
    <xdr:clientData/>
  </xdr:twoCellAnchor>
  <xdr:twoCellAnchor>
    <xdr:from>
      <xdr:col>1</xdr:col>
      <xdr:colOff>183446</xdr:colOff>
      <xdr:row>27</xdr:row>
      <xdr:rowOff>92426</xdr:rowOff>
    </xdr:from>
    <xdr:to>
      <xdr:col>2</xdr:col>
      <xdr:colOff>327377</xdr:colOff>
      <xdr:row>28</xdr:row>
      <xdr:rowOff>149578</xdr:rowOff>
    </xdr:to>
    <xdr:sp macro="" textlink="">
      <xdr:nvSpPr>
        <xdr:cNvPr id="69" name="TextBox 68">
          <a:extLst>
            <a:ext uri="{FF2B5EF4-FFF2-40B4-BE49-F238E27FC236}">
              <a16:creationId xmlns:a16="http://schemas.microsoft.com/office/drawing/2014/main" id="{CCB2342C-ED6F-440A-AC23-36A95E8C5D44}"/>
            </a:ext>
          </a:extLst>
        </xdr:cNvPr>
        <xdr:cNvSpPr txBox="1"/>
      </xdr:nvSpPr>
      <xdr:spPr>
        <a:xfrm>
          <a:off x="790224" y="5045426"/>
          <a:ext cx="750709" cy="240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n>
                <a:noFill/>
              </a:ln>
              <a:solidFill>
                <a:schemeClr val="accent2">
                  <a:lumMod val="20000"/>
                  <a:lumOff val="80000"/>
                </a:schemeClr>
              </a:solidFill>
              <a:latin typeface="Garamond" panose="02020404030301010803" pitchFamily="18" charset="0"/>
            </a:rPr>
            <a:t>Email</a:t>
          </a:r>
          <a:endParaRPr lang="en-NG" sz="1800">
            <a:ln>
              <a:noFill/>
            </a:ln>
            <a:solidFill>
              <a:schemeClr val="accent2">
                <a:lumMod val="20000"/>
                <a:lumOff val="80000"/>
              </a:schemeClr>
            </a:solidFill>
            <a:latin typeface="Garamond" panose="02020404030301010803" pitchFamily="18" charset="0"/>
          </a:endParaRPr>
        </a:p>
      </xdr:txBody>
    </xdr:sp>
    <xdr:clientData/>
  </xdr:twoCellAnchor>
  <xdr:twoCellAnchor editAs="oneCell">
    <xdr:from>
      <xdr:col>1</xdr:col>
      <xdr:colOff>155221</xdr:colOff>
      <xdr:row>1</xdr:row>
      <xdr:rowOff>141112</xdr:rowOff>
    </xdr:from>
    <xdr:to>
      <xdr:col>2</xdr:col>
      <xdr:colOff>426843</xdr:colOff>
      <xdr:row>6</xdr:row>
      <xdr:rowOff>102289</xdr:rowOff>
    </xdr:to>
    <xdr:pic>
      <xdr:nvPicPr>
        <xdr:cNvPr id="13" name="Graphic 12" descr="Presentation with bar chart with solid fill">
          <a:hlinkClick xmlns:r="http://schemas.openxmlformats.org/officeDocument/2006/relationships" r:id="rId29"/>
          <a:extLst>
            <a:ext uri="{FF2B5EF4-FFF2-40B4-BE49-F238E27FC236}">
              <a16:creationId xmlns:a16="http://schemas.microsoft.com/office/drawing/2014/main" id="{B7352E80-1CC8-4DDA-A990-002872049CC2}"/>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761999" y="324556"/>
          <a:ext cx="878400" cy="878400"/>
        </a:xfrm>
        <a:prstGeom prst="rect">
          <a:avLst/>
        </a:prstGeom>
      </xdr:spPr>
    </xdr:pic>
    <xdr:clientData/>
  </xdr:twoCellAnchor>
  <xdr:twoCellAnchor>
    <xdr:from>
      <xdr:col>1</xdr:col>
      <xdr:colOff>76201</xdr:colOff>
      <xdr:row>5</xdr:row>
      <xdr:rowOff>182737</xdr:rowOff>
    </xdr:from>
    <xdr:to>
      <xdr:col>3</xdr:col>
      <xdr:colOff>14111</xdr:colOff>
      <xdr:row>7</xdr:row>
      <xdr:rowOff>155221</xdr:rowOff>
    </xdr:to>
    <xdr:sp macro="" textlink="">
      <xdr:nvSpPr>
        <xdr:cNvPr id="67" name="TextBox 66">
          <a:extLst>
            <a:ext uri="{FF2B5EF4-FFF2-40B4-BE49-F238E27FC236}">
              <a16:creationId xmlns:a16="http://schemas.microsoft.com/office/drawing/2014/main" id="{ACA89D72-93AA-4B0F-A7B8-A254621FF84E}"/>
            </a:ext>
          </a:extLst>
        </xdr:cNvPr>
        <xdr:cNvSpPr txBox="1"/>
      </xdr:nvSpPr>
      <xdr:spPr>
        <a:xfrm>
          <a:off x="682979" y="1099959"/>
          <a:ext cx="1151465" cy="33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n>
                <a:noFill/>
              </a:ln>
              <a:solidFill>
                <a:schemeClr val="accent2">
                  <a:lumMod val="20000"/>
                  <a:lumOff val="80000"/>
                </a:schemeClr>
              </a:solidFill>
              <a:latin typeface="Garamond" panose="02020404030301010803" pitchFamily="18" charset="0"/>
            </a:rPr>
            <a:t>In-analysis</a:t>
          </a:r>
          <a:endParaRPr lang="en-NG" sz="1800">
            <a:ln>
              <a:noFill/>
            </a:ln>
            <a:solidFill>
              <a:schemeClr val="accent2">
                <a:lumMod val="20000"/>
                <a:lumOff val="80000"/>
              </a:schemeClr>
            </a:solidFill>
            <a:latin typeface="Garamond" panose="02020404030301010803"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177800</xdr:colOff>
      <xdr:row>0</xdr:row>
      <xdr:rowOff>120650</xdr:rowOff>
    </xdr:from>
    <xdr:to>
      <xdr:col>7</xdr:col>
      <xdr:colOff>368300</xdr:colOff>
      <xdr:row>17</xdr:row>
      <xdr:rowOff>38100</xdr:rowOff>
    </xdr:to>
    <xdr:sp macro="" textlink="">
      <xdr:nvSpPr>
        <xdr:cNvPr id="2" name="Rectangle: Rounded Corners 1">
          <a:extLst>
            <a:ext uri="{FF2B5EF4-FFF2-40B4-BE49-F238E27FC236}">
              <a16:creationId xmlns:a16="http://schemas.microsoft.com/office/drawing/2014/main" id="{9E4FACC7-2D58-41AE-8D46-DA253D36B0BA}"/>
            </a:ext>
          </a:extLst>
        </xdr:cNvPr>
        <xdr:cNvSpPr/>
      </xdr:nvSpPr>
      <xdr:spPr>
        <a:xfrm>
          <a:off x="177800" y="1206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Observation</a:t>
          </a:r>
        </a:p>
        <a:p>
          <a:pPr algn="l"/>
          <a:r>
            <a:rPr lang="en-GB" sz="1000">
              <a:solidFill>
                <a:schemeClr val="bg1"/>
              </a:solidFill>
              <a:latin typeface="Garamond" panose="02020404030301010803" pitchFamily="18" charset="0"/>
            </a:rPr>
            <a:t>-</a:t>
          </a:r>
          <a:r>
            <a:rPr lang="en-GB" sz="1000" baseline="0">
              <a:solidFill>
                <a:schemeClr val="bg1"/>
              </a:solidFill>
              <a:latin typeface="Garamond" panose="02020404030301010803" pitchFamily="18" charset="0"/>
            </a:rPr>
            <a:t> There were 3014 female, 3674 male, and 14 other employees by gender</a:t>
          </a:r>
        </a:p>
        <a:p>
          <a:pPr algn="l"/>
          <a:r>
            <a:rPr lang="en-GB" sz="1000" baseline="0">
              <a:solidFill>
                <a:schemeClr val="bg1"/>
              </a:solidFill>
              <a:latin typeface="Garamond" panose="02020404030301010803" pitchFamily="18" charset="0"/>
            </a:rPr>
            <a:t>- The Average salary is $115,312.69, and most of the employees in this firm have a Bachelor's degree</a:t>
          </a:r>
        </a:p>
        <a:p>
          <a:pPr algn="l"/>
          <a:r>
            <a:rPr lang="en-GB" sz="1000" baseline="0">
              <a:solidFill>
                <a:schemeClr val="bg1"/>
              </a:solidFill>
              <a:latin typeface="Garamond" panose="02020404030301010803" pitchFamily="18" charset="0"/>
            </a:rPr>
            <a:t>- The highest job title is the CEO </a:t>
          </a:r>
        </a:p>
        <a:p>
          <a:pPr algn="l"/>
          <a:r>
            <a:rPr lang="en-GB" sz="1000" u="none" baseline="0">
              <a:solidFill>
                <a:schemeClr val="bg1"/>
              </a:solidFill>
              <a:latin typeface="Garamond" panose="02020404030301010803" pitchFamily="18" charset="0"/>
            </a:rPr>
            <a:t>- In seniority level &amp; salary band; the max salary an executive earns is $250,000 and a min of $65,000, followed by Senior max at $198,000 with min of $45,000, Mid level max is $185,000 with min of $500 and lastly Entry level max at $125,000 with min $350</a:t>
          </a:r>
        </a:p>
        <a:p>
          <a:pPr algn="l"/>
          <a:r>
            <a:rPr lang="en-GB" sz="1000" u="none" baseline="0">
              <a:solidFill>
                <a:schemeClr val="bg1"/>
              </a:solidFill>
              <a:latin typeface="Garamond" panose="02020404030301010803" pitchFamily="18" charset="0"/>
            </a:rPr>
            <a:t>- Salary change with year of experience: Executive - $181,249.89, Senior - $144,797.00, Mid - $95,334.95 and Entry - $50,829.92</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u="none" baseline="0">
              <a:solidFill>
                <a:schemeClr val="bg1"/>
              </a:solidFill>
              <a:latin typeface="Garamond" panose="02020404030301010803" pitchFamily="18" charset="0"/>
            </a:rPr>
            <a:t>- </a:t>
          </a:r>
          <a:r>
            <a:rPr lang="en-US" sz="1000" b="0" i="0">
              <a:solidFill>
                <a:schemeClr val="lt1"/>
              </a:solidFill>
              <a:effectLst/>
              <a:latin typeface="Garamond" panose="02020404030301010803" pitchFamily="18" charset="0"/>
              <a:ea typeface="+mn-ea"/>
              <a:cs typeface="+mn-cs"/>
            </a:rPr>
            <a:t>Avg.</a:t>
          </a:r>
          <a:r>
            <a:rPr lang="en-US" sz="1000" b="0" i="0" baseline="0">
              <a:solidFill>
                <a:schemeClr val="lt1"/>
              </a:solidFill>
              <a:effectLst/>
              <a:latin typeface="Garamond" panose="02020404030301010803" pitchFamily="18" charset="0"/>
              <a:ea typeface="+mn-ea"/>
              <a:cs typeface="+mn-cs"/>
            </a:rPr>
            <a:t> Salary per Year of Experience by Seniority Level: Over the years, the salary scale has evolved, Entry- $34,013.80, Mid - $20,767.38, Senior - $13,889.22, Executive - $9,899.92</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baseline="0">
              <a:solidFill>
                <a:schemeClr val="lt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Length of Years for Employee Progression to Seniority Level: considering how long</a:t>
          </a:r>
          <a:r>
            <a:rPr lang="en-US" sz="1000" b="0" i="0" baseline="0">
              <a:solidFill>
                <a:schemeClr val="lt1"/>
              </a:solidFill>
              <a:effectLst/>
              <a:latin typeface="Garamond" panose="02020404030301010803" pitchFamily="18" charset="0"/>
              <a:ea typeface="+mn-ea"/>
              <a:cs typeface="+mn-cs"/>
            </a:rPr>
            <a:t> it takes an employee to progress to the senior and executive level based on their educational qualification, for : High school - Executive (27years), Senior (10years)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baseline="0">
              <a:solidFill>
                <a:schemeClr val="lt1"/>
              </a:solidFill>
              <a:effectLst/>
              <a:latin typeface="Garamond" panose="02020404030301010803" pitchFamily="18" charset="0"/>
              <a:ea typeface="+mn-ea"/>
              <a:cs typeface="+mn-cs"/>
            </a:rPr>
            <a:t>Master's - Executive (20years), Senior (11years)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baseline="0">
              <a:solidFill>
                <a:schemeClr val="lt1"/>
              </a:solidFill>
              <a:effectLst/>
              <a:latin typeface="Garamond" panose="02020404030301010803" pitchFamily="18" charset="0"/>
              <a:ea typeface="+mn-ea"/>
              <a:cs typeface="+mn-cs"/>
            </a:rPr>
            <a:t>Bachelor's - Executive (19years), Senior (10years)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baseline="0">
              <a:solidFill>
                <a:schemeClr val="lt1"/>
              </a:solidFill>
              <a:effectLst/>
              <a:latin typeface="Garamond" panose="02020404030301010803" pitchFamily="18" charset="0"/>
              <a:ea typeface="+mn-ea"/>
              <a:cs typeface="+mn-cs"/>
            </a:rPr>
            <a:t>Ph.D - Executive (18years), Senior (12years)</a:t>
          </a:r>
          <a:endParaRPr lang="en-NG" sz="10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latin typeface="Garamond" panose="02020404030301010803" pitchFamily="18" charset="0"/>
          </a:endParaRPr>
        </a:p>
        <a:p>
          <a:pPr algn="l"/>
          <a:endParaRPr lang="en-NG" sz="1000" u="none">
            <a:solidFill>
              <a:schemeClr val="bg1"/>
            </a:solidFill>
            <a:latin typeface="Garamond" panose="02020404030301010803" pitchFamily="18" charset="0"/>
          </a:endParaRPr>
        </a:p>
      </xdr:txBody>
    </xdr:sp>
    <xdr:clientData/>
  </xdr:twoCellAnchor>
  <xdr:twoCellAnchor>
    <xdr:from>
      <xdr:col>22</xdr:col>
      <xdr:colOff>450850</xdr:colOff>
      <xdr:row>0</xdr:row>
      <xdr:rowOff>171450</xdr:rowOff>
    </xdr:from>
    <xdr:to>
      <xdr:col>30</xdr:col>
      <xdr:colOff>31750</xdr:colOff>
      <xdr:row>17</xdr:row>
      <xdr:rowOff>88900</xdr:rowOff>
    </xdr:to>
    <xdr:sp macro="" textlink="">
      <xdr:nvSpPr>
        <xdr:cNvPr id="3" name="Rectangle: Rounded Corners 2">
          <a:extLst>
            <a:ext uri="{FF2B5EF4-FFF2-40B4-BE49-F238E27FC236}">
              <a16:creationId xmlns:a16="http://schemas.microsoft.com/office/drawing/2014/main" id="{26E81F1E-EE9D-4351-A208-5D83CD7C15F9}"/>
            </a:ext>
          </a:extLst>
        </xdr:cNvPr>
        <xdr:cNvSpPr/>
      </xdr:nvSpPr>
      <xdr:spPr>
        <a:xfrm>
          <a:off x="13862050" y="17145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Pre-Insight</a:t>
          </a:r>
        </a:p>
        <a:p>
          <a:r>
            <a:rPr lang="en-GB" sz="100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This indicates that early to mid-career years are the most financially dynamic, while later years reflect salary plateaus, likely tied to stability and senior role retention rather than steep income growth.”</a:t>
          </a:r>
          <a:r>
            <a:rPr lang="en-GB" sz="1000" b="0" baseline="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This tells the “fast climb, then plateau” story of salary growth.</a:t>
          </a:r>
        </a:p>
        <a:p>
          <a:r>
            <a:rPr lang="en-GB" sz="1000" b="0">
              <a:solidFill>
                <a:schemeClr val="accent2">
                  <a:lumMod val="50000"/>
                </a:schemeClr>
              </a:solidFill>
              <a:latin typeface="Garamond" panose="02020404030301010803" pitchFamily="18" charset="0"/>
            </a:rPr>
            <a:t>- This indicates that pay equity issues are most pronounced at the entry and senior levels, while mid-level roles appear more balanced or even female-leaning.”</a:t>
          </a:r>
          <a:r>
            <a:rPr lang="en-GB" sz="1000" b="0" baseline="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This tells the “pay equity is inconsistent and role-dependent” story.</a:t>
          </a:r>
        </a:p>
        <a:p>
          <a:r>
            <a:rPr lang="en-GB" sz="1000" b="0">
              <a:solidFill>
                <a:schemeClr val="accent2">
                  <a:lumMod val="50000"/>
                </a:schemeClr>
              </a:solidFill>
              <a:latin typeface="Garamond" panose="02020404030301010803" pitchFamily="18" charset="0"/>
            </a:rPr>
            <a:t>- This highlights education as a strong driver of starting pay. At the executive level, however, the gap narrows—bachelor’s ($175.8K) and master’s ($175.7K) earn almost the same, suggesting that once employees reach the top, experience and role responsibilities outweigh formal qualifications.”</a:t>
          </a:r>
          <a:r>
            <a:rPr lang="en-GB" sz="1000" b="0" baseline="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This tells the “education matters most early, but levels out at the top” story.</a:t>
          </a:r>
        </a:p>
        <a:p>
          <a:endParaRPr lang="en-GB" sz="1000" b="0">
            <a:solidFill>
              <a:schemeClr val="accent2">
                <a:lumMod val="50000"/>
              </a:schemeClr>
            </a:solidFill>
            <a:latin typeface="Garamond" panose="02020404030301010803" pitchFamily="18" charset="0"/>
          </a:endParaRPr>
        </a:p>
        <a:p>
          <a:pPr algn="l"/>
          <a:endParaRPr lang="en-NG" sz="1000">
            <a:solidFill>
              <a:schemeClr val="accent2">
                <a:lumMod val="50000"/>
              </a:schemeClr>
            </a:solidFill>
            <a:latin typeface="Garamond" panose="02020404030301010803" pitchFamily="18" charset="0"/>
          </a:endParaRPr>
        </a:p>
      </xdr:txBody>
    </xdr:sp>
    <xdr:clientData/>
  </xdr:twoCellAnchor>
  <xdr:twoCellAnchor>
    <xdr:from>
      <xdr:col>15</xdr:col>
      <xdr:colOff>152400</xdr:colOff>
      <xdr:row>0</xdr:row>
      <xdr:rowOff>158750</xdr:rowOff>
    </xdr:from>
    <xdr:to>
      <xdr:col>22</xdr:col>
      <xdr:colOff>342900</xdr:colOff>
      <xdr:row>17</xdr:row>
      <xdr:rowOff>76200</xdr:rowOff>
    </xdr:to>
    <xdr:sp macro="" textlink="">
      <xdr:nvSpPr>
        <xdr:cNvPr id="4" name="Rectangle: Rounded Corners 3">
          <a:extLst>
            <a:ext uri="{FF2B5EF4-FFF2-40B4-BE49-F238E27FC236}">
              <a16:creationId xmlns:a16="http://schemas.microsoft.com/office/drawing/2014/main" id="{B4534BC6-2D72-49E3-897E-837C21FD746E}"/>
            </a:ext>
          </a:extLst>
        </xdr:cNvPr>
        <xdr:cNvSpPr/>
      </xdr:nvSpPr>
      <xdr:spPr>
        <a:xfrm>
          <a:off x="9296400" y="1587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Observation</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a:solidFill>
                <a:schemeClr val="bg1"/>
              </a:solidFill>
              <a:latin typeface="Garamond" panose="02020404030301010803" pitchFamily="18" charset="0"/>
            </a:rPr>
            <a:t>-</a:t>
          </a:r>
          <a:r>
            <a:rPr lang="en-GB" sz="1000" baseline="0">
              <a:solidFill>
                <a:schemeClr val="bg1"/>
              </a:solidFill>
              <a:latin typeface="Garamond" panose="02020404030301010803" pitchFamily="18" charset="0"/>
            </a:rPr>
            <a:t> </a:t>
          </a:r>
          <a:r>
            <a:rPr lang="en-US" sz="1000" b="0" i="0">
              <a:solidFill>
                <a:schemeClr val="lt1"/>
              </a:solidFill>
              <a:effectLst/>
              <a:latin typeface="Garamond" panose="02020404030301010803" pitchFamily="18" charset="0"/>
              <a:ea typeface="+mn-ea"/>
              <a:cs typeface="+mn-cs"/>
            </a:rPr>
            <a:t>Salary Distribution by Age Band: Different age band had varying</a:t>
          </a:r>
          <a:r>
            <a:rPr lang="en-US" sz="1000" b="0" i="0" baseline="0">
              <a:solidFill>
                <a:schemeClr val="lt1"/>
              </a:solidFill>
              <a:effectLst/>
              <a:latin typeface="Garamond" panose="02020404030301010803" pitchFamily="18" charset="0"/>
              <a:ea typeface="+mn-ea"/>
              <a:cs typeface="+mn-cs"/>
            </a:rPr>
            <a:t> salary distribution. The younger employee earned lower salary, for instance between the ages of 21 - 45 years, the salary was in the range of $54,770,96 - $161,475.07, the growth here was also fast. While from the age of 46 and above, the growth was slow; 46-50 earned $184,859.01, 51-55 earned $191,231.98, 56-60 earned $192,326.73 and 61-70 earned $200,000.</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baseline="0">
              <a:solidFill>
                <a:schemeClr val="lt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Male &amp; Female Pay Gap Across Seniority Level: Considering</a:t>
          </a:r>
          <a:r>
            <a:rPr lang="en-US" sz="1000" b="0" i="0" baseline="0">
              <a:solidFill>
                <a:schemeClr val="lt1"/>
              </a:solidFill>
              <a:effectLst/>
              <a:latin typeface="Garamond" panose="02020404030301010803" pitchFamily="18" charset="0"/>
              <a:ea typeface="+mn-ea"/>
              <a:cs typeface="+mn-cs"/>
            </a:rPr>
            <a:t> whether there is discrepancy between male and female pay check, and how deep is the different across the seniority levels. For Executives, the male earned more with a gap of 2.74%, Senior - the male earned more with a gap of 8.09%, Mid - the female earned more with a negative gap of -5.77%, Entry - the male earned more with a gap of 16.67%.</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baseline="0">
              <a:solidFill>
                <a:schemeClr val="lt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Effect of Education Level on Salary - Does education level play a role in ones salary</a:t>
          </a:r>
          <a:r>
            <a:rPr lang="en-US" sz="1000" b="0" i="0" baseline="0">
              <a:solidFill>
                <a:schemeClr val="lt1"/>
              </a:solidFill>
              <a:effectLst/>
              <a:latin typeface="Garamond" panose="02020404030301010803" pitchFamily="18" charset="0"/>
              <a:ea typeface="+mn-ea"/>
              <a:cs typeface="+mn-cs"/>
            </a:rPr>
            <a:t> at the end of a job done, "Yes". The analysis glaringly shows the disparity between an Entry level job across the educational status: High school - $30,899.28, Bachelor's - $57,854.37, N/A - 0, Master's - $63,813.05 and Ph.D - $87,230.96. Therefore education plays a vital role in salary grade level. A close relationship was with the Executives of Bachelor's and Master's level earned $175,776.03 and $175,723.53 respectively</a:t>
          </a:r>
          <a:endParaRPr lang="en-NG" sz="10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latin typeface="Garamond" panose="02020404030301010803" pitchFamily="18" charset="0"/>
          </a:endParaRPr>
        </a:p>
        <a:p>
          <a:pPr algn="l"/>
          <a:endParaRPr lang="en-NG" sz="1000">
            <a:solidFill>
              <a:schemeClr val="bg1"/>
            </a:solidFill>
            <a:latin typeface="Garamond" panose="02020404030301010803" pitchFamily="18" charset="0"/>
          </a:endParaRPr>
        </a:p>
      </xdr:txBody>
    </xdr:sp>
    <xdr:clientData/>
  </xdr:twoCellAnchor>
  <xdr:twoCellAnchor>
    <xdr:from>
      <xdr:col>7</xdr:col>
      <xdr:colOff>476250</xdr:colOff>
      <xdr:row>0</xdr:row>
      <xdr:rowOff>152400</xdr:rowOff>
    </xdr:from>
    <xdr:to>
      <xdr:col>15</xdr:col>
      <xdr:colOff>57150</xdr:colOff>
      <xdr:row>17</xdr:row>
      <xdr:rowOff>69850</xdr:rowOff>
    </xdr:to>
    <xdr:sp macro="" textlink="">
      <xdr:nvSpPr>
        <xdr:cNvPr id="5" name="Rectangle: Rounded Corners 4">
          <a:extLst>
            <a:ext uri="{FF2B5EF4-FFF2-40B4-BE49-F238E27FC236}">
              <a16:creationId xmlns:a16="http://schemas.microsoft.com/office/drawing/2014/main" id="{D955FA14-66BA-49D7-AB01-C847ED7BE4FC}"/>
            </a:ext>
          </a:extLst>
        </xdr:cNvPr>
        <xdr:cNvSpPr/>
      </xdr:nvSpPr>
      <xdr:spPr>
        <a:xfrm>
          <a:off x="4743450" y="15240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Pre-Insight</a:t>
          </a:r>
        </a:p>
        <a:p>
          <a:pPr algn="l"/>
          <a:r>
            <a:rPr lang="en-GB" sz="1000">
              <a:solidFill>
                <a:schemeClr val="accent2">
                  <a:lumMod val="50000"/>
                </a:schemeClr>
              </a:solidFill>
              <a:latin typeface="Garamond" panose="02020404030301010803" pitchFamily="18" charset="0"/>
            </a:rPr>
            <a:t>- How many people make up the</a:t>
          </a:r>
          <a:r>
            <a:rPr lang="en-GB" sz="1000" baseline="0">
              <a:solidFill>
                <a:schemeClr val="accent2">
                  <a:lumMod val="50000"/>
                </a:schemeClr>
              </a:solidFill>
              <a:latin typeface="Garamond" panose="02020404030301010803" pitchFamily="18" charset="0"/>
            </a:rPr>
            <a:t> population of employees working with this firm?</a:t>
          </a:r>
        </a:p>
        <a:p>
          <a:pPr algn="l"/>
          <a:r>
            <a:rPr lang="en-GB" sz="1000" baseline="0">
              <a:solidFill>
                <a:schemeClr val="accent2">
                  <a:lumMod val="50000"/>
                </a:schemeClr>
              </a:solidFill>
              <a:latin typeface="Garamond" panose="02020404030301010803" pitchFamily="18" charset="0"/>
            </a:rPr>
            <a:t>- On an average, what is the salary an employee would likely get paid? What education qualification do most employee possess?</a:t>
          </a:r>
        </a:p>
        <a:p>
          <a:pPr algn="l"/>
          <a:r>
            <a:rPr lang="en-GB" sz="1000" baseline="0">
              <a:solidFill>
                <a:schemeClr val="accent2">
                  <a:lumMod val="50000"/>
                </a:schemeClr>
              </a:solidFill>
              <a:latin typeface="Garamond" panose="02020404030301010803" pitchFamily="18" charset="0"/>
            </a:rPr>
            <a:t>- For career progression, what is the tendency that one would get to the highest level on the job</a:t>
          </a:r>
        </a:p>
        <a:p>
          <a:pPr algn="l"/>
          <a:r>
            <a:rPr lang="en-GB" sz="1000" baseline="0">
              <a:solidFill>
                <a:schemeClr val="accent2">
                  <a:lumMod val="50000"/>
                </a:schemeClr>
              </a:solidFill>
              <a:latin typeface="Garamond" panose="02020404030301010803" pitchFamily="18" charset="0"/>
            </a:rPr>
            <a:t>- </a:t>
          </a:r>
          <a:r>
            <a:rPr lang="en-GB" sz="1000">
              <a:solidFill>
                <a:schemeClr val="accent2">
                  <a:lumMod val="50000"/>
                </a:schemeClr>
              </a:solidFill>
              <a:latin typeface="Garamond" panose="02020404030301010803" pitchFamily="18" charset="0"/>
            </a:rPr>
            <a:t>Salary ranges expand with seniority — Executives earn up to $250K, but wide gaps exist at all levels, especially Mid and Entry</a:t>
          </a:r>
        </a:p>
        <a:p>
          <a:pPr algn="l"/>
          <a:r>
            <a:rPr lang="en-GB" sz="1000">
              <a:solidFill>
                <a:schemeClr val="accent2">
                  <a:lumMod val="50000"/>
                </a:schemeClr>
              </a:solidFill>
              <a:latin typeface="Garamond" panose="02020404030301010803" pitchFamily="18" charset="0"/>
            </a:rPr>
            <a:t>- Career progression shows clear salary acceleration: employees start around $50.8K at entry level, nearly double that at mid-level ($95.3K), and then make a significant leap to $144.8K as seniors. At executive level, pay more than triples the entry point, reaching $181.2K. This illustrates how experience and progression strongly influence earning potential</a:t>
          </a:r>
        </a:p>
        <a:p>
          <a:pPr algn="l"/>
          <a:r>
            <a:rPr lang="en-GB" sz="1000">
              <a:solidFill>
                <a:schemeClr val="accent2">
                  <a:lumMod val="50000"/>
                </a:schemeClr>
              </a:solidFill>
              <a:latin typeface="Garamond" panose="02020404030301010803" pitchFamily="18" charset="0"/>
            </a:rPr>
            <a:t>- This tells a </a:t>
          </a:r>
          <a:r>
            <a:rPr lang="en-GB" sz="1000" b="0">
              <a:solidFill>
                <a:schemeClr val="accent2">
                  <a:lumMod val="50000"/>
                </a:schemeClr>
              </a:solidFill>
              <a:latin typeface="Garamond" panose="02020404030301010803" pitchFamily="18" charset="0"/>
            </a:rPr>
            <a:t>productivity vs. payoff </a:t>
          </a:r>
          <a:r>
            <a:rPr lang="en-GB" sz="1000">
              <a:solidFill>
                <a:schemeClr val="accent2">
                  <a:lumMod val="50000"/>
                </a:schemeClr>
              </a:solidFill>
              <a:latin typeface="Garamond" panose="02020404030301010803" pitchFamily="18" charset="0"/>
            </a:rPr>
            <a:t>story: earlier years are more rewarding per year, but long-tenure roles shift toward stability, leadership value, and responsibility rather than per-year efficiency.</a:t>
          </a:r>
        </a:p>
        <a:p>
          <a:r>
            <a:rPr lang="en-GB" sz="100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This suggests advanced degrees may accelerate the path to executive roles, but have less impact on the time needed to reach senior positions.”</a:t>
          </a:r>
          <a:r>
            <a:rPr lang="en-NG" sz="1000" b="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This tells a “degrees matter more for the top seat than mid-level” story</a:t>
          </a:r>
        </a:p>
        <a:p>
          <a:pPr algn="l"/>
          <a:endParaRPr lang="en-NG" sz="1000">
            <a:solidFill>
              <a:schemeClr val="accent2">
                <a:lumMod val="50000"/>
              </a:schemeClr>
            </a:solidFill>
            <a:latin typeface="Garamond" panose="02020404030301010803"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177800</xdr:colOff>
      <xdr:row>0</xdr:row>
      <xdr:rowOff>120650</xdr:rowOff>
    </xdr:from>
    <xdr:to>
      <xdr:col>7</xdr:col>
      <xdr:colOff>368300</xdr:colOff>
      <xdr:row>17</xdr:row>
      <xdr:rowOff>38100</xdr:rowOff>
    </xdr:to>
    <xdr:sp macro="" textlink="">
      <xdr:nvSpPr>
        <xdr:cNvPr id="2" name="Rectangle: Rounded Corners 1">
          <a:extLst>
            <a:ext uri="{FF2B5EF4-FFF2-40B4-BE49-F238E27FC236}">
              <a16:creationId xmlns:a16="http://schemas.microsoft.com/office/drawing/2014/main" id="{B096DBD6-5064-4314-BB1B-10DBDE51656A}"/>
            </a:ext>
          </a:extLst>
        </xdr:cNvPr>
        <xdr:cNvSpPr/>
      </xdr:nvSpPr>
      <xdr:spPr>
        <a:xfrm>
          <a:off x="177800" y="1206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GENERAL</a:t>
          </a:r>
          <a:r>
            <a:rPr lang="en-GB" sz="1000" baseline="0">
              <a:solidFill>
                <a:schemeClr val="bg1"/>
              </a:solidFill>
              <a:latin typeface="Garamond" panose="02020404030301010803" pitchFamily="18" charset="0"/>
            </a:rPr>
            <a:t> OBSERVATION</a:t>
          </a:r>
        </a:p>
        <a:p>
          <a:pPr algn="l"/>
          <a:r>
            <a:rPr lang="en-GB" sz="1000" baseline="0">
              <a:solidFill>
                <a:schemeClr val="bg1"/>
              </a:solidFill>
              <a:latin typeface="Garamond" panose="02020404030301010803" pitchFamily="18" charset="0"/>
            </a:rPr>
            <a:t>Using Gender: Female</a:t>
          </a:r>
        </a:p>
        <a:p>
          <a:pPr algn="l"/>
          <a:r>
            <a:rPr lang="en-GB" sz="1000" baseline="0">
              <a:solidFill>
                <a:schemeClr val="bg1"/>
              </a:solidFill>
              <a:latin typeface="Garamond" panose="02020404030301010803" pitchFamily="18" charset="0"/>
            </a:rPr>
            <a:t>- There is a total of 3014 female, with an average salary of $107,871.45</a:t>
          </a:r>
        </a:p>
        <a:p>
          <a:pPr algn="l"/>
          <a:r>
            <a:rPr lang="en-GB" sz="1000" baseline="0">
              <a:solidFill>
                <a:schemeClr val="bg1"/>
              </a:solidFill>
              <a:latin typeface="Garamond" panose="02020404030301010803" pitchFamily="18" charset="0"/>
            </a:rPr>
            <a:t>- Most female have a Bachelor's degree and their highest position is "Director of Data Science"</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bg1"/>
              </a:solidFill>
              <a:latin typeface="Garamond" panose="02020404030301010803" pitchFamily="18" charset="0"/>
            </a:rPr>
            <a:t>- </a:t>
          </a:r>
          <a:r>
            <a:rPr lang="en-GB" sz="1000" baseline="0">
              <a:solidFill>
                <a:schemeClr val="lt1"/>
              </a:solidFill>
              <a:effectLst/>
              <a:latin typeface="Garamond" panose="02020404030301010803" pitchFamily="18" charset="0"/>
              <a:ea typeface="+mn-ea"/>
              <a:cs typeface="+mn-cs"/>
            </a:rPr>
            <a:t>In seniority level &amp; salary band; the max salary an executive earns is $220,000 and a min of $65,000, followed by Senior max at $198,000 with min of $45,000, Mid level max is $185,000 with min of $500 and lastly Entry level max at $120,000 with min $550</a:t>
          </a:r>
        </a:p>
        <a:p>
          <a:r>
            <a:rPr lang="en-GB" sz="1000" baseline="0">
              <a:solidFill>
                <a:schemeClr val="lt1"/>
              </a:solidFill>
              <a:effectLst/>
              <a:latin typeface="Garamond" panose="02020404030301010803" pitchFamily="18" charset="0"/>
              <a:ea typeface="+mn-ea"/>
              <a:cs typeface="+mn-cs"/>
            </a:rPr>
            <a:t>- Salary change with year of experience: Executive - $178,064.73, Senior - $137,961.87, Mid - $98,148.41 and Entry - $46,332.65</a:t>
          </a:r>
          <a:endParaRPr lang="en-NG" sz="1000">
            <a:effectLst/>
            <a:latin typeface="Garamond" panose="02020404030301010803" pitchFamily="18" charset="0"/>
          </a:endParaRPr>
        </a:p>
        <a:p>
          <a:pPr eaLnBrk="1" fontAlgn="auto" latinLnBrk="0" hangingPunct="1"/>
          <a:r>
            <a:rPr lang="en-GB" sz="1000" baseline="0">
              <a:solidFill>
                <a:schemeClr val="lt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Avg.</a:t>
          </a:r>
          <a:r>
            <a:rPr lang="en-US" sz="1000" b="0" i="0" baseline="0">
              <a:solidFill>
                <a:schemeClr val="lt1"/>
              </a:solidFill>
              <a:effectLst/>
              <a:latin typeface="Garamond" panose="02020404030301010803" pitchFamily="18" charset="0"/>
              <a:ea typeface="+mn-ea"/>
              <a:cs typeface="+mn-cs"/>
            </a:rPr>
            <a:t> Salary per Year of Experience by Seniority Level: Over the years, the salary scale has evolved, Entry- $29,914.25, Mid - $20,580.64, Senior - $13,148.64, Executive - $9,699.91</a:t>
          </a:r>
        </a:p>
        <a:p>
          <a:pPr eaLnBrk="1" fontAlgn="auto" latinLnBrk="0" hangingPunct="1"/>
          <a:r>
            <a:rPr lang="en-US" sz="1000" b="0" i="0" baseline="0">
              <a:solidFill>
                <a:schemeClr val="lt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Length of Years for Employee Progression to Seniority Level: considering how long</a:t>
          </a:r>
          <a:r>
            <a:rPr lang="en-US" sz="1000" b="0" i="0" baseline="0">
              <a:solidFill>
                <a:schemeClr val="lt1"/>
              </a:solidFill>
              <a:effectLst/>
              <a:latin typeface="Garamond" panose="02020404030301010803" pitchFamily="18" charset="0"/>
              <a:ea typeface="+mn-ea"/>
              <a:cs typeface="+mn-cs"/>
            </a:rPr>
            <a:t> it takes an employee to progress to the senior and executive level based on their educational qualification, for : High school - Executive (25years), Master's - Executive (20years), Senior (11years)</a:t>
          </a:r>
          <a:endParaRPr lang="en-NG" sz="1000">
            <a:effectLst/>
            <a:latin typeface="Garamond" panose="02020404030301010803" pitchFamily="18" charset="0"/>
          </a:endParaRPr>
        </a:p>
        <a:p>
          <a:pPr eaLnBrk="1" fontAlgn="auto" latinLnBrk="0" hangingPunct="1"/>
          <a:r>
            <a:rPr lang="en-US" sz="1000" b="0" i="0" baseline="0">
              <a:solidFill>
                <a:schemeClr val="lt1"/>
              </a:solidFill>
              <a:effectLst/>
              <a:latin typeface="Garamond" panose="02020404030301010803" pitchFamily="18" charset="0"/>
              <a:ea typeface="+mn-ea"/>
              <a:cs typeface="+mn-cs"/>
            </a:rPr>
            <a:t>Bachelor's - Executive (18years), Senior (9years)</a:t>
          </a:r>
          <a:endParaRPr lang="en-NG" sz="1000">
            <a:effectLst/>
            <a:latin typeface="Garamond" panose="02020404030301010803" pitchFamily="18" charset="0"/>
          </a:endParaRPr>
        </a:p>
        <a:p>
          <a:pPr eaLnBrk="1" fontAlgn="auto" latinLnBrk="0" hangingPunct="1"/>
          <a:r>
            <a:rPr lang="en-US" sz="1000" b="0" i="0" baseline="0">
              <a:solidFill>
                <a:schemeClr val="lt1"/>
              </a:solidFill>
              <a:effectLst/>
              <a:latin typeface="Garamond" panose="02020404030301010803" pitchFamily="18" charset="0"/>
              <a:ea typeface="+mn-ea"/>
              <a:cs typeface="+mn-cs"/>
            </a:rPr>
            <a:t>Ph.D - Executive (19years), Senior (11years)</a:t>
          </a:r>
          <a:endParaRPr lang="en-NG" sz="1000">
            <a:effectLst/>
            <a:latin typeface="Garamond" panose="02020404030301010803" pitchFamily="18" charset="0"/>
          </a:endParaRPr>
        </a:p>
        <a:p>
          <a:pPr eaLnBrk="1" fontAlgn="auto" latinLnBrk="0" hangingPunct="1"/>
          <a:endParaRPr lang="en-NG" sz="10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latin typeface="Garamond" panose="02020404030301010803" pitchFamily="18" charset="0"/>
          </a:endParaRPr>
        </a:p>
        <a:p>
          <a:pPr algn="l"/>
          <a:endParaRPr lang="en-NG" sz="1000">
            <a:solidFill>
              <a:schemeClr val="bg1"/>
            </a:solidFill>
            <a:latin typeface="Garamond" panose="02020404030301010803" pitchFamily="18" charset="0"/>
          </a:endParaRPr>
        </a:p>
      </xdr:txBody>
    </xdr:sp>
    <xdr:clientData/>
  </xdr:twoCellAnchor>
  <xdr:twoCellAnchor>
    <xdr:from>
      <xdr:col>22</xdr:col>
      <xdr:colOff>450850</xdr:colOff>
      <xdr:row>0</xdr:row>
      <xdr:rowOff>171450</xdr:rowOff>
    </xdr:from>
    <xdr:to>
      <xdr:col>30</xdr:col>
      <xdr:colOff>31750</xdr:colOff>
      <xdr:row>17</xdr:row>
      <xdr:rowOff>88900</xdr:rowOff>
    </xdr:to>
    <xdr:sp macro="" textlink="">
      <xdr:nvSpPr>
        <xdr:cNvPr id="3" name="Rectangle: Rounded Corners 2">
          <a:extLst>
            <a:ext uri="{FF2B5EF4-FFF2-40B4-BE49-F238E27FC236}">
              <a16:creationId xmlns:a16="http://schemas.microsoft.com/office/drawing/2014/main" id="{5818775C-EE33-4F4D-B0F0-F3ACD77C72E0}"/>
            </a:ext>
          </a:extLst>
        </xdr:cNvPr>
        <xdr:cNvSpPr/>
      </xdr:nvSpPr>
      <xdr:spPr>
        <a:xfrm>
          <a:off x="13862050" y="17145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GENERAL OBSERVATION</a:t>
          </a:r>
        </a:p>
        <a:p>
          <a:pPr algn="ctr"/>
          <a:r>
            <a:rPr lang="en-GB" sz="1000">
              <a:solidFill>
                <a:schemeClr val="accent2">
                  <a:lumMod val="50000"/>
                </a:schemeClr>
              </a:solidFill>
              <a:latin typeface="Garamond" panose="02020404030301010803" pitchFamily="18" charset="0"/>
            </a:rPr>
            <a:t>Male contd.</a:t>
          </a:r>
        </a:p>
        <a:p>
          <a:pPr eaLnBrk="1" fontAlgn="auto" latinLnBrk="0" hangingPunct="1"/>
          <a:r>
            <a:rPr lang="en-US" sz="1000" b="0" i="0">
              <a:solidFill>
                <a:schemeClr val="accent2">
                  <a:lumMod val="50000"/>
                </a:schemeClr>
              </a:solidFill>
              <a:effectLst/>
              <a:latin typeface="Garamond" panose="02020404030301010803" pitchFamily="18" charset="0"/>
              <a:ea typeface="+mn-ea"/>
              <a:cs typeface="+mn-cs"/>
            </a:rPr>
            <a:t>- Salary Distribution by Age Band: Different age band had varying</a:t>
          </a:r>
          <a:r>
            <a:rPr lang="en-US" sz="1000" b="0" i="0" baseline="0">
              <a:solidFill>
                <a:schemeClr val="accent2">
                  <a:lumMod val="50000"/>
                </a:schemeClr>
              </a:solidFill>
              <a:effectLst/>
              <a:latin typeface="Garamond" panose="02020404030301010803" pitchFamily="18" charset="0"/>
              <a:ea typeface="+mn-ea"/>
              <a:cs typeface="+mn-cs"/>
            </a:rPr>
            <a:t> salary distribution. The younger employee earned lower salary, for instance between the ages of 21 - 45 years, the salary was in the range of $61,572.97 - $164,665.74, the growth here was also fast. While from the age of 46 and above, the growth was slow; 46-50 earned $187,914.56, 51-55 earned $194,535.61, 56-60 earned $198,431.20 and 61-70 earned $200,000.</a:t>
          </a:r>
          <a:endParaRPr lang="en-NG" sz="1000">
            <a:solidFill>
              <a:schemeClr val="accent2">
                <a:lumMod val="50000"/>
              </a:schemeClr>
            </a:solidFill>
            <a:effectLst/>
            <a:latin typeface="Garamond" panose="02020404030301010803" pitchFamily="18" charset="0"/>
          </a:endParaRPr>
        </a:p>
        <a:p>
          <a:pPr eaLnBrk="1" fontAlgn="auto" latinLnBrk="0" hangingPunct="1"/>
          <a:r>
            <a:rPr lang="en-US" sz="1000" b="0" i="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Male &amp; Female Pay Gap Across Seniority Level: Considering</a:t>
          </a:r>
          <a:r>
            <a:rPr lang="en-US" sz="1000" b="0" i="0" baseline="0">
              <a:solidFill>
                <a:schemeClr val="accent2">
                  <a:lumMod val="50000"/>
                </a:schemeClr>
              </a:solidFill>
              <a:effectLst/>
              <a:latin typeface="Garamond" panose="02020404030301010803" pitchFamily="18" charset="0"/>
              <a:ea typeface="+mn-ea"/>
              <a:cs typeface="+mn-cs"/>
            </a:rPr>
            <a:t> whether there is discrepancy between male and female pay check, and how deep is the different across the seniority levels. For Executives, the male earned more with a gap of 2.74%, Senior - the male earned more with a gap of 8.09%, Mid - the female earned more with a negative gap of -5.77%, Entry - the male earned more with a gap of 16.67%.</a:t>
          </a:r>
          <a:endParaRPr lang="en-NG" sz="1000">
            <a:solidFill>
              <a:schemeClr val="accent2">
                <a:lumMod val="50000"/>
              </a:schemeClr>
            </a:solidFill>
            <a:effectLst/>
            <a:latin typeface="Garamond" panose="02020404030301010803" pitchFamily="18" charset="0"/>
          </a:endParaRPr>
        </a:p>
        <a:p>
          <a:pPr eaLnBrk="1" fontAlgn="auto" latinLnBrk="0" hangingPunct="1"/>
          <a:r>
            <a:rPr lang="en-US" sz="1000" b="0" i="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Effect of Education Level on Salary - Does education level play a role in ones salary</a:t>
          </a:r>
          <a:r>
            <a:rPr lang="en-US" sz="1000" b="0" i="0" baseline="0">
              <a:solidFill>
                <a:schemeClr val="accent2">
                  <a:lumMod val="50000"/>
                </a:schemeClr>
              </a:solidFill>
              <a:effectLst/>
              <a:latin typeface="Garamond" panose="02020404030301010803" pitchFamily="18" charset="0"/>
              <a:ea typeface="+mn-ea"/>
              <a:cs typeface="+mn-cs"/>
            </a:rPr>
            <a:t> at the end of a job done, "Yes". The analysis glaringly shows the disparity between an Entry level job across the educational status: High school - $32,943.74, Bachelor's - $61,151.32, N/A - 0, Master's - $58,564 and Ph.D - $87,230.96. Therefore education plays a vital role in salary grade level. The male Executives of High School earned $165,919, while the Bachelor's earned $165,211.36, which were closely linked. </a:t>
          </a:r>
          <a:endParaRPr lang="en-GB" sz="1000">
            <a:solidFill>
              <a:schemeClr val="accent2">
                <a:lumMod val="50000"/>
              </a:schemeClr>
            </a:solidFill>
            <a:latin typeface="Garamond" panose="02020404030301010803" pitchFamily="18" charset="0"/>
          </a:endParaRPr>
        </a:p>
        <a:p>
          <a:pPr algn="l"/>
          <a:endParaRPr lang="en-NG" sz="1000">
            <a:solidFill>
              <a:schemeClr val="accent2">
                <a:lumMod val="50000"/>
              </a:schemeClr>
            </a:solidFill>
            <a:latin typeface="Garamond" panose="02020404030301010803" pitchFamily="18" charset="0"/>
          </a:endParaRPr>
        </a:p>
      </xdr:txBody>
    </xdr:sp>
    <xdr:clientData/>
  </xdr:twoCellAnchor>
  <xdr:twoCellAnchor>
    <xdr:from>
      <xdr:col>15</xdr:col>
      <xdr:colOff>152400</xdr:colOff>
      <xdr:row>0</xdr:row>
      <xdr:rowOff>133350</xdr:rowOff>
    </xdr:from>
    <xdr:to>
      <xdr:col>22</xdr:col>
      <xdr:colOff>342900</xdr:colOff>
      <xdr:row>17</xdr:row>
      <xdr:rowOff>50800</xdr:rowOff>
    </xdr:to>
    <xdr:sp macro="" textlink="">
      <xdr:nvSpPr>
        <xdr:cNvPr id="4" name="Rectangle: Rounded Corners 3">
          <a:extLst>
            <a:ext uri="{FF2B5EF4-FFF2-40B4-BE49-F238E27FC236}">
              <a16:creationId xmlns:a16="http://schemas.microsoft.com/office/drawing/2014/main" id="{34ED89FB-834B-413D-83A2-3D07FC978FA4}"/>
            </a:ext>
          </a:extLst>
        </xdr:cNvPr>
        <xdr:cNvSpPr/>
      </xdr:nvSpPr>
      <xdr:spPr>
        <a:xfrm>
          <a:off x="9296400" y="1333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GENERAL</a:t>
          </a:r>
          <a:r>
            <a:rPr lang="en-GB" sz="1000" baseline="0">
              <a:solidFill>
                <a:schemeClr val="bg1"/>
              </a:solidFill>
              <a:latin typeface="Garamond" panose="02020404030301010803" pitchFamily="18" charset="0"/>
            </a:rPr>
            <a:t> OBSERVATION</a:t>
          </a:r>
        </a:p>
        <a:p>
          <a:pPr algn="l"/>
          <a:r>
            <a:rPr lang="en-GB" sz="1000" baseline="0">
              <a:solidFill>
                <a:schemeClr val="bg1"/>
              </a:solidFill>
              <a:latin typeface="Garamond" panose="02020404030301010803" pitchFamily="18" charset="0"/>
            </a:rPr>
            <a:t>Male:</a:t>
          </a:r>
        </a:p>
        <a:p>
          <a:r>
            <a:rPr lang="en-GB" sz="1000" baseline="0">
              <a:solidFill>
                <a:schemeClr val="bg1"/>
              </a:solidFill>
              <a:latin typeface="Garamond" panose="02020404030301010803" pitchFamily="18" charset="0"/>
            </a:rPr>
            <a:t>- </a:t>
          </a:r>
          <a:r>
            <a:rPr lang="en-GB" sz="1000" baseline="0">
              <a:solidFill>
                <a:schemeClr val="bg1"/>
              </a:solidFill>
              <a:effectLst/>
              <a:latin typeface="Garamond" panose="02020404030301010803" pitchFamily="18" charset="0"/>
              <a:ea typeface="+mn-ea"/>
              <a:cs typeface="+mn-cs"/>
            </a:rPr>
            <a:t>There is a total of 3674 female, with an average salary of $121,376.94</a:t>
          </a:r>
          <a:endParaRPr lang="en-NG" sz="1000">
            <a:solidFill>
              <a:schemeClr val="bg1"/>
            </a:solidFill>
            <a:effectLst/>
            <a:latin typeface="Garamond" panose="02020404030301010803" pitchFamily="18" charset="0"/>
          </a:endParaRPr>
        </a:p>
        <a:p>
          <a:r>
            <a:rPr lang="en-GB" sz="1000" baseline="0">
              <a:solidFill>
                <a:schemeClr val="bg1"/>
              </a:solidFill>
              <a:effectLst/>
              <a:latin typeface="Garamond" panose="02020404030301010803" pitchFamily="18" charset="0"/>
              <a:ea typeface="+mn-ea"/>
              <a:cs typeface="+mn-cs"/>
            </a:rPr>
            <a:t>- Most Male have a Bachelor's degree and their highest position is "CEO"</a:t>
          </a:r>
          <a:endParaRPr lang="en-NG" sz="1000">
            <a:solidFill>
              <a:schemeClr val="bg1"/>
            </a:solidFill>
            <a:effectLst/>
            <a:latin typeface="Garamond" panose="02020404030301010803" pitchFamily="18" charset="0"/>
          </a:endParaRPr>
        </a:p>
        <a:p>
          <a:pPr eaLnBrk="1" fontAlgn="auto" latinLnBrk="0" hangingPunct="1"/>
          <a:r>
            <a:rPr lang="en-GB" sz="1000" baseline="0">
              <a:solidFill>
                <a:schemeClr val="bg1"/>
              </a:solidFill>
              <a:effectLst/>
              <a:latin typeface="Garamond" panose="02020404030301010803" pitchFamily="18" charset="0"/>
              <a:ea typeface="+mn-ea"/>
              <a:cs typeface="+mn-cs"/>
            </a:rPr>
            <a:t>- In seniority level &amp; salary band; the max salary an executive earns is $250,000 and a min of $105,000, followed by Senior max at $198,000 with min of $70,000, Mid level max is $185,000 with min of $38,000 and lastly Entry level max at $125,000 with min $350</a:t>
          </a:r>
          <a:endParaRPr lang="en-NG" sz="1000">
            <a:solidFill>
              <a:schemeClr val="bg1"/>
            </a:solidFill>
            <a:effectLst/>
            <a:latin typeface="Garamond" panose="02020404030301010803" pitchFamily="18" charset="0"/>
          </a:endParaRPr>
        </a:p>
        <a:p>
          <a:r>
            <a:rPr lang="en-GB" sz="1000" baseline="0">
              <a:solidFill>
                <a:schemeClr val="bg1"/>
              </a:solidFill>
              <a:effectLst/>
              <a:latin typeface="Garamond" panose="02020404030301010803" pitchFamily="18" charset="0"/>
              <a:ea typeface="+mn-ea"/>
              <a:cs typeface="+mn-cs"/>
            </a:rPr>
            <a:t>- Salary change with year of experience: Executive - $183,077.40, Senior - $150,106.32, Mid - $92,794.28 and Entry - $55,602.29</a:t>
          </a:r>
          <a:endParaRPr lang="en-NG" sz="1000">
            <a:solidFill>
              <a:schemeClr val="bg1"/>
            </a:solidFill>
            <a:effectLst/>
            <a:latin typeface="Garamond" panose="02020404030301010803" pitchFamily="18" charset="0"/>
          </a:endParaRPr>
        </a:p>
        <a:p>
          <a:pPr eaLnBrk="1" fontAlgn="auto" latinLnBrk="0" hangingPunct="1"/>
          <a:r>
            <a:rPr lang="en-GB" sz="1000" baseline="0">
              <a:solidFill>
                <a:schemeClr val="bg1"/>
              </a:solidFill>
              <a:effectLst/>
              <a:latin typeface="Garamond" panose="02020404030301010803" pitchFamily="18" charset="0"/>
              <a:ea typeface="+mn-ea"/>
              <a:cs typeface="+mn-cs"/>
            </a:rPr>
            <a:t>- </a:t>
          </a:r>
          <a:r>
            <a:rPr lang="en-US" sz="1000" b="0" i="0">
              <a:solidFill>
                <a:schemeClr val="bg1"/>
              </a:solidFill>
              <a:effectLst/>
              <a:latin typeface="Garamond" panose="02020404030301010803" pitchFamily="18" charset="0"/>
              <a:ea typeface="+mn-ea"/>
              <a:cs typeface="+mn-cs"/>
            </a:rPr>
            <a:t>Avg.</a:t>
          </a:r>
          <a:r>
            <a:rPr lang="en-US" sz="1000" b="0" i="0" baseline="0">
              <a:solidFill>
                <a:schemeClr val="bg1"/>
              </a:solidFill>
              <a:effectLst/>
              <a:latin typeface="Garamond" panose="02020404030301010803" pitchFamily="18" charset="0"/>
              <a:ea typeface="+mn-ea"/>
              <a:cs typeface="+mn-cs"/>
            </a:rPr>
            <a:t> Salary per Year of Experience by Seniority Level: Over the years, the salary scale has evolved, Entry- $38,460.66, Mid - $20,936.01, Senior - $14,465.55, Executive - $10,043.23</a:t>
          </a:r>
          <a:endParaRPr lang="en-NG" sz="1000">
            <a:solidFill>
              <a:schemeClr val="bg1"/>
            </a:solidFill>
            <a:effectLst/>
            <a:latin typeface="Garamond" panose="02020404030301010803" pitchFamily="18" charset="0"/>
          </a:endParaRPr>
        </a:p>
        <a:p>
          <a:pPr eaLnBrk="1" fontAlgn="auto" latinLnBrk="0" hangingPunct="1"/>
          <a:r>
            <a:rPr lang="en-US" sz="1000" b="0" i="0" baseline="0">
              <a:solidFill>
                <a:schemeClr val="bg1"/>
              </a:solidFill>
              <a:effectLst/>
              <a:latin typeface="Garamond" panose="02020404030301010803" pitchFamily="18" charset="0"/>
              <a:ea typeface="+mn-ea"/>
              <a:cs typeface="+mn-cs"/>
            </a:rPr>
            <a:t>- </a:t>
          </a:r>
          <a:r>
            <a:rPr lang="en-US" sz="1000" b="0" i="0">
              <a:solidFill>
                <a:schemeClr val="bg1"/>
              </a:solidFill>
              <a:effectLst/>
              <a:latin typeface="Garamond" panose="02020404030301010803" pitchFamily="18" charset="0"/>
              <a:ea typeface="+mn-ea"/>
              <a:cs typeface="+mn-cs"/>
            </a:rPr>
            <a:t>Length of Years for Employee Progression to Seniority Level: considering how long</a:t>
          </a:r>
          <a:r>
            <a:rPr lang="en-US" sz="1000" b="0" i="0" baseline="0">
              <a:solidFill>
                <a:schemeClr val="bg1"/>
              </a:solidFill>
              <a:effectLst/>
              <a:latin typeface="Garamond" panose="02020404030301010803" pitchFamily="18" charset="0"/>
              <a:ea typeface="+mn-ea"/>
              <a:cs typeface="+mn-cs"/>
            </a:rPr>
            <a:t> it takes an employee to progress to the senior and executive level based on their educational qualification, for : High school - Executive (22years), Senior (11years), Master's - Executive (20years), Senior (11years)</a:t>
          </a:r>
          <a:endParaRPr lang="en-NG" sz="1000">
            <a:solidFill>
              <a:schemeClr val="bg1"/>
            </a:solidFill>
            <a:effectLst/>
            <a:latin typeface="Garamond" panose="02020404030301010803" pitchFamily="18" charset="0"/>
          </a:endParaRPr>
        </a:p>
        <a:p>
          <a:pPr eaLnBrk="1" fontAlgn="auto" latinLnBrk="0" hangingPunct="1"/>
          <a:r>
            <a:rPr lang="en-US" sz="1000" b="0" i="0" baseline="0">
              <a:solidFill>
                <a:schemeClr val="bg1"/>
              </a:solidFill>
              <a:effectLst/>
              <a:latin typeface="Garamond" panose="02020404030301010803" pitchFamily="18" charset="0"/>
              <a:ea typeface="+mn-ea"/>
              <a:cs typeface="+mn-cs"/>
            </a:rPr>
            <a:t>Bachelor's - Executive (22years), Senior (10years)</a:t>
          </a:r>
          <a:endParaRPr lang="en-NG" sz="1000">
            <a:solidFill>
              <a:schemeClr val="bg1"/>
            </a:solidFill>
            <a:effectLst/>
            <a:latin typeface="Garamond" panose="02020404030301010803" pitchFamily="18" charset="0"/>
          </a:endParaRPr>
        </a:p>
        <a:p>
          <a:pPr eaLnBrk="1" fontAlgn="auto" latinLnBrk="0" hangingPunct="1"/>
          <a:r>
            <a:rPr lang="en-US" sz="1000" b="0" i="0" baseline="0">
              <a:solidFill>
                <a:schemeClr val="bg1"/>
              </a:solidFill>
              <a:effectLst/>
              <a:latin typeface="Garamond" panose="02020404030301010803" pitchFamily="18" charset="0"/>
              <a:ea typeface="+mn-ea"/>
              <a:cs typeface="+mn-cs"/>
            </a:rPr>
            <a:t>Ph.D - Executive (18years), Senior (12years)</a:t>
          </a:r>
          <a:endParaRPr lang="en-NG" sz="1000">
            <a:solidFill>
              <a:schemeClr val="bg1"/>
            </a:solidFill>
            <a:effectLst/>
            <a:latin typeface="Garamond" panose="02020404030301010803" pitchFamily="18" charset="0"/>
          </a:endParaRPr>
        </a:p>
        <a:p>
          <a:pPr algn="l"/>
          <a:endParaRPr lang="en-NG" sz="1000">
            <a:solidFill>
              <a:schemeClr val="bg1"/>
            </a:solidFill>
            <a:latin typeface="Garamond" panose="02020404030301010803" pitchFamily="18" charset="0"/>
          </a:endParaRPr>
        </a:p>
      </xdr:txBody>
    </xdr:sp>
    <xdr:clientData/>
  </xdr:twoCellAnchor>
  <xdr:twoCellAnchor>
    <xdr:from>
      <xdr:col>7</xdr:col>
      <xdr:colOff>463550</xdr:colOff>
      <xdr:row>0</xdr:row>
      <xdr:rowOff>120650</xdr:rowOff>
    </xdr:from>
    <xdr:to>
      <xdr:col>15</xdr:col>
      <xdr:colOff>44450</xdr:colOff>
      <xdr:row>17</xdr:row>
      <xdr:rowOff>38100</xdr:rowOff>
    </xdr:to>
    <xdr:sp macro="" textlink="">
      <xdr:nvSpPr>
        <xdr:cNvPr id="5" name="Rectangle: Rounded Corners 4">
          <a:extLst>
            <a:ext uri="{FF2B5EF4-FFF2-40B4-BE49-F238E27FC236}">
              <a16:creationId xmlns:a16="http://schemas.microsoft.com/office/drawing/2014/main" id="{89F76027-7FBE-46DD-8CE4-1D547C806267}"/>
            </a:ext>
          </a:extLst>
        </xdr:cNvPr>
        <xdr:cNvSpPr/>
      </xdr:nvSpPr>
      <xdr:spPr>
        <a:xfrm>
          <a:off x="4730750" y="12065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GENERAL</a:t>
          </a:r>
          <a:r>
            <a:rPr lang="en-GB" sz="1000" baseline="0">
              <a:solidFill>
                <a:schemeClr val="accent2">
                  <a:lumMod val="50000"/>
                </a:schemeClr>
              </a:solidFill>
              <a:latin typeface="Garamond" panose="02020404030301010803" pitchFamily="18" charset="0"/>
            </a:rPr>
            <a:t> OBSERVATION</a:t>
          </a:r>
        </a:p>
        <a:p>
          <a:pPr algn="ctr"/>
          <a:r>
            <a:rPr lang="en-GB" sz="1000" baseline="0">
              <a:solidFill>
                <a:schemeClr val="accent2">
                  <a:lumMod val="50000"/>
                </a:schemeClr>
              </a:solidFill>
              <a:latin typeface="Garamond" panose="02020404030301010803" pitchFamily="18" charset="0"/>
            </a:rPr>
            <a:t>Female contd.</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a:solidFill>
                <a:schemeClr val="accent2">
                  <a:lumMod val="50000"/>
                </a:schemeClr>
              </a:solidFill>
              <a:effectLst/>
              <a:latin typeface="Garamond" panose="02020404030301010803" pitchFamily="18" charset="0"/>
              <a:ea typeface="+mn-ea"/>
              <a:cs typeface="+mn-cs"/>
            </a:rPr>
            <a:t>- Salary Distribution by Age Band: Different age band had varying</a:t>
          </a:r>
          <a:r>
            <a:rPr lang="en-US" sz="1000" b="0" i="0" baseline="0">
              <a:solidFill>
                <a:schemeClr val="accent2">
                  <a:lumMod val="50000"/>
                </a:schemeClr>
              </a:solidFill>
              <a:effectLst/>
              <a:latin typeface="Garamond" panose="02020404030301010803" pitchFamily="18" charset="0"/>
              <a:ea typeface="+mn-ea"/>
              <a:cs typeface="+mn-cs"/>
            </a:rPr>
            <a:t> salary distribution. The younger employee earned lower salary, for instance between the ages of 21 - 45 years, the salary was in the range of $49,999.62 - $155,773.11, the growth here was also fast. While from the age of 46 and above, the growth was slow; 46-50 earned $177,583.91, 51-55 earned $186,701.97, and 56-60 earned $182,152.61.</a:t>
          </a:r>
        </a:p>
        <a:p>
          <a:pPr eaLnBrk="1" fontAlgn="auto" latinLnBrk="0" hangingPunct="1"/>
          <a:r>
            <a:rPr lang="en-US" sz="1000" b="0" i="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Male &amp; Female Pay Gap Across Seniority Level: Considering</a:t>
          </a:r>
          <a:r>
            <a:rPr lang="en-US" sz="1000" b="0" i="0" baseline="0">
              <a:solidFill>
                <a:schemeClr val="accent2">
                  <a:lumMod val="50000"/>
                </a:schemeClr>
              </a:solidFill>
              <a:effectLst/>
              <a:latin typeface="Garamond" panose="02020404030301010803" pitchFamily="18" charset="0"/>
              <a:ea typeface="+mn-ea"/>
              <a:cs typeface="+mn-cs"/>
            </a:rPr>
            <a:t> whether there is discrepancy between male and female pay check, and how deep is the different across the seniority levels. For Executives, the male earned more with a gap of 2.74%, Senior - the male earned more with a gap of 8.09%, Mid - the female earned more with a negative gap of -5.77%, Entry - the male earned more with a gap of 16.67%.</a:t>
          </a:r>
          <a:endParaRPr lang="en-NG" sz="1000">
            <a:solidFill>
              <a:schemeClr val="accent2">
                <a:lumMod val="50000"/>
              </a:schemeClr>
            </a:solidFill>
            <a:effectLst/>
            <a:latin typeface="Garamond" panose="02020404030301010803" pitchFamily="18" charset="0"/>
          </a:endParaRPr>
        </a:p>
        <a:p>
          <a:pPr eaLnBrk="1" fontAlgn="auto" latinLnBrk="0" hangingPunct="1"/>
          <a:r>
            <a:rPr lang="en-US" sz="1000" b="0" i="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Effect of Education Level on Salary - Does education level play a role in ones salary</a:t>
          </a:r>
          <a:r>
            <a:rPr lang="en-US" sz="1000" b="0" i="0" baseline="0">
              <a:solidFill>
                <a:schemeClr val="accent2">
                  <a:lumMod val="50000"/>
                </a:schemeClr>
              </a:solidFill>
              <a:effectLst/>
              <a:latin typeface="Garamond" panose="02020404030301010803" pitchFamily="18" charset="0"/>
              <a:ea typeface="+mn-ea"/>
              <a:cs typeface="+mn-cs"/>
            </a:rPr>
            <a:t> at the end of a job done, "Yes". The analysis glaringly shows the disparity between an Entry level job across the educational status: High school - $29,080.98, Bachelor's - $53,441.54, N/A - 0, Master's - $64,280.79 and Ph.D has no entry level for female. Therefore education plays a vital role in salary grade level. The female Executives of Bachelor's earned higher at $181,957.49 than other educational level:  Master's and Ph.D earned $172,801.88 and $178,980.53 respectively</a:t>
          </a:r>
          <a:endParaRPr lang="en-NG" sz="1000">
            <a:solidFill>
              <a:schemeClr val="accent2">
                <a:lumMod val="50000"/>
              </a:schemeClr>
            </a:solidFill>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solidFill>
              <a:schemeClr val="accent2">
                <a:lumMod val="50000"/>
              </a:schemeClr>
            </a:solidFill>
            <a:latin typeface="Garamond" panose="02020404030301010803" pitchFamily="18" charset="0"/>
          </a:endParaRPr>
        </a:p>
      </xdr:txBody>
    </xdr:sp>
    <xdr:clientData/>
  </xdr:twoCellAnchor>
  <xdr:twoCellAnchor>
    <xdr:from>
      <xdr:col>0</xdr:col>
      <xdr:colOff>171450</xdr:colOff>
      <xdr:row>17</xdr:row>
      <xdr:rowOff>152400</xdr:rowOff>
    </xdr:from>
    <xdr:to>
      <xdr:col>7</xdr:col>
      <xdr:colOff>361950</xdr:colOff>
      <xdr:row>34</xdr:row>
      <xdr:rowOff>69850</xdr:rowOff>
    </xdr:to>
    <xdr:sp macro="" textlink="">
      <xdr:nvSpPr>
        <xdr:cNvPr id="6" name="Rectangle: Rounded Corners 5">
          <a:extLst>
            <a:ext uri="{FF2B5EF4-FFF2-40B4-BE49-F238E27FC236}">
              <a16:creationId xmlns:a16="http://schemas.microsoft.com/office/drawing/2014/main" id="{7F1EFA46-D7B2-4C60-A4C8-BB2425C4A699}"/>
            </a:ext>
          </a:extLst>
        </xdr:cNvPr>
        <xdr:cNvSpPr/>
      </xdr:nvSpPr>
      <xdr:spPr>
        <a:xfrm>
          <a:off x="171450" y="32829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GENERAL</a:t>
          </a:r>
          <a:r>
            <a:rPr lang="en-GB" sz="1000" baseline="0">
              <a:solidFill>
                <a:schemeClr val="bg1"/>
              </a:solidFill>
              <a:latin typeface="Garamond" panose="02020404030301010803" pitchFamily="18" charset="0"/>
            </a:rPr>
            <a:t> OBSERVATION</a:t>
          </a:r>
        </a:p>
        <a:p>
          <a:pPr algn="l"/>
          <a:r>
            <a:rPr lang="en-GB" sz="1000" baseline="0">
              <a:solidFill>
                <a:schemeClr val="bg1"/>
              </a:solidFill>
              <a:latin typeface="Garamond" panose="02020404030301010803" pitchFamily="18" charset="0"/>
            </a:rPr>
            <a:t>Using Gender: Other</a:t>
          </a:r>
        </a:p>
        <a:p>
          <a:pPr algn="l"/>
          <a:r>
            <a:rPr lang="en-GB" sz="1000" baseline="0">
              <a:solidFill>
                <a:schemeClr val="bg1"/>
              </a:solidFill>
              <a:latin typeface="Garamond" panose="02020404030301010803" pitchFamily="18" charset="0"/>
            </a:rPr>
            <a:t>- There is a total of 14 other, with an average salary of $125,869.86</a:t>
          </a:r>
        </a:p>
        <a:p>
          <a:pPr algn="l"/>
          <a:r>
            <a:rPr lang="en-GB" sz="1000" baseline="0">
              <a:solidFill>
                <a:schemeClr val="bg1"/>
              </a:solidFill>
              <a:latin typeface="Garamond" panose="02020404030301010803" pitchFamily="18" charset="0"/>
            </a:rPr>
            <a:t>- Most other gender have a High School degree and their highest position is "Senior Project Engineer"</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bg1"/>
              </a:solidFill>
              <a:latin typeface="Garamond" panose="02020404030301010803" pitchFamily="18" charset="0"/>
            </a:rPr>
            <a:t>- </a:t>
          </a:r>
          <a:r>
            <a:rPr lang="en-GB" sz="1000" baseline="0">
              <a:solidFill>
                <a:schemeClr val="lt1"/>
              </a:solidFill>
              <a:effectLst/>
              <a:latin typeface="Garamond" panose="02020404030301010803" pitchFamily="18" charset="0"/>
              <a:ea typeface="+mn-ea"/>
              <a:cs typeface="+mn-cs"/>
            </a:rPr>
            <a:t>In seniority level &amp; salary band; the max salary an executive earns is $166,109 and a min of $158,,254, followed by Senior max at $161,393 with min of $104,127,  and lastly Entry level max at $69,032 with min $62,852</a:t>
          </a:r>
        </a:p>
        <a:p>
          <a:r>
            <a:rPr lang="en-GB" sz="1000" baseline="0">
              <a:solidFill>
                <a:schemeClr val="lt1"/>
              </a:solidFill>
              <a:effectLst/>
              <a:latin typeface="Garamond" panose="02020404030301010803" pitchFamily="18" charset="0"/>
              <a:ea typeface="+mn-ea"/>
              <a:cs typeface="+mn-cs"/>
            </a:rPr>
            <a:t>- Salary change with year of experience: Executive - $161,228.33, Senior - $132,760, and Entry - $65,942</a:t>
          </a:r>
          <a:endParaRPr lang="en-NG" sz="1000">
            <a:effectLst/>
            <a:latin typeface="Garamond" panose="02020404030301010803" pitchFamily="18" charset="0"/>
          </a:endParaRPr>
        </a:p>
        <a:p>
          <a:pPr eaLnBrk="1" fontAlgn="auto" latinLnBrk="0" hangingPunct="1"/>
          <a:r>
            <a:rPr lang="en-GB" sz="1000" baseline="0">
              <a:solidFill>
                <a:schemeClr val="lt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Avg.</a:t>
          </a:r>
          <a:r>
            <a:rPr lang="en-US" sz="1000" b="0" i="0" baseline="0">
              <a:solidFill>
                <a:schemeClr val="lt1"/>
              </a:solidFill>
              <a:effectLst/>
              <a:latin typeface="Garamond" panose="02020404030301010803" pitchFamily="18" charset="0"/>
              <a:ea typeface="+mn-ea"/>
              <a:cs typeface="+mn-cs"/>
            </a:rPr>
            <a:t> Salary per Year of Experience by Seniority Level: Over the years, the salary scale has evolved, Entry- $32,971, Senior - $12,271.97, Executive - $5,436.42</a:t>
          </a:r>
        </a:p>
        <a:p>
          <a:pPr eaLnBrk="1" fontAlgn="auto" latinLnBrk="0" hangingPunct="1"/>
          <a:r>
            <a:rPr lang="en-US" sz="1000" b="0" i="0" baseline="0">
              <a:solidFill>
                <a:schemeClr val="lt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Length of Years for Employee Progression to Seniority Level: considering how long</a:t>
          </a:r>
          <a:r>
            <a:rPr lang="en-US" sz="1000" b="0" i="0" baseline="0">
              <a:solidFill>
                <a:schemeClr val="lt1"/>
              </a:solidFill>
              <a:effectLst/>
              <a:latin typeface="Garamond" panose="02020404030301010803" pitchFamily="18" charset="0"/>
              <a:ea typeface="+mn-ea"/>
              <a:cs typeface="+mn-cs"/>
            </a:rPr>
            <a:t> it takes an employee to progress to the senior and executive level based on their educational qualification, for : High school - Executive (30years), Senior (8years), Master's - Senior (14years)</a:t>
          </a:r>
          <a:endParaRPr lang="en-NG" sz="1000">
            <a:effectLst/>
            <a:latin typeface="Garamond" panose="02020404030301010803" pitchFamily="18" charset="0"/>
          </a:endParaRPr>
        </a:p>
        <a:p>
          <a:pPr eaLnBrk="1" fontAlgn="auto" latinLnBrk="0" hangingPunct="1"/>
          <a:endParaRPr lang="en-NG" sz="10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000">
            <a:effectLst/>
            <a:latin typeface="Garamond" panose="02020404030301010803" pitchFamily="18" charset="0"/>
          </a:endParaRPr>
        </a:p>
        <a:p>
          <a:pPr algn="l"/>
          <a:endParaRPr lang="en-NG" sz="1000">
            <a:solidFill>
              <a:schemeClr val="bg1"/>
            </a:solidFill>
            <a:latin typeface="Garamond" panose="02020404030301010803" pitchFamily="18" charset="0"/>
          </a:endParaRPr>
        </a:p>
      </xdr:txBody>
    </xdr:sp>
    <xdr:clientData/>
  </xdr:twoCellAnchor>
  <xdr:twoCellAnchor>
    <xdr:from>
      <xdr:col>7</xdr:col>
      <xdr:colOff>488950</xdr:colOff>
      <xdr:row>17</xdr:row>
      <xdr:rowOff>165100</xdr:rowOff>
    </xdr:from>
    <xdr:to>
      <xdr:col>15</xdr:col>
      <xdr:colOff>69850</xdr:colOff>
      <xdr:row>34</xdr:row>
      <xdr:rowOff>82550</xdr:rowOff>
    </xdr:to>
    <xdr:sp macro="" textlink="">
      <xdr:nvSpPr>
        <xdr:cNvPr id="7" name="Rectangle: Rounded Corners 6">
          <a:extLst>
            <a:ext uri="{FF2B5EF4-FFF2-40B4-BE49-F238E27FC236}">
              <a16:creationId xmlns:a16="http://schemas.microsoft.com/office/drawing/2014/main" id="{2A94F075-E854-4FDC-BF0D-F7F3F5B708C9}"/>
            </a:ext>
          </a:extLst>
        </xdr:cNvPr>
        <xdr:cNvSpPr/>
      </xdr:nvSpPr>
      <xdr:spPr>
        <a:xfrm>
          <a:off x="4756150" y="329565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GENERAL</a:t>
          </a:r>
          <a:r>
            <a:rPr lang="en-GB" sz="1000" baseline="0">
              <a:solidFill>
                <a:schemeClr val="accent2">
                  <a:lumMod val="50000"/>
                </a:schemeClr>
              </a:solidFill>
              <a:latin typeface="Garamond" panose="02020404030301010803" pitchFamily="18" charset="0"/>
            </a:rPr>
            <a:t> OBSERVATION</a:t>
          </a:r>
        </a:p>
        <a:p>
          <a:pPr algn="ctr"/>
          <a:r>
            <a:rPr lang="en-GB" sz="1000" baseline="0">
              <a:solidFill>
                <a:schemeClr val="accent2">
                  <a:lumMod val="50000"/>
                </a:schemeClr>
              </a:solidFill>
              <a:latin typeface="Garamond" panose="02020404030301010803" pitchFamily="18" charset="0"/>
            </a:rPr>
            <a:t>Other contd.</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i="0">
              <a:solidFill>
                <a:schemeClr val="accent2">
                  <a:lumMod val="50000"/>
                </a:schemeClr>
              </a:solidFill>
              <a:effectLst/>
              <a:latin typeface="Garamond" panose="02020404030301010803" pitchFamily="18" charset="0"/>
              <a:ea typeface="+mn-ea"/>
              <a:cs typeface="+mn-cs"/>
            </a:rPr>
            <a:t>- Salary Distribution by Age Band: Different age band had varying</a:t>
          </a:r>
          <a:r>
            <a:rPr lang="en-US" sz="1000" b="0" i="0" baseline="0">
              <a:solidFill>
                <a:schemeClr val="accent2">
                  <a:lumMod val="50000"/>
                </a:schemeClr>
              </a:solidFill>
              <a:effectLst/>
              <a:latin typeface="Garamond" panose="02020404030301010803" pitchFamily="18" charset="0"/>
              <a:ea typeface="+mn-ea"/>
              <a:cs typeface="+mn-cs"/>
            </a:rPr>
            <a:t> salary distribution. The younger employee earned lower salary, for instance between the ages of 21 - 25 years, the salary was in the range of $65,942, 31 - 35 earned $104,127, 36 - 40 earned $161,393 and 51 - 55 earned $161,228.33, the growth here was also fast. This group had only 4 age band.</a:t>
          </a:r>
        </a:p>
        <a:p>
          <a:pPr eaLnBrk="1" fontAlgn="auto" latinLnBrk="0" hangingPunct="1"/>
          <a:r>
            <a:rPr lang="en-US" sz="1000" b="0" i="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Effect of Education Level on Salary - Does education level play a role in ones salary</a:t>
          </a:r>
          <a:r>
            <a:rPr lang="en-US" sz="1000" b="0" i="0" baseline="0">
              <a:solidFill>
                <a:schemeClr val="accent2">
                  <a:lumMod val="50000"/>
                </a:schemeClr>
              </a:solidFill>
              <a:effectLst/>
              <a:latin typeface="Garamond" panose="02020404030301010803" pitchFamily="18" charset="0"/>
              <a:ea typeface="+mn-ea"/>
              <a:cs typeface="+mn-cs"/>
            </a:rPr>
            <a:t> at the end of a job done, "Yes". The analysis glaringly shows the disparity Seniority level across the educational status: High school had - Entry at $65,942,Senior at $104,127 and Executive at $161,228.33, Master' - Senior had $161,393. Therefore education plays a vital role in salary grade level.</a:t>
          </a:r>
          <a:endParaRPr lang="en-NG" sz="1000">
            <a:solidFill>
              <a:schemeClr val="accent2">
                <a:lumMod val="50000"/>
              </a:schemeClr>
            </a:solidFill>
            <a:latin typeface="Garamond" panose="02020404030301010803" pitchFamily="18" charset="0"/>
          </a:endParaRPr>
        </a:p>
      </xdr:txBody>
    </xdr:sp>
    <xdr:clientData/>
  </xdr:twoCellAnchor>
  <xdr:twoCellAnchor>
    <xdr:from>
      <xdr:col>15</xdr:col>
      <xdr:colOff>209550</xdr:colOff>
      <xdr:row>17</xdr:row>
      <xdr:rowOff>171450</xdr:rowOff>
    </xdr:from>
    <xdr:to>
      <xdr:col>22</xdr:col>
      <xdr:colOff>400050</xdr:colOff>
      <xdr:row>34</xdr:row>
      <xdr:rowOff>88900</xdr:rowOff>
    </xdr:to>
    <xdr:sp macro="" textlink="">
      <xdr:nvSpPr>
        <xdr:cNvPr id="8" name="Rectangle: Rounded Corners 7">
          <a:extLst>
            <a:ext uri="{FF2B5EF4-FFF2-40B4-BE49-F238E27FC236}">
              <a16:creationId xmlns:a16="http://schemas.microsoft.com/office/drawing/2014/main" id="{09B326F4-569B-4ACD-9950-4E7DCC85796B}"/>
            </a:ext>
          </a:extLst>
        </xdr:cNvPr>
        <xdr:cNvSpPr/>
      </xdr:nvSpPr>
      <xdr:spPr>
        <a:xfrm>
          <a:off x="9353550" y="330200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GENERAL</a:t>
          </a:r>
          <a:r>
            <a:rPr lang="en-GB" sz="1000" baseline="0">
              <a:solidFill>
                <a:schemeClr val="bg1"/>
              </a:solidFill>
              <a:latin typeface="Garamond" panose="02020404030301010803" pitchFamily="18" charset="0"/>
            </a:rPr>
            <a:t> OBSERVATION</a:t>
          </a:r>
        </a:p>
        <a:p>
          <a:pPr algn="l"/>
          <a:r>
            <a:rPr lang="en-GB" sz="1000" baseline="0">
              <a:solidFill>
                <a:schemeClr val="bg1"/>
              </a:solidFill>
              <a:latin typeface="Garamond" panose="02020404030301010803" pitchFamily="18" charset="0"/>
            </a:rPr>
            <a:t>For Education Level: Bachelor's</a:t>
          </a:r>
        </a:p>
        <a:p>
          <a:r>
            <a:rPr lang="en-GB" sz="1000" baseline="0">
              <a:solidFill>
                <a:schemeClr val="bg1"/>
              </a:solidFill>
              <a:latin typeface="Garamond" panose="02020404030301010803" pitchFamily="18" charset="0"/>
            </a:rPr>
            <a:t>- </a:t>
          </a:r>
          <a:r>
            <a:rPr lang="en-GB" sz="1000" baseline="0">
              <a:solidFill>
                <a:schemeClr val="bg1"/>
              </a:solidFill>
              <a:effectLst/>
              <a:latin typeface="Garamond" panose="02020404030301010803" pitchFamily="18" charset="0"/>
              <a:ea typeface="+mn-ea"/>
              <a:cs typeface="+mn-cs"/>
            </a:rPr>
            <a:t>There is a total of 1199 female, and 1824 male with an average salary of $95,063.01</a:t>
          </a:r>
          <a:endParaRPr lang="en-NG" sz="1000">
            <a:solidFill>
              <a:schemeClr val="bg1"/>
            </a:solidFill>
            <a:effectLst/>
            <a:latin typeface="Garamond" panose="02020404030301010803" pitchFamily="18" charset="0"/>
          </a:endParaRPr>
        </a:p>
        <a:p>
          <a:r>
            <a:rPr lang="en-GB" sz="1000" baseline="0">
              <a:solidFill>
                <a:schemeClr val="bg1"/>
              </a:solidFill>
              <a:effectLst/>
              <a:latin typeface="Garamond" panose="02020404030301010803" pitchFamily="18" charset="0"/>
              <a:ea typeface="+mn-ea"/>
              <a:cs typeface="+mn-cs"/>
            </a:rPr>
            <a:t>- Top job title is "CEO"</a:t>
          </a:r>
          <a:endParaRPr lang="en-NG" sz="1000">
            <a:solidFill>
              <a:schemeClr val="bg1"/>
            </a:solidFill>
            <a:effectLst/>
            <a:latin typeface="Garamond" panose="02020404030301010803" pitchFamily="18" charset="0"/>
          </a:endParaRPr>
        </a:p>
        <a:p>
          <a:pPr eaLnBrk="1" fontAlgn="auto" latinLnBrk="0" hangingPunct="1"/>
          <a:r>
            <a:rPr lang="en-GB" sz="1000" baseline="0">
              <a:solidFill>
                <a:schemeClr val="bg1"/>
              </a:solidFill>
              <a:effectLst/>
              <a:latin typeface="Garamond" panose="02020404030301010803" pitchFamily="18" charset="0"/>
              <a:ea typeface="+mn-ea"/>
              <a:cs typeface="+mn-cs"/>
            </a:rPr>
            <a:t>- In seniority level &amp; salary band; the max salary an executive earns is $250,000 and a min of $65,000, followed by Senior max at $197,000 with min of $45,000, Mid level max is $180,000 with min of $500 and lastly Entry level max at $125,000 with min $350</a:t>
          </a:r>
          <a:endParaRPr lang="en-NG" sz="1000">
            <a:solidFill>
              <a:schemeClr val="bg1"/>
            </a:solidFill>
            <a:effectLst/>
            <a:latin typeface="Garamond" panose="02020404030301010803" pitchFamily="18" charset="0"/>
          </a:endParaRPr>
        </a:p>
        <a:p>
          <a:r>
            <a:rPr lang="en-GB" sz="1000" baseline="0">
              <a:solidFill>
                <a:schemeClr val="bg1"/>
              </a:solidFill>
              <a:effectLst/>
              <a:latin typeface="Garamond" panose="02020404030301010803" pitchFamily="18" charset="0"/>
              <a:ea typeface="+mn-ea"/>
              <a:cs typeface="+mn-cs"/>
            </a:rPr>
            <a:t>- Salary change with year of experience: Executive - $175,776.03, Senior - $139,329.95, Mid - $89,919.09 and Entry - $57,854.37</a:t>
          </a:r>
          <a:endParaRPr lang="en-NG" sz="1000">
            <a:solidFill>
              <a:schemeClr val="bg1"/>
            </a:solidFill>
            <a:effectLst/>
            <a:latin typeface="Garamond" panose="02020404030301010803" pitchFamily="18" charset="0"/>
          </a:endParaRPr>
        </a:p>
        <a:p>
          <a:pPr eaLnBrk="1" fontAlgn="auto" latinLnBrk="0" hangingPunct="1"/>
          <a:r>
            <a:rPr lang="en-GB" sz="1000" baseline="0">
              <a:solidFill>
                <a:schemeClr val="bg1"/>
              </a:solidFill>
              <a:effectLst/>
              <a:latin typeface="Garamond" panose="02020404030301010803" pitchFamily="18" charset="0"/>
              <a:ea typeface="+mn-ea"/>
              <a:cs typeface="+mn-cs"/>
            </a:rPr>
            <a:t>- </a:t>
          </a:r>
          <a:r>
            <a:rPr lang="en-US" sz="1000" b="0" i="0">
              <a:solidFill>
                <a:schemeClr val="bg1"/>
              </a:solidFill>
              <a:effectLst/>
              <a:latin typeface="Garamond" panose="02020404030301010803" pitchFamily="18" charset="0"/>
              <a:ea typeface="+mn-ea"/>
              <a:cs typeface="+mn-cs"/>
            </a:rPr>
            <a:t>Avg.</a:t>
          </a:r>
          <a:r>
            <a:rPr lang="en-US" sz="1000" b="0" i="0" baseline="0">
              <a:solidFill>
                <a:schemeClr val="bg1"/>
              </a:solidFill>
              <a:effectLst/>
              <a:latin typeface="Garamond" panose="02020404030301010803" pitchFamily="18" charset="0"/>
              <a:ea typeface="+mn-ea"/>
              <a:cs typeface="+mn-cs"/>
            </a:rPr>
            <a:t> Salary per Year of Experience by Seniority Level: Over the years, the salary scale has evolved, Entry- $39,912.52, Mid - $20,961.97, Senior - $14,833.68, Executive - $9,457.66</a:t>
          </a:r>
          <a:endParaRPr lang="en-NG" sz="1000">
            <a:solidFill>
              <a:schemeClr val="bg1"/>
            </a:solidFill>
            <a:effectLst/>
            <a:latin typeface="Garamond" panose="02020404030301010803" pitchFamily="18" charset="0"/>
          </a:endParaRPr>
        </a:p>
        <a:p>
          <a:pPr eaLnBrk="1" fontAlgn="auto" latinLnBrk="0" hangingPunct="1"/>
          <a:r>
            <a:rPr lang="en-US" sz="1000" b="0" i="0" baseline="0">
              <a:solidFill>
                <a:schemeClr val="bg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Effect of Education Level on Salary - with Bachelor's,</a:t>
          </a:r>
          <a:r>
            <a:rPr lang="en-US" sz="1000" b="0" i="0" baseline="0">
              <a:solidFill>
                <a:schemeClr val="lt1"/>
              </a:solidFill>
              <a:effectLst/>
              <a:latin typeface="Garamond" panose="02020404030301010803" pitchFamily="18" charset="0"/>
              <a:ea typeface="+mn-ea"/>
              <a:cs typeface="+mn-cs"/>
            </a:rPr>
            <a:t> at Entry level - $57,854.37, Mid - $89,910.09, Senior - $139,329.95, Executive - $175,776.03</a:t>
          </a:r>
          <a:endParaRPr lang="en-NG" sz="1000">
            <a:solidFill>
              <a:schemeClr val="bg1"/>
            </a:solidFill>
            <a:latin typeface="Garamond" panose="02020404030301010803" pitchFamily="18" charset="0"/>
          </a:endParaRPr>
        </a:p>
      </xdr:txBody>
    </xdr:sp>
    <xdr:clientData/>
  </xdr:twoCellAnchor>
  <xdr:twoCellAnchor>
    <xdr:from>
      <xdr:col>22</xdr:col>
      <xdr:colOff>508000</xdr:colOff>
      <xdr:row>17</xdr:row>
      <xdr:rowOff>177800</xdr:rowOff>
    </xdr:from>
    <xdr:to>
      <xdr:col>30</xdr:col>
      <xdr:colOff>88900</xdr:colOff>
      <xdr:row>34</xdr:row>
      <xdr:rowOff>95250</xdr:rowOff>
    </xdr:to>
    <xdr:sp macro="" textlink="">
      <xdr:nvSpPr>
        <xdr:cNvPr id="9" name="Rectangle: Rounded Corners 8">
          <a:extLst>
            <a:ext uri="{FF2B5EF4-FFF2-40B4-BE49-F238E27FC236}">
              <a16:creationId xmlns:a16="http://schemas.microsoft.com/office/drawing/2014/main" id="{13621290-0906-48F6-B493-F5CAC9F444E8}"/>
            </a:ext>
          </a:extLst>
        </xdr:cNvPr>
        <xdr:cNvSpPr/>
      </xdr:nvSpPr>
      <xdr:spPr>
        <a:xfrm>
          <a:off x="13919200" y="330835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GENERAL</a:t>
          </a:r>
          <a:r>
            <a:rPr lang="en-GB" sz="1000" baseline="0">
              <a:solidFill>
                <a:schemeClr val="accent2">
                  <a:lumMod val="50000"/>
                </a:schemeClr>
              </a:solidFill>
              <a:latin typeface="Garamond" panose="02020404030301010803" pitchFamily="18" charset="0"/>
            </a:rPr>
            <a:t> OBSERVATION</a:t>
          </a:r>
        </a:p>
        <a:p>
          <a:pPr algn="l"/>
          <a:r>
            <a:rPr lang="en-GB" sz="1000" baseline="0">
              <a:solidFill>
                <a:schemeClr val="accent2">
                  <a:lumMod val="50000"/>
                </a:schemeClr>
              </a:solidFill>
              <a:latin typeface="Garamond" panose="02020404030301010803" pitchFamily="18" charset="0"/>
            </a:rPr>
            <a:t>For Education Level: High School</a:t>
          </a:r>
        </a:p>
        <a:p>
          <a:r>
            <a:rPr lang="en-GB" sz="1000" baseline="0">
              <a:solidFill>
                <a:schemeClr val="accent2">
                  <a:lumMod val="50000"/>
                </a:schemeClr>
              </a:solidFill>
              <a:latin typeface="Garamond" panose="02020404030301010803" pitchFamily="18" charset="0"/>
            </a:rPr>
            <a:t>- </a:t>
          </a:r>
          <a:r>
            <a:rPr lang="en-GB" sz="1000" baseline="0">
              <a:solidFill>
                <a:schemeClr val="accent2">
                  <a:lumMod val="50000"/>
                </a:schemeClr>
              </a:solidFill>
              <a:effectLst/>
              <a:latin typeface="Garamond" panose="02020404030301010803" pitchFamily="18" charset="0"/>
              <a:ea typeface="+mn-ea"/>
              <a:cs typeface="+mn-cs"/>
            </a:rPr>
            <a:t>There is a total of 251 female, 185 male and 12 other with an average salary of $36,706.69</a:t>
          </a:r>
          <a:endParaRPr lang="en-NG" sz="1000">
            <a:solidFill>
              <a:schemeClr val="accent2">
                <a:lumMod val="50000"/>
              </a:schemeClr>
            </a:solidFill>
            <a:effectLst/>
            <a:latin typeface="Garamond" panose="02020404030301010803" pitchFamily="18" charset="0"/>
          </a:endParaRPr>
        </a:p>
        <a:p>
          <a:r>
            <a:rPr lang="en-GB" sz="1000" baseline="0">
              <a:solidFill>
                <a:schemeClr val="accent2">
                  <a:lumMod val="50000"/>
                </a:schemeClr>
              </a:solidFill>
              <a:effectLst/>
              <a:latin typeface="Garamond" panose="02020404030301010803" pitchFamily="18" charset="0"/>
              <a:ea typeface="+mn-ea"/>
              <a:cs typeface="+mn-cs"/>
            </a:rPr>
            <a:t>- Top job title is "Senior Software Engineer"</a:t>
          </a:r>
          <a:endParaRPr lang="en-NG" sz="1000">
            <a:solidFill>
              <a:schemeClr val="accent2">
                <a:lumMod val="50000"/>
              </a:schemeClr>
            </a:solidFill>
            <a:effectLst/>
            <a:latin typeface="Garamond" panose="02020404030301010803" pitchFamily="18" charset="0"/>
          </a:endParaRPr>
        </a:p>
        <a:p>
          <a:pPr eaLnBrk="1" fontAlgn="auto" latinLnBrk="0" hangingPunct="1"/>
          <a:r>
            <a:rPr lang="en-GB" sz="1000" baseline="0">
              <a:solidFill>
                <a:schemeClr val="accent2">
                  <a:lumMod val="50000"/>
                </a:schemeClr>
              </a:solidFill>
              <a:effectLst/>
              <a:latin typeface="Garamond" panose="02020404030301010803" pitchFamily="18" charset="0"/>
              <a:ea typeface="+mn-ea"/>
              <a:cs typeface="+mn-cs"/>
            </a:rPr>
            <a:t>- In seniority level &amp; salary band; the max salary an executive earns is $166,109 and a min of $154,207, followed by Senior max at $104,127 with min of $103,947, Mid level max is $95,845 with min of $35,000 and lastly Entry level max at $69,032 with min $25,000</a:t>
          </a:r>
          <a:endParaRPr lang="en-NG" sz="1000">
            <a:solidFill>
              <a:schemeClr val="accent2">
                <a:lumMod val="50000"/>
              </a:schemeClr>
            </a:solidFill>
            <a:effectLst/>
            <a:latin typeface="Garamond" panose="02020404030301010803" pitchFamily="18" charset="0"/>
          </a:endParaRPr>
        </a:p>
        <a:p>
          <a:r>
            <a:rPr lang="en-GB" sz="1000" baseline="0">
              <a:solidFill>
                <a:schemeClr val="accent2">
                  <a:lumMod val="50000"/>
                </a:schemeClr>
              </a:solidFill>
              <a:effectLst/>
              <a:latin typeface="Garamond" panose="02020404030301010803" pitchFamily="18" charset="0"/>
              <a:ea typeface="+mn-ea"/>
              <a:cs typeface="+mn-cs"/>
            </a:rPr>
            <a:t>- Salary change with year of experience: Executive - $160,762.20, Senior - $104,037, Mid - $52,400.19 and Entry - $30,899,28</a:t>
          </a:r>
          <a:endParaRPr lang="en-NG" sz="1000">
            <a:solidFill>
              <a:schemeClr val="accent2">
                <a:lumMod val="50000"/>
              </a:schemeClr>
            </a:solidFill>
            <a:effectLst/>
            <a:latin typeface="Garamond" panose="02020404030301010803" pitchFamily="18" charset="0"/>
          </a:endParaRPr>
        </a:p>
        <a:p>
          <a:pPr eaLnBrk="1" fontAlgn="auto" latinLnBrk="0" hangingPunct="1"/>
          <a:r>
            <a:rPr lang="en-GB" sz="100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Avg.</a:t>
          </a:r>
          <a:r>
            <a:rPr lang="en-US" sz="1000" b="0" i="0" baseline="0">
              <a:solidFill>
                <a:schemeClr val="accent2">
                  <a:lumMod val="50000"/>
                </a:schemeClr>
              </a:solidFill>
              <a:effectLst/>
              <a:latin typeface="Garamond" panose="02020404030301010803" pitchFamily="18" charset="0"/>
              <a:ea typeface="+mn-ea"/>
              <a:cs typeface="+mn-cs"/>
            </a:rPr>
            <a:t> Salary per Year of Experience by Seniority Level: Over the years, the salary scale has evolved, Entry- $19,368.39, Mid - $15,515.21, Senior - $11,232.80, Executive - $6,003.86</a:t>
          </a:r>
          <a:endParaRPr lang="en-NG" sz="1000">
            <a:solidFill>
              <a:schemeClr val="accent2">
                <a:lumMod val="50000"/>
              </a:schemeClr>
            </a:solidFill>
            <a:effectLst/>
            <a:latin typeface="Garamond" panose="02020404030301010803" pitchFamily="18" charset="0"/>
          </a:endParaRPr>
        </a:p>
        <a:p>
          <a:pPr eaLnBrk="1" fontAlgn="auto" latinLnBrk="0" hangingPunct="1"/>
          <a:r>
            <a:rPr lang="en-US" sz="1000" b="0" i="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Effect of Education Level on Salary - with Bachelor's,</a:t>
          </a:r>
          <a:r>
            <a:rPr lang="en-US" sz="1000" b="0" i="0" baseline="0">
              <a:solidFill>
                <a:schemeClr val="accent2">
                  <a:lumMod val="50000"/>
                </a:schemeClr>
              </a:solidFill>
              <a:effectLst/>
              <a:latin typeface="Garamond" panose="02020404030301010803" pitchFamily="18" charset="0"/>
              <a:ea typeface="+mn-ea"/>
              <a:cs typeface="+mn-cs"/>
            </a:rPr>
            <a:t> at Entry level - $30,899.28, Mid - $52,400.19, Senior - $104,037, Executive - $160,762.20</a:t>
          </a:r>
          <a:endParaRPr lang="en-NG" sz="1000">
            <a:solidFill>
              <a:schemeClr val="accent2">
                <a:lumMod val="50000"/>
              </a:schemeClr>
            </a:solidFill>
            <a:latin typeface="Garamond" panose="02020404030301010803" pitchFamily="18" charset="0"/>
          </a:endParaRPr>
        </a:p>
      </xdr:txBody>
    </xdr:sp>
    <xdr:clientData/>
  </xdr:twoCellAnchor>
  <xdr:twoCellAnchor>
    <xdr:from>
      <xdr:col>30</xdr:col>
      <xdr:colOff>165100</xdr:colOff>
      <xdr:row>0</xdr:row>
      <xdr:rowOff>146050</xdr:rowOff>
    </xdr:from>
    <xdr:to>
      <xdr:col>37</xdr:col>
      <xdr:colOff>355600</xdr:colOff>
      <xdr:row>17</xdr:row>
      <xdr:rowOff>63500</xdr:rowOff>
    </xdr:to>
    <xdr:sp macro="" textlink="">
      <xdr:nvSpPr>
        <xdr:cNvPr id="10" name="Rectangle: Rounded Corners 9">
          <a:extLst>
            <a:ext uri="{FF2B5EF4-FFF2-40B4-BE49-F238E27FC236}">
              <a16:creationId xmlns:a16="http://schemas.microsoft.com/office/drawing/2014/main" id="{818068C5-DF0B-4996-9254-796BB3CEC842}"/>
            </a:ext>
          </a:extLst>
        </xdr:cNvPr>
        <xdr:cNvSpPr/>
      </xdr:nvSpPr>
      <xdr:spPr>
        <a:xfrm>
          <a:off x="18453100" y="1460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latin typeface="Garamond" panose="02020404030301010803" pitchFamily="18" charset="0"/>
            </a:rPr>
            <a:t>GENERAL</a:t>
          </a:r>
          <a:r>
            <a:rPr lang="en-GB" sz="1000" baseline="0">
              <a:solidFill>
                <a:schemeClr val="bg1"/>
              </a:solidFill>
              <a:latin typeface="Garamond" panose="02020404030301010803" pitchFamily="18" charset="0"/>
            </a:rPr>
            <a:t> OBSERVATION</a:t>
          </a:r>
        </a:p>
        <a:p>
          <a:pPr algn="l"/>
          <a:r>
            <a:rPr lang="en-GB" sz="1000" baseline="0">
              <a:solidFill>
                <a:schemeClr val="bg1"/>
              </a:solidFill>
              <a:latin typeface="Garamond" panose="02020404030301010803" pitchFamily="18" charset="0"/>
            </a:rPr>
            <a:t>For Education Level: Master's</a:t>
          </a:r>
        </a:p>
        <a:p>
          <a:r>
            <a:rPr lang="en-GB" sz="1000" baseline="0">
              <a:solidFill>
                <a:schemeClr val="bg1"/>
              </a:solidFill>
              <a:latin typeface="Garamond" panose="02020404030301010803" pitchFamily="18" charset="0"/>
            </a:rPr>
            <a:t>- </a:t>
          </a:r>
          <a:r>
            <a:rPr lang="en-GB" sz="1000" baseline="0">
              <a:solidFill>
                <a:schemeClr val="bg1"/>
              </a:solidFill>
              <a:effectLst/>
              <a:latin typeface="Garamond" panose="02020404030301010803" pitchFamily="18" charset="0"/>
              <a:ea typeface="+mn-ea"/>
              <a:cs typeface="+mn-cs"/>
            </a:rPr>
            <a:t>There is a total of 1068 female, 791 male  and 2 other with an average salary of $130,106.78</a:t>
          </a:r>
          <a:endParaRPr lang="en-NG" sz="1000">
            <a:solidFill>
              <a:schemeClr val="bg1"/>
            </a:solidFill>
            <a:effectLst/>
            <a:latin typeface="Garamond" panose="02020404030301010803" pitchFamily="18" charset="0"/>
          </a:endParaRPr>
        </a:p>
        <a:p>
          <a:r>
            <a:rPr lang="en-GB" sz="1000" baseline="0">
              <a:solidFill>
                <a:schemeClr val="bg1"/>
              </a:solidFill>
              <a:effectLst/>
              <a:latin typeface="Garamond" panose="02020404030301010803" pitchFamily="18" charset="0"/>
              <a:ea typeface="+mn-ea"/>
              <a:cs typeface="+mn-cs"/>
            </a:rPr>
            <a:t>- Top job title is "Director"</a:t>
          </a:r>
          <a:endParaRPr lang="en-NG" sz="1000">
            <a:solidFill>
              <a:schemeClr val="bg1"/>
            </a:solidFill>
            <a:effectLst/>
            <a:latin typeface="Garamond" panose="02020404030301010803" pitchFamily="18" charset="0"/>
          </a:endParaRPr>
        </a:p>
        <a:p>
          <a:pPr eaLnBrk="1" fontAlgn="auto" latinLnBrk="0" hangingPunct="1"/>
          <a:r>
            <a:rPr lang="en-GB" sz="1000" baseline="0">
              <a:solidFill>
                <a:schemeClr val="bg1"/>
              </a:solidFill>
              <a:effectLst/>
              <a:latin typeface="Garamond" panose="02020404030301010803" pitchFamily="18" charset="0"/>
              <a:ea typeface="+mn-ea"/>
              <a:cs typeface="+mn-cs"/>
            </a:rPr>
            <a:t>- In seniority level &amp; salary band; the max salary an executive earns is $220,800 and a min of $110,000, followed by Senior max at $198,000 with min of $80,000, Mid level max is $182,000 with min of $45,000 and lastly Entry level max at $120,000 with min $32,000</a:t>
          </a:r>
          <a:endParaRPr lang="en-NG" sz="1000">
            <a:solidFill>
              <a:schemeClr val="bg1"/>
            </a:solidFill>
            <a:effectLst/>
            <a:latin typeface="Garamond" panose="02020404030301010803" pitchFamily="18" charset="0"/>
          </a:endParaRPr>
        </a:p>
        <a:p>
          <a:r>
            <a:rPr lang="en-GB" sz="1000" baseline="0">
              <a:solidFill>
                <a:schemeClr val="bg1"/>
              </a:solidFill>
              <a:effectLst/>
              <a:latin typeface="Garamond" panose="02020404030301010803" pitchFamily="18" charset="0"/>
              <a:ea typeface="+mn-ea"/>
              <a:cs typeface="+mn-cs"/>
            </a:rPr>
            <a:t>- Salary change with year of experience: Executive - $175,723.53, Senior - $141,034.71, Mid - $106,561.65 and Entry - $63,813.05</a:t>
          </a:r>
          <a:endParaRPr lang="en-NG" sz="1000">
            <a:solidFill>
              <a:schemeClr val="bg1"/>
            </a:solidFill>
            <a:effectLst/>
            <a:latin typeface="Garamond" panose="02020404030301010803" pitchFamily="18" charset="0"/>
          </a:endParaRPr>
        </a:p>
        <a:p>
          <a:pPr eaLnBrk="1" fontAlgn="auto" latinLnBrk="0" hangingPunct="1"/>
          <a:r>
            <a:rPr lang="en-GB" sz="1000" baseline="0">
              <a:solidFill>
                <a:schemeClr val="bg1"/>
              </a:solidFill>
              <a:effectLst/>
              <a:latin typeface="Garamond" panose="02020404030301010803" pitchFamily="18" charset="0"/>
              <a:ea typeface="+mn-ea"/>
              <a:cs typeface="+mn-cs"/>
            </a:rPr>
            <a:t>- </a:t>
          </a:r>
          <a:r>
            <a:rPr lang="en-US" sz="1000" b="0" i="0">
              <a:solidFill>
                <a:schemeClr val="bg1"/>
              </a:solidFill>
              <a:effectLst/>
              <a:latin typeface="Garamond" panose="02020404030301010803" pitchFamily="18" charset="0"/>
              <a:ea typeface="+mn-ea"/>
              <a:cs typeface="+mn-cs"/>
            </a:rPr>
            <a:t>Avg.</a:t>
          </a:r>
          <a:r>
            <a:rPr lang="en-US" sz="1000" b="0" i="0" baseline="0">
              <a:solidFill>
                <a:schemeClr val="bg1"/>
              </a:solidFill>
              <a:effectLst/>
              <a:latin typeface="Garamond" panose="02020404030301010803" pitchFamily="18" charset="0"/>
              <a:ea typeface="+mn-ea"/>
              <a:cs typeface="+mn-cs"/>
            </a:rPr>
            <a:t> Salary per Year of Experience by Seniority Level: Over the years, the salary scale has evolved, Entry- $41,265.27, Mid - $20,652.02, Senior - $13,422.99, Executive - $8,946.99</a:t>
          </a:r>
          <a:endParaRPr lang="en-NG" sz="1000">
            <a:solidFill>
              <a:schemeClr val="bg1"/>
            </a:solidFill>
            <a:effectLst/>
            <a:latin typeface="Garamond" panose="02020404030301010803" pitchFamily="18" charset="0"/>
          </a:endParaRPr>
        </a:p>
        <a:p>
          <a:pPr eaLnBrk="1" fontAlgn="auto" latinLnBrk="0" hangingPunct="1"/>
          <a:r>
            <a:rPr lang="en-US" sz="1000" b="0" i="0" baseline="0">
              <a:solidFill>
                <a:schemeClr val="bg1"/>
              </a:solidFill>
              <a:effectLst/>
              <a:latin typeface="Garamond" panose="02020404030301010803" pitchFamily="18" charset="0"/>
              <a:ea typeface="+mn-ea"/>
              <a:cs typeface="+mn-cs"/>
            </a:rPr>
            <a:t>- </a:t>
          </a:r>
          <a:r>
            <a:rPr lang="en-US" sz="1000" b="0" i="0">
              <a:solidFill>
                <a:schemeClr val="lt1"/>
              </a:solidFill>
              <a:effectLst/>
              <a:latin typeface="Garamond" panose="02020404030301010803" pitchFamily="18" charset="0"/>
              <a:ea typeface="+mn-ea"/>
              <a:cs typeface="+mn-cs"/>
            </a:rPr>
            <a:t>Effect of Education Level on Salary - with Bachelor's,</a:t>
          </a:r>
          <a:r>
            <a:rPr lang="en-US" sz="1000" b="0" i="0" baseline="0">
              <a:solidFill>
                <a:schemeClr val="lt1"/>
              </a:solidFill>
              <a:effectLst/>
              <a:latin typeface="Garamond" panose="02020404030301010803" pitchFamily="18" charset="0"/>
              <a:ea typeface="+mn-ea"/>
              <a:cs typeface="+mn-cs"/>
            </a:rPr>
            <a:t> at Entry level - $63,813.05, Mid - $106,561.65, Senior - $141,034.71, Executive - $175,723.53</a:t>
          </a:r>
          <a:endParaRPr lang="en-NG" sz="1000">
            <a:solidFill>
              <a:schemeClr val="bg1"/>
            </a:solidFill>
            <a:latin typeface="Garamond" panose="02020404030301010803" pitchFamily="18" charset="0"/>
          </a:endParaRPr>
        </a:p>
      </xdr:txBody>
    </xdr:sp>
    <xdr:clientData/>
  </xdr:twoCellAnchor>
  <xdr:twoCellAnchor>
    <xdr:from>
      <xdr:col>30</xdr:col>
      <xdr:colOff>209550</xdr:colOff>
      <xdr:row>17</xdr:row>
      <xdr:rowOff>152400</xdr:rowOff>
    </xdr:from>
    <xdr:to>
      <xdr:col>37</xdr:col>
      <xdr:colOff>400050</xdr:colOff>
      <xdr:row>34</xdr:row>
      <xdr:rowOff>69850</xdr:rowOff>
    </xdr:to>
    <xdr:sp macro="" textlink="">
      <xdr:nvSpPr>
        <xdr:cNvPr id="11" name="Rectangle: Rounded Corners 10">
          <a:extLst>
            <a:ext uri="{FF2B5EF4-FFF2-40B4-BE49-F238E27FC236}">
              <a16:creationId xmlns:a16="http://schemas.microsoft.com/office/drawing/2014/main" id="{92FF1521-476D-4DB6-BD30-54285DB9883A}"/>
            </a:ext>
          </a:extLst>
        </xdr:cNvPr>
        <xdr:cNvSpPr/>
      </xdr:nvSpPr>
      <xdr:spPr>
        <a:xfrm>
          <a:off x="18497550" y="328295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GENERAL</a:t>
          </a:r>
          <a:r>
            <a:rPr lang="en-GB" sz="1000" baseline="0">
              <a:solidFill>
                <a:schemeClr val="accent2">
                  <a:lumMod val="50000"/>
                </a:schemeClr>
              </a:solidFill>
              <a:latin typeface="Garamond" panose="02020404030301010803" pitchFamily="18" charset="0"/>
            </a:rPr>
            <a:t> OBSERVATION</a:t>
          </a:r>
        </a:p>
        <a:p>
          <a:pPr algn="l"/>
          <a:r>
            <a:rPr lang="en-GB" sz="1000" baseline="0">
              <a:solidFill>
                <a:schemeClr val="accent2">
                  <a:lumMod val="50000"/>
                </a:schemeClr>
              </a:solidFill>
              <a:latin typeface="Garamond" panose="02020404030301010803" pitchFamily="18" charset="0"/>
            </a:rPr>
            <a:t>For Education Level: Ph.D</a:t>
          </a:r>
        </a:p>
        <a:p>
          <a:r>
            <a:rPr lang="en-GB" sz="1000" baseline="0">
              <a:solidFill>
                <a:schemeClr val="accent2">
                  <a:lumMod val="50000"/>
                </a:schemeClr>
              </a:solidFill>
              <a:latin typeface="Garamond" panose="02020404030301010803" pitchFamily="18" charset="0"/>
            </a:rPr>
            <a:t>- </a:t>
          </a:r>
          <a:r>
            <a:rPr lang="en-GB" sz="1000" baseline="0">
              <a:solidFill>
                <a:schemeClr val="accent2">
                  <a:lumMod val="50000"/>
                </a:schemeClr>
              </a:solidFill>
              <a:effectLst/>
              <a:latin typeface="Garamond" panose="02020404030301010803" pitchFamily="18" charset="0"/>
              <a:ea typeface="+mn-ea"/>
              <a:cs typeface="+mn-cs"/>
            </a:rPr>
            <a:t>There is a total of 496 female, and 583 male other with an average salary of $165,651.46</a:t>
          </a:r>
          <a:endParaRPr lang="en-NG" sz="1000">
            <a:solidFill>
              <a:schemeClr val="accent2">
                <a:lumMod val="50000"/>
              </a:schemeClr>
            </a:solidFill>
            <a:effectLst/>
            <a:latin typeface="Garamond" panose="02020404030301010803" pitchFamily="18" charset="0"/>
          </a:endParaRPr>
        </a:p>
        <a:p>
          <a:r>
            <a:rPr lang="en-GB" sz="1000" baseline="0">
              <a:solidFill>
                <a:schemeClr val="accent2">
                  <a:lumMod val="50000"/>
                </a:schemeClr>
              </a:solidFill>
              <a:effectLst/>
              <a:latin typeface="Garamond" panose="02020404030301010803" pitchFamily="18" charset="0"/>
              <a:ea typeface="+mn-ea"/>
              <a:cs typeface="+mn-cs"/>
            </a:rPr>
            <a:t>- Top job title is "Chief Technical Officer"</a:t>
          </a:r>
          <a:endParaRPr lang="en-NG" sz="1000">
            <a:solidFill>
              <a:schemeClr val="accent2">
                <a:lumMod val="50000"/>
              </a:schemeClr>
            </a:solidFill>
            <a:effectLst/>
            <a:latin typeface="Garamond" panose="02020404030301010803" pitchFamily="18" charset="0"/>
          </a:endParaRPr>
        </a:p>
        <a:p>
          <a:pPr eaLnBrk="1" fontAlgn="auto" latinLnBrk="0" hangingPunct="1"/>
          <a:r>
            <a:rPr lang="en-GB" sz="1000" baseline="0">
              <a:solidFill>
                <a:schemeClr val="accent2">
                  <a:lumMod val="50000"/>
                </a:schemeClr>
              </a:solidFill>
              <a:effectLst/>
              <a:latin typeface="Garamond" panose="02020404030301010803" pitchFamily="18" charset="0"/>
              <a:ea typeface="+mn-ea"/>
              <a:cs typeface="+mn-cs"/>
            </a:rPr>
            <a:t>- In seniority level &amp; salary band; the max salary an executive earns is $250,000 and a min of $121,450, followed by Senior max at $195,000 with min of $80,000, Mid level max is $185,000 with min of $55,000 and lastly Entry level max at $119,836 with min $579</a:t>
          </a:r>
          <a:endParaRPr lang="en-NG" sz="1000">
            <a:solidFill>
              <a:schemeClr val="accent2">
                <a:lumMod val="50000"/>
              </a:schemeClr>
            </a:solidFill>
            <a:effectLst/>
            <a:latin typeface="Garamond" panose="02020404030301010803" pitchFamily="18" charset="0"/>
          </a:endParaRPr>
        </a:p>
        <a:p>
          <a:r>
            <a:rPr lang="en-GB" sz="1000" baseline="0">
              <a:solidFill>
                <a:schemeClr val="accent2">
                  <a:lumMod val="50000"/>
                </a:schemeClr>
              </a:solidFill>
              <a:effectLst/>
              <a:latin typeface="Garamond" panose="02020404030301010803" pitchFamily="18" charset="0"/>
              <a:ea typeface="+mn-ea"/>
              <a:cs typeface="+mn-cs"/>
            </a:rPr>
            <a:t>- Salary change with year of experience: Executive - $184,902.13, Senior - $156,225.97, Mid - $127,673.15 and Entry - $87,230.96</a:t>
          </a:r>
          <a:endParaRPr lang="en-NG" sz="1000">
            <a:solidFill>
              <a:schemeClr val="accent2">
                <a:lumMod val="50000"/>
              </a:schemeClr>
            </a:solidFill>
            <a:effectLst/>
            <a:latin typeface="Garamond" panose="02020404030301010803" pitchFamily="18" charset="0"/>
          </a:endParaRPr>
        </a:p>
        <a:p>
          <a:pPr eaLnBrk="1" fontAlgn="auto" latinLnBrk="0" hangingPunct="1"/>
          <a:r>
            <a:rPr lang="en-GB" sz="100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Avg.</a:t>
          </a:r>
          <a:r>
            <a:rPr lang="en-US" sz="1000" b="0" i="0" baseline="0">
              <a:solidFill>
                <a:schemeClr val="accent2">
                  <a:lumMod val="50000"/>
                </a:schemeClr>
              </a:solidFill>
              <a:effectLst/>
              <a:latin typeface="Garamond" panose="02020404030301010803" pitchFamily="18" charset="0"/>
              <a:ea typeface="+mn-ea"/>
              <a:cs typeface="+mn-cs"/>
            </a:rPr>
            <a:t> Salary per Year of Experience by Seniority Level: Over the years, the salary scale has evolved, Entry- $48,901.58, Mid - $20,895, Senior - $13,767, Executive - $10,471.71</a:t>
          </a:r>
          <a:endParaRPr lang="en-NG" sz="1000">
            <a:solidFill>
              <a:schemeClr val="accent2">
                <a:lumMod val="50000"/>
              </a:schemeClr>
            </a:solidFill>
            <a:effectLst/>
            <a:latin typeface="Garamond" panose="02020404030301010803" pitchFamily="18" charset="0"/>
          </a:endParaRPr>
        </a:p>
        <a:p>
          <a:pPr eaLnBrk="1" fontAlgn="auto" latinLnBrk="0" hangingPunct="1"/>
          <a:r>
            <a:rPr lang="en-US" sz="1000" b="0" i="0" baseline="0">
              <a:solidFill>
                <a:schemeClr val="accent2">
                  <a:lumMod val="50000"/>
                </a:schemeClr>
              </a:solidFill>
              <a:effectLst/>
              <a:latin typeface="Garamond" panose="02020404030301010803" pitchFamily="18" charset="0"/>
              <a:ea typeface="+mn-ea"/>
              <a:cs typeface="+mn-cs"/>
            </a:rPr>
            <a:t>- </a:t>
          </a:r>
          <a:r>
            <a:rPr lang="en-US" sz="1000" b="0" i="0">
              <a:solidFill>
                <a:schemeClr val="accent2">
                  <a:lumMod val="50000"/>
                </a:schemeClr>
              </a:solidFill>
              <a:effectLst/>
              <a:latin typeface="Garamond" panose="02020404030301010803" pitchFamily="18" charset="0"/>
              <a:ea typeface="+mn-ea"/>
              <a:cs typeface="+mn-cs"/>
            </a:rPr>
            <a:t>Effect of Education Level on Salary - with Bachelor's,</a:t>
          </a:r>
          <a:r>
            <a:rPr lang="en-US" sz="1000" b="0" i="0" baseline="0">
              <a:solidFill>
                <a:schemeClr val="accent2">
                  <a:lumMod val="50000"/>
                </a:schemeClr>
              </a:solidFill>
              <a:effectLst/>
              <a:latin typeface="Garamond" panose="02020404030301010803" pitchFamily="18" charset="0"/>
              <a:ea typeface="+mn-ea"/>
              <a:cs typeface="+mn-cs"/>
            </a:rPr>
            <a:t> at Entry level - $87,230.96, Mid - $127,673.15, Senior - $156,225.97, Executive - $184,902.13</a:t>
          </a:r>
          <a:endParaRPr lang="en-NG" sz="1000">
            <a:solidFill>
              <a:schemeClr val="accent2">
                <a:lumMod val="50000"/>
              </a:schemeClr>
            </a:solidFill>
            <a:latin typeface="Garamond" panose="02020404030301010803"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177800</xdr:colOff>
      <xdr:row>0</xdr:row>
      <xdr:rowOff>120650</xdr:rowOff>
    </xdr:from>
    <xdr:to>
      <xdr:col>7</xdr:col>
      <xdr:colOff>368300</xdr:colOff>
      <xdr:row>17</xdr:row>
      <xdr:rowOff>38100</xdr:rowOff>
    </xdr:to>
    <xdr:sp macro="" textlink="">
      <xdr:nvSpPr>
        <xdr:cNvPr id="2" name="Rectangle: Rounded Corners 1">
          <a:extLst>
            <a:ext uri="{FF2B5EF4-FFF2-40B4-BE49-F238E27FC236}">
              <a16:creationId xmlns:a16="http://schemas.microsoft.com/office/drawing/2014/main" id="{16935DD8-0FCB-4602-B3B9-CE1A11D6CB44}"/>
            </a:ext>
          </a:extLst>
        </xdr:cNvPr>
        <xdr:cNvSpPr/>
      </xdr:nvSpPr>
      <xdr:spPr>
        <a:xfrm>
          <a:off x="177800" y="1206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a:solidFill>
                <a:schemeClr val="bg1"/>
              </a:solidFill>
              <a:latin typeface="Garamond" panose="02020404030301010803" pitchFamily="18" charset="0"/>
            </a:rPr>
            <a:t>GENERAL</a:t>
          </a:r>
          <a:r>
            <a:rPr lang="en-GB" sz="1000" baseline="0">
              <a:solidFill>
                <a:schemeClr val="bg1"/>
              </a:solidFill>
              <a:latin typeface="Garamond" panose="02020404030301010803" pitchFamily="18" charset="0"/>
            </a:rPr>
            <a:t> RECOMMENDATION - GENDER DISPARITY</a:t>
          </a:r>
        </a:p>
        <a:p>
          <a:r>
            <a:rPr lang="en-GB" sz="1000" b="0" baseline="0">
              <a:solidFill>
                <a:schemeClr val="bg1"/>
              </a:solidFill>
              <a:latin typeface="Garamond" panose="02020404030301010803" pitchFamily="18" charset="0"/>
            </a:rPr>
            <a:t>- </a:t>
          </a:r>
          <a:r>
            <a:rPr lang="en-GB" sz="1000" b="0">
              <a:latin typeface="Garamond" panose="02020404030301010803" pitchFamily="18" charset="0"/>
            </a:rPr>
            <a:t>Strengthen gender diversity programs.</a:t>
          </a:r>
        </a:p>
        <a:p>
          <a:r>
            <a:rPr lang="en-GB" sz="1000" b="0">
              <a:latin typeface="Garamond" panose="02020404030301010803" pitchFamily="18" charset="0"/>
            </a:rPr>
            <a:t>- Consider inclusive policies for underrepresented categories (e.g., non-binary hires)</a:t>
          </a:r>
        </a:p>
        <a:p>
          <a:r>
            <a:rPr lang="en-GB" sz="1000" b="0">
              <a:latin typeface="Garamond" panose="02020404030301010803" pitchFamily="18" charset="0"/>
            </a:rPr>
            <a:t>- Investigate systemic gender pay gaps, especially for women at entry and senior levels.</a:t>
          </a:r>
        </a:p>
        <a:p>
          <a:r>
            <a:rPr lang="en-GB" sz="1000" b="0">
              <a:latin typeface="Garamond" panose="02020404030301010803" pitchFamily="18" charset="0"/>
            </a:rPr>
            <a:t>- Align salary bands to reduce ceiling disparity between Male &amp; Female executives.</a:t>
          </a:r>
        </a:p>
        <a:p>
          <a:r>
            <a:rPr lang="en-GB" sz="1000" b="0">
              <a:latin typeface="Garamond" panose="02020404030301010803" pitchFamily="18" charset="0"/>
            </a:rPr>
            <a:t>- Strengthen mentorship &amp; career progression pipelines for women,</a:t>
          </a:r>
          <a:r>
            <a:rPr lang="en-GB" sz="1000" b="0" baseline="0">
              <a:latin typeface="Garamond" panose="02020404030301010803" pitchFamily="18" charset="0"/>
            </a:rPr>
            <a:t> and a</a:t>
          </a:r>
          <a:r>
            <a:rPr lang="en-GB" sz="1000" b="0">
              <a:latin typeface="Garamond" panose="02020404030301010803" pitchFamily="18" charset="0"/>
            </a:rPr>
            <a:t>ddress "Other" category progression stagnation.</a:t>
          </a:r>
        </a:p>
        <a:p>
          <a:r>
            <a:rPr lang="en-GB" sz="1000" b="0">
              <a:latin typeface="Garamond" panose="02020404030301010803" pitchFamily="18" charset="0"/>
            </a:rPr>
            <a:t>- Use performance-based incentives (bonuses, stock options) for long-tenured executives rather than only base salary increases.</a:t>
          </a:r>
        </a:p>
        <a:p>
          <a:r>
            <a:rPr lang="en-GB" sz="1000" b="1">
              <a:latin typeface="Garamond" panose="02020404030301010803" pitchFamily="18" charset="0"/>
            </a:rPr>
            <a:t>- </a:t>
          </a:r>
          <a:r>
            <a:rPr lang="en-GB" sz="1000" b="0">
              <a:latin typeface="Garamond" panose="02020404030301010803" pitchFamily="18" charset="0"/>
            </a:rPr>
            <a:t>Incentivize education for early-career employees.</a:t>
          </a:r>
          <a:r>
            <a:rPr lang="en-GB" sz="1000" b="0" baseline="0">
              <a:latin typeface="Garamond" panose="02020404030301010803" pitchFamily="18" charset="0"/>
            </a:rPr>
            <a:t> </a:t>
          </a:r>
          <a:r>
            <a:rPr lang="en-GB" sz="1000" b="0">
              <a:latin typeface="Garamond" panose="02020404030301010803" pitchFamily="18" charset="0"/>
            </a:rPr>
            <a:t>At the top, shift focus to leadership &amp; performance rather than degrees.</a:t>
          </a:r>
        </a:p>
        <a:p>
          <a:r>
            <a:rPr lang="en-GB" sz="1000" b="0">
              <a:latin typeface="Garamond" panose="02020404030301010803" pitchFamily="18" charset="0"/>
            </a:rPr>
            <a:t>- For older employees: focus on non-salary retention (flexible work, consulting, equity).</a:t>
          </a:r>
        </a:p>
        <a:p>
          <a:r>
            <a:rPr lang="en-GB" sz="1000" b="0">
              <a:latin typeface="Garamond" panose="02020404030301010803" pitchFamily="18" charset="0"/>
            </a:rPr>
            <a:t>- Audit entry-level hiring/pay practices.</a:t>
          </a:r>
          <a:r>
            <a:rPr lang="en-GB" sz="1000" b="0" baseline="0">
              <a:latin typeface="Garamond" panose="02020404030301010803" pitchFamily="18" charset="0"/>
            </a:rPr>
            <a:t> </a:t>
          </a:r>
        </a:p>
        <a:p>
          <a:r>
            <a:rPr lang="en-GB" sz="1000" b="0" baseline="0">
              <a:latin typeface="Garamond" panose="02020404030301010803" pitchFamily="18" charset="0"/>
            </a:rPr>
            <a:t>- </a:t>
          </a:r>
          <a:r>
            <a:rPr lang="en-GB" sz="1000" b="0">
              <a:latin typeface="Garamond" panose="02020404030301010803" pitchFamily="18" charset="0"/>
            </a:rPr>
            <a:t>Implement transparent promotion criteria at senior/executive levels.</a:t>
          </a:r>
        </a:p>
        <a:p>
          <a:r>
            <a:rPr lang="en-GB" sz="1000" b="0">
              <a:latin typeface="Garamond" panose="02020404030301010803" pitchFamily="18" charset="0"/>
            </a:rPr>
            <a:t>- Recruit with education as a short-term signal of potential, but reward leadership and results for long-term pay.</a:t>
          </a:r>
        </a:p>
        <a:p>
          <a:endParaRPr lang="en-GB" sz="1000" b="0">
            <a:latin typeface="Garamond" panose="02020404030301010803" pitchFamily="18" charset="0"/>
          </a:endParaRPr>
        </a:p>
        <a:p>
          <a:pPr algn="l"/>
          <a:endParaRPr lang="en-NG" sz="1000">
            <a:solidFill>
              <a:schemeClr val="bg1"/>
            </a:solidFill>
            <a:latin typeface="Garamond" panose="02020404030301010803" pitchFamily="18" charset="0"/>
          </a:endParaRPr>
        </a:p>
      </xdr:txBody>
    </xdr:sp>
    <xdr:clientData/>
  </xdr:twoCellAnchor>
  <xdr:twoCellAnchor>
    <xdr:from>
      <xdr:col>22</xdr:col>
      <xdr:colOff>450850</xdr:colOff>
      <xdr:row>0</xdr:row>
      <xdr:rowOff>171450</xdr:rowOff>
    </xdr:from>
    <xdr:to>
      <xdr:col>30</xdr:col>
      <xdr:colOff>31750</xdr:colOff>
      <xdr:row>17</xdr:row>
      <xdr:rowOff>88900</xdr:rowOff>
    </xdr:to>
    <xdr:sp macro="" textlink="">
      <xdr:nvSpPr>
        <xdr:cNvPr id="3" name="Rectangle: Rounded Corners 2">
          <a:extLst>
            <a:ext uri="{FF2B5EF4-FFF2-40B4-BE49-F238E27FC236}">
              <a16:creationId xmlns:a16="http://schemas.microsoft.com/office/drawing/2014/main" id="{1D69C5B8-46B2-4C15-85A5-F3793BB5886F}"/>
            </a:ext>
          </a:extLst>
        </xdr:cNvPr>
        <xdr:cNvSpPr/>
      </xdr:nvSpPr>
      <xdr:spPr>
        <a:xfrm>
          <a:off x="13862050" y="17145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INSIGHTS</a:t>
          </a:r>
        </a:p>
        <a:p>
          <a:pPr algn="l"/>
          <a:r>
            <a:rPr lang="en-GB" sz="1000">
              <a:solidFill>
                <a:schemeClr val="accent2">
                  <a:lumMod val="50000"/>
                </a:schemeClr>
              </a:solidFill>
              <a:latin typeface="Garamond" panose="02020404030301010803" pitchFamily="18" charset="0"/>
            </a:rPr>
            <a:t>-</a:t>
          </a:r>
          <a:r>
            <a:rPr lang="en-GB" sz="1000" baseline="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Salaries increase consistently with higher education, confirming strong correlation between qualifications and earning power.</a:t>
          </a:r>
        </a:p>
        <a:p>
          <a:pPr algn="l"/>
          <a:r>
            <a:rPr lang="en-GB" sz="1000" b="0">
              <a:solidFill>
                <a:schemeClr val="accent2">
                  <a:lumMod val="50000"/>
                </a:schemeClr>
              </a:solidFill>
              <a:latin typeface="Garamond" panose="02020404030301010803" pitchFamily="18" charset="0"/>
            </a:rPr>
            <a:t>- Different education levels influence career positioning: High School → skills, Bachelor’s → leadership diversity, Master’s → managerial track, Ph.D → technical leadership.</a:t>
          </a:r>
        </a:p>
        <a:p>
          <a:pPr algn="l"/>
          <a:r>
            <a:rPr lang="en-GB" sz="1000" b="0">
              <a:solidFill>
                <a:schemeClr val="accent2">
                  <a:lumMod val="50000"/>
                </a:schemeClr>
              </a:solidFill>
              <a:latin typeface="Garamond" panose="02020404030301010803" pitchFamily="18" charset="0"/>
            </a:rPr>
            <a:t>- Entry-level salaries are volatile (as low as $350 for Bachelor’s) while executive salaries peak highest for Bachelor’s and Ph.D holders ($250k).</a:t>
          </a:r>
        </a:p>
        <a:p>
          <a:pPr algn="l"/>
          <a:r>
            <a:rPr lang="en-GB" sz="1000" b="0">
              <a:solidFill>
                <a:schemeClr val="accent2">
                  <a:lumMod val="50000"/>
                </a:schemeClr>
              </a:solidFill>
              <a:latin typeface="Garamond" panose="02020404030301010803" pitchFamily="18" charset="0"/>
            </a:rPr>
            <a:t>- Ph.D holders maintain the strongest growth trajectory, while Bachelor’s and Master’s converge at executive salaries, and High School plateaus earlier.</a:t>
          </a:r>
        </a:p>
        <a:p>
          <a:pPr algn="l"/>
          <a:r>
            <a:rPr lang="en-GB" sz="1000" b="0">
              <a:solidFill>
                <a:schemeClr val="accent2">
                  <a:lumMod val="50000"/>
                </a:schemeClr>
              </a:solidFill>
              <a:latin typeface="Garamond" panose="02020404030301010803" pitchFamily="18" charset="0"/>
            </a:rPr>
            <a:t>- Ph.D offers the best financial return over time, while High School shows diminishing ROI at higher levels.</a:t>
          </a:r>
        </a:p>
        <a:p>
          <a:pPr algn="l"/>
          <a:r>
            <a:rPr lang="en-GB" sz="1000" b="0">
              <a:solidFill>
                <a:schemeClr val="accent2">
                  <a:lumMod val="50000"/>
                </a:schemeClr>
              </a:solidFill>
              <a:latin typeface="Garamond" panose="02020404030301010803" pitchFamily="18" charset="0"/>
            </a:rPr>
            <a:t>- Advanced education accelerates entry salary and career ceiling, though Bachelor’s remains the most flexible and widely distributed pathway.</a:t>
          </a:r>
        </a:p>
        <a:p>
          <a:pPr algn="l"/>
          <a:endParaRPr lang="en-NG" sz="1000">
            <a:solidFill>
              <a:schemeClr val="accent2">
                <a:lumMod val="50000"/>
              </a:schemeClr>
            </a:solidFill>
            <a:latin typeface="Garamond" panose="02020404030301010803" pitchFamily="18" charset="0"/>
          </a:endParaRPr>
        </a:p>
      </xdr:txBody>
    </xdr:sp>
    <xdr:clientData/>
  </xdr:twoCellAnchor>
  <xdr:twoCellAnchor>
    <xdr:from>
      <xdr:col>15</xdr:col>
      <xdr:colOff>152400</xdr:colOff>
      <xdr:row>0</xdr:row>
      <xdr:rowOff>158750</xdr:rowOff>
    </xdr:from>
    <xdr:to>
      <xdr:col>22</xdr:col>
      <xdr:colOff>342900</xdr:colOff>
      <xdr:row>17</xdr:row>
      <xdr:rowOff>76200</xdr:rowOff>
    </xdr:to>
    <xdr:sp macro="" textlink="">
      <xdr:nvSpPr>
        <xdr:cNvPr id="4" name="Rectangle: Rounded Corners 3">
          <a:extLst>
            <a:ext uri="{FF2B5EF4-FFF2-40B4-BE49-F238E27FC236}">
              <a16:creationId xmlns:a16="http://schemas.microsoft.com/office/drawing/2014/main" id="{95A2DF56-9BEB-4E46-AC40-219D811E8E9C}"/>
            </a:ext>
          </a:extLst>
        </xdr:cNvPr>
        <xdr:cNvSpPr/>
      </xdr:nvSpPr>
      <xdr:spPr>
        <a:xfrm>
          <a:off x="9296400" y="158750"/>
          <a:ext cx="4457700" cy="3048000"/>
        </a:xfrm>
        <a:prstGeom prst="roundRect">
          <a:avLst>
            <a:gd name="adj" fmla="val 4792"/>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a:latin typeface="Garamond" panose="02020404030301010803" pitchFamily="18" charset="0"/>
            </a:rPr>
            <a:t>GENERAL RECOMMENDATION - EDUCATION</a:t>
          </a:r>
        </a:p>
        <a:p>
          <a:r>
            <a:rPr lang="en-GB" sz="1000" b="0">
              <a:latin typeface="Garamond" panose="02020404030301010803" pitchFamily="18" charset="0"/>
            </a:rPr>
            <a:t>-</a:t>
          </a:r>
          <a:r>
            <a:rPr lang="en-GB" sz="1000" b="0" baseline="0">
              <a:latin typeface="Garamond" panose="02020404030301010803" pitchFamily="18" charset="0"/>
            </a:rPr>
            <a:t> </a:t>
          </a:r>
          <a:r>
            <a:rPr lang="en-GB" sz="1000" b="0">
              <a:latin typeface="Garamond" panose="02020404030301010803" pitchFamily="18" charset="0"/>
            </a:rPr>
            <a:t>Encourage mid-career employees (esp. Bachelor’s holders) to pursue Master’s programs, since they lead to faster progression and higher long-term earnings.</a:t>
          </a:r>
        </a:p>
        <a:p>
          <a:r>
            <a:rPr lang="en-GB" sz="1000" b="0">
              <a:latin typeface="Garamond" panose="02020404030301010803" pitchFamily="18" charset="0"/>
            </a:rPr>
            <a:t>- For technical staff, Ph.D pathways should be supported where roles demand specialized expertise (e.g., CTO).</a:t>
          </a:r>
        </a:p>
        <a:p>
          <a:r>
            <a:rPr lang="en-GB" sz="1000" b="0">
              <a:latin typeface="Garamond" panose="02020404030301010803" pitchFamily="18" charset="0"/>
            </a:rPr>
            <a:t>-</a:t>
          </a:r>
          <a:r>
            <a:rPr lang="en-GB" sz="1000" b="0" baseline="0">
              <a:latin typeface="Garamond" panose="02020404030301010803" pitchFamily="18" charset="0"/>
            </a:rPr>
            <a:t> </a:t>
          </a:r>
          <a:r>
            <a:rPr lang="en-GB" sz="1000" b="0">
              <a:latin typeface="Garamond" panose="02020404030301010803" pitchFamily="18" charset="0"/>
            </a:rPr>
            <a:t>Address entry-level disparities, where Bachelor’s and High School employees may start far below sustainable salary bands. Standardizing minimum thresholds will reduce pay inequity.</a:t>
          </a:r>
        </a:p>
        <a:p>
          <a:r>
            <a:rPr lang="en-GB" sz="1000" b="0">
              <a:latin typeface="Garamond" panose="02020404030301010803" pitchFamily="18" charset="0"/>
            </a:rPr>
            <a:t>-</a:t>
          </a:r>
          <a:r>
            <a:rPr lang="en-GB" sz="1000" b="0" baseline="0">
              <a:latin typeface="Garamond" panose="02020404030301010803" pitchFamily="18" charset="0"/>
            </a:rPr>
            <a:t> </a:t>
          </a:r>
          <a:r>
            <a:rPr lang="en-GB" sz="1000" b="0">
              <a:latin typeface="Garamond" panose="02020404030301010803" pitchFamily="18" charset="0"/>
            </a:rPr>
            <a:t>High School graduates can be offered apprenticeship + certification programs to fast-track them into mid-level roles, since their growth otherwise plateaus early.</a:t>
          </a:r>
        </a:p>
        <a:p>
          <a:r>
            <a:rPr lang="en-GB" sz="1000" b="0">
              <a:latin typeface="Garamond" panose="02020404030301010803" pitchFamily="18" charset="0"/>
            </a:rPr>
            <a:t>- Bachelor’s employees should be tracked into leadership development programs to leverage their wide representation in the workforce.</a:t>
          </a:r>
        </a:p>
        <a:p>
          <a:r>
            <a:rPr lang="en-GB" sz="1000" b="0">
              <a:latin typeface="Garamond" panose="02020404030301010803" pitchFamily="18" charset="0"/>
            </a:rPr>
            <a:t>-</a:t>
          </a:r>
          <a:r>
            <a:rPr lang="en-GB" sz="1000" b="0" baseline="0">
              <a:latin typeface="Garamond" panose="02020404030301010803" pitchFamily="18" charset="0"/>
            </a:rPr>
            <a:t> </a:t>
          </a:r>
          <a:r>
            <a:rPr lang="en-GB" sz="1000" b="0">
              <a:latin typeface="Garamond" panose="02020404030301010803" pitchFamily="18" charset="0"/>
            </a:rPr>
            <a:t>Since Ph.D and Master’s holders drive innovation and high ROI, organizations should offer research opportunities, leadership tracks, and competitive packages to retain them.</a:t>
          </a:r>
        </a:p>
        <a:p>
          <a:r>
            <a:rPr lang="en-GB" sz="1000" b="0">
              <a:latin typeface="Garamond" panose="02020404030301010803" pitchFamily="18" charset="0"/>
            </a:rPr>
            <a:t>-</a:t>
          </a:r>
          <a:r>
            <a:rPr lang="en-GB" sz="1000" b="0" baseline="0">
              <a:latin typeface="Garamond" panose="02020404030301010803" pitchFamily="18" charset="0"/>
            </a:rPr>
            <a:t> </a:t>
          </a:r>
          <a:r>
            <a:rPr lang="en-GB" sz="1000" b="0">
              <a:latin typeface="Garamond" panose="02020404030301010803" pitchFamily="18" charset="0"/>
            </a:rPr>
            <a:t>The fact that Bachelor’s and Master’s converge at executive earnings ($175k) shows leadership pipelines don’t strictly require Ph.D qualifications. Companies should balance leadership recruitment between experience (Bachelor’s/Master’s) and expertise (Ph.</a:t>
          </a:r>
          <a:r>
            <a:rPr lang="en-GB" sz="1000"/>
            <a:t>D).</a:t>
          </a:r>
        </a:p>
      </xdr:txBody>
    </xdr:sp>
    <xdr:clientData/>
  </xdr:twoCellAnchor>
  <xdr:twoCellAnchor>
    <xdr:from>
      <xdr:col>7</xdr:col>
      <xdr:colOff>476250</xdr:colOff>
      <xdr:row>0</xdr:row>
      <xdr:rowOff>152400</xdr:rowOff>
    </xdr:from>
    <xdr:to>
      <xdr:col>15</xdr:col>
      <xdr:colOff>57150</xdr:colOff>
      <xdr:row>17</xdr:row>
      <xdr:rowOff>69850</xdr:rowOff>
    </xdr:to>
    <xdr:sp macro="" textlink="">
      <xdr:nvSpPr>
        <xdr:cNvPr id="5" name="Rectangle: Rounded Corners 4">
          <a:extLst>
            <a:ext uri="{FF2B5EF4-FFF2-40B4-BE49-F238E27FC236}">
              <a16:creationId xmlns:a16="http://schemas.microsoft.com/office/drawing/2014/main" id="{D35C59D2-BBCD-4D12-A0F5-666852E19AB0}"/>
            </a:ext>
          </a:extLst>
        </xdr:cNvPr>
        <xdr:cNvSpPr/>
      </xdr:nvSpPr>
      <xdr:spPr>
        <a:xfrm>
          <a:off x="4743450" y="152400"/>
          <a:ext cx="4457700" cy="3048000"/>
        </a:xfrm>
        <a:prstGeom prst="roundRect">
          <a:avLst>
            <a:gd name="adj" fmla="val 479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latin typeface="Garamond" panose="02020404030301010803" pitchFamily="18" charset="0"/>
            </a:rPr>
            <a:t>INSIGHTS</a:t>
          </a:r>
        </a:p>
        <a:p>
          <a:pPr algn="l"/>
          <a:r>
            <a:rPr lang="en-GB" sz="1000">
              <a:solidFill>
                <a:schemeClr val="accent2">
                  <a:lumMod val="50000"/>
                </a:schemeClr>
              </a:solidFill>
              <a:latin typeface="Garamond" panose="02020404030301010803" pitchFamily="18" charset="0"/>
            </a:rPr>
            <a:t>-</a:t>
          </a:r>
          <a:r>
            <a:rPr lang="en-GB" sz="1000" baseline="0">
              <a:solidFill>
                <a:schemeClr val="accent2">
                  <a:lumMod val="50000"/>
                </a:schemeClr>
              </a:solidFill>
              <a:latin typeface="Garamond" panose="02020404030301010803" pitchFamily="18" charset="0"/>
            </a:rPr>
            <a:t> </a:t>
          </a:r>
          <a:r>
            <a:rPr lang="en-GB" sz="1000">
              <a:solidFill>
                <a:schemeClr val="accent2">
                  <a:lumMod val="50000"/>
                </a:schemeClr>
              </a:solidFill>
              <a:latin typeface="Garamond" panose="02020404030301010803" pitchFamily="18" charset="0"/>
            </a:rPr>
            <a:t>The workforce is </a:t>
          </a:r>
          <a:r>
            <a:rPr lang="en-GB" sz="1000" b="1">
              <a:solidFill>
                <a:schemeClr val="accent2">
                  <a:lumMod val="50000"/>
                </a:schemeClr>
              </a:solidFill>
              <a:latin typeface="Garamond" panose="02020404030301010803" pitchFamily="18" charset="0"/>
            </a:rPr>
            <a:t>highly male-dominated</a:t>
          </a:r>
          <a:r>
            <a:rPr lang="en-GB" sz="1000">
              <a:solidFill>
                <a:schemeClr val="accent2">
                  <a:lumMod val="50000"/>
                </a:schemeClr>
              </a:solidFill>
              <a:latin typeface="Garamond" panose="02020404030301010803" pitchFamily="18" charset="0"/>
            </a:rPr>
            <a:t>. Females form a substantial but smaller group, while the "Other" category is almost negligible.</a:t>
          </a:r>
        </a:p>
        <a:p>
          <a:r>
            <a:rPr lang="en-GB" sz="1000" b="0">
              <a:solidFill>
                <a:schemeClr val="accent2">
                  <a:lumMod val="50000"/>
                </a:schemeClr>
              </a:solidFill>
              <a:latin typeface="Garamond" panose="02020404030301010803" pitchFamily="18" charset="0"/>
            </a:rPr>
            <a:t>- Male employees earn 12% more than females.</a:t>
          </a:r>
        </a:p>
        <a:p>
          <a:r>
            <a:rPr lang="en-GB" sz="1000" b="0">
              <a:solidFill>
                <a:schemeClr val="accent2">
                  <a:lumMod val="50000"/>
                </a:schemeClr>
              </a:solidFill>
              <a:latin typeface="Garamond" panose="02020404030301010803" pitchFamily="18" charset="0"/>
            </a:rPr>
            <a:t>- "Other" shows higher averages, but the small dataset risks skew.</a:t>
          </a:r>
        </a:p>
        <a:p>
          <a:r>
            <a:rPr lang="en-GB" sz="1000" b="0">
              <a:solidFill>
                <a:schemeClr val="accent2">
                  <a:lumMod val="50000"/>
                </a:schemeClr>
              </a:solidFill>
              <a:latin typeface="Garamond" panose="02020404030301010803" pitchFamily="18" charset="0"/>
            </a:rPr>
            <a:t>- </a:t>
          </a:r>
          <a:r>
            <a:rPr lang="en-GB" sz="1000">
              <a:solidFill>
                <a:schemeClr val="accent2">
                  <a:lumMod val="50000"/>
                </a:schemeClr>
              </a:solidFill>
              <a:latin typeface="Garamond" panose="02020404030301010803" pitchFamily="18" charset="0"/>
            </a:rPr>
            <a:t>Male executives consistently have the highest ceiling,</a:t>
          </a:r>
          <a:r>
            <a:rPr lang="en-GB" sz="1000" baseline="0">
              <a:solidFill>
                <a:schemeClr val="accent2">
                  <a:lumMod val="50000"/>
                </a:schemeClr>
              </a:solidFill>
              <a:latin typeface="Garamond" panose="02020404030301010803" pitchFamily="18" charset="0"/>
            </a:rPr>
            <a:t> </a:t>
          </a:r>
          <a:r>
            <a:rPr lang="en-GB" sz="1000">
              <a:solidFill>
                <a:schemeClr val="accent2">
                  <a:lumMod val="50000"/>
                </a:schemeClr>
              </a:solidFill>
              <a:latin typeface="Garamond" panose="02020404030301010803" pitchFamily="18" charset="0"/>
            </a:rPr>
            <a:t>Females follow closely but cap out lower</a:t>
          </a:r>
          <a:r>
            <a:rPr lang="en-GB" sz="1000" baseline="0">
              <a:solidFill>
                <a:schemeClr val="accent2">
                  <a:lumMod val="50000"/>
                </a:schemeClr>
              </a:solidFill>
              <a:latin typeface="Garamond" panose="02020404030301010803" pitchFamily="18" charset="0"/>
            </a:rPr>
            <a:t> and </a:t>
          </a:r>
          <a:r>
            <a:rPr lang="en-GB" sz="1000">
              <a:solidFill>
                <a:schemeClr val="accent2">
                  <a:lumMod val="50000"/>
                </a:schemeClr>
              </a:solidFill>
              <a:latin typeface="Garamond" panose="02020404030301010803" pitchFamily="18" charset="0"/>
            </a:rPr>
            <a:t>“Other” employees hit lower ceilings across levels.</a:t>
          </a:r>
        </a:p>
        <a:p>
          <a:r>
            <a:rPr lang="en-GB" sz="100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Across all groups, returns on experience diminish at senior levels.</a:t>
          </a:r>
          <a:r>
            <a:rPr lang="en-GB" sz="1000" b="0" baseline="0">
              <a:solidFill>
                <a:schemeClr val="accent2">
                  <a:lumMod val="50000"/>
                </a:schemeClr>
              </a:solidFill>
              <a:latin typeface="Garamond" panose="02020404030301010803" pitchFamily="18" charset="0"/>
            </a:rPr>
            <a:t> This s</a:t>
          </a:r>
          <a:r>
            <a:rPr lang="en-GB" sz="1000" b="0">
              <a:solidFill>
                <a:schemeClr val="accent2">
                  <a:lumMod val="50000"/>
                </a:schemeClr>
              </a:solidFill>
              <a:latin typeface="Garamond" panose="02020404030301010803" pitchFamily="18" charset="0"/>
            </a:rPr>
            <a:t>uggests diminishing marginal salary growth per year of service.</a:t>
          </a:r>
        </a:p>
        <a:p>
          <a:r>
            <a:rPr lang="en-GB" sz="1000" b="0">
              <a:solidFill>
                <a:schemeClr val="accent2">
                  <a:lumMod val="50000"/>
                </a:schemeClr>
              </a:solidFill>
              <a:latin typeface="Garamond" panose="02020404030301010803" pitchFamily="18" charset="0"/>
            </a:rPr>
            <a:t>- Higher education accelerates progression.</a:t>
          </a:r>
          <a:r>
            <a:rPr lang="en-GB" sz="1000" b="0" baseline="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However, once at the executive level, salary differences shrink between degrees.</a:t>
          </a:r>
        </a:p>
        <a:p>
          <a:r>
            <a:rPr lang="en-GB" sz="1000" b="0">
              <a:solidFill>
                <a:schemeClr val="accent2">
                  <a:lumMod val="50000"/>
                </a:schemeClr>
              </a:solidFill>
              <a:latin typeface="Garamond" panose="02020404030301010803" pitchFamily="18" charset="0"/>
            </a:rPr>
            <a:t>- Salary plateaus after age 45 for all genders, showing a career earnings ceiling.</a:t>
          </a:r>
        </a:p>
        <a:p>
          <a:r>
            <a:rPr lang="en-GB" sz="1000" b="0">
              <a:solidFill>
                <a:schemeClr val="accent2">
                  <a:lumMod val="50000"/>
                </a:schemeClr>
              </a:solidFill>
              <a:latin typeface="Garamond" panose="02020404030301010803" pitchFamily="18" charset="0"/>
            </a:rPr>
            <a:t>- Entry-level gap (16.67%) is the most critical between male &amp; female.</a:t>
          </a:r>
          <a:r>
            <a:rPr lang="en-GB" sz="1000" b="0" baseline="0">
              <a:solidFill>
                <a:schemeClr val="accent2">
                  <a:lumMod val="50000"/>
                </a:schemeClr>
              </a:solidFill>
              <a:latin typeface="Garamond" panose="02020404030301010803" pitchFamily="18" charset="0"/>
            </a:rPr>
            <a:t> </a:t>
          </a:r>
          <a:r>
            <a:rPr lang="en-GB" sz="1000" b="0">
              <a:solidFill>
                <a:schemeClr val="accent2">
                  <a:lumMod val="50000"/>
                </a:schemeClr>
              </a:solidFill>
              <a:latin typeface="Garamond" panose="02020404030301010803" pitchFamily="18" charset="0"/>
            </a:rPr>
            <a:t>Mid-level is the only stage where women earn more, but this reverses at senior levels.</a:t>
          </a:r>
        </a:p>
        <a:p>
          <a:r>
            <a:rPr lang="en-GB" sz="1000" b="0">
              <a:solidFill>
                <a:schemeClr val="accent2">
                  <a:lumMod val="50000"/>
                </a:schemeClr>
              </a:solidFill>
              <a:latin typeface="Garamond" panose="02020404030301010803" pitchFamily="18" charset="0"/>
            </a:rPr>
            <a:t>- Education matters early, but experience and leadership drive later-career pay.</a:t>
          </a:r>
        </a:p>
        <a:p>
          <a:endParaRPr lang="en-GB" sz="1000" b="0">
            <a:solidFill>
              <a:schemeClr val="accent2">
                <a:lumMod val="50000"/>
              </a:schemeClr>
            </a:solidFill>
            <a:latin typeface="Garamond" panose="02020404030301010803" pitchFamily="18" charset="0"/>
          </a:endParaRPr>
        </a:p>
        <a:p>
          <a:endParaRPr lang="en-GB" sz="1000" b="0">
            <a:solidFill>
              <a:schemeClr val="accent2">
                <a:lumMod val="50000"/>
              </a:schemeClr>
            </a:solidFill>
            <a:latin typeface="Garamond" panose="02020404030301010803" pitchFamily="18" charset="0"/>
          </a:endParaRPr>
        </a:p>
        <a:p>
          <a:pPr algn="l"/>
          <a:endParaRPr lang="en-NG" sz="1000">
            <a:solidFill>
              <a:schemeClr val="accent2">
                <a:lumMod val="50000"/>
              </a:schemeClr>
            </a:solidFill>
            <a:latin typeface="Garamond" panose="02020404030301010803"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246527776" backgroundQuery="1" createdVersion="7" refreshedVersion="7" minRefreshableVersion="3" recordCount="0" supportSubquery="1" supportAdvancedDrill="1" xr:uid="{00000000-000A-0000-FFFF-FFFF87050000}">
  <cacheSource type="external" connectionId="1"/>
  <cacheFields count="2">
    <cacheField name="[Measures].[Average of Salary]" caption="Average of Salary" numFmtId="0" hierarchy="15" level="32767"/>
    <cacheField name="[Table1].[Seniority Level].[Seniority Level]" caption="Seniority Level" numFmtId="0" hierarchy="6" level="1">
      <sharedItems containsSemiMixedTypes="0" containsNonDate="0" containsString="0"/>
    </cacheField>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1"/>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247569446" backgroundQuery="1" createdVersion="7" refreshedVersion="7" minRefreshableVersion="3" recordCount="0" supportSubquery="1" supportAdvancedDrill="1" xr:uid="{00000000-000A-0000-FFFF-FFFF81050000}">
  <cacheSource type="external" connectionId="1"/>
  <cacheFields count="3">
    <cacheField name="[Table1].[Seniority Level].[Seniority Level]" caption="Seniority Level" numFmtId="0" hierarchy="6" level="1">
      <sharedItems count="4">
        <s v="Entry"/>
        <s v="Executive"/>
        <s v="Mid"/>
        <s v="Senior"/>
      </sharedItems>
    </cacheField>
    <cacheField name="[Table1].[Education Level].[Education Level]" caption="Education Level" numFmtId="0" hierarchy="3" level="1">
      <sharedItems count="5">
        <s v="Bachelor's"/>
        <s v="High School"/>
        <s v="Master's"/>
        <s v="N/A"/>
        <s v="PhD"/>
      </sharedItems>
    </cacheField>
    <cacheField name="[Measures].[Average of Salary]" caption="Average of Salary" numFmtId="0" hierarchy="15" level="32767"/>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fieldsUsage count="2">
        <fieldUsage x="-1"/>
        <fieldUsage x="1"/>
      </fieldsUsage>
    </cacheHierarchy>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0"/>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248148146" backgroundQuery="1" createdVersion="7" refreshedVersion="7" minRefreshableVersion="3" recordCount="0" supportSubquery="1" supportAdvancedDrill="1" xr:uid="{00000000-000A-0000-FFFF-FFFFA7050000}">
  <cacheSource type="external" connectionId="1"/>
  <cacheFields count="3">
    <cacheField name="[Table1].[Job Title].[Job Title]" caption="Job Title" numFmtId="0" hierarchy="4" level="1">
      <sharedItems count="1">
        <s v="CEO"/>
      </sharedItems>
    </cacheField>
    <cacheField name="[Measures].[Average of Salary]" caption="Average of Salary" numFmtId="0" hierarchy="15" level="32767"/>
    <cacheField name="[Table1].[Seniority Level].[Seniority Level]" caption="Seniority Level" numFmtId="0" hierarchy="6" level="1">
      <sharedItems containsSemiMixedTypes="0" containsNonDate="0" containsString="0"/>
    </cacheField>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fieldsUsage count="2">
        <fieldUsage x="-1"/>
        <fieldUsage x="0"/>
      </fieldsUsage>
    </cacheHierarchy>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2"/>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249189816" backgroundQuery="1" createdVersion="7" refreshedVersion="7" minRefreshableVersion="3" recordCount="0" supportSubquery="1" supportAdvancedDrill="1" xr:uid="{00000000-000A-0000-FFFF-FFFF80050000}">
  <cacheSource type="external" connectionId="1"/>
  <cacheFields count="3">
    <cacheField name="[Table1].[Seniority Level].[Seniority Level]" caption="Seniority Level" numFmtId="0" hierarchy="6" level="1">
      <sharedItems count="4">
        <s v="Entry"/>
        <s v="Executive"/>
        <s v="Mid"/>
        <s v="Senior"/>
      </sharedItems>
    </cacheField>
    <cacheField name="[Table1].[Gender].[Gender]" caption="Gender" numFmtId="0" hierarchy="2" level="1">
      <sharedItems count="3">
        <s v="Female"/>
        <s v="Male"/>
        <s v="Other"/>
      </sharedItems>
    </cacheField>
    <cacheField name="[Measures].[Average of Salary]" caption="Average of Salary" numFmtId="0" hierarchy="15" level="32767"/>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0"/>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249768517" backgroundQuery="1" createdVersion="7" refreshedVersion="7" minRefreshableVersion="3" recordCount="0" supportSubquery="1" supportAdvancedDrill="1" xr:uid="{00000000-000A-0000-FFFF-FFFF91050000}">
  <cacheSource type="external" connectionId="1"/>
  <cacheFields count="3">
    <cacheField name="[Table1].[Education Level].[Education Level]" caption="Education Level" numFmtId="0" hierarchy="3" level="1">
      <sharedItems count="5">
        <s v="Bachelor's"/>
        <s v="High School"/>
        <s v="Master's"/>
        <s v="N/A"/>
        <s v="PhD"/>
      </sharedItems>
    </cacheField>
    <cacheField name="[Measures].[Count of Education Level]" caption="Count of Education Level" numFmtId="0" hierarchy="23" level="32767"/>
    <cacheField name="[Table1].[Seniority Level].[Seniority Level]" caption="Seniority Level" numFmtId="0" hierarchy="6" level="1">
      <sharedItems containsSemiMixedTypes="0" containsNonDate="0" containsString="0"/>
    </cacheField>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fieldsUsage count="2">
        <fieldUsage x="-1"/>
        <fieldUsage x="0"/>
      </fieldsUsage>
    </cacheHierarchy>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2"/>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251388887" backgroundQuery="1" createdVersion="7" refreshedVersion="7" minRefreshableVersion="3" recordCount="0" supportSubquery="1" supportAdvancedDrill="1" xr:uid="{00000000-000A-0000-FFFF-FFFF85050000}">
  <cacheSource type="external" connectionId="1"/>
  <cacheFields count="3">
    <cacheField name="[Table1].[Gender].[Gender]" caption="Gender" numFmtId="0" hierarchy="2" level="1">
      <sharedItems count="3">
        <s v="Female"/>
        <s v="Male"/>
        <s v="Other"/>
      </sharedItems>
    </cacheField>
    <cacheField name="[Measures].[Count of Gender]" caption="Count of Gender" numFmtId="0" hierarchy="22" level="32767"/>
    <cacheField name="[Table1].[Seniority Level].[Seniority Level]" caption="Seniority Level" numFmtId="0" hierarchy="6" level="1">
      <sharedItems containsSemiMixedTypes="0" containsNonDate="0" containsString="0"/>
    </cacheField>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2"/>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251967595" backgroundQuery="1" createdVersion="7" refreshedVersion="7" minRefreshableVersion="3" recordCount="0" supportSubquery="1" supportAdvancedDrill="1" xr:uid="{00000000-000A-0000-FFFF-FFFF84050000}">
  <cacheSource type="external" connectionId="1"/>
  <cacheFields count="3">
    <cacheField name="[Table1].[Gender].[Gender]" caption="Gender" numFmtId="0" hierarchy="2" level="1">
      <sharedItems count="3">
        <s v="Female"/>
        <s v="Male"/>
        <s v="Other"/>
      </sharedItems>
    </cacheField>
    <cacheField name="[Measures].[Count of Gender]" caption="Count of Gender" numFmtId="0" hierarchy="22" level="32767"/>
    <cacheField name="[Table1].[Seniority Level].[Seniority Level]" caption="Seniority Level" numFmtId="0" hierarchy="6" level="1">
      <sharedItems containsSemiMixedTypes="0" containsNonDate="0" containsString="0"/>
    </cacheField>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2"/>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252430557" backgroundQuery="1" createdVersion="7" refreshedVersion="7" minRefreshableVersion="3" recordCount="0" supportSubquery="1" supportAdvancedDrill="1" xr:uid="{00000000-000A-0000-FFFF-FFFF86050000}">
  <cacheSource type="external" connectionId="1"/>
  <cacheFields count="3">
    <cacheField name="[Table1].[Gender].[Gender]" caption="Gender" numFmtId="0" hierarchy="2" level="1">
      <sharedItems count="3">
        <s v="Female"/>
        <s v="Male"/>
        <s v="Other"/>
      </sharedItems>
    </cacheField>
    <cacheField name="[Measures].[Count of Gender]" caption="Count of Gender" numFmtId="0" hierarchy="22" level="32767"/>
    <cacheField name="[Table1].[Seniority Level].[Seniority Level]" caption="Seniority Level" numFmtId="0" hierarchy="6" level="1">
      <sharedItems containsSemiMixedTypes="0" containsNonDate="0" containsString="0"/>
    </cacheField>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2"/>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2.395791319446" backgroundQuery="1" createdVersion="7" refreshedVersion="7" minRefreshableVersion="3" recordCount="0" supportSubquery="1" supportAdvancedDrill="1" xr:uid="{00000000-000A-0000-FFFF-FFFF83050000}">
  <cacheSource type="external" connectionId="1"/>
  <cacheFields count="3">
    <cacheField name="[Table1].[Education Level].[Education Level]" caption="Education Level" numFmtId="0" hierarchy="3" level="1">
      <sharedItems count="5">
        <s v="Bachelor's"/>
        <s v="High School"/>
        <s v="Master's"/>
        <s v="N/A"/>
        <s v="PhD"/>
      </sharedItems>
    </cacheField>
    <cacheField name="[Measures].[Average of Years of Experience]" caption="Average of Years of Experience" numFmtId="0" hierarchy="21" level="32767"/>
    <cacheField name="[Table1].[Seniority Level].[Seniority Level]" caption="Seniority Level" numFmtId="0" hierarchy="6" level="1">
      <sharedItems count="4">
        <s v="Entry"/>
        <s v="Executive"/>
        <s v="Mid"/>
        <s v="Senior"/>
      </sharedItems>
    </cacheField>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fieldsUsage count="2">
        <fieldUsage x="-1"/>
        <fieldUsage x="0"/>
      </fieldsUsage>
    </cacheHierarchy>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2"/>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51.050502199076" backgroundQuery="1" createdVersion="7" refreshedVersion="7" minRefreshableVersion="3" recordCount="0" supportSubquery="1" supportAdvancedDrill="1" xr:uid="{00000000-000A-0000-FFFF-FFFF82050000}">
  <cacheSource type="external" connectionId="1"/>
  <cacheFields count="4">
    <cacheField name="[Table1].[Seniority Level].[Seniority Level]" caption="Seniority Level" numFmtId="0" hierarchy="6" level="1">
      <sharedItems count="4">
        <s v="Entry"/>
        <s v="Executive"/>
        <s v="Mid"/>
        <s v="Senior"/>
      </sharedItems>
    </cacheField>
    <cacheField name="[Table1].[Education Level].[Education Level]" caption="Education Level" numFmtId="0" hierarchy="3" level="1">
      <sharedItems count="7">
        <s v="Bachelor's"/>
        <s v="Bachelor's Degree"/>
        <s v="High School"/>
        <s v="Master's"/>
        <s v="Master's Degree"/>
        <s v="N/A"/>
        <s v="PhD"/>
      </sharedItems>
    </cacheField>
    <cacheField name="[Measures].[Average of Salary]" caption="Average of Salary" numFmtId="0" hierarchy="15" level="32767"/>
    <cacheField name="[Table1].[Age band].[Age band]" caption="Age band" numFmtId="0" hierarchy="10" level="1">
      <sharedItems count="9">
        <s v="21-25"/>
        <s v="26-30"/>
        <s v="31-35"/>
        <s v="36-40"/>
        <s v="41-45"/>
        <s v="46-50"/>
        <s v="51-55"/>
        <s v="56-60"/>
        <s v="61-70"/>
      </sharedItems>
    </cacheField>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fieldsUsage count="2">
        <fieldUsage x="-1"/>
        <fieldUsage x="1"/>
      </fieldsUsage>
    </cacheHierarchy>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0"/>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2" memberValueDatatype="130" unbalanced="0">
      <fieldsUsage count="2">
        <fieldUsage x="-1"/>
        <fieldUsage x="3"/>
      </fieldsUsage>
    </cacheHierarchy>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51.053991203706" backgroundQuery="1" createdVersion="7" refreshedVersion="7" minRefreshableVersion="3" recordCount="0" supportSubquery="1" supportAdvancedDrill="1" xr:uid="{00000000-000A-0000-FFFF-FFFF7F050000}">
  <cacheSource type="external" connectionId="1"/>
  <cacheFields count="3">
    <cacheField name="[Table1].[Seniority Level].[Seniority Level]" caption="Seniority Level" numFmtId="0" hierarchy="6" level="1">
      <sharedItems count="4">
        <s v="Entry"/>
        <s v="Executive"/>
        <s v="Mid"/>
        <s v="Senior"/>
      </sharedItems>
    </cacheField>
    <cacheField name="[Measures].[Max of Salary]" caption="Max of Salary" numFmtId="0" hierarchy="18" level="32767"/>
    <cacheField name="[Measures].[Min of Salary]" caption="Min of Salary" numFmtId="0" hierarchy="19" level="32767"/>
  </cacheFields>
  <cacheHierarchies count="24">
    <cacheHierarchy uniqueName="[Table1].[Age]" caption="Age" attribute="1" defaultMemberUniqueName="[Table1].[Age].[All]" allUniqueName="[Table1].[Age].[All]" dimensionUniqueName="[Table1]" displayFolder="" count="2" memberValueDatatype="20" unbalanced="0"/>
    <cacheHierarchy uniqueName="[Table1].[Age Band1]" caption="Age Band1" attribute="1" defaultMemberUniqueName="[Table1].[Age Band1].[All]" allUniqueName="[Table1].[Age Band1].[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2"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0"/>
      </fieldsUsage>
    </cacheHierarchy>
    <cacheHierarchy uniqueName="[Table1].[Salary Band1]" caption="Salary Band1" attribute="1" defaultMemberUniqueName="[Table1].[Salary Band1].[All]" allUniqueName="[Table1].[Salary Band1].[All]" dimensionUniqueName="[Table1]" displayFolder="" count="2" memberValueDatatype="130" unbalanced="0"/>
    <cacheHierarchy uniqueName="[Table1].[Salary]" caption="Salary" attribute="1" defaultMemberUniqueName="[Table1].[Salary].[All]" allUniqueName="[Table1].[Salary].[All]" dimensionUniqueName="[Table1]" displayFolder="" count="2"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2" memberValueDatatype="5" unbalanced="0"/>
    <cacheHierarchy uniqueName="[Table1].[Age band]" caption="Age band" attribute="1" defaultMemberUniqueName="[Table1].[Age band].[All]" allUniqueName="[Table1].[Age band].[All]" dimensionUniqueName="[Table1]" displayFolder="" count="2" memberValueDatatype="130" unbalanced="0"/>
    <cacheHierarchy uniqueName="[Table1].[Salary band]" caption="Salary band" attribute="1" defaultMemberUniqueName="[Table1].[Salary band].[All]" allUniqueName="[Table1].[Salary band].[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51.067622222225" backgroundQuery="1" createdVersion="7" refreshedVersion="7" minRefreshableVersion="3" recordCount="0" supportSubquery="1" supportAdvancedDrill="1" xr:uid="{00000000-000A-0000-FFFF-FFFF7E050000}">
  <cacheSource type="external" connectionId="1"/>
  <cacheFields count="2">
    <cacheField name="[Table1].[Seniority Level].[Seniority Level]" caption="Seniority Level" numFmtId="0" hierarchy="6" level="1">
      <sharedItems count="4">
        <s v="Entry"/>
        <s v="Executive"/>
        <s v="Mid"/>
        <s v="Senior"/>
      </sharedItems>
    </cacheField>
    <cacheField name="[Measures].[Average of Salary per Year of Experience]" caption="Average of Salary per Year of Experience" numFmtId="0" hierarchy="17" level="32767"/>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0"/>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51.068245949071" backgroundQuery="1" createdVersion="7" refreshedVersion="7" minRefreshableVersion="3" recordCount="0" supportSubquery="1" supportAdvancedDrill="1" xr:uid="{00000000-000A-0000-FFFF-FFFF7D050000}">
  <cacheSource type="external" connectionId="1"/>
  <cacheFields count="2">
    <cacheField name="[Table1].[Seniority Level].[Seniority Level]" caption="Seniority Level" numFmtId="0" hierarchy="6" level="1">
      <sharedItems count="4">
        <s v="Entry"/>
        <s v="Executive"/>
        <s v="Mid"/>
        <s v="Senior"/>
      </sharedItems>
    </cacheField>
    <cacheField name="[Measures].[Average of Salary]" caption="Average of Salary" numFmtId="0" hierarchy="15" level="32767"/>
  </cacheFields>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fieldsUsage count="2">
        <fieldUsage x="-1"/>
        <fieldUsage x="0"/>
      </fieldsUsage>
    </cacheHierarchy>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refreshedDate="45921.853610300925" backgroundQuery="1" createdVersion="3" refreshedVersion="7" minRefreshableVersion="3" recordCount="0" supportSubquery="1" supportAdvancedDrill="1" xr:uid="{8B870A5E-E4B5-4BD1-9515-84700E5713C6}">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Age]" caption="Age" attribute="1" defaultMemberUniqueName="[Table1].[Age].[All]" allUniqueName="[Table1].[Age].[All]" dimensionUniqueName="[Table1]" displayFolder="" count="0" memberValueDatatype="20" unbalanced="0"/>
    <cacheHierarchy uniqueName="[Table1].[Age Band1]" caption="Age Band1" attribute="1" defaultMemberUniqueName="[Table1].[Age Band1].[All]" allUniqueName="[Table1].[Age Band1].[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Education Level]" caption="Education Level" attribute="1" defaultMemberUniqueName="[Table1].[Education Level].[All]" allUniqueName="[Table1].[Education Level].[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5" unbalanced="0"/>
    <cacheHierarchy uniqueName="[Table1].[Seniority Level]" caption="Seniority Level" attribute="1" defaultMemberUniqueName="[Table1].[Seniority Level].[All]" allUniqueName="[Table1].[Seniority Level].[All]" dimensionUniqueName="[Table1]" displayFolder="" count="2" memberValueDatatype="130" unbalanced="0"/>
    <cacheHierarchy uniqueName="[Table1].[Salary Band1]" caption="Salary Band1" attribute="1" defaultMemberUniqueName="[Table1].[Salary Band1].[All]" allUniqueName="[Table1].[Salary Band1].[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Salary per Year of Experience]" caption="Salary per Year of Experience" attribute="1" defaultMemberUniqueName="[Table1].[Salary per Year of Experience].[All]" allUniqueName="[Table1].[Salary per Year of Experience].[All]" dimensionUniqueName="[Table1]" displayFolder="" count="0" memberValueDatatype="5" unbalanced="0"/>
    <cacheHierarchy uniqueName="[Table1].[Age band]" caption="Age band" attribute="1" defaultMemberUniqueName="[Table1].[Age band].[All]" allUniqueName="[Table1].[Age band].[All]" dimensionUniqueName="[Table1]" displayFolder="" count="0" memberValueDatatype="130" unbalanced="0"/>
    <cacheHierarchy uniqueName="[Table1].[Salary band]" caption="Salary band" attribute="1" defaultMemberUniqueName="[Table1].[Salary band].[All]" allUniqueName="[Table1].[Salary ban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8"/>
        </ext>
      </extLst>
    </cacheHierarchy>
    <cacheHierarchy uniqueName="[Measures].[Count of Salary per Year of Experience]" caption="Count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Average of Salary per Year of Experience]" caption="Average of Salary per Year of Experience" measure="1" displayFolder="" measureGroup="Table1" count="0" hidden="1">
      <extLst>
        <ext xmlns:x15="http://schemas.microsoft.com/office/spreadsheetml/2010/11/main" uri="{B97F6D7D-B522-45F9-BDA1-12C45D357490}">
          <x15:cacheHierarchy aggregatedColumn="9"/>
        </ext>
      </extLst>
    </cacheHierarchy>
    <cacheHierarchy uniqueName="[Measures].[Max of Salary]" caption="Max of Salary" measure="1" displayFolder="" measureGroup="Table1" count="0" hidden="1">
      <extLst>
        <ext xmlns:x15="http://schemas.microsoft.com/office/spreadsheetml/2010/11/main" uri="{B97F6D7D-B522-45F9-BDA1-12C45D357490}">
          <x15:cacheHierarchy aggregatedColumn="8"/>
        </ext>
      </extLst>
    </cacheHierarchy>
    <cacheHierarchy uniqueName="[Measures].[Min of Salary]" caption="Min of Salary" measure="1" displayFolder="" measureGroup="Table1" count="0" hidden="1">
      <extLst>
        <ext xmlns:x15="http://schemas.microsoft.com/office/spreadsheetml/2010/11/main" uri="{B97F6D7D-B522-45F9-BDA1-12C45D357490}">
          <x15:cacheHierarchy aggregatedColumn="8"/>
        </ext>
      </extLst>
    </cacheHierarchy>
    <cacheHierarchy uniqueName="[Measures].[Sum of Years of Experience]" caption="Sum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Average of Years of Experience]" caption="Average of Years of Experienc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8150902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2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8"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3"/>
    </i>
    <i>
      <x v="1"/>
    </i>
    <i t="grand">
      <x/>
    </i>
  </rowItems>
  <colItems count="1">
    <i/>
  </colItems>
  <dataFields count="1">
    <dataField name="Average of Salary" fld="1" subtotal="average" baseField="0" baseItem="0"/>
  </dataFields>
  <formats count="2">
    <format dxfId="30">
      <pivotArea collapsedLevelsAreSubtotals="1" fieldPosition="0">
        <references count="1">
          <reference field="0" count="0"/>
        </references>
      </pivotArea>
    </format>
    <format dxfId="29">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B8"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3"/>
    </i>
    <i>
      <x v="2"/>
    </i>
    <i>
      <x/>
    </i>
    <i t="grand">
      <x/>
    </i>
  </rowItems>
  <colItems count="1">
    <i/>
  </colItems>
  <dataFields count="1">
    <dataField name="Average of Salary per Year of Experience" fld="1" subtotal="average" baseField="0" baseItem="0"/>
  </dataFields>
  <formats count="2">
    <format dxfId="28">
      <pivotArea collapsedLevelsAreSubtotals="1" fieldPosition="0">
        <references count="1">
          <reference field="0" count="0"/>
        </references>
      </pivotArea>
    </format>
    <format dxfId="27">
      <pivotArea grandRow="1" outline="0" collapsedLevelsAreSubtotals="1" fieldPosition="0"/>
    </format>
  </formats>
  <chartFormats count="10">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0" count="1" selected="0">
            <x v="0"/>
          </reference>
        </references>
      </pivotArea>
    </chartFormat>
    <chartFormat chart="1" format="13">
      <pivotArea type="data" outline="0" fieldPosition="0">
        <references count="2">
          <reference field="4294967294" count="1" selected="0">
            <x v="0"/>
          </reference>
          <reference field="0" count="1" selected="0">
            <x v="2"/>
          </reference>
        </references>
      </pivotArea>
    </chartFormat>
    <chartFormat chart="1" format="14">
      <pivotArea type="data" outline="0" fieldPosition="0">
        <references count="2">
          <reference field="4294967294" count="1" selected="0">
            <x v="0"/>
          </reference>
          <reference field="0" count="1" selected="0">
            <x v="3"/>
          </reference>
        </references>
      </pivotArea>
    </chartFormat>
    <chartFormat chart="1" format="15">
      <pivotArea type="data" outline="0" fieldPosition="0">
        <references count="2">
          <reference field="4294967294" count="1" selected="0">
            <x v="0"/>
          </reference>
          <reference field="0" count="1" selected="0">
            <x v="1"/>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0" count="1" selected="0">
            <x v="0"/>
          </reference>
        </references>
      </pivotArea>
    </chartFormat>
    <chartFormat chart="3" format="23">
      <pivotArea type="data" outline="0" fieldPosition="0">
        <references count="2">
          <reference field="4294967294" count="1" selected="0">
            <x v="0"/>
          </reference>
          <reference field="0" count="1" selected="0">
            <x v="2"/>
          </reference>
        </references>
      </pivotArea>
    </chartFormat>
    <chartFormat chart="3" format="24">
      <pivotArea type="data" outline="0" fieldPosition="0">
        <references count="2">
          <reference field="4294967294" count="1" selected="0">
            <x v="0"/>
          </reference>
          <reference field="0" count="1" selected="0">
            <x v="3"/>
          </reference>
        </references>
      </pivotArea>
    </chartFormat>
    <chartFormat chart="3" format="25">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2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A3:C8" firstHeaderRow="0"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5">
    <i>
      <x/>
    </i>
    <i>
      <x v="2"/>
    </i>
    <i>
      <x v="3"/>
    </i>
    <i>
      <x v="1"/>
    </i>
    <i t="grand">
      <x/>
    </i>
  </rowItems>
  <colFields count="1">
    <field x="-2"/>
  </colFields>
  <colItems count="2">
    <i>
      <x/>
    </i>
    <i i="1">
      <x v="1"/>
    </i>
  </colItems>
  <dataFields count="2">
    <dataField name="Max of Salary" fld="1" subtotal="max" baseField="0" baseItem="9" numFmtId="165"/>
    <dataField name="Min of Salary" fld="2" subtotal="min" baseField="0" baseItem="9" numFmtId="165"/>
  </dataFields>
  <formats count="4">
    <format dxfId="26">
      <pivotArea collapsedLevelsAreSubtotals="1" fieldPosition="0">
        <references count="1">
          <reference field="0" count="0"/>
        </references>
      </pivotArea>
    </format>
    <format dxfId="25">
      <pivotArea grandRow="1" outline="0" collapsedLevelsAreSubtotals="1" fieldPosition="0"/>
    </format>
    <format dxfId="24">
      <pivotArea outline="0" fieldPosition="0">
        <references count="1">
          <reference field="4294967294" count="1">
            <x v="0"/>
          </reference>
        </references>
      </pivotArea>
    </format>
    <format dxfId="23">
      <pivotArea outline="0" fieldPosition="0">
        <references count="1">
          <reference field="4294967294" count="1">
            <x v="1"/>
          </reference>
        </references>
      </pivotArea>
    </format>
  </formats>
  <chartFormats count="12">
    <chartFormat chart="2" format="21" series="1">
      <pivotArea type="data" outline="0" fieldPosition="0">
        <references count="1">
          <reference field="4294967294" count="1" selected="0">
            <x v="0"/>
          </reference>
        </references>
      </pivotArea>
    </chartFormat>
    <chartFormat chart="2" format="22" series="1">
      <pivotArea type="data" outline="0" fieldPosition="0">
        <references count="1">
          <reference field="4294967294" count="1" selected="0">
            <x v="1"/>
          </reference>
        </references>
      </pivotArea>
    </chartFormat>
    <chartFormat chart="4" format="25" series="1">
      <pivotArea type="data" outline="0" fieldPosition="0">
        <references count="1">
          <reference field="4294967294" count="1" selected="0">
            <x v="0"/>
          </reference>
        </references>
      </pivotArea>
    </chartFormat>
    <chartFormat chart="4" format="26" series="1">
      <pivotArea type="data" outline="0" fieldPosition="0">
        <references count="1">
          <reference field="4294967294" count="1" selected="0">
            <x v="1"/>
          </reference>
        </references>
      </pivotArea>
    </chartFormat>
    <chartFormat chart="4" format="27">
      <pivotArea type="data" outline="0" fieldPosition="0">
        <references count="2">
          <reference field="4294967294" count="1" selected="0">
            <x v="0"/>
          </reference>
          <reference field="0" count="1" selected="0">
            <x v="1"/>
          </reference>
        </references>
      </pivotArea>
    </chartFormat>
    <chartFormat chart="4" format="28">
      <pivotArea type="data" outline="0" fieldPosition="0">
        <references count="2">
          <reference field="4294967294" count="1" selected="0">
            <x v="0"/>
          </reference>
          <reference field="0" count="1" selected="0">
            <x v="3"/>
          </reference>
        </references>
      </pivotArea>
    </chartFormat>
    <chartFormat chart="4" format="29">
      <pivotArea type="data" outline="0" fieldPosition="0">
        <references count="2">
          <reference field="4294967294" count="1" selected="0">
            <x v="0"/>
          </reference>
          <reference field="0" count="1" selected="0">
            <x v="2"/>
          </reference>
        </references>
      </pivotArea>
    </chartFormat>
    <chartFormat chart="4" format="30">
      <pivotArea type="data" outline="0" fieldPosition="0">
        <references count="2">
          <reference field="4294967294" count="1" selected="0">
            <x v="0"/>
          </reference>
          <reference field="0" count="1" selected="0">
            <x v="0"/>
          </reference>
        </references>
      </pivotArea>
    </chartFormat>
    <chartFormat chart="4" format="31">
      <pivotArea type="data" outline="0" fieldPosition="0">
        <references count="2">
          <reference field="4294967294" count="1" selected="0">
            <x v="1"/>
          </reference>
          <reference field="0" count="1" selected="0">
            <x v="1"/>
          </reference>
        </references>
      </pivotArea>
    </chartFormat>
    <chartFormat chart="4" format="32">
      <pivotArea type="data" outline="0" fieldPosition="0">
        <references count="2">
          <reference field="4294967294" count="1" selected="0">
            <x v="1"/>
          </reference>
          <reference field="0" count="1" selected="0">
            <x v="3"/>
          </reference>
        </references>
      </pivotArea>
    </chartFormat>
    <chartFormat chart="4" format="33">
      <pivotArea type="data" outline="0" fieldPosition="0">
        <references count="2">
          <reference field="4294967294" count="1" selected="0">
            <x v="1"/>
          </reference>
          <reference field="0" count="1" selected="0">
            <x v="2"/>
          </reference>
        </references>
      </pivotArea>
    </chartFormat>
    <chartFormat chart="4" format="34">
      <pivotArea type="data" outline="0" fieldPosition="0">
        <references count="2">
          <reference field="4294967294" count="1" selected="0">
            <x v="1"/>
          </reference>
          <reference field="0"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E9" firstHeaderRow="1" firstDataRow="2"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v="1"/>
    </i>
    <i>
      <x v="3"/>
    </i>
    <i>
      <x v="2"/>
    </i>
    <i>
      <x/>
    </i>
    <i t="grand">
      <x/>
    </i>
  </rowItems>
  <colFields count="1">
    <field x="1"/>
  </colFields>
  <colItems count="4">
    <i>
      <x/>
    </i>
    <i>
      <x v="1"/>
    </i>
    <i>
      <x v="2"/>
    </i>
    <i t="grand">
      <x/>
    </i>
  </colItems>
  <dataFields count="1">
    <dataField name="Average of Salary" fld="2" subtotal="average" baseField="0" baseItem="0"/>
  </dataFields>
  <formats count="2">
    <format dxfId="22">
      <pivotArea collapsedLevelsAreSubtotals="1" fieldPosition="0">
        <references count="1">
          <reference field="0" count="0"/>
        </references>
      </pivotArea>
    </format>
    <format dxfId="21">
      <pivotArea grandRow="1" outline="0" collapsedLevelsAreSubtotals="1" fieldPosition="0"/>
    </format>
  </formats>
  <chartFormats count="6">
    <chartFormat chart="3" format="29" series="1">
      <pivotArea type="data" outline="0" fieldPosition="0">
        <references count="1">
          <reference field="1" count="1" selected="0">
            <x v="0"/>
          </reference>
        </references>
      </pivotArea>
    </chartFormat>
    <chartFormat chart="3" format="30" series="1">
      <pivotArea type="data" outline="0" fieldPosition="0">
        <references count="1">
          <reference field="1" count="1" selected="0">
            <x v="1"/>
          </reference>
        </references>
      </pivotArea>
    </chartFormat>
    <chartFormat chart="3" format="31" series="1">
      <pivotArea type="data" outline="0" fieldPosition="0">
        <references count="1">
          <reference field="1" count="1" selected="0">
            <x v="2"/>
          </reference>
        </references>
      </pivotArea>
    </chartFormat>
    <chartFormat chart="3" format="32" series="1">
      <pivotArea type="data" outline="0" fieldPosition="0">
        <references count="2">
          <reference field="4294967294" count="1" selected="0">
            <x v="0"/>
          </reference>
          <reference field="1" count="1" selected="0">
            <x v="0"/>
          </reference>
        </references>
      </pivotArea>
    </chartFormat>
    <chartFormat chart="3" format="33" series="1">
      <pivotArea type="data" outline="0" fieldPosition="0">
        <references count="2">
          <reference field="4294967294" count="1" selected="0">
            <x v="0"/>
          </reference>
          <reference field="1" count="1" selected="0">
            <x v="1"/>
          </reference>
        </references>
      </pivotArea>
    </chartFormat>
    <chartFormat chart="3" format="34" series="1">
      <pivotArea type="data" outline="0" fieldPosition="0">
        <references count="2">
          <reference field="4294967294" count="1" selected="0">
            <x v="0"/>
          </reference>
          <reference field="1" count="1" selected="0">
            <x v="2"/>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3:F10" firstHeaderRow="1" firstDataRow="2" firstDataCol="1"/>
  <pivotFields count="3">
    <pivotField axis="axisCol"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1"/>
    </i>
    <i>
      <x/>
    </i>
    <i>
      <x v="3"/>
    </i>
    <i>
      <x v="2"/>
    </i>
    <i>
      <x v="4"/>
    </i>
    <i t="grand">
      <x/>
    </i>
  </rowItems>
  <colFields count="1">
    <field x="0"/>
  </colFields>
  <colItems count="5">
    <i>
      <x/>
    </i>
    <i>
      <x v="2"/>
    </i>
    <i>
      <x v="3"/>
    </i>
    <i>
      <x v="1"/>
    </i>
    <i t="grand">
      <x/>
    </i>
  </colItems>
  <dataFields count="1">
    <dataField name="Average of Salary" fld="2" subtotal="average" baseField="0" baseItem="0"/>
  </dataFields>
  <formats count="3">
    <format dxfId="20">
      <pivotArea collapsedLevelsAreSubtotals="1" fieldPosition="0">
        <references count="1">
          <reference field="0" count="0"/>
        </references>
      </pivotArea>
    </format>
    <format dxfId="19">
      <pivotArea grandRow="1" outline="0" collapsedLevelsAreSubtotals="1" fieldPosition="0"/>
    </format>
    <format dxfId="18">
      <pivotArea field="1" grandCol="1" collapsedLevelsAreSubtotals="1" axis="axisRow" fieldPosition="0">
        <references count="1">
          <reference field="1" count="0"/>
        </references>
      </pivotArea>
    </format>
  </formats>
  <chartFormats count="18">
    <chartFormat chart="3" format="25" series="1">
      <pivotArea type="data" outline="0" fieldPosition="0">
        <references count="1">
          <reference field="1" count="1" selected="0">
            <x v="0"/>
          </reference>
        </references>
      </pivotArea>
    </chartFormat>
    <chartFormat chart="3" format="27" series="1">
      <pivotArea type="data" outline="0" fieldPosition="0">
        <references count="1">
          <reference field="1" count="1" selected="0">
            <x v="1"/>
          </reference>
        </references>
      </pivotArea>
    </chartFormat>
    <chartFormat chart="3" format="28" series="1">
      <pivotArea type="data" outline="0" fieldPosition="0">
        <references count="1">
          <reference field="1" count="1" selected="0">
            <x v="2"/>
          </reference>
        </references>
      </pivotArea>
    </chartFormat>
    <chartFormat chart="3" format="30" series="1">
      <pivotArea type="data" outline="0" fieldPosition="0">
        <references count="1">
          <reference field="1" count="1" selected="0">
            <x v="3"/>
          </reference>
        </references>
      </pivotArea>
    </chartFormat>
    <chartFormat chart="3" format="31" series="1">
      <pivotArea type="data" outline="0" fieldPosition="0">
        <references count="1">
          <reference field="1" count="1" selected="0">
            <x v="4"/>
          </reference>
        </references>
      </pivotArea>
    </chartFormat>
    <chartFormat chart="3" format="32" series="1">
      <pivotArea type="data" outline="0" fieldPosition="0">
        <references count="1">
          <reference field="4294967294" count="1" selected="0">
            <x v="0"/>
          </reference>
        </references>
      </pivotArea>
    </chartFormat>
    <chartFormat chart="3" format="33" series="1">
      <pivotArea type="data" outline="0" fieldPosition="0">
        <references count="2">
          <reference field="4294967294" count="1" selected="0">
            <x v="0"/>
          </reference>
          <reference field="0" count="1" selected="0">
            <x v="1"/>
          </reference>
        </references>
      </pivotArea>
    </chartFormat>
    <chartFormat chart="3" format="34" series="1">
      <pivotArea type="data" outline="0" fieldPosition="0">
        <references count="2">
          <reference field="4294967294" count="1" selected="0">
            <x v="0"/>
          </reference>
          <reference field="0" count="1" selected="0">
            <x v="2"/>
          </reference>
        </references>
      </pivotArea>
    </chartFormat>
    <chartFormat chart="3" format="35" series="1">
      <pivotArea type="data" outline="0" fieldPosition="0">
        <references count="2">
          <reference field="4294967294" count="1" selected="0">
            <x v="0"/>
          </reference>
          <reference field="0" count="1" selected="0">
            <x v="3"/>
          </reference>
        </references>
      </pivotArea>
    </chartFormat>
    <chartFormat chart="3" format="36" series="1">
      <pivotArea type="data" outline="0" fieldPosition="0">
        <references count="2">
          <reference field="4294967294" count="1" selected="0">
            <x v="0"/>
          </reference>
          <reference field="0" count="1" selected="0">
            <x v="0"/>
          </reference>
        </references>
      </pivotArea>
    </chartFormat>
    <chartFormat chart="5" format="41" series="1">
      <pivotArea type="data" outline="0" fieldPosition="0">
        <references count="2">
          <reference field="4294967294" count="1" selected="0">
            <x v="0"/>
          </reference>
          <reference field="0" count="1" selected="0">
            <x v="0"/>
          </reference>
        </references>
      </pivotArea>
    </chartFormat>
    <chartFormat chart="5" format="42" series="1">
      <pivotArea type="data" outline="0" fieldPosition="0">
        <references count="2">
          <reference field="4294967294" count="1" selected="0">
            <x v="0"/>
          </reference>
          <reference field="0" count="1" selected="0">
            <x v="2"/>
          </reference>
        </references>
      </pivotArea>
    </chartFormat>
    <chartFormat chart="5" format="43" series="1">
      <pivotArea type="data" outline="0" fieldPosition="0">
        <references count="2">
          <reference field="4294967294" count="1" selected="0">
            <x v="0"/>
          </reference>
          <reference field="0" count="1" selected="0">
            <x v="3"/>
          </reference>
        </references>
      </pivotArea>
    </chartFormat>
    <chartFormat chart="5" format="44" series="1">
      <pivotArea type="data" outline="0" fieldPosition="0">
        <references count="2">
          <reference field="4294967294" count="1" selected="0">
            <x v="0"/>
          </reference>
          <reference field="0" count="1" selected="0">
            <x v="1"/>
          </reference>
        </references>
      </pivotArea>
    </chartFormat>
    <chartFormat chart="5" format="45">
      <pivotArea type="data" outline="0" fieldPosition="0">
        <references count="3">
          <reference field="4294967294" count="1" selected="0">
            <x v="0"/>
          </reference>
          <reference field="0" count="1" selected="0">
            <x v="1"/>
          </reference>
          <reference field="1" count="1" selected="0">
            <x v="0"/>
          </reference>
        </references>
      </pivotArea>
    </chartFormat>
    <chartFormat chart="5" format="46">
      <pivotArea type="data" outline="0" fieldPosition="0">
        <references count="3">
          <reference field="4294967294" count="1" selected="0">
            <x v="0"/>
          </reference>
          <reference field="0" count="1" selected="0">
            <x v="1"/>
          </reference>
          <reference field="1" count="1" selected="0">
            <x v="1"/>
          </reference>
        </references>
      </pivotArea>
    </chartFormat>
    <chartFormat chart="5" format="47">
      <pivotArea type="data" outline="0" fieldPosition="0">
        <references count="3">
          <reference field="4294967294" count="1" selected="0">
            <x v="0"/>
          </reference>
          <reference field="0" count="1" selected="0">
            <x v="1"/>
          </reference>
          <reference field="1" count="1" selected="0">
            <x v="2"/>
          </reference>
        </references>
      </pivotArea>
    </chartFormat>
    <chartFormat chart="5" format="48">
      <pivotArea type="data" outline="0" fieldPosition="0">
        <references count="3">
          <reference field="4294967294" count="1" selected="0">
            <x v="0"/>
          </reference>
          <reference field="0" count="1" selected="0">
            <x v="3"/>
          </reference>
          <reference field="1" count="1" selected="0">
            <x v="1"/>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2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3:B13" firstHeaderRow="1" firstDataRow="1" firstDataCol="1"/>
  <pivotFields count="4">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3"/>
  </rowFields>
  <rowItems count="10">
    <i>
      <x/>
    </i>
    <i>
      <x v="1"/>
    </i>
    <i>
      <x v="2"/>
    </i>
    <i>
      <x v="3"/>
    </i>
    <i>
      <x v="4"/>
    </i>
    <i>
      <x v="5"/>
    </i>
    <i>
      <x v="6"/>
    </i>
    <i>
      <x v="7"/>
    </i>
    <i>
      <x v="8"/>
    </i>
    <i t="grand">
      <x/>
    </i>
  </rowItems>
  <colItems count="1">
    <i/>
  </colItems>
  <dataFields count="1">
    <dataField name="Average of Salary" fld="2" subtotal="average" baseField="0" baseItem="9" numFmtId="165"/>
  </dataFields>
  <formats count="3">
    <format dxfId="17">
      <pivotArea grandRow="1" outline="0" collapsedLevelsAreSubtotals="1" fieldPosition="0"/>
    </format>
    <format dxfId="16">
      <pivotArea collapsedLevelsAreSubtotals="1" fieldPosition="0">
        <references count="1">
          <reference field="3" count="0"/>
        </references>
      </pivotArea>
    </format>
    <format dxfId="15">
      <pivotArea outline="0" fieldPosition="0">
        <references count="1">
          <reference field="4294967294" count="1">
            <x v="0"/>
          </reference>
        </references>
      </pivotArea>
    </format>
  </formats>
  <chartFormats count="21">
    <chartFormat chart="3" format="32" series="1">
      <pivotArea type="data" outline="0" fieldPosition="0">
        <references count="1">
          <reference field="4294967294" count="1" selected="0">
            <x v="0"/>
          </reference>
        </references>
      </pivotArea>
    </chartFormat>
    <chartFormat chart="4" format="41" series="1">
      <pivotArea type="data" outline="0" fieldPosition="0">
        <references count="1">
          <reference field="4294967294" count="1" selected="0">
            <x v="0"/>
          </reference>
        </references>
      </pivotArea>
    </chartFormat>
    <chartFormat chart="4" format="42">
      <pivotArea type="data" outline="0" fieldPosition="0">
        <references count="2">
          <reference field="4294967294" count="1" selected="0">
            <x v="0"/>
          </reference>
          <reference field="3" count="1" selected="0">
            <x v="8"/>
          </reference>
        </references>
      </pivotArea>
    </chartFormat>
    <chartFormat chart="4" format="43">
      <pivotArea type="data" outline="0" fieldPosition="0">
        <references count="2">
          <reference field="4294967294" count="1" selected="0">
            <x v="0"/>
          </reference>
          <reference field="3" count="1" selected="0">
            <x v="7"/>
          </reference>
        </references>
      </pivotArea>
    </chartFormat>
    <chartFormat chart="4" format="44">
      <pivotArea type="data" outline="0" fieldPosition="0">
        <references count="2">
          <reference field="4294967294" count="1" selected="0">
            <x v="0"/>
          </reference>
          <reference field="3" count="1" selected="0">
            <x v="6"/>
          </reference>
        </references>
      </pivotArea>
    </chartFormat>
    <chartFormat chart="4" format="45">
      <pivotArea type="data" outline="0" fieldPosition="0">
        <references count="2">
          <reference field="4294967294" count="1" selected="0">
            <x v="0"/>
          </reference>
          <reference field="3" count="1" selected="0">
            <x v="5"/>
          </reference>
        </references>
      </pivotArea>
    </chartFormat>
    <chartFormat chart="4" format="46">
      <pivotArea type="data" outline="0" fieldPosition="0">
        <references count="2">
          <reference field="4294967294" count="1" selected="0">
            <x v="0"/>
          </reference>
          <reference field="3" count="1" selected="0">
            <x v="4"/>
          </reference>
        </references>
      </pivotArea>
    </chartFormat>
    <chartFormat chart="4" format="47">
      <pivotArea type="data" outline="0" fieldPosition="0">
        <references count="2">
          <reference field="4294967294" count="1" selected="0">
            <x v="0"/>
          </reference>
          <reference field="3" count="1" selected="0">
            <x v="3"/>
          </reference>
        </references>
      </pivotArea>
    </chartFormat>
    <chartFormat chart="4" format="48">
      <pivotArea type="data" outline="0" fieldPosition="0">
        <references count="2">
          <reference field="4294967294" count="1" selected="0">
            <x v="0"/>
          </reference>
          <reference field="3" count="1" selected="0">
            <x v="2"/>
          </reference>
        </references>
      </pivotArea>
    </chartFormat>
    <chartFormat chart="4" format="49">
      <pivotArea type="data" outline="0" fieldPosition="0">
        <references count="2">
          <reference field="4294967294" count="1" selected="0">
            <x v="0"/>
          </reference>
          <reference field="3" count="1" selected="0">
            <x v="1"/>
          </reference>
        </references>
      </pivotArea>
    </chartFormat>
    <chartFormat chart="4" format="50">
      <pivotArea type="data" outline="0" fieldPosition="0">
        <references count="2">
          <reference field="4294967294" count="1" selected="0">
            <x v="0"/>
          </reference>
          <reference field="3" count="1" selected="0">
            <x v="0"/>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3" count="1" selected="0">
            <x v="0"/>
          </reference>
        </references>
      </pivotArea>
    </chartFormat>
    <chartFormat chart="6" format="63">
      <pivotArea type="data" outline="0" fieldPosition="0">
        <references count="2">
          <reference field="4294967294" count="1" selected="0">
            <x v="0"/>
          </reference>
          <reference field="3" count="1" selected="0">
            <x v="1"/>
          </reference>
        </references>
      </pivotArea>
    </chartFormat>
    <chartFormat chart="6" format="64">
      <pivotArea type="data" outline="0" fieldPosition="0">
        <references count="2">
          <reference field="4294967294" count="1" selected="0">
            <x v="0"/>
          </reference>
          <reference field="3" count="1" selected="0">
            <x v="2"/>
          </reference>
        </references>
      </pivotArea>
    </chartFormat>
    <chartFormat chart="6" format="65">
      <pivotArea type="data" outline="0" fieldPosition="0">
        <references count="2">
          <reference field="4294967294" count="1" selected="0">
            <x v="0"/>
          </reference>
          <reference field="3" count="1" selected="0">
            <x v="3"/>
          </reference>
        </references>
      </pivotArea>
    </chartFormat>
    <chartFormat chart="6" format="66">
      <pivotArea type="data" outline="0" fieldPosition="0">
        <references count="2">
          <reference field="4294967294" count="1" selected="0">
            <x v="0"/>
          </reference>
          <reference field="3" count="1" selected="0">
            <x v="4"/>
          </reference>
        </references>
      </pivotArea>
    </chartFormat>
    <chartFormat chart="6" format="67">
      <pivotArea type="data" outline="0" fieldPosition="0">
        <references count="2">
          <reference field="4294967294" count="1" selected="0">
            <x v="0"/>
          </reference>
          <reference field="3" count="1" selected="0">
            <x v="5"/>
          </reference>
        </references>
      </pivotArea>
    </chartFormat>
    <chartFormat chart="6" format="68">
      <pivotArea type="data" outline="0" fieldPosition="0">
        <references count="2">
          <reference field="4294967294" count="1" selected="0">
            <x v="0"/>
          </reference>
          <reference field="3" count="1" selected="0">
            <x v="6"/>
          </reference>
        </references>
      </pivotArea>
    </chartFormat>
    <chartFormat chart="6" format="69">
      <pivotArea type="data" outline="0" fieldPosition="0">
        <references count="2">
          <reference field="4294967294" count="1" selected="0">
            <x v="0"/>
          </reference>
          <reference field="3" count="1" selected="0">
            <x v="7"/>
          </reference>
        </references>
      </pivotArea>
    </chartFormat>
    <chartFormat chart="6" format="70">
      <pivotArea type="data" outline="0" fieldPosition="0">
        <references count="2">
          <reference field="4294967294" count="1" selected="0">
            <x v="0"/>
          </reference>
          <reference field="3" count="1" selected="0">
            <x v="8"/>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 cacheId="1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A3:F10" firstHeaderRow="1" firstDataRow="2"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2">
            <reference field="4294967294" count="1" selected="0">
              <x v="0"/>
            </reference>
            <reference field="2" count="1" selected="0">
              <x v="1"/>
            </reference>
          </references>
        </pivotArea>
      </autoSortScope>
    </pivotField>
    <pivotField dataField="1" subtotalTop="0" showAll="0" defaultSubtotal="0"/>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0"/>
  </rowFields>
  <rowItems count="6">
    <i>
      <x v="3"/>
    </i>
    <i>
      <x v="4"/>
    </i>
    <i>
      <x/>
    </i>
    <i>
      <x v="2"/>
    </i>
    <i>
      <x v="1"/>
    </i>
    <i t="grand">
      <x/>
    </i>
  </rowItems>
  <colFields count="1">
    <field x="2"/>
  </colFields>
  <colItems count="5">
    <i>
      <x v="1"/>
    </i>
    <i>
      <x v="3"/>
    </i>
    <i>
      <x v="2"/>
    </i>
    <i>
      <x/>
    </i>
    <i t="grand">
      <x/>
    </i>
  </colItems>
  <dataFields count="1">
    <dataField name="Average of Years of Experience" fld="1" subtotal="average" baseField="0" baseItem="0"/>
  </dataFields>
  <formats count="2">
    <format dxfId="14">
      <pivotArea grandRow="1" outline="0" collapsedLevelsAreSubtotals="1" fieldPosition="0"/>
    </format>
    <format dxfId="13">
      <pivotArea collapsedLevelsAreSubtotals="1" fieldPosition="0">
        <references count="1">
          <reference field="0" count="0"/>
        </references>
      </pivotArea>
    </format>
  </formats>
  <chartFormats count="9">
    <chartFormat chart="5" format="61" series="1">
      <pivotArea type="data" outline="0" fieldPosition="0">
        <references count="1">
          <reference field="4294967294" count="1" selected="0">
            <x v="0"/>
          </reference>
        </references>
      </pivotArea>
    </chartFormat>
    <chartFormat chart="5" format="62" series="1">
      <pivotArea type="data" outline="0" fieldPosition="0">
        <references count="2">
          <reference field="4294967294" count="1" selected="0">
            <x v="0"/>
          </reference>
          <reference field="2" count="1" selected="0">
            <x v="1"/>
          </reference>
        </references>
      </pivotArea>
    </chartFormat>
    <chartFormat chart="5" format="63" series="1">
      <pivotArea type="data" outline="0" fieldPosition="0">
        <references count="2">
          <reference field="4294967294" count="1" selected="0">
            <x v="0"/>
          </reference>
          <reference field="2" count="1" selected="0">
            <x v="2"/>
          </reference>
        </references>
      </pivotArea>
    </chartFormat>
    <chartFormat chart="5" format="64" series="1">
      <pivotArea type="data" outline="0" fieldPosition="0">
        <references count="2">
          <reference field="4294967294" count="1" selected="0">
            <x v="0"/>
          </reference>
          <reference field="2" count="1" selected="0">
            <x v="3"/>
          </reference>
        </references>
      </pivotArea>
    </chartFormat>
    <chartFormat chart="7" format="67" series="1">
      <pivotArea type="data" outline="0" fieldPosition="0">
        <references count="2">
          <reference field="4294967294" count="1" selected="0">
            <x v="0"/>
          </reference>
          <reference field="2" count="1" selected="0">
            <x v="1"/>
          </reference>
        </references>
      </pivotArea>
    </chartFormat>
    <chartFormat chart="7" format="68" series="1">
      <pivotArea type="data" outline="0" fieldPosition="0">
        <references count="2">
          <reference field="4294967294" count="1" selected="0">
            <x v="0"/>
          </reference>
          <reference field="2" count="1" selected="0">
            <x v="3"/>
          </reference>
        </references>
      </pivotArea>
    </chartFormat>
    <chartFormat chart="7" format="69" series="1">
      <pivotArea type="data" outline="0" fieldPosition="0">
        <references count="2">
          <reference field="4294967294" count="1" selected="0">
            <x v="0"/>
          </reference>
          <reference field="2" count="1" selected="0">
            <x v="2"/>
          </reference>
        </references>
      </pivotArea>
    </chartFormat>
    <chartFormat chart="7" format="70" series="1">
      <pivotArea type="data" outline="0" fieldPosition="0">
        <references count="2">
          <reference field="4294967294" count="1" selected="0">
            <x v="0"/>
          </reference>
          <reference field="2" count="1" selected="0">
            <x v="0"/>
          </reference>
        </references>
      </pivotArea>
    </chartFormat>
    <chartFormat chart="5" format="65" series="1">
      <pivotArea type="data" outline="0" fieldPosition="0">
        <references count="2">
          <reference field="4294967294" count="1" selected="0">
            <x v="0"/>
          </reference>
          <reference field="2"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caption="Average of Years of Experience"/>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11" cacheId="1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15:B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Gender" fld="1" subtotal="count" baseField="0" baseItem="0"/>
  </dataFields>
  <formats count="1">
    <format dxfId="10">
      <pivotArea grandRow="1" outline="0" collapsedLevelsAreSubtotals="1" fieldPosition="0"/>
    </format>
  </formats>
  <chartFormats count="1">
    <chartFormat chart="6" format="69"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caption="Average of Years of Experienc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0"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9:B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Gender" fld="1" subtotal="count" baseField="0" baseItem="0"/>
  </dataFields>
  <formats count="1">
    <format dxfId="11">
      <pivotArea grandRow="1" outline="0" collapsedLevelsAreSubtotals="1" fieldPosition="0"/>
    </format>
  </formats>
  <chartFormats count="1">
    <chartFormat chart="6" format="69"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caption="Average of Years of Experienc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2"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Gender" fld="1" subtotal="count" baseField="0" baseItem="0"/>
  </dataFields>
  <formats count="1">
    <format dxfId="12">
      <pivotArea grandRow="1" outline="0" collapsedLevelsAreSubtotals="1" fieldPosition="0"/>
    </format>
  </formats>
  <chartFormats count="4">
    <chartFormat chart="6" format="69" series="1">
      <pivotArea type="data" outline="0" fieldPosition="0">
        <references count="1">
          <reference field="4294967294" count="1" selected="0">
            <x v="0"/>
          </reference>
        </references>
      </pivotArea>
    </chartFormat>
    <chartFormat chart="6" format="70">
      <pivotArea type="data" outline="0" fieldPosition="0">
        <references count="2">
          <reference field="4294967294" count="1" selected="0">
            <x v="0"/>
          </reference>
          <reference field="0" count="1" selected="0">
            <x v="0"/>
          </reference>
        </references>
      </pivotArea>
    </chartFormat>
    <chartFormat chart="6" format="71">
      <pivotArea type="data" outline="0" fieldPosition="0">
        <references count="2">
          <reference field="4294967294" count="1" selected="0">
            <x v="0"/>
          </reference>
          <reference field="0" count="1" selected="0">
            <x v="1"/>
          </reference>
        </references>
      </pivotArea>
    </chartFormat>
    <chartFormat chart="6" format="72">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caption="Average of Years of Experienc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2"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ary" fld="0" subtotal="average" baseField="0" baseItem="0"/>
  </dataFields>
  <formats count="1">
    <format dxfId="9">
      <pivotArea grandRow="1" outline="0" collapsedLevelsAreSubtotals="1" fieldPosition="0"/>
    </format>
  </formats>
  <chartFormats count="1">
    <chartFormat chart="6" format="68"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caption="Average of Years of Experien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2" cacheId="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A3:B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4"/>
    </i>
    <i>
      <x v="1"/>
    </i>
    <i>
      <x v="3"/>
    </i>
    <i t="grand">
      <x/>
    </i>
  </rowItems>
  <colItems count="1">
    <i/>
  </colItems>
  <dataFields count="1">
    <dataField name="Count of Education Level" fld="1" subtotal="count" baseField="0" baseItem="0"/>
  </dataFields>
  <formats count="1">
    <format dxfId="8">
      <pivotArea grandRow="1" outline="0" collapsedLevelsAreSubtotals="1" fieldPosition="0"/>
    </format>
  </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caption="Average of Years of Experience"/>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2" cacheId="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A3:B5"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Average of Salary" fld="1" subtotal="average" baseField="0" baseItem="0"/>
  </dataFields>
  <formats count="2">
    <format dxfId="7">
      <pivotArea grandRow="1" outline="0" collapsedLevelsAreSubtotals="1" fieldPosition="0"/>
    </format>
    <format dxfId="6">
      <pivotArea collapsedLevelsAreSubtotals="1" fieldPosition="0">
        <references count="1">
          <reference field="0" count="0"/>
        </references>
      </pivotArea>
    </format>
  </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caption="Average of Salary per Year of Experience"/>
    <pivotHierarchy dragToData="1" caption="Max of Salary"/>
    <pivotHierarchy dragToData="1" caption="Min of Salary"/>
    <pivotHierarchy dragToData="1"/>
    <pivotHierarchy dragToData="1" caption="Average of Years of Experience"/>
    <pivotHierarchy dragToData="1"/>
    <pivotHierarchy dragToData="1"/>
  </pivotHierarchies>
  <pivotTableStyleInfo name="PivotStyleLight16" showRowHeaders="1" showColHeaders="1" showRowStripes="0" showColStripes="0" showLastColumn="1"/>
  <filters count="1">
    <filter fld="0" type="count" id="2" iMeasureHier="15">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5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17FC975-B2B5-4C5A-8A7F-58CAFDFA4CAE}" sourceName="[Table1].[Gender]">
  <pivotTables>
    <pivotTable tabId="10" name="PivotTable2"/>
    <pivotTable tabId="19" name="PivotTable2"/>
    <pivotTable tabId="9" name="PivotTable2"/>
    <pivotTable tabId="15" name="PivotTable2"/>
    <pivotTable tabId="21" name="PivotTable2"/>
    <pivotTable tabId="17" name="PivotTable2"/>
    <pivotTable tabId="11" name="PivotTable2"/>
    <pivotTable tabId="20" name="PivotTable2"/>
    <pivotTable tabId="16" name="PivotTable2"/>
    <pivotTable tabId="8" name="PivotTable2"/>
    <pivotTable tabId="18" name="PivotTable10"/>
    <pivotTable tabId="18" name="PivotTable11"/>
    <pivotTable tabId="18" name="PivotTable2"/>
  </pivotTables>
  <data>
    <olap pivotCacheId="1815090213">
      <levels count="2">
        <level uniqueName="[Table1].[Gender].[(All)]" sourceCaption="(All)" count="0"/>
        <level uniqueName="[Table1].[Gender].[Gender]" sourceCaption="Gender" count="3">
          <ranges>
            <range startItem="0">
              <i n="[Table1].[Gender].&amp;[Female]" c="Female"/>
              <i n="[Table1].[Gender].&amp;[Male]" c="Male"/>
              <i n="[Table1].[Gender].&amp;[Other]" c="Other"/>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7CB8074A-0260-45F6-8AB6-14E45865E2DF}" sourceName="[Table1].[Job Title]">
  <pivotTables>
    <pivotTable tabId="10" name="PivotTable2"/>
    <pivotTable tabId="19" name="PivotTable2"/>
    <pivotTable tabId="9" name="PivotTable2"/>
    <pivotTable tabId="15" name="PivotTable2"/>
    <pivotTable tabId="21" name="PivotTable2"/>
    <pivotTable tabId="17" name="PivotTable2"/>
    <pivotTable tabId="11" name="PivotTable2"/>
    <pivotTable tabId="20" name="PivotTable2"/>
    <pivotTable tabId="16" name="PivotTable2"/>
    <pivotTable tabId="8" name="PivotTable2"/>
    <pivotTable tabId="18" name="PivotTable10"/>
    <pivotTable tabId="18" name="PivotTable11"/>
    <pivotTable tabId="18" name="PivotTable2"/>
  </pivotTables>
  <data>
    <olap pivotCacheId="1815090213">
      <levels count="2">
        <level uniqueName="[Table1].[Job Title].[(All)]" sourceCaption="(All)" count="0"/>
        <level uniqueName="[Table1].[Job Title].[Job Title]" sourceCaption="Job Title" count="190">
          <ranges>
            <range startItem="0">
              <i n="[Table1].[Job Title].&amp;[Account Manager]" c="Account Manager"/>
              <i n="[Table1].[Job Title].&amp;[Accountant]" c="Accountant"/>
              <i n="[Table1].[Job Title].&amp;[Administrative Assistant]" c="Administrative Assistant"/>
              <i n="[Table1].[Job Title].&amp;[Back end Developer]" c="Back end Developer"/>
              <i n="[Table1].[Job Title].&amp;[Business Analyst]" c="Business Analyst"/>
              <i n="[Table1].[Job Title].&amp;[Business Development Manager]" c="Business Development Manager"/>
              <i n="[Table1].[Job Title].&amp;[Business Intelligence Analyst]" c="Business Intelligence Analyst"/>
              <i n="[Table1].[Job Title].&amp;[CEO]" c="CEO"/>
              <i n="[Table1].[Job Title].&amp;[Chief Data Officer]" c="Chief Data Officer"/>
              <i n="[Table1].[Job Title].&amp;[Chief Technology Officer]" c="Chief Technology Officer"/>
              <i n="[Table1].[Job Title].&amp;[Content Marketing Manager]" c="Content Marketing Manager"/>
              <i n="[Table1].[Job Title].&amp;[Copywriter]" c="Copywriter"/>
              <i n="[Table1].[Job Title].&amp;[Creative Director]" c="Creative Director"/>
              <i n="[Table1].[Job Title].&amp;[Customer Service Manager]" c="Customer Service Manager"/>
              <i n="[Table1].[Job Title].&amp;[Customer Service Rep]" c="Customer Service Rep"/>
              <i n="[Table1].[Job Title].&amp;[Customer Service Representative]" c="Customer Service Representative"/>
              <i n="[Table1].[Job Title].&amp;[Customer Success Manager]" c="Customer Success Manager"/>
              <i n="[Table1].[Job Title].&amp;[Customer Success Rep]" c="Customer Success Rep"/>
              <i n="[Table1].[Job Title].&amp;[Data Analyst]" c="Data Analyst"/>
              <i n="[Table1].[Job Title].&amp;[Data Entry Clerk]" c="Data Entry Clerk"/>
              <i n="[Table1].[Job Title].&amp;[Data Scientist]" c="Data Scientist"/>
              <i n="[Table1].[Job Title].&amp;[Delivery Driver]" c="Delivery Driver"/>
              <i n="[Table1].[Job Title].&amp;[Developer]" c="Developer"/>
              <i n="[Table1].[Job Title].&amp;[Digital Content Producer]" c="Digital Content Producer"/>
              <i n="[Table1].[Job Title].&amp;[Digital Marketing Manager]" c="Digital Marketing Manager"/>
              <i n="[Table1].[Job Title].&amp;[Digital Marketing Specialist]" c="Digital Marketing Specialist"/>
              <i n="[Table1].[Job Title].&amp;[Director]" c="Director"/>
              <i n="[Table1].[Job Title].&amp;[Director of Business Development]" c="Director of Business Development"/>
              <i n="[Table1].[Job Title].&amp;[Director of Data Science]" c="Director of Data Science"/>
              <i n="[Table1].[Job Title].&amp;[Director of Engineering]" c="Director of Engineering"/>
              <i n="[Table1].[Job Title].&amp;[Director of Finance]" c="Director of Finance"/>
              <i n="[Table1].[Job Title].&amp;[Director of HR]" c="Director of HR"/>
              <i n="[Table1].[Job Title].&amp;[Director of Human Capital]" c="Director of Human Capital"/>
              <i n="[Table1].[Job Title].&amp;[Director of Human Resources]" c="Director of Human Resources"/>
              <i n="[Table1].[Job Title].&amp;[Director of Marketing]" c="Director of Marketing"/>
              <i n="[Table1].[Job Title].&amp;[Director of Operations]" c="Director of Operations"/>
              <i n="[Table1].[Job Title].&amp;[Director of Product Management]" c="Director of Product Management"/>
              <i n="[Table1].[Job Title].&amp;[Director of Sales]" c="Director of Sales"/>
              <i n="[Table1].[Job Title].&amp;[Director of Sales and Marketing]" c="Director of Sales and Marketing"/>
              <i n="[Table1].[Job Title].&amp;[Event Coordinator]" c="Event Coordinator"/>
              <i n="[Table1].[Job Title].&amp;[Financial Advisor]" c="Financial Advisor"/>
              <i n="[Table1].[Job Title].&amp;[Financial Analyst]" c="Financial Analyst"/>
              <i n="[Table1].[Job Title].&amp;[Financial Manager]" c="Financial Manager"/>
              <i n="[Table1].[Job Title].&amp;[Front end Developer]" c="Front end Developer"/>
              <i n="[Table1].[Job Title].&amp;[Full Stack Engineer]" c="Full Stack Engineer"/>
              <i n="[Table1].[Job Title].&amp;[Graphic Designer]" c="Graphic Designer"/>
              <i n="[Table1].[Job Title].&amp;[Help Desk Analyst]" c="Help Desk Analyst"/>
              <i n="[Table1].[Job Title].&amp;[HR Generalist]" c="HR Generalist"/>
              <i n="[Table1].[Job Title].&amp;[HR Manager]" c="HR Manager"/>
              <i n="[Table1].[Job Title].&amp;[Human Resources Coordinator]" c="Human Resources Coordinator"/>
              <i n="[Table1].[Job Title].&amp;[Human Resources Director]" c="Human Resources Director"/>
              <i n="[Table1].[Job Title].&amp;[Human Resources Manager]" c="Human Resources Manager"/>
              <i n="[Table1].[Job Title].&amp;[IT Manager]" c="IT Manager"/>
              <i n="[Table1].[Job Title].&amp;[IT Support]" c="IT Support"/>
              <i n="[Table1].[Job Title].&amp;[IT Support Specialist]" c="IT Support Specialist"/>
              <i n="[Table1].[Job Title].&amp;[Junior Account Manager]" c="Junior Account Manager"/>
              <i n="[Table1].[Job Title].&amp;[Junior Accountant]" c="Junior Accountant"/>
              <i n="[Table1].[Job Title].&amp;[Junior Advertising Coordinator]" c="Junior Advertising Coordinator"/>
              <i n="[Table1].[Job Title].&amp;[Junior Business Analyst]" c="Junior Business Analyst"/>
              <i n="[Table1].[Job Title].&amp;[Junior Business Development Associate]" c="Junior Business Development Associate"/>
              <i n="[Table1].[Job Title].&amp;[Junior Business Operations Analyst]" c="Junior Business Operations Analyst"/>
              <i n="[Table1].[Job Title].&amp;[Junior Copywriter]" c="Junior Copywriter"/>
              <i n="[Table1].[Job Title].&amp;[Junior Customer Support Specialist]" c="Junior Customer Support Specialist"/>
              <i n="[Table1].[Job Title].&amp;[Junior Data Analyst]" c="Junior Data Analyst"/>
              <i n="[Table1].[Job Title].&amp;[Junior Data Scientist]" c="Junior Data Scientist"/>
              <i n="[Table1].[Job Title].&amp;[Junior Designer]" c="Junior Designer"/>
              <i n="[Table1].[Job Title].&amp;[Junior Developer]" c="Junior Developer"/>
              <i n="[Table1].[Job Title].&amp;[Junior Financial Advisor]" c="Junior Financial Advisor"/>
              <i n="[Table1].[Job Title].&amp;[Junior Financial Analyst]" c="Junior Financial Analyst"/>
              <i n="[Table1].[Job Title].&amp;[Junior HR Coordinator]" c="Junior HR Coordinator"/>
              <i n="[Table1].[Job Title].&amp;[Junior HR Generalist]" c="Junior HR Generalist"/>
              <i n="[Table1].[Job Title].&amp;[Junior Marketing Analyst]" c="Junior Marketing Analyst"/>
              <i n="[Table1].[Job Title].&amp;[Junior Marketing Coordinator]" c="Junior Marketing Coordinator"/>
              <i n="[Table1].[Job Title].&amp;[Junior Marketing Manager]" c="Junior Marketing Manager"/>
              <i n="[Table1].[Job Title].&amp;[Junior Marketing Specialist]" c="Junior Marketing Specialist"/>
              <i n="[Table1].[Job Title].&amp;[Junior Operations Analyst]" c="Junior Operations Analyst"/>
              <i n="[Table1].[Job Title].&amp;[Junior Operations Coordinator]" c="Junior Operations Coordinator"/>
              <i n="[Table1].[Job Title].&amp;[Junior Operations Manager]" c="Junior Operations Manager"/>
              <i n="[Table1].[Job Title].&amp;[Junior Product Manager]" c="Junior Product Manager"/>
              <i n="[Table1].[Job Title].&amp;[Junior Project Manager]" c="Junior Project Manager"/>
              <i n="[Table1].[Job Title].&amp;[Junior Recruiter]" c="Junior Recruiter"/>
              <i n="[Table1].[Job Title].&amp;[Junior Research Scientist]" c="Junior Research Scientist"/>
              <i n="[Table1].[Job Title].&amp;[Junior Sales Associate]" c="Junior Sales Associate"/>
              <i n="[Table1].[Job Title].&amp;[Junior Sales Representative]" c="Junior Sales Representative"/>
              <i n="[Table1].[Job Title].&amp;[Junior Social Media Manager]" c="Junior Social Media Manager"/>
              <i n="[Table1].[Job Title].&amp;[Junior Social Media Specialist]" c="Junior Social Media Specialist"/>
              <i n="[Table1].[Job Title].&amp;[Junior Software Developer]" c="Junior Software Developer"/>
              <i n="[Table1].[Job Title].&amp;[Junior Software Engineer]" c="Junior Software Engineer"/>
              <i n="[Table1].[Job Title].&amp;[Junior UX Designer]" c="Junior UX Designer"/>
              <i n="[Table1].[Job Title].&amp;[Junior Web Designer]" c="Junior Web Designer"/>
              <i n="[Table1].[Job Title].&amp;[Junior Web Developer]" c="Junior Web Developer"/>
              <i n="[Table1].[Job Title].&amp;[Juniour HR Coordinator]" c="Juniour HR Coordinator"/>
              <i n="[Table1].[Job Title].&amp;[Juniour HR Generalist]" c="Juniour HR Generalist"/>
              <i n="[Table1].[Job Title].&amp;[Marketing Analyst]" c="Marketing Analyst"/>
              <i n="[Table1].[Job Title].&amp;[Marketing Coordinator]" c="Marketing Coordinator"/>
              <i n="[Table1].[Job Title].&amp;[Marketing Director]" c="Marketing Director"/>
              <i n="[Table1].[Job Title].&amp;[Marketing Manager]" c="Marketing Manager"/>
              <i n="[Table1].[Job Title].&amp;[Marketing Specialist]" c="Marketing Specialist"/>
              <i n="[Table1].[Job Title].&amp;[Network Engineer]" c="Network Engineer"/>
              <i n="[Table1].[Job Title].&amp;[Office Manager]" c="Office Manager"/>
              <i n="[Table1].[Job Title].&amp;[Operations Analyst]" c="Operations Analyst"/>
              <i n="[Table1].[Job Title].&amp;[Operations Director]" c="Operations Director"/>
              <i n="[Table1].[Job Title].&amp;[Operations Manager]" c="Operations Manager"/>
              <i n="[Table1].[Job Title].&amp;[Principal Engineer]" c="Principal Engineer"/>
              <i n="[Table1].[Job Title].&amp;[Principal Scientist]" c="Principal Scientist"/>
              <i n="[Table1].[Job Title].&amp;[Product Designer]" c="Product Designer"/>
              <i n="[Table1].[Job Title].&amp;[Product Manager]" c="Product Manager"/>
              <i n="[Table1].[Job Title].&amp;[Product Marketing Manager]" c="Product Marketing Manager"/>
              <i n="[Table1].[Job Title].&amp;[Project Engineer]" c="Project Engineer"/>
              <i n="[Table1].[Job Title].&amp;[Project Manager]" c="Project Manager"/>
              <i n="[Table1].[Job Title].&amp;[Public Relations Manager]" c="Public Relations Manager"/>
              <i n="[Table1].[Job Title].&amp;[Receptionist]" c="Receptionist"/>
              <i n="[Table1].[Job Title].&amp;[Recruiter]" c="Recruiter"/>
              <i n="[Table1].[Job Title].&amp;[Research Director]" c="Research Director"/>
              <i n="[Table1].[Job Title].&amp;[Research Scientist]" c="Research Scientist"/>
              <i n="[Table1].[Job Title].&amp;[Sales Associate]" c="Sales Associate"/>
              <i n="[Table1].[Job Title].&amp;[Sales Director]" c="Sales Director"/>
              <i n="[Table1].[Job Title].&amp;[Sales Executive]" c="Sales Executive"/>
              <i n="[Table1].[Job Title].&amp;[Sales Manager]" c="Sales Manager"/>
              <i n="[Table1].[Job Title].&amp;[Sales Operations Manager]" c="Sales Operations Manager"/>
              <i n="[Table1].[Job Title].&amp;[Sales Representative]" c="Sales Representative"/>
              <i n="[Table1].[Job Title].&amp;[Senior Account Executive]" c="Senior Account Executive"/>
              <i n="[Table1].[Job Title].&amp;[Senior Account Manager]" c="Senior Account Manager"/>
              <i n="[Table1].[Job Title].&amp;[Senior Accountant]" c="Senior Accountant"/>
              <i n="[Table1].[Job Title].&amp;[Senior Business Analyst]" c="Senior Business Analyst"/>
              <i n="[Table1].[Job Title].&amp;[Senior Business Development Manager]" c="Senior Business Development Manager"/>
              <i n="[Table1].[Job Title].&amp;[Senior Consultant]" c="Senior Consultant"/>
              <i n="[Table1].[Job Title].&amp;[Senior Data Analyst]" c="Senior Data Analyst"/>
              <i n="[Table1].[Job Title].&amp;[Senior Data Engineer]" c="Senior Data Engineer"/>
              <i n="[Table1].[Job Title].&amp;[Senior Data Scientist]" c="Senior Data Scientist"/>
              <i n="[Table1].[Job Title].&amp;[Senior Engineer]" c="Senior Engineer"/>
              <i n="[Table1].[Job Title].&amp;[Senior Financial Advisor]" c="Senior Financial Advisor"/>
              <i n="[Table1].[Job Title].&amp;[Senior Financial Analyst]" c="Senior Financial Analyst"/>
              <i n="[Table1].[Job Title].&amp;[Senior Financial Manager]" c="Senior Financial Manager"/>
              <i n="[Table1].[Job Title].&amp;[Senior Graphic Designer]" c="Senior Graphic Designer"/>
              <i n="[Table1].[Job Title].&amp;[Senior HR Generalist]" c="Senior HR Generalist"/>
              <i n="[Table1].[Job Title].&amp;[Senior HR Manager]" c="Senior HR Manager"/>
              <i n="[Table1].[Job Title].&amp;[Senior HR Specialist]" c="Senior HR Specialist"/>
              <i n="[Table1].[Job Title].&amp;[Senior Human Resources Coordinator]" c="Senior Human Resources Coordinator"/>
              <i n="[Table1].[Job Title].&amp;[Senior Human Resources Manager]" c="Senior Human Resources Manager"/>
              <i n="[Table1].[Job Title].&amp;[Senior Human Resources Specialist]" c="Senior Human Resources Specialist"/>
              <i n="[Table1].[Job Title].&amp;[Senior IT Consultant]" c="Senior IT Consultant"/>
              <i n="[Table1].[Job Title].&amp;[Senior IT Project Manager]" c="Senior IT Project Manager"/>
              <i n="[Table1].[Job Title].&amp;[Senior IT Support Specialist]" c="Senior IT Support Specialist"/>
              <i n="[Table1].[Job Title].&amp;[Senior Manager]" c="Senior Manager"/>
              <i n="[Table1].[Job Title].&amp;[Senior Marketing Analyst]" c="Senior Marketing Analyst"/>
              <i n="[Table1].[Job Title].&amp;[Senior Marketing Coordinator]" c="Senior Marketing Coordinator"/>
              <i n="[Table1].[Job Title].&amp;[Senior Marketing Director]" c="Senior Marketing Director"/>
              <i n="[Table1].[Job Title].&amp;[Senior Marketing Manager]" c="Senior Marketing Manager"/>
              <i n="[Table1].[Job Title].&amp;[Senior Marketing Specialist]" c="Senior Marketing Specialist"/>
              <i n="[Table1].[Job Title].&amp;[Senior Operations Analyst]" c="Senior Operations Analyst"/>
              <i n="[Table1].[Job Title].&amp;[Senior Operations Coordinator]" c="Senior Operations Coordinator"/>
              <i n="[Table1].[Job Title].&amp;[Senior Operations Manager]" c="Senior Operations Manager"/>
              <i n="[Table1].[Job Title].&amp;[Senior Product Designer]" c="Senior Product Designer"/>
              <i n="[Table1].[Job Title].&amp;[Senior Product Development Manager]" c="Senior Product Development Manager"/>
              <i n="[Table1].[Job Title].&amp;[Senior Product Manager]" c="Senior Product Manager"/>
              <i n="[Table1].[Job Title].&amp;[Senior Product Marketing Manager]" c="Senior Product Marketing Manager"/>
              <i n="[Table1].[Job Title].&amp;[Senior Project Coordinator]" c="Senior Project Coordinator"/>
              <i n="[Table1].[Job Title].&amp;[Senior Project Engineer]" c="Senior Project Engineer"/>
              <i n="[Table1].[Job Title].&amp;[Senior Project Manager]" c="Senior Project Manager"/>
              <i n="[Table1].[Job Title].&amp;[Senior Quality Assurance Analyst]" c="Senior Quality Assurance Analyst"/>
              <i n="[Table1].[Job Title].&amp;[Senior Research Scientist]" c="Senior Research Scientist"/>
              <i n="[Table1].[Job Title].&amp;[Senior Researcher]" c="Senior Researcher"/>
              <i n="[Table1].[Job Title].&amp;[Senior Sales Manager]" c="Senior Sales Manager"/>
              <i n="[Table1].[Job Title].&amp;[Senior Sales Representative]" c="Senior Sales Representative"/>
              <i n="[Table1].[Job Title].&amp;[Senior Scientist]" c="Senior Scientist"/>
              <i n="[Table1].[Job Title].&amp;[Senior Software Architect]" c="Senior Software Architect"/>
              <i n="[Table1].[Job Title].&amp;[Senior Software Developer]" c="Senior Software Developer"/>
              <i n="[Table1].[Job Title].&amp;[Senior Software Engineer]" c="Senior Software Engineer"/>
              <i n="[Table1].[Job Title].&amp;[Senior Training Specialist]" c="Senior Training Specialist"/>
              <i n="[Table1].[Job Title].&amp;[Senior UX Designer]" c="Senior UX Designer"/>
              <i n="[Table1].[Job Title].&amp;[Social Media Manager]" c="Social Media Manager"/>
              <i n="[Table1].[Job Title].&amp;[Social Media Specialist]" c="Social Media Specialist"/>
              <i n="[Table1].[Job Title].&amp;[Software Developer]" c="Software Developer"/>
              <i n="[Table1].[Job Title].&amp;[Software Engineer]" c="Software Engineer"/>
              <i n="[Table1].[Job Title].&amp;[Software Engineer Manager]" c="Software Engineer Manager"/>
              <i n="[Table1].[Job Title].&amp;[Software Manager]" c="Software Manager"/>
              <i n="[Table1].[Job Title].&amp;[Software Project Manager]" c="Software Project Manager"/>
              <i n="[Table1].[Job Title].&amp;[Strategy Consultant]" c="Strategy Consultant"/>
              <i n="[Table1].[Job Title].&amp;[Supply Chain Analyst]" c="Supply Chain Analyst"/>
              <i n="[Table1].[Job Title].&amp;[Supply Chain Manager]" c="Supply Chain Manager"/>
              <i n="[Table1].[Job Title].&amp;[Technical Recruiter]" c="Technical Recruiter"/>
              <i n="[Table1].[Job Title].&amp;[Technical Support Specialist]" c="Technical Support Specialist"/>
              <i n="[Table1].[Job Title].&amp;[Technical Writer]" c="Technical Writer"/>
              <i n="[Table1].[Job Title].&amp;[Training Specialist]" c="Training Specialist"/>
              <i n="[Table1].[Job Title].&amp;[UX Designer]" c="UX Designer"/>
              <i n="[Table1].[Job Title].&amp;[UX Researcher]" c="UX Researcher"/>
              <i n="[Table1].[Job Title].&amp;[VP of Finance]" c="VP of Finance"/>
              <i n="[Table1].[Job Title].&amp;[VP of Operations]" c="VP of Operations"/>
              <i n="[Table1].[Job Title].&amp;[Web Developer]" c="Web Developer"/>
            </range>
          </ranges>
        </level>
      </levels>
      <selections count="1">
        <selection n="[Table1].[Job Tit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ity_Level" xr10:uid="{EDCECB48-6362-45BD-A43B-7B0FD467384F}" sourceName="[Table1].[Seniority Level]">
  <pivotTables>
    <pivotTable tabId="10" name="PivotTable2"/>
    <pivotTable tabId="19" name="PivotTable2"/>
    <pivotTable tabId="9" name="PivotTable2"/>
    <pivotTable tabId="15" name="PivotTable2"/>
    <pivotTable tabId="21" name="PivotTable2"/>
    <pivotTable tabId="17" name="PivotTable2"/>
    <pivotTable tabId="11" name="PivotTable2"/>
    <pivotTable tabId="20" name="PivotTable2"/>
    <pivotTable tabId="16" name="PivotTable2"/>
    <pivotTable tabId="8" name="PivotTable2"/>
    <pivotTable tabId="18" name="PivotTable10"/>
    <pivotTable tabId="18" name="PivotTable11"/>
    <pivotTable tabId="18" name="PivotTable2"/>
  </pivotTables>
  <data>
    <olap pivotCacheId="1815090213">
      <levels count="2">
        <level uniqueName="[Table1].[Seniority Level].[(All)]" sourceCaption="(All)" count="0"/>
        <level uniqueName="[Table1].[Seniority Level].[Seniority Level]" sourceCaption="Seniority Level" count="4">
          <ranges>
            <range startItem="0">
              <i n="[Table1].[Seniority Level].&amp;[Entry]" c="Entry"/>
              <i n="[Table1].[Seniority Level].&amp;[Executive]" c="Executive"/>
              <i n="[Table1].[Seniority Level].&amp;[Mid]" c="Mid"/>
              <i n="[Table1].[Seniority Level].&amp;[Senior]" c="Senior"/>
            </range>
          </ranges>
        </level>
      </levels>
      <selections count="1">
        <selection n="[Table1].[Seniority 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7C256C86-F5B9-4397-9338-6EC66DE3F4A9}" sourceName="[Table1].[Education Level]">
  <pivotTables>
    <pivotTable tabId="10" name="PivotTable2"/>
    <pivotTable tabId="19" name="PivotTable2"/>
    <pivotTable tabId="9" name="PivotTable2"/>
    <pivotTable tabId="15" name="PivotTable2"/>
    <pivotTable tabId="21" name="PivotTable2"/>
    <pivotTable tabId="17" name="PivotTable2"/>
    <pivotTable tabId="11" name="PivotTable2"/>
    <pivotTable tabId="20" name="PivotTable2"/>
    <pivotTable tabId="16" name="PivotTable2"/>
    <pivotTable tabId="8" name="PivotTable2"/>
    <pivotTable tabId="18" name="PivotTable10"/>
    <pivotTable tabId="18" name="PivotTable11"/>
    <pivotTable tabId="18" name="PivotTable2"/>
  </pivotTables>
  <data>
    <olap pivotCacheId="1815090213">
      <levels count="2">
        <level uniqueName="[Table1].[Education Level].[(All)]" sourceCaption="(All)" count="0"/>
        <level uniqueName="[Table1].[Education Level].[Education Level]" sourceCaption="Education Level" count="5">
          <ranges>
            <range startItem="0">
              <i n="[Table1].[Education Level].&amp;[Bachelor's]" c="Bachelor's"/>
              <i n="[Table1].[Education Level].&amp;[High School]" c="High School"/>
              <i n="[Table1].[Education Level].&amp;[Master's]" c="Master's"/>
              <i n="[Table1].[Education Level].&amp;[N/A]" c="N/A"/>
              <i n="[Table1].[Education Level].&amp;[PhD]" c="PhD"/>
            </range>
          </ranges>
        </level>
      </levels>
      <selections count="1">
        <selection n="[Table1].[Education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304DFA-51A5-4889-BF10-B985F9D6D69A}" cache="Slicer_Gender" caption="Gender" showCaption="0" level="1" style="salary 1" rowHeight="241300"/>
  <slicer name="Job Title" xr10:uid="{50DA812E-3763-4530-B4AB-6F917296D7DD}" cache="Slicer_Job_Title" caption="Job Title" columnCount="2" showCaption="0" level="1" style="salary 2" rowHeight="241300"/>
  <slicer name="Seniority Level" xr10:uid="{E13E3C75-D4DA-45F9-A8DA-BBF053700F10}" cache="Slicer_Seniority_Level" caption="Seniority Level" showCaption="0" level="1" style="salary 1" rowHeight="241300"/>
  <slicer name="Education Level" xr10:uid="{6F9FAA35-E3DD-4845-BB83-898A6F9361B1}" cache="Slicer_Education_Level" caption="Education Level" showCaption="0" level="1" style="salary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6703" totalsRowShown="0" headerRowDxfId="5">
  <autoFilter ref="A1:J6703" xr:uid="{00000000-0009-0000-0100-000001000000}"/>
  <tableColumns count="10">
    <tableColumn id="1" xr3:uid="{00000000-0010-0000-0000-000001000000}" name="Age"/>
    <tableColumn id="8" xr3:uid="{00000000-0010-0000-0000-000008000000}" name="Age Band" dataDxfId="4">
      <calculatedColumnFormula array="1">_xlfn.IFS(Table1[[#This Row],[Age]]&lt;=25,"21-25",Table1[[#This Row],[Age]]&lt;=30,"26-30",Table1[[#This Row],[Age]]&lt;=35,"31-35",Table1[[#This Row],[Age]]&lt;=40,"36-40",Table1[[#This Row],[Age]]&lt;=45,"41-45", Table1[[#This Row],[Age]]&lt;=50,"46-50",Table1[[#This Row],[Age]]&lt;55,"51-55",Table1[[#This Row],[Age]]&lt;=60,"56-60",Table1[[#This Row],[Age]]&gt;=61, "61-70")</calculatedColumnFormula>
    </tableColumn>
    <tableColumn id="2" xr3:uid="{00000000-0010-0000-0000-000002000000}" name="Gender"/>
    <tableColumn id="3" xr3:uid="{00000000-0010-0000-0000-000003000000}" name="Education Level"/>
    <tableColumn id="4" xr3:uid="{00000000-0010-0000-0000-000004000000}" name="Job Title"/>
    <tableColumn id="5" xr3:uid="{00000000-0010-0000-0000-000005000000}" name="Years of Experience"/>
    <tableColumn id="10" xr3:uid="{00000000-0010-0000-0000-00000A000000}" name="Seniority Level" dataDxfId="3">
      <calculatedColumnFormula array="1">_xlfn.IFS(Table1[[#This Row],[Years of Experience]]&lt;=2,"Entry",Table1[[#This Row],[Years of Experience]]&lt;=7,"Mid",Table1[[#This Row],[Years of Experience]]&lt;=14,"Senior",Table1[[#This Row],[Years of Experience]]&gt;=15,"Executive")</calculatedColumnFormula>
    </tableColumn>
    <tableColumn id="7" xr3:uid="{00000000-0010-0000-0000-000007000000}" name="Salary Band" dataDxfId="2">
      <calculatedColumnFormula array="1">_xlfn.IFS(Table1[[#This Row],[Salary]]&lt;=50000,"0-50K",Table1[[#This Row],[Salary]]&lt;=100000,"51-100K",Table1[[#This Row],[Salary]]&lt;=150000,"101-150K",Table1[[#This Row],[Salary]]&lt;=200000,"151-200K",Table1[[#This Row],[Salary]]&lt;=250000,"201-250K",Table1[[#This Row],[Salary]]&gt;250000,"Above 250K")</calculatedColumnFormula>
    </tableColumn>
    <tableColumn id="6" xr3:uid="{00000000-0010-0000-0000-000006000000}" name="Salary" dataDxfId="1"/>
    <tableColumn id="9" xr3:uid="{00000000-0010-0000-0000-000009000000}" name="Salary per Year of Experience" dataDxfId="0">
      <calculatedColumnFormula>IF(Table1[[#This Row],[Years of Experience]]=0,0,Table1[[#This Row],[Salary]]/Table1[[#This Row],[Years of Experience]])</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8.xml"/><Relationship Id="rId4"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B8" sqref="B8"/>
    </sheetView>
  </sheetViews>
  <sheetFormatPr defaultRowHeight="14.5" x14ac:dyDescent="0.35"/>
  <cols>
    <col min="1" max="1" width="12.36328125" bestFit="1" customWidth="1"/>
    <col min="2" max="2" width="15.26953125" bestFit="1" customWidth="1"/>
  </cols>
  <sheetData>
    <row r="3" spans="1:2" x14ac:dyDescent="0.35">
      <c r="A3" s="4" t="s">
        <v>213</v>
      </c>
      <c r="B3" t="s">
        <v>215</v>
      </c>
    </row>
    <row r="4" spans="1:2" x14ac:dyDescent="0.35">
      <c r="A4" s="5" t="s">
        <v>208</v>
      </c>
      <c r="B4" s="3">
        <v>50829.917381137959</v>
      </c>
    </row>
    <row r="5" spans="1:2" x14ac:dyDescent="0.35">
      <c r="A5" s="5" t="s">
        <v>209</v>
      </c>
      <c r="B5" s="3">
        <v>95334.947322970635</v>
      </c>
    </row>
    <row r="6" spans="1:2" x14ac:dyDescent="0.35">
      <c r="A6" s="5" t="s">
        <v>210</v>
      </c>
      <c r="B6" s="3">
        <v>144796.99662487945</v>
      </c>
    </row>
    <row r="7" spans="1:2" x14ac:dyDescent="0.35">
      <c r="A7" s="5" t="s">
        <v>211</v>
      </c>
      <c r="B7" s="3">
        <v>181249.8853255588</v>
      </c>
    </row>
    <row r="8" spans="1:2" x14ac:dyDescent="0.35">
      <c r="A8" s="5" t="s">
        <v>214</v>
      </c>
      <c r="B8" s="7">
        <v>115312.68651148911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election activeCell="B4" sqref="B4"/>
    </sheetView>
  </sheetViews>
  <sheetFormatPr defaultRowHeight="14.5" x14ac:dyDescent="0.35"/>
  <cols>
    <col min="1" max="1" width="12.36328125" bestFit="1" customWidth="1"/>
    <col min="2" max="2" width="34.90625" bestFit="1" customWidth="1"/>
  </cols>
  <sheetData>
    <row r="3" spans="1:2" x14ac:dyDescent="0.35">
      <c r="A3" s="4" t="s">
        <v>213</v>
      </c>
      <c r="B3" t="s">
        <v>216</v>
      </c>
    </row>
    <row r="4" spans="1:2" x14ac:dyDescent="0.35">
      <c r="A4" s="5" t="s">
        <v>211</v>
      </c>
      <c r="B4" s="3">
        <v>9899.9234534717034</v>
      </c>
    </row>
    <row r="5" spans="1:2" x14ac:dyDescent="0.35">
      <c r="A5" s="5" t="s">
        <v>210</v>
      </c>
      <c r="B5" s="3">
        <v>13889.217707941709</v>
      </c>
    </row>
    <row r="6" spans="1:2" x14ac:dyDescent="0.35">
      <c r="A6" s="5" t="s">
        <v>209</v>
      </c>
      <c r="B6" s="3">
        <v>20767.376798050886</v>
      </c>
    </row>
    <row r="7" spans="1:2" x14ac:dyDescent="0.35">
      <c r="A7" s="5" t="s">
        <v>208</v>
      </c>
      <c r="B7" s="3">
        <v>34013.799558326835</v>
      </c>
    </row>
    <row r="8" spans="1:2" x14ac:dyDescent="0.35">
      <c r="A8" s="5" t="s">
        <v>214</v>
      </c>
      <c r="B8" s="7">
        <v>19506.148650777697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8"/>
  <sheetViews>
    <sheetView workbookViewId="0">
      <selection activeCell="B11" sqref="B11"/>
    </sheetView>
  </sheetViews>
  <sheetFormatPr defaultRowHeight="14.5" x14ac:dyDescent="0.35"/>
  <cols>
    <col min="1" max="1" width="12.36328125" bestFit="1" customWidth="1"/>
    <col min="2" max="2" width="12.08984375" bestFit="1" customWidth="1"/>
    <col min="3" max="3" width="11.7265625" bestFit="1" customWidth="1"/>
  </cols>
  <sheetData>
    <row r="3" spans="1:3" x14ac:dyDescent="0.35">
      <c r="A3" s="4" t="s">
        <v>213</v>
      </c>
      <c r="B3" t="s">
        <v>219</v>
      </c>
      <c r="C3" t="s">
        <v>220</v>
      </c>
    </row>
    <row r="4" spans="1:3" x14ac:dyDescent="0.35">
      <c r="A4" s="5" t="s">
        <v>208</v>
      </c>
      <c r="B4" s="13">
        <v>125000</v>
      </c>
      <c r="C4" s="13">
        <v>350</v>
      </c>
    </row>
    <row r="5" spans="1:3" x14ac:dyDescent="0.35">
      <c r="A5" s="5" t="s">
        <v>209</v>
      </c>
      <c r="B5" s="13">
        <v>185000</v>
      </c>
      <c r="C5" s="13">
        <v>500</v>
      </c>
    </row>
    <row r="6" spans="1:3" x14ac:dyDescent="0.35">
      <c r="A6" s="5" t="s">
        <v>210</v>
      </c>
      <c r="B6" s="13">
        <v>198000</v>
      </c>
      <c r="C6" s="13">
        <v>45000</v>
      </c>
    </row>
    <row r="7" spans="1:3" x14ac:dyDescent="0.35">
      <c r="A7" s="5" t="s">
        <v>211</v>
      </c>
      <c r="B7" s="13">
        <v>250000</v>
      </c>
      <c r="C7" s="13">
        <v>65000</v>
      </c>
    </row>
    <row r="8" spans="1:3" x14ac:dyDescent="0.35">
      <c r="A8" s="5" t="s">
        <v>214</v>
      </c>
      <c r="B8" s="13">
        <v>250000</v>
      </c>
      <c r="C8" s="13">
        <v>350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23"/>
  <sheetViews>
    <sheetView topLeftCell="B19" workbookViewId="0">
      <selection activeCell="M35" sqref="M35"/>
    </sheetView>
  </sheetViews>
  <sheetFormatPr defaultRowHeight="14.5" x14ac:dyDescent="0.35"/>
  <cols>
    <col min="1" max="2" width="15.26953125" bestFit="1" customWidth="1"/>
    <col min="3" max="5" width="10.81640625" bestFit="1" customWidth="1"/>
    <col min="6" max="66" width="9.81640625" bestFit="1" customWidth="1"/>
    <col min="67" max="227" width="10.81640625" bestFit="1" customWidth="1"/>
    <col min="228" max="229" width="7.36328125" bestFit="1" customWidth="1"/>
    <col min="230" max="299" width="9.81640625" bestFit="1" customWidth="1"/>
    <col min="300" max="486" width="10.81640625" bestFit="1" customWidth="1"/>
    <col min="487" max="488" width="9.81640625" bestFit="1" customWidth="1"/>
    <col min="489" max="494" width="10.81640625" bestFit="1" customWidth="1"/>
  </cols>
  <sheetData>
    <row r="3" spans="1:5" x14ac:dyDescent="0.35">
      <c r="A3" s="4" t="s">
        <v>215</v>
      </c>
      <c r="B3" s="4" t="s">
        <v>221</v>
      </c>
    </row>
    <row r="4" spans="1:5" x14ac:dyDescent="0.35">
      <c r="A4" s="4" t="s">
        <v>213</v>
      </c>
      <c r="B4" t="s">
        <v>9</v>
      </c>
      <c r="C4" t="s">
        <v>6</v>
      </c>
      <c r="D4" t="s">
        <v>194</v>
      </c>
      <c r="E4" t="s">
        <v>214</v>
      </c>
    </row>
    <row r="5" spans="1:5" x14ac:dyDescent="0.35">
      <c r="A5" s="5" t="s">
        <v>211</v>
      </c>
      <c r="B5" s="3">
        <v>178064.73352435531</v>
      </c>
      <c r="C5" s="3">
        <v>183077.40356083086</v>
      </c>
      <c r="D5" s="3">
        <v>161228.33333333334</v>
      </c>
      <c r="E5" s="3">
        <v>181249.8853255588</v>
      </c>
    </row>
    <row r="6" spans="1:5" x14ac:dyDescent="0.35">
      <c r="A6" s="5" t="s">
        <v>210</v>
      </c>
      <c r="B6" s="3">
        <v>137961.87236403997</v>
      </c>
      <c r="C6" s="3">
        <v>150106.31650983746</v>
      </c>
      <c r="D6" s="3">
        <v>132760</v>
      </c>
      <c r="E6" s="3">
        <v>144796.99662487945</v>
      </c>
    </row>
    <row r="7" spans="1:5" x14ac:dyDescent="0.35">
      <c r="A7" s="5" t="s">
        <v>209</v>
      </c>
      <c r="B7" s="3">
        <v>98148.408553230212</v>
      </c>
      <c r="C7" s="3">
        <v>92794.27855382087</v>
      </c>
      <c r="D7" s="3"/>
      <c r="E7" s="3">
        <v>95334.947322970635</v>
      </c>
    </row>
    <row r="8" spans="1:5" x14ac:dyDescent="0.35">
      <c r="A8" s="5" t="s">
        <v>208</v>
      </c>
      <c r="B8" s="3">
        <v>46332.651127819547</v>
      </c>
      <c r="C8" s="3">
        <v>55602.285016286645</v>
      </c>
      <c r="D8" s="3">
        <v>65942</v>
      </c>
      <c r="E8" s="3">
        <v>50829.917381137959</v>
      </c>
    </row>
    <row r="9" spans="1:5" x14ac:dyDescent="0.35">
      <c r="A9" s="5" t="s">
        <v>214</v>
      </c>
      <c r="B9" s="7">
        <v>107871.45089581951</v>
      </c>
      <c r="C9" s="7">
        <v>121376.94447468698</v>
      </c>
      <c r="D9" s="7">
        <v>125869.85714285714</v>
      </c>
      <c r="E9" s="7">
        <v>115312.68651148911</v>
      </c>
    </row>
    <row r="19" spans="1:5" x14ac:dyDescent="0.35">
      <c r="A19" s="1" t="s">
        <v>231</v>
      </c>
      <c r="B19" s="1" t="s">
        <v>9</v>
      </c>
      <c r="C19" s="1" t="s">
        <v>6</v>
      </c>
      <c r="D19" s="1" t="s">
        <v>194</v>
      </c>
      <c r="E19" s="1" t="s">
        <v>232</v>
      </c>
    </row>
    <row r="20" spans="1:5" x14ac:dyDescent="0.35">
      <c r="A20" s="5" t="s">
        <v>211</v>
      </c>
      <c r="B20" s="3">
        <v>178064.73352435531</v>
      </c>
      <c r="C20" s="3">
        <v>183077.40356083086</v>
      </c>
      <c r="D20" s="3">
        <v>161228.33333333334</v>
      </c>
      <c r="E20" s="8">
        <f>(C20-B20)/C20</f>
        <v>2.7380058592594143E-2</v>
      </c>
    </row>
    <row r="21" spans="1:5" x14ac:dyDescent="0.35">
      <c r="A21" s="5" t="s">
        <v>210</v>
      </c>
      <c r="B21" s="3">
        <v>137961.87236403997</v>
      </c>
      <c r="C21" s="3">
        <v>150106.31650983746</v>
      </c>
      <c r="D21" s="3">
        <v>132760</v>
      </c>
      <c r="E21" s="8">
        <f t="shared" ref="E21:E23" si="0">(C21-B21)/C21</f>
        <v>8.090561695317855E-2</v>
      </c>
    </row>
    <row r="22" spans="1:5" x14ac:dyDescent="0.35">
      <c r="A22" s="5" t="s">
        <v>209</v>
      </c>
      <c r="B22" s="3">
        <v>98148.408553230212</v>
      </c>
      <c r="C22" s="3">
        <v>92794.27855382087</v>
      </c>
      <c r="D22" s="3"/>
      <c r="E22" s="8">
        <f t="shared" si="0"/>
        <v>-5.7698923714396208E-2</v>
      </c>
    </row>
    <row r="23" spans="1:5" x14ac:dyDescent="0.35">
      <c r="A23" s="5" t="s">
        <v>208</v>
      </c>
      <c r="B23" s="3">
        <v>46332.651127819547</v>
      </c>
      <c r="C23" s="3">
        <v>55602.285016286645</v>
      </c>
      <c r="D23" s="3">
        <v>65942</v>
      </c>
      <c r="E23" s="8">
        <f t="shared" si="0"/>
        <v>0.16671318248435113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F10"/>
  <sheetViews>
    <sheetView topLeftCell="E3" workbookViewId="0">
      <selection activeCell="G19" sqref="G19"/>
    </sheetView>
  </sheetViews>
  <sheetFormatPr defaultRowHeight="14.5" x14ac:dyDescent="0.35"/>
  <cols>
    <col min="1" max="2" width="15.26953125" bestFit="1" customWidth="1"/>
    <col min="3" max="9" width="10.81640625" bestFit="1" customWidth="1"/>
  </cols>
  <sheetData>
    <row r="3" spans="1:6" x14ac:dyDescent="0.35">
      <c r="A3" s="4" t="s">
        <v>215</v>
      </c>
      <c r="B3" s="4" t="s">
        <v>221</v>
      </c>
    </row>
    <row r="4" spans="1:6" x14ac:dyDescent="0.35">
      <c r="A4" s="4" t="s">
        <v>213</v>
      </c>
      <c r="B4" t="s">
        <v>208</v>
      </c>
      <c r="C4" t="s">
        <v>209</v>
      </c>
      <c r="D4" t="s">
        <v>210</v>
      </c>
      <c r="E4" t="s">
        <v>211</v>
      </c>
      <c r="F4" t="s">
        <v>214</v>
      </c>
    </row>
    <row r="5" spans="1:6" x14ac:dyDescent="0.35">
      <c r="A5" s="5" t="s">
        <v>195</v>
      </c>
      <c r="B5" s="3">
        <v>30899.276485788112</v>
      </c>
      <c r="C5" s="3">
        <v>52400.191489361699</v>
      </c>
      <c r="D5" s="3">
        <v>104037</v>
      </c>
      <c r="E5" s="3">
        <v>160762.20000000001</v>
      </c>
      <c r="F5" s="3">
        <v>36706.694196428572</v>
      </c>
    </row>
    <row r="6" spans="1:6" x14ac:dyDescent="0.35">
      <c r="A6" s="5" t="s">
        <v>7</v>
      </c>
      <c r="B6" s="3">
        <v>57854.372368421049</v>
      </c>
      <c r="C6" s="3">
        <v>89919.089456869013</v>
      </c>
      <c r="D6" s="3">
        <v>139329.94535519124</v>
      </c>
      <c r="E6" s="3">
        <v>175776.03355704699</v>
      </c>
      <c r="F6" s="3">
        <v>95063.005954349981</v>
      </c>
    </row>
    <row r="7" spans="1:6" x14ac:dyDescent="0.35">
      <c r="A7" s="5" t="s">
        <v>190</v>
      </c>
      <c r="B7" s="3"/>
      <c r="C7" s="3">
        <v>100000</v>
      </c>
      <c r="D7" s="3"/>
      <c r="E7" s="3"/>
      <c r="F7" s="3">
        <v>100000</v>
      </c>
    </row>
    <row r="8" spans="1:6" x14ac:dyDescent="0.35">
      <c r="A8" s="5" t="s">
        <v>10</v>
      </c>
      <c r="B8" s="3">
        <v>63813.054545454543</v>
      </c>
      <c r="C8" s="3">
        <v>106561.64827586207</v>
      </c>
      <c r="D8" s="3">
        <v>141034.71367521369</v>
      </c>
      <c r="E8" s="3">
        <v>175723.52765957447</v>
      </c>
      <c r="F8" s="3">
        <v>130106.77753895755</v>
      </c>
    </row>
    <row r="9" spans="1:6" x14ac:dyDescent="0.35">
      <c r="A9" s="5" t="s">
        <v>12</v>
      </c>
      <c r="B9" s="3">
        <v>87230.961538461532</v>
      </c>
      <c r="C9" s="3">
        <v>127673.15447154471</v>
      </c>
      <c r="D9" s="3">
        <v>156225.96752136751</v>
      </c>
      <c r="E9" s="3">
        <v>184902.12913385828</v>
      </c>
      <c r="F9" s="3">
        <v>165651.45799853909</v>
      </c>
    </row>
    <row r="10" spans="1:6" x14ac:dyDescent="0.35">
      <c r="A10" s="5" t="s">
        <v>214</v>
      </c>
      <c r="B10" s="7">
        <v>50829.917381137959</v>
      </c>
      <c r="C10" s="7">
        <v>95334.947322970635</v>
      </c>
      <c r="D10" s="7">
        <v>144796.99662487945</v>
      </c>
      <c r="E10" s="7">
        <v>181249.8853255588</v>
      </c>
      <c r="F10" s="7">
        <v>115312.68651148911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3"/>
  <sheetViews>
    <sheetView topLeftCell="A3" workbookViewId="0">
      <selection activeCell="B4" sqref="B4:B12"/>
    </sheetView>
  </sheetViews>
  <sheetFormatPr defaultRowHeight="14.5" x14ac:dyDescent="0.35"/>
  <cols>
    <col min="1" max="1" width="12.36328125" bestFit="1" customWidth="1"/>
    <col min="2" max="2" width="15.26953125" bestFit="1" customWidth="1"/>
    <col min="3" max="3" width="8.36328125" bestFit="1" customWidth="1"/>
    <col min="4" max="5" width="9.36328125" bestFit="1" customWidth="1"/>
    <col min="6" max="6" width="10.7265625" bestFit="1" customWidth="1"/>
    <col min="7" max="9" width="10.81640625" bestFit="1" customWidth="1"/>
  </cols>
  <sheetData>
    <row r="3" spans="1:2" x14ac:dyDescent="0.35">
      <c r="A3" s="4" t="s">
        <v>213</v>
      </c>
      <c r="B3" t="s">
        <v>215</v>
      </c>
    </row>
    <row r="4" spans="1:2" x14ac:dyDescent="0.35">
      <c r="A4" s="5" t="s">
        <v>222</v>
      </c>
      <c r="B4" s="13">
        <v>54770.957639939486</v>
      </c>
    </row>
    <row r="5" spans="1:2" x14ac:dyDescent="0.35">
      <c r="A5" s="5" t="s">
        <v>223</v>
      </c>
      <c r="B5" s="13">
        <v>83066.441110613523</v>
      </c>
    </row>
    <row r="6" spans="1:2" x14ac:dyDescent="0.35">
      <c r="A6" s="5" t="s">
        <v>224</v>
      </c>
      <c r="B6" s="13">
        <v>122888.04744300678</v>
      </c>
    </row>
    <row r="7" spans="1:2" x14ac:dyDescent="0.35">
      <c r="A7" s="5" t="s">
        <v>225</v>
      </c>
      <c r="B7" s="13">
        <v>141361.32019115891</v>
      </c>
    </row>
    <row r="8" spans="1:2" x14ac:dyDescent="0.35">
      <c r="A8" s="5" t="s">
        <v>226</v>
      </c>
      <c r="B8" s="13">
        <v>161475.068212824</v>
      </c>
    </row>
    <row r="9" spans="1:2" x14ac:dyDescent="0.35">
      <c r="A9" s="5" t="s">
        <v>227</v>
      </c>
      <c r="B9" s="13">
        <v>184859.01408450704</v>
      </c>
    </row>
    <row r="10" spans="1:2" x14ac:dyDescent="0.35">
      <c r="A10" s="5" t="s">
        <v>228</v>
      </c>
      <c r="B10" s="13">
        <v>191231.9776119403</v>
      </c>
    </row>
    <row r="11" spans="1:2" x14ac:dyDescent="0.35">
      <c r="A11" s="5" t="s">
        <v>229</v>
      </c>
      <c r="B11" s="13">
        <v>192326.72916666666</v>
      </c>
    </row>
    <row r="12" spans="1:2" x14ac:dyDescent="0.35">
      <c r="A12" s="5" t="s">
        <v>230</v>
      </c>
      <c r="B12" s="13">
        <v>200000</v>
      </c>
    </row>
    <row r="13" spans="1:2" x14ac:dyDescent="0.35">
      <c r="A13" s="5" t="s">
        <v>214</v>
      </c>
      <c r="B13" s="13">
        <v>115312.68651148911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F10"/>
  <sheetViews>
    <sheetView topLeftCell="B11" workbookViewId="0">
      <selection activeCell="B11" sqref="B11"/>
    </sheetView>
  </sheetViews>
  <sheetFormatPr defaultRowHeight="14.5" x14ac:dyDescent="0.35"/>
  <cols>
    <col min="1" max="1" width="26.81640625" bestFit="1" customWidth="1"/>
    <col min="2" max="2" width="15.26953125" bestFit="1" customWidth="1"/>
    <col min="3" max="3" width="6.08984375" bestFit="1" customWidth="1"/>
    <col min="4" max="4" width="4.36328125" bestFit="1" customWidth="1"/>
    <col min="5" max="5" width="5.26953125" bestFit="1" customWidth="1"/>
    <col min="6" max="6" width="10.7265625" bestFit="1" customWidth="1"/>
    <col min="7" max="9" width="10.81640625" bestFit="1" customWidth="1"/>
  </cols>
  <sheetData>
    <row r="3" spans="1:6" x14ac:dyDescent="0.35">
      <c r="A3" s="4" t="s">
        <v>233</v>
      </c>
      <c r="B3" s="4" t="s">
        <v>221</v>
      </c>
    </row>
    <row r="4" spans="1:6" x14ac:dyDescent="0.35">
      <c r="A4" s="4" t="s">
        <v>213</v>
      </c>
      <c r="B4" t="s">
        <v>211</v>
      </c>
      <c r="C4" t="s">
        <v>210</v>
      </c>
      <c r="D4" t="s">
        <v>209</v>
      </c>
      <c r="E4" t="s">
        <v>208</v>
      </c>
      <c r="F4" t="s">
        <v>214</v>
      </c>
    </row>
    <row r="5" spans="1:6" x14ac:dyDescent="0.35">
      <c r="A5" s="5" t="s">
        <v>190</v>
      </c>
      <c r="B5" s="9"/>
      <c r="C5" s="9"/>
      <c r="D5" s="9">
        <v>7</v>
      </c>
      <c r="E5" s="9"/>
      <c r="F5" s="9">
        <v>7</v>
      </c>
    </row>
    <row r="6" spans="1:6" x14ac:dyDescent="0.35">
      <c r="A6" s="5" t="s">
        <v>12</v>
      </c>
      <c r="B6" s="9">
        <v>18.18740157480315</v>
      </c>
      <c r="C6" s="9">
        <v>11.52991452991453</v>
      </c>
      <c r="D6" s="9">
        <v>5.9186991869918701</v>
      </c>
      <c r="E6" s="9">
        <v>1.0769230769230769</v>
      </c>
      <c r="F6" s="9">
        <v>13.915266617969321</v>
      </c>
    </row>
    <row r="7" spans="1:6" x14ac:dyDescent="0.35">
      <c r="A7" s="5" t="s">
        <v>7</v>
      </c>
      <c r="B7" s="9">
        <v>19.36241610738255</v>
      </c>
      <c r="C7" s="9">
        <v>9.6539162112932608</v>
      </c>
      <c r="D7" s="9">
        <v>4.4843450479233224</v>
      </c>
      <c r="E7" s="9">
        <v>1.5506578947368421</v>
      </c>
      <c r="F7" s="9">
        <v>5.4189546807806819</v>
      </c>
    </row>
    <row r="8" spans="1:6" x14ac:dyDescent="0.35">
      <c r="A8" s="5" t="s">
        <v>10</v>
      </c>
      <c r="B8" s="9">
        <v>20.038297872340426</v>
      </c>
      <c r="C8" s="9">
        <v>10.653846153846153</v>
      </c>
      <c r="D8" s="9">
        <v>5.318965517241379</v>
      </c>
      <c r="E8" s="9">
        <v>1.6636363636363636</v>
      </c>
      <c r="F8" s="9">
        <v>9.6448146157979586</v>
      </c>
    </row>
    <row r="9" spans="1:6" x14ac:dyDescent="0.35">
      <c r="A9" s="5" t="s">
        <v>195</v>
      </c>
      <c r="B9" s="9">
        <v>27.2</v>
      </c>
      <c r="C9" s="9">
        <v>9.5</v>
      </c>
      <c r="D9" s="9">
        <v>3.3829787234042552</v>
      </c>
      <c r="E9" s="9">
        <v>1.0051679586563307</v>
      </c>
      <c r="F9" s="9">
        <v>1.9151785714285714</v>
      </c>
    </row>
    <row r="10" spans="1:6" x14ac:dyDescent="0.35">
      <c r="A10" s="5" t="s">
        <v>214</v>
      </c>
      <c r="B10" s="7">
        <v>18.867832847424683</v>
      </c>
      <c r="C10" s="7">
        <v>10.63404050144648</v>
      </c>
      <c r="D10" s="7">
        <v>4.7482728842832467</v>
      </c>
      <c r="E10" s="7">
        <v>1.3862042088854247</v>
      </c>
      <c r="F10" s="7">
        <v>8.0939271859146515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D19"/>
  <sheetViews>
    <sheetView workbookViewId="0">
      <selection activeCell="D16" sqref="D16"/>
    </sheetView>
  </sheetViews>
  <sheetFormatPr defaultRowHeight="14.5" x14ac:dyDescent="0.35"/>
  <cols>
    <col min="1" max="1" width="12.36328125" bestFit="1" customWidth="1"/>
    <col min="2" max="2" width="14.81640625" bestFit="1" customWidth="1"/>
    <col min="3" max="3" width="7.36328125" bestFit="1" customWidth="1"/>
    <col min="4" max="4" width="10.7265625" bestFit="1" customWidth="1"/>
    <col min="5" max="6" width="11.81640625" bestFit="1" customWidth="1"/>
    <col min="7" max="9" width="10.81640625" bestFit="1" customWidth="1"/>
  </cols>
  <sheetData>
    <row r="3" spans="1:4" x14ac:dyDescent="0.35">
      <c r="A3" s="4" t="s">
        <v>213</v>
      </c>
      <c r="B3" t="s">
        <v>234</v>
      </c>
    </row>
    <row r="4" spans="1:4" ht="20.5" x14ac:dyDescent="0.45">
      <c r="A4" s="5" t="s">
        <v>9</v>
      </c>
      <c r="B4" s="6">
        <v>3014</v>
      </c>
      <c r="D4" s="11">
        <f>GETPIVOTDATA("[Measures].[Count of Gender]",$A$3,"[Table1].[Gender]","[Table1].[Gender].&amp;[Female]")</f>
        <v>3014</v>
      </c>
    </row>
    <row r="5" spans="1:4" x14ac:dyDescent="0.35">
      <c r="A5" s="5" t="s">
        <v>6</v>
      </c>
      <c r="B5" s="6">
        <v>3674</v>
      </c>
    </row>
    <row r="6" spans="1:4" x14ac:dyDescent="0.35">
      <c r="A6" s="5" t="s">
        <v>194</v>
      </c>
      <c r="B6" s="6">
        <v>14</v>
      </c>
    </row>
    <row r="7" spans="1:4" x14ac:dyDescent="0.35">
      <c r="A7" s="5" t="s">
        <v>214</v>
      </c>
      <c r="B7" s="7">
        <v>6702</v>
      </c>
    </row>
    <row r="9" spans="1:4" x14ac:dyDescent="0.35">
      <c r="A9" s="4" t="s">
        <v>213</v>
      </c>
      <c r="B9" t="s">
        <v>234</v>
      </c>
    </row>
    <row r="10" spans="1:4" ht="20.5" x14ac:dyDescent="0.45">
      <c r="A10" s="5" t="s">
        <v>9</v>
      </c>
      <c r="B10" s="6">
        <v>3014</v>
      </c>
      <c r="D10" s="11">
        <f>GETPIVOTDATA("[Measures].[Count of Gender]",$A$9,"[Table1].[Gender]","[Table1].[Gender].&amp;[Male]")</f>
        <v>3674</v>
      </c>
    </row>
    <row r="11" spans="1:4" x14ac:dyDescent="0.35">
      <c r="A11" s="5" t="s">
        <v>6</v>
      </c>
      <c r="B11" s="6">
        <v>3674</v>
      </c>
    </row>
    <row r="12" spans="1:4" x14ac:dyDescent="0.35">
      <c r="A12" s="5" t="s">
        <v>194</v>
      </c>
      <c r="B12" s="6">
        <v>14</v>
      </c>
    </row>
    <row r="13" spans="1:4" x14ac:dyDescent="0.35">
      <c r="A13" s="5" t="s">
        <v>214</v>
      </c>
      <c r="B13" s="7">
        <v>6702</v>
      </c>
    </row>
    <row r="15" spans="1:4" x14ac:dyDescent="0.35">
      <c r="A15" s="4" t="s">
        <v>213</v>
      </c>
      <c r="B15" t="s">
        <v>234</v>
      </c>
    </row>
    <row r="16" spans="1:4" ht="20.5" x14ac:dyDescent="0.45">
      <c r="A16" s="5" t="s">
        <v>9</v>
      </c>
      <c r="B16" s="6">
        <v>3014</v>
      </c>
      <c r="D16" s="11">
        <f>GETPIVOTDATA("[Measures].[Count of Gender]",$A$15,"[Table1].[Gender]","[Table1].[Gender].&amp;[Other]")</f>
        <v>14</v>
      </c>
    </row>
    <row r="17" spans="1:2" x14ac:dyDescent="0.35">
      <c r="A17" s="5" t="s">
        <v>6</v>
      </c>
      <c r="B17" s="6">
        <v>3674</v>
      </c>
    </row>
    <row r="18" spans="1:2" x14ac:dyDescent="0.35">
      <c r="A18" s="5" t="s">
        <v>194</v>
      </c>
      <c r="B18" s="6">
        <v>14</v>
      </c>
    </row>
    <row r="19" spans="1:2" x14ac:dyDescent="0.35">
      <c r="A19" s="5" t="s">
        <v>214</v>
      </c>
      <c r="B19" s="7">
        <v>6702</v>
      </c>
    </row>
  </sheetData>
  <pageMargins left="0.7" right="0.7" top="0.75" bottom="0.75" header="0.3" footer="0.3"/>
  <pageSetup paperSize="9" orientation="portrait" r:id="rId4"/>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4"/>
  <sheetViews>
    <sheetView workbookViewId="0">
      <selection activeCell="B4" sqref="B4"/>
    </sheetView>
  </sheetViews>
  <sheetFormatPr defaultRowHeight="14.5" x14ac:dyDescent="0.35"/>
  <cols>
    <col min="1" max="2" width="15.26953125" bestFit="1" customWidth="1"/>
    <col min="3" max="3" width="6.08984375" bestFit="1" customWidth="1"/>
    <col min="4" max="4" width="10.7265625" bestFit="1" customWidth="1"/>
    <col min="5" max="6" width="11.81640625" bestFit="1" customWidth="1"/>
    <col min="7" max="9" width="10.81640625" bestFit="1" customWidth="1"/>
  </cols>
  <sheetData>
    <row r="3" spans="1:2" x14ac:dyDescent="0.35">
      <c r="A3" t="s">
        <v>215</v>
      </c>
    </row>
    <row r="4" spans="1:2" ht="20.5" x14ac:dyDescent="0.45">
      <c r="A4" s="7">
        <v>115312.68651148911</v>
      </c>
      <c r="B4" s="12">
        <f>GETPIVOTDATA("[Measures].[Average of Salary]",$A$3)</f>
        <v>115312.68651148911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E9"/>
  <sheetViews>
    <sheetView workbookViewId="0">
      <selection activeCell="D4" sqref="D4"/>
    </sheetView>
  </sheetViews>
  <sheetFormatPr defaultRowHeight="14.5" x14ac:dyDescent="0.35"/>
  <cols>
    <col min="1" max="1" width="12.36328125" bestFit="1" customWidth="1"/>
    <col min="2" max="2" width="21.81640625" bestFit="1" customWidth="1"/>
    <col min="3" max="3" width="6.08984375" bestFit="1" customWidth="1"/>
    <col min="4" max="4" width="13.1796875" customWidth="1"/>
    <col min="5" max="6" width="11.81640625" bestFit="1" customWidth="1"/>
    <col min="7" max="9" width="10.81640625" bestFit="1" customWidth="1"/>
  </cols>
  <sheetData>
    <row r="3" spans="1:5" x14ac:dyDescent="0.35">
      <c r="A3" s="4" t="s">
        <v>213</v>
      </c>
      <c r="B3" t="s">
        <v>235</v>
      </c>
    </row>
    <row r="4" spans="1:5" ht="20.5" x14ac:dyDescent="0.45">
      <c r="A4" s="5" t="s">
        <v>7</v>
      </c>
      <c r="B4" s="6">
        <v>3023</v>
      </c>
      <c r="D4" s="11" t="str">
        <f>A4</f>
        <v>Bachelor's</v>
      </c>
      <c r="E4">
        <f>GETPIVOTDATA("[Measures].[Count of Education Level]",$A$3,"[Table1].[Education Level]","[Table1].[Education Level].&amp;[Bachelor's]")</f>
        <v>3023</v>
      </c>
    </row>
    <row r="5" spans="1:5" x14ac:dyDescent="0.35">
      <c r="A5" s="5" t="s">
        <v>10</v>
      </c>
      <c r="B5" s="6">
        <v>1861</v>
      </c>
    </row>
    <row r="6" spans="1:5" x14ac:dyDescent="0.35">
      <c r="A6" s="5" t="s">
        <v>12</v>
      </c>
      <c r="B6" s="6">
        <v>1369</v>
      </c>
    </row>
    <row r="7" spans="1:5" x14ac:dyDescent="0.35">
      <c r="A7" s="5" t="s">
        <v>195</v>
      </c>
      <c r="B7" s="6">
        <v>448</v>
      </c>
    </row>
    <row r="8" spans="1:5" x14ac:dyDescent="0.35">
      <c r="A8" s="5" t="s">
        <v>190</v>
      </c>
      <c r="B8" s="6">
        <v>1</v>
      </c>
    </row>
    <row r="9" spans="1:5" x14ac:dyDescent="0.35">
      <c r="A9" s="5" t="s">
        <v>214</v>
      </c>
      <c r="B9" s="7">
        <v>6702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E5"/>
  <sheetViews>
    <sheetView workbookViewId="0">
      <selection activeCell="D4" sqref="D4"/>
    </sheetView>
  </sheetViews>
  <sheetFormatPr defaultRowHeight="14.5" x14ac:dyDescent="0.35"/>
  <cols>
    <col min="1" max="1" width="12.36328125" bestFit="1" customWidth="1"/>
    <col min="2" max="2" width="15.26953125" bestFit="1" customWidth="1"/>
    <col min="3" max="3" width="6.08984375" bestFit="1" customWidth="1"/>
    <col min="4" max="4" width="10.7265625" bestFit="1" customWidth="1"/>
    <col min="5" max="6" width="11.81640625" bestFit="1" customWidth="1"/>
    <col min="7" max="9" width="10.81640625" bestFit="1" customWidth="1"/>
  </cols>
  <sheetData>
    <row r="3" spans="1:5" x14ac:dyDescent="0.35">
      <c r="A3" s="4" t="s">
        <v>213</v>
      </c>
      <c r="B3" t="s">
        <v>215</v>
      </c>
    </row>
    <row r="4" spans="1:5" ht="20.5" x14ac:dyDescent="0.45">
      <c r="A4" s="5" t="s">
        <v>41</v>
      </c>
      <c r="B4" s="7">
        <v>250000</v>
      </c>
      <c r="D4" s="11" t="str">
        <f>A4</f>
        <v>CEO</v>
      </c>
      <c r="E4" s="3">
        <f>GETPIVOTDATA("[Measures].[Average of Salary]",$A$3,"[Table1].[Job Title]","[Table1].[Job Title].&amp;[CEO]")</f>
        <v>250000</v>
      </c>
    </row>
    <row r="5" spans="1:5" x14ac:dyDescent="0.35">
      <c r="A5" s="5" t="s">
        <v>214</v>
      </c>
      <c r="B5" s="7">
        <v>250000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499984740745262"/>
  </sheetPr>
  <dimension ref="A1:J6703"/>
  <sheetViews>
    <sheetView topLeftCell="B1" workbookViewId="0">
      <selection activeCell="J2" sqref="J2"/>
    </sheetView>
  </sheetViews>
  <sheetFormatPr defaultRowHeight="14.5" x14ac:dyDescent="0.35"/>
  <cols>
    <col min="3" max="3" width="9" customWidth="1"/>
    <col min="4" max="4" width="15.81640625" customWidth="1"/>
    <col min="5" max="5" width="34" bestFit="1" customWidth="1"/>
    <col min="6" max="8" width="19.08984375" customWidth="1"/>
    <col min="9" max="9" width="10.81640625" style="3" bestFit="1" customWidth="1"/>
    <col min="10" max="10" width="27.6328125" style="3" bestFit="1" customWidth="1"/>
  </cols>
  <sheetData>
    <row r="1" spans="1:10" x14ac:dyDescent="0.35">
      <c r="A1" s="1" t="s">
        <v>0</v>
      </c>
      <c r="B1" s="1" t="s">
        <v>218</v>
      </c>
      <c r="C1" s="1" t="s">
        <v>1</v>
      </c>
      <c r="D1" s="1" t="s">
        <v>2</v>
      </c>
      <c r="E1" s="1" t="s">
        <v>3</v>
      </c>
      <c r="F1" s="1" t="s">
        <v>4</v>
      </c>
      <c r="G1" s="1" t="s">
        <v>207</v>
      </c>
      <c r="H1" s="1" t="s">
        <v>217</v>
      </c>
      <c r="I1" s="2" t="s">
        <v>5</v>
      </c>
      <c r="J1" s="2" t="s">
        <v>206</v>
      </c>
    </row>
    <row r="2" spans="1:10" x14ac:dyDescent="0.35">
      <c r="A2">
        <v>32</v>
      </c>
      <c r="B2" t="str" cm="1">
        <f t="array" ref="B2">_xlfn.IFS(Table1[[#This Row],[Age]]&lt;=25,"21-25",Table1[[#This Row],[Age]]&lt;=30,"26-30",Table1[[#This Row],[Age]]&lt;=35,"31-35",Table1[[#This Row],[Age]]&lt;=40,"36-40",Table1[[#This Row],[Age]]&lt;=45,"41-45", Table1[[#This Row],[Age]]&lt;=50,"46-50",Table1[[#This Row],[Age]]&lt;55,"51-55",Table1[[#This Row],[Age]]&lt;=60,"56-60",Table1[[#This Row],[Age]]&gt;=61, "61-70")</f>
        <v>31-35</v>
      </c>
      <c r="C2" t="s">
        <v>6</v>
      </c>
      <c r="D2" t="s">
        <v>7</v>
      </c>
      <c r="E2" t="s">
        <v>8</v>
      </c>
      <c r="F2">
        <v>5</v>
      </c>
      <c r="G2" t="str" cm="1">
        <f t="array" ref="G2">_xlfn.IFS(Table1[[#This Row],[Years of Experience]]&lt;=2,"Entry",Table1[[#This Row],[Years of Experience]]&lt;=7,"Mid",Table1[[#This Row],[Years of Experience]]&lt;=14,"Senior",Table1[[#This Row],[Years of Experience]]&gt;=15,"Executive")</f>
        <v>Mid</v>
      </c>
      <c r="H2" t="str" cm="1">
        <f t="array" ref="H2">_xlfn.IFS(Table1[[#This Row],[Salary]]&lt;=50000,"0-50K",Table1[[#This Row],[Salary]]&lt;=100000,"51-100K",Table1[[#This Row],[Salary]]&lt;=150000,"101-150K",Table1[[#This Row],[Salary]]&lt;=200000,"151-200K",Table1[[#This Row],[Salary]]&lt;=250000,"201-250K",Table1[[#This Row],[Salary]]&gt;250000,"Above 250K")</f>
        <v>51-100K</v>
      </c>
      <c r="I2" s="3">
        <v>90000</v>
      </c>
      <c r="J2" s="3">
        <f>IF(Table1[[#This Row],[Years of Experience]]=0,0,Table1[[#This Row],[Salary]]/Table1[[#This Row],[Years of Experience]])</f>
        <v>18000</v>
      </c>
    </row>
    <row r="3" spans="1:10" x14ac:dyDescent="0.35">
      <c r="A3">
        <v>28</v>
      </c>
      <c r="B3" t="str" cm="1">
        <f t="array" ref="B3">_xlfn.IFS(Table1[[#This Row],[Age]]&lt;=25,"21-25",Table1[[#This Row],[Age]]&lt;=30,"26-30",Table1[[#This Row],[Age]]&lt;=35,"31-35",Table1[[#This Row],[Age]]&lt;=40,"36-40",Table1[[#This Row],[Age]]&lt;=45,"41-45", Table1[[#This Row],[Age]]&lt;=50,"46-50",Table1[[#This Row],[Age]]&lt;55,"51-55",Table1[[#This Row],[Age]]&lt;=60,"56-60",Table1[[#This Row],[Age]]&gt;=61, "61-70")</f>
        <v>26-30</v>
      </c>
      <c r="C3" t="s">
        <v>9</v>
      </c>
      <c r="D3" t="s">
        <v>10</v>
      </c>
      <c r="E3" t="s">
        <v>11</v>
      </c>
      <c r="F3">
        <v>3</v>
      </c>
      <c r="G3" t="str" cm="1">
        <f t="array" ref="G3">_xlfn.IFS(Table1[[#This Row],[Years of Experience]]&lt;=2,"Entry",Table1[[#This Row],[Years of Experience]]&lt;=7,"Mid",Table1[[#This Row],[Years of Experience]]&lt;=14,"Senior",Table1[[#This Row],[Years of Experience]]&gt;=15,"Executive")</f>
        <v>Mid</v>
      </c>
      <c r="H3" t="str" cm="1">
        <f t="array" ref="H3">_xlfn.IFS(Table1[[#This Row],[Salary]]&lt;=50000,"0-50K",Table1[[#This Row],[Salary]]&lt;=100000,"51-100K",Table1[[#This Row],[Salary]]&lt;=150000,"101-150K",Table1[[#This Row],[Salary]]&lt;=200000,"151-200K",Table1[[#This Row],[Salary]]&lt;=250000,"201-250K",Table1[[#This Row],[Salary]]&gt;250000,"Above 250K")</f>
        <v>51-100K</v>
      </c>
      <c r="I3" s="3">
        <v>65000</v>
      </c>
      <c r="J3" s="3">
        <f>IF(Table1[[#This Row],[Years of Experience]]=0,0,Table1[[#This Row],[Salary]]/Table1[[#This Row],[Years of Experience]])</f>
        <v>21666.666666666668</v>
      </c>
    </row>
    <row r="4" spans="1:10" x14ac:dyDescent="0.35">
      <c r="A4">
        <v>45</v>
      </c>
      <c r="B4" t="str" cm="1">
        <f t="array" ref="B4">_xlfn.IFS(Table1[[#This Row],[Age]]&lt;=25,"21-25",Table1[[#This Row],[Age]]&lt;=30,"26-30",Table1[[#This Row],[Age]]&lt;=35,"31-35",Table1[[#This Row],[Age]]&lt;=40,"36-40",Table1[[#This Row],[Age]]&lt;=45,"41-45", Table1[[#This Row],[Age]]&lt;=50,"46-50",Table1[[#This Row],[Age]]&lt;55,"51-55",Table1[[#This Row],[Age]]&lt;=60,"56-60",Table1[[#This Row],[Age]]&gt;=61, "61-70")</f>
        <v>41-45</v>
      </c>
      <c r="C4" t="s">
        <v>6</v>
      </c>
      <c r="D4" t="s">
        <v>12</v>
      </c>
      <c r="E4" t="s">
        <v>13</v>
      </c>
      <c r="F4">
        <v>15</v>
      </c>
      <c r="G4" t="str" cm="1">
        <f t="array" ref="G4">_xlfn.IFS(Table1[[#This Row],[Years of Experience]]&lt;=2,"Entry",Table1[[#This Row],[Years of Experience]]&lt;=7,"Mid",Table1[[#This Row],[Years of Experience]]&lt;=14,"Senior",Table1[[#This Row],[Years of Experience]]&gt;=15,"Executive")</f>
        <v>Executive</v>
      </c>
      <c r="H4" t="str" cm="1">
        <f t="array" ref="H4">_xlfn.IFS(Table1[[#This Row],[Salary]]&lt;=50000,"0-50K",Table1[[#This Row],[Salary]]&lt;=100000,"51-100K",Table1[[#This Row],[Salary]]&lt;=150000,"101-150K",Table1[[#This Row],[Salary]]&lt;=200000,"151-200K",Table1[[#This Row],[Salary]]&lt;=250000,"201-250K",Table1[[#This Row],[Salary]]&gt;250000,"Above 250K")</f>
        <v>101-150K</v>
      </c>
      <c r="I4" s="3">
        <v>150000</v>
      </c>
      <c r="J4" s="3">
        <f>IF(Table1[[#This Row],[Years of Experience]]=0,0,Table1[[#This Row],[Salary]]/Table1[[#This Row],[Years of Experience]])</f>
        <v>10000</v>
      </c>
    </row>
    <row r="5" spans="1:10" x14ac:dyDescent="0.35">
      <c r="A5">
        <v>36</v>
      </c>
      <c r="B5" t="str" cm="1">
        <f t="array" ref="B5">_xlfn.IFS(Table1[[#This Row],[Age]]&lt;=25,"21-25",Table1[[#This Row],[Age]]&lt;=30,"26-30",Table1[[#This Row],[Age]]&lt;=35,"31-35",Table1[[#This Row],[Age]]&lt;=40,"36-40",Table1[[#This Row],[Age]]&lt;=45,"41-45", Table1[[#This Row],[Age]]&lt;=50,"46-50",Table1[[#This Row],[Age]]&lt;55,"51-55",Table1[[#This Row],[Age]]&lt;=60,"56-60",Table1[[#This Row],[Age]]&gt;=61, "61-70")</f>
        <v>36-40</v>
      </c>
      <c r="C5" t="s">
        <v>9</v>
      </c>
      <c r="D5" t="s">
        <v>7</v>
      </c>
      <c r="E5" t="s">
        <v>14</v>
      </c>
      <c r="F5">
        <v>7</v>
      </c>
      <c r="G5" t="str" cm="1">
        <f t="array" ref="G5">_xlfn.IFS(Table1[[#This Row],[Years of Experience]]&lt;=2,"Entry",Table1[[#This Row],[Years of Experience]]&lt;=7,"Mid",Table1[[#This Row],[Years of Experience]]&lt;=14,"Senior",Table1[[#This Row],[Years of Experience]]&gt;=15,"Executive")</f>
        <v>Mid</v>
      </c>
      <c r="H5" t="str" cm="1">
        <f t="array" ref="H5">_xlfn.IFS(Table1[[#This Row],[Salary]]&lt;=50000,"0-50K",Table1[[#This Row],[Salary]]&lt;=100000,"51-100K",Table1[[#This Row],[Salary]]&lt;=150000,"101-150K",Table1[[#This Row],[Salary]]&lt;=200000,"151-200K",Table1[[#This Row],[Salary]]&lt;=250000,"201-250K",Table1[[#This Row],[Salary]]&gt;250000,"Above 250K")</f>
        <v>51-100K</v>
      </c>
      <c r="I5" s="3">
        <v>60000</v>
      </c>
      <c r="J5" s="3">
        <f>IF(Table1[[#This Row],[Years of Experience]]=0,0,Table1[[#This Row],[Salary]]/Table1[[#This Row],[Years of Experience]])</f>
        <v>8571.4285714285706</v>
      </c>
    </row>
    <row r="6" spans="1:10" x14ac:dyDescent="0.35">
      <c r="A6">
        <v>52</v>
      </c>
      <c r="B6" t="str" cm="1">
        <f t="array" ref="B6">_xlfn.IFS(Table1[[#This Row],[Age]]&lt;=25,"21-25",Table1[[#This Row],[Age]]&lt;=30,"26-30",Table1[[#This Row],[Age]]&lt;=35,"31-35",Table1[[#This Row],[Age]]&lt;=40,"36-40",Table1[[#This Row],[Age]]&lt;=45,"41-45", Table1[[#This Row],[Age]]&lt;=50,"46-50",Table1[[#This Row],[Age]]&lt;55,"51-55",Table1[[#This Row],[Age]]&lt;=60,"56-60",Table1[[#This Row],[Age]]&gt;=61, "61-70")</f>
        <v>51-55</v>
      </c>
      <c r="C6" t="s">
        <v>6</v>
      </c>
      <c r="D6" t="s">
        <v>10</v>
      </c>
      <c r="E6" t="s">
        <v>15</v>
      </c>
      <c r="F6">
        <v>20</v>
      </c>
      <c r="G6" t="str" cm="1">
        <f t="array" ref="G6">_xlfn.IFS(Table1[[#This Row],[Years of Experience]]&lt;=2,"Entry",Table1[[#This Row],[Years of Experience]]&lt;=7,"Mid",Table1[[#This Row],[Years of Experience]]&lt;=14,"Senior",Table1[[#This Row],[Years of Experience]]&gt;=15,"Executive")</f>
        <v>Executive</v>
      </c>
      <c r="H6" t="str" cm="1">
        <f t="array" ref="H6">_xlfn.IFS(Table1[[#This Row],[Salary]]&lt;=50000,"0-50K",Table1[[#This Row],[Salary]]&lt;=100000,"51-100K",Table1[[#This Row],[Salary]]&lt;=150000,"101-150K",Table1[[#This Row],[Salary]]&lt;=200000,"151-200K",Table1[[#This Row],[Salary]]&lt;=250000,"201-250K",Table1[[#This Row],[Salary]]&gt;250000,"Above 250K")</f>
        <v>151-200K</v>
      </c>
      <c r="I6" s="3">
        <v>200000</v>
      </c>
      <c r="J6" s="3">
        <f>IF(Table1[[#This Row],[Years of Experience]]=0,0,Table1[[#This Row],[Salary]]/Table1[[#This Row],[Years of Experience]])</f>
        <v>10000</v>
      </c>
    </row>
    <row r="7" spans="1:10" x14ac:dyDescent="0.35">
      <c r="A7">
        <v>29</v>
      </c>
      <c r="B7" t="str" cm="1">
        <f t="array" ref="B7">_xlfn.IFS(Table1[[#This Row],[Age]]&lt;=25,"21-25",Table1[[#This Row],[Age]]&lt;=30,"26-30",Table1[[#This Row],[Age]]&lt;=35,"31-35",Table1[[#This Row],[Age]]&lt;=40,"36-40",Table1[[#This Row],[Age]]&lt;=45,"41-45", Table1[[#This Row],[Age]]&lt;=50,"46-50",Table1[[#This Row],[Age]]&lt;55,"51-55",Table1[[#This Row],[Age]]&lt;=60,"56-60",Table1[[#This Row],[Age]]&gt;=61, "61-70")</f>
        <v>26-30</v>
      </c>
      <c r="C7" t="s">
        <v>6</v>
      </c>
      <c r="D7" t="s">
        <v>7</v>
      </c>
      <c r="E7" t="s">
        <v>16</v>
      </c>
      <c r="F7">
        <v>2</v>
      </c>
      <c r="G7" t="str" cm="1">
        <f t="array" ref="G7">_xlfn.IFS(Table1[[#This Row],[Years of Experience]]&lt;=2,"Entry",Table1[[#This Row],[Years of Experience]]&lt;=7,"Mid",Table1[[#This Row],[Years of Experience]]&lt;=14,"Senior",Table1[[#This Row],[Years of Experience]]&gt;=15,"Executive")</f>
        <v>Entry</v>
      </c>
      <c r="H7" t="str" cm="1">
        <f t="array" ref="H7">_xlfn.IFS(Table1[[#This Row],[Salary]]&lt;=50000,"0-50K",Table1[[#This Row],[Salary]]&lt;=100000,"51-100K",Table1[[#This Row],[Salary]]&lt;=150000,"101-150K",Table1[[#This Row],[Salary]]&lt;=200000,"151-200K",Table1[[#This Row],[Salary]]&lt;=250000,"201-250K",Table1[[#This Row],[Salary]]&gt;250000,"Above 250K")</f>
        <v>51-100K</v>
      </c>
      <c r="I7" s="3">
        <v>55000</v>
      </c>
      <c r="J7" s="3">
        <f>IF(Table1[[#This Row],[Years of Experience]]=0,0,Table1[[#This Row],[Salary]]/Table1[[#This Row],[Years of Experience]])</f>
        <v>27500</v>
      </c>
    </row>
    <row r="8" spans="1:10" x14ac:dyDescent="0.35">
      <c r="A8">
        <v>42</v>
      </c>
      <c r="B8" t="str" cm="1">
        <f t="array" ref="B8">_xlfn.IFS(Table1[[#This Row],[Age]]&lt;=25,"21-25",Table1[[#This Row],[Age]]&lt;=30,"26-30",Table1[[#This Row],[Age]]&lt;=35,"31-35",Table1[[#This Row],[Age]]&lt;=40,"36-40",Table1[[#This Row],[Age]]&lt;=45,"41-45", Table1[[#This Row],[Age]]&lt;=50,"46-50",Table1[[#This Row],[Age]]&lt;55,"51-55",Table1[[#This Row],[Age]]&lt;=60,"56-60",Table1[[#This Row],[Age]]&gt;=61, "61-70")</f>
        <v>41-45</v>
      </c>
      <c r="C8" t="s">
        <v>9</v>
      </c>
      <c r="D8" t="s">
        <v>10</v>
      </c>
      <c r="E8" t="s">
        <v>17</v>
      </c>
      <c r="F8">
        <v>12</v>
      </c>
      <c r="G8" t="str" cm="1">
        <f t="array" ref="G8">_xlfn.IFS(Table1[[#This Row],[Years of Experience]]&lt;=2,"Entry",Table1[[#This Row],[Years of Experience]]&lt;=7,"Mid",Table1[[#This Row],[Years of Experience]]&lt;=14,"Senior",Table1[[#This Row],[Years of Experience]]&gt;=15,"Executive")</f>
        <v>Senior</v>
      </c>
      <c r="H8" t="str" cm="1">
        <f t="array" ref="H8">_xlfn.IFS(Table1[[#This Row],[Salary]]&lt;=50000,"0-50K",Table1[[#This Row],[Salary]]&lt;=100000,"51-100K",Table1[[#This Row],[Salary]]&lt;=150000,"101-150K",Table1[[#This Row],[Salary]]&lt;=200000,"151-200K",Table1[[#This Row],[Salary]]&lt;=250000,"201-250K",Table1[[#This Row],[Salary]]&gt;250000,"Above 250K")</f>
        <v>101-150K</v>
      </c>
      <c r="I8" s="3">
        <v>120000</v>
      </c>
      <c r="J8" s="3">
        <f>IF(Table1[[#This Row],[Years of Experience]]=0,0,Table1[[#This Row],[Salary]]/Table1[[#This Row],[Years of Experience]])</f>
        <v>10000</v>
      </c>
    </row>
    <row r="9" spans="1:10" x14ac:dyDescent="0.35">
      <c r="A9">
        <v>31</v>
      </c>
      <c r="B9" t="str" cm="1">
        <f t="array" ref="B9">_xlfn.IFS(Table1[[#This Row],[Age]]&lt;=25,"21-25",Table1[[#This Row],[Age]]&lt;=30,"26-30",Table1[[#This Row],[Age]]&lt;=35,"31-35",Table1[[#This Row],[Age]]&lt;=40,"36-40",Table1[[#This Row],[Age]]&lt;=45,"41-45", Table1[[#This Row],[Age]]&lt;=50,"46-50",Table1[[#This Row],[Age]]&lt;55,"51-55",Table1[[#This Row],[Age]]&lt;=60,"56-60",Table1[[#This Row],[Age]]&gt;=61, "61-70")</f>
        <v>31-35</v>
      </c>
      <c r="C9" t="s">
        <v>6</v>
      </c>
      <c r="D9" t="s">
        <v>7</v>
      </c>
      <c r="E9" t="s">
        <v>18</v>
      </c>
      <c r="F9">
        <v>4</v>
      </c>
      <c r="G9" t="str" cm="1">
        <f t="array" ref="G9">_xlfn.IFS(Table1[[#This Row],[Years of Experience]]&lt;=2,"Entry",Table1[[#This Row],[Years of Experience]]&lt;=7,"Mid",Table1[[#This Row],[Years of Experience]]&lt;=14,"Senior",Table1[[#This Row],[Years of Experience]]&gt;=15,"Executive")</f>
        <v>Mid</v>
      </c>
      <c r="H9" t="str" cm="1">
        <f t="array" ref="H9">_xlfn.IFS(Table1[[#This Row],[Salary]]&lt;=50000,"0-50K",Table1[[#This Row],[Salary]]&lt;=100000,"51-100K",Table1[[#This Row],[Salary]]&lt;=150000,"101-150K",Table1[[#This Row],[Salary]]&lt;=200000,"151-200K",Table1[[#This Row],[Salary]]&lt;=250000,"201-250K",Table1[[#This Row],[Salary]]&gt;250000,"Above 250K")</f>
        <v>51-100K</v>
      </c>
      <c r="I9" s="3">
        <v>80000</v>
      </c>
      <c r="J9" s="3">
        <f>IF(Table1[[#This Row],[Years of Experience]]=0,0,Table1[[#This Row],[Salary]]/Table1[[#This Row],[Years of Experience]])</f>
        <v>20000</v>
      </c>
    </row>
    <row r="10" spans="1:10" x14ac:dyDescent="0.35">
      <c r="A10">
        <v>26</v>
      </c>
      <c r="B10" t="str" cm="1">
        <f t="array" ref="B10">_xlfn.IFS(Table1[[#This Row],[Age]]&lt;=25,"21-25",Table1[[#This Row],[Age]]&lt;=30,"26-30",Table1[[#This Row],[Age]]&lt;=35,"31-35",Table1[[#This Row],[Age]]&lt;=40,"36-40",Table1[[#This Row],[Age]]&lt;=45,"41-45", Table1[[#This Row],[Age]]&lt;=50,"46-50",Table1[[#This Row],[Age]]&lt;55,"51-55",Table1[[#This Row],[Age]]&lt;=60,"56-60",Table1[[#This Row],[Age]]&gt;=61, "61-70")</f>
        <v>26-30</v>
      </c>
      <c r="C10" t="s">
        <v>9</v>
      </c>
      <c r="D10" t="s">
        <v>7</v>
      </c>
      <c r="E10" t="s">
        <v>19</v>
      </c>
      <c r="F10">
        <v>1</v>
      </c>
      <c r="G10" t="str" cm="1">
        <f t="array" ref="G10">_xlfn.IFS(Table1[[#This Row],[Years of Experience]]&lt;=2,"Entry",Table1[[#This Row],[Years of Experience]]&lt;=7,"Mid",Table1[[#This Row],[Years of Experience]]&lt;=14,"Senior",Table1[[#This Row],[Years of Experience]]&gt;=15,"Executive")</f>
        <v>Entry</v>
      </c>
      <c r="H10" t="str" cm="1">
        <f t="array" ref="H10">_xlfn.IFS(Table1[[#This Row],[Salary]]&lt;=50000,"0-50K",Table1[[#This Row],[Salary]]&lt;=100000,"51-100K",Table1[[#This Row],[Salary]]&lt;=150000,"101-150K",Table1[[#This Row],[Salary]]&lt;=200000,"151-200K",Table1[[#This Row],[Salary]]&lt;=250000,"201-250K",Table1[[#This Row],[Salary]]&gt;250000,"Above 250K")</f>
        <v>0-50K</v>
      </c>
      <c r="I10" s="3">
        <v>45000</v>
      </c>
      <c r="J10" s="3">
        <f>IF(Table1[[#This Row],[Years of Experience]]=0,0,Table1[[#This Row],[Salary]]/Table1[[#This Row],[Years of Experience]])</f>
        <v>45000</v>
      </c>
    </row>
    <row r="11" spans="1:10" x14ac:dyDescent="0.35">
      <c r="A11">
        <v>38</v>
      </c>
      <c r="B11" t="str" cm="1">
        <f t="array" ref="B11">_xlfn.IFS(Table1[[#This Row],[Age]]&lt;=25,"21-25",Table1[[#This Row],[Age]]&lt;=30,"26-30",Table1[[#This Row],[Age]]&lt;=35,"31-35",Table1[[#This Row],[Age]]&lt;=40,"36-40",Table1[[#This Row],[Age]]&lt;=45,"41-45", Table1[[#This Row],[Age]]&lt;=50,"46-50",Table1[[#This Row],[Age]]&lt;55,"51-55",Table1[[#This Row],[Age]]&lt;=60,"56-60",Table1[[#This Row],[Age]]&gt;=61, "61-70")</f>
        <v>36-40</v>
      </c>
      <c r="C11" t="s">
        <v>6</v>
      </c>
      <c r="D11" t="s">
        <v>12</v>
      </c>
      <c r="E11" t="s">
        <v>20</v>
      </c>
      <c r="F11">
        <v>10</v>
      </c>
      <c r="G11" t="str" cm="1">
        <f t="array" ref="G11">_xlfn.IFS(Table1[[#This Row],[Years of Experience]]&lt;=2,"Entry",Table1[[#This Row],[Years of Experience]]&lt;=7,"Mid",Table1[[#This Row],[Years of Experience]]&lt;=14,"Senior",Table1[[#This Row],[Years of Experience]]&gt;=15,"Executive")</f>
        <v>Senior</v>
      </c>
      <c r="H11" t="str" cm="1">
        <f t="array" ref="H11">_xlfn.IFS(Table1[[#This Row],[Salary]]&lt;=50000,"0-50K",Table1[[#This Row],[Salary]]&lt;=100000,"51-100K",Table1[[#This Row],[Salary]]&lt;=150000,"101-150K",Table1[[#This Row],[Salary]]&lt;=200000,"151-200K",Table1[[#This Row],[Salary]]&lt;=250000,"201-250K",Table1[[#This Row],[Salary]]&gt;250000,"Above 250K")</f>
        <v>101-150K</v>
      </c>
      <c r="I11" s="3">
        <v>110000</v>
      </c>
      <c r="J11" s="3">
        <f>IF(Table1[[#This Row],[Years of Experience]]=0,0,Table1[[#This Row],[Salary]]/Table1[[#This Row],[Years of Experience]])</f>
        <v>11000</v>
      </c>
    </row>
    <row r="12" spans="1:10" x14ac:dyDescent="0.35">
      <c r="A12">
        <v>29</v>
      </c>
      <c r="B12" t="str" cm="1">
        <f t="array" ref="B12">_xlfn.IFS(Table1[[#This Row],[Age]]&lt;=25,"21-25",Table1[[#This Row],[Age]]&lt;=30,"26-30",Table1[[#This Row],[Age]]&lt;=35,"31-35",Table1[[#This Row],[Age]]&lt;=40,"36-40",Table1[[#This Row],[Age]]&lt;=45,"41-45", Table1[[#This Row],[Age]]&lt;=50,"46-50",Table1[[#This Row],[Age]]&lt;55,"51-55",Table1[[#This Row],[Age]]&lt;=60,"56-60",Table1[[#This Row],[Age]]&gt;=61, "61-70")</f>
        <v>26-30</v>
      </c>
      <c r="C12" t="s">
        <v>6</v>
      </c>
      <c r="D12" t="s">
        <v>10</v>
      </c>
      <c r="E12" t="s">
        <v>21</v>
      </c>
      <c r="F12">
        <v>3</v>
      </c>
      <c r="G12" t="str" cm="1">
        <f t="array" ref="G12">_xlfn.IFS(Table1[[#This Row],[Years of Experience]]&lt;=2,"Entry",Table1[[#This Row],[Years of Experience]]&lt;=7,"Mid",Table1[[#This Row],[Years of Experience]]&lt;=14,"Senior",Table1[[#This Row],[Years of Experience]]&gt;=15,"Executive")</f>
        <v>Mid</v>
      </c>
      <c r="H12" t="str" cm="1">
        <f t="array" ref="H12">_xlfn.IFS(Table1[[#This Row],[Salary]]&lt;=50000,"0-50K",Table1[[#This Row],[Salary]]&lt;=100000,"51-100K",Table1[[#This Row],[Salary]]&lt;=150000,"101-150K",Table1[[#This Row],[Salary]]&lt;=200000,"151-200K",Table1[[#This Row],[Salary]]&lt;=250000,"201-250K",Table1[[#This Row],[Salary]]&gt;250000,"Above 250K")</f>
        <v>51-100K</v>
      </c>
      <c r="I12" s="3">
        <v>75000</v>
      </c>
      <c r="J12" s="3">
        <f>IF(Table1[[#This Row],[Years of Experience]]=0,0,Table1[[#This Row],[Salary]]/Table1[[#This Row],[Years of Experience]])</f>
        <v>25000</v>
      </c>
    </row>
    <row r="13" spans="1:10" x14ac:dyDescent="0.35">
      <c r="A13">
        <v>48</v>
      </c>
      <c r="B13" t="str" cm="1">
        <f t="array" ref="B13">_xlfn.IFS(Table1[[#This Row],[Age]]&lt;=25,"21-25",Table1[[#This Row],[Age]]&lt;=30,"26-30",Table1[[#This Row],[Age]]&lt;=35,"31-35",Table1[[#This Row],[Age]]&lt;=40,"36-40",Table1[[#This Row],[Age]]&lt;=45,"41-45", Table1[[#This Row],[Age]]&lt;=50,"46-50",Table1[[#This Row],[Age]]&lt;55,"51-55",Table1[[#This Row],[Age]]&lt;=60,"56-60",Table1[[#This Row],[Age]]&gt;=61, "61-70")</f>
        <v>46-50</v>
      </c>
      <c r="C13" t="s">
        <v>9</v>
      </c>
      <c r="D13" t="s">
        <v>7</v>
      </c>
      <c r="E13" t="s">
        <v>22</v>
      </c>
      <c r="F13">
        <v>18</v>
      </c>
      <c r="G13" t="str" cm="1">
        <f t="array" ref="G13">_xlfn.IFS(Table1[[#This Row],[Years of Experience]]&lt;=2,"Entry",Table1[[#This Row],[Years of Experience]]&lt;=7,"Mid",Table1[[#This Row],[Years of Experience]]&lt;=14,"Senior",Table1[[#This Row],[Years of Experience]]&gt;=15,"Executive")</f>
        <v>Executive</v>
      </c>
      <c r="H13" t="str" cm="1">
        <f t="array" ref="H13">_xlfn.IFS(Table1[[#This Row],[Salary]]&lt;=50000,"0-50K",Table1[[#This Row],[Salary]]&lt;=100000,"51-100K",Table1[[#This Row],[Salary]]&lt;=150000,"101-150K",Table1[[#This Row],[Salary]]&lt;=200000,"151-200K",Table1[[#This Row],[Salary]]&lt;=250000,"201-250K",Table1[[#This Row],[Salary]]&gt;250000,"Above 250K")</f>
        <v>101-150K</v>
      </c>
      <c r="I13" s="3">
        <v>140000</v>
      </c>
      <c r="J13" s="3">
        <f>IF(Table1[[#This Row],[Years of Experience]]=0,0,Table1[[#This Row],[Salary]]/Table1[[#This Row],[Years of Experience]])</f>
        <v>7777.7777777777774</v>
      </c>
    </row>
    <row r="14" spans="1:10" x14ac:dyDescent="0.35">
      <c r="A14">
        <v>35</v>
      </c>
      <c r="B14" t="str" cm="1">
        <f t="array" ref="B14">_xlfn.IFS(Table1[[#This Row],[Age]]&lt;=25,"21-25",Table1[[#This Row],[Age]]&lt;=30,"26-30",Table1[[#This Row],[Age]]&lt;=35,"31-35",Table1[[#This Row],[Age]]&lt;=40,"36-40",Table1[[#This Row],[Age]]&lt;=45,"41-45", Table1[[#This Row],[Age]]&lt;=50,"46-50",Table1[[#This Row],[Age]]&lt;55,"51-55",Table1[[#This Row],[Age]]&lt;=60,"56-60",Table1[[#This Row],[Age]]&gt;=61, "61-70")</f>
        <v>31-35</v>
      </c>
      <c r="C14" t="s">
        <v>6</v>
      </c>
      <c r="D14" t="s">
        <v>7</v>
      </c>
      <c r="E14" t="s">
        <v>23</v>
      </c>
      <c r="F14">
        <v>6</v>
      </c>
      <c r="G14" t="str" cm="1">
        <f t="array" ref="G14">_xlfn.IFS(Table1[[#This Row],[Years of Experience]]&lt;=2,"Entry",Table1[[#This Row],[Years of Experience]]&lt;=7,"Mid",Table1[[#This Row],[Years of Experience]]&lt;=14,"Senior",Table1[[#This Row],[Years of Experience]]&gt;=15,"Executive")</f>
        <v>Mid</v>
      </c>
      <c r="H14" t="str" cm="1">
        <f t="array" ref="H14">_xlfn.IFS(Table1[[#This Row],[Salary]]&lt;=50000,"0-50K",Table1[[#This Row],[Salary]]&lt;=100000,"51-100K",Table1[[#This Row],[Salary]]&lt;=150000,"101-150K",Table1[[#This Row],[Salary]]&lt;=200000,"151-200K",Table1[[#This Row],[Salary]]&lt;=250000,"201-250K",Table1[[#This Row],[Salary]]&gt;250000,"Above 250K")</f>
        <v>51-100K</v>
      </c>
      <c r="I14" s="3">
        <v>65000</v>
      </c>
      <c r="J14" s="3">
        <f>IF(Table1[[#This Row],[Years of Experience]]=0,0,Table1[[#This Row],[Salary]]/Table1[[#This Row],[Years of Experience]])</f>
        <v>10833.333333333334</v>
      </c>
    </row>
    <row r="15" spans="1:10" x14ac:dyDescent="0.35">
      <c r="A15">
        <v>40</v>
      </c>
      <c r="B15" t="str" cm="1">
        <f t="array" ref="B15">_xlfn.IFS(Table1[[#This Row],[Age]]&lt;=25,"21-25",Table1[[#This Row],[Age]]&lt;=30,"26-30",Table1[[#This Row],[Age]]&lt;=35,"31-35",Table1[[#This Row],[Age]]&lt;=40,"36-40",Table1[[#This Row],[Age]]&lt;=45,"41-45", Table1[[#This Row],[Age]]&lt;=50,"46-50",Table1[[#This Row],[Age]]&lt;55,"51-55",Table1[[#This Row],[Age]]&lt;=60,"56-60",Table1[[#This Row],[Age]]&gt;=61, "61-70")</f>
        <v>36-40</v>
      </c>
      <c r="C15" t="s">
        <v>9</v>
      </c>
      <c r="D15" t="s">
        <v>10</v>
      </c>
      <c r="E15" t="s">
        <v>24</v>
      </c>
      <c r="F15">
        <v>14</v>
      </c>
      <c r="G15" t="str" cm="1">
        <f t="array" ref="G15">_xlfn.IFS(Table1[[#This Row],[Years of Experience]]&lt;=2,"Entry",Table1[[#This Row],[Years of Experience]]&lt;=7,"Mid",Table1[[#This Row],[Years of Experience]]&lt;=14,"Senior",Table1[[#This Row],[Years of Experience]]&gt;=15,"Executive")</f>
        <v>Senior</v>
      </c>
      <c r="H15" t="str" cm="1">
        <f t="array" ref="H15">_xlfn.IFS(Table1[[#This Row],[Salary]]&lt;=50000,"0-50K",Table1[[#This Row],[Salary]]&lt;=100000,"51-100K",Table1[[#This Row],[Salary]]&lt;=150000,"101-150K",Table1[[#This Row],[Salary]]&lt;=200000,"151-200K",Table1[[#This Row],[Salary]]&lt;=250000,"201-250K",Table1[[#This Row],[Salary]]&gt;250000,"Above 250K")</f>
        <v>101-150K</v>
      </c>
      <c r="I15" s="3">
        <v>130000</v>
      </c>
      <c r="J15" s="3">
        <f>IF(Table1[[#This Row],[Years of Experience]]=0,0,Table1[[#This Row],[Salary]]/Table1[[#This Row],[Years of Experience]])</f>
        <v>9285.7142857142862</v>
      </c>
    </row>
    <row r="16" spans="1:10" x14ac:dyDescent="0.35">
      <c r="A16">
        <v>27</v>
      </c>
      <c r="B16" t="str" cm="1">
        <f t="array" ref="B16">_xlfn.IFS(Table1[[#This Row],[Age]]&lt;=25,"21-25",Table1[[#This Row],[Age]]&lt;=30,"26-30",Table1[[#This Row],[Age]]&lt;=35,"31-35",Table1[[#This Row],[Age]]&lt;=40,"36-40",Table1[[#This Row],[Age]]&lt;=45,"41-45", Table1[[#This Row],[Age]]&lt;=50,"46-50",Table1[[#This Row],[Age]]&lt;55,"51-55",Table1[[#This Row],[Age]]&lt;=60,"56-60",Table1[[#This Row],[Age]]&gt;=61, "61-70")</f>
        <v>26-30</v>
      </c>
      <c r="C16" t="s">
        <v>6</v>
      </c>
      <c r="D16" t="s">
        <v>7</v>
      </c>
      <c r="E16" t="s">
        <v>25</v>
      </c>
      <c r="F16">
        <v>2</v>
      </c>
      <c r="G16" t="str" cm="1">
        <f t="array" ref="G16">_xlfn.IFS(Table1[[#This Row],[Years of Experience]]&lt;=2,"Entry",Table1[[#This Row],[Years of Experience]]&lt;=7,"Mid",Table1[[#This Row],[Years of Experience]]&lt;=14,"Senior",Table1[[#This Row],[Years of Experience]]&gt;=15,"Executive")</f>
        <v>Entry</v>
      </c>
      <c r="H16" t="str" cm="1">
        <f t="array" ref="H16">_xlfn.IFS(Table1[[#This Row],[Salary]]&lt;=50000,"0-50K",Table1[[#This Row],[Salary]]&lt;=100000,"51-100K",Table1[[#This Row],[Salary]]&lt;=150000,"101-150K",Table1[[#This Row],[Salary]]&lt;=200000,"151-200K",Table1[[#This Row],[Salary]]&lt;=250000,"201-250K",Table1[[#This Row],[Salary]]&gt;250000,"Above 250K")</f>
        <v>0-50K</v>
      </c>
      <c r="I16" s="3">
        <v>40000</v>
      </c>
      <c r="J16" s="3">
        <f>IF(Table1[[#This Row],[Years of Experience]]=0,0,Table1[[#This Row],[Salary]]/Table1[[#This Row],[Years of Experience]])</f>
        <v>20000</v>
      </c>
    </row>
    <row r="17" spans="1:10" x14ac:dyDescent="0.35">
      <c r="A17">
        <v>44</v>
      </c>
      <c r="B17" t="str" cm="1">
        <f t="array" ref="B17">_xlfn.IFS(Table1[[#This Row],[Age]]&lt;=25,"21-25",Table1[[#This Row],[Age]]&lt;=30,"26-30",Table1[[#This Row],[Age]]&lt;=35,"31-35",Table1[[#This Row],[Age]]&lt;=40,"36-40",Table1[[#This Row],[Age]]&lt;=45,"41-45", Table1[[#This Row],[Age]]&lt;=50,"46-50",Table1[[#This Row],[Age]]&lt;55,"51-55",Table1[[#This Row],[Age]]&lt;=60,"56-60",Table1[[#This Row],[Age]]&gt;=61, "61-70")</f>
        <v>41-45</v>
      </c>
      <c r="C17" t="s">
        <v>6</v>
      </c>
      <c r="D17" t="s">
        <v>7</v>
      </c>
      <c r="E17" t="s">
        <v>26</v>
      </c>
      <c r="F17">
        <v>16</v>
      </c>
      <c r="G17" t="str" cm="1">
        <f t="array" ref="G17">_xlfn.IFS(Table1[[#This Row],[Years of Experience]]&lt;=2,"Entry",Table1[[#This Row],[Years of Experience]]&lt;=7,"Mid",Table1[[#This Row],[Years of Experience]]&lt;=14,"Senior",Table1[[#This Row],[Years of Experience]]&gt;=15,"Executive")</f>
        <v>Executive</v>
      </c>
      <c r="H17" t="str" cm="1">
        <f t="array" ref="H17">_xlfn.IFS(Table1[[#This Row],[Salary]]&lt;=50000,"0-50K",Table1[[#This Row],[Salary]]&lt;=100000,"51-100K",Table1[[#This Row],[Salary]]&lt;=150000,"101-150K",Table1[[#This Row],[Salary]]&lt;=200000,"151-200K",Table1[[#This Row],[Salary]]&lt;=250000,"201-250K",Table1[[#This Row],[Salary]]&gt;250000,"Above 250K")</f>
        <v>101-150K</v>
      </c>
      <c r="I17" s="3">
        <v>125000</v>
      </c>
      <c r="J17" s="3">
        <f>IF(Table1[[#This Row],[Years of Experience]]=0,0,Table1[[#This Row],[Salary]]/Table1[[#This Row],[Years of Experience]])</f>
        <v>7812.5</v>
      </c>
    </row>
    <row r="18" spans="1:10" x14ac:dyDescent="0.35">
      <c r="A18">
        <v>33</v>
      </c>
      <c r="B18" t="str" cm="1">
        <f t="array" ref="B18">_xlfn.IFS(Table1[[#This Row],[Age]]&lt;=25,"21-25",Table1[[#This Row],[Age]]&lt;=30,"26-30",Table1[[#This Row],[Age]]&lt;=35,"31-35",Table1[[#This Row],[Age]]&lt;=40,"36-40",Table1[[#This Row],[Age]]&lt;=45,"41-45", Table1[[#This Row],[Age]]&lt;=50,"46-50",Table1[[#This Row],[Age]]&lt;55,"51-55",Table1[[#This Row],[Age]]&lt;=60,"56-60",Table1[[#This Row],[Age]]&gt;=61, "61-70")</f>
        <v>31-35</v>
      </c>
      <c r="C18" t="s">
        <v>9</v>
      </c>
      <c r="D18" t="s">
        <v>10</v>
      </c>
      <c r="E18" t="s">
        <v>27</v>
      </c>
      <c r="F18">
        <v>7</v>
      </c>
      <c r="G18" t="str" cm="1">
        <f t="array" ref="G18">_xlfn.IFS(Table1[[#This Row],[Years of Experience]]&lt;=2,"Entry",Table1[[#This Row],[Years of Experience]]&lt;=7,"Mid",Table1[[#This Row],[Years of Experience]]&lt;=14,"Senior",Table1[[#This Row],[Years of Experience]]&gt;=15,"Executive")</f>
        <v>Mid</v>
      </c>
      <c r="H18" t="str" cm="1">
        <f t="array" ref="H18">_xlfn.IFS(Table1[[#This Row],[Salary]]&lt;=50000,"0-50K",Table1[[#This Row],[Salary]]&lt;=100000,"51-100K",Table1[[#This Row],[Salary]]&lt;=150000,"101-150K",Table1[[#This Row],[Salary]]&lt;=200000,"151-200K",Table1[[#This Row],[Salary]]&lt;=250000,"201-250K",Table1[[#This Row],[Salary]]&gt;250000,"Above 250K")</f>
        <v>51-100K</v>
      </c>
      <c r="I18" s="3">
        <v>90000</v>
      </c>
      <c r="J18" s="3">
        <f>IF(Table1[[#This Row],[Years of Experience]]=0,0,Table1[[#This Row],[Salary]]/Table1[[#This Row],[Years of Experience]])</f>
        <v>12857.142857142857</v>
      </c>
    </row>
    <row r="19" spans="1:10" x14ac:dyDescent="0.35">
      <c r="A19">
        <v>39</v>
      </c>
      <c r="B19" t="str" cm="1">
        <f t="array" ref="B19">_xlfn.IFS(Table1[[#This Row],[Age]]&lt;=25,"21-25",Table1[[#This Row],[Age]]&lt;=30,"26-30",Table1[[#This Row],[Age]]&lt;=35,"31-35",Table1[[#This Row],[Age]]&lt;=40,"36-40",Table1[[#This Row],[Age]]&lt;=45,"41-45", Table1[[#This Row],[Age]]&lt;=50,"46-50",Table1[[#This Row],[Age]]&lt;55,"51-55",Table1[[#This Row],[Age]]&lt;=60,"56-60",Table1[[#This Row],[Age]]&gt;=61, "61-70")</f>
        <v>36-40</v>
      </c>
      <c r="C19" t="s">
        <v>6</v>
      </c>
      <c r="D19" t="s">
        <v>12</v>
      </c>
      <c r="E19" t="s">
        <v>28</v>
      </c>
      <c r="F19">
        <v>12</v>
      </c>
      <c r="G19" t="str" cm="1">
        <f t="array" ref="G19">_xlfn.IFS(Table1[[#This Row],[Years of Experience]]&lt;=2,"Entry",Table1[[#This Row],[Years of Experience]]&lt;=7,"Mid",Table1[[#This Row],[Years of Experience]]&lt;=14,"Senior",Table1[[#This Row],[Years of Experience]]&gt;=15,"Executive")</f>
        <v>Senior</v>
      </c>
      <c r="H19" t="str" cm="1">
        <f t="array" ref="H19">_xlfn.IFS(Table1[[#This Row],[Salary]]&lt;=50000,"0-50K",Table1[[#This Row],[Salary]]&lt;=100000,"51-100K",Table1[[#This Row],[Salary]]&lt;=150000,"101-150K",Table1[[#This Row],[Salary]]&lt;=200000,"151-200K",Table1[[#This Row],[Salary]]&lt;=250000,"201-250K",Table1[[#This Row],[Salary]]&gt;250000,"Above 250K")</f>
        <v>101-150K</v>
      </c>
      <c r="I19" s="3">
        <v>115000</v>
      </c>
      <c r="J19" s="3">
        <f>IF(Table1[[#This Row],[Years of Experience]]=0,0,Table1[[#This Row],[Salary]]/Table1[[#This Row],[Years of Experience]])</f>
        <v>9583.3333333333339</v>
      </c>
    </row>
    <row r="20" spans="1:10" x14ac:dyDescent="0.35">
      <c r="A20">
        <v>25</v>
      </c>
      <c r="B20" t="str" cm="1">
        <f t="array" ref="B20">_xlfn.IFS(Table1[[#This Row],[Age]]&lt;=25,"21-25",Table1[[#This Row],[Age]]&lt;=30,"26-30",Table1[[#This Row],[Age]]&lt;=35,"31-35",Table1[[#This Row],[Age]]&lt;=40,"36-40",Table1[[#This Row],[Age]]&lt;=45,"41-45", Table1[[#This Row],[Age]]&lt;=50,"46-50",Table1[[#This Row],[Age]]&lt;55,"51-55",Table1[[#This Row],[Age]]&lt;=60,"56-60",Table1[[#This Row],[Age]]&gt;=61, "61-70")</f>
        <v>21-25</v>
      </c>
      <c r="C20" t="s">
        <v>9</v>
      </c>
      <c r="D20" t="s">
        <v>7</v>
      </c>
      <c r="E20" t="s">
        <v>29</v>
      </c>
      <c r="F20">
        <v>0</v>
      </c>
      <c r="G20" t="str" cm="1">
        <f t="array" ref="G20">_xlfn.IFS(Table1[[#This Row],[Years of Experience]]&lt;=2,"Entry",Table1[[#This Row],[Years of Experience]]&lt;=7,"Mid",Table1[[#This Row],[Years of Experience]]&lt;=14,"Senior",Table1[[#This Row],[Years of Experience]]&gt;=15,"Executive")</f>
        <v>Entry</v>
      </c>
      <c r="H20" t="str" cm="1">
        <f t="array" ref="H20">_xlfn.IFS(Table1[[#This Row],[Salary]]&lt;=50000,"0-50K",Table1[[#This Row],[Salary]]&lt;=100000,"51-100K",Table1[[#This Row],[Salary]]&lt;=150000,"101-150K",Table1[[#This Row],[Salary]]&lt;=200000,"151-200K",Table1[[#This Row],[Salary]]&lt;=250000,"201-250K",Table1[[#This Row],[Salary]]&gt;250000,"Above 250K")</f>
        <v>0-50K</v>
      </c>
      <c r="I20" s="3">
        <v>35000</v>
      </c>
      <c r="J20" s="3">
        <f>IF(Table1[[#This Row],[Years of Experience]]=0,0,Table1[[#This Row],[Salary]]/Table1[[#This Row],[Years of Experience]])</f>
        <v>0</v>
      </c>
    </row>
    <row r="21" spans="1:10" x14ac:dyDescent="0.35">
      <c r="A21">
        <v>51</v>
      </c>
      <c r="B21" t="str" cm="1">
        <f t="array" ref="B21">_xlfn.IFS(Table1[[#This Row],[Age]]&lt;=25,"21-25",Table1[[#This Row],[Age]]&lt;=30,"26-30",Table1[[#This Row],[Age]]&lt;=35,"31-35",Table1[[#This Row],[Age]]&lt;=40,"36-40",Table1[[#This Row],[Age]]&lt;=45,"41-45", Table1[[#This Row],[Age]]&lt;=50,"46-50",Table1[[#This Row],[Age]]&lt;55,"51-55",Table1[[#This Row],[Age]]&lt;=60,"56-60",Table1[[#This Row],[Age]]&gt;=61, "61-70")</f>
        <v>51-55</v>
      </c>
      <c r="C21" t="s">
        <v>6</v>
      </c>
      <c r="D21" t="s">
        <v>7</v>
      </c>
      <c r="E21" t="s">
        <v>30</v>
      </c>
      <c r="F21">
        <v>22</v>
      </c>
      <c r="G21" t="str" cm="1">
        <f t="array" ref="G21">_xlfn.IFS(Table1[[#This Row],[Years of Experience]]&lt;=2,"Entry",Table1[[#This Row],[Years of Experience]]&lt;=7,"Mid",Table1[[#This Row],[Years of Experience]]&lt;=14,"Senior",Table1[[#This Row],[Years of Experience]]&gt;=15,"Executive")</f>
        <v>Executive</v>
      </c>
      <c r="H21" t="str" cm="1">
        <f t="array" ref="H21">_xlfn.IFS(Table1[[#This Row],[Salary]]&lt;=50000,"0-50K",Table1[[#This Row],[Salary]]&lt;=100000,"51-100K",Table1[[#This Row],[Salary]]&lt;=150000,"101-150K",Table1[[#This Row],[Salary]]&lt;=200000,"151-200K",Table1[[#This Row],[Salary]]&lt;=250000,"201-250K",Table1[[#This Row],[Salary]]&gt;250000,"Above 250K")</f>
        <v>151-200K</v>
      </c>
      <c r="I21" s="3">
        <v>180000</v>
      </c>
      <c r="J21" s="3">
        <f>IF(Table1[[#This Row],[Years of Experience]]=0,0,Table1[[#This Row],[Salary]]/Table1[[#This Row],[Years of Experience]])</f>
        <v>8181.818181818182</v>
      </c>
    </row>
    <row r="22" spans="1:10" x14ac:dyDescent="0.35">
      <c r="A22">
        <v>34</v>
      </c>
      <c r="B22" t="str" cm="1">
        <f t="array" ref="B22">_xlfn.IFS(Table1[[#This Row],[Age]]&lt;=25,"21-25",Table1[[#This Row],[Age]]&lt;=30,"26-30",Table1[[#This Row],[Age]]&lt;=35,"31-35",Table1[[#This Row],[Age]]&lt;=40,"36-40",Table1[[#This Row],[Age]]&lt;=45,"41-45", Table1[[#This Row],[Age]]&lt;=50,"46-50",Table1[[#This Row],[Age]]&lt;55,"51-55",Table1[[#This Row],[Age]]&lt;=60,"56-60",Table1[[#This Row],[Age]]&gt;=61, "61-70")</f>
        <v>31-35</v>
      </c>
      <c r="C22" t="s">
        <v>9</v>
      </c>
      <c r="D22" t="s">
        <v>10</v>
      </c>
      <c r="E22" t="s">
        <v>31</v>
      </c>
      <c r="F22">
        <v>5</v>
      </c>
      <c r="G22" t="str" cm="1">
        <f t="array" ref="G22">_xlfn.IFS(Table1[[#This Row],[Years of Experience]]&lt;=2,"Entry",Table1[[#This Row],[Years of Experience]]&lt;=7,"Mid",Table1[[#This Row],[Years of Experience]]&lt;=14,"Senior",Table1[[#This Row],[Years of Experience]]&gt;=15,"Executive")</f>
        <v>Mid</v>
      </c>
      <c r="H22" t="str" cm="1">
        <f t="array" ref="H22">_xlfn.IFS(Table1[[#This Row],[Salary]]&lt;=50000,"0-50K",Table1[[#This Row],[Salary]]&lt;=100000,"51-100K",Table1[[#This Row],[Salary]]&lt;=150000,"101-150K",Table1[[#This Row],[Salary]]&lt;=200000,"151-200K",Table1[[#This Row],[Salary]]&lt;=250000,"201-250K",Table1[[#This Row],[Salary]]&gt;250000,"Above 250K")</f>
        <v>51-100K</v>
      </c>
      <c r="I22" s="3">
        <v>80000</v>
      </c>
      <c r="J22" s="3">
        <f>IF(Table1[[#This Row],[Years of Experience]]=0,0,Table1[[#This Row],[Salary]]/Table1[[#This Row],[Years of Experience]])</f>
        <v>16000</v>
      </c>
    </row>
    <row r="23" spans="1:10" x14ac:dyDescent="0.35">
      <c r="A23">
        <v>47</v>
      </c>
      <c r="B23" t="str" cm="1">
        <f t="array" ref="B23">_xlfn.IFS(Table1[[#This Row],[Age]]&lt;=25,"21-25",Table1[[#This Row],[Age]]&lt;=30,"26-30",Table1[[#This Row],[Age]]&lt;=35,"31-35",Table1[[#This Row],[Age]]&lt;=40,"36-40",Table1[[#This Row],[Age]]&lt;=45,"41-45", Table1[[#This Row],[Age]]&lt;=50,"46-50",Table1[[#This Row],[Age]]&lt;55,"51-55",Table1[[#This Row],[Age]]&lt;=60,"56-60",Table1[[#This Row],[Age]]&gt;=61, "61-70")</f>
        <v>46-50</v>
      </c>
      <c r="C23" t="s">
        <v>6</v>
      </c>
      <c r="D23" t="s">
        <v>10</v>
      </c>
      <c r="E23" t="s">
        <v>32</v>
      </c>
      <c r="F23">
        <v>19</v>
      </c>
      <c r="G23" t="str" cm="1">
        <f t="array" ref="G23">_xlfn.IFS(Table1[[#This Row],[Years of Experience]]&lt;=2,"Entry",Table1[[#This Row],[Years of Experience]]&lt;=7,"Mid",Table1[[#This Row],[Years of Experience]]&lt;=14,"Senior",Table1[[#This Row],[Years of Experience]]&gt;=15,"Executive")</f>
        <v>Executive</v>
      </c>
      <c r="H23" t="str" cm="1">
        <f t="array" ref="H23">_xlfn.IFS(Table1[[#This Row],[Salary]]&lt;=50000,"0-50K",Table1[[#This Row],[Salary]]&lt;=100000,"51-100K",Table1[[#This Row],[Salary]]&lt;=150000,"101-150K",Table1[[#This Row],[Salary]]&lt;=200000,"151-200K",Table1[[#This Row],[Salary]]&lt;=250000,"201-250K",Table1[[#This Row],[Salary]]&gt;250000,"Above 250K")</f>
        <v>151-200K</v>
      </c>
      <c r="I23" s="3">
        <v>190000</v>
      </c>
      <c r="J23" s="3">
        <f>IF(Table1[[#This Row],[Years of Experience]]=0,0,Table1[[#This Row],[Salary]]/Table1[[#This Row],[Years of Experience]])</f>
        <v>10000</v>
      </c>
    </row>
    <row r="24" spans="1:10" x14ac:dyDescent="0.35">
      <c r="A24">
        <v>30</v>
      </c>
      <c r="B24" t="str" cm="1">
        <f t="array" ref="B24">_xlfn.IFS(Table1[[#This Row],[Age]]&lt;=25,"21-25",Table1[[#This Row],[Age]]&lt;=30,"26-30",Table1[[#This Row],[Age]]&lt;=35,"31-35",Table1[[#This Row],[Age]]&lt;=40,"36-40",Table1[[#This Row],[Age]]&lt;=45,"41-45", Table1[[#This Row],[Age]]&lt;=50,"46-50",Table1[[#This Row],[Age]]&lt;55,"51-55",Table1[[#This Row],[Age]]&lt;=60,"56-60",Table1[[#This Row],[Age]]&gt;=61, "61-70")</f>
        <v>26-30</v>
      </c>
      <c r="C24" t="s">
        <v>6</v>
      </c>
      <c r="D24" t="s">
        <v>7</v>
      </c>
      <c r="E24" t="s">
        <v>33</v>
      </c>
      <c r="F24">
        <v>2</v>
      </c>
      <c r="G24" t="str" cm="1">
        <f t="array" ref="G24">_xlfn.IFS(Table1[[#This Row],[Years of Experience]]&lt;=2,"Entry",Table1[[#This Row],[Years of Experience]]&lt;=7,"Mid",Table1[[#This Row],[Years of Experience]]&lt;=14,"Senior",Table1[[#This Row],[Years of Experience]]&gt;=15,"Executive")</f>
        <v>Entry</v>
      </c>
      <c r="H24" t="str" cm="1">
        <f t="array" ref="H24">_xlfn.IFS(Table1[[#This Row],[Salary]]&lt;=50000,"0-50K",Table1[[#This Row],[Salary]]&lt;=100000,"51-100K",Table1[[#This Row],[Salary]]&lt;=150000,"101-150K",Table1[[#This Row],[Salary]]&lt;=200000,"151-200K",Table1[[#This Row],[Salary]]&lt;=250000,"201-250K",Table1[[#This Row],[Salary]]&gt;250000,"Above 250K")</f>
        <v>0-50K</v>
      </c>
      <c r="I24" s="3">
        <v>50000</v>
      </c>
      <c r="J24" s="3">
        <f>IF(Table1[[#This Row],[Years of Experience]]=0,0,Table1[[#This Row],[Salary]]/Table1[[#This Row],[Years of Experience]])</f>
        <v>25000</v>
      </c>
    </row>
    <row r="25" spans="1:10" x14ac:dyDescent="0.35">
      <c r="A25">
        <v>36</v>
      </c>
      <c r="B25" t="str" cm="1">
        <f t="array" ref="B25">_xlfn.IFS(Table1[[#This Row],[Age]]&lt;=25,"21-25",Table1[[#This Row],[Age]]&lt;=30,"26-30",Table1[[#This Row],[Age]]&lt;=35,"31-35",Table1[[#This Row],[Age]]&lt;=40,"36-40",Table1[[#This Row],[Age]]&lt;=45,"41-45", Table1[[#This Row],[Age]]&lt;=50,"46-50",Table1[[#This Row],[Age]]&lt;55,"51-55",Table1[[#This Row],[Age]]&lt;=60,"56-60",Table1[[#This Row],[Age]]&gt;=61, "61-70")</f>
        <v>36-40</v>
      </c>
      <c r="C25" t="s">
        <v>9</v>
      </c>
      <c r="D25" t="s">
        <v>7</v>
      </c>
      <c r="E25" t="s">
        <v>34</v>
      </c>
      <c r="F25">
        <v>9</v>
      </c>
      <c r="G25" t="str" cm="1">
        <f t="array" ref="G25">_xlfn.IFS(Table1[[#This Row],[Years of Experience]]&lt;=2,"Entry",Table1[[#This Row],[Years of Experience]]&lt;=7,"Mid",Table1[[#This Row],[Years of Experience]]&lt;=14,"Senior",Table1[[#This Row],[Years of Experience]]&gt;=15,"Executive")</f>
        <v>Senior</v>
      </c>
      <c r="H25" t="str" cm="1">
        <f t="array" ref="H25">_xlfn.IFS(Table1[[#This Row],[Salary]]&lt;=50000,"0-50K",Table1[[#This Row],[Salary]]&lt;=100000,"51-100K",Table1[[#This Row],[Salary]]&lt;=150000,"101-150K",Table1[[#This Row],[Salary]]&lt;=200000,"151-200K",Table1[[#This Row],[Salary]]&lt;=250000,"201-250K",Table1[[#This Row],[Salary]]&gt;250000,"Above 250K")</f>
        <v>51-100K</v>
      </c>
      <c r="I25" s="3">
        <v>60000</v>
      </c>
      <c r="J25" s="3">
        <f>IF(Table1[[#This Row],[Years of Experience]]=0,0,Table1[[#This Row],[Salary]]/Table1[[#This Row],[Years of Experience]])</f>
        <v>6666.666666666667</v>
      </c>
    </row>
    <row r="26" spans="1:10" x14ac:dyDescent="0.35">
      <c r="A26">
        <v>41</v>
      </c>
      <c r="B26" t="str" cm="1">
        <f t="array" ref="B26">_xlfn.IFS(Table1[[#This Row],[Age]]&lt;=25,"21-25",Table1[[#This Row],[Age]]&lt;=30,"26-30",Table1[[#This Row],[Age]]&lt;=35,"31-35",Table1[[#This Row],[Age]]&lt;=40,"36-40",Table1[[#This Row],[Age]]&lt;=45,"41-45", Table1[[#This Row],[Age]]&lt;=50,"46-50",Table1[[#This Row],[Age]]&lt;55,"51-55",Table1[[#This Row],[Age]]&lt;=60,"56-60",Table1[[#This Row],[Age]]&gt;=61, "61-70")</f>
        <v>41-45</v>
      </c>
      <c r="C26" t="s">
        <v>6</v>
      </c>
      <c r="D26" t="s">
        <v>10</v>
      </c>
      <c r="E26" t="s">
        <v>35</v>
      </c>
      <c r="F26">
        <v>13</v>
      </c>
      <c r="G26" t="str" cm="1">
        <f t="array" ref="G26">_xlfn.IFS(Table1[[#This Row],[Years of Experience]]&lt;=2,"Entry",Table1[[#This Row],[Years of Experience]]&lt;=7,"Mid",Table1[[#This Row],[Years of Experience]]&lt;=14,"Senior",Table1[[#This Row],[Years of Experience]]&gt;=15,"Executive")</f>
        <v>Senior</v>
      </c>
      <c r="H26" t="str" cm="1">
        <f t="array" ref="H26">_xlfn.IFS(Table1[[#This Row],[Salary]]&lt;=50000,"0-50K",Table1[[#This Row],[Salary]]&lt;=100000,"51-100K",Table1[[#This Row],[Salary]]&lt;=150000,"101-150K",Table1[[#This Row],[Salary]]&lt;=200000,"151-200K",Table1[[#This Row],[Salary]]&lt;=250000,"201-250K",Table1[[#This Row],[Salary]]&gt;250000,"Above 250K")</f>
        <v>101-150K</v>
      </c>
      <c r="I26" s="3">
        <v>140000</v>
      </c>
      <c r="J26" s="3">
        <f>IF(Table1[[#This Row],[Years of Experience]]=0,0,Table1[[#This Row],[Salary]]/Table1[[#This Row],[Years of Experience]])</f>
        <v>10769.23076923077</v>
      </c>
    </row>
    <row r="27" spans="1:10" x14ac:dyDescent="0.35">
      <c r="A27">
        <v>28</v>
      </c>
      <c r="B27" t="str" cm="1">
        <f t="array" ref="B27">_xlfn.IFS(Table1[[#This Row],[Age]]&lt;=25,"21-25",Table1[[#This Row],[Age]]&lt;=30,"26-30",Table1[[#This Row],[Age]]&lt;=35,"31-35",Table1[[#This Row],[Age]]&lt;=40,"36-40",Table1[[#This Row],[Age]]&lt;=45,"41-45", Table1[[#This Row],[Age]]&lt;=50,"46-50",Table1[[#This Row],[Age]]&lt;55,"51-55",Table1[[#This Row],[Age]]&lt;=60,"56-60",Table1[[#This Row],[Age]]&gt;=61, "61-70")</f>
        <v>26-30</v>
      </c>
      <c r="C27" t="s">
        <v>9</v>
      </c>
      <c r="D27" t="s">
        <v>7</v>
      </c>
      <c r="E27" t="s">
        <v>36</v>
      </c>
      <c r="F27">
        <v>3</v>
      </c>
      <c r="G27" t="str" cm="1">
        <f t="array" ref="G27">_xlfn.IFS(Table1[[#This Row],[Years of Experience]]&lt;=2,"Entry",Table1[[#This Row],[Years of Experience]]&lt;=7,"Mid",Table1[[#This Row],[Years of Experience]]&lt;=14,"Senior",Table1[[#This Row],[Years of Experience]]&gt;=15,"Executive")</f>
        <v>Mid</v>
      </c>
      <c r="H27" t="str" cm="1">
        <f t="array" ref="H27">_xlfn.IFS(Table1[[#This Row],[Salary]]&lt;=50000,"0-50K",Table1[[#This Row],[Salary]]&lt;=100000,"51-100K",Table1[[#This Row],[Salary]]&lt;=150000,"101-150K",Table1[[#This Row],[Salary]]&lt;=200000,"151-200K",Table1[[#This Row],[Salary]]&lt;=250000,"201-250K",Table1[[#This Row],[Salary]]&gt;250000,"Above 250K")</f>
        <v>0-50K</v>
      </c>
      <c r="I27" s="3">
        <v>45000</v>
      </c>
      <c r="J27" s="3">
        <f>IF(Table1[[#This Row],[Years of Experience]]=0,0,Table1[[#This Row],[Salary]]/Table1[[#This Row],[Years of Experience]])</f>
        <v>15000</v>
      </c>
    </row>
    <row r="28" spans="1:10" x14ac:dyDescent="0.35">
      <c r="A28">
        <v>37</v>
      </c>
      <c r="B28" t="str" cm="1">
        <f t="array" ref="B28">_xlfn.IFS(Table1[[#This Row],[Age]]&lt;=25,"21-25",Table1[[#This Row],[Age]]&lt;=30,"26-30",Table1[[#This Row],[Age]]&lt;=35,"31-35",Table1[[#This Row],[Age]]&lt;=40,"36-40",Table1[[#This Row],[Age]]&lt;=45,"41-45", Table1[[#This Row],[Age]]&lt;=50,"46-50",Table1[[#This Row],[Age]]&lt;55,"51-55",Table1[[#This Row],[Age]]&lt;=60,"56-60",Table1[[#This Row],[Age]]&gt;=61, "61-70")</f>
        <v>36-40</v>
      </c>
      <c r="C28" t="s">
        <v>9</v>
      </c>
      <c r="D28" t="s">
        <v>10</v>
      </c>
      <c r="E28" t="s">
        <v>37</v>
      </c>
      <c r="F28">
        <v>11</v>
      </c>
      <c r="G28" t="str" cm="1">
        <f t="array" ref="G28">_xlfn.IFS(Table1[[#This Row],[Years of Experience]]&lt;=2,"Entry",Table1[[#This Row],[Years of Experience]]&lt;=7,"Mid",Table1[[#This Row],[Years of Experience]]&lt;=14,"Senior",Table1[[#This Row],[Years of Experience]]&gt;=15,"Executive")</f>
        <v>Senior</v>
      </c>
      <c r="H28" t="str" cm="1">
        <f t="array" ref="H28">_xlfn.IFS(Table1[[#This Row],[Salary]]&lt;=50000,"0-50K",Table1[[#This Row],[Salary]]&lt;=100000,"51-100K",Table1[[#This Row],[Salary]]&lt;=150000,"101-150K",Table1[[#This Row],[Salary]]&lt;=200000,"151-200K",Table1[[#This Row],[Salary]]&lt;=250000,"201-250K",Table1[[#This Row],[Salary]]&gt;250000,"Above 250K")</f>
        <v>101-150K</v>
      </c>
      <c r="I28" s="3">
        <v>110000</v>
      </c>
      <c r="J28" s="3">
        <f>IF(Table1[[#This Row],[Years of Experience]]=0,0,Table1[[#This Row],[Salary]]/Table1[[#This Row],[Years of Experience]])</f>
        <v>10000</v>
      </c>
    </row>
    <row r="29" spans="1:10" x14ac:dyDescent="0.35">
      <c r="A29">
        <v>24</v>
      </c>
      <c r="B29" t="str" cm="1">
        <f t="array" ref="B29">_xlfn.IFS(Table1[[#This Row],[Age]]&lt;=25,"21-25",Table1[[#This Row],[Age]]&lt;=30,"26-30",Table1[[#This Row],[Age]]&lt;=35,"31-35",Table1[[#This Row],[Age]]&lt;=40,"36-40",Table1[[#This Row],[Age]]&lt;=45,"41-45", Table1[[#This Row],[Age]]&lt;=50,"46-50",Table1[[#This Row],[Age]]&lt;55,"51-55",Table1[[#This Row],[Age]]&lt;=60,"56-60",Table1[[#This Row],[Age]]&gt;=61, "61-70")</f>
        <v>21-25</v>
      </c>
      <c r="C29" t="s">
        <v>6</v>
      </c>
      <c r="D29" t="s">
        <v>7</v>
      </c>
      <c r="E29" t="s">
        <v>38</v>
      </c>
      <c r="F29">
        <v>1</v>
      </c>
      <c r="G29" t="str" cm="1">
        <f t="array" ref="G29">_xlfn.IFS(Table1[[#This Row],[Years of Experience]]&lt;=2,"Entry",Table1[[#This Row],[Years of Experience]]&lt;=7,"Mid",Table1[[#This Row],[Years of Experience]]&lt;=14,"Senior",Table1[[#This Row],[Years of Experience]]&gt;=15,"Executive")</f>
        <v>Entry</v>
      </c>
      <c r="H29" t="str" cm="1">
        <f t="array" ref="H29">_xlfn.IFS(Table1[[#This Row],[Salary]]&lt;=50000,"0-50K",Table1[[#This Row],[Salary]]&lt;=100000,"51-100K",Table1[[#This Row],[Salary]]&lt;=150000,"101-150K",Table1[[#This Row],[Salary]]&lt;=200000,"151-200K",Table1[[#This Row],[Salary]]&lt;=250000,"201-250K",Table1[[#This Row],[Salary]]&gt;250000,"Above 250K")</f>
        <v>0-50K</v>
      </c>
      <c r="I29" s="3">
        <v>40000</v>
      </c>
      <c r="J29" s="3">
        <f>IF(Table1[[#This Row],[Years of Experience]]=0,0,Table1[[#This Row],[Salary]]/Table1[[#This Row],[Years of Experience]])</f>
        <v>40000</v>
      </c>
    </row>
    <row r="30" spans="1:10" x14ac:dyDescent="0.35">
      <c r="A30">
        <v>43</v>
      </c>
      <c r="B30" t="str" cm="1">
        <f t="array" ref="B30">_xlfn.IFS(Table1[[#This Row],[Age]]&lt;=25,"21-25",Table1[[#This Row],[Age]]&lt;=30,"26-30",Table1[[#This Row],[Age]]&lt;=35,"31-35",Table1[[#This Row],[Age]]&lt;=40,"36-40",Table1[[#This Row],[Age]]&lt;=45,"41-45", Table1[[#This Row],[Age]]&lt;=50,"46-50",Table1[[#This Row],[Age]]&lt;55,"51-55",Table1[[#This Row],[Age]]&lt;=60,"56-60",Table1[[#This Row],[Age]]&gt;=61, "61-70")</f>
        <v>41-45</v>
      </c>
      <c r="C30" t="s">
        <v>9</v>
      </c>
      <c r="D30" t="s">
        <v>12</v>
      </c>
      <c r="E30" t="s">
        <v>39</v>
      </c>
      <c r="F30">
        <v>15</v>
      </c>
      <c r="G30" t="str" cm="1">
        <f t="array" ref="G30">_xlfn.IFS(Table1[[#This Row],[Years of Experience]]&lt;=2,"Entry",Table1[[#This Row],[Years of Experience]]&lt;=7,"Mid",Table1[[#This Row],[Years of Experience]]&lt;=14,"Senior",Table1[[#This Row],[Years of Experience]]&gt;=15,"Executive")</f>
        <v>Executive</v>
      </c>
      <c r="H30" t="str" cm="1">
        <f t="array" ref="H30">_xlfn.IFS(Table1[[#This Row],[Salary]]&lt;=50000,"0-50K",Table1[[#This Row],[Salary]]&lt;=100000,"51-100K",Table1[[#This Row],[Salary]]&lt;=150000,"101-150K",Table1[[#This Row],[Salary]]&lt;=200000,"151-200K",Table1[[#This Row],[Salary]]&lt;=250000,"201-250K",Table1[[#This Row],[Salary]]&gt;250000,"Above 250K")</f>
        <v>101-150K</v>
      </c>
      <c r="I30" s="3">
        <v>140000</v>
      </c>
      <c r="J30" s="3">
        <f>IF(Table1[[#This Row],[Years of Experience]]=0,0,Table1[[#This Row],[Salary]]/Table1[[#This Row],[Years of Experience]])</f>
        <v>9333.3333333333339</v>
      </c>
    </row>
    <row r="31" spans="1:10" x14ac:dyDescent="0.35">
      <c r="A31">
        <v>33</v>
      </c>
      <c r="B31" t="str" cm="1">
        <f t="array" ref="B31">_xlfn.IFS(Table1[[#This Row],[Age]]&lt;=25,"21-25",Table1[[#This Row],[Age]]&lt;=30,"26-30",Table1[[#This Row],[Age]]&lt;=35,"31-35",Table1[[#This Row],[Age]]&lt;=40,"36-40",Table1[[#This Row],[Age]]&lt;=45,"41-45", Table1[[#This Row],[Age]]&lt;=50,"46-50",Table1[[#This Row],[Age]]&lt;55,"51-55",Table1[[#This Row],[Age]]&lt;=60,"56-60",Table1[[#This Row],[Age]]&gt;=61, "61-70")</f>
        <v>31-35</v>
      </c>
      <c r="C31" t="s">
        <v>6</v>
      </c>
      <c r="D31" t="s">
        <v>10</v>
      </c>
      <c r="E31" t="s">
        <v>40</v>
      </c>
      <c r="F31">
        <v>6</v>
      </c>
      <c r="G31" t="str" cm="1">
        <f t="array" ref="G31">_xlfn.IFS(Table1[[#This Row],[Years of Experience]]&lt;=2,"Entry",Table1[[#This Row],[Years of Experience]]&lt;=7,"Mid",Table1[[#This Row],[Years of Experience]]&lt;=14,"Senior",Table1[[#This Row],[Years of Experience]]&gt;=15,"Executive")</f>
        <v>Mid</v>
      </c>
      <c r="H31" t="str" cm="1">
        <f t="array" ref="H31">_xlfn.IFS(Table1[[#This Row],[Salary]]&lt;=50000,"0-50K",Table1[[#This Row],[Salary]]&lt;=100000,"51-100K",Table1[[#This Row],[Salary]]&lt;=150000,"101-150K",Table1[[#This Row],[Salary]]&lt;=200000,"151-200K",Table1[[#This Row],[Salary]]&lt;=250000,"201-250K",Table1[[#This Row],[Salary]]&gt;250000,"Above 250K")</f>
        <v>51-100K</v>
      </c>
      <c r="I31" s="3">
        <v>90000</v>
      </c>
      <c r="J31" s="3">
        <f>IF(Table1[[#This Row],[Years of Experience]]=0,0,Table1[[#This Row],[Salary]]/Table1[[#This Row],[Years of Experience]])</f>
        <v>15000</v>
      </c>
    </row>
    <row r="32" spans="1:10" x14ac:dyDescent="0.35">
      <c r="A32">
        <v>50</v>
      </c>
      <c r="B32" t="str" cm="1">
        <f t="array" ref="B32">_xlfn.IFS(Table1[[#This Row],[Age]]&lt;=25,"21-25",Table1[[#This Row],[Age]]&lt;=30,"26-30",Table1[[#This Row],[Age]]&lt;=35,"31-35",Table1[[#This Row],[Age]]&lt;=40,"36-40",Table1[[#This Row],[Age]]&lt;=45,"41-45", Table1[[#This Row],[Age]]&lt;=50,"46-50",Table1[[#This Row],[Age]]&lt;55,"51-55",Table1[[#This Row],[Age]]&lt;=60,"56-60",Table1[[#This Row],[Age]]&gt;=61, "61-70")</f>
        <v>46-50</v>
      </c>
      <c r="C32" t="s">
        <v>6</v>
      </c>
      <c r="D32" t="s">
        <v>7</v>
      </c>
      <c r="E32" t="s">
        <v>41</v>
      </c>
      <c r="F32">
        <v>25</v>
      </c>
      <c r="G32" t="str" cm="1">
        <f t="array" ref="G32">_xlfn.IFS(Table1[[#This Row],[Years of Experience]]&lt;=2,"Entry",Table1[[#This Row],[Years of Experience]]&lt;=7,"Mid",Table1[[#This Row],[Years of Experience]]&lt;=14,"Senior",Table1[[#This Row],[Years of Experience]]&gt;=15,"Executive")</f>
        <v>Executive</v>
      </c>
      <c r="H32" t="str" cm="1">
        <f t="array" ref="H32">_xlfn.IFS(Table1[[#This Row],[Salary]]&lt;=50000,"0-50K",Table1[[#This Row],[Salary]]&lt;=100000,"51-100K",Table1[[#This Row],[Salary]]&lt;=150000,"101-150K",Table1[[#This Row],[Salary]]&lt;=200000,"151-200K",Table1[[#This Row],[Salary]]&lt;=250000,"201-250K",Table1[[#This Row],[Salary]]&gt;250000,"Above 250K")</f>
        <v>201-250K</v>
      </c>
      <c r="I32" s="3">
        <v>250000</v>
      </c>
      <c r="J32" s="3">
        <f>IF(Table1[[#This Row],[Years of Experience]]=0,0,Table1[[#This Row],[Salary]]/Table1[[#This Row],[Years of Experience]])</f>
        <v>10000</v>
      </c>
    </row>
    <row r="33" spans="1:10" x14ac:dyDescent="0.35">
      <c r="A33">
        <v>31</v>
      </c>
      <c r="B33" t="str" cm="1">
        <f t="array" ref="B33">_xlfn.IFS(Table1[[#This Row],[Age]]&lt;=25,"21-25",Table1[[#This Row],[Age]]&lt;=30,"26-30",Table1[[#This Row],[Age]]&lt;=35,"31-35",Table1[[#This Row],[Age]]&lt;=40,"36-40",Table1[[#This Row],[Age]]&lt;=45,"41-45", Table1[[#This Row],[Age]]&lt;=50,"46-50",Table1[[#This Row],[Age]]&lt;55,"51-55",Table1[[#This Row],[Age]]&lt;=60,"56-60",Table1[[#This Row],[Age]]&gt;=61, "61-70")</f>
        <v>31-35</v>
      </c>
      <c r="C33" t="s">
        <v>9</v>
      </c>
      <c r="D33" t="s">
        <v>7</v>
      </c>
      <c r="E33" t="s">
        <v>42</v>
      </c>
      <c r="F33">
        <v>4</v>
      </c>
      <c r="G33" t="str" cm="1">
        <f t="array" ref="G33">_xlfn.IFS(Table1[[#This Row],[Years of Experience]]&lt;=2,"Entry",Table1[[#This Row],[Years of Experience]]&lt;=7,"Mid",Table1[[#This Row],[Years of Experience]]&lt;=14,"Senior",Table1[[#This Row],[Years of Experience]]&gt;=15,"Executive")</f>
        <v>Mid</v>
      </c>
      <c r="H33" t="str" cm="1">
        <f t="array" ref="H33">_xlfn.IFS(Table1[[#This Row],[Salary]]&lt;=50000,"0-50K",Table1[[#This Row],[Salary]]&lt;=100000,"51-100K",Table1[[#This Row],[Salary]]&lt;=150000,"101-150K",Table1[[#This Row],[Salary]]&lt;=200000,"151-200K",Table1[[#This Row],[Salary]]&lt;=250000,"201-250K",Table1[[#This Row],[Salary]]&gt;250000,"Above 250K")</f>
        <v>51-100K</v>
      </c>
      <c r="I33" s="3">
        <v>55000</v>
      </c>
      <c r="J33" s="3">
        <f>IF(Table1[[#This Row],[Years of Experience]]=0,0,Table1[[#This Row],[Salary]]/Table1[[#This Row],[Years of Experience]])</f>
        <v>13750</v>
      </c>
    </row>
    <row r="34" spans="1:10" x14ac:dyDescent="0.35">
      <c r="A34">
        <v>29</v>
      </c>
      <c r="B34" t="str" cm="1">
        <f t="array" ref="B34">_xlfn.IFS(Table1[[#This Row],[Age]]&lt;=25,"21-25",Table1[[#This Row],[Age]]&lt;=30,"26-30",Table1[[#This Row],[Age]]&lt;=35,"31-35",Table1[[#This Row],[Age]]&lt;=40,"36-40",Table1[[#This Row],[Age]]&lt;=45,"41-45", Table1[[#This Row],[Age]]&lt;=50,"46-50",Table1[[#This Row],[Age]]&lt;55,"51-55",Table1[[#This Row],[Age]]&lt;=60,"56-60",Table1[[#This Row],[Age]]&gt;=61, "61-70")</f>
        <v>26-30</v>
      </c>
      <c r="C34" t="s">
        <v>6</v>
      </c>
      <c r="D34" t="s">
        <v>10</v>
      </c>
      <c r="E34" t="s">
        <v>43</v>
      </c>
      <c r="F34">
        <v>3</v>
      </c>
      <c r="G34" t="str" cm="1">
        <f t="array" ref="G34">_xlfn.IFS(Table1[[#This Row],[Years of Experience]]&lt;=2,"Entry",Table1[[#This Row],[Years of Experience]]&lt;=7,"Mid",Table1[[#This Row],[Years of Experience]]&lt;=14,"Senior",Table1[[#This Row],[Years of Experience]]&gt;=15,"Executive")</f>
        <v>Mid</v>
      </c>
      <c r="H34" t="str" cm="1">
        <f t="array" ref="H34">_xlfn.IFS(Table1[[#This Row],[Salary]]&lt;=50000,"0-50K",Table1[[#This Row],[Salary]]&lt;=100000,"51-100K",Table1[[#This Row],[Salary]]&lt;=150000,"101-150K",Table1[[#This Row],[Salary]]&lt;=200000,"151-200K",Table1[[#This Row],[Salary]]&lt;=250000,"201-250K",Table1[[#This Row],[Salary]]&gt;250000,"Above 250K")</f>
        <v>51-100K</v>
      </c>
      <c r="I34" s="3">
        <v>75000</v>
      </c>
      <c r="J34" s="3">
        <f>IF(Table1[[#This Row],[Years of Experience]]=0,0,Table1[[#This Row],[Salary]]/Table1[[#This Row],[Years of Experience]])</f>
        <v>25000</v>
      </c>
    </row>
    <row r="35" spans="1:10" x14ac:dyDescent="0.35">
      <c r="A35">
        <v>39</v>
      </c>
      <c r="B35" t="str" cm="1">
        <f t="array" ref="B35">_xlfn.IFS(Table1[[#This Row],[Age]]&lt;=25,"21-25",Table1[[#This Row],[Age]]&lt;=30,"26-30",Table1[[#This Row],[Age]]&lt;=35,"31-35",Table1[[#This Row],[Age]]&lt;=40,"36-40",Table1[[#This Row],[Age]]&lt;=45,"41-45", Table1[[#This Row],[Age]]&lt;=50,"46-50",Table1[[#This Row],[Age]]&lt;55,"51-55",Table1[[#This Row],[Age]]&lt;=60,"56-60",Table1[[#This Row],[Age]]&gt;=61, "61-70")</f>
        <v>36-40</v>
      </c>
      <c r="C35" t="s">
        <v>9</v>
      </c>
      <c r="D35" t="s">
        <v>7</v>
      </c>
      <c r="E35" t="s">
        <v>44</v>
      </c>
      <c r="F35">
        <v>10</v>
      </c>
      <c r="G35" t="str" cm="1">
        <f t="array" ref="G35">_xlfn.IFS(Table1[[#This Row],[Years of Experience]]&lt;=2,"Entry",Table1[[#This Row],[Years of Experience]]&lt;=7,"Mid",Table1[[#This Row],[Years of Experience]]&lt;=14,"Senior",Table1[[#This Row],[Years of Experience]]&gt;=15,"Executive")</f>
        <v>Senior</v>
      </c>
      <c r="H35" t="str" cm="1">
        <f t="array" ref="H35">_xlfn.IFS(Table1[[#This Row],[Salary]]&lt;=50000,"0-50K",Table1[[#This Row],[Salary]]&lt;=100000,"51-100K",Table1[[#This Row],[Salary]]&lt;=150000,"101-150K",Table1[[#This Row],[Salary]]&lt;=200000,"151-200K",Table1[[#This Row],[Salary]]&lt;=250000,"201-250K",Table1[[#This Row],[Salary]]&gt;250000,"Above 250K")</f>
        <v>51-100K</v>
      </c>
      <c r="I35" s="3">
        <v>65000</v>
      </c>
      <c r="J35" s="3">
        <f>IF(Table1[[#This Row],[Years of Experience]]=0,0,Table1[[#This Row],[Salary]]/Table1[[#This Row],[Years of Experience]])</f>
        <v>6500</v>
      </c>
    </row>
    <row r="36" spans="1:10" x14ac:dyDescent="0.35">
      <c r="A36">
        <v>46</v>
      </c>
      <c r="B36" t="str" cm="1">
        <f t="array" ref="B36">_xlfn.IFS(Table1[[#This Row],[Age]]&lt;=25,"21-25",Table1[[#This Row],[Age]]&lt;=30,"26-30",Table1[[#This Row],[Age]]&lt;=35,"31-35",Table1[[#This Row],[Age]]&lt;=40,"36-40",Table1[[#This Row],[Age]]&lt;=45,"41-45", Table1[[#This Row],[Age]]&lt;=50,"46-50",Table1[[#This Row],[Age]]&lt;55,"51-55",Table1[[#This Row],[Age]]&lt;=60,"56-60",Table1[[#This Row],[Age]]&gt;=61, "61-70")</f>
        <v>46-50</v>
      </c>
      <c r="C36" t="s">
        <v>6</v>
      </c>
      <c r="D36" t="s">
        <v>12</v>
      </c>
      <c r="E36" t="s">
        <v>13</v>
      </c>
      <c r="F36">
        <v>20</v>
      </c>
      <c r="G36" t="str" cm="1">
        <f t="array" ref="G36">_xlfn.IFS(Table1[[#This Row],[Years of Experience]]&lt;=2,"Entry",Table1[[#This Row],[Years of Experience]]&lt;=7,"Mid",Table1[[#This Row],[Years of Experience]]&lt;=14,"Senior",Table1[[#This Row],[Years of Experience]]&gt;=15,"Executive")</f>
        <v>Executive</v>
      </c>
      <c r="H36" t="str" cm="1">
        <f t="array" ref="H36">_xlfn.IFS(Table1[[#This Row],[Salary]]&lt;=50000,"0-50K",Table1[[#This Row],[Salary]]&lt;=100000,"51-100K",Table1[[#This Row],[Salary]]&lt;=150000,"101-150K",Table1[[#This Row],[Salary]]&lt;=200000,"151-200K",Table1[[#This Row],[Salary]]&lt;=250000,"201-250K",Table1[[#This Row],[Salary]]&gt;250000,"Above 250K")</f>
        <v>151-200K</v>
      </c>
      <c r="I36" s="3">
        <v>170000</v>
      </c>
      <c r="J36" s="3">
        <f>IF(Table1[[#This Row],[Years of Experience]]=0,0,Table1[[#This Row],[Salary]]/Table1[[#This Row],[Years of Experience]])</f>
        <v>8500</v>
      </c>
    </row>
    <row r="37" spans="1:10" x14ac:dyDescent="0.35">
      <c r="A37">
        <v>27</v>
      </c>
      <c r="B37" t="str" cm="1">
        <f t="array" ref="B37">_xlfn.IFS(Table1[[#This Row],[Age]]&lt;=25,"21-25",Table1[[#This Row],[Age]]&lt;=30,"26-30",Table1[[#This Row],[Age]]&lt;=35,"31-35",Table1[[#This Row],[Age]]&lt;=40,"36-40",Table1[[#This Row],[Age]]&lt;=45,"41-45", Table1[[#This Row],[Age]]&lt;=50,"46-50",Table1[[#This Row],[Age]]&lt;55,"51-55",Table1[[#This Row],[Age]]&lt;=60,"56-60",Table1[[#This Row],[Age]]&gt;=61, "61-70")</f>
        <v>26-30</v>
      </c>
      <c r="C37" t="s">
        <v>6</v>
      </c>
      <c r="D37" t="s">
        <v>7</v>
      </c>
      <c r="E37" t="s">
        <v>45</v>
      </c>
      <c r="F37">
        <v>2</v>
      </c>
      <c r="G37" t="str" cm="1">
        <f t="array" ref="G37">_xlfn.IFS(Table1[[#This Row],[Years of Experience]]&lt;=2,"Entry",Table1[[#This Row],[Years of Experience]]&lt;=7,"Mid",Table1[[#This Row],[Years of Experience]]&lt;=14,"Senior",Table1[[#This Row],[Years of Experience]]&gt;=15,"Executive")</f>
        <v>Entry</v>
      </c>
      <c r="H37" t="str" cm="1">
        <f t="array" ref="H37">_xlfn.IFS(Table1[[#This Row],[Salary]]&lt;=50000,"0-50K",Table1[[#This Row],[Salary]]&lt;=100000,"51-100K",Table1[[#This Row],[Salary]]&lt;=150000,"101-150K",Table1[[#This Row],[Salary]]&lt;=200000,"151-200K",Table1[[#This Row],[Salary]]&lt;=250000,"201-250K",Table1[[#This Row],[Salary]]&gt;250000,"Above 250K")</f>
        <v>0-50K</v>
      </c>
      <c r="I37" s="3">
        <v>45000</v>
      </c>
      <c r="J37" s="3">
        <f>IF(Table1[[#This Row],[Years of Experience]]=0,0,Table1[[#This Row],[Salary]]/Table1[[#This Row],[Years of Experience]])</f>
        <v>22500</v>
      </c>
    </row>
    <row r="38" spans="1:10" x14ac:dyDescent="0.35">
      <c r="A38">
        <v>35</v>
      </c>
      <c r="B38" t="str" cm="1">
        <f t="array" ref="B38">_xlfn.IFS(Table1[[#This Row],[Age]]&lt;=25,"21-25",Table1[[#This Row],[Age]]&lt;=30,"26-30",Table1[[#This Row],[Age]]&lt;=35,"31-35",Table1[[#This Row],[Age]]&lt;=40,"36-40",Table1[[#This Row],[Age]]&lt;=45,"41-45", Table1[[#This Row],[Age]]&lt;=50,"46-50",Table1[[#This Row],[Age]]&lt;55,"51-55",Table1[[#This Row],[Age]]&lt;=60,"56-60",Table1[[#This Row],[Age]]&gt;=61, "61-70")</f>
        <v>31-35</v>
      </c>
      <c r="C38" t="s">
        <v>9</v>
      </c>
      <c r="D38" t="s">
        <v>7</v>
      </c>
      <c r="E38" t="s">
        <v>46</v>
      </c>
      <c r="F38">
        <v>7</v>
      </c>
      <c r="G38" t="str" cm="1">
        <f t="array" ref="G38">_xlfn.IFS(Table1[[#This Row],[Years of Experience]]&lt;=2,"Entry",Table1[[#This Row],[Years of Experience]]&lt;=7,"Mid",Table1[[#This Row],[Years of Experience]]&lt;=14,"Senior",Table1[[#This Row],[Years of Experience]]&gt;=15,"Executive")</f>
        <v>Mid</v>
      </c>
      <c r="H38" t="str" cm="1">
        <f t="array" ref="H38">_xlfn.IFS(Table1[[#This Row],[Salary]]&lt;=50000,"0-50K",Table1[[#This Row],[Salary]]&lt;=100000,"51-100K",Table1[[#This Row],[Salary]]&lt;=150000,"101-150K",Table1[[#This Row],[Salary]]&lt;=200000,"151-200K",Table1[[#This Row],[Salary]]&lt;=250000,"201-250K",Table1[[#This Row],[Salary]]&gt;250000,"Above 250K")</f>
        <v>51-100K</v>
      </c>
      <c r="I38" s="3">
        <v>60000</v>
      </c>
      <c r="J38" s="3">
        <f>IF(Table1[[#This Row],[Years of Experience]]=0,0,Table1[[#This Row],[Salary]]/Table1[[#This Row],[Years of Experience]])</f>
        <v>8571.4285714285706</v>
      </c>
    </row>
    <row r="39" spans="1:10" x14ac:dyDescent="0.35">
      <c r="A39">
        <v>42</v>
      </c>
      <c r="B39" t="str" cm="1">
        <f t="array" ref="B39">_xlfn.IFS(Table1[[#This Row],[Age]]&lt;=25,"21-25",Table1[[#This Row],[Age]]&lt;=30,"26-30",Table1[[#This Row],[Age]]&lt;=35,"31-35",Table1[[#This Row],[Age]]&lt;=40,"36-40",Table1[[#This Row],[Age]]&lt;=45,"41-45", Table1[[#This Row],[Age]]&lt;=50,"46-50",Table1[[#This Row],[Age]]&lt;55,"51-55",Table1[[#This Row],[Age]]&lt;=60,"56-60",Table1[[#This Row],[Age]]&gt;=61, "61-70")</f>
        <v>41-45</v>
      </c>
      <c r="C39" t="s">
        <v>6</v>
      </c>
      <c r="D39" t="s">
        <v>10</v>
      </c>
      <c r="E39" t="s">
        <v>47</v>
      </c>
      <c r="F39">
        <v>14</v>
      </c>
      <c r="G39" t="str" cm="1">
        <f t="array" ref="G39">_xlfn.IFS(Table1[[#This Row],[Years of Experience]]&lt;=2,"Entry",Table1[[#This Row],[Years of Experience]]&lt;=7,"Mid",Table1[[#This Row],[Years of Experience]]&lt;=14,"Senior",Table1[[#This Row],[Years of Experience]]&gt;=15,"Executive")</f>
        <v>Senior</v>
      </c>
      <c r="H39" t="str" cm="1">
        <f t="array" ref="H39">_xlfn.IFS(Table1[[#This Row],[Salary]]&lt;=50000,"0-50K",Table1[[#This Row],[Salary]]&lt;=100000,"51-100K",Table1[[#This Row],[Salary]]&lt;=150000,"101-150K",Table1[[#This Row],[Salary]]&lt;=200000,"151-200K",Table1[[#This Row],[Salary]]&lt;=250000,"201-250K",Table1[[#This Row],[Salary]]&gt;250000,"Above 250K")</f>
        <v>101-150K</v>
      </c>
      <c r="I39" s="3">
        <v>115000</v>
      </c>
      <c r="J39" s="3">
        <f>IF(Table1[[#This Row],[Years of Experience]]=0,0,Table1[[#This Row],[Salary]]/Table1[[#This Row],[Years of Experience]])</f>
        <v>8214.2857142857138</v>
      </c>
    </row>
    <row r="40" spans="1:10" x14ac:dyDescent="0.35">
      <c r="A40">
        <v>26</v>
      </c>
      <c r="B40" t="str" cm="1">
        <f t="array" ref="B40">_xlfn.IFS(Table1[[#This Row],[Age]]&lt;=25,"21-25",Table1[[#This Row],[Age]]&lt;=30,"26-30",Table1[[#This Row],[Age]]&lt;=35,"31-35",Table1[[#This Row],[Age]]&lt;=40,"36-40",Table1[[#This Row],[Age]]&lt;=45,"41-45", Table1[[#This Row],[Age]]&lt;=50,"46-50",Table1[[#This Row],[Age]]&lt;55,"51-55",Table1[[#This Row],[Age]]&lt;=60,"56-60",Table1[[#This Row],[Age]]&gt;=61, "61-70")</f>
        <v>26-30</v>
      </c>
      <c r="C40" t="s">
        <v>9</v>
      </c>
      <c r="D40" t="s">
        <v>7</v>
      </c>
      <c r="E40" t="s">
        <v>48</v>
      </c>
      <c r="F40">
        <v>1</v>
      </c>
      <c r="G40" t="str" cm="1">
        <f t="array" ref="G40">_xlfn.IFS(Table1[[#This Row],[Years of Experience]]&lt;=2,"Entry",Table1[[#This Row],[Years of Experience]]&lt;=7,"Mid",Table1[[#This Row],[Years of Experience]]&lt;=14,"Senior",Table1[[#This Row],[Years of Experience]]&gt;=15,"Executive")</f>
        <v>Entry</v>
      </c>
      <c r="H40" t="str" cm="1">
        <f t="array" ref="H40">_xlfn.IFS(Table1[[#This Row],[Salary]]&lt;=50000,"0-50K",Table1[[#This Row],[Salary]]&lt;=100000,"51-100K",Table1[[#This Row],[Salary]]&lt;=150000,"101-150K",Table1[[#This Row],[Salary]]&lt;=200000,"151-200K",Table1[[#This Row],[Salary]]&lt;=250000,"201-250K",Table1[[#This Row],[Salary]]&gt;250000,"Above 250K")</f>
        <v>0-50K</v>
      </c>
      <c r="I40" s="3">
        <v>40000</v>
      </c>
      <c r="J40" s="3">
        <f>IF(Table1[[#This Row],[Years of Experience]]=0,0,Table1[[#This Row],[Salary]]/Table1[[#This Row],[Years of Experience]])</f>
        <v>40000</v>
      </c>
    </row>
    <row r="41" spans="1:10" x14ac:dyDescent="0.35">
      <c r="A41">
        <v>49</v>
      </c>
      <c r="B41" t="str" cm="1">
        <f t="array" ref="B41">_xlfn.IFS(Table1[[#This Row],[Age]]&lt;=25,"21-25",Table1[[#This Row],[Age]]&lt;=30,"26-30",Table1[[#This Row],[Age]]&lt;=35,"31-35",Table1[[#This Row],[Age]]&lt;=40,"36-40",Table1[[#This Row],[Age]]&lt;=45,"41-45", Table1[[#This Row],[Age]]&lt;=50,"46-50",Table1[[#This Row],[Age]]&lt;55,"51-55",Table1[[#This Row],[Age]]&lt;=60,"56-60",Table1[[#This Row],[Age]]&gt;=61, "61-70")</f>
        <v>46-50</v>
      </c>
      <c r="C41" t="s">
        <v>6</v>
      </c>
      <c r="D41" t="s">
        <v>7</v>
      </c>
      <c r="E41" t="s">
        <v>49</v>
      </c>
      <c r="F41">
        <v>21</v>
      </c>
      <c r="G41" t="str" cm="1">
        <f t="array" ref="G41">_xlfn.IFS(Table1[[#This Row],[Years of Experience]]&lt;=2,"Entry",Table1[[#This Row],[Years of Experience]]&lt;=7,"Mid",Table1[[#This Row],[Years of Experience]]&lt;=14,"Senior",Table1[[#This Row],[Years of Experience]]&gt;=15,"Executive")</f>
        <v>Executive</v>
      </c>
      <c r="H41" t="str" cm="1">
        <f t="array" ref="H41">_xlfn.IFS(Table1[[#This Row],[Salary]]&lt;=50000,"0-50K",Table1[[#This Row],[Salary]]&lt;=100000,"51-100K",Table1[[#This Row],[Salary]]&lt;=150000,"101-150K",Table1[[#This Row],[Salary]]&lt;=200000,"151-200K",Table1[[#This Row],[Salary]]&lt;=250000,"201-250K",Table1[[#This Row],[Salary]]&gt;250000,"Above 250K")</f>
        <v>151-200K</v>
      </c>
      <c r="I41" s="3">
        <v>160000</v>
      </c>
      <c r="J41" s="3">
        <f>IF(Table1[[#This Row],[Years of Experience]]=0,0,Table1[[#This Row],[Salary]]/Table1[[#This Row],[Years of Experience]])</f>
        <v>7619.0476190476193</v>
      </c>
    </row>
    <row r="42" spans="1:10" x14ac:dyDescent="0.35">
      <c r="A42">
        <v>34</v>
      </c>
      <c r="B42" t="str" cm="1">
        <f t="array" ref="B42">_xlfn.IFS(Table1[[#This Row],[Age]]&lt;=25,"21-25",Table1[[#This Row],[Age]]&lt;=30,"26-30",Table1[[#This Row],[Age]]&lt;=35,"31-35",Table1[[#This Row],[Age]]&lt;=40,"36-40",Table1[[#This Row],[Age]]&lt;=45,"41-45", Table1[[#This Row],[Age]]&lt;=50,"46-50",Table1[[#This Row],[Age]]&lt;55,"51-55",Table1[[#This Row],[Age]]&lt;=60,"56-60",Table1[[#This Row],[Age]]&gt;=61, "61-70")</f>
        <v>31-35</v>
      </c>
      <c r="C42" t="s">
        <v>9</v>
      </c>
      <c r="D42" t="s">
        <v>10</v>
      </c>
      <c r="E42" t="s">
        <v>50</v>
      </c>
      <c r="F42">
        <v>5</v>
      </c>
      <c r="G42" t="str" cm="1">
        <f t="array" ref="G42">_xlfn.IFS(Table1[[#This Row],[Years of Experience]]&lt;=2,"Entry",Table1[[#This Row],[Years of Experience]]&lt;=7,"Mid",Table1[[#This Row],[Years of Experience]]&lt;=14,"Senior",Table1[[#This Row],[Years of Experience]]&gt;=15,"Executive")</f>
        <v>Mid</v>
      </c>
      <c r="H42" t="str" cm="1">
        <f t="array" ref="H42">_xlfn.IFS(Table1[[#This Row],[Salary]]&lt;=50000,"0-50K",Table1[[#This Row],[Salary]]&lt;=100000,"51-100K",Table1[[#This Row],[Salary]]&lt;=150000,"101-150K",Table1[[#This Row],[Salary]]&lt;=200000,"151-200K",Table1[[#This Row],[Salary]]&lt;=250000,"201-250K",Table1[[#This Row],[Salary]]&gt;250000,"Above 250K")</f>
        <v>51-100K</v>
      </c>
      <c r="I42" s="3">
        <v>80000</v>
      </c>
      <c r="J42" s="3">
        <f>IF(Table1[[#This Row],[Years of Experience]]=0,0,Table1[[#This Row],[Salary]]/Table1[[#This Row],[Years of Experience]])</f>
        <v>16000</v>
      </c>
    </row>
    <row r="43" spans="1:10" x14ac:dyDescent="0.35">
      <c r="A43">
        <v>48</v>
      </c>
      <c r="B43" t="str" cm="1">
        <f t="array" ref="B43">_xlfn.IFS(Table1[[#This Row],[Age]]&lt;=25,"21-25",Table1[[#This Row],[Age]]&lt;=30,"26-30",Table1[[#This Row],[Age]]&lt;=35,"31-35",Table1[[#This Row],[Age]]&lt;=40,"36-40",Table1[[#This Row],[Age]]&lt;=45,"41-45", Table1[[#This Row],[Age]]&lt;=50,"46-50",Table1[[#This Row],[Age]]&lt;55,"51-55",Table1[[#This Row],[Age]]&lt;=60,"56-60",Table1[[#This Row],[Age]]&gt;=61, "61-70")</f>
        <v>46-50</v>
      </c>
      <c r="C43" t="s">
        <v>6</v>
      </c>
      <c r="D43" t="s">
        <v>10</v>
      </c>
      <c r="E43" t="s">
        <v>51</v>
      </c>
      <c r="F43">
        <v>18</v>
      </c>
      <c r="G43" t="str" cm="1">
        <f t="array" ref="G43">_xlfn.IFS(Table1[[#This Row],[Years of Experience]]&lt;=2,"Entry",Table1[[#This Row],[Years of Experience]]&lt;=7,"Mid",Table1[[#This Row],[Years of Experience]]&lt;=14,"Senior",Table1[[#This Row],[Years of Experience]]&gt;=15,"Executive")</f>
        <v>Executive</v>
      </c>
      <c r="H43" t="str" cm="1">
        <f t="array" ref="H43">_xlfn.IFS(Table1[[#This Row],[Salary]]&lt;=50000,"0-50K",Table1[[#This Row],[Salary]]&lt;=100000,"51-100K",Table1[[#This Row],[Salary]]&lt;=150000,"101-150K",Table1[[#This Row],[Salary]]&lt;=200000,"151-200K",Table1[[#This Row],[Salary]]&lt;=250000,"201-250K",Table1[[#This Row],[Salary]]&gt;250000,"Above 250K")</f>
        <v>151-200K</v>
      </c>
      <c r="I43" s="3">
        <v>190000</v>
      </c>
      <c r="J43" s="3">
        <f>IF(Table1[[#This Row],[Years of Experience]]=0,0,Table1[[#This Row],[Salary]]/Table1[[#This Row],[Years of Experience]])</f>
        <v>10555.555555555555</v>
      </c>
    </row>
    <row r="44" spans="1:10" x14ac:dyDescent="0.35">
      <c r="A44">
        <v>30</v>
      </c>
      <c r="B44" t="str" cm="1">
        <f t="array" ref="B44">_xlfn.IFS(Table1[[#This Row],[Age]]&lt;=25,"21-25",Table1[[#This Row],[Age]]&lt;=30,"26-30",Table1[[#This Row],[Age]]&lt;=35,"31-35",Table1[[#This Row],[Age]]&lt;=40,"36-40",Table1[[#This Row],[Age]]&lt;=45,"41-45", Table1[[#This Row],[Age]]&lt;=50,"46-50",Table1[[#This Row],[Age]]&lt;55,"51-55",Table1[[#This Row],[Age]]&lt;=60,"56-60",Table1[[#This Row],[Age]]&gt;=61, "61-70")</f>
        <v>26-30</v>
      </c>
      <c r="C44" t="s">
        <v>6</v>
      </c>
      <c r="D44" t="s">
        <v>7</v>
      </c>
      <c r="E44" t="s">
        <v>52</v>
      </c>
      <c r="F44">
        <v>3</v>
      </c>
      <c r="G44" t="str" cm="1">
        <f t="array" ref="G44">_xlfn.IFS(Table1[[#This Row],[Years of Experience]]&lt;=2,"Entry",Table1[[#This Row],[Years of Experience]]&lt;=7,"Mid",Table1[[#This Row],[Years of Experience]]&lt;=14,"Senior",Table1[[#This Row],[Years of Experience]]&gt;=15,"Executive")</f>
        <v>Mid</v>
      </c>
      <c r="H44" t="str" cm="1">
        <f t="array" ref="H44">_xlfn.IFS(Table1[[#This Row],[Salary]]&lt;=50000,"0-50K",Table1[[#This Row],[Salary]]&lt;=100000,"51-100K",Table1[[#This Row],[Salary]]&lt;=150000,"101-150K",Table1[[#This Row],[Salary]]&lt;=200000,"151-200K",Table1[[#This Row],[Salary]]&lt;=250000,"201-250K",Table1[[#This Row],[Salary]]&gt;250000,"Above 250K")</f>
        <v>51-100K</v>
      </c>
      <c r="I44" s="3">
        <v>60000</v>
      </c>
      <c r="J44" s="3">
        <f>IF(Table1[[#This Row],[Years of Experience]]=0,0,Table1[[#This Row],[Salary]]/Table1[[#This Row],[Years of Experience]])</f>
        <v>20000</v>
      </c>
    </row>
    <row r="45" spans="1:10" x14ac:dyDescent="0.35">
      <c r="A45">
        <v>36</v>
      </c>
      <c r="B45" t="str" cm="1">
        <f t="array" ref="B45">_xlfn.IFS(Table1[[#This Row],[Age]]&lt;=25,"21-25",Table1[[#This Row],[Age]]&lt;=30,"26-30",Table1[[#This Row],[Age]]&lt;=35,"31-35",Table1[[#This Row],[Age]]&lt;=40,"36-40",Table1[[#This Row],[Age]]&lt;=45,"41-45", Table1[[#This Row],[Age]]&lt;=50,"46-50",Table1[[#This Row],[Age]]&lt;55,"51-55",Table1[[#This Row],[Age]]&lt;=60,"56-60",Table1[[#This Row],[Age]]&gt;=61, "61-70")</f>
        <v>36-40</v>
      </c>
      <c r="C45" t="s">
        <v>9</v>
      </c>
      <c r="D45" t="s">
        <v>7</v>
      </c>
      <c r="E45" t="s">
        <v>53</v>
      </c>
      <c r="F45">
        <v>8</v>
      </c>
      <c r="G45" t="str" cm="1">
        <f t="array" ref="G45">_xlfn.IFS(Table1[[#This Row],[Years of Experience]]&lt;=2,"Entry",Table1[[#This Row],[Years of Experience]]&lt;=7,"Mid",Table1[[#This Row],[Years of Experience]]&lt;=14,"Senior",Table1[[#This Row],[Years of Experience]]&gt;=15,"Executive")</f>
        <v>Senior</v>
      </c>
      <c r="H45" t="str" cm="1">
        <f t="array" ref="H45">_xlfn.IFS(Table1[[#This Row],[Salary]]&lt;=50000,"0-50K",Table1[[#This Row],[Salary]]&lt;=100000,"51-100K",Table1[[#This Row],[Salary]]&lt;=150000,"101-150K",Table1[[#This Row],[Salary]]&lt;=200000,"151-200K",Table1[[#This Row],[Salary]]&lt;=250000,"201-250K",Table1[[#This Row],[Salary]]&gt;250000,"Above 250K")</f>
        <v>0-50K</v>
      </c>
      <c r="I45" s="3">
        <v>45000</v>
      </c>
      <c r="J45" s="3">
        <f>IF(Table1[[#This Row],[Years of Experience]]=0,0,Table1[[#This Row],[Salary]]/Table1[[#This Row],[Years of Experience]])</f>
        <v>5625</v>
      </c>
    </row>
    <row r="46" spans="1:10" x14ac:dyDescent="0.35">
      <c r="A46">
        <v>41</v>
      </c>
      <c r="B46" t="str" cm="1">
        <f t="array" ref="B46">_xlfn.IFS(Table1[[#This Row],[Age]]&lt;=25,"21-25",Table1[[#This Row],[Age]]&lt;=30,"26-30",Table1[[#This Row],[Age]]&lt;=35,"31-35",Table1[[#This Row],[Age]]&lt;=40,"36-40",Table1[[#This Row],[Age]]&lt;=45,"41-45", Table1[[#This Row],[Age]]&lt;=50,"46-50",Table1[[#This Row],[Age]]&lt;55,"51-55",Table1[[#This Row],[Age]]&lt;=60,"56-60",Table1[[#This Row],[Age]]&gt;=61, "61-70")</f>
        <v>41-45</v>
      </c>
      <c r="C46" t="s">
        <v>6</v>
      </c>
      <c r="D46" t="s">
        <v>10</v>
      </c>
      <c r="E46" t="s">
        <v>54</v>
      </c>
      <c r="F46">
        <v>13</v>
      </c>
      <c r="G46" t="str" cm="1">
        <f t="array" ref="G46">_xlfn.IFS(Table1[[#This Row],[Years of Experience]]&lt;=2,"Entry",Table1[[#This Row],[Years of Experience]]&lt;=7,"Mid",Table1[[#This Row],[Years of Experience]]&lt;=14,"Senior",Table1[[#This Row],[Years of Experience]]&gt;=15,"Executive")</f>
        <v>Senior</v>
      </c>
      <c r="H46" t="str" cm="1">
        <f t="array" ref="H46">_xlfn.IFS(Table1[[#This Row],[Salary]]&lt;=50000,"0-50K",Table1[[#This Row],[Salary]]&lt;=100000,"51-100K",Table1[[#This Row],[Salary]]&lt;=150000,"101-150K",Table1[[#This Row],[Salary]]&lt;=200000,"151-200K",Table1[[#This Row],[Salary]]&lt;=250000,"201-250K",Table1[[#This Row],[Salary]]&gt;250000,"Above 250K")</f>
        <v>101-150K</v>
      </c>
      <c r="I46" s="3">
        <v>130000</v>
      </c>
      <c r="J46" s="3">
        <f>IF(Table1[[#This Row],[Years of Experience]]=0,0,Table1[[#This Row],[Salary]]/Table1[[#This Row],[Years of Experience]])</f>
        <v>10000</v>
      </c>
    </row>
    <row r="47" spans="1:10" x14ac:dyDescent="0.35">
      <c r="A47">
        <v>28</v>
      </c>
      <c r="B47" t="str" cm="1">
        <f t="array" ref="B47">_xlfn.IFS(Table1[[#This Row],[Age]]&lt;=25,"21-25",Table1[[#This Row],[Age]]&lt;=30,"26-30",Table1[[#This Row],[Age]]&lt;=35,"31-35",Table1[[#This Row],[Age]]&lt;=40,"36-40",Table1[[#This Row],[Age]]&lt;=45,"41-45", Table1[[#This Row],[Age]]&lt;=50,"46-50",Table1[[#This Row],[Age]]&lt;55,"51-55",Table1[[#This Row],[Age]]&lt;=60,"56-60",Table1[[#This Row],[Age]]&gt;=61, "61-70")</f>
        <v>26-30</v>
      </c>
      <c r="C47" t="s">
        <v>9</v>
      </c>
      <c r="D47" t="s">
        <v>7</v>
      </c>
      <c r="E47" t="s">
        <v>55</v>
      </c>
      <c r="F47">
        <v>2</v>
      </c>
      <c r="G47" t="str" cm="1">
        <f t="array" ref="G47">_xlfn.IFS(Table1[[#This Row],[Years of Experience]]&lt;=2,"Entry",Table1[[#This Row],[Years of Experience]]&lt;=7,"Mid",Table1[[#This Row],[Years of Experience]]&lt;=14,"Senior",Table1[[#This Row],[Years of Experience]]&gt;=15,"Executive")</f>
        <v>Entry</v>
      </c>
      <c r="H47" t="str" cm="1">
        <f t="array" ref="H47">_xlfn.IFS(Table1[[#This Row],[Salary]]&lt;=50000,"0-50K",Table1[[#This Row],[Salary]]&lt;=100000,"51-100K",Table1[[#This Row],[Salary]]&lt;=150000,"101-150K",Table1[[#This Row],[Salary]]&lt;=200000,"151-200K",Table1[[#This Row],[Salary]]&lt;=250000,"201-250K",Table1[[#This Row],[Salary]]&gt;250000,"Above 250K")</f>
        <v>0-50K</v>
      </c>
      <c r="I47" s="3">
        <v>40000</v>
      </c>
      <c r="J47" s="3">
        <f>IF(Table1[[#This Row],[Years of Experience]]=0,0,Table1[[#This Row],[Salary]]/Table1[[#This Row],[Years of Experience]])</f>
        <v>20000</v>
      </c>
    </row>
    <row r="48" spans="1:10" x14ac:dyDescent="0.35">
      <c r="A48">
        <v>32</v>
      </c>
      <c r="B48" t="str" cm="1">
        <f t="array" ref="B48">_xlfn.IFS(Table1[[#This Row],[Age]]&lt;=25,"21-25",Table1[[#This Row],[Age]]&lt;=30,"26-30",Table1[[#This Row],[Age]]&lt;=35,"31-35",Table1[[#This Row],[Age]]&lt;=40,"36-40",Table1[[#This Row],[Age]]&lt;=45,"41-45", Table1[[#This Row],[Age]]&lt;=50,"46-50",Table1[[#This Row],[Age]]&lt;55,"51-55",Table1[[#This Row],[Age]]&lt;=60,"56-60",Table1[[#This Row],[Age]]&gt;=61, "61-70")</f>
        <v>31-35</v>
      </c>
      <c r="C48" t="s">
        <v>6</v>
      </c>
      <c r="D48" t="s">
        <v>7</v>
      </c>
      <c r="E48" t="s">
        <v>56</v>
      </c>
      <c r="F48">
        <v>5</v>
      </c>
      <c r="G48" t="str" cm="1">
        <f t="array" ref="G48">_xlfn.IFS(Table1[[#This Row],[Years of Experience]]&lt;=2,"Entry",Table1[[#This Row],[Years of Experience]]&lt;=7,"Mid",Table1[[#This Row],[Years of Experience]]&lt;=14,"Senior",Table1[[#This Row],[Years of Experience]]&gt;=15,"Executive")</f>
        <v>Mid</v>
      </c>
      <c r="H48" t="str" cm="1">
        <f t="array" ref="H48">_xlfn.IFS(Table1[[#This Row],[Salary]]&lt;=50000,"0-50K",Table1[[#This Row],[Salary]]&lt;=100000,"51-100K",Table1[[#This Row],[Salary]]&lt;=150000,"101-150K",Table1[[#This Row],[Salary]]&lt;=200000,"151-200K",Table1[[#This Row],[Salary]]&lt;=250000,"201-250K",Table1[[#This Row],[Salary]]&gt;250000,"Above 250K")</f>
        <v>51-100K</v>
      </c>
      <c r="I48" s="3">
        <v>75000</v>
      </c>
      <c r="J48" s="3">
        <f>IF(Table1[[#This Row],[Years of Experience]]=0,0,Table1[[#This Row],[Salary]]/Table1[[#This Row],[Years of Experience]])</f>
        <v>15000</v>
      </c>
    </row>
    <row r="49" spans="1:10" x14ac:dyDescent="0.35">
      <c r="A49">
        <v>45</v>
      </c>
      <c r="B49" t="str" cm="1">
        <f t="array" ref="B49">_xlfn.IFS(Table1[[#This Row],[Age]]&lt;=25,"21-25",Table1[[#This Row],[Age]]&lt;=30,"26-30",Table1[[#This Row],[Age]]&lt;=35,"31-35",Table1[[#This Row],[Age]]&lt;=40,"36-40",Table1[[#This Row],[Age]]&lt;=45,"41-45", Table1[[#This Row],[Age]]&lt;=50,"46-50",Table1[[#This Row],[Age]]&lt;55,"51-55",Table1[[#This Row],[Age]]&lt;=60,"56-60",Table1[[#This Row],[Age]]&gt;=61, "61-70")</f>
        <v>41-45</v>
      </c>
      <c r="C49" t="s">
        <v>9</v>
      </c>
      <c r="D49" t="s">
        <v>10</v>
      </c>
      <c r="E49" t="s">
        <v>57</v>
      </c>
      <c r="F49">
        <v>16</v>
      </c>
      <c r="G49" t="str" cm="1">
        <f t="array" ref="G49">_xlfn.IFS(Table1[[#This Row],[Years of Experience]]&lt;=2,"Entry",Table1[[#This Row],[Years of Experience]]&lt;=7,"Mid",Table1[[#This Row],[Years of Experience]]&lt;=14,"Senior",Table1[[#This Row],[Years of Experience]]&gt;=15,"Executive")</f>
        <v>Executive</v>
      </c>
      <c r="H49" t="str" cm="1">
        <f t="array" ref="H49">_xlfn.IFS(Table1[[#This Row],[Salary]]&lt;=50000,"0-50K",Table1[[#This Row],[Salary]]&lt;=100000,"51-100K",Table1[[#This Row],[Salary]]&lt;=150000,"101-150K",Table1[[#This Row],[Salary]]&lt;=200000,"151-200K",Table1[[#This Row],[Salary]]&lt;=250000,"201-250K",Table1[[#This Row],[Salary]]&gt;250000,"Above 250K")</f>
        <v>151-200K</v>
      </c>
      <c r="I49" s="3">
        <v>180000</v>
      </c>
      <c r="J49" s="3">
        <f>IF(Table1[[#This Row],[Years of Experience]]=0,0,Table1[[#This Row],[Salary]]/Table1[[#This Row],[Years of Experience]])</f>
        <v>11250</v>
      </c>
    </row>
    <row r="50" spans="1:10" x14ac:dyDescent="0.35">
      <c r="A50">
        <v>38</v>
      </c>
      <c r="B50" t="str" cm="1">
        <f t="array" ref="B50">_xlfn.IFS(Table1[[#This Row],[Age]]&lt;=25,"21-25",Table1[[#This Row],[Age]]&lt;=30,"26-30",Table1[[#This Row],[Age]]&lt;=35,"31-35",Table1[[#This Row],[Age]]&lt;=40,"36-40",Table1[[#This Row],[Age]]&lt;=45,"41-45", Table1[[#This Row],[Age]]&lt;=50,"46-50",Table1[[#This Row],[Age]]&lt;55,"51-55",Table1[[#This Row],[Age]]&lt;=60,"56-60",Table1[[#This Row],[Age]]&gt;=61, "61-70")</f>
        <v>36-40</v>
      </c>
      <c r="C50" t="s">
        <v>6</v>
      </c>
      <c r="D50" t="s">
        <v>12</v>
      </c>
      <c r="E50" t="s">
        <v>20</v>
      </c>
      <c r="F50">
        <v>11</v>
      </c>
      <c r="G50" t="str" cm="1">
        <f t="array" ref="G50">_xlfn.IFS(Table1[[#This Row],[Years of Experience]]&lt;=2,"Entry",Table1[[#This Row],[Years of Experience]]&lt;=7,"Mid",Table1[[#This Row],[Years of Experience]]&lt;=14,"Senior",Table1[[#This Row],[Years of Experience]]&gt;=15,"Executive")</f>
        <v>Senior</v>
      </c>
      <c r="H50" t="str" cm="1">
        <f t="array" ref="H50">_xlfn.IFS(Table1[[#This Row],[Salary]]&lt;=50000,"0-50K",Table1[[#This Row],[Salary]]&lt;=100000,"51-100K",Table1[[#This Row],[Salary]]&lt;=150000,"101-150K",Table1[[#This Row],[Salary]]&lt;=200000,"151-200K",Table1[[#This Row],[Salary]]&lt;=250000,"201-250K",Table1[[#This Row],[Salary]]&gt;250000,"Above 250K")</f>
        <v>101-150K</v>
      </c>
      <c r="I50" s="3">
        <v>120000</v>
      </c>
      <c r="J50" s="3">
        <f>IF(Table1[[#This Row],[Years of Experience]]=0,0,Table1[[#This Row],[Salary]]/Table1[[#This Row],[Years of Experience]])</f>
        <v>10909.09090909091</v>
      </c>
    </row>
    <row r="51" spans="1:10" x14ac:dyDescent="0.35">
      <c r="A51">
        <v>25</v>
      </c>
      <c r="B51" t="str" cm="1">
        <f t="array" ref="B51">_xlfn.IFS(Table1[[#This Row],[Age]]&lt;=25,"21-25",Table1[[#This Row],[Age]]&lt;=30,"26-30",Table1[[#This Row],[Age]]&lt;=35,"31-35",Table1[[#This Row],[Age]]&lt;=40,"36-40",Table1[[#This Row],[Age]]&lt;=45,"41-45", Table1[[#This Row],[Age]]&lt;=50,"46-50",Table1[[#This Row],[Age]]&lt;55,"51-55",Table1[[#This Row],[Age]]&lt;=60,"56-60",Table1[[#This Row],[Age]]&gt;=61, "61-70")</f>
        <v>21-25</v>
      </c>
      <c r="C51" t="s">
        <v>6</v>
      </c>
      <c r="D51" t="s">
        <v>7</v>
      </c>
      <c r="E51" t="s">
        <v>58</v>
      </c>
      <c r="F51">
        <v>0</v>
      </c>
      <c r="G51" t="str" cm="1">
        <f t="array" ref="G51">_xlfn.IFS(Table1[[#This Row],[Years of Experience]]&lt;=2,"Entry",Table1[[#This Row],[Years of Experience]]&lt;=7,"Mid",Table1[[#This Row],[Years of Experience]]&lt;=14,"Senior",Table1[[#This Row],[Years of Experience]]&gt;=15,"Executive")</f>
        <v>Entry</v>
      </c>
      <c r="H51" t="str" cm="1">
        <f t="array" ref="H51">_xlfn.IFS(Table1[[#This Row],[Salary]]&lt;=50000,"0-50K",Table1[[#This Row],[Salary]]&lt;=100000,"51-100K",Table1[[#This Row],[Salary]]&lt;=150000,"101-150K",Table1[[#This Row],[Salary]]&lt;=200000,"151-200K",Table1[[#This Row],[Salary]]&lt;=250000,"201-250K",Table1[[#This Row],[Salary]]&gt;250000,"Above 250K")</f>
        <v>0-50K</v>
      </c>
      <c r="I51" s="3">
        <v>35000</v>
      </c>
      <c r="J51" s="3">
        <f>IF(Table1[[#This Row],[Years of Experience]]=0,0,Table1[[#This Row],[Salary]]/Table1[[#This Row],[Years of Experience]])</f>
        <v>0</v>
      </c>
    </row>
    <row r="52" spans="1:10" x14ac:dyDescent="0.35">
      <c r="A52">
        <v>51</v>
      </c>
      <c r="B52" t="str" cm="1">
        <f t="array" ref="B52">_xlfn.IFS(Table1[[#This Row],[Age]]&lt;=25,"21-25",Table1[[#This Row],[Age]]&lt;=30,"26-30",Table1[[#This Row],[Age]]&lt;=35,"31-35",Table1[[#This Row],[Age]]&lt;=40,"36-40",Table1[[#This Row],[Age]]&lt;=45,"41-45", Table1[[#This Row],[Age]]&lt;=50,"46-50",Table1[[#This Row],[Age]]&lt;55,"51-55",Table1[[#This Row],[Age]]&lt;=60,"56-60",Table1[[#This Row],[Age]]&gt;=61, "61-70")</f>
        <v>51-55</v>
      </c>
      <c r="C52" t="s">
        <v>9</v>
      </c>
      <c r="D52" t="s">
        <v>7</v>
      </c>
      <c r="E52" t="s">
        <v>59</v>
      </c>
      <c r="F52">
        <v>22</v>
      </c>
      <c r="G52" t="str" cm="1">
        <f t="array" ref="G52">_xlfn.IFS(Table1[[#This Row],[Years of Experience]]&lt;=2,"Entry",Table1[[#This Row],[Years of Experience]]&lt;=7,"Mid",Table1[[#This Row],[Years of Experience]]&lt;=14,"Senior",Table1[[#This Row],[Years of Experience]]&gt;=15,"Executive")</f>
        <v>Executive</v>
      </c>
      <c r="H52" t="str" cm="1">
        <f t="array" ref="H52">_xlfn.IFS(Table1[[#This Row],[Salary]]&lt;=50000,"0-50K",Table1[[#This Row],[Salary]]&lt;=100000,"51-100K",Table1[[#This Row],[Salary]]&lt;=150000,"101-150K",Table1[[#This Row],[Salary]]&lt;=200000,"151-200K",Table1[[#This Row],[Salary]]&lt;=250000,"201-250K",Table1[[#This Row],[Salary]]&gt;250000,"Above 250K")</f>
        <v>101-150K</v>
      </c>
      <c r="I52" s="3">
        <v>130000</v>
      </c>
      <c r="J52" s="3">
        <f>IF(Table1[[#This Row],[Years of Experience]]=0,0,Table1[[#This Row],[Salary]]/Table1[[#This Row],[Years of Experience]])</f>
        <v>5909.090909090909</v>
      </c>
    </row>
    <row r="53" spans="1:10" x14ac:dyDescent="0.35">
      <c r="A53">
        <v>33</v>
      </c>
      <c r="B53" t="str" cm="1">
        <f t="array" ref="B53">_xlfn.IFS(Table1[[#This Row],[Age]]&lt;=25,"21-25",Table1[[#This Row],[Age]]&lt;=30,"26-30",Table1[[#This Row],[Age]]&lt;=35,"31-35",Table1[[#This Row],[Age]]&lt;=40,"36-40",Table1[[#This Row],[Age]]&lt;=45,"41-45", Table1[[#This Row],[Age]]&lt;=50,"46-50",Table1[[#This Row],[Age]]&lt;55,"51-55",Table1[[#This Row],[Age]]&lt;=60,"56-60",Table1[[#This Row],[Age]]&gt;=61, "61-70")</f>
        <v>31-35</v>
      </c>
      <c r="C53" t="s">
        <v>6</v>
      </c>
      <c r="D53" t="s">
        <v>10</v>
      </c>
      <c r="E53" t="s">
        <v>60</v>
      </c>
      <c r="F53">
        <v>7</v>
      </c>
      <c r="G53" t="str" cm="1">
        <f t="array" ref="G53">_xlfn.IFS(Table1[[#This Row],[Years of Experience]]&lt;=2,"Entry",Table1[[#This Row],[Years of Experience]]&lt;=7,"Mid",Table1[[#This Row],[Years of Experience]]&lt;=14,"Senior",Table1[[#This Row],[Years of Experience]]&gt;=15,"Executive")</f>
        <v>Mid</v>
      </c>
      <c r="H53" t="str" cm="1">
        <f t="array" ref="H53">_xlfn.IFS(Table1[[#This Row],[Salary]]&lt;=50000,"0-50K",Table1[[#This Row],[Salary]]&lt;=100000,"51-100K",Table1[[#This Row],[Salary]]&lt;=150000,"101-150K",Table1[[#This Row],[Salary]]&lt;=200000,"151-200K",Table1[[#This Row],[Salary]]&lt;=250000,"201-250K",Table1[[#This Row],[Salary]]&gt;250000,"Above 250K")</f>
        <v>51-100K</v>
      </c>
      <c r="I53" s="3">
        <v>85000</v>
      </c>
      <c r="J53" s="3">
        <f>IF(Table1[[#This Row],[Years of Experience]]=0,0,Table1[[#This Row],[Salary]]/Table1[[#This Row],[Years of Experience]])</f>
        <v>12142.857142857143</v>
      </c>
    </row>
    <row r="54" spans="1:10" x14ac:dyDescent="0.35">
      <c r="A54">
        <v>40</v>
      </c>
      <c r="B54" t="str" cm="1">
        <f t="array" ref="B54">_xlfn.IFS(Table1[[#This Row],[Age]]&lt;=25,"21-25",Table1[[#This Row],[Age]]&lt;=30,"26-30",Table1[[#This Row],[Age]]&lt;=35,"31-35",Table1[[#This Row],[Age]]&lt;=40,"36-40",Table1[[#This Row],[Age]]&lt;=45,"41-45", Table1[[#This Row],[Age]]&lt;=50,"46-50",Table1[[#This Row],[Age]]&lt;55,"51-55",Table1[[#This Row],[Age]]&lt;=60,"56-60",Table1[[#This Row],[Age]]&gt;=61, "61-70")</f>
        <v>36-40</v>
      </c>
      <c r="C54" t="s">
        <v>9</v>
      </c>
      <c r="D54" t="s">
        <v>7</v>
      </c>
      <c r="E54" t="s">
        <v>61</v>
      </c>
      <c r="F54">
        <v>12</v>
      </c>
      <c r="G54" t="str" cm="1">
        <f t="array" ref="G54">_xlfn.IFS(Table1[[#This Row],[Years of Experience]]&lt;=2,"Entry",Table1[[#This Row],[Years of Experience]]&lt;=7,"Mid",Table1[[#This Row],[Years of Experience]]&lt;=14,"Senior",Table1[[#This Row],[Years of Experience]]&gt;=15,"Executive")</f>
        <v>Senior</v>
      </c>
      <c r="H54" t="str" cm="1">
        <f t="array" ref="H54">_xlfn.IFS(Table1[[#This Row],[Salary]]&lt;=50000,"0-50K",Table1[[#This Row],[Salary]]&lt;=100000,"51-100K",Table1[[#This Row],[Salary]]&lt;=150000,"101-150K",Table1[[#This Row],[Salary]]&lt;=200000,"151-200K",Table1[[#This Row],[Salary]]&lt;=250000,"201-250K",Table1[[#This Row],[Salary]]&gt;250000,"Above 250K")</f>
        <v>51-100K</v>
      </c>
      <c r="I54" s="3">
        <v>60000</v>
      </c>
      <c r="J54" s="3">
        <f>IF(Table1[[#This Row],[Years of Experience]]=0,0,Table1[[#This Row],[Salary]]/Table1[[#This Row],[Years of Experience]])</f>
        <v>5000</v>
      </c>
    </row>
    <row r="55" spans="1:10" x14ac:dyDescent="0.35">
      <c r="A55">
        <v>47</v>
      </c>
      <c r="B55" t="str" cm="1">
        <f t="array" ref="B55">_xlfn.IFS(Table1[[#This Row],[Age]]&lt;=25,"21-25",Table1[[#This Row],[Age]]&lt;=30,"26-30",Table1[[#This Row],[Age]]&lt;=35,"31-35",Table1[[#This Row],[Age]]&lt;=40,"36-40",Table1[[#This Row],[Age]]&lt;=45,"41-45", Table1[[#This Row],[Age]]&lt;=50,"46-50",Table1[[#This Row],[Age]]&lt;55,"51-55",Table1[[#This Row],[Age]]&lt;=60,"56-60",Table1[[#This Row],[Age]]&gt;=61, "61-70")</f>
        <v>46-50</v>
      </c>
      <c r="C55" t="s">
        <v>6</v>
      </c>
      <c r="D55" t="s">
        <v>10</v>
      </c>
      <c r="E55" t="s">
        <v>62</v>
      </c>
      <c r="F55">
        <v>19</v>
      </c>
      <c r="G55" t="str" cm="1">
        <f t="array" ref="G55">_xlfn.IFS(Table1[[#This Row],[Years of Experience]]&lt;=2,"Entry",Table1[[#This Row],[Years of Experience]]&lt;=7,"Mid",Table1[[#This Row],[Years of Experience]]&lt;=14,"Senior",Table1[[#This Row],[Years of Experience]]&gt;=15,"Executive")</f>
        <v>Executive</v>
      </c>
      <c r="H55" t="str" cm="1">
        <f t="array" ref="H55">_xlfn.IFS(Table1[[#This Row],[Salary]]&lt;=50000,"0-50K",Table1[[#This Row],[Salary]]&lt;=100000,"51-100K",Table1[[#This Row],[Salary]]&lt;=150000,"101-150K",Table1[[#This Row],[Salary]]&lt;=200000,"151-200K",Table1[[#This Row],[Salary]]&lt;=250000,"201-250K",Table1[[#This Row],[Salary]]&gt;250000,"Above 250K")</f>
        <v>151-200K</v>
      </c>
      <c r="I55" s="3">
        <v>200000</v>
      </c>
      <c r="J55" s="3">
        <f>IF(Table1[[#This Row],[Years of Experience]]=0,0,Table1[[#This Row],[Salary]]/Table1[[#This Row],[Years of Experience]])</f>
        <v>10526.315789473685</v>
      </c>
    </row>
    <row r="56" spans="1:10" x14ac:dyDescent="0.35">
      <c r="A56">
        <v>29</v>
      </c>
      <c r="B56" t="str" cm="1">
        <f t="array" ref="B56">_xlfn.IFS(Table1[[#This Row],[Age]]&lt;=25,"21-25",Table1[[#This Row],[Age]]&lt;=30,"26-30",Table1[[#This Row],[Age]]&lt;=35,"31-35",Table1[[#This Row],[Age]]&lt;=40,"36-40",Table1[[#This Row],[Age]]&lt;=45,"41-45", Table1[[#This Row],[Age]]&lt;=50,"46-50",Table1[[#This Row],[Age]]&lt;55,"51-55",Table1[[#This Row],[Age]]&lt;=60,"56-60",Table1[[#This Row],[Age]]&gt;=61, "61-70")</f>
        <v>26-30</v>
      </c>
      <c r="C56" t="s">
        <v>9</v>
      </c>
      <c r="D56" t="s">
        <v>7</v>
      </c>
      <c r="E56" t="s">
        <v>63</v>
      </c>
      <c r="F56">
        <v>3</v>
      </c>
      <c r="G56" t="str" cm="1">
        <f t="array" ref="G56">_xlfn.IFS(Table1[[#This Row],[Years of Experience]]&lt;=2,"Entry",Table1[[#This Row],[Years of Experience]]&lt;=7,"Mid",Table1[[#This Row],[Years of Experience]]&lt;=14,"Senior",Table1[[#This Row],[Years of Experience]]&gt;=15,"Executive")</f>
        <v>Mid</v>
      </c>
      <c r="H56" t="str" cm="1">
        <f t="array" ref="H56">_xlfn.IFS(Table1[[#This Row],[Salary]]&lt;=50000,"0-50K",Table1[[#This Row],[Salary]]&lt;=100000,"51-100K",Table1[[#This Row],[Salary]]&lt;=150000,"101-150K",Table1[[#This Row],[Salary]]&lt;=200000,"151-200K",Table1[[#This Row],[Salary]]&lt;=250000,"201-250K",Table1[[#This Row],[Salary]]&gt;250000,"Above 250K")</f>
        <v>0-50K</v>
      </c>
      <c r="I56" s="3">
        <v>50000</v>
      </c>
      <c r="J56" s="3">
        <f>IF(Table1[[#This Row],[Years of Experience]]=0,0,Table1[[#This Row],[Salary]]/Table1[[#This Row],[Years of Experience]])</f>
        <v>16666.666666666668</v>
      </c>
    </row>
    <row r="57" spans="1:10" x14ac:dyDescent="0.35">
      <c r="A57">
        <v>36</v>
      </c>
      <c r="B57" t="str" cm="1">
        <f t="array" ref="B57">_xlfn.IFS(Table1[[#This Row],[Age]]&lt;=25,"21-25",Table1[[#This Row],[Age]]&lt;=30,"26-30",Table1[[#This Row],[Age]]&lt;=35,"31-35",Table1[[#This Row],[Age]]&lt;=40,"36-40",Table1[[#This Row],[Age]]&lt;=45,"41-45", Table1[[#This Row],[Age]]&lt;=50,"46-50",Table1[[#This Row],[Age]]&lt;55,"51-55",Table1[[#This Row],[Age]]&lt;=60,"56-60",Table1[[#This Row],[Age]]&gt;=61, "61-70")</f>
        <v>36-40</v>
      </c>
      <c r="C57" t="s">
        <v>6</v>
      </c>
      <c r="D57" t="s">
        <v>7</v>
      </c>
      <c r="E57" t="s">
        <v>18</v>
      </c>
      <c r="F57">
        <v>9</v>
      </c>
      <c r="G57" t="str" cm="1">
        <f t="array" ref="G57">_xlfn.IFS(Table1[[#This Row],[Years of Experience]]&lt;=2,"Entry",Table1[[#This Row],[Years of Experience]]&lt;=7,"Mid",Table1[[#This Row],[Years of Experience]]&lt;=14,"Senior",Table1[[#This Row],[Years of Experience]]&gt;=15,"Executive")</f>
        <v>Senior</v>
      </c>
      <c r="H57" t="str" cm="1">
        <f t="array" ref="H57">_xlfn.IFS(Table1[[#This Row],[Salary]]&lt;=50000,"0-50K",Table1[[#This Row],[Salary]]&lt;=100000,"51-100K",Table1[[#This Row],[Salary]]&lt;=150000,"101-150K",Table1[[#This Row],[Salary]]&lt;=200000,"151-200K",Table1[[#This Row],[Salary]]&lt;=250000,"201-250K",Table1[[#This Row],[Salary]]&gt;250000,"Above 250K")</f>
        <v>51-100K</v>
      </c>
      <c r="I57" s="3">
        <v>95000</v>
      </c>
      <c r="J57" s="3">
        <f>IF(Table1[[#This Row],[Years of Experience]]=0,0,Table1[[#This Row],[Salary]]/Table1[[#This Row],[Years of Experience]])</f>
        <v>10555.555555555555</v>
      </c>
    </row>
    <row r="58" spans="1:10" x14ac:dyDescent="0.35">
      <c r="A58">
        <v>27</v>
      </c>
      <c r="B58" t="str" cm="1">
        <f t="array" ref="B58">_xlfn.IFS(Table1[[#This Row],[Age]]&lt;=25,"21-25",Table1[[#This Row],[Age]]&lt;=30,"26-30",Table1[[#This Row],[Age]]&lt;=35,"31-35",Table1[[#This Row],[Age]]&lt;=40,"36-40",Table1[[#This Row],[Age]]&lt;=45,"41-45", Table1[[#This Row],[Age]]&lt;=50,"46-50",Table1[[#This Row],[Age]]&lt;55,"51-55",Table1[[#This Row],[Age]]&lt;=60,"56-60",Table1[[#This Row],[Age]]&gt;=61, "61-70")</f>
        <v>26-30</v>
      </c>
      <c r="C58" t="s">
        <v>9</v>
      </c>
      <c r="D58" t="s">
        <v>10</v>
      </c>
      <c r="E58" t="s">
        <v>64</v>
      </c>
      <c r="F58">
        <v>2</v>
      </c>
      <c r="G58" t="str" cm="1">
        <f t="array" ref="G58">_xlfn.IFS(Table1[[#This Row],[Years of Experience]]&lt;=2,"Entry",Table1[[#This Row],[Years of Experience]]&lt;=7,"Mid",Table1[[#This Row],[Years of Experience]]&lt;=14,"Senior",Table1[[#This Row],[Years of Experience]]&gt;=15,"Executive")</f>
        <v>Entry</v>
      </c>
      <c r="H58" t="str" cm="1">
        <f t="array" ref="H58">_xlfn.IFS(Table1[[#This Row],[Salary]]&lt;=50000,"0-50K",Table1[[#This Row],[Salary]]&lt;=100000,"51-100K",Table1[[#This Row],[Salary]]&lt;=150000,"101-150K",Table1[[#This Row],[Salary]]&lt;=200000,"151-200K",Table1[[#This Row],[Salary]]&lt;=250000,"201-250K",Table1[[#This Row],[Salary]]&gt;250000,"Above 250K")</f>
        <v>51-100K</v>
      </c>
      <c r="I58" s="3">
        <v>65000</v>
      </c>
      <c r="J58" s="3">
        <f>IF(Table1[[#This Row],[Years of Experience]]=0,0,Table1[[#This Row],[Salary]]/Table1[[#This Row],[Years of Experience]])</f>
        <v>32500</v>
      </c>
    </row>
    <row r="59" spans="1:10" x14ac:dyDescent="0.35">
      <c r="A59">
        <v>43</v>
      </c>
      <c r="B59" t="str" cm="1">
        <f t="array" ref="B59">_xlfn.IFS(Table1[[#This Row],[Age]]&lt;=25,"21-25",Table1[[#This Row],[Age]]&lt;=30,"26-30",Table1[[#This Row],[Age]]&lt;=35,"31-35",Table1[[#This Row],[Age]]&lt;=40,"36-40",Table1[[#This Row],[Age]]&lt;=45,"41-45", Table1[[#This Row],[Age]]&lt;=50,"46-50",Table1[[#This Row],[Age]]&lt;55,"51-55",Table1[[#This Row],[Age]]&lt;=60,"56-60",Table1[[#This Row],[Age]]&gt;=61, "61-70")</f>
        <v>41-45</v>
      </c>
      <c r="C59" t="s">
        <v>6</v>
      </c>
      <c r="D59" t="s">
        <v>12</v>
      </c>
      <c r="E59" t="s">
        <v>28</v>
      </c>
      <c r="F59">
        <v>17</v>
      </c>
      <c r="G59" t="str" cm="1">
        <f t="array" ref="G59">_xlfn.IFS(Table1[[#This Row],[Years of Experience]]&lt;=2,"Entry",Table1[[#This Row],[Years of Experience]]&lt;=7,"Mid",Table1[[#This Row],[Years of Experience]]&lt;=14,"Senior",Table1[[#This Row],[Years of Experience]]&gt;=15,"Executive")</f>
        <v>Executive</v>
      </c>
      <c r="H59" t="str" cm="1">
        <f t="array" ref="H59">_xlfn.IFS(Table1[[#This Row],[Salary]]&lt;=50000,"0-50K",Table1[[#This Row],[Salary]]&lt;=100000,"51-100K",Table1[[#This Row],[Salary]]&lt;=150000,"101-150K",Table1[[#This Row],[Salary]]&lt;=200000,"151-200K",Table1[[#This Row],[Salary]]&lt;=250000,"201-250K",Table1[[#This Row],[Salary]]&gt;250000,"Above 250K")</f>
        <v>101-150K</v>
      </c>
      <c r="I59" s="3">
        <v>140000</v>
      </c>
      <c r="J59" s="3">
        <f>IF(Table1[[#This Row],[Years of Experience]]=0,0,Table1[[#This Row],[Salary]]/Table1[[#This Row],[Years of Experience]])</f>
        <v>8235.2941176470595</v>
      </c>
    </row>
    <row r="60" spans="1:10" x14ac:dyDescent="0.35">
      <c r="A60">
        <v>30</v>
      </c>
      <c r="B60" t="str" cm="1">
        <f t="array" ref="B60">_xlfn.IFS(Table1[[#This Row],[Age]]&lt;=25,"21-25",Table1[[#This Row],[Age]]&lt;=30,"26-30",Table1[[#This Row],[Age]]&lt;=35,"31-35",Table1[[#This Row],[Age]]&lt;=40,"36-40",Table1[[#This Row],[Age]]&lt;=45,"41-45", Table1[[#This Row],[Age]]&lt;=50,"46-50",Table1[[#This Row],[Age]]&lt;55,"51-55",Table1[[#This Row],[Age]]&lt;=60,"56-60",Table1[[#This Row],[Age]]&gt;=61, "61-70")</f>
        <v>26-30</v>
      </c>
      <c r="C60" t="s">
        <v>9</v>
      </c>
      <c r="D60" t="s">
        <v>7</v>
      </c>
      <c r="E60" t="s">
        <v>65</v>
      </c>
      <c r="F60">
        <v>4</v>
      </c>
      <c r="G60" t="str" cm="1">
        <f t="array" ref="G60">_xlfn.IFS(Table1[[#This Row],[Years of Experience]]&lt;=2,"Entry",Table1[[#This Row],[Years of Experience]]&lt;=7,"Mid",Table1[[#This Row],[Years of Experience]]&lt;=14,"Senior",Table1[[#This Row],[Years of Experience]]&gt;=15,"Executive")</f>
        <v>Mid</v>
      </c>
      <c r="H60" t="str" cm="1">
        <f t="array" ref="H60">_xlfn.IFS(Table1[[#This Row],[Salary]]&lt;=50000,"0-50K",Table1[[#This Row],[Salary]]&lt;=100000,"51-100K",Table1[[#This Row],[Salary]]&lt;=150000,"101-150K",Table1[[#This Row],[Salary]]&lt;=200000,"151-200K",Table1[[#This Row],[Salary]]&lt;=250000,"201-250K",Table1[[#This Row],[Salary]]&gt;250000,"Above 250K")</f>
        <v>51-100K</v>
      </c>
      <c r="I60" s="3">
        <v>55000</v>
      </c>
      <c r="J60" s="3">
        <f>IF(Table1[[#This Row],[Years of Experience]]=0,0,Table1[[#This Row],[Salary]]/Table1[[#This Row],[Years of Experience]])</f>
        <v>13750</v>
      </c>
    </row>
    <row r="61" spans="1:10" x14ac:dyDescent="0.35">
      <c r="A61">
        <v>35</v>
      </c>
      <c r="B61" t="str" cm="1">
        <f t="array" ref="B61">_xlfn.IFS(Table1[[#This Row],[Age]]&lt;=25,"21-25",Table1[[#This Row],[Age]]&lt;=30,"26-30",Table1[[#This Row],[Age]]&lt;=35,"31-35",Table1[[#This Row],[Age]]&lt;=40,"36-40",Table1[[#This Row],[Age]]&lt;=45,"41-45", Table1[[#This Row],[Age]]&lt;=50,"46-50",Table1[[#This Row],[Age]]&lt;55,"51-55",Table1[[#This Row],[Age]]&lt;=60,"56-60",Table1[[#This Row],[Age]]&gt;=61, "61-70")</f>
        <v>31-35</v>
      </c>
      <c r="C61" t="s">
        <v>6</v>
      </c>
      <c r="D61" t="s">
        <v>10</v>
      </c>
      <c r="E61" t="s">
        <v>17</v>
      </c>
      <c r="F61">
        <v>7</v>
      </c>
      <c r="G61" t="str" cm="1">
        <f t="array" ref="G61">_xlfn.IFS(Table1[[#This Row],[Years of Experience]]&lt;=2,"Entry",Table1[[#This Row],[Years of Experience]]&lt;=7,"Mid",Table1[[#This Row],[Years of Experience]]&lt;=14,"Senior",Table1[[#This Row],[Years of Experience]]&gt;=15,"Executive")</f>
        <v>Mid</v>
      </c>
      <c r="H61" t="str" cm="1">
        <f t="array" ref="H61">_xlfn.IFS(Table1[[#This Row],[Salary]]&lt;=50000,"0-50K",Table1[[#This Row],[Salary]]&lt;=100000,"51-100K",Table1[[#This Row],[Salary]]&lt;=150000,"101-150K",Table1[[#This Row],[Salary]]&lt;=200000,"151-200K",Table1[[#This Row],[Salary]]&lt;=250000,"201-250K",Table1[[#This Row],[Salary]]&gt;250000,"Above 250K")</f>
        <v>101-150K</v>
      </c>
      <c r="I61" s="3">
        <v>105000</v>
      </c>
      <c r="J61" s="3">
        <f>IF(Table1[[#This Row],[Years of Experience]]=0,0,Table1[[#This Row],[Salary]]/Table1[[#This Row],[Years of Experience]])</f>
        <v>15000</v>
      </c>
    </row>
    <row r="62" spans="1:10" x14ac:dyDescent="0.35">
      <c r="A62">
        <v>51</v>
      </c>
      <c r="B62" t="str" cm="1">
        <f t="array" ref="B62">_xlfn.IFS(Table1[[#This Row],[Age]]&lt;=25,"21-25",Table1[[#This Row],[Age]]&lt;=30,"26-30",Table1[[#This Row],[Age]]&lt;=35,"31-35",Table1[[#This Row],[Age]]&lt;=40,"36-40",Table1[[#This Row],[Age]]&lt;=45,"41-45", Table1[[#This Row],[Age]]&lt;=50,"46-50",Table1[[#This Row],[Age]]&lt;55,"51-55",Table1[[#This Row],[Age]]&lt;=60,"56-60",Table1[[#This Row],[Age]]&gt;=61, "61-70")</f>
        <v>51-55</v>
      </c>
      <c r="C62" t="s">
        <v>9</v>
      </c>
      <c r="D62" t="s">
        <v>10</v>
      </c>
      <c r="E62" t="s">
        <v>66</v>
      </c>
      <c r="F62">
        <v>23</v>
      </c>
      <c r="G62" t="str" cm="1">
        <f t="array" ref="G62">_xlfn.IFS(Table1[[#This Row],[Years of Experience]]&lt;=2,"Entry",Table1[[#This Row],[Years of Experience]]&lt;=7,"Mid",Table1[[#This Row],[Years of Experience]]&lt;=14,"Senior",Table1[[#This Row],[Years of Experience]]&gt;=15,"Executive")</f>
        <v>Executive</v>
      </c>
      <c r="H62" t="str" cm="1">
        <f t="array" ref="H62">_xlfn.IFS(Table1[[#This Row],[Salary]]&lt;=50000,"0-50K",Table1[[#This Row],[Salary]]&lt;=100000,"51-100K",Table1[[#This Row],[Salary]]&lt;=150000,"101-150K",Table1[[#This Row],[Salary]]&lt;=200000,"151-200K",Table1[[#This Row],[Salary]]&lt;=250000,"201-250K",Table1[[#This Row],[Salary]]&gt;250000,"Above 250K")</f>
        <v>151-200K</v>
      </c>
      <c r="I62" s="3">
        <v>170000</v>
      </c>
      <c r="J62" s="3">
        <f>IF(Table1[[#This Row],[Years of Experience]]=0,0,Table1[[#This Row],[Salary]]/Table1[[#This Row],[Years of Experience]])</f>
        <v>7391.304347826087</v>
      </c>
    </row>
    <row r="63" spans="1:10" x14ac:dyDescent="0.35">
      <c r="A63">
        <v>29</v>
      </c>
      <c r="B63" t="str" cm="1">
        <f t="array" ref="B63">_xlfn.IFS(Table1[[#This Row],[Age]]&lt;=25,"21-25",Table1[[#This Row],[Age]]&lt;=30,"26-30",Table1[[#This Row],[Age]]&lt;=35,"31-35",Table1[[#This Row],[Age]]&lt;=40,"36-40",Table1[[#This Row],[Age]]&lt;=45,"41-45", Table1[[#This Row],[Age]]&lt;=50,"46-50",Table1[[#This Row],[Age]]&lt;55,"51-55",Table1[[#This Row],[Age]]&lt;=60,"56-60",Table1[[#This Row],[Age]]&gt;=61, "61-70")</f>
        <v>26-30</v>
      </c>
      <c r="C63" t="s">
        <v>6</v>
      </c>
      <c r="D63" t="s">
        <v>7</v>
      </c>
      <c r="E63" t="s">
        <v>16</v>
      </c>
      <c r="F63">
        <v>3</v>
      </c>
      <c r="G63" t="str" cm="1">
        <f t="array" ref="G63">_xlfn.IFS(Table1[[#This Row],[Years of Experience]]&lt;=2,"Entry",Table1[[#This Row],[Years of Experience]]&lt;=7,"Mid",Table1[[#This Row],[Years of Experience]]&lt;=14,"Senior",Table1[[#This Row],[Years of Experience]]&gt;=15,"Executive")</f>
        <v>Mid</v>
      </c>
      <c r="H63" t="str" cm="1">
        <f t="array" ref="H63">_xlfn.IFS(Table1[[#This Row],[Salary]]&lt;=50000,"0-50K",Table1[[#This Row],[Salary]]&lt;=100000,"51-100K",Table1[[#This Row],[Salary]]&lt;=150000,"101-150K",Table1[[#This Row],[Salary]]&lt;=200000,"151-200K",Table1[[#This Row],[Salary]]&lt;=250000,"201-250K",Table1[[#This Row],[Salary]]&gt;250000,"Above 250K")</f>
        <v>0-50K</v>
      </c>
      <c r="I63" s="3">
        <v>50000</v>
      </c>
      <c r="J63" s="3">
        <f>IF(Table1[[#This Row],[Years of Experience]]=0,0,Table1[[#This Row],[Salary]]/Table1[[#This Row],[Years of Experience]])</f>
        <v>16666.666666666668</v>
      </c>
    </row>
    <row r="64" spans="1:10" x14ac:dyDescent="0.35">
      <c r="A64">
        <v>40</v>
      </c>
      <c r="B64" t="str" cm="1">
        <f t="array" ref="B64">_xlfn.IFS(Table1[[#This Row],[Age]]&lt;=25,"21-25",Table1[[#This Row],[Age]]&lt;=30,"26-30",Table1[[#This Row],[Age]]&lt;=35,"31-35",Table1[[#This Row],[Age]]&lt;=40,"36-40",Table1[[#This Row],[Age]]&lt;=45,"41-45", Table1[[#This Row],[Age]]&lt;=50,"46-50",Table1[[#This Row],[Age]]&lt;55,"51-55",Table1[[#This Row],[Age]]&lt;=60,"56-60",Table1[[#This Row],[Age]]&gt;=61, "61-70")</f>
        <v>36-40</v>
      </c>
      <c r="C64" t="s">
        <v>9</v>
      </c>
      <c r="D64" t="s">
        <v>7</v>
      </c>
      <c r="E64" t="s">
        <v>22</v>
      </c>
      <c r="F64">
        <v>12</v>
      </c>
      <c r="G64" t="str" cm="1">
        <f t="array" ref="G64">_xlfn.IFS(Table1[[#This Row],[Years of Experience]]&lt;=2,"Entry",Table1[[#This Row],[Years of Experience]]&lt;=7,"Mid",Table1[[#This Row],[Years of Experience]]&lt;=14,"Senior",Table1[[#This Row],[Years of Experience]]&gt;=15,"Executive")</f>
        <v>Senior</v>
      </c>
      <c r="H64" t="str" cm="1">
        <f t="array" ref="H64">_xlfn.IFS(Table1[[#This Row],[Salary]]&lt;=50000,"0-50K",Table1[[#This Row],[Salary]]&lt;=100000,"51-100K",Table1[[#This Row],[Salary]]&lt;=150000,"101-150K",Table1[[#This Row],[Salary]]&lt;=200000,"151-200K",Table1[[#This Row],[Salary]]&lt;=250000,"201-250K",Table1[[#This Row],[Salary]]&gt;250000,"Above 250K")</f>
        <v>51-100K</v>
      </c>
      <c r="I64" s="3">
        <v>80000</v>
      </c>
      <c r="J64" s="3">
        <f>IF(Table1[[#This Row],[Years of Experience]]=0,0,Table1[[#This Row],[Salary]]/Table1[[#This Row],[Years of Experience]])</f>
        <v>6666.666666666667</v>
      </c>
    </row>
    <row r="65" spans="1:10" x14ac:dyDescent="0.35">
      <c r="A65">
        <v>47</v>
      </c>
      <c r="B65" t="str" cm="1">
        <f t="array" ref="B65">_xlfn.IFS(Table1[[#This Row],[Age]]&lt;=25,"21-25",Table1[[#This Row],[Age]]&lt;=30,"26-30",Table1[[#This Row],[Age]]&lt;=35,"31-35",Table1[[#This Row],[Age]]&lt;=40,"36-40",Table1[[#This Row],[Age]]&lt;=45,"41-45", Table1[[#This Row],[Age]]&lt;=50,"46-50",Table1[[#This Row],[Age]]&lt;55,"51-55",Table1[[#This Row],[Age]]&lt;=60,"56-60",Table1[[#This Row],[Age]]&gt;=61, "61-70")</f>
        <v>46-50</v>
      </c>
      <c r="C65" t="s">
        <v>6</v>
      </c>
      <c r="D65" t="s">
        <v>12</v>
      </c>
      <c r="E65" t="s">
        <v>67</v>
      </c>
      <c r="F65">
        <v>21</v>
      </c>
      <c r="G65" t="str" cm="1">
        <f t="array" ref="G65">_xlfn.IFS(Table1[[#This Row],[Years of Experience]]&lt;=2,"Entry",Table1[[#This Row],[Years of Experience]]&lt;=7,"Mid",Table1[[#This Row],[Years of Experience]]&lt;=14,"Senior",Table1[[#This Row],[Years of Experience]]&gt;=15,"Executive")</f>
        <v>Executive</v>
      </c>
      <c r="H65" t="str" cm="1">
        <f t="array" ref="H65">_xlfn.IFS(Table1[[#This Row],[Salary]]&lt;=50000,"0-50K",Table1[[#This Row],[Salary]]&lt;=100000,"51-100K",Table1[[#This Row],[Salary]]&lt;=150000,"101-150K",Table1[[#This Row],[Salary]]&lt;=200000,"151-200K",Table1[[#This Row],[Salary]]&lt;=250000,"201-250K",Table1[[#This Row],[Salary]]&gt;250000,"Above 250K")</f>
        <v>151-200K</v>
      </c>
      <c r="I65" s="3">
        <v>180000</v>
      </c>
      <c r="J65" s="3">
        <f>IF(Table1[[#This Row],[Years of Experience]]=0,0,Table1[[#This Row],[Salary]]/Table1[[#This Row],[Years of Experience]])</f>
        <v>8571.4285714285706</v>
      </c>
    </row>
    <row r="66" spans="1:10" x14ac:dyDescent="0.35">
      <c r="A66">
        <v>26</v>
      </c>
      <c r="B66" t="str" cm="1">
        <f t="array" ref="B66">_xlfn.IFS(Table1[[#This Row],[Age]]&lt;=25,"21-25",Table1[[#This Row],[Age]]&lt;=30,"26-30",Table1[[#This Row],[Age]]&lt;=35,"31-35",Table1[[#This Row],[Age]]&lt;=40,"36-40",Table1[[#This Row],[Age]]&lt;=45,"41-45", Table1[[#This Row],[Age]]&lt;=50,"46-50",Table1[[#This Row],[Age]]&lt;55,"51-55",Table1[[#This Row],[Age]]&lt;=60,"56-60",Table1[[#This Row],[Age]]&gt;=61, "61-70")</f>
        <v>26-30</v>
      </c>
      <c r="C66" t="s">
        <v>6</v>
      </c>
      <c r="D66" t="s">
        <v>7</v>
      </c>
      <c r="E66" t="s">
        <v>68</v>
      </c>
      <c r="F66">
        <v>1</v>
      </c>
      <c r="G66" t="str" cm="1">
        <f t="array" ref="G66">_xlfn.IFS(Table1[[#This Row],[Years of Experience]]&lt;=2,"Entry",Table1[[#This Row],[Years of Experience]]&lt;=7,"Mid",Table1[[#This Row],[Years of Experience]]&lt;=14,"Senior",Table1[[#This Row],[Years of Experience]]&gt;=15,"Executive")</f>
        <v>Entry</v>
      </c>
      <c r="H66" t="str" cm="1">
        <f t="array" ref="H66">_xlfn.IFS(Table1[[#This Row],[Salary]]&lt;=50000,"0-50K",Table1[[#This Row],[Salary]]&lt;=100000,"51-100K",Table1[[#This Row],[Salary]]&lt;=150000,"101-150K",Table1[[#This Row],[Salary]]&lt;=200000,"151-200K",Table1[[#This Row],[Salary]]&lt;=250000,"201-250K",Table1[[#This Row],[Salary]]&gt;250000,"Above 250K")</f>
        <v>0-50K</v>
      </c>
      <c r="I66" s="3">
        <v>35000</v>
      </c>
      <c r="J66" s="3">
        <f>IF(Table1[[#This Row],[Years of Experience]]=0,0,Table1[[#This Row],[Salary]]/Table1[[#This Row],[Years of Experience]])</f>
        <v>35000</v>
      </c>
    </row>
    <row r="67" spans="1:10" x14ac:dyDescent="0.35">
      <c r="A67">
        <v>38</v>
      </c>
      <c r="B67" t="str" cm="1">
        <f t="array" ref="B67">_xlfn.IFS(Table1[[#This Row],[Age]]&lt;=25,"21-25",Table1[[#This Row],[Age]]&lt;=30,"26-30",Table1[[#This Row],[Age]]&lt;=35,"31-35",Table1[[#This Row],[Age]]&lt;=40,"36-40",Table1[[#This Row],[Age]]&lt;=45,"41-45", Table1[[#This Row],[Age]]&lt;=50,"46-50",Table1[[#This Row],[Age]]&lt;55,"51-55",Table1[[#This Row],[Age]]&lt;=60,"56-60",Table1[[#This Row],[Age]]&gt;=61, "61-70")</f>
        <v>36-40</v>
      </c>
      <c r="C67" t="s">
        <v>9</v>
      </c>
      <c r="D67" t="s">
        <v>10</v>
      </c>
      <c r="E67" t="s">
        <v>69</v>
      </c>
      <c r="F67">
        <v>10</v>
      </c>
      <c r="G67" t="str" cm="1">
        <f t="array" ref="G67">_xlfn.IFS(Table1[[#This Row],[Years of Experience]]&lt;=2,"Entry",Table1[[#This Row],[Years of Experience]]&lt;=7,"Mid",Table1[[#This Row],[Years of Experience]]&lt;=14,"Senior",Table1[[#This Row],[Years of Experience]]&gt;=15,"Executive")</f>
        <v>Senior</v>
      </c>
      <c r="H67" t="str" cm="1">
        <f t="array" ref="H67">_xlfn.IFS(Table1[[#This Row],[Salary]]&lt;=50000,"0-50K",Table1[[#This Row],[Salary]]&lt;=100000,"51-100K",Table1[[#This Row],[Salary]]&lt;=150000,"101-150K",Table1[[#This Row],[Salary]]&lt;=200000,"151-200K",Table1[[#This Row],[Salary]]&lt;=250000,"201-250K",Table1[[#This Row],[Salary]]&gt;250000,"Above 250K")</f>
        <v>51-100K</v>
      </c>
      <c r="I67" s="3">
        <v>90000</v>
      </c>
      <c r="J67" s="3">
        <f>IF(Table1[[#This Row],[Years of Experience]]=0,0,Table1[[#This Row],[Salary]]/Table1[[#This Row],[Years of Experience]])</f>
        <v>9000</v>
      </c>
    </row>
    <row r="68" spans="1:10" x14ac:dyDescent="0.35">
      <c r="A68">
        <v>46</v>
      </c>
      <c r="B68" t="str" cm="1">
        <f t="array" ref="B68">_xlfn.IFS(Table1[[#This Row],[Age]]&lt;=25,"21-25",Table1[[#This Row],[Age]]&lt;=30,"26-30",Table1[[#This Row],[Age]]&lt;=35,"31-35",Table1[[#This Row],[Age]]&lt;=40,"36-40",Table1[[#This Row],[Age]]&lt;=45,"41-45", Table1[[#This Row],[Age]]&lt;=50,"46-50",Table1[[#This Row],[Age]]&lt;55,"51-55",Table1[[#This Row],[Age]]&lt;=60,"56-60",Table1[[#This Row],[Age]]&gt;=61, "61-70")</f>
        <v>46-50</v>
      </c>
      <c r="C68" t="s">
        <v>6</v>
      </c>
      <c r="D68" t="s">
        <v>7</v>
      </c>
      <c r="E68" t="s">
        <v>70</v>
      </c>
      <c r="F68">
        <v>19</v>
      </c>
      <c r="G68" t="str" cm="1">
        <f t="array" ref="G68">_xlfn.IFS(Table1[[#This Row],[Years of Experience]]&lt;=2,"Entry",Table1[[#This Row],[Years of Experience]]&lt;=7,"Mid",Table1[[#This Row],[Years of Experience]]&lt;=14,"Senior",Table1[[#This Row],[Years of Experience]]&gt;=15,"Executive")</f>
        <v>Executive</v>
      </c>
      <c r="H68" t="str" cm="1">
        <f t="array" ref="H68">_xlfn.IFS(Table1[[#This Row],[Salary]]&lt;=50000,"0-50K",Table1[[#This Row],[Salary]]&lt;=100000,"51-100K",Table1[[#This Row],[Salary]]&lt;=150000,"101-150K",Table1[[#This Row],[Salary]]&lt;=200000,"151-200K",Table1[[#This Row],[Salary]]&lt;=250000,"201-250K",Table1[[#This Row],[Salary]]&gt;250000,"Above 250K")</f>
        <v>101-150K</v>
      </c>
      <c r="I68" s="3">
        <v>120000</v>
      </c>
      <c r="J68" s="3">
        <f>IF(Table1[[#This Row],[Years of Experience]]=0,0,Table1[[#This Row],[Salary]]/Table1[[#This Row],[Years of Experience]])</f>
        <v>6315.7894736842109</v>
      </c>
    </row>
    <row r="69" spans="1:10" x14ac:dyDescent="0.35">
      <c r="A69">
        <v>31</v>
      </c>
      <c r="B69" t="str" cm="1">
        <f t="array" ref="B69">_xlfn.IFS(Table1[[#This Row],[Age]]&lt;=25,"21-25",Table1[[#This Row],[Age]]&lt;=30,"26-30",Table1[[#This Row],[Age]]&lt;=35,"31-35",Table1[[#This Row],[Age]]&lt;=40,"36-40",Table1[[#This Row],[Age]]&lt;=45,"41-45", Table1[[#This Row],[Age]]&lt;=50,"46-50",Table1[[#This Row],[Age]]&lt;55,"51-55",Table1[[#This Row],[Age]]&lt;=60,"56-60",Table1[[#This Row],[Age]]&gt;=61, "61-70")</f>
        <v>31-35</v>
      </c>
      <c r="C69" t="s">
        <v>9</v>
      </c>
      <c r="D69" t="s">
        <v>7</v>
      </c>
      <c r="E69" t="s">
        <v>71</v>
      </c>
      <c r="F69">
        <v>5</v>
      </c>
      <c r="G69" t="str" cm="1">
        <f t="array" ref="G69">_xlfn.IFS(Table1[[#This Row],[Years of Experience]]&lt;=2,"Entry",Table1[[#This Row],[Years of Experience]]&lt;=7,"Mid",Table1[[#This Row],[Years of Experience]]&lt;=14,"Senior",Table1[[#This Row],[Years of Experience]]&gt;=15,"Executive")</f>
        <v>Mid</v>
      </c>
      <c r="H69" t="str" cm="1">
        <f t="array" ref="H69">_xlfn.IFS(Table1[[#This Row],[Salary]]&lt;=50000,"0-50K",Table1[[#This Row],[Salary]]&lt;=100000,"51-100K",Table1[[#This Row],[Salary]]&lt;=150000,"101-150K",Table1[[#This Row],[Salary]]&lt;=200000,"151-200K",Table1[[#This Row],[Salary]]&lt;=250000,"201-250K",Table1[[#This Row],[Salary]]&gt;250000,"Above 250K")</f>
        <v>0-50K</v>
      </c>
      <c r="I69" s="3">
        <v>45000</v>
      </c>
      <c r="J69" s="3">
        <f>IF(Table1[[#This Row],[Years of Experience]]=0,0,Table1[[#This Row],[Salary]]/Table1[[#This Row],[Years of Experience]])</f>
        <v>9000</v>
      </c>
    </row>
    <row r="70" spans="1:10" x14ac:dyDescent="0.35">
      <c r="A70">
        <v>34</v>
      </c>
      <c r="B70" t="str" cm="1">
        <f t="array" ref="B70">_xlfn.IFS(Table1[[#This Row],[Age]]&lt;=25,"21-25",Table1[[#This Row],[Age]]&lt;=30,"26-30",Table1[[#This Row],[Age]]&lt;=35,"31-35",Table1[[#This Row],[Age]]&lt;=40,"36-40",Table1[[#This Row],[Age]]&lt;=45,"41-45", Table1[[#This Row],[Age]]&lt;=50,"46-50",Table1[[#This Row],[Age]]&lt;55,"51-55",Table1[[#This Row],[Age]]&lt;=60,"56-60",Table1[[#This Row],[Age]]&gt;=61, "61-70")</f>
        <v>31-35</v>
      </c>
      <c r="C70" t="s">
        <v>6</v>
      </c>
      <c r="D70" t="s">
        <v>10</v>
      </c>
      <c r="E70" t="s">
        <v>72</v>
      </c>
      <c r="F70">
        <v>8</v>
      </c>
      <c r="G70" t="str" cm="1">
        <f t="array" ref="G70">_xlfn.IFS(Table1[[#This Row],[Years of Experience]]&lt;=2,"Entry",Table1[[#This Row],[Years of Experience]]&lt;=7,"Mid",Table1[[#This Row],[Years of Experience]]&lt;=14,"Senior",Table1[[#This Row],[Years of Experience]]&gt;=15,"Executive")</f>
        <v>Senior</v>
      </c>
      <c r="H70" t="str" cm="1">
        <f t="array" ref="H70">_xlfn.IFS(Table1[[#This Row],[Salary]]&lt;=50000,"0-50K",Table1[[#This Row],[Salary]]&lt;=100000,"51-100K",Table1[[#This Row],[Salary]]&lt;=150000,"101-150K",Table1[[#This Row],[Salary]]&lt;=200000,"151-200K",Table1[[#This Row],[Salary]]&lt;=250000,"201-250K",Table1[[#This Row],[Salary]]&gt;250000,"Above 250K")</f>
        <v>51-100K</v>
      </c>
      <c r="I70" s="3">
        <v>90000</v>
      </c>
      <c r="J70" s="3">
        <f>IF(Table1[[#This Row],[Years of Experience]]=0,0,Table1[[#This Row],[Salary]]/Table1[[#This Row],[Years of Experience]])</f>
        <v>11250</v>
      </c>
    </row>
    <row r="71" spans="1:10" x14ac:dyDescent="0.35">
      <c r="A71">
        <v>49</v>
      </c>
      <c r="B71" t="str" cm="1">
        <f t="array" ref="B71">_xlfn.IFS(Table1[[#This Row],[Age]]&lt;=25,"21-25",Table1[[#This Row],[Age]]&lt;=30,"26-30",Table1[[#This Row],[Age]]&lt;=35,"31-35",Table1[[#This Row],[Age]]&lt;=40,"36-40",Table1[[#This Row],[Age]]&lt;=45,"41-45", Table1[[#This Row],[Age]]&lt;=50,"46-50",Table1[[#This Row],[Age]]&lt;55,"51-55",Table1[[#This Row],[Age]]&lt;=60,"56-60",Table1[[#This Row],[Age]]&gt;=61, "61-70")</f>
        <v>46-50</v>
      </c>
      <c r="C71" t="s">
        <v>9</v>
      </c>
      <c r="D71" t="s">
        <v>10</v>
      </c>
      <c r="E71" t="s">
        <v>73</v>
      </c>
      <c r="F71">
        <v>18</v>
      </c>
      <c r="G71" t="str" cm="1">
        <f t="array" ref="G71">_xlfn.IFS(Table1[[#This Row],[Years of Experience]]&lt;=2,"Entry",Table1[[#This Row],[Years of Experience]]&lt;=7,"Mid",Table1[[#This Row],[Years of Experience]]&lt;=14,"Senior",Table1[[#This Row],[Years of Experience]]&gt;=15,"Executive")</f>
        <v>Executive</v>
      </c>
      <c r="H71" t="str" cm="1">
        <f t="array" ref="H71">_xlfn.IFS(Table1[[#This Row],[Salary]]&lt;=50000,"0-50K",Table1[[#This Row],[Salary]]&lt;=100000,"51-100K",Table1[[#This Row],[Salary]]&lt;=150000,"101-150K",Table1[[#This Row],[Salary]]&lt;=200000,"151-200K",Table1[[#This Row],[Salary]]&lt;=250000,"201-250K",Table1[[#This Row],[Salary]]&gt;250000,"Above 250K")</f>
        <v>101-150K</v>
      </c>
      <c r="I71" s="3">
        <v>150000</v>
      </c>
      <c r="J71" s="3">
        <f>IF(Table1[[#This Row],[Years of Experience]]=0,0,Table1[[#This Row],[Salary]]/Table1[[#This Row],[Years of Experience]])</f>
        <v>8333.3333333333339</v>
      </c>
    </row>
    <row r="72" spans="1:10" x14ac:dyDescent="0.35">
      <c r="A72">
        <v>33</v>
      </c>
      <c r="B72" t="str" cm="1">
        <f t="array" ref="B72">_xlfn.IFS(Table1[[#This Row],[Age]]&lt;=25,"21-25",Table1[[#This Row],[Age]]&lt;=30,"26-30",Table1[[#This Row],[Age]]&lt;=35,"31-35",Table1[[#This Row],[Age]]&lt;=40,"36-40",Table1[[#This Row],[Age]]&lt;=45,"41-45", Table1[[#This Row],[Age]]&lt;=50,"46-50",Table1[[#This Row],[Age]]&lt;55,"51-55",Table1[[#This Row],[Age]]&lt;=60,"56-60",Table1[[#This Row],[Age]]&gt;=61, "61-70")</f>
        <v>31-35</v>
      </c>
      <c r="C72" t="s">
        <v>6</v>
      </c>
      <c r="D72" t="s">
        <v>7</v>
      </c>
      <c r="E72" t="s">
        <v>74</v>
      </c>
      <c r="F72">
        <v>6</v>
      </c>
      <c r="G72" t="str" cm="1">
        <f t="array" ref="G72">_xlfn.IFS(Table1[[#This Row],[Years of Experience]]&lt;=2,"Entry",Table1[[#This Row],[Years of Experience]]&lt;=7,"Mid",Table1[[#This Row],[Years of Experience]]&lt;=14,"Senior",Table1[[#This Row],[Years of Experience]]&gt;=15,"Executive")</f>
        <v>Mid</v>
      </c>
      <c r="H72" t="str" cm="1">
        <f t="array" ref="H72">_xlfn.IFS(Table1[[#This Row],[Salary]]&lt;=50000,"0-50K",Table1[[#This Row],[Salary]]&lt;=100000,"51-100K",Table1[[#This Row],[Salary]]&lt;=150000,"101-150K",Table1[[#This Row],[Salary]]&lt;=200000,"151-200K",Table1[[#This Row],[Salary]]&lt;=250000,"201-250K",Table1[[#This Row],[Salary]]&gt;250000,"Above 250K")</f>
        <v>51-100K</v>
      </c>
      <c r="I72" s="3">
        <v>65000</v>
      </c>
      <c r="J72" s="3">
        <f>IF(Table1[[#This Row],[Years of Experience]]=0,0,Table1[[#This Row],[Salary]]/Table1[[#This Row],[Years of Experience]])</f>
        <v>10833.333333333334</v>
      </c>
    </row>
    <row r="73" spans="1:10" x14ac:dyDescent="0.35">
      <c r="A73">
        <v>39</v>
      </c>
      <c r="B73" t="str" cm="1">
        <f t="array" ref="B73">_xlfn.IFS(Table1[[#This Row],[Age]]&lt;=25,"21-25",Table1[[#This Row],[Age]]&lt;=30,"26-30",Table1[[#This Row],[Age]]&lt;=35,"31-35",Table1[[#This Row],[Age]]&lt;=40,"36-40",Table1[[#This Row],[Age]]&lt;=45,"41-45", Table1[[#This Row],[Age]]&lt;=50,"46-50",Table1[[#This Row],[Age]]&lt;55,"51-55",Table1[[#This Row],[Age]]&lt;=60,"56-60",Table1[[#This Row],[Age]]&gt;=61, "61-70")</f>
        <v>36-40</v>
      </c>
      <c r="C73" t="s">
        <v>9</v>
      </c>
      <c r="D73" t="s">
        <v>7</v>
      </c>
      <c r="E73" t="s">
        <v>34</v>
      </c>
      <c r="F73">
        <v>11</v>
      </c>
      <c r="G73" t="str" cm="1">
        <f t="array" ref="G73">_xlfn.IFS(Table1[[#This Row],[Years of Experience]]&lt;=2,"Entry",Table1[[#This Row],[Years of Experience]]&lt;=7,"Mid",Table1[[#This Row],[Years of Experience]]&lt;=14,"Senior",Table1[[#This Row],[Years of Experience]]&gt;=15,"Executive")</f>
        <v>Senior</v>
      </c>
      <c r="H73" t="str" cm="1">
        <f t="array" ref="H73">_xlfn.IFS(Table1[[#This Row],[Salary]]&lt;=50000,"0-50K",Table1[[#This Row],[Salary]]&lt;=100000,"51-100K",Table1[[#This Row],[Salary]]&lt;=150000,"101-150K",Table1[[#This Row],[Salary]]&lt;=200000,"151-200K",Table1[[#This Row],[Salary]]&lt;=250000,"201-250K",Table1[[#This Row],[Salary]]&gt;250000,"Above 250K")</f>
        <v>51-100K</v>
      </c>
      <c r="I73" s="3">
        <v>70000</v>
      </c>
      <c r="J73" s="3">
        <f>IF(Table1[[#This Row],[Years of Experience]]=0,0,Table1[[#This Row],[Salary]]/Table1[[#This Row],[Years of Experience]])</f>
        <v>6363.636363636364</v>
      </c>
    </row>
    <row r="74" spans="1:10" x14ac:dyDescent="0.35">
      <c r="A74">
        <v>45</v>
      </c>
      <c r="B74" t="str" cm="1">
        <f t="array" ref="B74">_xlfn.IFS(Table1[[#This Row],[Age]]&lt;=25,"21-25",Table1[[#This Row],[Age]]&lt;=30,"26-30",Table1[[#This Row],[Age]]&lt;=35,"31-35",Table1[[#This Row],[Age]]&lt;=40,"36-40",Table1[[#This Row],[Age]]&lt;=45,"41-45", Table1[[#This Row],[Age]]&lt;=50,"46-50",Table1[[#This Row],[Age]]&lt;55,"51-55",Table1[[#This Row],[Age]]&lt;=60,"56-60",Table1[[#This Row],[Age]]&gt;=61, "61-70")</f>
        <v>41-45</v>
      </c>
      <c r="C74" t="s">
        <v>6</v>
      </c>
      <c r="D74" t="s">
        <v>12</v>
      </c>
      <c r="E74" t="s">
        <v>75</v>
      </c>
      <c r="F74">
        <v>16</v>
      </c>
      <c r="G74" t="str" cm="1">
        <f t="array" ref="G74">_xlfn.IFS(Table1[[#This Row],[Years of Experience]]&lt;=2,"Entry",Table1[[#This Row],[Years of Experience]]&lt;=7,"Mid",Table1[[#This Row],[Years of Experience]]&lt;=14,"Senior",Table1[[#This Row],[Years of Experience]]&gt;=15,"Executive")</f>
        <v>Executive</v>
      </c>
      <c r="H74" t="str" cm="1">
        <f t="array" ref="H74">_xlfn.IFS(Table1[[#This Row],[Salary]]&lt;=50000,"0-50K",Table1[[#This Row],[Salary]]&lt;=100000,"51-100K",Table1[[#This Row],[Salary]]&lt;=150000,"101-150K",Table1[[#This Row],[Salary]]&lt;=200000,"151-200K",Table1[[#This Row],[Salary]]&lt;=250000,"201-250K",Table1[[#This Row],[Salary]]&gt;250000,"Above 250K")</f>
        <v>151-200K</v>
      </c>
      <c r="I74" s="3">
        <v>190000</v>
      </c>
      <c r="J74" s="3">
        <f>IF(Table1[[#This Row],[Years of Experience]]=0,0,Table1[[#This Row],[Salary]]/Table1[[#This Row],[Years of Experience]])</f>
        <v>11875</v>
      </c>
    </row>
    <row r="75" spans="1:10" x14ac:dyDescent="0.35">
      <c r="A75">
        <v>28</v>
      </c>
      <c r="B75" t="str" cm="1">
        <f t="array" ref="B75">_xlfn.IFS(Table1[[#This Row],[Age]]&lt;=25,"21-25",Table1[[#This Row],[Age]]&lt;=30,"26-30",Table1[[#This Row],[Age]]&lt;=35,"31-35",Table1[[#This Row],[Age]]&lt;=40,"36-40",Table1[[#This Row],[Age]]&lt;=45,"41-45", Table1[[#This Row],[Age]]&lt;=50,"46-50",Table1[[#This Row],[Age]]&lt;55,"51-55",Table1[[#This Row],[Age]]&lt;=60,"56-60",Table1[[#This Row],[Age]]&gt;=61, "61-70")</f>
        <v>26-30</v>
      </c>
      <c r="C75" t="s">
        <v>6</v>
      </c>
      <c r="D75" t="s">
        <v>7</v>
      </c>
      <c r="E75" t="s">
        <v>76</v>
      </c>
      <c r="F75">
        <v>2</v>
      </c>
      <c r="G75" t="str" cm="1">
        <f t="array" ref="G75">_xlfn.IFS(Table1[[#This Row],[Years of Experience]]&lt;=2,"Entry",Table1[[#This Row],[Years of Experience]]&lt;=7,"Mid",Table1[[#This Row],[Years of Experience]]&lt;=14,"Senior",Table1[[#This Row],[Years of Experience]]&gt;=15,"Executive")</f>
        <v>Entry</v>
      </c>
      <c r="H75" t="str" cm="1">
        <f t="array" ref="H75">_xlfn.IFS(Table1[[#This Row],[Salary]]&lt;=50000,"0-50K",Table1[[#This Row],[Salary]]&lt;=100000,"51-100K",Table1[[#This Row],[Salary]]&lt;=150000,"101-150K",Table1[[#This Row],[Salary]]&lt;=200000,"151-200K",Table1[[#This Row],[Salary]]&lt;=250000,"201-250K",Table1[[#This Row],[Salary]]&gt;250000,"Above 250K")</f>
        <v>0-50K</v>
      </c>
      <c r="I75" s="3">
        <v>40000</v>
      </c>
      <c r="J75" s="3">
        <f>IF(Table1[[#This Row],[Years of Experience]]=0,0,Table1[[#This Row],[Salary]]/Table1[[#This Row],[Years of Experience]])</f>
        <v>20000</v>
      </c>
    </row>
    <row r="76" spans="1:10" x14ac:dyDescent="0.35">
      <c r="A76">
        <v>42</v>
      </c>
      <c r="B76" t="str" cm="1">
        <f t="array" ref="B76">_xlfn.IFS(Table1[[#This Row],[Age]]&lt;=25,"21-25",Table1[[#This Row],[Age]]&lt;=30,"26-30",Table1[[#This Row],[Age]]&lt;=35,"31-35",Table1[[#This Row],[Age]]&lt;=40,"36-40",Table1[[#This Row],[Age]]&lt;=45,"41-45", Table1[[#This Row],[Age]]&lt;=50,"46-50",Table1[[#This Row],[Age]]&lt;55,"51-55",Table1[[#This Row],[Age]]&lt;=60,"56-60",Table1[[#This Row],[Age]]&gt;=61, "61-70")</f>
        <v>41-45</v>
      </c>
      <c r="C76" t="s">
        <v>9</v>
      </c>
      <c r="D76" t="s">
        <v>10</v>
      </c>
      <c r="E76" t="s">
        <v>77</v>
      </c>
      <c r="F76">
        <v>14</v>
      </c>
      <c r="G76" t="str" cm="1">
        <f t="array" ref="G76">_xlfn.IFS(Table1[[#This Row],[Years of Experience]]&lt;=2,"Entry",Table1[[#This Row],[Years of Experience]]&lt;=7,"Mid",Table1[[#This Row],[Years of Experience]]&lt;=14,"Senior",Table1[[#This Row],[Years of Experience]]&gt;=15,"Executive")</f>
        <v>Senior</v>
      </c>
      <c r="H76" t="str" cm="1">
        <f t="array" ref="H76">_xlfn.IFS(Table1[[#This Row],[Salary]]&lt;=50000,"0-50K",Table1[[#This Row],[Salary]]&lt;=100000,"51-100K",Table1[[#This Row],[Salary]]&lt;=150000,"101-150K",Table1[[#This Row],[Salary]]&lt;=200000,"151-200K",Table1[[#This Row],[Salary]]&lt;=250000,"201-250K",Table1[[#This Row],[Salary]]&gt;250000,"Above 250K")</f>
        <v>101-150K</v>
      </c>
      <c r="I76" s="3">
        <v>120000</v>
      </c>
      <c r="J76" s="3">
        <f>IF(Table1[[#This Row],[Years of Experience]]=0,0,Table1[[#This Row],[Salary]]/Table1[[#This Row],[Years of Experience]])</f>
        <v>8571.4285714285706</v>
      </c>
    </row>
    <row r="77" spans="1:10" x14ac:dyDescent="0.35">
      <c r="A77">
        <v>37</v>
      </c>
      <c r="B77" t="str" cm="1">
        <f t="array" ref="B77">_xlfn.IFS(Table1[[#This Row],[Age]]&lt;=25,"21-25",Table1[[#This Row],[Age]]&lt;=30,"26-30",Table1[[#This Row],[Age]]&lt;=35,"31-35",Table1[[#This Row],[Age]]&lt;=40,"36-40",Table1[[#This Row],[Age]]&lt;=45,"41-45", Table1[[#This Row],[Age]]&lt;=50,"46-50",Table1[[#This Row],[Age]]&lt;55,"51-55",Table1[[#This Row],[Age]]&lt;=60,"56-60",Table1[[#This Row],[Age]]&gt;=61, "61-70")</f>
        <v>36-40</v>
      </c>
      <c r="C77" t="s">
        <v>6</v>
      </c>
      <c r="D77" t="s">
        <v>7</v>
      </c>
      <c r="E77" t="s">
        <v>24</v>
      </c>
      <c r="F77">
        <v>10</v>
      </c>
      <c r="G77" t="str" cm="1">
        <f t="array" ref="G77">_xlfn.IFS(Table1[[#This Row],[Years of Experience]]&lt;=2,"Entry",Table1[[#This Row],[Years of Experience]]&lt;=7,"Mid",Table1[[#This Row],[Years of Experience]]&lt;=14,"Senior",Table1[[#This Row],[Years of Experience]]&gt;=15,"Executive")</f>
        <v>Senior</v>
      </c>
      <c r="H77" t="str" cm="1">
        <f t="array" ref="H77">_xlfn.IFS(Table1[[#This Row],[Salary]]&lt;=50000,"0-50K",Table1[[#This Row],[Salary]]&lt;=100000,"51-100K",Table1[[#This Row],[Salary]]&lt;=150000,"101-150K",Table1[[#This Row],[Salary]]&lt;=200000,"151-200K",Table1[[#This Row],[Salary]]&lt;=250000,"201-250K",Table1[[#This Row],[Salary]]&gt;250000,"Above 250K")</f>
        <v>51-100K</v>
      </c>
      <c r="I77" s="3">
        <v>95000</v>
      </c>
      <c r="J77" s="3">
        <f>IF(Table1[[#This Row],[Years of Experience]]=0,0,Table1[[#This Row],[Salary]]/Table1[[#This Row],[Years of Experience]])</f>
        <v>9500</v>
      </c>
    </row>
    <row r="78" spans="1:10" x14ac:dyDescent="0.35">
      <c r="A78">
        <v>50</v>
      </c>
      <c r="B78" t="str" cm="1">
        <f t="array" ref="B78">_xlfn.IFS(Table1[[#This Row],[Age]]&lt;=25,"21-25",Table1[[#This Row],[Age]]&lt;=30,"26-30",Table1[[#This Row],[Age]]&lt;=35,"31-35",Table1[[#This Row],[Age]]&lt;=40,"36-40",Table1[[#This Row],[Age]]&lt;=45,"41-45", Table1[[#This Row],[Age]]&lt;=50,"46-50",Table1[[#This Row],[Age]]&lt;55,"51-55",Table1[[#This Row],[Age]]&lt;=60,"56-60",Table1[[#This Row],[Age]]&gt;=61, "61-70")</f>
        <v>46-50</v>
      </c>
      <c r="C78" t="s">
        <v>9</v>
      </c>
      <c r="D78" t="s">
        <v>7</v>
      </c>
      <c r="E78" t="s">
        <v>26</v>
      </c>
      <c r="F78">
        <v>22</v>
      </c>
      <c r="G78" t="str" cm="1">
        <f t="array" ref="G78">_xlfn.IFS(Table1[[#This Row],[Years of Experience]]&lt;=2,"Entry",Table1[[#This Row],[Years of Experience]]&lt;=7,"Mid",Table1[[#This Row],[Years of Experience]]&lt;=14,"Senior",Table1[[#This Row],[Years of Experience]]&gt;=15,"Executive")</f>
        <v>Executive</v>
      </c>
      <c r="H78" t="str" cm="1">
        <f t="array" ref="H78">_xlfn.IFS(Table1[[#This Row],[Salary]]&lt;=50000,"0-50K",Table1[[#This Row],[Salary]]&lt;=100000,"51-100K",Table1[[#This Row],[Salary]]&lt;=150000,"101-150K",Table1[[#This Row],[Salary]]&lt;=200000,"151-200K",Table1[[#This Row],[Salary]]&lt;=250000,"201-250K",Table1[[#This Row],[Salary]]&gt;250000,"Above 250K")</f>
        <v>151-200K</v>
      </c>
      <c r="I78" s="3">
        <v>160000</v>
      </c>
      <c r="J78" s="3">
        <f>IF(Table1[[#This Row],[Years of Experience]]=0,0,Table1[[#This Row],[Salary]]/Table1[[#This Row],[Years of Experience]])</f>
        <v>7272.727272727273</v>
      </c>
    </row>
    <row r="79" spans="1:10" x14ac:dyDescent="0.35">
      <c r="A79">
        <v>32</v>
      </c>
      <c r="B79" t="str" cm="1">
        <f t="array" ref="B79">_xlfn.IFS(Table1[[#This Row],[Age]]&lt;=25,"21-25",Table1[[#This Row],[Age]]&lt;=30,"26-30",Table1[[#This Row],[Age]]&lt;=35,"31-35",Table1[[#This Row],[Age]]&lt;=40,"36-40",Table1[[#This Row],[Age]]&lt;=45,"41-45", Table1[[#This Row],[Age]]&lt;=50,"46-50",Table1[[#This Row],[Age]]&lt;55,"51-55",Table1[[#This Row],[Age]]&lt;=60,"56-60",Table1[[#This Row],[Age]]&gt;=61, "61-70")</f>
        <v>31-35</v>
      </c>
      <c r="C79" t="s">
        <v>6</v>
      </c>
      <c r="D79" t="s">
        <v>10</v>
      </c>
      <c r="E79" t="s">
        <v>78</v>
      </c>
      <c r="F79">
        <v>6</v>
      </c>
      <c r="G79" t="str" cm="1">
        <f t="array" ref="G79">_xlfn.IFS(Table1[[#This Row],[Years of Experience]]&lt;=2,"Entry",Table1[[#This Row],[Years of Experience]]&lt;=7,"Mid",Table1[[#This Row],[Years of Experience]]&lt;=14,"Senior",Table1[[#This Row],[Years of Experience]]&gt;=15,"Executive")</f>
        <v>Mid</v>
      </c>
      <c r="H79" t="str" cm="1">
        <f t="array" ref="H79">_xlfn.IFS(Table1[[#This Row],[Salary]]&lt;=50000,"0-50K",Table1[[#This Row],[Salary]]&lt;=100000,"51-100K",Table1[[#This Row],[Salary]]&lt;=150000,"101-150K",Table1[[#This Row],[Salary]]&lt;=200000,"151-200K",Table1[[#This Row],[Salary]]&lt;=250000,"201-250K",Table1[[#This Row],[Salary]]&gt;250000,"Above 250K")</f>
        <v>51-100K</v>
      </c>
      <c r="I79" s="3">
        <v>100000</v>
      </c>
      <c r="J79" s="3">
        <f>IF(Table1[[#This Row],[Years of Experience]]=0,0,Table1[[#This Row],[Salary]]/Table1[[#This Row],[Years of Experience]])</f>
        <v>16666.666666666668</v>
      </c>
    </row>
    <row r="80" spans="1:10" x14ac:dyDescent="0.35">
      <c r="A80">
        <v>48</v>
      </c>
      <c r="B80" t="str" cm="1">
        <f t="array" ref="B80">_xlfn.IFS(Table1[[#This Row],[Age]]&lt;=25,"21-25",Table1[[#This Row],[Age]]&lt;=30,"26-30",Table1[[#This Row],[Age]]&lt;=35,"31-35",Table1[[#This Row],[Age]]&lt;=40,"36-40",Table1[[#This Row],[Age]]&lt;=45,"41-45", Table1[[#This Row],[Age]]&lt;=50,"46-50",Table1[[#This Row],[Age]]&lt;55,"51-55",Table1[[#This Row],[Age]]&lt;=60,"56-60",Table1[[#This Row],[Age]]&gt;=61, "61-70")</f>
        <v>46-50</v>
      </c>
      <c r="C80" t="s">
        <v>9</v>
      </c>
      <c r="D80" t="s">
        <v>10</v>
      </c>
      <c r="E80" t="s">
        <v>79</v>
      </c>
      <c r="F80">
        <v>20</v>
      </c>
      <c r="G80" t="str" cm="1">
        <f t="array" ref="G80">_xlfn.IFS(Table1[[#This Row],[Years of Experience]]&lt;=2,"Entry",Table1[[#This Row],[Years of Experience]]&lt;=7,"Mid",Table1[[#This Row],[Years of Experience]]&lt;=14,"Senior",Table1[[#This Row],[Years of Experience]]&gt;=15,"Executive")</f>
        <v>Executive</v>
      </c>
      <c r="H80" t="str" cm="1">
        <f t="array" ref="H80">_xlfn.IFS(Table1[[#This Row],[Salary]]&lt;=50000,"0-50K",Table1[[#This Row],[Salary]]&lt;=100000,"51-100K",Table1[[#This Row],[Salary]]&lt;=150000,"101-150K",Table1[[#This Row],[Salary]]&lt;=200000,"151-200K",Table1[[#This Row],[Salary]]&lt;=250000,"201-250K",Table1[[#This Row],[Salary]]&gt;250000,"Above 250K")</f>
        <v>151-200K</v>
      </c>
      <c r="I80" s="3">
        <v>180000</v>
      </c>
      <c r="J80" s="3">
        <f>IF(Table1[[#This Row],[Years of Experience]]=0,0,Table1[[#This Row],[Salary]]/Table1[[#This Row],[Years of Experience]])</f>
        <v>9000</v>
      </c>
    </row>
    <row r="81" spans="1:10" x14ac:dyDescent="0.35">
      <c r="A81">
        <v>30</v>
      </c>
      <c r="B81" t="str" cm="1">
        <f t="array" ref="B81">_xlfn.IFS(Table1[[#This Row],[Age]]&lt;=25,"21-25",Table1[[#This Row],[Age]]&lt;=30,"26-30",Table1[[#This Row],[Age]]&lt;=35,"31-35",Table1[[#This Row],[Age]]&lt;=40,"36-40",Table1[[#This Row],[Age]]&lt;=45,"41-45", Table1[[#This Row],[Age]]&lt;=50,"46-50",Table1[[#This Row],[Age]]&lt;55,"51-55",Table1[[#This Row],[Age]]&lt;=60,"56-60",Table1[[#This Row],[Age]]&gt;=61, "61-70")</f>
        <v>26-30</v>
      </c>
      <c r="C81" t="s">
        <v>9</v>
      </c>
      <c r="D81" t="s">
        <v>7</v>
      </c>
      <c r="E81" t="s">
        <v>80</v>
      </c>
      <c r="F81">
        <v>3</v>
      </c>
      <c r="G81" t="str" cm="1">
        <f t="array" ref="G81">_xlfn.IFS(Table1[[#This Row],[Years of Experience]]&lt;=2,"Entry",Table1[[#This Row],[Years of Experience]]&lt;=7,"Mid",Table1[[#This Row],[Years of Experience]]&lt;=14,"Senior",Table1[[#This Row],[Years of Experience]]&gt;=15,"Executive")</f>
        <v>Mid</v>
      </c>
      <c r="H81" t="str" cm="1">
        <f t="array" ref="H81">_xlfn.IFS(Table1[[#This Row],[Salary]]&lt;=50000,"0-50K",Table1[[#This Row],[Salary]]&lt;=100000,"51-100K",Table1[[#This Row],[Salary]]&lt;=150000,"101-150K",Table1[[#This Row],[Salary]]&lt;=200000,"151-200K",Table1[[#This Row],[Salary]]&lt;=250000,"201-250K",Table1[[#This Row],[Salary]]&gt;250000,"Above 250K")</f>
        <v>51-100K</v>
      </c>
      <c r="I81" s="3">
        <v>55000</v>
      </c>
      <c r="J81" s="3">
        <f>IF(Table1[[#This Row],[Years of Experience]]=0,0,Table1[[#This Row],[Salary]]/Table1[[#This Row],[Years of Experience]])</f>
        <v>18333.333333333332</v>
      </c>
    </row>
    <row r="82" spans="1:10" x14ac:dyDescent="0.35">
      <c r="A82">
        <v>36</v>
      </c>
      <c r="B82" t="str" cm="1">
        <f t="array" ref="B82">_xlfn.IFS(Table1[[#This Row],[Age]]&lt;=25,"21-25",Table1[[#This Row],[Age]]&lt;=30,"26-30",Table1[[#This Row],[Age]]&lt;=35,"31-35",Table1[[#This Row],[Age]]&lt;=40,"36-40",Table1[[#This Row],[Age]]&lt;=45,"41-45", Table1[[#This Row],[Age]]&lt;=50,"46-50",Table1[[#This Row],[Age]]&lt;55,"51-55",Table1[[#This Row],[Age]]&lt;=60,"56-60",Table1[[#This Row],[Age]]&gt;=61, "61-70")</f>
        <v>36-40</v>
      </c>
      <c r="C82" t="s">
        <v>6</v>
      </c>
      <c r="D82" t="s">
        <v>7</v>
      </c>
      <c r="E82" t="s">
        <v>81</v>
      </c>
      <c r="F82">
        <v>8</v>
      </c>
      <c r="G82" t="str" cm="1">
        <f t="array" ref="G82">_xlfn.IFS(Table1[[#This Row],[Years of Experience]]&lt;=2,"Entry",Table1[[#This Row],[Years of Experience]]&lt;=7,"Mid",Table1[[#This Row],[Years of Experience]]&lt;=14,"Senior",Table1[[#This Row],[Years of Experience]]&gt;=15,"Executive")</f>
        <v>Senior</v>
      </c>
      <c r="H82" t="str" cm="1">
        <f t="array" ref="H82">_xlfn.IFS(Table1[[#This Row],[Salary]]&lt;=50000,"0-50K",Table1[[#This Row],[Salary]]&lt;=100000,"51-100K",Table1[[#This Row],[Salary]]&lt;=150000,"101-150K",Table1[[#This Row],[Salary]]&lt;=200000,"151-200K",Table1[[#This Row],[Salary]]&lt;=250000,"201-250K",Table1[[#This Row],[Salary]]&gt;250000,"Above 250K")</f>
        <v>51-100K</v>
      </c>
      <c r="I82" s="3">
        <v>70000</v>
      </c>
      <c r="J82" s="3">
        <f>IF(Table1[[#This Row],[Years of Experience]]=0,0,Table1[[#This Row],[Salary]]/Table1[[#This Row],[Years of Experience]])</f>
        <v>8750</v>
      </c>
    </row>
    <row r="83" spans="1:10" x14ac:dyDescent="0.35">
      <c r="A83">
        <v>41</v>
      </c>
      <c r="B83" t="str" cm="1">
        <f t="array" ref="B83">_xlfn.IFS(Table1[[#This Row],[Age]]&lt;=25,"21-25",Table1[[#This Row],[Age]]&lt;=30,"26-30",Table1[[#This Row],[Age]]&lt;=35,"31-35",Table1[[#This Row],[Age]]&lt;=40,"36-40",Table1[[#This Row],[Age]]&lt;=45,"41-45", Table1[[#This Row],[Age]]&lt;=50,"46-50",Table1[[#This Row],[Age]]&lt;55,"51-55",Table1[[#This Row],[Age]]&lt;=60,"56-60",Table1[[#This Row],[Age]]&gt;=61, "61-70")</f>
        <v>41-45</v>
      </c>
      <c r="C83" t="s">
        <v>9</v>
      </c>
      <c r="D83" t="s">
        <v>10</v>
      </c>
      <c r="E83" t="s">
        <v>11</v>
      </c>
      <c r="F83">
        <v>13</v>
      </c>
      <c r="G83" t="str" cm="1">
        <f t="array" ref="G83">_xlfn.IFS(Table1[[#This Row],[Years of Experience]]&lt;=2,"Entry",Table1[[#This Row],[Years of Experience]]&lt;=7,"Mid",Table1[[#This Row],[Years of Experience]]&lt;=14,"Senior",Table1[[#This Row],[Years of Experience]]&gt;=15,"Executive")</f>
        <v>Senior</v>
      </c>
      <c r="H83" t="str" cm="1">
        <f t="array" ref="H83">_xlfn.IFS(Table1[[#This Row],[Salary]]&lt;=50000,"0-50K",Table1[[#This Row],[Salary]]&lt;=100000,"51-100K",Table1[[#This Row],[Salary]]&lt;=150000,"101-150K",Table1[[#This Row],[Salary]]&lt;=200000,"151-200K",Table1[[#This Row],[Salary]]&lt;=250000,"201-250K",Table1[[#This Row],[Salary]]&gt;250000,"Above 250K")</f>
        <v>51-100K</v>
      </c>
      <c r="I83" s="3">
        <v>80000</v>
      </c>
      <c r="J83" s="3">
        <f>IF(Table1[[#This Row],[Years of Experience]]=0,0,Table1[[#This Row],[Salary]]/Table1[[#This Row],[Years of Experience]])</f>
        <v>6153.8461538461543</v>
      </c>
    </row>
    <row r="84" spans="1:10" x14ac:dyDescent="0.35">
      <c r="A84">
        <v>25</v>
      </c>
      <c r="B84" t="str" cm="1">
        <f t="array" ref="B84">_xlfn.IFS(Table1[[#This Row],[Age]]&lt;=25,"21-25",Table1[[#This Row],[Age]]&lt;=30,"26-30",Table1[[#This Row],[Age]]&lt;=35,"31-35",Table1[[#This Row],[Age]]&lt;=40,"36-40",Table1[[#This Row],[Age]]&lt;=45,"41-45", Table1[[#This Row],[Age]]&lt;=50,"46-50",Table1[[#This Row],[Age]]&lt;55,"51-55",Table1[[#This Row],[Age]]&lt;=60,"56-60",Table1[[#This Row],[Age]]&gt;=61, "61-70")</f>
        <v>21-25</v>
      </c>
      <c r="C84" t="s">
        <v>6</v>
      </c>
      <c r="D84" t="s">
        <v>7</v>
      </c>
      <c r="E84" t="s">
        <v>82</v>
      </c>
      <c r="F84">
        <v>0</v>
      </c>
      <c r="G84" t="str" cm="1">
        <f t="array" ref="G84">_xlfn.IFS(Table1[[#This Row],[Years of Experience]]&lt;=2,"Entry",Table1[[#This Row],[Years of Experience]]&lt;=7,"Mid",Table1[[#This Row],[Years of Experience]]&lt;=14,"Senior",Table1[[#This Row],[Years of Experience]]&gt;=15,"Executive")</f>
        <v>Entry</v>
      </c>
      <c r="H84" t="str" cm="1">
        <f t="array" ref="H84">_xlfn.IFS(Table1[[#This Row],[Salary]]&lt;=50000,"0-50K",Table1[[#This Row],[Salary]]&lt;=100000,"51-100K",Table1[[#This Row],[Salary]]&lt;=150000,"101-150K",Table1[[#This Row],[Salary]]&lt;=200000,"151-200K",Table1[[#This Row],[Salary]]&lt;=250000,"201-250K",Table1[[#This Row],[Salary]]&gt;250000,"Above 250K")</f>
        <v>0-50K</v>
      </c>
      <c r="I84" s="3">
        <v>30000</v>
      </c>
      <c r="J84" s="3">
        <f>IF(Table1[[#This Row],[Years of Experience]]=0,0,Table1[[#This Row],[Salary]]/Table1[[#This Row],[Years of Experience]])</f>
        <v>0</v>
      </c>
    </row>
    <row r="85" spans="1:10" x14ac:dyDescent="0.35">
      <c r="A85">
        <v>52</v>
      </c>
      <c r="B85" t="str" cm="1">
        <f t="array" ref="B85">_xlfn.IFS(Table1[[#This Row],[Age]]&lt;=25,"21-25",Table1[[#This Row],[Age]]&lt;=30,"26-30",Table1[[#This Row],[Age]]&lt;=35,"31-35",Table1[[#This Row],[Age]]&lt;=40,"36-40",Table1[[#This Row],[Age]]&lt;=45,"41-45", Table1[[#This Row],[Age]]&lt;=50,"46-50",Table1[[#This Row],[Age]]&lt;55,"51-55",Table1[[#This Row],[Age]]&lt;=60,"56-60",Table1[[#This Row],[Age]]&gt;=61, "61-70")</f>
        <v>51-55</v>
      </c>
      <c r="C85" t="s">
        <v>6</v>
      </c>
      <c r="D85" t="s">
        <v>12</v>
      </c>
      <c r="E85" t="s">
        <v>83</v>
      </c>
      <c r="F85">
        <v>24</v>
      </c>
      <c r="G85" t="str" cm="1">
        <f t="array" ref="G85">_xlfn.IFS(Table1[[#This Row],[Years of Experience]]&lt;=2,"Entry",Table1[[#This Row],[Years of Experience]]&lt;=7,"Mid",Table1[[#This Row],[Years of Experience]]&lt;=14,"Senior",Table1[[#This Row],[Years of Experience]]&gt;=15,"Executive")</f>
        <v>Executive</v>
      </c>
      <c r="H85" t="str" cm="1">
        <f t="array" ref="H85">_xlfn.IFS(Table1[[#This Row],[Salary]]&lt;=50000,"0-50K",Table1[[#This Row],[Salary]]&lt;=100000,"51-100K",Table1[[#This Row],[Salary]]&lt;=150000,"101-150K",Table1[[#This Row],[Salary]]&lt;=200000,"151-200K",Table1[[#This Row],[Salary]]&lt;=250000,"201-250K",Table1[[#This Row],[Salary]]&gt;250000,"Above 250K")</f>
        <v>201-250K</v>
      </c>
      <c r="I85" s="3">
        <v>250000</v>
      </c>
      <c r="J85" s="3">
        <f>IF(Table1[[#This Row],[Years of Experience]]=0,0,Table1[[#This Row],[Salary]]/Table1[[#This Row],[Years of Experience]])</f>
        <v>10416.666666666666</v>
      </c>
    </row>
    <row r="86" spans="1:10" x14ac:dyDescent="0.35">
      <c r="A86">
        <v>29</v>
      </c>
      <c r="B86" t="str" cm="1">
        <f t="array" ref="B86">_xlfn.IFS(Table1[[#This Row],[Age]]&lt;=25,"21-25",Table1[[#This Row],[Age]]&lt;=30,"26-30",Table1[[#This Row],[Age]]&lt;=35,"31-35",Table1[[#This Row],[Age]]&lt;=40,"36-40",Table1[[#This Row],[Age]]&lt;=45,"41-45", Table1[[#This Row],[Age]]&lt;=50,"46-50",Table1[[#This Row],[Age]]&lt;55,"51-55",Table1[[#This Row],[Age]]&lt;=60,"56-60",Table1[[#This Row],[Age]]&gt;=61, "61-70")</f>
        <v>26-30</v>
      </c>
      <c r="C86" t="s">
        <v>9</v>
      </c>
      <c r="D86" t="s">
        <v>7</v>
      </c>
      <c r="E86" t="s">
        <v>84</v>
      </c>
      <c r="F86">
        <v>2</v>
      </c>
      <c r="G86" t="str" cm="1">
        <f t="array" ref="G86">_xlfn.IFS(Table1[[#This Row],[Years of Experience]]&lt;=2,"Entry",Table1[[#This Row],[Years of Experience]]&lt;=7,"Mid",Table1[[#This Row],[Years of Experience]]&lt;=14,"Senior",Table1[[#This Row],[Years of Experience]]&gt;=15,"Executive")</f>
        <v>Entry</v>
      </c>
      <c r="H86" t="str" cm="1">
        <f t="array" ref="H86">_xlfn.IFS(Table1[[#This Row],[Salary]]&lt;=50000,"0-50K",Table1[[#This Row],[Salary]]&lt;=100000,"51-100K",Table1[[#This Row],[Salary]]&lt;=150000,"101-150K",Table1[[#This Row],[Salary]]&lt;=200000,"151-200K",Table1[[#This Row],[Salary]]&lt;=250000,"201-250K",Table1[[#This Row],[Salary]]&gt;250000,"Above 250K")</f>
        <v>0-50K</v>
      </c>
      <c r="I86" s="3">
        <v>40000</v>
      </c>
      <c r="J86" s="3">
        <f>IF(Table1[[#This Row],[Years of Experience]]=0,0,Table1[[#This Row],[Salary]]/Table1[[#This Row],[Years of Experience]])</f>
        <v>20000</v>
      </c>
    </row>
    <row r="87" spans="1:10" x14ac:dyDescent="0.35">
      <c r="A87">
        <v>34</v>
      </c>
      <c r="B87" t="str" cm="1">
        <f t="array" ref="B87">_xlfn.IFS(Table1[[#This Row],[Age]]&lt;=25,"21-25",Table1[[#This Row],[Age]]&lt;=30,"26-30",Table1[[#This Row],[Age]]&lt;=35,"31-35",Table1[[#This Row],[Age]]&lt;=40,"36-40",Table1[[#This Row],[Age]]&lt;=45,"41-45", Table1[[#This Row],[Age]]&lt;=50,"46-50",Table1[[#This Row],[Age]]&lt;55,"51-55",Table1[[#This Row],[Age]]&lt;=60,"56-60",Table1[[#This Row],[Age]]&gt;=61, "61-70")</f>
        <v>31-35</v>
      </c>
      <c r="C87" t="s">
        <v>9</v>
      </c>
      <c r="D87" t="s">
        <v>10</v>
      </c>
      <c r="E87" t="s">
        <v>85</v>
      </c>
      <c r="F87">
        <v>10</v>
      </c>
      <c r="G87" t="str" cm="1">
        <f t="array" ref="G87">_xlfn.IFS(Table1[[#This Row],[Years of Experience]]&lt;=2,"Entry",Table1[[#This Row],[Years of Experience]]&lt;=7,"Mid",Table1[[#This Row],[Years of Experience]]&lt;=14,"Senior",Table1[[#This Row],[Years of Experience]]&gt;=15,"Executive")</f>
        <v>Senior</v>
      </c>
      <c r="H87" t="str" cm="1">
        <f t="array" ref="H87">_xlfn.IFS(Table1[[#This Row],[Salary]]&lt;=50000,"0-50K",Table1[[#This Row],[Salary]]&lt;=100000,"51-100K",Table1[[#This Row],[Salary]]&lt;=150000,"101-150K",Table1[[#This Row],[Salary]]&lt;=200000,"151-200K",Table1[[#This Row],[Salary]]&lt;=250000,"201-250K",Table1[[#This Row],[Salary]]&gt;250000,"Above 250K")</f>
        <v>51-100K</v>
      </c>
      <c r="I87" s="3">
        <v>95000</v>
      </c>
      <c r="J87" s="3">
        <f>IF(Table1[[#This Row],[Years of Experience]]=0,0,Table1[[#This Row],[Salary]]/Table1[[#This Row],[Years of Experience]])</f>
        <v>9500</v>
      </c>
    </row>
    <row r="88" spans="1:10" x14ac:dyDescent="0.35">
      <c r="A88">
        <v>27</v>
      </c>
      <c r="B88" t="str" cm="1">
        <f t="array" ref="B88">_xlfn.IFS(Table1[[#This Row],[Age]]&lt;=25,"21-25",Table1[[#This Row],[Age]]&lt;=30,"26-30",Table1[[#This Row],[Age]]&lt;=35,"31-35",Table1[[#This Row],[Age]]&lt;=40,"36-40",Table1[[#This Row],[Age]]&lt;=45,"41-45", Table1[[#This Row],[Age]]&lt;=50,"46-50",Table1[[#This Row],[Age]]&lt;55,"51-55",Table1[[#This Row],[Age]]&lt;=60,"56-60",Table1[[#This Row],[Age]]&gt;=61, "61-70")</f>
        <v>26-30</v>
      </c>
      <c r="C88" t="s">
        <v>6</v>
      </c>
      <c r="D88" t="s">
        <v>7</v>
      </c>
      <c r="E88" t="s">
        <v>86</v>
      </c>
      <c r="F88">
        <v>2</v>
      </c>
      <c r="G88" t="str" cm="1">
        <f t="array" ref="G88">_xlfn.IFS(Table1[[#This Row],[Years of Experience]]&lt;=2,"Entry",Table1[[#This Row],[Years of Experience]]&lt;=7,"Mid",Table1[[#This Row],[Years of Experience]]&lt;=14,"Senior",Table1[[#This Row],[Years of Experience]]&gt;=15,"Executive")</f>
        <v>Entry</v>
      </c>
      <c r="H88" t="str" cm="1">
        <f t="array" ref="H88">_xlfn.IFS(Table1[[#This Row],[Salary]]&lt;=50000,"0-50K",Table1[[#This Row],[Salary]]&lt;=100000,"51-100K",Table1[[#This Row],[Salary]]&lt;=150000,"101-150K",Table1[[#This Row],[Salary]]&lt;=200000,"151-200K",Table1[[#This Row],[Salary]]&lt;=250000,"201-250K",Table1[[#This Row],[Salary]]&gt;250000,"Above 250K")</f>
        <v>0-50K</v>
      </c>
      <c r="I88" s="3">
        <v>45000</v>
      </c>
      <c r="J88" s="3">
        <f>IF(Table1[[#This Row],[Years of Experience]]=0,0,Table1[[#This Row],[Salary]]/Table1[[#This Row],[Years of Experience]])</f>
        <v>22500</v>
      </c>
    </row>
    <row r="89" spans="1:10" x14ac:dyDescent="0.35">
      <c r="A89">
        <v>40</v>
      </c>
      <c r="B89" t="str" cm="1">
        <f t="array" ref="B89">_xlfn.IFS(Table1[[#This Row],[Age]]&lt;=25,"21-25",Table1[[#This Row],[Age]]&lt;=30,"26-30",Table1[[#This Row],[Age]]&lt;=35,"31-35",Table1[[#This Row],[Age]]&lt;=40,"36-40",Table1[[#This Row],[Age]]&lt;=45,"41-45", Table1[[#This Row],[Age]]&lt;=50,"46-50",Table1[[#This Row],[Age]]&lt;55,"51-55",Table1[[#This Row],[Age]]&lt;=60,"56-60",Table1[[#This Row],[Age]]&gt;=61, "61-70")</f>
        <v>36-40</v>
      </c>
      <c r="C89" t="s">
        <v>9</v>
      </c>
      <c r="D89" t="s">
        <v>7</v>
      </c>
      <c r="E89" t="s">
        <v>46</v>
      </c>
      <c r="F89">
        <v>15</v>
      </c>
      <c r="G89" t="str" cm="1">
        <f t="array" ref="G89">_xlfn.IFS(Table1[[#This Row],[Years of Experience]]&lt;=2,"Entry",Table1[[#This Row],[Years of Experience]]&lt;=7,"Mid",Table1[[#This Row],[Years of Experience]]&lt;=14,"Senior",Table1[[#This Row],[Years of Experience]]&gt;=15,"Executive")</f>
        <v>Executive</v>
      </c>
      <c r="H89" t="str" cm="1">
        <f t="array" ref="H89">_xlfn.IFS(Table1[[#This Row],[Salary]]&lt;=50000,"0-50K",Table1[[#This Row],[Salary]]&lt;=100000,"51-100K",Table1[[#This Row],[Salary]]&lt;=150000,"101-150K",Table1[[#This Row],[Salary]]&lt;=200000,"151-200K",Table1[[#This Row],[Salary]]&lt;=250000,"201-250K",Table1[[#This Row],[Salary]]&gt;250000,"Above 250K")</f>
        <v>51-100K</v>
      </c>
      <c r="I89" s="3">
        <v>80000</v>
      </c>
      <c r="J89" s="3">
        <f>IF(Table1[[#This Row],[Years of Experience]]=0,0,Table1[[#This Row],[Salary]]/Table1[[#This Row],[Years of Experience]])</f>
        <v>5333.333333333333</v>
      </c>
    </row>
    <row r="90" spans="1:10" x14ac:dyDescent="0.35">
      <c r="A90">
        <v>46</v>
      </c>
      <c r="B90" t="str" cm="1">
        <f t="array" ref="B90">_xlfn.IFS(Table1[[#This Row],[Age]]&lt;=25,"21-25",Table1[[#This Row],[Age]]&lt;=30,"26-30",Table1[[#This Row],[Age]]&lt;=35,"31-35",Table1[[#This Row],[Age]]&lt;=40,"36-40",Table1[[#This Row],[Age]]&lt;=45,"41-45", Table1[[#This Row],[Age]]&lt;=50,"46-50",Table1[[#This Row],[Age]]&lt;55,"51-55",Table1[[#This Row],[Age]]&lt;=60,"56-60",Table1[[#This Row],[Age]]&gt;=61, "61-70")</f>
        <v>46-50</v>
      </c>
      <c r="C90" t="s">
        <v>6</v>
      </c>
      <c r="D90" t="s">
        <v>10</v>
      </c>
      <c r="E90" t="s">
        <v>87</v>
      </c>
      <c r="F90">
        <v>21</v>
      </c>
      <c r="G90" t="str" cm="1">
        <f t="array" ref="G90">_xlfn.IFS(Table1[[#This Row],[Years of Experience]]&lt;=2,"Entry",Table1[[#This Row],[Years of Experience]]&lt;=7,"Mid",Table1[[#This Row],[Years of Experience]]&lt;=14,"Senior",Table1[[#This Row],[Years of Experience]]&gt;=15,"Executive")</f>
        <v>Executive</v>
      </c>
      <c r="H90" t="str" cm="1">
        <f t="array" ref="H90">_xlfn.IFS(Table1[[#This Row],[Salary]]&lt;=50000,"0-50K",Table1[[#This Row],[Salary]]&lt;=100000,"51-100K",Table1[[#This Row],[Salary]]&lt;=150000,"101-150K",Table1[[#This Row],[Salary]]&lt;=200000,"151-200K",Table1[[#This Row],[Salary]]&lt;=250000,"201-250K",Table1[[#This Row],[Salary]]&gt;250000,"Above 250K")</f>
        <v>101-150K</v>
      </c>
      <c r="I90" s="3">
        <v>135000</v>
      </c>
      <c r="J90" s="3">
        <f>IF(Table1[[#This Row],[Years of Experience]]=0,0,Table1[[#This Row],[Salary]]/Table1[[#This Row],[Years of Experience]])</f>
        <v>6428.5714285714284</v>
      </c>
    </row>
    <row r="91" spans="1:10" x14ac:dyDescent="0.35">
      <c r="A91">
        <v>31</v>
      </c>
      <c r="B91" t="str" cm="1">
        <f t="array" ref="B91">_xlfn.IFS(Table1[[#This Row],[Age]]&lt;=25,"21-25",Table1[[#This Row],[Age]]&lt;=30,"26-30",Table1[[#This Row],[Age]]&lt;=35,"31-35",Table1[[#This Row],[Age]]&lt;=40,"36-40",Table1[[#This Row],[Age]]&lt;=45,"41-45", Table1[[#This Row],[Age]]&lt;=50,"46-50",Table1[[#This Row],[Age]]&lt;55,"51-55",Table1[[#This Row],[Age]]&lt;=60,"56-60",Table1[[#This Row],[Age]]&gt;=61, "61-70")</f>
        <v>31-35</v>
      </c>
      <c r="C91" t="s">
        <v>9</v>
      </c>
      <c r="D91" t="s">
        <v>7</v>
      </c>
      <c r="E91" t="s">
        <v>19</v>
      </c>
      <c r="F91">
        <v>6</v>
      </c>
      <c r="G91" t="str" cm="1">
        <f t="array" ref="G91">_xlfn.IFS(Table1[[#This Row],[Years of Experience]]&lt;=2,"Entry",Table1[[#This Row],[Years of Experience]]&lt;=7,"Mid",Table1[[#This Row],[Years of Experience]]&lt;=14,"Senior",Table1[[#This Row],[Years of Experience]]&gt;=15,"Executive")</f>
        <v>Mid</v>
      </c>
      <c r="H91" t="str" cm="1">
        <f t="array" ref="H91">_xlfn.IFS(Table1[[#This Row],[Salary]]&lt;=50000,"0-50K",Table1[[#This Row],[Salary]]&lt;=100000,"51-100K",Table1[[#This Row],[Salary]]&lt;=150000,"101-150K",Table1[[#This Row],[Salary]]&lt;=200000,"151-200K",Table1[[#This Row],[Salary]]&lt;=250000,"201-250K",Table1[[#This Row],[Salary]]&gt;250000,"Above 250K")</f>
        <v>51-100K</v>
      </c>
      <c r="I91" s="3">
        <v>55000</v>
      </c>
      <c r="J91" s="3">
        <f>IF(Table1[[#This Row],[Years of Experience]]=0,0,Table1[[#This Row],[Salary]]/Table1[[#This Row],[Years of Experience]])</f>
        <v>9166.6666666666661</v>
      </c>
    </row>
    <row r="92" spans="1:10" x14ac:dyDescent="0.35">
      <c r="A92">
        <v>36</v>
      </c>
      <c r="B92" t="str" cm="1">
        <f t="array" ref="B92">_xlfn.IFS(Table1[[#This Row],[Age]]&lt;=25,"21-25",Table1[[#This Row],[Age]]&lt;=30,"26-30",Table1[[#This Row],[Age]]&lt;=35,"31-35",Table1[[#This Row],[Age]]&lt;=40,"36-40",Table1[[#This Row],[Age]]&lt;=45,"41-45", Table1[[#This Row],[Age]]&lt;=50,"46-50",Table1[[#This Row],[Age]]&lt;55,"51-55",Table1[[#This Row],[Age]]&lt;=60,"56-60",Table1[[#This Row],[Age]]&gt;=61, "61-70")</f>
        <v>36-40</v>
      </c>
      <c r="C92" t="s">
        <v>6</v>
      </c>
      <c r="D92" t="s">
        <v>12</v>
      </c>
      <c r="E92" t="s">
        <v>88</v>
      </c>
      <c r="F92">
        <v>11</v>
      </c>
      <c r="G92" t="str" cm="1">
        <f t="array" ref="G92">_xlfn.IFS(Table1[[#This Row],[Years of Experience]]&lt;=2,"Entry",Table1[[#This Row],[Years of Experience]]&lt;=7,"Mid",Table1[[#This Row],[Years of Experience]]&lt;=14,"Senior",Table1[[#This Row],[Years of Experience]]&gt;=15,"Executive")</f>
        <v>Senior</v>
      </c>
      <c r="H92" t="str" cm="1">
        <f t="array" ref="H92">_xlfn.IFS(Table1[[#This Row],[Salary]]&lt;=50000,"0-50K",Table1[[#This Row],[Salary]]&lt;=100000,"51-100K",Table1[[#This Row],[Salary]]&lt;=150000,"101-150K",Table1[[#This Row],[Salary]]&lt;=200000,"151-200K",Table1[[#This Row],[Salary]]&lt;=250000,"201-250K",Table1[[#This Row],[Salary]]&gt;250000,"Above 250K")</f>
        <v>101-150K</v>
      </c>
      <c r="I92" s="3">
        <v>120000</v>
      </c>
      <c r="J92" s="3">
        <f>IF(Table1[[#This Row],[Years of Experience]]=0,0,Table1[[#This Row],[Salary]]/Table1[[#This Row],[Years of Experience]])</f>
        <v>10909.09090909091</v>
      </c>
    </row>
    <row r="93" spans="1:10" x14ac:dyDescent="0.35">
      <c r="A93">
        <v>29</v>
      </c>
      <c r="B93" t="str" cm="1">
        <f t="array" ref="B93">_xlfn.IFS(Table1[[#This Row],[Age]]&lt;=25,"21-25",Table1[[#This Row],[Age]]&lt;=30,"26-30",Table1[[#This Row],[Age]]&lt;=35,"31-35",Table1[[#This Row],[Age]]&lt;=40,"36-40",Table1[[#This Row],[Age]]&lt;=45,"41-45", Table1[[#This Row],[Age]]&lt;=50,"46-50",Table1[[#This Row],[Age]]&lt;55,"51-55",Table1[[#This Row],[Age]]&lt;=60,"56-60",Table1[[#This Row],[Age]]&gt;=61, "61-70")</f>
        <v>26-30</v>
      </c>
      <c r="C93" t="s">
        <v>9</v>
      </c>
      <c r="D93" t="s">
        <v>7</v>
      </c>
      <c r="E93" t="s">
        <v>14</v>
      </c>
      <c r="F93">
        <v>3</v>
      </c>
      <c r="G93" t="str" cm="1">
        <f t="array" ref="G93">_xlfn.IFS(Table1[[#This Row],[Years of Experience]]&lt;=2,"Entry",Table1[[#This Row],[Years of Experience]]&lt;=7,"Mid",Table1[[#This Row],[Years of Experience]]&lt;=14,"Senior",Table1[[#This Row],[Years of Experience]]&gt;=15,"Executive")</f>
        <v>Mid</v>
      </c>
      <c r="H93" t="str" cm="1">
        <f t="array" ref="H93">_xlfn.IFS(Table1[[#This Row],[Salary]]&lt;=50000,"0-50K",Table1[[#This Row],[Salary]]&lt;=100000,"51-100K",Table1[[#This Row],[Salary]]&lt;=150000,"101-150K",Table1[[#This Row],[Salary]]&lt;=200000,"151-200K",Table1[[#This Row],[Salary]]&lt;=250000,"201-250K",Table1[[#This Row],[Salary]]&gt;250000,"Above 250K")</f>
        <v>0-50K</v>
      </c>
      <c r="I93" s="3">
        <v>40000</v>
      </c>
      <c r="J93" s="3">
        <f>IF(Table1[[#This Row],[Years of Experience]]=0,0,Table1[[#This Row],[Salary]]/Table1[[#This Row],[Years of Experience]])</f>
        <v>13333.333333333334</v>
      </c>
    </row>
    <row r="94" spans="1:10" x14ac:dyDescent="0.35">
      <c r="A94">
        <v>43</v>
      </c>
      <c r="B94" t="str" cm="1">
        <f t="array" ref="B94">_xlfn.IFS(Table1[[#This Row],[Age]]&lt;=25,"21-25",Table1[[#This Row],[Age]]&lt;=30,"26-30",Table1[[#This Row],[Age]]&lt;=35,"31-35",Table1[[#This Row],[Age]]&lt;=40,"36-40",Table1[[#This Row],[Age]]&lt;=45,"41-45", Table1[[#This Row],[Age]]&lt;=50,"46-50",Table1[[#This Row],[Age]]&lt;55,"51-55",Table1[[#This Row],[Age]]&lt;=60,"56-60",Table1[[#This Row],[Age]]&gt;=61, "61-70")</f>
        <v>41-45</v>
      </c>
      <c r="C94" t="s">
        <v>6</v>
      </c>
      <c r="D94" t="s">
        <v>7</v>
      </c>
      <c r="E94" t="s">
        <v>89</v>
      </c>
      <c r="F94">
        <v>18</v>
      </c>
      <c r="G94" t="str" cm="1">
        <f t="array" ref="G94">_xlfn.IFS(Table1[[#This Row],[Years of Experience]]&lt;=2,"Entry",Table1[[#This Row],[Years of Experience]]&lt;=7,"Mid",Table1[[#This Row],[Years of Experience]]&lt;=14,"Senior",Table1[[#This Row],[Years of Experience]]&gt;=15,"Executive")</f>
        <v>Executive</v>
      </c>
      <c r="H94" t="str" cm="1">
        <f t="array" ref="H94">_xlfn.IFS(Table1[[#This Row],[Salary]]&lt;=50000,"0-50K",Table1[[#This Row],[Salary]]&lt;=100000,"51-100K",Table1[[#This Row],[Salary]]&lt;=150000,"101-150K",Table1[[#This Row],[Salary]]&lt;=200000,"151-200K",Table1[[#This Row],[Salary]]&lt;=250000,"201-250K",Table1[[#This Row],[Salary]]&gt;250000,"Above 250K")</f>
        <v>101-150K</v>
      </c>
      <c r="I94" s="3">
        <v>105000</v>
      </c>
      <c r="J94" s="3">
        <f>IF(Table1[[#This Row],[Years of Experience]]=0,0,Table1[[#This Row],[Salary]]/Table1[[#This Row],[Years of Experience]])</f>
        <v>5833.333333333333</v>
      </c>
    </row>
    <row r="95" spans="1:10" x14ac:dyDescent="0.35">
      <c r="A95">
        <v>52</v>
      </c>
      <c r="B95" t="str" cm="1">
        <f t="array" ref="B95">_xlfn.IFS(Table1[[#This Row],[Age]]&lt;=25,"21-25",Table1[[#This Row],[Age]]&lt;=30,"26-30",Table1[[#This Row],[Age]]&lt;=35,"31-35",Table1[[#This Row],[Age]]&lt;=40,"36-40",Table1[[#This Row],[Age]]&lt;=45,"41-45", Table1[[#This Row],[Age]]&lt;=50,"46-50",Table1[[#This Row],[Age]]&lt;55,"51-55",Table1[[#This Row],[Age]]&lt;=60,"56-60",Table1[[#This Row],[Age]]&gt;=61, "61-70")</f>
        <v>51-55</v>
      </c>
      <c r="C95" t="s">
        <v>9</v>
      </c>
      <c r="D95" t="s">
        <v>10</v>
      </c>
      <c r="E95" t="s">
        <v>90</v>
      </c>
      <c r="F95">
        <v>25</v>
      </c>
      <c r="G95" t="str" cm="1">
        <f t="array" ref="G95">_xlfn.IFS(Table1[[#This Row],[Years of Experience]]&lt;=2,"Entry",Table1[[#This Row],[Years of Experience]]&lt;=7,"Mid",Table1[[#This Row],[Years of Experience]]&lt;=14,"Senior",Table1[[#This Row],[Years of Experience]]&gt;=15,"Executive")</f>
        <v>Executive</v>
      </c>
      <c r="H95" t="str" cm="1">
        <f t="array" ref="H95">_xlfn.IFS(Table1[[#This Row],[Salary]]&lt;=50000,"0-50K",Table1[[#This Row],[Salary]]&lt;=100000,"51-100K",Table1[[#This Row],[Salary]]&lt;=150000,"101-150K",Table1[[#This Row],[Salary]]&lt;=200000,"151-200K",Table1[[#This Row],[Salary]]&lt;=250000,"201-250K",Table1[[#This Row],[Salary]]&gt;250000,"Above 250K")</f>
        <v>151-200K</v>
      </c>
      <c r="I95" s="3">
        <v>170000</v>
      </c>
      <c r="J95" s="3">
        <f>IF(Table1[[#This Row],[Years of Experience]]=0,0,Table1[[#This Row],[Salary]]/Table1[[#This Row],[Years of Experience]])</f>
        <v>6800</v>
      </c>
    </row>
    <row r="96" spans="1:10" x14ac:dyDescent="0.35">
      <c r="A96">
        <v>33</v>
      </c>
      <c r="B96" t="str" cm="1">
        <f t="array" ref="B96">_xlfn.IFS(Table1[[#This Row],[Age]]&lt;=25,"21-25",Table1[[#This Row],[Age]]&lt;=30,"26-30",Table1[[#This Row],[Age]]&lt;=35,"31-35",Table1[[#This Row],[Age]]&lt;=40,"36-40",Table1[[#This Row],[Age]]&lt;=45,"41-45", Table1[[#This Row],[Age]]&lt;=50,"46-50",Table1[[#This Row],[Age]]&lt;55,"51-55",Table1[[#This Row],[Age]]&lt;=60,"56-60",Table1[[#This Row],[Age]]&gt;=61, "61-70")</f>
        <v>31-35</v>
      </c>
      <c r="C96" t="s">
        <v>6</v>
      </c>
      <c r="D96" t="s">
        <v>7</v>
      </c>
      <c r="E96" t="s">
        <v>31</v>
      </c>
      <c r="F96">
        <v>7</v>
      </c>
      <c r="G96" t="str" cm="1">
        <f t="array" ref="G96">_xlfn.IFS(Table1[[#This Row],[Years of Experience]]&lt;=2,"Entry",Table1[[#This Row],[Years of Experience]]&lt;=7,"Mid",Table1[[#This Row],[Years of Experience]]&lt;=14,"Senior",Table1[[#This Row],[Years of Experience]]&gt;=15,"Executive")</f>
        <v>Mid</v>
      </c>
      <c r="H96" t="str" cm="1">
        <f t="array" ref="H96">_xlfn.IFS(Table1[[#This Row],[Salary]]&lt;=50000,"0-50K",Table1[[#This Row],[Salary]]&lt;=100000,"51-100K",Table1[[#This Row],[Salary]]&lt;=150000,"101-150K",Table1[[#This Row],[Salary]]&lt;=200000,"151-200K",Table1[[#This Row],[Salary]]&lt;=250000,"201-250K",Table1[[#This Row],[Salary]]&gt;250000,"Above 250K")</f>
        <v>51-100K</v>
      </c>
      <c r="I96" s="3">
        <v>75000</v>
      </c>
      <c r="J96" s="3">
        <f>IF(Table1[[#This Row],[Years of Experience]]=0,0,Table1[[#This Row],[Salary]]/Table1[[#This Row],[Years of Experience]])</f>
        <v>10714.285714285714</v>
      </c>
    </row>
    <row r="97" spans="1:10" x14ac:dyDescent="0.35">
      <c r="A97">
        <v>39</v>
      </c>
      <c r="B97" t="str" cm="1">
        <f t="array" ref="B97">_xlfn.IFS(Table1[[#This Row],[Age]]&lt;=25,"21-25",Table1[[#This Row],[Age]]&lt;=30,"26-30",Table1[[#This Row],[Age]]&lt;=35,"31-35",Table1[[#This Row],[Age]]&lt;=40,"36-40",Table1[[#This Row],[Age]]&lt;=45,"41-45", Table1[[#This Row],[Age]]&lt;=50,"46-50",Table1[[#This Row],[Age]]&lt;55,"51-55",Table1[[#This Row],[Age]]&lt;=60,"56-60",Table1[[#This Row],[Age]]&gt;=61, "61-70")</f>
        <v>36-40</v>
      </c>
      <c r="C97" t="s">
        <v>9</v>
      </c>
      <c r="D97" t="s">
        <v>7</v>
      </c>
      <c r="E97" t="s">
        <v>91</v>
      </c>
      <c r="F97">
        <v>12</v>
      </c>
      <c r="G97" t="str" cm="1">
        <f t="array" ref="G97">_xlfn.IFS(Table1[[#This Row],[Years of Experience]]&lt;=2,"Entry",Table1[[#This Row],[Years of Experience]]&lt;=7,"Mid",Table1[[#This Row],[Years of Experience]]&lt;=14,"Senior",Table1[[#This Row],[Years of Experience]]&gt;=15,"Executive")</f>
        <v>Senior</v>
      </c>
      <c r="H97" t="str" cm="1">
        <f t="array" ref="H97">_xlfn.IFS(Table1[[#This Row],[Salary]]&lt;=50000,"0-50K",Table1[[#This Row],[Salary]]&lt;=100000,"51-100K",Table1[[#This Row],[Salary]]&lt;=150000,"101-150K",Table1[[#This Row],[Salary]]&lt;=200000,"151-200K",Table1[[#This Row],[Salary]]&lt;=250000,"201-250K",Table1[[#This Row],[Salary]]&gt;250000,"Above 250K")</f>
        <v>51-100K</v>
      </c>
      <c r="I97" s="3">
        <v>65000</v>
      </c>
      <c r="J97" s="3">
        <f>IF(Table1[[#This Row],[Years of Experience]]=0,0,Table1[[#This Row],[Salary]]/Table1[[#This Row],[Years of Experience]])</f>
        <v>5416.666666666667</v>
      </c>
    </row>
    <row r="98" spans="1:10" x14ac:dyDescent="0.35">
      <c r="A98">
        <v>47</v>
      </c>
      <c r="B98" t="str" cm="1">
        <f t="array" ref="B98">_xlfn.IFS(Table1[[#This Row],[Age]]&lt;=25,"21-25",Table1[[#This Row],[Age]]&lt;=30,"26-30",Table1[[#This Row],[Age]]&lt;=35,"31-35",Table1[[#This Row],[Age]]&lt;=40,"36-40",Table1[[#This Row],[Age]]&lt;=45,"41-45", Table1[[#This Row],[Age]]&lt;=50,"46-50",Table1[[#This Row],[Age]]&lt;55,"51-55",Table1[[#This Row],[Age]]&lt;=60,"56-60",Table1[[#This Row],[Age]]&gt;=61, "61-70")</f>
        <v>46-50</v>
      </c>
      <c r="C98" t="s">
        <v>6</v>
      </c>
      <c r="D98" t="s">
        <v>12</v>
      </c>
      <c r="E98" t="s">
        <v>92</v>
      </c>
      <c r="F98">
        <v>22</v>
      </c>
      <c r="G98" t="str" cm="1">
        <f t="array" ref="G98">_xlfn.IFS(Table1[[#This Row],[Years of Experience]]&lt;=2,"Entry",Table1[[#This Row],[Years of Experience]]&lt;=7,"Mid",Table1[[#This Row],[Years of Experience]]&lt;=14,"Senior",Table1[[#This Row],[Years of Experience]]&gt;=15,"Executive")</f>
        <v>Executive</v>
      </c>
      <c r="H98" t="str" cm="1">
        <f t="array" ref="H98">_xlfn.IFS(Table1[[#This Row],[Salary]]&lt;=50000,"0-50K",Table1[[#This Row],[Salary]]&lt;=100000,"51-100K",Table1[[#This Row],[Salary]]&lt;=150000,"101-150K",Table1[[#This Row],[Salary]]&lt;=200000,"151-200K",Table1[[#This Row],[Salary]]&lt;=250000,"201-250K",Table1[[#This Row],[Salary]]&gt;250000,"Above 250K")</f>
        <v>151-200K</v>
      </c>
      <c r="I98" s="3">
        <v>160000</v>
      </c>
      <c r="J98" s="3">
        <f>IF(Table1[[#This Row],[Years of Experience]]=0,0,Table1[[#This Row],[Salary]]/Table1[[#This Row],[Years of Experience]])</f>
        <v>7272.727272727273</v>
      </c>
    </row>
    <row r="99" spans="1:10" x14ac:dyDescent="0.35">
      <c r="A99">
        <v>26</v>
      </c>
      <c r="B99" t="str" cm="1">
        <f t="array" ref="B99">_xlfn.IFS(Table1[[#This Row],[Age]]&lt;=25,"21-25",Table1[[#This Row],[Age]]&lt;=30,"26-30",Table1[[#This Row],[Age]]&lt;=35,"31-35",Table1[[#This Row],[Age]]&lt;=40,"36-40",Table1[[#This Row],[Age]]&lt;=45,"41-45", Table1[[#This Row],[Age]]&lt;=50,"46-50",Table1[[#This Row],[Age]]&lt;55,"51-55",Table1[[#This Row],[Age]]&lt;=60,"56-60",Table1[[#This Row],[Age]]&gt;=61, "61-70")</f>
        <v>26-30</v>
      </c>
      <c r="C99" t="s">
        <v>6</v>
      </c>
      <c r="D99" t="s">
        <v>7</v>
      </c>
      <c r="E99" t="s">
        <v>93</v>
      </c>
      <c r="F99">
        <v>1</v>
      </c>
      <c r="G99" t="str" cm="1">
        <f t="array" ref="G99">_xlfn.IFS(Table1[[#This Row],[Years of Experience]]&lt;=2,"Entry",Table1[[#This Row],[Years of Experience]]&lt;=7,"Mid",Table1[[#This Row],[Years of Experience]]&lt;=14,"Senior",Table1[[#This Row],[Years of Experience]]&gt;=15,"Executive")</f>
        <v>Entry</v>
      </c>
      <c r="H99" t="str" cm="1">
        <f t="array" ref="H99">_xlfn.IFS(Table1[[#This Row],[Salary]]&lt;=50000,"0-50K",Table1[[#This Row],[Salary]]&lt;=100000,"51-100K",Table1[[#This Row],[Salary]]&lt;=150000,"101-150K",Table1[[#This Row],[Salary]]&lt;=200000,"151-200K",Table1[[#This Row],[Salary]]&lt;=250000,"201-250K",Table1[[#This Row],[Salary]]&gt;250000,"Above 250K")</f>
        <v>0-50K</v>
      </c>
      <c r="I99" s="3">
        <v>35000</v>
      </c>
      <c r="J99" s="3">
        <f>IF(Table1[[#This Row],[Years of Experience]]=0,0,Table1[[#This Row],[Salary]]/Table1[[#This Row],[Years of Experience]])</f>
        <v>35000</v>
      </c>
    </row>
    <row r="100" spans="1:10" x14ac:dyDescent="0.35">
      <c r="A100">
        <v>38</v>
      </c>
      <c r="B100" t="str" cm="1">
        <f t="array" ref="B100">_xlfn.IFS(Table1[[#This Row],[Age]]&lt;=25,"21-25",Table1[[#This Row],[Age]]&lt;=30,"26-30",Table1[[#This Row],[Age]]&lt;=35,"31-35",Table1[[#This Row],[Age]]&lt;=40,"36-40",Table1[[#This Row],[Age]]&lt;=45,"41-45", Table1[[#This Row],[Age]]&lt;=50,"46-50",Table1[[#This Row],[Age]]&lt;55,"51-55",Table1[[#This Row],[Age]]&lt;=60,"56-60",Table1[[#This Row],[Age]]&gt;=61, "61-70")</f>
        <v>36-40</v>
      </c>
      <c r="C100" t="s">
        <v>9</v>
      </c>
      <c r="D100" t="s">
        <v>10</v>
      </c>
      <c r="E100" t="s">
        <v>94</v>
      </c>
      <c r="F100">
        <v>10</v>
      </c>
      <c r="G100" t="str" cm="1">
        <f t="array" ref="G100">_xlfn.IFS(Table1[[#This Row],[Years of Experience]]&lt;=2,"Entry",Table1[[#This Row],[Years of Experience]]&lt;=7,"Mid",Table1[[#This Row],[Years of Experience]]&lt;=14,"Senior",Table1[[#This Row],[Years of Experience]]&gt;=15,"Executive")</f>
        <v>Senior</v>
      </c>
      <c r="H100" t="str" cm="1">
        <f t="array" ref="H100">_xlfn.IFS(Table1[[#This Row],[Salary]]&lt;=50000,"0-50K",Table1[[#This Row],[Salary]]&lt;=100000,"51-100K",Table1[[#This Row],[Salary]]&lt;=150000,"101-150K",Table1[[#This Row],[Salary]]&lt;=200000,"151-200K",Table1[[#This Row],[Salary]]&lt;=250000,"201-250K",Table1[[#This Row],[Salary]]&gt;250000,"Above 250K")</f>
        <v>51-100K</v>
      </c>
      <c r="I100" s="3">
        <v>90000</v>
      </c>
      <c r="J100" s="3">
        <f>IF(Table1[[#This Row],[Years of Experience]]=0,0,Table1[[#This Row],[Salary]]/Table1[[#This Row],[Years of Experience]])</f>
        <v>9000</v>
      </c>
    </row>
    <row r="101" spans="1:10" x14ac:dyDescent="0.35">
      <c r="A101">
        <v>45</v>
      </c>
      <c r="B101" t="str" cm="1">
        <f t="array" ref="B101">_xlfn.IFS(Table1[[#This Row],[Age]]&lt;=25,"21-25",Table1[[#This Row],[Age]]&lt;=30,"26-30",Table1[[#This Row],[Age]]&lt;=35,"31-35",Table1[[#This Row],[Age]]&lt;=40,"36-40",Table1[[#This Row],[Age]]&lt;=45,"41-45", Table1[[#This Row],[Age]]&lt;=50,"46-50",Table1[[#This Row],[Age]]&lt;55,"51-55",Table1[[#This Row],[Age]]&lt;=60,"56-60",Table1[[#This Row],[Age]]&gt;=61, "61-70")</f>
        <v>41-45</v>
      </c>
      <c r="C101" t="s">
        <v>6</v>
      </c>
      <c r="D101" t="s">
        <v>7</v>
      </c>
      <c r="E101" t="s">
        <v>95</v>
      </c>
      <c r="F101">
        <v>20</v>
      </c>
      <c r="G101" t="str" cm="1">
        <f t="array" ref="G101">_xlfn.IFS(Table1[[#This Row],[Years of Experience]]&lt;=2,"Entry",Table1[[#This Row],[Years of Experience]]&lt;=7,"Mid",Table1[[#This Row],[Years of Experience]]&lt;=14,"Senior",Table1[[#This Row],[Years of Experience]]&gt;=15,"Executive")</f>
        <v>Executive</v>
      </c>
      <c r="H101" t="str" cm="1">
        <f t="array" ref="H101">_xlfn.IFS(Table1[[#This Row],[Salary]]&lt;=50000,"0-50K",Table1[[#This Row],[Salary]]&lt;=100000,"51-100K",Table1[[#This Row],[Salary]]&lt;=150000,"101-150K",Table1[[#This Row],[Salary]]&lt;=200000,"151-200K",Table1[[#This Row],[Salary]]&lt;=250000,"201-250K",Table1[[#This Row],[Salary]]&gt;250000,"Above 250K")</f>
        <v>101-150K</v>
      </c>
      <c r="I101" s="3">
        <v>110000</v>
      </c>
      <c r="J101" s="3">
        <f>IF(Table1[[#This Row],[Years of Experience]]=0,0,Table1[[#This Row],[Salary]]/Table1[[#This Row],[Years of Experience]])</f>
        <v>5500</v>
      </c>
    </row>
    <row r="102" spans="1:10" x14ac:dyDescent="0.35">
      <c r="A102">
        <v>31</v>
      </c>
      <c r="B102" t="str" cm="1">
        <f t="array" ref="B102">_xlfn.IFS(Table1[[#This Row],[Age]]&lt;=25,"21-25",Table1[[#This Row],[Age]]&lt;=30,"26-30",Table1[[#This Row],[Age]]&lt;=35,"31-35",Table1[[#This Row],[Age]]&lt;=40,"36-40",Table1[[#This Row],[Age]]&lt;=45,"41-45", Table1[[#This Row],[Age]]&lt;=50,"46-50",Table1[[#This Row],[Age]]&lt;55,"51-55",Table1[[#This Row],[Age]]&lt;=60,"56-60",Table1[[#This Row],[Age]]&gt;=61, "61-70")</f>
        <v>31-35</v>
      </c>
      <c r="C102" t="s">
        <v>9</v>
      </c>
      <c r="D102" t="s">
        <v>7</v>
      </c>
      <c r="E102" t="s">
        <v>61</v>
      </c>
      <c r="F102">
        <v>5</v>
      </c>
      <c r="G102" t="str" cm="1">
        <f t="array" ref="G102">_xlfn.IFS(Table1[[#This Row],[Years of Experience]]&lt;=2,"Entry",Table1[[#This Row],[Years of Experience]]&lt;=7,"Mid",Table1[[#This Row],[Years of Experience]]&lt;=14,"Senior",Table1[[#This Row],[Years of Experience]]&gt;=15,"Executive")</f>
        <v>Mid</v>
      </c>
      <c r="H102" t="str" cm="1">
        <f t="array" ref="H102">_xlfn.IFS(Table1[[#This Row],[Salary]]&lt;=50000,"0-50K",Table1[[#This Row],[Salary]]&lt;=100000,"51-100K",Table1[[#This Row],[Salary]]&lt;=150000,"101-150K",Table1[[#This Row],[Salary]]&lt;=200000,"151-200K",Table1[[#This Row],[Salary]]&lt;=250000,"201-250K",Table1[[#This Row],[Salary]]&gt;250000,"Above 250K")</f>
        <v>0-50K</v>
      </c>
      <c r="I102" s="3">
        <v>45000</v>
      </c>
      <c r="J102" s="3">
        <f>IF(Table1[[#This Row],[Years of Experience]]=0,0,Table1[[#This Row],[Salary]]/Table1[[#This Row],[Years of Experience]])</f>
        <v>9000</v>
      </c>
    </row>
    <row r="103" spans="1:10" x14ac:dyDescent="0.35">
      <c r="A103">
        <v>35</v>
      </c>
      <c r="B103" t="str" cm="1">
        <f t="array" ref="B103">_xlfn.IFS(Table1[[#This Row],[Age]]&lt;=25,"21-25",Table1[[#This Row],[Age]]&lt;=30,"26-30",Table1[[#This Row],[Age]]&lt;=35,"31-35",Table1[[#This Row],[Age]]&lt;=40,"36-40",Table1[[#This Row],[Age]]&lt;=45,"41-45", Table1[[#This Row],[Age]]&lt;=50,"46-50",Table1[[#This Row],[Age]]&lt;55,"51-55",Table1[[#This Row],[Age]]&lt;=60,"56-60",Table1[[#This Row],[Age]]&gt;=61, "61-70")</f>
        <v>31-35</v>
      </c>
      <c r="C103" t="s">
        <v>6</v>
      </c>
      <c r="D103" t="s">
        <v>10</v>
      </c>
      <c r="E103" t="s">
        <v>96</v>
      </c>
      <c r="F103">
        <v>8</v>
      </c>
      <c r="G103" t="str" cm="1">
        <f t="array" ref="G103">_xlfn.IFS(Table1[[#This Row],[Years of Experience]]&lt;=2,"Entry",Table1[[#This Row],[Years of Experience]]&lt;=7,"Mid",Table1[[#This Row],[Years of Experience]]&lt;=14,"Senior",Table1[[#This Row],[Years of Experience]]&gt;=15,"Executive")</f>
        <v>Senior</v>
      </c>
      <c r="H103" t="str" cm="1">
        <f t="array" ref="H103">_xlfn.IFS(Table1[[#This Row],[Salary]]&lt;=50000,"0-50K",Table1[[#This Row],[Salary]]&lt;=100000,"51-100K",Table1[[#This Row],[Salary]]&lt;=150000,"101-150K",Table1[[#This Row],[Salary]]&lt;=200000,"151-200K",Table1[[#This Row],[Salary]]&lt;=250000,"201-250K",Table1[[#This Row],[Salary]]&gt;250000,"Above 250K")</f>
        <v>51-100K</v>
      </c>
      <c r="I103" s="3">
        <v>95000</v>
      </c>
      <c r="J103" s="3">
        <f>IF(Table1[[#This Row],[Years of Experience]]=0,0,Table1[[#This Row],[Salary]]/Table1[[#This Row],[Years of Experience]])</f>
        <v>11875</v>
      </c>
    </row>
    <row r="104" spans="1:10" x14ac:dyDescent="0.35">
      <c r="A104">
        <v>49</v>
      </c>
      <c r="B104" t="str" cm="1">
        <f t="array" ref="B104">_xlfn.IFS(Table1[[#This Row],[Age]]&lt;=25,"21-25",Table1[[#This Row],[Age]]&lt;=30,"26-30",Table1[[#This Row],[Age]]&lt;=35,"31-35",Table1[[#This Row],[Age]]&lt;=40,"36-40",Table1[[#This Row],[Age]]&lt;=45,"41-45", Table1[[#This Row],[Age]]&lt;=50,"46-50",Table1[[#This Row],[Age]]&lt;55,"51-55",Table1[[#This Row],[Age]]&lt;=60,"56-60",Table1[[#This Row],[Age]]&gt;=61, "61-70")</f>
        <v>46-50</v>
      </c>
      <c r="C104" t="s">
        <v>9</v>
      </c>
      <c r="D104" t="s">
        <v>10</v>
      </c>
      <c r="E104" t="s">
        <v>97</v>
      </c>
      <c r="F104">
        <v>19</v>
      </c>
      <c r="G104" t="str" cm="1">
        <f t="array" ref="G104">_xlfn.IFS(Table1[[#This Row],[Years of Experience]]&lt;=2,"Entry",Table1[[#This Row],[Years of Experience]]&lt;=7,"Mid",Table1[[#This Row],[Years of Experience]]&lt;=14,"Senior",Table1[[#This Row],[Years of Experience]]&gt;=15,"Executive")</f>
        <v>Executive</v>
      </c>
      <c r="H104" t="str" cm="1">
        <f t="array" ref="H104">_xlfn.IFS(Table1[[#This Row],[Salary]]&lt;=50000,"0-50K",Table1[[#This Row],[Salary]]&lt;=100000,"51-100K",Table1[[#This Row],[Salary]]&lt;=150000,"101-150K",Table1[[#This Row],[Salary]]&lt;=200000,"151-200K",Table1[[#This Row],[Salary]]&lt;=250000,"201-250K",Table1[[#This Row],[Salary]]&gt;250000,"Above 250K")</f>
        <v>101-150K</v>
      </c>
      <c r="I104" s="3">
        <v>150000</v>
      </c>
      <c r="J104" s="3">
        <f>IF(Table1[[#This Row],[Years of Experience]]=0,0,Table1[[#This Row],[Salary]]/Table1[[#This Row],[Years of Experience]])</f>
        <v>7894.7368421052633</v>
      </c>
    </row>
    <row r="105" spans="1:10" x14ac:dyDescent="0.35">
      <c r="A105">
        <v>33</v>
      </c>
      <c r="B105" t="str" cm="1">
        <f t="array" ref="B105">_xlfn.IFS(Table1[[#This Row],[Age]]&lt;=25,"21-25",Table1[[#This Row],[Age]]&lt;=30,"26-30",Table1[[#This Row],[Age]]&lt;=35,"31-35",Table1[[#This Row],[Age]]&lt;=40,"36-40",Table1[[#This Row],[Age]]&lt;=45,"41-45", Table1[[#This Row],[Age]]&lt;=50,"46-50",Table1[[#This Row],[Age]]&lt;55,"51-55",Table1[[#This Row],[Age]]&lt;=60,"56-60",Table1[[#This Row],[Age]]&gt;=61, "61-70")</f>
        <v>31-35</v>
      </c>
      <c r="C105" t="s">
        <v>6</v>
      </c>
      <c r="D105" t="s">
        <v>7</v>
      </c>
      <c r="E105" t="s">
        <v>98</v>
      </c>
      <c r="F105">
        <v>5</v>
      </c>
      <c r="G105" t="str" cm="1">
        <f t="array" ref="G105">_xlfn.IFS(Table1[[#This Row],[Years of Experience]]&lt;=2,"Entry",Table1[[#This Row],[Years of Experience]]&lt;=7,"Mid",Table1[[#This Row],[Years of Experience]]&lt;=14,"Senior",Table1[[#This Row],[Years of Experience]]&gt;=15,"Executive")</f>
        <v>Mid</v>
      </c>
      <c r="H105" t="str" cm="1">
        <f t="array" ref="H105">_xlfn.IFS(Table1[[#This Row],[Salary]]&lt;=50000,"0-50K",Table1[[#This Row],[Salary]]&lt;=100000,"51-100K",Table1[[#This Row],[Salary]]&lt;=150000,"101-150K",Table1[[#This Row],[Salary]]&lt;=200000,"151-200K",Table1[[#This Row],[Salary]]&lt;=250000,"201-250K",Table1[[#This Row],[Salary]]&gt;250000,"Above 250K")</f>
        <v>0-50K</v>
      </c>
      <c r="I105" s="3">
        <v>50000</v>
      </c>
      <c r="J105" s="3">
        <f>IF(Table1[[#This Row],[Years of Experience]]=0,0,Table1[[#This Row],[Salary]]/Table1[[#This Row],[Years of Experience]])</f>
        <v>10000</v>
      </c>
    </row>
    <row r="106" spans="1:10" x14ac:dyDescent="0.35">
      <c r="A106">
        <v>39</v>
      </c>
      <c r="B106" t="str" cm="1">
        <f t="array" ref="B106">_xlfn.IFS(Table1[[#This Row],[Age]]&lt;=25,"21-25",Table1[[#This Row],[Age]]&lt;=30,"26-30",Table1[[#This Row],[Age]]&lt;=35,"31-35",Table1[[#This Row],[Age]]&lt;=40,"36-40",Table1[[#This Row],[Age]]&lt;=45,"41-45", Table1[[#This Row],[Age]]&lt;=50,"46-50",Table1[[#This Row],[Age]]&lt;55,"51-55",Table1[[#This Row],[Age]]&lt;=60,"56-60",Table1[[#This Row],[Age]]&gt;=61, "61-70")</f>
        <v>36-40</v>
      </c>
      <c r="C106" t="s">
        <v>9</v>
      </c>
      <c r="D106" t="s">
        <v>10</v>
      </c>
      <c r="E106" t="s">
        <v>99</v>
      </c>
      <c r="F106">
        <v>13</v>
      </c>
      <c r="G106" t="str" cm="1">
        <f t="array" ref="G106">_xlfn.IFS(Table1[[#This Row],[Years of Experience]]&lt;=2,"Entry",Table1[[#This Row],[Years of Experience]]&lt;=7,"Mid",Table1[[#This Row],[Years of Experience]]&lt;=14,"Senior",Table1[[#This Row],[Years of Experience]]&gt;=15,"Executive")</f>
        <v>Senior</v>
      </c>
      <c r="H106" t="str" cm="1">
        <f t="array" ref="H106">_xlfn.IFS(Table1[[#This Row],[Salary]]&lt;=50000,"0-50K",Table1[[#This Row],[Salary]]&lt;=100000,"51-100K",Table1[[#This Row],[Salary]]&lt;=150000,"101-150K",Table1[[#This Row],[Salary]]&lt;=200000,"151-200K",Table1[[#This Row],[Salary]]&lt;=250000,"201-250K",Table1[[#This Row],[Salary]]&gt;250000,"Above 250K")</f>
        <v>51-100K</v>
      </c>
      <c r="I106" s="3">
        <v>80000</v>
      </c>
      <c r="J106" s="3">
        <f>IF(Table1[[#This Row],[Years of Experience]]=0,0,Table1[[#This Row],[Salary]]/Table1[[#This Row],[Years of Experience]])</f>
        <v>6153.8461538461543</v>
      </c>
    </row>
    <row r="107" spans="1:10" x14ac:dyDescent="0.35">
      <c r="A107">
        <v>44</v>
      </c>
      <c r="B107" t="str" cm="1">
        <f t="array" ref="B107">_xlfn.IFS(Table1[[#This Row],[Age]]&lt;=25,"21-25",Table1[[#This Row],[Age]]&lt;=30,"26-30",Table1[[#This Row],[Age]]&lt;=35,"31-35",Table1[[#This Row],[Age]]&lt;=40,"36-40",Table1[[#This Row],[Age]]&lt;=45,"41-45", Table1[[#This Row],[Age]]&lt;=50,"46-50",Table1[[#This Row],[Age]]&lt;55,"51-55",Table1[[#This Row],[Age]]&lt;=60,"56-60",Table1[[#This Row],[Age]]&gt;=61, "61-70")</f>
        <v>41-45</v>
      </c>
      <c r="C107" t="s">
        <v>6</v>
      </c>
      <c r="D107" t="s">
        <v>12</v>
      </c>
      <c r="E107" t="s">
        <v>100</v>
      </c>
      <c r="F107">
        <v>16</v>
      </c>
      <c r="G107" t="str" cm="1">
        <f t="array" ref="G107">_xlfn.IFS(Table1[[#This Row],[Years of Experience]]&lt;=2,"Entry",Table1[[#This Row],[Years of Experience]]&lt;=7,"Mid",Table1[[#This Row],[Years of Experience]]&lt;=14,"Senior",Table1[[#This Row],[Years of Experience]]&gt;=15,"Executive")</f>
        <v>Executive</v>
      </c>
      <c r="H107" t="str" cm="1">
        <f t="array" ref="H107">_xlfn.IFS(Table1[[#This Row],[Salary]]&lt;=50000,"0-50K",Table1[[#This Row],[Salary]]&lt;=100000,"51-100K",Table1[[#This Row],[Salary]]&lt;=150000,"101-150K",Table1[[#This Row],[Salary]]&lt;=200000,"151-200K",Table1[[#This Row],[Salary]]&lt;=250000,"201-250K",Table1[[#This Row],[Salary]]&gt;250000,"Above 250K")</f>
        <v>201-250K</v>
      </c>
      <c r="I107" s="3">
        <v>220000</v>
      </c>
      <c r="J107" s="3">
        <f>IF(Table1[[#This Row],[Years of Experience]]=0,0,Table1[[#This Row],[Salary]]/Table1[[#This Row],[Years of Experience]])</f>
        <v>13750</v>
      </c>
    </row>
    <row r="108" spans="1:10" x14ac:dyDescent="0.35">
      <c r="A108">
        <v>30</v>
      </c>
      <c r="B108" t="str" cm="1">
        <f t="array" ref="B108">_xlfn.IFS(Table1[[#This Row],[Age]]&lt;=25,"21-25",Table1[[#This Row],[Age]]&lt;=30,"26-30",Table1[[#This Row],[Age]]&lt;=35,"31-35",Table1[[#This Row],[Age]]&lt;=40,"36-40",Table1[[#This Row],[Age]]&lt;=45,"41-45", Table1[[#This Row],[Age]]&lt;=50,"46-50",Table1[[#This Row],[Age]]&lt;55,"51-55",Table1[[#This Row],[Age]]&lt;=60,"56-60",Table1[[#This Row],[Age]]&gt;=61, "61-70")</f>
        <v>26-30</v>
      </c>
      <c r="C108" t="s">
        <v>9</v>
      </c>
      <c r="D108" t="s">
        <v>7</v>
      </c>
      <c r="E108" t="s">
        <v>101</v>
      </c>
      <c r="F108">
        <v>3</v>
      </c>
      <c r="G108" t="str" cm="1">
        <f t="array" ref="G108">_xlfn.IFS(Table1[[#This Row],[Years of Experience]]&lt;=2,"Entry",Table1[[#This Row],[Years of Experience]]&lt;=7,"Mid",Table1[[#This Row],[Years of Experience]]&lt;=14,"Senior",Table1[[#This Row],[Years of Experience]]&gt;=15,"Executive")</f>
        <v>Mid</v>
      </c>
      <c r="H108" t="str" cm="1">
        <f t="array" ref="H108">_xlfn.IFS(Table1[[#This Row],[Salary]]&lt;=50000,"0-50K",Table1[[#This Row],[Salary]]&lt;=100000,"51-100K",Table1[[#This Row],[Salary]]&lt;=150000,"101-150K",Table1[[#This Row],[Salary]]&lt;=200000,"151-200K",Table1[[#This Row],[Salary]]&lt;=250000,"201-250K",Table1[[#This Row],[Salary]]&gt;250000,"Above 250K")</f>
        <v>0-50K</v>
      </c>
      <c r="I108" s="3">
        <v>50000</v>
      </c>
      <c r="J108" s="3">
        <f>IF(Table1[[#This Row],[Years of Experience]]=0,0,Table1[[#This Row],[Salary]]/Table1[[#This Row],[Years of Experience]])</f>
        <v>16666.666666666668</v>
      </c>
    </row>
    <row r="109" spans="1:10" x14ac:dyDescent="0.35">
      <c r="A109">
        <v>36</v>
      </c>
      <c r="B109" t="str" cm="1">
        <f t="array" ref="B109">_xlfn.IFS(Table1[[#This Row],[Age]]&lt;=25,"21-25",Table1[[#This Row],[Age]]&lt;=30,"26-30",Table1[[#This Row],[Age]]&lt;=35,"31-35",Table1[[#This Row],[Age]]&lt;=40,"36-40",Table1[[#This Row],[Age]]&lt;=45,"41-45", Table1[[#This Row],[Age]]&lt;=50,"46-50",Table1[[#This Row],[Age]]&lt;55,"51-55",Table1[[#This Row],[Age]]&lt;=60,"56-60",Table1[[#This Row],[Age]]&gt;=61, "61-70")</f>
        <v>36-40</v>
      </c>
      <c r="C109" t="s">
        <v>6</v>
      </c>
      <c r="D109" t="s">
        <v>7</v>
      </c>
      <c r="E109" t="s">
        <v>102</v>
      </c>
      <c r="F109">
        <v>7</v>
      </c>
      <c r="G109" t="str" cm="1">
        <f t="array" ref="G109">_xlfn.IFS(Table1[[#This Row],[Years of Experience]]&lt;=2,"Entry",Table1[[#This Row],[Years of Experience]]&lt;=7,"Mid",Table1[[#This Row],[Years of Experience]]&lt;=14,"Senior",Table1[[#This Row],[Years of Experience]]&gt;=15,"Executive")</f>
        <v>Mid</v>
      </c>
      <c r="H109" t="str" cm="1">
        <f t="array" ref="H109">_xlfn.IFS(Table1[[#This Row],[Salary]]&lt;=50000,"0-50K",Table1[[#This Row],[Salary]]&lt;=100000,"51-100K",Table1[[#This Row],[Salary]]&lt;=150000,"101-150K",Table1[[#This Row],[Salary]]&lt;=200000,"151-200K",Table1[[#This Row],[Salary]]&lt;=250000,"201-250K",Table1[[#This Row],[Salary]]&gt;250000,"Above 250K")</f>
        <v>51-100K</v>
      </c>
      <c r="I109" s="3">
        <v>60000</v>
      </c>
      <c r="J109" s="3">
        <f>IF(Table1[[#This Row],[Years of Experience]]=0,0,Table1[[#This Row],[Salary]]/Table1[[#This Row],[Years of Experience]])</f>
        <v>8571.4285714285706</v>
      </c>
    </row>
    <row r="110" spans="1:10" x14ac:dyDescent="0.35">
      <c r="A110">
        <v>41</v>
      </c>
      <c r="B110" t="str" cm="1">
        <f t="array" ref="B110">_xlfn.IFS(Table1[[#This Row],[Age]]&lt;=25,"21-25",Table1[[#This Row],[Age]]&lt;=30,"26-30",Table1[[#This Row],[Age]]&lt;=35,"31-35",Table1[[#This Row],[Age]]&lt;=40,"36-40",Table1[[#This Row],[Age]]&lt;=45,"41-45", Table1[[#This Row],[Age]]&lt;=50,"46-50",Table1[[#This Row],[Age]]&lt;55,"51-55",Table1[[#This Row],[Age]]&lt;=60,"56-60",Table1[[#This Row],[Age]]&gt;=61, "61-70")</f>
        <v>41-45</v>
      </c>
      <c r="C110" t="s">
        <v>9</v>
      </c>
      <c r="D110" t="s">
        <v>10</v>
      </c>
      <c r="E110" t="s">
        <v>103</v>
      </c>
      <c r="F110">
        <v>14</v>
      </c>
      <c r="G110" t="str" cm="1">
        <f t="array" ref="G110">_xlfn.IFS(Table1[[#This Row],[Years of Experience]]&lt;=2,"Entry",Table1[[#This Row],[Years of Experience]]&lt;=7,"Mid",Table1[[#This Row],[Years of Experience]]&lt;=14,"Senior",Table1[[#This Row],[Years of Experience]]&gt;=15,"Executive")</f>
        <v>Senior</v>
      </c>
      <c r="H110" t="str" cm="1">
        <f t="array" ref="H110">_xlfn.IFS(Table1[[#This Row],[Salary]]&lt;=50000,"0-50K",Table1[[#This Row],[Salary]]&lt;=100000,"51-100K",Table1[[#This Row],[Salary]]&lt;=150000,"101-150K",Table1[[#This Row],[Salary]]&lt;=200000,"151-200K",Table1[[#This Row],[Salary]]&lt;=250000,"201-250K",Table1[[#This Row],[Salary]]&gt;250000,"Above 250K")</f>
        <v>51-100K</v>
      </c>
      <c r="I110" s="3">
        <v>100000</v>
      </c>
      <c r="J110" s="3">
        <f>IF(Table1[[#This Row],[Years of Experience]]=0,0,Table1[[#This Row],[Salary]]/Table1[[#This Row],[Years of Experience]])</f>
        <v>7142.8571428571431</v>
      </c>
    </row>
    <row r="111" spans="1:10" x14ac:dyDescent="0.35">
      <c r="A111">
        <v>28</v>
      </c>
      <c r="B111" t="str" cm="1">
        <f t="array" ref="B111">_xlfn.IFS(Table1[[#This Row],[Age]]&lt;=25,"21-25",Table1[[#This Row],[Age]]&lt;=30,"26-30",Table1[[#This Row],[Age]]&lt;=35,"31-35",Table1[[#This Row],[Age]]&lt;=40,"36-40",Table1[[#This Row],[Age]]&lt;=45,"41-45", Table1[[#This Row],[Age]]&lt;=50,"46-50",Table1[[#This Row],[Age]]&lt;55,"51-55",Table1[[#This Row],[Age]]&lt;=60,"56-60",Table1[[#This Row],[Age]]&gt;=61, "61-70")</f>
        <v>26-30</v>
      </c>
      <c r="C111" t="s">
        <v>6</v>
      </c>
      <c r="D111" t="s">
        <v>7</v>
      </c>
      <c r="E111" t="s">
        <v>104</v>
      </c>
      <c r="F111">
        <v>2</v>
      </c>
      <c r="G111" t="str" cm="1">
        <f t="array" ref="G111">_xlfn.IFS(Table1[[#This Row],[Years of Experience]]&lt;=2,"Entry",Table1[[#This Row],[Years of Experience]]&lt;=7,"Mid",Table1[[#This Row],[Years of Experience]]&lt;=14,"Senior",Table1[[#This Row],[Years of Experience]]&gt;=15,"Executive")</f>
        <v>Entry</v>
      </c>
      <c r="H111" t="str" cm="1">
        <f t="array" ref="H111">_xlfn.IFS(Table1[[#This Row],[Salary]]&lt;=50000,"0-50K",Table1[[#This Row],[Salary]]&lt;=100000,"51-100K",Table1[[#This Row],[Salary]]&lt;=150000,"101-150K",Table1[[#This Row],[Salary]]&lt;=200000,"151-200K",Table1[[#This Row],[Salary]]&lt;=250000,"201-250K",Table1[[#This Row],[Salary]]&gt;250000,"Above 250K")</f>
        <v>0-50K</v>
      </c>
      <c r="I111" s="3">
        <v>40000</v>
      </c>
      <c r="J111" s="3">
        <f>IF(Table1[[#This Row],[Years of Experience]]=0,0,Table1[[#This Row],[Salary]]/Table1[[#This Row],[Years of Experience]])</f>
        <v>20000</v>
      </c>
    </row>
    <row r="112" spans="1:10" x14ac:dyDescent="0.35">
      <c r="A112">
        <v>42</v>
      </c>
      <c r="B112" t="str" cm="1">
        <f t="array" ref="B112">_xlfn.IFS(Table1[[#This Row],[Age]]&lt;=25,"21-25",Table1[[#This Row],[Age]]&lt;=30,"26-30",Table1[[#This Row],[Age]]&lt;=35,"31-35",Table1[[#This Row],[Age]]&lt;=40,"36-40",Table1[[#This Row],[Age]]&lt;=45,"41-45", Table1[[#This Row],[Age]]&lt;=50,"46-50",Table1[[#This Row],[Age]]&lt;55,"51-55",Table1[[#This Row],[Age]]&lt;=60,"56-60",Table1[[#This Row],[Age]]&gt;=61, "61-70")</f>
        <v>41-45</v>
      </c>
      <c r="C112" t="s">
        <v>9</v>
      </c>
      <c r="D112" t="s">
        <v>10</v>
      </c>
      <c r="E112" t="s">
        <v>105</v>
      </c>
      <c r="F112">
        <v>15</v>
      </c>
      <c r="G112" t="str" cm="1">
        <f t="array" ref="G112">_xlfn.IFS(Table1[[#This Row],[Years of Experience]]&lt;=2,"Entry",Table1[[#This Row],[Years of Experience]]&lt;=7,"Mid",Table1[[#This Row],[Years of Experience]]&lt;=14,"Senior",Table1[[#This Row],[Years of Experience]]&gt;=15,"Executive")</f>
        <v>Executive</v>
      </c>
      <c r="H112" t="str" cm="1">
        <f t="array" ref="H112">_xlfn.IFS(Table1[[#This Row],[Salary]]&lt;=50000,"0-50K",Table1[[#This Row],[Salary]]&lt;=100000,"51-100K",Table1[[#This Row],[Salary]]&lt;=150000,"101-150K",Table1[[#This Row],[Salary]]&lt;=200000,"151-200K",Table1[[#This Row],[Salary]]&lt;=250000,"201-250K",Table1[[#This Row],[Salary]]&gt;250000,"Above 250K")</f>
        <v>101-150K</v>
      </c>
      <c r="I112" s="3">
        <v>110000</v>
      </c>
      <c r="J112" s="3">
        <f>IF(Table1[[#This Row],[Years of Experience]]=0,0,Table1[[#This Row],[Salary]]/Table1[[#This Row],[Years of Experience]])</f>
        <v>7333.333333333333</v>
      </c>
    </row>
    <row r="113" spans="1:10" x14ac:dyDescent="0.35">
      <c r="A113">
        <v>37</v>
      </c>
      <c r="B113" t="str" cm="1">
        <f t="array" ref="B113">_xlfn.IFS(Table1[[#This Row],[Age]]&lt;=25,"21-25",Table1[[#This Row],[Age]]&lt;=30,"26-30",Table1[[#This Row],[Age]]&lt;=35,"31-35",Table1[[#This Row],[Age]]&lt;=40,"36-40",Table1[[#This Row],[Age]]&lt;=45,"41-45", Table1[[#This Row],[Age]]&lt;=50,"46-50",Table1[[#This Row],[Age]]&lt;55,"51-55",Table1[[#This Row],[Age]]&lt;=60,"56-60",Table1[[#This Row],[Age]]&gt;=61, "61-70")</f>
        <v>36-40</v>
      </c>
      <c r="C113" t="s">
        <v>6</v>
      </c>
      <c r="D113" t="s">
        <v>7</v>
      </c>
      <c r="E113" t="s">
        <v>106</v>
      </c>
      <c r="F113">
        <v>9</v>
      </c>
      <c r="G113" t="str" cm="1">
        <f t="array" ref="G113">_xlfn.IFS(Table1[[#This Row],[Years of Experience]]&lt;=2,"Entry",Table1[[#This Row],[Years of Experience]]&lt;=7,"Mid",Table1[[#This Row],[Years of Experience]]&lt;=14,"Senior",Table1[[#This Row],[Years of Experience]]&gt;=15,"Executive")</f>
        <v>Senior</v>
      </c>
      <c r="H113" t="str" cm="1">
        <f t="array" ref="H113">_xlfn.IFS(Table1[[#This Row],[Salary]]&lt;=50000,"0-50K",Table1[[#This Row],[Salary]]&lt;=100000,"51-100K",Table1[[#This Row],[Salary]]&lt;=150000,"101-150K",Table1[[#This Row],[Salary]]&lt;=200000,"151-200K",Table1[[#This Row],[Salary]]&lt;=250000,"201-250K",Table1[[#This Row],[Salary]]&gt;250000,"Above 250K")</f>
        <v>51-100K</v>
      </c>
      <c r="I113" s="3">
        <v>95000</v>
      </c>
      <c r="J113" s="3">
        <f>IF(Table1[[#This Row],[Years of Experience]]=0,0,Table1[[#This Row],[Salary]]/Table1[[#This Row],[Years of Experience]])</f>
        <v>10555.555555555555</v>
      </c>
    </row>
    <row r="114" spans="1:10" x14ac:dyDescent="0.35">
      <c r="A114">
        <v>50</v>
      </c>
      <c r="B114" t="str" cm="1">
        <f t="array" ref="B114">_xlfn.IFS(Table1[[#This Row],[Age]]&lt;=25,"21-25",Table1[[#This Row],[Age]]&lt;=30,"26-30",Table1[[#This Row],[Age]]&lt;=35,"31-35",Table1[[#This Row],[Age]]&lt;=40,"36-40",Table1[[#This Row],[Age]]&lt;=45,"41-45", Table1[[#This Row],[Age]]&lt;=50,"46-50",Table1[[#This Row],[Age]]&lt;55,"51-55",Table1[[#This Row],[Age]]&lt;=60,"56-60",Table1[[#This Row],[Age]]&gt;=61, "61-70")</f>
        <v>46-50</v>
      </c>
      <c r="C114" t="s">
        <v>9</v>
      </c>
      <c r="D114" t="s">
        <v>7</v>
      </c>
      <c r="E114" t="s">
        <v>107</v>
      </c>
      <c r="F114">
        <v>22</v>
      </c>
      <c r="G114" t="str" cm="1">
        <f t="array" ref="G114">_xlfn.IFS(Table1[[#This Row],[Years of Experience]]&lt;=2,"Entry",Table1[[#This Row],[Years of Experience]]&lt;=7,"Mid",Table1[[#This Row],[Years of Experience]]&lt;=14,"Senior",Table1[[#This Row],[Years of Experience]]&gt;=15,"Executive")</f>
        <v>Executive</v>
      </c>
      <c r="H114" t="str" cm="1">
        <f t="array" ref="H114">_xlfn.IFS(Table1[[#This Row],[Salary]]&lt;=50000,"0-50K",Table1[[#This Row],[Salary]]&lt;=100000,"51-100K",Table1[[#This Row],[Salary]]&lt;=150000,"101-150K",Table1[[#This Row],[Salary]]&lt;=200000,"151-200K",Table1[[#This Row],[Salary]]&lt;=250000,"201-250K",Table1[[#This Row],[Salary]]&gt;250000,"Above 250K")</f>
        <v>101-150K</v>
      </c>
      <c r="I114" s="3">
        <v>130000</v>
      </c>
      <c r="J114" s="3">
        <f>IF(Table1[[#This Row],[Years of Experience]]=0,0,Table1[[#This Row],[Salary]]/Table1[[#This Row],[Years of Experience]])</f>
        <v>5909.090909090909</v>
      </c>
    </row>
    <row r="115" spans="1:10" x14ac:dyDescent="0.35">
      <c r="A115">
        <v>32</v>
      </c>
      <c r="B115" t="str" cm="1">
        <f t="array" ref="B115">_xlfn.IFS(Table1[[#This Row],[Age]]&lt;=25,"21-25",Table1[[#This Row],[Age]]&lt;=30,"26-30",Table1[[#This Row],[Age]]&lt;=35,"31-35",Table1[[#This Row],[Age]]&lt;=40,"36-40",Table1[[#This Row],[Age]]&lt;=45,"41-45", Table1[[#This Row],[Age]]&lt;=50,"46-50",Table1[[#This Row],[Age]]&lt;55,"51-55",Table1[[#This Row],[Age]]&lt;=60,"56-60",Table1[[#This Row],[Age]]&gt;=61, "61-70")</f>
        <v>31-35</v>
      </c>
      <c r="C115" t="s">
        <v>6</v>
      </c>
      <c r="D115" t="s">
        <v>10</v>
      </c>
      <c r="E115" t="s">
        <v>108</v>
      </c>
      <c r="F115">
        <v>6</v>
      </c>
      <c r="G115" t="str" cm="1">
        <f t="array" ref="G115">_xlfn.IFS(Table1[[#This Row],[Years of Experience]]&lt;=2,"Entry",Table1[[#This Row],[Years of Experience]]&lt;=7,"Mid",Table1[[#This Row],[Years of Experience]]&lt;=14,"Senior",Table1[[#This Row],[Years of Experience]]&gt;=15,"Executive")</f>
        <v>Mid</v>
      </c>
      <c r="H115" t="str" cm="1">
        <f t="array" ref="H115">_xlfn.IFS(Table1[[#This Row],[Salary]]&lt;=50000,"0-50K",Table1[[#This Row],[Salary]]&lt;=100000,"51-100K",Table1[[#This Row],[Salary]]&lt;=150000,"101-150K",Table1[[#This Row],[Salary]]&lt;=200000,"151-200K",Table1[[#This Row],[Salary]]&lt;=250000,"201-250K",Table1[[#This Row],[Salary]]&gt;250000,"Above 250K")</f>
        <v>51-100K</v>
      </c>
      <c r="I115" s="3">
        <v>90000</v>
      </c>
      <c r="J115" s="3">
        <f>IF(Table1[[#This Row],[Years of Experience]]=0,0,Table1[[#This Row],[Salary]]/Table1[[#This Row],[Years of Experience]])</f>
        <v>15000</v>
      </c>
    </row>
    <row r="116" spans="1:10" x14ac:dyDescent="0.35">
      <c r="A116">
        <v>23</v>
      </c>
      <c r="B116" t="str" cm="1">
        <f t="array" ref="B116">_xlfn.IFS(Table1[[#This Row],[Age]]&lt;=25,"21-25",Table1[[#This Row],[Age]]&lt;=30,"26-30",Table1[[#This Row],[Age]]&lt;=35,"31-35",Table1[[#This Row],[Age]]&lt;=40,"36-40",Table1[[#This Row],[Age]]&lt;=45,"41-45", Table1[[#This Row],[Age]]&lt;=50,"46-50",Table1[[#This Row],[Age]]&lt;55,"51-55",Table1[[#This Row],[Age]]&lt;=60,"56-60",Table1[[#This Row],[Age]]&gt;=61, "61-70")</f>
        <v>21-25</v>
      </c>
      <c r="C116" t="s">
        <v>9</v>
      </c>
      <c r="D116" t="s">
        <v>7</v>
      </c>
      <c r="E116" t="s">
        <v>109</v>
      </c>
      <c r="F116">
        <v>0.5</v>
      </c>
      <c r="G116" t="str" cm="1">
        <f t="array" ref="G116">_xlfn.IFS(Table1[[#This Row],[Years of Experience]]&lt;=2,"Entry",Table1[[#This Row],[Years of Experience]]&lt;=7,"Mid",Table1[[#This Row],[Years of Experience]]&lt;=14,"Senior",Table1[[#This Row],[Years of Experience]]&gt;=15,"Executive")</f>
        <v>Entry</v>
      </c>
      <c r="H116" t="str" cm="1">
        <f t="array" ref="H116">_xlfn.IFS(Table1[[#This Row],[Salary]]&lt;=50000,"0-50K",Table1[[#This Row],[Salary]]&lt;=100000,"51-100K",Table1[[#This Row],[Salary]]&lt;=150000,"101-150K",Table1[[#This Row],[Salary]]&lt;=200000,"151-200K",Table1[[#This Row],[Salary]]&lt;=250000,"201-250K",Table1[[#This Row],[Salary]]&gt;250000,"Above 250K")</f>
        <v>0-50K</v>
      </c>
      <c r="I116" s="3">
        <v>35000</v>
      </c>
      <c r="J116" s="3">
        <f>IF(Table1[[#This Row],[Years of Experience]]=0,0,Table1[[#This Row],[Salary]]/Table1[[#This Row],[Years of Experience]])</f>
        <v>70000</v>
      </c>
    </row>
    <row r="117" spans="1:10" x14ac:dyDescent="0.35">
      <c r="A117">
        <v>31</v>
      </c>
      <c r="B117" t="str" cm="1">
        <f t="array" ref="B117">_xlfn.IFS(Table1[[#This Row],[Age]]&lt;=25,"21-25",Table1[[#This Row],[Age]]&lt;=30,"26-30",Table1[[#This Row],[Age]]&lt;=35,"31-35",Table1[[#This Row],[Age]]&lt;=40,"36-40",Table1[[#This Row],[Age]]&lt;=45,"41-45", Table1[[#This Row],[Age]]&lt;=50,"46-50",Table1[[#This Row],[Age]]&lt;55,"51-55",Table1[[#This Row],[Age]]&lt;=60,"56-60",Table1[[#This Row],[Age]]&gt;=61, "61-70")</f>
        <v>31-35</v>
      </c>
      <c r="C117" t="s">
        <v>6</v>
      </c>
      <c r="D117" t="s">
        <v>10</v>
      </c>
      <c r="E117" t="s">
        <v>73</v>
      </c>
      <c r="F117">
        <v>6</v>
      </c>
      <c r="G117" t="str" cm="1">
        <f t="array" ref="G117">_xlfn.IFS(Table1[[#This Row],[Years of Experience]]&lt;=2,"Entry",Table1[[#This Row],[Years of Experience]]&lt;=7,"Mid",Table1[[#This Row],[Years of Experience]]&lt;=14,"Senior",Table1[[#This Row],[Years of Experience]]&gt;=15,"Executive")</f>
        <v>Mid</v>
      </c>
      <c r="H117" t="str" cm="1">
        <f t="array" ref="H117">_xlfn.IFS(Table1[[#This Row],[Salary]]&lt;=50000,"0-50K",Table1[[#This Row],[Salary]]&lt;=100000,"51-100K",Table1[[#This Row],[Salary]]&lt;=150000,"101-150K",Table1[[#This Row],[Salary]]&lt;=200000,"151-200K",Table1[[#This Row],[Salary]]&lt;=250000,"201-250K",Table1[[#This Row],[Salary]]&gt;250000,"Above 250K")</f>
        <v>51-100K</v>
      </c>
      <c r="I117" s="3">
        <v>95000</v>
      </c>
      <c r="J117" s="3">
        <f>IF(Table1[[#This Row],[Years of Experience]]=0,0,Table1[[#This Row],[Salary]]/Table1[[#This Row],[Years of Experience]])</f>
        <v>15833.333333333334</v>
      </c>
    </row>
    <row r="118" spans="1:10" x14ac:dyDescent="0.35">
      <c r="A118">
        <v>40</v>
      </c>
      <c r="B118" t="str" cm="1">
        <f t="array" ref="B118">_xlfn.IFS(Table1[[#This Row],[Age]]&lt;=25,"21-25",Table1[[#This Row],[Age]]&lt;=30,"26-30",Table1[[#This Row],[Age]]&lt;=35,"31-35",Table1[[#This Row],[Age]]&lt;=40,"36-40",Table1[[#This Row],[Age]]&lt;=45,"41-45", Table1[[#This Row],[Age]]&lt;=50,"46-50",Table1[[#This Row],[Age]]&lt;55,"51-55",Table1[[#This Row],[Age]]&lt;=60,"56-60",Table1[[#This Row],[Age]]&gt;=61, "61-70")</f>
        <v>36-40</v>
      </c>
      <c r="C118" t="s">
        <v>9</v>
      </c>
      <c r="D118" t="s">
        <v>7</v>
      </c>
      <c r="E118" t="s">
        <v>110</v>
      </c>
      <c r="F118">
        <v>15</v>
      </c>
      <c r="G118" t="str" cm="1">
        <f t="array" ref="G118">_xlfn.IFS(Table1[[#This Row],[Years of Experience]]&lt;=2,"Entry",Table1[[#This Row],[Years of Experience]]&lt;=7,"Mid",Table1[[#This Row],[Years of Experience]]&lt;=14,"Senior",Table1[[#This Row],[Years of Experience]]&gt;=15,"Executive")</f>
        <v>Executive</v>
      </c>
      <c r="H118" t="str" cm="1">
        <f t="array" ref="H118">_xlfn.IFS(Table1[[#This Row],[Salary]]&lt;=50000,"0-50K",Table1[[#This Row],[Salary]]&lt;=100000,"51-100K",Table1[[#This Row],[Salary]]&lt;=150000,"101-150K",Table1[[#This Row],[Salary]]&lt;=200000,"151-200K",Table1[[#This Row],[Salary]]&lt;=250000,"201-250K",Table1[[#This Row],[Salary]]&gt;250000,"Above 250K")</f>
        <v>51-100K</v>
      </c>
      <c r="I118" s="3">
        <v>65000</v>
      </c>
      <c r="J118" s="3">
        <f>IF(Table1[[#This Row],[Years of Experience]]=0,0,Table1[[#This Row],[Salary]]/Table1[[#This Row],[Years of Experience]])</f>
        <v>4333.333333333333</v>
      </c>
    </row>
    <row r="119" spans="1:10" x14ac:dyDescent="0.35">
      <c r="A119">
        <v>48</v>
      </c>
      <c r="B119" t="str" cm="1">
        <f t="array" ref="B119">_xlfn.IFS(Table1[[#This Row],[Age]]&lt;=25,"21-25",Table1[[#This Row],[Age]]&lt;=30,"26-30",Table1[[#This Row],[Age]]&lt;=35,"31-35",Table1[[#This Row],[Age]]&lt;=40,"36-40",Table1[[#This Row],[Age]]&lt;=45,"41-45", Table1[[#This Row],[Age]]&lt;=50,"46-50",Table1[[#This Row],[Age]]&lt;55,"51-55",Table1[[#This Row],[Age]]&lt;=60,"56-60",Table1[[#This Row],[Age]]&gt;=61, "61-70")</f>
        <v>46-50</v>
      </c>
      <c r="C119" t="s">
        <v>6</v>
      </c>
      <c r="D119" t="s">
        <v>12</v>
      </c>
      <c r="E119" t="s">
        <v>111</v>
      </c>
      <c r="F119">
        <v>20</v>
      </c>
      <c r="G119" t="str" cm="1">
        <f t="array" ref="G119">_xlfn.IFS(Table1[[#This Row],[Years of Experience]]&lt;=2,"Entry",Table1[[#This Row],[Years of Experience]]&lt;=7,"Mid",Table1[[#This Row],[Years of Experience]]&lt;=14,"Senior",Table1[[#This Row],[Years of Experience]]&gt;=15,"Executive")</f>
        <v>Executive</v>
      </c>
      <c r="H119" t="str" cm="1">
        <f t="array" ref="H119">_xlfn.IFS(Table1[[#This Row],[Salary]]&lt;=50000,"0-50K",Table1[[#This Row],[Salary]]&lt;=100000,"51-100K",Table1[[#This Row],[Salary]]&lt;=150000,"101-150K",Table1[[#This Row],[Salary]]&lt;=200000,"151-200K",Table1[[#This Row],[Salary]]&lt;=250000,"201-250K",Table1[[#This Row],[Salary]]&gt;250000,"Above 250K")</f>
        <v>151-200K</v>
      </c>
      <c r="I119" s="3">
        <v>170000</v>
      </c>
      <c r="J119" s="3">
        <f>IF(Table1[[#This Row],[Years of Experience]]=0,0,Table1[[#This Row],[Salary]]/Table1[[#This Row],[Years of Experience]])</f>
        <v>8500</v>
      </c>
    </row>
    <row r="120" spans="1:10" x14ac:dyDescent="0.35">
      <c r="A120">
        <v>29</v>
      </c>
      <c r="B120" t="str" cm="1">
        <f t="array" ref="B120">_xlfn.IFS(Table1[[#This Row],[Age]]&lt;=25,"21-25",Table1[[#This Row],[Age]]&lt;=30,"26-30",Table1[[#This Row],[Age]]&lt;=35,"31-35",Table1[[#This Row],[Age]]&lt;=40,"36-40",Table1[[#This Row],[Age]]&lt;=45,"41-45", Table1[[#This Row],[Age]]&lt;=50,"46-50",Table1[[#This Row],[Age]]&lt;55,"51-55",Table1[[#This Row],[Age]]&lt;=60,"56-60",Table1[[#This Row],[Age]]&gt;=61, "61-70")</f>
        <v>26-30</v>
      </c>
      <c r="C120" t="s">
        <v>9</v>
      </c>
      <c r="D120" t="s">
        <v>7</v>
      </c>
      <c r="E120" t="s">
        <v>112</v>
      </c>
      <c r="F120">
        <v>3</v>
      </c>
      <c r="G120" t="str" cm="1">
        <f t="array" ref="G120">_xlfn.IFS(Table1[[#This Row],[Years of Experience]]&lt;=2,"Entry",Table1[[#This Row],[Years of Experience]]&lt;=7,"Mid",Table1[[#This Row],[Years of Experience]]&lt;=14,"Senior",Table1[[#This Row],[Years of Experience]]&gt;=15,"Executive")</f>
        <v>Mid</v>
      </c>
      <c r="H120" t="str" cm="1">
        <f t="array" ref="H120">_xlfn.IFS(Table1[[#This Row],[Salary]]&lt;=50000,"0-50K",Table1[[#This Row],[Salary]]&lt;=100000,"51-100K",Table1[[#This Row],[Salary]]&lt;=150000,"101-150K",Table1[[#This Row],[Salary]]&lt;=200000,"151-200K",Table1[[#This Row],[Salary]]&lt;=250000,"201-250K",Table1[[#This Row],[Salary]]&gt;250000,"Above 250K")</f>
        <v>0-50K</v>
      </c>
      <c r="I120" s="3">
        <v>45000</v>
      </c>
      <c r="J120" s="3">
        <f>IF(Table1[[#This Row],[Years of Experience]]=0,0,Table1[[#This Row],[Salary]]/Table1[[#This Row],[Years of Experience]])</f>
        <v>15000</v>
      </c>
    </row>
    <row r="121" spans="1:10" x14ac:dyDescent="0.35">
      <c r="A121">
        <v>35</v>
      </c>
      <c r="B121" t="str" cm="1">
        <f t="array" ref="B121">_xlfn.IFS(Table1[[#This Row],[Age]]&lt;=25,"21-25",Table1[[#This Row],[Age]]&lt;=30,"26-30",Table1[[#This Row],[Age]]&lt;=35,"31-35",Table1[[#This Row],[Age]]&lt;=40,"36-40",Table1[[#This Row],[Age]]&lt;=45,"41-45", Table1[[#This Row],[Age]]&lt;=50,"46-50",Table1[[#This Row],[Age]]&lt;55,"51-55",Table1[[#This Row],[Age]]&lt;=60,"56-60",Table1[[#This Row],[Age]]&gt;=61, "61-70")</f>
        <v>31-35</v>
      </c>
      <c r="C121" t="s">
        <v>6</v>
      </c>
      <c r="D121" t="s">
        <v>10</v>
      </c>
      <c r="E121" t="s">
        <v>113</v>
      </c>
      <c r="F121">
        <v>10</v>
      </c>
      <c r="G121" t="str" cm="1">
        <f t="array" ref="G121">_xlfn.IFS(Table1[[#This Row],[Years of Experience]]&lt;=2,"Entry",Table1[[#This Row],[Years of Experience]]&lt;=7,"Mid",Table1[[#This Row],[Years of Experience]]&lt;=14,"Senior",Table1[[#This Row],[Years of Experience]]&gt;=15,"Executive")</f>
        <v>Senior</v>
      </c>
      <c r="H121" t="str" cm="1">
        <f t="array" ref="H121">_xlfn.IFS(Table1[[#This Row],[Salary]]&lt;=50000,"0-50K",Table1[[#This Row],[Salary]]&lt;=100000,"51-100K",Table1[[#This Row],[Salary]]&lt;=150000,"101-150K",Table1[[#This Row],[Salary]]&lt;=200000,"151-200K",Table1[[#This Row],[Salary]]&lt;=250000,"201-250K",Table1[[#This Row],[Salary]]&gt;250000,"Above 250K")</f>
        <v>101-150K</v>
      </c>
      <c r="I121" s="3">
        <v>120000</v>
      </c>
      <c r="J121" s="3">
        <f>IF(Table1[[#This Row],[Years of Experience]]=0,0,Table1[[#This Row],[Salary]]/Table1[[#This Row],[Years of Experience]])</f>
        <v>12000</v>
      </c>
    </row>
    <row r="122" spans="1:10" x14ac:dyDescent="0.35">
      <c r="A122">
        <v>42</v>
      </c>
      <c r="B122" t="str" cm="1">
        <f t="array" ref="B122">_xlfn.IFS(Table1[[#This Row],[Age]]&lt;=25,"21-25",Table1[[#This Row],[Age]]&lt;=30,"26-30",Table1[[#This Row],[Age]]&lt;=35,"31-35",Table1[[#This Row],[Age]]&lt;=40,"36-40",Table1[[#This Row],[Age]]&lt;=45,"41-45", Table1[[#This Row],[Age]]&lt;=50,"46-50",Table1[[#This Row],[Age]]&lt;55,"51-55",Table1[[#This Row],[Age]]&lt;=60,"56-60",Table1[[#This Row],[Age]]&gt;=61, "61-70")</f>
        <v>41-45</v>
      </c>
      <c r="C122" t="s">
        <v>9</v>
      </c>
      <c r="D122" t="s">
        <v>7</v>
      </c>
      <c r="E122" t="s">
        <v>18</v>
      </c>
      <c r="F122">
        <v>17</v>
      </c>
      <c r="G122" t="str" cm="1">
        <f t="array" ref="G122">_xlfn.IFS(Table1[[#This Row],[Years of Experience]]&lt;=2,"Entry",Table1[[#This Row],[Years of Experience]]&lt;=7,"Mid",Table1[[#This Row],[Years of Experience]]&lt;=14,"Senior",Table1[[#This Row],[Years of Experience]]&gt;=15,"Executive")</f>
        <v>Executive</v>
      </c>
      <c r="H122" t="str" cm="1">
        <f t="array" ref="H122">_xlfn.IFS(Table1[[#This Row],[Salary]]&lt;=50000,"0-50K",Table1[[#This Row],[Salary]]&lt;=100000,"51-100K",Table1[[#This Row],[Salary]]&lt;=150000,"101-150K",Table1[[#This Row],[Salary]]&lt;=200000,"151-200K",Table1[[#This Row],[Salary]]&lt;=250000,"201-250K",Table1[[#This Row],[Salary]]&gt;250000,"Above 250K")</f>
        <v>51-100K</v>
      </c>
      <c r="I122" s="3">
        <v>100000</v>
      </c>
      <c r="J122" s="3">
        <f>IF(Table1[[#This Row],[Years of Experience]]=0,0,Table1[[#This Row],[Salary]]/Table1[[#This Row],[Years of Experience]])</f>
        <v>5882.3529411764703</v>
      </c>
    </row>
    <row r="123" spans="1:10" x14ac:dyDescent="0.35">
      <c r="A123">
        <v>53</v>
      </c>
      <c r="B123" t="str" cm="1">
        <f t="array" ref="B123">_xlfn.IFS(Table1[[#This Row],[Age]]&lt;=25,"21-25",Table1[[#This Row],[Age]]&lt;=30,"26-30",Table1[[#This Row],[Age]]&lt;=35,"31-35",Table1[[#This Row],[Age]]&lt;=40,"36-40",Table1[[#This Row],[Age]]&lt;=45,"41-45", Table1[[#This Row],[Age]]&lt;=50,"46-50",Table1[[#This Row],[Age]]&lt;55,"51-55",Table1[[#This Row],[Age]]&lt;=60,"56-60",Table1[[#This Row],[Age]]&gt;=61, "61-70")</f>
        <v>51-55</v>
      </c>
      <c r="C123" t="s">
        <v>6</v>
      </c>
      <c r="D123" t="s">
        <v>10</v>
      </c>
      <c r="E123" t="s">
        <v>57</v>
      </c>
      <c r="F123">
        <v>25</v>
      </c>
      <c r="G123" t="str" cm="1">
        <f t="array" ref="G123">_xlfn.IFS(Table1[[#This Row],[Years of Experience]]&lt;=2,"Entry",Table1[[#This Row],[Years of Experience]]&lt;=7,"Mid",Table1[[#This Row],[Years of Experience]]&lt;=14,"Senior",Table1[[#This Row],[Years of Experience]]&gt;=15,"Executive")</f>
        <v>Executive</v>
      </c>
      <c r="H123" t="str" cm="1">
        <f t="array" ref="H123">_xlfn.IFS(Table1[[#This Row],[Salary]]&lt;=50000,"0-50K",Table1[[#This Row],[Salary]]&lt;=100000,"51-100K",Table1[[#This Row],[Salary]]&lt;=150000,"101-150K",Table1[[#This Row],[Salary]]&lt;=200000,"151-200K",Table1[[#This Row],[Salary]]&lt;=250000,"201-250K",Table1[[#This Row],[Salary]]&gt;250000,"Above 250K")</f>
        <v>151-200K</v>
      </c>
      <c r="I123" s="3">
        <v>180000</v>
      </c>
      <c r="J123" s="3">
        <f>IF(Table1[[#This Row],[Years of Experience]]=0,0,Table1[[#This Row],[Salary]]/Table1[[#This Row],[Years of Experience]])</f>
        <v>7200</v>
      </c>
    </row>
    <row r="124" spans="1:10" x14ac:dyDescent="0.35">
      <c r="A124">
        <v>33</v>
      </c>
      <c r="B124" t="str" cm="1">
        <f t="array" ref="B124">_xlfn.IFS(Table1[[#This Row],[Age]]&lt;=25,"21-25",Table1[[#This Row],[Age]]&lt;=30,"26-30",Table1[[#This Row],[Age]]&lt;=35,"31-35",Table1[[#This Row],[Age]]&lt;=40,"36-40",Table1[[#This Row],[Age]]&lt;=45,"41-45", Table1[[#This Row],[Age]]&lt;=50,"46-50",Table1[[#This Row],[Age]]&lt;55,"51-55",Table1[[#This Row],[Age]]&lt;=60,"56-60",Table1[[#This Row],[Age]]&gt;=61, "61-70")</f>
        <v>31-35</v>
      </c>
      <c r="C124" t="s">
        <v>9</v>
      </c>
      <c r="D124" t="s">
        <v>7</v>
      </c>
      <c r="E124" t="s">
        <v>114</v>
      </c>
      <c r="F124">
        <v>5</v>
      </c>
      <c r="G124" t="str" cm="1">
        <f t="array" ref="G124">_xlfn.IFS(Table1[[#This Row],[Years of Experience]]&lt;=2,"Entry",Table1[[#This Row],[Years of Experience]]&lt;=7,"Mid",Table1[[#This Row],[Years of Experience]]&lt;=14,"Senior",Table1[[#This Row],[Years of Experience]]&gt;=15,"Executive")</f>
        <v>Mid</v>
      </c>
      <c r="H124" t="str" cm="1">
        <f t="array" ref="H124">_xlfn.IFS(Table1[[#This Row],[Salary]]&lt;=50000,"0-50K",Table1[[#This Row],[Salary]]&lt;=100000,"51-100K",Table1[[#This Row],[Salary]]&lt;=150000,"101-150K",Table1[[#This Row],[Salary]]&lt;=200000,"151-200K",Table1[[#This Row],[Salary]]&lt;=250000,"201-250K",Table1[[#This Row],[Salary]]&gt;250000,"Above 250K")</f>
        <v>0-50K</v>
      </c>
      <c r="I124" s="3">
        <v>50000</v>
      </c>
      <c r="J124" s="3">
        <f>IF(Table1[[#This Row],[Years of Experience]]=0,0,Table1[[#This Row],[Salary]]/Table1[[#This Row],[Years of Experience]])</f>
        <v>10000</v>
      </c>
    </row>
    <row r="125" spans="1:10" x14ac:dyDescent="0.35">
      <c r="A125">
        <v>38</v>
      </c>
      <c r="B125" t="str" cm="1">
        <f t="array" ref="B125">_xlfn.IFS(Table1[[#This Row],[Age]]&lt;=25,"21-25",Table1[[#This Row],[Age]]&lt;=30,"26-30",Table1[[#This Row],[Age]]&lt;=35,"31-35",Table1[[#This Row],[Age]]&lt;=40,"36-40",Table1[[#This Row],[Age]]&lt;=45,"41-45", Table1[[#This Row],[Age]]&lt;=50,"46-50",Table1[[#This Row],[Age]]&lt;55,"51-55",Table1[[#This Row],[Age]]&lt;=60,"56-60",Table1[[#This Row],[Age]]&gt;=61, "61-70")</f>
        <v>36-40</v>
      </c>
      <c r="C125" t="s">
        <v>6</v>
      </c>
      <c r="D125" t="s">
        <v>7</v>
      </c>
      <c r="E125" t="s">
        <v>59</v>
      </c>
      <c r="F125">
        <v>11</v>
      </c>
      <c r="G125" t="str" cm="1">
        <f t="array" ref="G125">_xlfn.IFS(Table1[[#This Row],[Years of Experience]]&lt;=2,"Entry",Table1[[#This Row],[Years of Experience]]&lt;=7,"Mid",Table1[[#This Row],[Years of Experience]]&lt;=14,"Senior",Table1[[#This Row],[Years of Experience]]&gt;=15,"Executive")</f>
        <v>Senior</v>
      </c>
      <c r="H125" t="str" cm="1">
        <f t="array" ref="H125">_xlfn.IFS(Table1[[#This Row],[Salary]]&lt;=50000,"0-50K",Table1[[#This Row],[Salary]]&lt;=100000,"51-100K",Table1[[#This Row],[Salary]]&lt;=150000,"101-150K",Table1[[#This Row],[Salary]]&lt;=200000,"151-200K",Table1[[#This Row],[Salary]]&lt;=250000,"201-250K",Table1[[#This Row],[Salary]]&gt;250000,"Above 250K")</f>
        <v>51-100K</v>
      </c>
      <c r="I125" s="3">
        <v>80000</v>
      </c>
      <c r="J125" s="3">
        <f>IF(Table1[[#This Row],[Years of Experience]]=0,0,Table1[[#This Row],[Salary]]/Table1[[#This Row],[Years of Experience]])</f>
        <v>7272.727272727273</v>
      </c>
    </row>
    <row r="126" spans="1:10" x14ac:dyDescent="0.35">
      <c r="A126">
        <v>44</v>
      </c>
      <c r="B126" t="str" cm="1">
        <f t="array" ref="B126">_xlfn.IFS(Table1[[#This Row],[Age]]&lt;=25,"21-25",Table1[[#This Row],[Age]]&lt;=30,"26-30",Table1[[#This Row],[Age]]&lt;=35,"31-35",Table1[[#This Row],[Age]]&lt;=40,"36-40",Table1[[#This Row],[Age]]&lt;=45,"41-45", Table1[[#This Row],[Age]]&lt;=50,"46-50",Table1[[#This Row],[Age]]&lt;55,"51-55",Table1[[#This Row],[Age]]&lt;=60,"56-60",Table1[[#This Row],[Age]]&gt;=61, "61-70")</f>
        <v>41-45</v>
      </c>
      <c r="C126" t="s">
        <v>9</v>
      </c>
      <c r="D126" t="s">
        <v>12</v>
      </c>
      <c r="E126" t="s">
        <v>20</v>
      </c>
      <c r="F126">
        <v>16</v>
      </c>
      <c r="G126" t="str" cm="1">
        <f t="array" ref="G126">_xlfn.IFS(Table1[[#This Row],[Years of Experience]]&lt;=2,"Entry",Table1[[#This Row],[Years of Experience]]&lt;=7,"Mid",Table1[[#This Row],[Years of Experience]]&lt;=14,"Senior",Table1[[#This Row],[Years of Experience]]&gt;=15,"Executive")</f>
        <v>Executive</v>
      </c>
      <c r="H126" t="str" cm="1">
        <f t="array" ref="H126">_xlfn.IFS(Table1[[#This Row],[Salary]]&lt;=50000,"0-50K",Table1[[#This Row],[Salary]]&lt;=100000,"51-100K",Table1[[#This Row],[Salary]]&lt;=150000,"101-150K",Table1[[#This Row],[Salary]]&lt;=200000,"151-200K",Table1[[#This Row],[Salary]]&lt;=250000,"201-250K",Table1[[#This Row],[Salary]]&gt;250000,"Above 250K")</f>
        <v>101-150K</v>
      </c>
      <c r="I126" s="3">
        <v>140000</v>
      </c>
      <c r="J126" s="3">
        <f>IF(Table1[[#This Row],[Years of Experience]]=0,0,Table1[[#This Row],[Salary]]/Table1[[#This Row],[Years of Experience]])</f>
        <v>8750</v>
      </c>
    </row>
    <row r="127" spans="1:10" x14ac:dyDescent="0.35">
      <c r="A127">
        <v>26</v>
      </c>
      <c r="B127" t="str" cm="1">
        <f t="array" ref="B127">_xlfn.IFS(Table1[[#This Row],[Age]]&lt;=25,"21-25",Table1[[#This Row],[Age]]&lt;=30,"26-30",Table1[[#This Row],[Age]]&lt;=35,"31-35",Table1[[#This Row],[Age]]&lt;=40,"36-40",Table1[[#This Row],[Age]]&lt;=45,"41-45", Table1[[#This Row],[Age]]&lt;=50,"46-50",Table1[[#This Row],[Age]]&lt;55,"51-55",Table1[[#This Row],[Age]]&lt;=60,"56-60",Table1[[#This Row],[Age]]&gt;=61, "61-70")</f>
        <v>26-30</v>
      </c>
      <c r="C127" t="s">
        <v>6</v>
      </c>
      <c r="D127" t="s">
        <v>7</v>
      </c>
      <c r="E127" t="s">
        <v>68</v>
      </c>
      <c r="F127">
        <v>2</v>
      </c>
      <c r="G127" t="str" cm="1">
        <f t="array" ref="G127">_xlfn.IFS(Table1[[#This Row],[Years of Experience]]&lt;=2,"Entry",Table1[[#This Row],[Years of Experience]]&lt;=7,"Mid",Table1[[#This Row],[Years of Experience]]&lt;=14,"Senior",Table1[[#This Row],[Years of Experience]]&gt;=15,"Executive")</f>
        <v>Entry</v>
      </c>
      <c r="H127" t="str" cm="1">
        <f t="array" ref="H127">_xlfn.IFS(Table1[[#This Row],[Salary]]&lt;=50000,"0-50K",Table1[[#This Row],[Salary]]&lt;=100000,"51-100K",Table1[[#This Row],[Salary]]&lt;=150000,"101-150K",Table1[[#This Row],[Salary]]&lt;=200000,"151-200K",Table1[[#This Row],[Salary]]&lt;=250000,"201-250K",Table1[[#This Row],[Salary]]&gt;250000,"Above 250K")</f>
        <v>0-50K</v>
      </c>
      <c r="I127" s="3">
        <v>40000</v>
      </c>
      <c r="J127" s="3">
        <f>IF(Table1[[#This Row],[Years of Experience]]=0,0,Table1[[#This Row],[Salary]]/Table1[[#This Row],[Years of Experience]])</f>
        <v>20000</v>
      </c>
    </row>
    <row r="128" spans="1:10" x14ac:dyDescent="0.35">
      <c r="A128">
        <v>37</v>
      </c>
      <c r="B128" t="str" cm="1">
        <f t="array" ref="B128">_xlfn.IFS(Table1[[#This Row],[Age]]&lt;=25,"21-25",Table1[[#This Row],[Age]]&lt;=30,"26-30",Table1[[#This Row],[Age]]&lt;=35,"31-35",Table1[[#This Row],[Age]]&lt;=40,"36-40",Table1[[#This Row],[Age]]&lt;=45,"41-45", Table1[[#This Row],[Age]]&lt;=50,"46-50",Table1[[#This Row],[Age]]&lt;55,"51-55",Table1[[#This Row],[Age]]&lt;=60,"56-60",Table1[[#This Row],[Age]]&gt;=61, "61-70")</f>
        <v>36-40</v>
      </c>
      <c r="C128" t="s">
        <v>9</v>
      </c>
      <c r="D128" t="s">
        <v>10</v>
      </c>
      <c r="E128" t="s">
        <v>115</v>
      </c>
      <c r="F128">
        <v>9</v>
      </c>
      <c r="G128" t="str" cm="1">
        <f t="array" ref="G128">_xlfn.IFS(Table1[[#This Row],[Years of Experience]]&lt;=2,"Entry",Table1[[#This Row],[Years of Experience]]&lt;=7,"Mid",Table1[[#This Row],[Years of Experience]]&lt;=14,"Senior",Table1[[#This Row],[Years of Experience]]&gt;=15,"Executive")</f>
        <v>Senior</v>
      </c>
      <c r="H128" t="str" cm="1">
        <f t="array" ref="H128">_xlfn.IFS(Table1[[#This Row],[Salary]]&lt;=50000,"0-50K",Table1[[#This Row],[Salary]]&lt;=100000,"51-100K",Table1[[#This Row],[Salary]]&lt;=150000,"101-150K",Table1[[#This Row],[Salary]]&lt;=200000,"151-200K",Table1[[#This Row],[Salary]]&lt;=250000,"201-250K",Table1[[#This Row],[Salary]]&gt;250000,"Above 250K")</f>
        <v>51-100K</v>
      </c>
      <c r="I128" s="3">
        <v>95000</v>
      </c>
      <c r="J128" s="3">
        <f>IF(Table1[[#This Row],[Years of Experience]]=0,0,Table1[[#This Row],[Salary]]/Table1[[#This Row],[Years of Experience]])</f>
        <v>10555.555555555555</v>
      </c>
    </row>
    <row r="129" spans="1:10" x14ac:dyDescent="0.35">
      <c r="A129">
        <v>45</v>
      </c>
      <c r="B129" t="str" cm="1">
        <f t="array" ref="B129">_xlfn.IFS(Table1[[#This Row],[Age]]&lt;=25,"21-25",Table1[[#This Row],[Age]]&lt;=30,"26-30",Table1[[#This Row],[Age]]&lt;=35,"31-35",Table1[[#This Row],[Age]]&lt;=40,"36-40",Table1[[#This Row],[Age]]&lt;=45,"41-45", Table1[[#This Row],[Age]]&lt;=50,"46-50",Table1[[#This Row],[Age]]&lt;55,"51-55",Table1[[#This Row],[Age]]&lt;=60,"56-60",Table1[[#This Row],[Age]]&gt;=61, "61-70")</f>
        <v>41-45</v>
      </c>
      <c r="C129" t="s">
        <v>6</v>
      </c>
      <c r="D129" t="s">
        <v>7</v>
      </c>
      <c r="E129" t="s">
        <v>116</v>
      </c>
      <c r="F129">
        <v>18</v>
      </c>
      <c r="G129" t="str" cm="1">
        <f t="array" ref="G129">_xlfn.IFS(Table1[[#This Row],[Years of Experience]]&lt;=2,"Entry",Table1[[#This Row],[Years of Experience]]&lt;=7,"Mid",Table1[[#This Row],[Years of Experience]]&lt;=14,"Senior",Table1[[#This Row],[Years of Experience]]&gt;=15,"Executive")</f>
        <v>Executive</v>
      </c>
      <c r="H129" t="str" cm="1">
        <f t="array" ref="H129">_xlfn.IFS(Table1[[#This Row],[Salary]]&lt;=50000,"0-50K",Table1[[#This Row],[Salary]]&lt;=100000,"51-100K",Table1[[#This Row],[Salary]]&lt;=150000,"101-150K",Table1[[#This Row],[Salary]]&lt;=200000,"151-200K",Table1[[#This Row],[Salary]]&lt;=250000,"201-250K",Table1[[#This Row],[Salary]]&gt;250000,"Above 250K")</f>
        <v>101-150K</v>
      </c>
      <c r="I129" s="3">
        <v>110000</v>
      </c>
      <c r="J129" s="3">
        <f>IF(Table1[[#This Row],[Years of Experience]]=0,0,Table1[[#This Row],[Salary]]/Table1[[#This Row],[Years of Experience]])</f>
        <v>6111.1111111111113</v>
      </c>
    </row>
    <row r="130" spans="1:10" x14ac:dyDescent="0.35">
      <c r="A130">
        <v>32</v>
      </c>
      <c r="B130" t="str" cm="1">
        <f t="array" ref="B130">_xlfn.IFS(Table1[[#This Row],[Age]]&lt;=25,"21-25",Table1[[#This Row],[Age]]&lt;=30,"26-30",Table1[[#This Row],[Age]]&lt;=35,"31-35",Table1[[#This Row],[Age]]&lt;=40,"36-40",Table1[[#This Row],[Age]]&lt;=45,"41-45", Table1[[#This Row],[Age]]&lt;=50,"46-50",Table1[[#This Row],[Age]]&lt;55,"51-55",Table1[[#This Row],[Age]]&lt;=60,"56-60",Table1[[#This Row],[Age]]&gt;=61, "61-70")</f>
        <v>31-35</v>
      </c>
      <c r="C130" t="s">
        <v>9</v>
      </c>
      <c r="D130" t="s">
        <v>7</v>
      </c>
      <c r="E130" t="s">
        <v>19</v>
      </c>
      <c r="F130">
        <v>4</v>
      </c>
      <c r="G130" t="str" cm="1">
        <f t="array" ref="G130">_xlfn.IFS(Table1[[#This Row],[Years of Experience]]&lt;=2,"Entry",Table1[[#This Row],[Years of Experience]]&lt;=7,"Mid",Table1[[#This Row],[Years of Experience]]&lt;=14,"Senior",Table1[[#This Row],[Years of Experience]]&gt;=15,"Executive")</f>
        <v>Mid</v>
      </c>
      <c r="H130" t="str" cm="1">
        <f t="array" ref="H130">_xlfn.IFS(Table1[[#This Row],[Salary]]&lt;=50000,"0-50K",Table1[[#This Row],[Salary]]&lt;=100000,"51-100K",Table1[[#This Row],[Salary]]&lt;=150000,"101-150K",Table1[[#This Row],[Salary]]&lt;=200000,"151-200K",Table1[[#This Row],[Salary]]&lt;=250000,"201-250K",Table1[[#This Row],[Salary]]&gt;250000,"Above 250K")</f>
        <v>0-50K</v>
      </c>
      <c r="I130" s="3">
        <v>50000</v>
      </c>
      <c r="J130" s="3">
        <f>IF(Table1[[#This Row],[Years of Experience]]=0,0,Table1[[#This Row],[Salary]]/Table1[[#This Row],[Years of Experience]])</f>
        <v>12500</v>
      </c>
    </row>
    <row r="131" spans="1:10" x14ac:dyDescent="0.35">
      <c r="A131">
        <v>34</v>
      </c>
      <c r="B131" t="str" cm="1">
        <f t="array" ref="B131">_xlfn.IFS(Table1[[#This Row],[Age]]&lt;=25,"21-25",Table1[[#This Row],[Age]]&lt;=30,"26-30",Table1[[#This Row],[Age]]&lt;=35,"31-35",Table1[[#This Row],[Age]]&lt;=40,"36-40",Table1[[#This Row],[Age]]&lt;=45,"41-45", Table1[[#This Row],[Age]]&lt;=50,"46-50",Table1[[#This Row],[Age]]&lt;55,"51-55",Table1[[#This Row],[Age]]&lt;=60,"56-60",Table1[[#This Row],[Age]]&gt;=61, "61-70")</f>
        <v>31-35</v>
      </c>
      <c r="C131" t="s">
        <v>6</v>
      </c>
      <c r="D131" t="s">
        <v>10</v>
      </c>
      <c r="E131" t="s">
        <v>117</v>
      </c>
      <c r="F131">
        <v>8</v>
      </c>
      <c r="G131" t="str" cm="1">
        <f t="array" ref="G131">_xlfn.IFS(Table1[[#This Row],[Years of Experience]]&lt;=2,"Entry",Table1[[#This Row],[Years of Experience]]&lt;=7,"Mid",Table1[[#This Row],[Years of Experience]]&lt;=14,"Senior",Table1[[#This Row],[Years of Experience]]&gt;=15,"Executive")</f>
        <v>Senior</v>
      </c>
      <c r="H131" t="str" cm="1">
        <f t="array" ref="H131">_xlfn.IFS(Table1[[#This Row],[Salary]]&lt;=50000,"0-50K",Table1[[#This Row],[Salary]]&lt;=100000,"51-100K",Table1[[#This Row],[Salary]]&lt;=150000,"101-150K",Table1[[#This Row],[Salary]]&lt;=200000,"151-200K",Table1[[#This Row],[Salary]]&lt;=250000,"201-250K",Table1[[#This Row],[Salary]]&gt;250000,"Above 250K")</f>
        <v>101-150K</v>
      </c>
      <c r="I131" s="3">
        <v>105000</v>
      </c>
      <c r="J131" s="3">
        <f>IF(Table1[[#This Row],[Years of Experience]]=0,0,Table1[[#This Row],[Salary]]/Table1[[#This Row],[Years of Experience]])</f>
        <v>13125</v>
      </c>
    </row>
    <row r="132" spans="1:10" x14ac:dyDescent="0.35">
      <c r="A132">
        <v>50</v>
      </c>
      <c r="B132" t="str" cm="1">
        <f t="array" ref="B132">_xlfn.IFS(Table1[[#This Row],[Age]]&lt;=25,"21-25",Table1[[#This Row],[Age]]&lt;=30,"26-30",Table1[[#This Row],[Age]]&lt;=35,"31-35",Table1[[#This Row],[Age]]&lt;=40,"36-40",Table1[[#This Row],[Age]]&lt;=45,"41-45", Table1[[#This Row],[Age]]&lt;=50,"46-50",Table1[[#This Row],[Age]]&lt;55,"51-55",Table1[[#This Row],[Age]]&lt;=60,"56-60",Table1[[#This Row],[Age]]&gt;=61, "61-70")</f>
        <v>46-50</v>
      </c>
      <c r="C132" t="s">
        <v>9</v>
      </c>
      <c r="D132" t="s">
        <v>10</v>
      </c>
      <c r="E132" t="s">
        <v>66</v>
      </c>
      <c r="F132">
        <v>21</v>
      </c>
      <c r="G132" t="str" cm="1">
        <f t="array" ref="G132">_xlfn.IFS(Table1[[#This Row],[Years of Experience]]&lt;=2,"Entry",Table1[[#This Row],[Years of Experience]]&lt;=7,"Mid",Table1[[#This Row],[Years of Experience]]&lt;=14,"Senior",Table1[[#This Row],[Years of Experience]]&gt;=15,"Executive")</f>
        <v>Executive</v>
      </c>
      <c r="H132" t="str" cm="1">
        <f t="array" ref="H132">_xlfn.IFS(Table1[[#This Row],[Salary]]&lt;=50000,"0-50K",Table1[[#This Row],[Salary]]&lt;=100000,"51-100K",Table1[[#This Row],[Salary]]&lt;=150000,"101-150K",Table1[[#This Row],[Salary]]&lt;=200000,"151-200K",Table1[[#This Row],[Salary]]&lt;=250000,"201-250K",Table1[[#This Row],[Salary]]&gt;250000,"Above 250K")</f>
        <v>151-200K</v>
      </c>
      <c r="I132" s="3">
        <v>160000</v>
      </c>
      <c r="J132" s="3">
        <f>IF(Table1[[#This Row],[Years of Experience]]=0,0,Table1[[#This Row],[Salary]]/Table1[[#This Row],[Years of Experience]])</f>
        <v>7619.0476190476193</v>
      </c>
    </row>
    <row r="133" spans="1:10" x14ac:dyDescent="0.35">
      <c r="A133">
        <v>29</v>
      </c>
      <c r="B133" t="str" cm="1">
        <f t="array" ref="B133">_xlfn.IFS(Table1[[#This Row],[Age]]&lt;=25,"21-25",Table1[[#This Row],[Age]]&lt;=30,"26-30",Table1[[#This Row],[Age]]&lt;=35,"31-35",Table1[[#This Row],[Age]]&lt;=40,"36-40",Table1[[#This Row],[Age]]&lt;=45,"41-45", Table1[[#This Row],[Age]]&lt;=50,"46-50",Table1[[#This Row],[Age]]&lt;55,"51-55",Table1[[#This Row],[Age]]&lt;=60,"56-60",Table1[[#This Row],[Age]]&gt;=61, "61-70")</f>
        <v>26-30</v>
      </c>
      <c r="C133" t="s">
        <v>6</v>
      </c>
      <c r="D133" t="s">
        <v>7</v>
      </c>
      <c r="E133" t="s">
        <v>118</v>
      </c>
      <c r="F133">
        <v>3</v>
      </c>
      <c r="G133" t="str" cm="1">
        <f t="array" ref="G133">_xlfn.IFS(Table1[[#This Row],[Years of Experience]]&lt;=2,"Entry",Table1[[#This Row],[Years of Experience]]&lt;=7,"Mid",Table1[[#This Row],[Years of Experience]]&lt;=14,"Senior",Table1[[#This Row],[Years of Experience]]&gt;=15,"Executive")</f>
        <v>Mid</v>
      </c>
      <c r="H133" t="str" cm="1">
        <f t="array" ref="H133">_xlfn.IFS(Table1[[#This Row],[Salary]]&lt;=50000,"0-50K",Table1[[#This Row],[Salary]]&lt;=100000,"51-100K",Table1[[#This Row],[Salary]]&lt;=150000,"101-150K",Table1[[#This Row],[Salary]]&lt;=200000,"151-200K",Table1[[#This Row],[Salary]]&lt;=250000,"201-250K",Table1[[#This Row],[Salary]]&gt;250000,"Above 250K")</f>
        <v>0-50K</v>
      </c>
      <c r="I133" s="3">
        <v>45000</v>
      </c>
      <c r="J133" s="3">
        <f>IF(Table1[[#This Row],[Years of Experience]]=0,0,Table1[[#This Row],[Salary]]/Table1[[#This Row],[Years of Experience]])</f>
        <v>15000</v>
      </c>
    </row>
    <row r="134" spans="1:10" x14ac:dyDescent="0.35">
      <c r="A134">
        <v>40</v>
      </c>
      <c r="B134" t="str" cm="1">
        <f t="array" ref="B134">_xlfn.IFS(Table1[[#This Row],[Age]]&lt;=25,"21-25",Table1[[#This Row],[Age]]&lt;=30,"26-30",Table1[[#This Row],[Age]]&lt;=35,"31-35",Table1[[#This Row],[Age]]&lt;=40,"36-40",Table1[[#This Row],[Age]]&lt;=45,"41-45", Table1[[#This Row],[Age]]&lt;=50,"46-50",Table1[[#This Row],[Age]]&lt;55,"51-55",Table1[[#This Row],[Age]]&lt;=60,"56-60",Table1[[#This Row],[Age]]&gt;=61, "61-70")</f>
        <v>36-40</v>
      </c>
      <c r="C134" t="s">
        <v>9</v>
      </c>
      <c r="D134" t="s">
        <v>10</v>
      </c>
      <c r="E134" t="s">
        <v>119</v>
      </c>
      <c r="F134">
        <v>12</v>
      </c>
      <c r="G134" t="str" cm="1">
        <f t="array" ref="G134">_xlfn.IFS(Table1[[#This Row],[Years of Experience]]&lt;=2,"Entry",Table1[[#This Row],[Years of Experience]]&lt;=7,"Mid",Table1[[#This Row],[Years of Experience]]&lt;=14,"Senior",Table1[[#This Row],[Years of Experience]]&gt;=15,"Executive")</f>
        <v>Senior</v>
      </c>
      <c r="H134" t="str" cm="1">
        <f t="array" ref="H134">_xlfn.IFS(Table1[[#This Row],[Salary]]&lt;=50000,"0-50K",Table1[[#This Row],[Salary]]&lt;=100000,"51-100K",Table1[[#This Row],[Salary]]&lt;=150000,"101-150K",Table1[[#This Row],[Salary]]&lt;=200000,"151-200K",Table1[[#This Row],[Salary]]&lt;=250000,"201-250K",Table1[[#This Row],[Salary]]&gt;250000,"Above 250K")</f>
        <v>51-100K</v>
      </c>
      <c r="I134" s="3">
        <v>100000</v>
      </c>
      <c r="J134" s="3">
        <f>IF(Table1[[#This Row],[Years of Experience]]=0,0,Table1[[#This Row],[Salary]]/Table1[[#This Row],[Years of Experience]])</f>
        <v>8333.3333333333339</v>
      </c>
    </row>
    <row r="135" spans="1:10" x14ac:dyDescent="0.35">
      <c r="A135">
        <v>47</v>
      </c>
      <c r="B135" t="str" cm="1">
        <f t="array" ref="B135">_xlfn.IFS(Table1[[#This Row],[Age]]&lt;=25,"21-25",Table1[[#This Row],[Age]]&lt;=30,"26-30",Table1[[#This Row],[Age]]&lt;=35,"31-35",Table1[[#This Row],[Age]]&lt;=40,"36-40",Table1[[#This Row],[Age]]&lt;=45,"41-45", Table1[[#This Row],[Age]]&lt;=50,"46-50",Table1[[#This Row],[Age]]&lt;55,"51-55",Table1[[#This Row],[Age]]&lt;=60,"56-60",Table1[[#This Row],[Age]]&gt;=61, "61-70")</f>
        <v>46-50</v>
      </c>
      <c r="C135" t="s">
        <v>6</v>
      </c>
      <c r="D135" t="s">
        <v>12</v>
      </c>
      <c r="E135" t="s">
        <v>120</v>
      </c>
      <c r="F135">
        <v>22</v>
      </c>
      <c r="G135" t="str" cm="1">
        <f t="array" ref="G135">_xlfn.IFS(Table1[[#This Row],[Years of Experience]]&lt;=2,"Entry",Table1[[#This Row],[Years of Experience]]&lt;=7,"Mid",Table1[[#This Row],[Years of Experience]]&lt;=14,"Senior",Table1[[#This Row],[Years of Experience]]&gt;=15,"Executive")</f>
        <v>Executive</v>
      </c>
      <c r="H135" t="str" cm="1">
        <f t="array" ref="H135">_xlfn.IFS(Table1[[#This Row],[Salary]]&lt;=50000,"0-50K",Table1[[#This Row],[Salary]]&lt;=100000,"51-100K",Table1[[#This Row],[Salary]]&lt;=150000,"101-150K",Table1[[#This Row],[Salary]]&lt;=200000,"151-200K",Table1[[#This Row],[Salary]]&lt;=250000,"201-250K",Table1[[#This Row],[Salary]]&gt;250000,"Above 250K")</f>
        <v>151-200K</v>
      </c>
      <c r="I135" s="3">
        <v>160000</v>
      </c>
      <c r="J135" s="3">
        <f>IF(Table1[[#This Row],[Years of Experience]]=0,0,Table1[[#This Row],[Salary]]/Table1[[#This Row],[Years of Experience]])</f>
        <v>7272.727272727273</v>
      </c>
    </row>
    <row r="136" spans="1:10" x14ac:dyDescent="0.35">
      <c r="A136">
        <v>27</v>
      </c>
      <c r="B136" t="str" cm="1">
        <f t="array" ref="B136">_xlfn.IFS(Table1[[#This Row],[Age]]&lt;=25,"21-25",Table1[[#This Row],[Age]]&lt;=30,"26-30",Table1[[#This Row],[Age]]&lt;=35,"31-35",Table1[[#This Row],[Age]]&lt;=40,"36-40",Table1[[#This Row],[Age]]&lt;=45,"41-45", Table1[[#This Row],[Age]]&lt;=50,"46-50",Table1[[#This Row],[Age]]&lt;55,"51-55",Table1[[#This Row],[Age]]&lt;=60,"56-60",Table1[[#This Row],[Age]]&gt;=61, "61-70")</f>
        <v>26-30</v>
      </c>
      <c r="C136" t="s">
        <v>6</v>
      </c>
      <c r="D136" t="s">
        <v>7</v>
      </c>
      <c r="E136" t="s">
        <v>121</v>
      </c>
      <c r="F136">
        <v>1</v>
      </c>
      <c r="G136" t="str" cm="1">
        <f t="array" ref="G136">_xlfn.IFS(Table1[[#This Row],[Years of Experience]]&lt;=2,"Entry",Table1[[#This Row],[Years of Experience]]&lt;=7,"Mid",Table1[[#This Row],[Years of Experience]]&lt;=14,"Senior",Table1[[#This Row],[Years of Experience]]&gt;=15,"Executive")</f>
        <v>Entry</v>
      </c>
      <c r="H136" t="str" cm="1">
        <f t="array" ref="H136">_xlfn.IFS(Table1[[#This Row],[Salary]]&lt;=50000,"0-50K",Table1[[#This Row],[Salary]]&lt;=100000,"51-100K",Table1[[#This Row],[Salary]]&lt;=150000,"101-150K",Table1[[#This Row],[Salary]]&lt;=200000,"151-200K",Table1[[#This Row],[Salary]]&lt;=250000,"201-250K",Table1[[#This Row],[Salary]]&gt;250000,"Above 250K")</f>
        <v>0-50K</v>
      </c>
      <c r="I136" s="3">
        <v>35000</v>
      </c>
      <c r="J136" s="3">
        <f>IF(Table1[[#This Row],[Years of Experience]]=0,0,Table1[[#This Row],[Salary]]/Table1[[#This Row],[Years of Experience]])</f>
        <v>35000</v>
      </c>
    </row>
    <row r="137" spans="1:10" x14ac:dyDescent="0.35">
      <c r="A137">
        <v>39</v>
      </c>
      <c r="B137" t="str" cm="1">
        <f t="array" ref="B137">_xlfn.IFS(Table1[[#This Row],[Age]]&lt;=25,"21-25",Table1[[#This Row],[Age]]&lt;=30,"26-30",Table1[[#This Row],[Age]]&lt;=35,"31-35",Table1[[#This Row],[Age]]&lt;=40,"36-40",Table1[[#This Row],[Age]]&lt;=45,"41-45", Table1[[#This Row],[Age]]&lt;=50,"46-50",Table1[[#This Row],[Age]]&lt;55,"51-55",Table1[[#This Row],[Age]]&lt;=60,"56-60",Table1[[#This Row],[Age]]&gt;=61, "61-70")</f>
        <v>36-40</v>
      </c>
      <c r="C137" t="s">
        <v>9</v>
      </c>
      <c r="D137" t="s">
        <v>7</v>
      </c>
      <c r="E137" t="s">
        <v>53</v>
      </c>
      <c r="F137">
        <v>10</v>
      </c>
      <c r="G137" t="str" cm="1">
        <f t="array" ref="G137">_xlfn.IFS(Table1[[#This Row],[Years of Experience]]&lt;=2,"Entry",Table1[[#This Row],[Years of Experience]]&lt;=7,"Mid",Table1[[#This Row],[Years of Experience]]&lt;=14,"Senior",Table1[[#This Row],[Years of Experience]]&gt;=15,"Executive")</f>
        <v>Senior</v>
      </c>
      <c r="H137" t="str" cm="1">
        <f t="array" ref="H137">_xlfn.IFS(Table1[[#This Row],[Salary]]&lt;=50000,"0-50K",Table1[[#This Row],[Salary]]&lt;=100000,"51-100K",Table1[[#This Row],[Salary]]&lt;=150000,"101-150K",Table1[[#This Row],[Salary]]&lt;=200000,"151-200K",Table1[[#This Row],[Salary]]&lt;=250000,"201-250K",Table1[[#This Row],[Salary]]&gt;250000,"Above 250K")</f>
        <v>51-100K</v>
      </c>
      <c r="I137" s="3">
        <v>55000</v>
      </c>
      <c r="J137" s="3">
        <f>IF(Table1[[#This Row],[Years of Experience]]=0,0,Table1[[#This Row],[Salary]]/Table1[[#This Row],[Years of Experience]])</f>
        <v>5500</v>
      </c>
    </row>
    <row r="138" spans="1:10" x14ac:dyDescent="0.35">
      <c r="A138">
        <v>46</v>
      </c>
      <c r="B138" t="str" cm="1">
        <f t="array" ref="B138">_xlfn.IFS(Table1[[#This Row],[Age]]&lt;=25,"21-25",Table1[[#This Row],[Age]]&lt;=30,"26-30",Table1[[#This Row],[Age]]&lt;=35,"31-35",Table1[[#This Row],[Age]]&lt;=40,"36-40",Table1[[#This Row],[Age]]&lt;=45,"41-45", Table1[[#This Row],[Age]]&lt;=50,"46-50",Table1[[#This Row],[Age]]&lt;55,"51-55",Table1[[#This Row],[Age]]&lt;=60,"56-60",Table1[[#This Row],[Age]]&gt;=61, "61-70")</f>
        <v>46-50</v>
      </c>
      <c r="C138" t="s">
        <v>6</v>
      </c>
      <c r="D138" t="s">
        <v>10</v>
      </c>
      <c r="E138" t="s">
        <v>87</v>
      </c>
      <c r="F138">
        <v>19</v>
      </c>
      <c r="G138" t="str" cm="1">
        <f t="array" ref="G138">_xlfn.IFS(Table1[[#This Row],[Years of Experience]]&lt;=2,"Entry",Table1[[#This Row],[Years of Experience]]&lt;=7,"Mid",Table1[[#This Row],[Years of Experience]]&lt;=14,"Senior",Table1[[#This Row],[Years of Experience]]&gt;=15,"Executive")</f>
        <v>Executive</v>
      </c>
      <c r="H138" t="str" cm="1">
        <f t="array" ref="H138">_xlfn.IFS(Table1[[#This Row],[Salary]]&lt;=50000,"0-50K",Table1[[#This Row],[Salary]]&lt;=100000,"51-100K",Table1[[#This Row],[Salary]]&lt;=150000,"101-150K",Table1[[#This Row],[Salary]]&lt;=200000,"151-200K",Table1[[#This Row],[Salary]]&lt;=250000,"201-250K",Table1[[#This Row],[Salary]]&gt;250000,"Above 250K")</f>
        <v>101-150K</v>
      </c>
      <c r="I138" s="3">
        <v>140000</v>
      </c>
      <c r="J138" s="3">
        <f>IF(Table1[[#This Row],[Years of Experience]]=0,0,Table1[[#This Row],[Salary]]/Table1[[#This Row],[Years of Experience]])</f>
        <v>7368.4210526315792</v>
      </c>
    </row>
    <row r="139" spans="1:10" x14ac:dyDescent="0.35">
      <c r="A139">
        <v>30</v>
      </c>
      <c r="B139" t="str" cm="1">
        <f t="array" ref="B139">_xlfn.IFS(Table1[[#This Row],[Age]]&lt;=25,"21-25",Table1[[#This Row],[Age]]&lt;=30,"26-30",Table1[[#This Row],[Age]]&lt;=35,"31-35",Table1[[#This Row],[Age]]&lt;=40,"36-40",Table1[[#This Row],[Age]]&lt;=45,"41-45", Table1[[#This Row],[Age]]&lt;=50,"46-50",Table1[[#This Row],[Age]]&lt;55,"51-55",Table1[[#This Row],[Age]]&lt;=60,"56-60",Table1[[#This Row],[Age]]&gt;=61, "61-70")</f>
        <v>26-30</v>
      </c>
      <c r="C139" t="s">
        <v>9</v>
      </c>
      <c r="D139" t="s">
        <v>7</v>
      </c>
      <c r="E139" t="s">
        <v>122</v>
      </c>
      <c r="F139">
        <v>4</v>
      </c>
      <c r="G139" t="str" cm="1">
        <f t="array" ref="G139">_xlfn.IFS(Table1[[#This Row],[Years of Experience]]&lt;=2,"Entry",Table1[[#This Row],[Years of Experience]]&lt;=7,"Mid",Table1[[#This Row],[Years of Experience]]&lt;=14,"Senior",Table1[[#This Row],[Years of Experience]]&gt;=15,"Executive")</f>
        <v>Mid</v>
      </c>
      <c r="H139" t="str" cm="1">
        <f t="array" ref="H139">_xlfn.IFS(Table1[[#This Row],[Salary]]&lt;=50000,"0-50K",Table1[[#This Row],[Salary]]&lt;=100000,"51-100K",Table1[[#This Row],[Salary]]&lt;=150000,"101-150K",Table1[[#This Row],[Salary]]&lt;=200000,"151-200K",Table1[[#This Row],[Salary]]&lt;=250000,"201-250K",Table1[[#This Row],[Salary]]&gt;250000,"Above 250K")</f>
        <v>0-50K</v>
      </c>
      <c r="I139" s="3">
        <v>50000</v>
      </c>
      <c r="J139" s="3">
        <f>IF(Table1[[#This Row],[Years of Experience]]=0,0,Table1[[#This Row],[Salary]]/Table1[[#This Row],[Years of Experience]])</f>
        <v>12500</v>
      </c>
    </row>
    <row r="140" spans="1:10" x14ac:dyDescent="0.35">
      <c r="A140">
        <v>36</v>
      </c>
      <c r="B140" t="str" cm="1">
        <f t="array" ref="B140">_xlfn.IFS(Table1[[#This Row],[Age]]&lt;=25,"21-25",Table1[[#This Row],[Age]]&lt;=30,"26-30",Table1[[#This Row],[Age]]&lt;=35,"31-35",Table1[[#This Row],[Age]]&lt;=40,"36-40",Table1[[#This Row],[Age]]&lt;=45,"41-45", Table1[[#This Row],[Age]]&lt;=50,"46-50",Table1[[#This Row],[Age]]&lt;55,"51-55",Table1[[#This Row],[Age]]&lt;=60,"56-60",Table1[[#This Row],[Age]]&gt;=61, "61-70")</f>
        <v>36-40</v>
      </c>
      <c r="C140" t="s">
        <v>6</v>
      </c>
      <c r="D140" t="s">
        <v>7</v>
      </c>
      <c r="E140" t="s">
        <v>123</v>
      </c>
      <c r="F140">
        <v>7</v>
      </c>
      <c r="G140" t="str" cm="1">
        <f t="array" ref="G140">_xlfn.IFS(Table1[[#This Row],[Years of Experience]]&lt;=2,"Entry",Table1[[#This Row],[Years of Experience]]&lt;=7,"Mid",Table1[[#This Row],[Years of Experience]]&lt;=14,"Senior",Table1[[#This Row],[Years of Experience]]&gt;=15,"Executive")</f>
        <v>Mid</v>
      </c>
      <c r="H140" t="str" cm="1">
        <f t="array" ref="H140">_xlfn.IFS(Table1[[#This Row],[Salary]]&lt;=50000,"0-50K",Table1[[#This Row],[Salary]]&lt;=100000,"51-100K",Table1[[#This Row],[Salary]]&lt;=150000,"101-150K",Table1[[#This Row],[Salary]]&lt;=200000,"151-200K",Table1[[#This Row],[Salary]]&lt;=250000,"201-250K",Table1[[#This Row],[Salary]]&gt;250000,"Above 250K")</f>
        <v>51-100K</v>
      </c>
      <c r="I140" s="3">
        <v>60000</v>
      </c>
      <c r="J140" s="3">
        <f>IF(Table1[[#This Row],[Years of Experience]]=0,0,Table1[[#This Row],[Salary]]/Table1[[#This Row],[Years of Experience]])</f>
        <v>8571.4285714285706</v>
      </c>
    </row>
    <row r="141" spans="1:10" x14ac:dyDescent="0.35">
      <c r="A141">
        <v>43</v>
      </c>
      <c r="B141" t="str" cm="1">
        <f t="array" ref="B141">_xlfn.IFS(Table1[[#This Row],[Age]]&lt;=25,"21-25",Table1[[#This Row],[Age]]&lt;=30,"26-30",Table1[[#This Row],[Age]]&lt;=35,"31-35",Table1[[#This Row],[Age]]&lt;=40,"36-40",Table1[[#This Row],[Age]]&lt;=45,"41-45", Table1[[#This Row],[Age]]&lt;=50,"46-50",Table1[[#This Row],[Age]]&lt;55,"51-55",Table1[[#This Row],[Age]]&lt;=60,"56-60",Table1[[#This Row],[Age]]&gt;=61, "61-70")</f>
        <v>41-45</v>
      </c>
      <c r="C141" t="s">
        <v>9</v>
      </c>
      <c r="D141" t="s">
        <v>10</v>
      </c>
      <c r="E141" t="s">
        <v>124</v>
      </c>
      <c r="F141">
        <v>14</v>
      </c>
      <c r="G141" t="str" cm="1">
        <f t="array" ref="G141">_xlfn.IFS(Table1[[#This Row],[Years of Experience]]&lt;=2,"Entry",Table1[[#This Row],[Years of Experience]]&lt;=7,"Mid",Table1[[#This Row],[Years of Experience]]&lt;=14,"Senior",Table1[[#This Row],[Years of Experience]]&gt;=15,"Executive")</f>
        <v>Senior</v>
      </c>
      <c r="H141" t="str" cm="1">
        <f t="array" ref="H141">_xlfn.IFS(Table1[[#This Row],[Salary]]&lt;=50000,"0-50K",Table1[[#This Row],[Salary]]&lt;=100000,"51-100K",Table1[[#This Row],[Salary]]&lt;=150000,"101-150K",Table1[[#This Row],[Salary]]&lt;=200000,"151-200K",Table1[[#This Row],[Salary]]&lt;=250000,"201-250K",Table1[[#This Row],[Salary]]&gt;250000,"Above 250K")</f>
        <v>101-150K</v>
      </c>
      <c r="I141" s="3">
        <v>120000</v>
      </c>
      <c r="J141" s="3">
        <f>IF(Table1[[#This Row],[Years of Experience]]=0,0,Table1[[#This Row],[Salary]]/Table1[[#This Row],[Years of Experience]])</f>
        <v>8571.4285714285706</v>
      </c>
    </row>
    <row r="142" spans="1:10" x14ac:dyDescent="0.35">
      <c r="A142">
        <v>28</v>
      </c>
      <c r="B142" t="str" cm="1">
        <f t="array" ref="B142">_xlfn.IFS(Table1[[#This Row],[Age]]&lt;=25,"21-25",Table1[[#This Row],[Age]]&lt;=30,"26-30",Table1[[#This Row],[Age]]&lt;=35,"31-35",Table1[[#This Row],[Age]]&lt;=40,"36-40",Table1[[#This Row],[Age]]&lt;=45,"41-45", Table1[[#This Row],[Age]]&lt;=50,"46-50",Table1[[#This Row],[Age]]&lt;55,"51-55",Table1[[#This Row],[Age]]&lt;=60,"56-60",Table1[[#This Row],[Age]]&gt;=61, "61-70")</f>
        <v>26-30</v>
      </c>
      <c r="C142" t="s">
        <v>6</v>
      </c>
      <c r="D142" t="s">
        <v>7</v>
      </c>
      <c r="E142" t="s">
        <v>125</v>
      </c>
      <c r="F142">
        <v>2</v>
      </c>
      <c r="G142" t="str" cm="1">
        <f t="array" ref="G142">_xlfn.IFS(Table1[[#This Row],[Years of Experience]]&lt;=2,"Entry",Table1[[#This Row],[Years of Experience]]&lt;=7,"Mid",Table1[[#This Row],[Years of Experience]]&lt;=14,"Senior",Table1[[#This Row],[Years of Experience]]&gt;=15,"Executive")</f>
        <v>Entry</v>
      </c>
      <c r="H142" t="str" cm="1">
        <f t="array" ref="H142">_xlfn.IFS(Table1[[#This Row],[Salary]]&lt;=50000,"0-50K",Table1[[#This Row],[Salary]]&lt;=100000,"51-100K",Table1[[#This Row],[Salary]]&lt;=150000,"101-150K",Table1[[#This Row],[Salary]]&lt;=200000,"151-200K",Table1[[#This Row],[Salary]]&lt;=250000,"201-250K",Table1[[#This Row],[Salary]]&gt;250000,"Above 250K")</f>
        <v>0-50K</v>
      </c>
      <c r="I142" s="3">
        <v>40000</v>
      </c>
      <c r="J142" s="3">
        <f>IF(Table1[[#This Row],[Years of Experience]]=0,0,Table1[[#This Row],[Salary]]/Table1[[#This Row],[Years of Experience]])</f>
        <v>20000</v>
      </c>
    </row>
    <row r="143" spans="1:10" x14ac:dyDescent="0.35">
      <c r="A143">
        <v>41</v>
      </c>
      <c r="B143" t="str" cm="1">
        <f t="array" ref="B143">_xlfn.IFS(Table1[[#This Row],[Age]]&lt;=25,"21-25",Table1[[#This Row],[Age]]&lt;=30,"26-30",Table1[[#This Row],[Age]]&lt;=35,"31-35",Table1[[#This Row],[Age]]&lt;=40,"36-40",Table1[[#This Row],[Age]]&lt;=45,"41-45", Table1[[#This Row],[Age]]&lt;=50,"46-50",Table1[[#This Row],[Age]]&lt;55,"51-55",Table1[[#This Row],[Age]]&lt;=60,"56-60",Table1[[#This Row],[Age]]&gt;=61, "61-70")</f>
        <v>41-45</v>
      </c>
      <c r="C143" t="s">
        <v>9</v>
      </c>
      <c r="D143" t="s">
        <v>10</v>
      </c>
      <c r="E143" t="s">
        <v>90</v>
      </c>
      <c r="F143">
        <v>13</v>
      </c>
      <c r="G143" t="str" cm="1">
        <f t="array" ref="G143">_xlfn.IFS(Table1[[#This Row],[Years of Experience]]&lt;=2,"Entry",Table1[[#This Row],[Years of Experience]]&lt;=7,"Mid",Table1[[#This Row],[Years of Experience]]&lt;=14,"Senior",Table1[[#This Row],[Years of Experience]]&gt;=15,"Executive")</f>
        <v>Senior</v>
      </c>
      <c r="H143" t="str" cm="1">
        <f t="array" ref="H143">_xlfn.IFS(Table1[[#This Row],[Salary]]&lt;=50000,"0-50K",Table1[[#This Row],[Salary]]&lt;=100000,"51-100K",Table1[[#This Row],[Salary]]&lt;=150000,"101-150K",Table1[[#This Row],[Salary]]&lt;=200000,"151-200K",Table1[[#This Row],[Salary]]&lt;=250000,"201-250K",Table1[[#This Row],[Salary]]&gt;250000,"Above 250K")</f>
        <v>101-150K</v>
      </c>
      <c r="I143" s="3">
        <v>110000</v>
      </c>
      <c r="J143" s="3">
        <f>IF(Table1[[#This Row],[Years of Experience]]=0,0,Table1[[#This Row],[Salary]]/Table1[[#This Row],[Years of Experience]])</f>
        <v>8461.538461538461</v>
      </c>
    </row>
    <row r="144" spans="1:10" x14ac:dyDescent="0.35">
      <c r="A144">
        <v>33</v>
      </c>
      <c r="B144" t="str" cm="1">
        <f t="array" ref="B144">_xlfn.IFS(Table1[[#This Row],[Age]]&lt;=25,"21-25",Table1[[#This Row],[Age]]&lt;=30,"26-30",Table1[[#This Row],[Age]]&lt;=35,"31-35",Table1[[#This Row],[Age]]&lt;=40,"36-40",Table1[[#This Row],[Age]]&lt;=45,"41-45", Table1[[#This Row],[Age]]&lt;=50,"46-50",Table1[[#This Row],[Age]]&lt;55,"51-55",Table1[[#This Row],[Age]]&lt;=60,"56-60",Table1[[#This Row],[Age]]&gt;=61, "61-70")</f>
        <v>31-35</v>
      </c>
      <c r="C144" t="s">
        <v>6</v>
      </c>
      <c r="D144" t="s">
        <v>7</v>
      </c>
      <c r="E144" t="s">
        <v>93</v>
      </c>
      <c r="F144">
        <v>5</v>
      </c>
      <c r="G144" t="str" cm="1">
        <f t="array" ref="G144">_xlfn.IFS(Table1[[#This Row],[Years of Experience]]&lt;=2,"Entry",Table1[[#This Row],[Years of Experience]]&lt;=7,"Mid",Table1[[#This Row],[Years of Experience]]&lt;=14,"Senior",Table1[[#This Row],[Years of Experience]]&gt;=15,"Executive")</f>
        <v>Mid</v>
      </c>
      <c r="H144" t="str" cm="1">
        <f t="array" ref="H144">_xlfn.IFS(Table1[[#This Row],[Salary]]&lt;=50000,"0-50K",Table1[[#This Row],[Salary]]&lt;=100000,"51-100K",Table1[[#This Row],[Salary]]&lt;=150000,"101-150K",Table1[[#This Row],[Salary]]&lt;=200000,"151-200K",Table1[[#This Row],[Salary]]&lt;=250000,"201-250K",Table1[[#This Row],[Salary]]&gt;250000,"Above 250K")</f>
        <v>0-50K</v>
      </c>
      <c r="I144" s="3">
        <v>50000</v>
      </c>
      <c r="J144" s="3">
        <f>IF(Table1[[#This Row],[Years of Experience]]=0,0,Table1[[#This Row],[Salary]]/Table1[[#This Row],[Years of Experience]])</f>
        <v>10000</v>
      </c>
    </row>
    <row r="145" spans="1:10" x14ac:dyDescent="0.35">
      <c r="A145">
        <v>47</v>
      </c>
      <c r="B145" t="str" cm="1">
        <f t="array" ref="B145">_xlfn.IFS(Table1[[#This Row],[Age]]&lt;=25,"21-25",Table1[[#This Row],[Age]]&lt;=30,"26-30",Table1[[#This Row],[Age]]&lt;=35,"31-35",Table1[[#This Row],[Age]]&lt;=40,"36-40",Table1[[#This Row],[Age]]&lt;=45,"41-45", Table1[[#This Row],[Age]]&lt;=50,"46-50",Table1[[#This Row],[Age]]&lt;55,"51-55",Table1[[#This Row],[Age]]&lt;=60,"56-60",Table1[[#This Row],[Age]]&gt;=61, "61-70")</f>
        <v>46-50</v>
      </c>
      <c r="C145" t="s">
        <v>6</v>
      </c>
      <c r="D145" t="s">
        <v>7</v>
      </c>
      <c r="E145" t="s">
        <v>126</v>
      </c>
      <c r="F145">
        <v>20</v>
      </c>
      <c r="G145" t="str" cm="1">
        <f t="array" ref="G145">_xlfn.IFS(Table1[[#This Row],[Years of Experience]]&lt;=2,"Entry",Table1[[#This Row],[Years of Experience]]&lt;=7,"Mid",Table1[[#This Row],[Years of Experience]]&lt;=14,"Senior",Table1[[#This Row],[Years of Experience]]&gt;=15,"Executive")</f>
        <v>Executive</v>
      </c>
      <c r="H145" t="str" cm="1">
        <f t="array" ref="H145">_xlfn.IFS(Table1[[#This Row],[Salary]]&lt;=50000,"0-50K",Table1[[#This Row],[Salary]]&lt;=100000,"51-100K",Table1[[#This Row],[Salary]]&lt;=150000,"101-150K",Table1[[#This Row],[Salary]]&lt;=200000,"151-200K",Table1[[#This Row],[Salary]]&lt;=250000,"201-250K",Table1[[#This Row],[Salary]]&gt;250000,"Above 250K")</f>
        <v>101-150K</v>
      </c>
      <c r="I145" s="3">
        <v>135000</v>
      </c>
      <c r="J145" s="3">
        <f>IF(Table1[[#This Row],[Years of Experience]]=0,0,Table1[[#This Row],[Salary]]/Table1[[#This Row],[Years of Experience]])</f>
        <v>6750</v>
      </c>
    </row>
    <row r="146" spans="1:10" x14ac:dyDescent="0.35">
      <c r="A146">
        <v>25</v>
      </c>
      <c r="B146" t="str" cm="1">
        <f t="array" ref="B146">_xlfn.IFS(Table1[[#This Row],[Age]]&lt;=25,"21-25",Table1[[#This Row],[Age]]&lt;=30,"26-30",Table1[[#This Row],[Age]]&lt;=35,"31-35",Table1[[#This Row],[Age]]&lt;=40,"36-40",Table1[[#This Row],[Age]]&lt;=45,"41-45", Table1[[#This Row],[Age]]&lt;=50,"46-50",Table1[[#This Row],[Age]]&lt;55,"51-55",Table1[[#This Row],[Age]]&lt;=60,"56-60",Table1[[#This Row],[Age]]&gt;=61, "61-70")</f>
        <v>21-25</v>
      </c>
      <c r="C146" t="s">
        <v>9</v>
      </c>
      <c r="D146" t="s">
        <v>10</v>
      </c>
      <c r="E146" t="s">
        <v>127</v>
      </c>
      <c r="F146">
        <v>1.5</v>
      </c>
      <c r="G146" t="str" cm="1">
        <f t="array" ref="G146">_xlfn.IFS(Table1[[#This Row],[Years of Experience]]&lt;=2,"Entry",Table1[[#This Row],[Years of Experience]]&lt;=7,"Mid",Table1[[#This Row],[Years of Experience]]&lt;=14,"Senior",Table1[[#This Row],[Years of Experience]]&gt;=15,"Executive")</f>
        <v>Entry</v>
      </c>
      <c r="H146" t="str" cm="1">
        <f t="array" ref="H146">_xlfn.IFS(Table1[[#This Row],[Salary]]&lt;=50000,"0-50K",Table1[[#This Row],[Salary]]&lt;=100000,"51-100K",Table1[[#This Row],[Salary]]&lt;=150000,"101-150K",Table1[[#This Row],[Salary]]&lt;=200000,"151-200K",Table1[[#This Row],[Salary]]&lt;=250000,"201-250K",Table1[[#This Row],[Salary]]&gt;250000,"Above 250K")</f>
        <v>0-50K</v>
      </c>
      <c r="I146" s="3">
        <v>40000</v>
      </c>
      <c r="J146" s="3">
        <f>IF(Table1[[#This Row],[Years of Experience]]=0,0,Table1[[#This Row],[Salary]]/Table1[[#This Row],[Years of Experience]])</f>
        <v>26666.666666666668</v>
      </c>
    </row>
    <row r="147" spans="1:10" x14ac:dyDescent="0.35">
      <c r="A147">
        <v>34</v>
      </c>
      <c r="B147" t="str" cm="1">
        <f t="array" ref="B147">_xlfn.IFS(Table1[[#This Row],[Age]]&lt;=25,"21-25",Table1[[#This Row],[Age]]&lt;=30,"26-30",Table1[[#This Row],[Age]]&lt;=35,"31-35",Table1[[#This Row],[Age]]&lt;=40,"36-40",Table1[[#This Row],[Age]]&lt;=45,"41-45", Table1[[#This Row],[Age]]&lt;=50,"46-50",Table1[[#This Row],[Age]]&lt;55,"51-55",Table1[[#This Row],[Age]]&lt;=60,"56-60",Table1[[#This Row],[Age]]&gt;=61, "61-70")</f>
        <v>31-35</v>
      </c>
      <c r="C147" t="s">
        <v>6</v>
      </c>
      <c r="D147" t="s">
        <v>7</v>
      </c>
      <c r="E147" t="s">
        <v>108</v>
      </c>
      <c r="F147">
        <v>8</v>
      </c>
      <c r="G147" t="str" cm="1">
        <f t="array" ref="G147">_xlfn.IFS(Table1[[#This Row],[Years of Experience]]&lt;=2,"Entry",Table1[[#This Row],[Years of Experience]]&lt;=7,"Mid",Table1[[#This Row],[Years of Experience]]&lt;=14,"Senior",Table1[[#This Row],[Years of Experience]]&gt;=15,"Executive")</f>
        <v>Senior</v>
      </c>
      <c r="H147" t="str" cm="1">
        <f t="array" ref="H147">_xlfn.IFS(Table1[[#This Row],[Salary]]&lt;=50000,"0-50K",Table1[[#This Row],[Salary]]&lt;=100000,"51-100K",Table1[[#This Row],[Salary]]&lt;=150000,"101-150K",Table1[[#This Row],[Salary]]&lt;=200000,"151-200K",Table1[[#This Row],[Salary]]&lt;=250000,"201-250K",Table1[[#This Row],[Salary]]&gt;250000,"Above 250K")</f>
        <v>51-100K</v>
      </c>
      <c r="I147" s="3">
        <v>90000</v>
      </c>
      <c r="J147" s="3">
        <f>IF(Table1[[#This Row],[Years of Experience]]=0,0,Table1[[#This Row],[Salary]]/Table1[[#This Row],[Years of Experience]])</f>
        <v>11250</v>
      </c>
    </row>
    <row r="148" spans="1:10" x14ac:dyDescent="0.35">
      <c r="A148">
        <v>42</v>
      </c>
      <c r="B148" t="str" cm="1">
        <f t="array" ref="B148">_xlfn.IFS(Table1[[#This Row],[Age]]&lt;=25,"21-25",Table1[[#This Row],[Age]]&lt;=30,"26-30",Table1[[#This Row],[Age]]&lt;=35,"31-35",Table1[[#This Row],[Age]]&lt;=40,"36-40",Table1[[#This Row],[Age]]&lt;=45,"41-45", Table1[[#This Row],[Age]]&lt;=50,"46-50",Table1[[#This Row],[Age]]&lt;55,"51-55",Table1[[#This Row],[Age]]&lt;=60,"56-60",Table1[[#This Row],[Age]]&gt;=61, "61-70")</f>
        <v>41-45</v>
      </c>
      <c r="C148" t="s">
        <v>9</v>
      </c>
      <c r="D148" t="s">
        <v>12</v>
      </c>
      <c r="E148" t="s">
        <v>67</v>
      </c>
      <c r="F148">
        <v>16</v>
      </c>
      <c r="G148" t="str" cm="1">
        <f t="array" ref="G148">_xlfn.IFS(Table1[[#This Row],[Years of Experience]]&lt;=2,"Entry",Table1[[#This Row],[Years of Experience]]&lt;=7,"Mid",Table1[[#This Row],[Years of Experience]]&lt;=14,"Senior",Table1[[#This Row],[Years of Experience]]&gt;=15,"Executive")</f>
        <v>Executive</v>
      </c>
      <c r="H148" t="str" cm="1">
        <f t="array" ref="H148">_xlfn.IFS(Table1[[#This Row],[Salary]]&lt;=50000,"0-50K",Table1[[#This Row],[Salary]]&lt;=100000,"51-100K",Table1[[#This Row],[Salary]]&lt;=150000,"101-150K",Table1[[#This Row],[Salary]]&lt;=200000,"151-200K",Table1[[#This Row],[Salary]]&lt;=250000,"201-250K",Table1[[#This Row],[Salary]]&gt;250000,"Above 250K")</f>
        <v>101-150K</v>
      </c>
      <c r="I148" s="3">
        <v>150000</v>
      </c>
      <c r="J148" s="3">
        <f>IF(Table1[[#This Row],[Years of Experience]]=0,0,Table1[[#This Row],[Salary]]/Table1[[#This Row],[Years of Experience]])</f>
        <v>9375</v>
      </c>
    </row>
    <row r="149" spans="1:10" x14ac:dyDescent="0.35">
      <c r="A149">
        <v>31</v>
      </c>
      <c r="B149" t="str" cm="1">
        <f t="array" ref="B149">_xlfn.IFS(Table1[[#This Row],[Age]]&lt;=25,"21-25",Table1[[#This Row],[Age]]&lt;=30,"26-30",Table1[[#This Row],[Age]]&lt;=35,"31-35",Table1[[#This Row],[Age]]&lt;=40,"36-40",Table1[[#This Row],[Age]]&lt;=45,"41-45", Table1[[#This Row],[Age]]&lt;=50,"46-50",Table1[[#This Row],[Age]]&lt;55,"51-55",Table1[[#This Row],[Age]]&lt;=60,"56-60",Table1[[#This Row],[Age]]&gt;=61, "61-70")</f>
        <v>31-35</v>
      </c>
      <c r="C149" t="s">
        <v>6</v>
      </c>
      <c r="D149" t="s">
        <v>7</v>
      </c>
      <c r="E149" t="s">
        <v>128</v>
      </c>
      <c r="F149">
        <v>4</v>
      </c>
      <c r="G149" t="str" cm="1">
        <f t="array" ref="G149">_xlfn.IFS(Table1[[#This Row],[Years of Experience]]&lt;=2,"Entry",Table1[[#This Row],[Years of Experience]]&lt;=7,"Mid",Table1[[#This Row],[Years of Experience]]&lt;=14,"Senior",Table1[[#This Row],[Years of Experience]]&gt;=15,"Executive")</f>
        <v>Mid</v>
      </c>
      <c r="H149" t="str" cm="1">
        <f t="array" ref="H149">_xlfn.IFS(Table1[[#This Row],[Salary]]&lt;=50000,"0-50K",Table1[[#This Row],[Salary]]&lt;=100000,"51-100K",Table1[[#This Row],[Salary]]&lt;=150000,"101-150K",Table1[[#This Row],[Salary]]&lt;=200000,"151-200K",Table1[[#This Row],[Salary]]&lt;=250000,"201-250K",Table1[[#This Row],[Salary]]&gt;250000,"Above 250K")</f>
        <v>51-100K</v>
      </c>
      <c r="I149" s="3">
        <v>60000</v>
      </c>
      <c r="J149" s="3">
        <f>IF(Table1[[#This Row],[Years of Experience]]=0,0,Table1[[#This Row],[Salary]]/Table1[[#This Row],[Years of Experience]])</f>
        <v>15000</v>
      </c>
    </row>
    <row r="150" spans="1:10" x14ac:dyDescent="0.35">
      <c r="A150">
        <v>38</v>
      </c>
      <c r="B150" t="str" cm="1">
        <f t="array" ref="B150">_xlfn.IFS(Table1[[#This Row],[Age]]&lt;=25,"21-25",Table1[[#This Row],[Age]]&lt;=30,"26-30",Table1[[#This Row],[Age]]&lt;=35,"31-35",Table1[[#This Row],[Age]]&lt;=40,"36-40",Table1[[#This Row],[Age]]&lt;=45,"41-45", Table1[[#This Row],[Age]]&lt;=50,"46-50",Table1[[#This Row],[Age]]&lt;55,"51-55",Table1[[#This Row],[Age]]&lt;=60,"56-60",Table1[[#This Row],[Age]]&gt;=61, "61-70")</f>
        <v>36-40</v>
      </c>
      <c r="C150" t="s">
        <v>9</v>
      </c>
      <c r="D150" t="s">
        <v>7</v>
      </c>
      <c r="E150" t="s">
        <v>129</v>
      </c>
      <c r="F150">
        <v>10</v>
      </c>
      <c r="G150" t="str" cm="1">
        <f t="array" ref="G150">_xlfn.IFS(Table1[[#This Row],[Years of Experience]]&lt;=2,"Entry",Table1[[#This Row],[Years of Experience]]&lt;=7,"Mid",Table1[[#This Row],[Years of Experience]]&lt;=14,"Senior",Table1[[#This Row],[Years of Experience]]&gt;=15,"Executive")</f>
        <v>Senior</v>
      </c>
      <c r="H150" t="str" cm="1">
        <f t="array" ref="H150">_xlfn.IFS(Table1[[#This Row],[Salary]]&lt;=50000,"0-50K",Table1[[#This Row],[Salary]]&lt;=100000,"51-100K",Table1[[#This Row],[Salary]]&lt;=150000,"101-150K",Table1[[#This Row],[Salary]]&lt;=200000,"151-200K",Table1[[#This Row],[Salary]]&lt;=250000,"201-250K",Table1[[#This Row],[Salary]]&gt;250000,"Above 250K")</f>
        <v>51-100K</v>
      </c>
      <c r="I150" s="3">
        <v>80000</v>
      </c>
      <c r="J150" s="3">
        <f>IF(Table1[[#This Row],[Years of Experience]]=0,0,Table1[[#This Row],[Salary]]/Table1[[#This Row],[Years of Experience]])</f>
        <v>8000</v>
      </c>
    </row>
    <row r="151" spans="1:10" x14ac:dyDescent="0.35">
      <c r="A151">
        <v>45</v>
      </c>
      <c r="B151" t="str" cm="1">
        <f t="array" ref="B151">_xlfn.IFS(Table1[[#This Row],[Age]]&lt;=25,"21-25",Table1[[#This Row],[Age]]&lt;=30,"26-30",Table1[[#This Row],[Age]]&lt;=35,"31-35",Table1[[#This Row],[Age]]&lt;=40,"36-40",Table1[[#This Row],[Age]]&lt;=45,"41-45", Table1[[#This Row],[Age]]&lt;=50,"46-50",Table1[[#This Row],[Age]]&lt;55,"51-55",Table1[[#This Row],[Age]]&lt;=60,"56-60",Table1[[#This Row],[Age]]&gt;=61, "61-70")</f>
        <v>41-45</v>
      </c>
      <c r="C151" t="s">
        <v>6</v>
      </c>
      <c r="D151" t="s">
        <v>10</v>
      </c>
      <c r="E151" t="s">
        <v>130</v>
      </c>
      <c r="F151">
        <v>19</v>
      </c>
      <c r="G151" t="str" cm="1">
        <f t="array" ref="G151">_xlfn.IFS(Table1[[#This Row],[Years of Experience]]&lt;=2,"Entry",Table1[[#This Row],[Years of Experience]]&lt;=7,"Mid",Table1[[#This Row],[Years of Experience]]&lt;=14,"Senior",Table1[[#This Row],[Years of Experience]]&gt;=15,"Executive")</f>
        <v>Executive</v>
      </c>
      <c r="H151" t="str" cm="1">
        <f t="array" ref="H151">_xlfn.IFS(Table1[[#This Row],[Salary]]&lt;=50000,"0-50K",Table1[[#This Row],[Salary]]&lt;=100000,"51-100K",Table1[[#This Row],[Salary]]&lt;=150000,"101-150K",Table1[[#This Row],[Salary]]&lt;=200000,"151-200K",Table1[[#This Row],[Salary]]&lt;=250000,"201-250K",Table1[[#This Row],[Salary]]&gt;250000,"Above 250K")</f>
        <v>151-200K</v>
      </c>
      <c r="I151" s="3">
        <v>175000</v>
      </c>
      <c r="J151" s="3">
        <f>IF(Table1[[#This Row],[Years of Experience]]=0,0,Table1[[#This Row],[Salary]]/Table1[[#This Row],[Years of Experience]])</f>
        <v>9210.5263157894733</v>
      </c>
    </row>
    <row r="152" spans="1:10" x14ac:dyDescent="0.35">
      <c r="A152">
        <v>29</v>
      </c>
      <c r="B152" t="str" cm="1">
        <f t="array" ref="B152">_xlfn.IFS(Table1[[#This Row],[Age]]&lt;=25,"21-25",Table1[[#This Row],[Age]]&lt;=30,"26-30",Table1[[#This Row],[Age]]&lt;=35,"31-35",Table1[[#This Row],[Age]]&lt;=40,"36-40",Table1[[#This Row],[Age]]&lt;=45,"41-45", Table1[[#This Row],[Age]]&lt;=50,"46-50",Table1[[#This Row],[Age]]&lt;55,"51-55",Table1[[#This Row],[Age]]&lt;=60,"56-60",Table1[[#This Row],[Age]]&gt;=61, "61-70")</f>
        <v>26-30</v>
      </c>
      <c r="C152" t="s">
        <v>9</v>
      </c>
      <c r="D152" t="s">
        <v>7</v>
      </c>
      <c r="E152" t="s">
        <v>131</v>
      </c>
      <c r="F152">
        <v>3</v>
      </c>
      <c r="G152" t="str" cm="1">
        <f t="array" ref="G152">_xlfn.IFS(Table1[[#This Row],[Years of Experience]]&lt;=2,"Entry",Table1[[#This Row],[Years of Experience]]&lt;=7,"Mid",Table1[[#This Row],[Years of Experience]]&lt;=14,"Senior",Table1[[#This Row],[Years of Experience]]&gt;=15,"Executive")</f>
        <v>Mid</v>
      </c>
      <c r="H152" t="str" cm="1">
        <f t="array" ref="H152">_xlfn.IFS(Table1[[#This Row],[Salary]]&lt;=50000,"0-50K",Table1[[#This Row],[Salary]]&lt;=100000,"51-100K",Table1[[#This Row],[Salary]]&lt;=150000,"101-150K",Table1[[#This Row],[Salary]]&lt;=200000,"151-200K",Table1[[#This Row],[Salary]]&lt;=250000,"201-250K",Table1[[#This Row],[Salary]]&gt;250000,"Above 250K")</f>
        <v>0-50K</v>
      </c>
      <c r="I152" s="3">
        <v>45000</v>
      </c>
      <c r="J152" s="3">
        <f>IF(Table1[[#This Row],[Years of Experience]]=0,0,Table1[[#This Row],[Salary]]/Table1[[#This Row],[Years of Experience]])</f>
        <v>15000</v>
      </c>
    </row>
    <row r="153" spans="1:10" x14ac:dyDescent="0.35">
      <c r="A153">
        <v>36</v>
      </c>
      <c r="B153" t="str" cm="1">
        <f t="array" ref="B153">_xlfn.IFS(Table1[[#This Row],[Age]]&lt;=25,"21-25",Table1[[#This Row],[Age]]&lt;=30,"26-30",Table1[[#This Row],[Age]]&lt;=35,"31-35",Table1[[#This Row],[Age]]&lt;=40,"36-40",Table1[[#This Row],[Age]]&lt;=45,"41-45", Table1[[#This Row],[Age]]&lt;=50,"46-50",Table1[[#This Row],[Age]]&lt;55,"51-55",Table1[[#This Row],[Age]]&lt;=60,"56-60",Table1[[#This Row],[Age]]&gt;=61, "61-70")</f>
        <v>36-40</v>
      </c>
      <c r="C153" t="s">
        <v>6</v>
      </c>
      <c r="D153" t="s">
        <v>10</v>
      </c>
      <c r="E153" t="s">
        <v>132</v>
      </c>
      <c r="F153">
        <v>11</v>
      </c>
      <c r="G153" t="str" cm="1">
        <f t="array" ref="G153">_xlfn.IFS(Table1[[#This Row],[Years of Experience]]&lt;=2,"Entry",Table1[[#This Row],[Years of Experience]]&lt;=7,"Mid",Table1[[#This Row],[Years of Experience]]&lt;=14,"Senior",Table1[[#This Row],[Years of Experience]]&gt;=15,"Executive")</f>
        <v>Senior</v>
      </c>
      <c r="H153" t="str" cm="1">
        <f t="array" ref="H153">_xlfn.IFS(Table1[[#This Row],[Salary]]&lt;=50000,"0-50K",Table1[[#This Row],[Salary]]&lt;=100000,"51-100K",Table1[[#This Row],[Salary]]&lt;=150000,"101-150K",Table1[[#This Row],[Salary]]&lt;=200000,"151-200K",Table1[[#This Row],[Salary]]&lt;=250000,"201-250K",Table1[[#This Row],[Salary]]&gt;250000,"Above 250K")</f>
        <v>101-150K</v>
      </c>
      <c r="I153" s="3">
        <v>120000</v>
      </c>
      <c r="J153" s="3">
        <f>IF(Table1[[#This Row],[Years of Experience]]=0,0,Table1[[#This Row],[Salary]]/Table1[[#This Row],[Years of Experience]])</f>
        <v>10909.09090909091</v>
      </c>
    </row>
    <row r="154" spans="1:10" x14ac:dyDescent="0.35">
      <c r="A154">
        <v>43</v>
      </c>
      <c r="B154" t="str" cm="1">
        <f t="array" ref="B154">_xlfn.IFS(Table1[[#This Row],[Age]]&lt;=25,"21-25",Table1[[#This Row],[Age]]&lt;=30,"26-30",Table1[[#This Row],[Age]]&lt;=35,"31-35",Table1[[#This Row],[Age]]&lt;=40,"36-40",Table1[[#This Row],[Age]]&lt;=45,"41-45", Table1[[#This Row],[Age]]&lt;=50,"46-50",Table1[[#This Row],[Age]]&lt;55,"51-55",Table1[[#This Row],[Age]]&lt;=60,"56-60",Table1[[#This Row],[Age]]&gt;=61, "61-70")</f>
        <v>41-45</v>
      </c>
      <c r="C154" t="s">
        <v>9</v>
      </c>
      <c r="D154" t="s">
        <v>12</v>
      </c>
      <c r="E154" t="s">
        <v>133</v>
      </c>
      <c r="F154">
        <v>18</v>
      </c>
      <c r="G154" t="str" cm="1">
        <f t="array" ref="G154">_xlfn.IFS(Table1[[#This Row],[Years of Experience]]&lt;=2,"Entry",Table1[[#This Row],[Years of Experience]]&lt;=7,"Mid",Table1[[#This Row],[Years of Experience]]&lt;=14,"Senior",Table1[[#This Row],[Years of Experience]]&gt;=15,"Executive")</f>
        <v>Executive</v>
      </c>
      <c r="H154" t="str" cm="1">
        <f t="array" ref="H154">_xlfn.IFS(Table1[[#This Row],[Salary]]&lt;=50000,"0-50K",Table1[[#This Row],[Salary]]&lt;=100000,"51-100K",Table1[[#This Row],[Salary]]&lt;=150000,"101-150K",Table1[[#This Row],[Salary]]&lt;=200000,"151-200K",Table1[[#This Row],[Salary]]&lt;=250000,"201-250K",Table1[[#This Row],[Salary]]&gt;250000,"Above 250K")</f>
        <v>101-150K</v>
      </c>
      <c r="I154" s="3">
        <v>140000</v>
      </c>
      <c r="J154" s="3">
        <f>IF(Table1[[#This Row],[Years of Experience]]=0,0,Table1[[#This Row],[Salary]]/Table1[[#This Row],[Years of Experience]])</f>
        <v>7777.7777777777774</v>
      </c>
    </row>
    <row r="155" spans="1:10" x14ac:dyDescent="0.35">
      <c r="A155">
        <v>26</v>
      </c>
      <c r="B155" t="str" cm="1">
        <f t="array" ref="B155">_xlfn.IFS(Table1[[#This Row],[Age]]&lt;=25,"21-25",Table1[[#This Row],[Age]]&lt;=30,"26-30",Table1[[#This Row],[Age]]&lt;=35,"31-35",Table1[[#This Row],[Age]]&lt;=40,"36-40",Table1[[#This Row],[Age]]&lt;=45,"41-45", Table1[[#This Row],[Age]]&lt;=50,"46-50",Table1[[#This Row],[Age]]&lt;55,"51-55",Table1[[#This Row],[Age]]&lt;=60,"56-60",Table1[[#This Row],[Age]]&gt;=61, "61-70")</f>
        <v>26-30</v>
      </c>
      <c r="C155" t="s">
        <v>6</v>
      </c>
      <c r="D155" t="s">
        <v>7</v>
      </c>
      <c r="E155" t="s">
        <v>134</v>
      </c>
      <c r="F155">
        <v>2</v>
      </c>
      <c r="G155" t="str" cm="1">
        <f t="array" ref="G155">_xlfn.IFS(Table1[[#This Row],[Years of Experience]]&lt;=2,"Entry",Table1[[#This Row],[Years of Experience]]&lt;=7,"Mid",Table1[[#This Row],[Years of Experience]]&lt;=14,"Senior",Table1[[#This Row],[Years of Experience]]&gt;=15,"Executive")</f>
        <v>Entry</v>
      </c>
      <c r="H155" t="str" cm="1">
        <f t="array" ref="H155">_xlfn.IFS(Table1[[#This Row],[Salary]]&lt;=50000,"0-50K",Table1[[#This Row],[Salary]]&lt;=100000,"51-100K",Table1[[#This Row],[Salary]]&lt;=150000,"101-150K",Table1[[#This Row],[Salary]]&lt;=200000,"151-200K",Table1[[#This Row],[Salary]]&lt;=250000,"201-250K",Table1[[#This Row],[Salary]]&gt;250000,"Above 250K")</f>
        <v>0-50K</v>
      </c>
      <c r="I155" s="3">
        <v>35000</v>
      </c>
      <c r="J155" s="3">
        <f>IF(Table1[[#This Row],[Years of Experience]]=0,0,Table1[[#This Row],[Salary]]/Table1[[#This Row],[Years of Experience]])</f>
        <v>17500</v>
      </c>
    </row>
    <row r="156" spans="1:10" x14ac:dyDescent="0.35">
      <c r="A156">
        <v>37</v>
      </c>
      <c r="B156" t="str" cm="1">
        <f t="array" ref="B156">_xlfn.IFS(Table1[[#This Row],[Age]]&lt;=25,"21-25",Table1[[#This Row],[Age]]&lt;=30,"26-30",Table1[[#This Row],[Age]]&lt;=35,"31-35",Table1[[#This Row],[Age]]&lt;=40,"36-40",Table1[[#This Row],[Age]]&lt;=45,"41-45", Table1[[#This Row],[Age]]&lt;=50,"46-50",Table1[[#This Row],[Age]]&lt;55,"51-55",Table1[[#This Row],[Age]]&lt;=60,"56-60",Table1[[#This Row],[Age]]&gt;=61, "61-70")</f>
        <v>36-40</v>
      </c>
      <c r="C156" t="s">
        <v>9</v>
      </c>
      <c r="D156" t="s">
        <v>10</v>
      </c>
      <c r="E156" t="s">
        <v>103</v>
      </c>
      <c r="F156">
        <v>9</v>
      </c>
      <c r="G156" t="str" cm="1">
        <f t="array" ref="G156">_xlfn.IFS(Table1[[#This Row],[Years of Experience]]&lt;=2,"Entry",Table1[[#This Row],[Years of Experience]]&lt;=7,"Mid",Table1[[#This Row],[Years of Experience]]&lt;=14,"Senior",Table1[[#This Row],[Years of Experience]]&gt;=15,"Executive")</f>
        <v>Senior</v>
      </c>
      <c r="H156" t="str" cm="1">
        <f t="array" ref="H156">_xlfn.IFS(Table1[[#This Row],[Salary]]&lt;=50000,"0-50K",Table1[[#This Row],[Salary]]&lt;=100000,"51-100K",Table1[[#This Row],[Salary]]&lt;=150000,"101-150K",Table1[[#This Row],[Salary]]&lt;=200000,"151-200K",Table1[[#This Row],[Salary]]&lt;=250000,"201-250K",Table1[[#This Row],[Salary]]&gt;250000,"Above 250K")</f>
        <v>51-100K</v>
      </c>
      <c r="I156" s="3">
        <v>95000</v>
      </c>
      <c r="J156" s="3">
        <f>IF(Table1[[#This Row],[Years of Experience]]=0,0,Table1[[#This Row],[Salary]]/Table1[[#This Row],[Years of Experience]])</f>
        <v>10555.555555555555</v>
      </c>
    </row>
    <row r="157" spans="1:10" x14ac:dyDescent="0.35">
      <c r="A157">
        <v>44</v>
      </c>
      <c r="B157" t="str" cm="1">
        <f t="array" ref="B157">_xlfn.IFS(Table1[[#This Row],[Age]]&lt;=25,"21-25",Table1[[#This Row],[Age]]&lt;=30,"26-30",Table1[[#This Row],[Age]]&lt;=35,"31-35",Table1[[#This Row],[Age]]&lt;=40,"36-40",Table1[[#This Row],[Age]]&lt;=45,"41-45", Table1[[#This Row],[Age]]&lt;=50,"46-50",Table1[[#This Row],[Age]]&lt;55,"51-55",Table1[[#This Row],[Age]]&lt;=60,"56-60",Table1[[#This Row],[Age]]&gt;=61, "61-70")</f>
        <v>41-45</v>
      </c>
      <c r="C157" t="s">
        <v>6</v>
      </c>
      <c r="D157" t="s">
        <v>7</v>
      </c>
      <c r="E157" t="s">
        <v>135</v>
      </c>
      <c r="F157">
        <v>14</v>
      </c>
      <c r="G157" t="str" cm="1">
        <f t="array" ref="G157">_xlfn.IFS(Table1[[#This Row],[Years of Experience]]&lt;=2,"Entry",Table1[[#This Row],[Years of Experience]]&lt;=7,"Mid",Table1[[#This Row],[Years of Experience]]&lt;=14,"Senior",Table1[[#This Row],[Years of Experience]]&gt;=15,"Executive")</f>
        <v>Senior</v>
      </c>
      <c r="H157" t="str" cm="1">
        <f t="array" ref="H157">_xlfn.IFS(Table1[[#This Row],[Salary]]&lt;=50000,"0-50K",Table1[[#This Row],[Salary]]&lt;=100000,"51-100K",Table1[[#This Row],[Salary]]&lt;=150000,"101-150K",Table1[[#This Row],[Salary]]&lt;=200000,"151-200K",Table1[[#This Row],[Salary]]&lt;=250000,"201-250K",Table1[[#This Row],[Salary]]&gt;250000,"Above 250K")</f>
        <v>101-150K</v>
      </c>
      <c r="I157" s="3">
        <v>110000</v>
      </c>
      <c r="J157" s="3">
        <f>IF(Table1[[#This Row],[Years of Experience]]=0,0,Table1[[#This Row],[Salary]]/Table1[[#This Row],[Years of Experience]])</f>
        <v>7857.1428571428569</v>
      </c>
    </row>
    <row r="158" spans="1:10" x14ac:dyDescent="0.35">
      <c r="A158">
        <v>32</v>
      </c>
      <c r="B158" t="str" cm="1">
        <f t="array" ref="B158">_xlfn.IFS(Table1[[#This Row],[Age]]&lt;=25,"21-25",Table1[[#This Row],[Age]]&lt;=30,"26-30",Table1[[#This Row],[Age]]&lt;=35,"31-35",Table1[[#This Row],[Age]]&lt;=40,"36-40",Table1[[#This Row],[Age]]&lt;=45,"41-45", Table1[[#This Row],[Age]]&lt;=50,"46-50",Table1[[#This Row],[Age]]&lt;55,"51-55",Table1[[#This Row],[Age]]&lt;=60,"56-60",Table1[[#This Row],[Age]]&gt;=61, "61-70")</f>
        <v>31-35</v>
      </c>
      <c r="C158" t="s">
        <v>9</v>
      </c>
      <c r="D158" t="s">
        <v>7</v>
      </c>
      <c r="E158" t="s">
        <v>136</v>
      </c>
      <c r="F158">
        <v>5</v>
      </c>
      <c r="G158" t="str" cm="1">
        <f t="array" ref="G158">_xlfn.IFS(Table1[[#This Row],[Years of Experience]]&lt;=2,"Entry",Table1[[#This Row],[Years of Experience]]&lt;=7,"Mid",Table1[[#This Row],[Years of Experience]]&lt;=14,"Senior",Table1[[#This Row],[Years of Experience]]&gt;=15,"Executive")</f>
        <v>Mid</v>
      </c>
      <c r="H158" t="str" cm="1">
        <f t="array" ref="H158">_xlfn.IFS(Table1[[#This Row],[Salary]]&lt;=50000,"0-50K",Table1[[#This Row],[Salary]]&lt;=100000,"51-100K",Table1[[#This Row],[Salary]]&lt;=150000,"101-150K",Table1[[#This Row],[Salary]]&lt;=200000,"151-200K",Table1[[#This Row],[Salary]]&lt;=250000,"201-250K",Table1[[#This Row],[Salary]]&gt;250000,"Above 250K")</f>
        <v>0-50K</v>
      </c>
      <c r="I158" s="3">
        <v>50000</v>
      </c>
      <c r="J158" s="3">
        <f>IF(Table1[[#This Row],[Years of Experience]]=0,0,Table1[[#This Row],[Salary]]/Table1[[#This Row],[Years of Experience]])</f>
        <v>10000</v>
      </c>
    </row>
    <row r="159" spans="1:10" x14ac:dyDescent="0.35">
      <c r="A159">
        <v>33</v>
      </c>
      <c r="B159" t="str" cm="1">
        <f t="array" ref="B159">_xlfn.IFS(Table1[[#This Row],[Age]]&lt;=25,"21-25",Table1[[#This Row],[Age]]&lt;=30,"26-30",Table1[[#This Row],[Age]]&lt;=35,"31-35",Table1[[#This Row],[Age]]&lt;=40,"36-40",Table1[[#This Row],[Age]]&lt;=45,"41-45", Table1[[#This Row],[Age]]&lt;=50,"46-50",Table1[[#This Row],[Age]]&lt;55,"51-55",Table1[[#This Row],[Age]]&lt;=60,"56-60",Table1[[#This Row],[Age]]&gt;=61, "61-70")</f>
        <v>31-35</v>
      </c>
      <c r="C159" t="s">
        <v>6</v>
      </c>
      <c r="D159" t="s">
        <v>10</v>
      </c>
      <c r="E159" t="s">
        <v>137</v>
      </c>
      <c r="F159">
        <v>7</v>
      </c>
      <c r="G159" t="str" cm="1">
        <f t="array" ref="G159">_xlfn.IFS(Table1[[#This Row],[Years of Experience]]&lt;=2,"Entry",Table1[[#This Row],[Years of Experience]]&lt;=7,"Mid",Table1[[#This Row],[Years of Experience]]&lt;=14,"Senior",Table1[[#This Row],[Years of Experience]]&gt;=15,"Executive")</f>
        <v>Mid</v>
      </c>
      <c r="H159" t="str" cm="1">
        <f t="array" ref="H159">_xlfn.IFS(Table1[[#This Row],[Salary]]&lt;=50000,"0-50K",Table1[[#This Row],[Salary]]&lt;=100000,"51-100K",Table1[[#This Row],[Salary]]&lt;=150000,"101-150K",Table1[[#This Row],[Salary]]&lt;=200000,"151-200K",Table1[[#This Row],[Salary]]&lt;=250000,"201-250K",Table1[[#This Row],[Salary]]&gt;250000,"Above 250K")</f>
        <v>101-150K</v>
      </c>
      <c r="I159" s="3">
        <v>115000</v>
      </c>
      <c r="J159" s="3">
        <f>IF(Table1[[#This Row],[Years of Experience]]=0,0,Table1[[#This Row],[Salary]]/Table1[[#This Row],[Years of Experience]])</f>
        <v>16428.571428571428</v>
      </c>
    </row>
    <row r="160" spans="1:10" x14ac:dyDescent="0.35">
      <c r="A160">
        <v>51</v>
      </c>
      <c r="B160" t="str" cm="1">
        <f t="array" ref="B160">_xlfn.IFS(Table1[[#This Row],[Age]]&lt;=25,"21-25",Table1[[#This Row],[Age]]&lt;=30,"26-30",Table1[[#This Row],[Age]]&lt;=35,"31-35",Table1[[#This Row],[Age]]&lt;=40,"36-40",Table1[[#This Row],[Age]]&lt;=45,"41-45", Table1[[#This Row],[Age]]&lt;=50,"46-50",Table1[[#This Row],[Age]]&lt;55,"51-55",Table1[[#This Row],[Age]]&lt;=60,"56-60",Table1[[#This Row],[Age]]&gt;=61, "61-70")</f>
        <v>51-55</v>
      </c>
      <c r="C160" t="s">
        <v>9</v>
      </c>
      <c r="D160" t="s">
        <v>12</v>
      </c>
      <c r="E160" t="s">
        <v>138</v>
      </c>
      <c r="F160">
        <v>23</v>
      </c>
      <c r="G160" t="str" cm="1">
        <f t="array" ref="G160">_xlfn.IFS(Table1[[#This Row],[Years of Experience]]&lt;=2,"Entry",Table1[[#This Row],[Years of Experience]]&lt;=7,"Mid",Table1[[#This Row],[Years of Experience]]&lt;=14,"Senior",Table1[[#This Row],[Years of Experience]]&gt;=15,"Executive")</f>
        <v>Executive</v>
      </c>
      <c r="H160" t="str" cm="1">
        <f t="array" ref="H160">_xlfn.IFS(Table1[[#This Row],[Salary]]&lt;=50000,"0-50K",Table1[[#This Row],[Salary]]&lt;=100000,"51-100K",Table1[[#This Row],[Salary]]&lt;=150000,"101-150K",Table1[[#This Row],[Salary]]&lt;=200000,"151-200K",Table1[[#This Row],[Salary]]&lt;=250000,"201-250K",Table1[[#This Row],[Salary]]&gt;250000,"Above 250K")</f>
        <v>151-200K</v>
      </c>
      <c r="I160" s="3">
        <v>185000</v>
      </c>
      <c r="J160" s="3">
        <f>IF(Table1[[#This Row],[Years of Experience]]=0,0,Table1[[#This Row],[Salary]]/Table1[[#This Row],[Years of Experience]])</f>
        <v>8043.478260869565</v>
      </c>
    </row>
    <row r="161" spans="1:10" x14ac:dyDescent="0.35">
      <c r="A161">
        <v>28</v>
      </c>
      <c r="B161" t="str" cm="1">
        <f t="array" ref="B161">_xlfn.IFS(Table1[[#This Row],[Age]]&lt;=25,"21-25",Table1[[#This Row],[Age]]&lt;=30,"26-30",Table1[[#This Row],[Age]]&lt;=35,"31-35",Table1[[#This Row],[Age]]&lt;=40,"36-40",Table1[[#This Row],[Age]]&lt;=45,"41-45", Table1[[#This Row],[Age]]&lt;=50,"46-50",Table1[[#This Row],[Age]]&lt;55,"51-55",Table1[[#This Row],[Age]]&lt;=60,"56-60",Table1[[#This Row],[Age]]&gt;=61, "61-70")</f>
        <v>26-30</v>
      </c>
      <c r="C161" t="s">
        <v>6</v>
      </c>
      <c r="D161" t="s">
        <v>7</v>
      </c>
      <c r="E161" t="s">
        <v>139</v>
      </c>
      <c r="F161">
        <v>2</v>
      </c>
      <c r="G161" t="str" cm="1">
        <f t="array" ref="G161">_xlfn.IFS(Table1[[#This Row],[Years of Experience]]&lt;=2,"Entry",Table1[[#This Row],[Years of Experience]]&lt;=7,"Mid",Table1[[#This Row],[Years of Experience]]&lt;=14,"Senior",Table1[[#This Row],[Years of Experience]]&gt;=15,"Executive")</f>
        <v>Entry</v>
      </c>
      <c r="H161" t="str" cm="1">
        <f t="array" ref="H161">_xlfn.IFS(Table1[[#This Row],[Salary]]&lt;=50000,"0-50K",Table1[[#This Row],[Salary]]&lt;=100000,"51-100K",Table1[[#This Row],[Salary]]&lt;=150000,"101-150K",Table1[[#This Row],[Salary]]&lt;=200000,"151-200K",Table1[[#This Row],[Salary]]&lt;=250000,"201-250K",Table1[[#This Row],[Salary]]&gt;250000,"Above 250K")</f>
        <v>0-50K</v>
      </c>
      <c r="I161" s="3">
        <v>40000</v>
      </c>
      <c r="J161" s="3">
        <f>IF(Table1[[#This Row],[Years of Experience]]=0,0,Table1[[#This Row],[Salary]]/Table1[[#This Row],[Years of Experience]])</f>
        <v>20000</v>
      </c>
    </row>
    <row r="162" spans="1:10" x14ac:dyDescent="0.35">
      <c r="A162">
        <v>39</v>
      </c>
      <c r="B162" t="str" cm="1">
        <f t="array" ref="B162">_xlfn.IFS(Table1[[#This Row],[Age]]&lt;=25,"21-25",Table1[[#This Row],[Age]]&lt;=30,"26-30",Table1[[#This Row],[Age]]&lt;=35,"31-35",Table1[[#This Row],[Age]]&lt;=40,"36-40",Table1[[#This Row],[Age]]&lt;=45,"41-45", Table1[[#This Row],[Age]]&lt;=50,"46-50",Table1[[#This Row],[Age]]&lt;55,"51-55",Table1[[#This Row],[Age]]&lt;=60,"56-60",Table1[[#This Row],[Age]]&gt;=61, "61-70")</f>
        <v>36-40</v>
      </c>
      <c r="C162" t="s">
        <v>9</v>
      </c>
      <c r="D162" t="s">
        <v>7</v>
      </c>
      <c r="E162" t="s">
        <v>140</v>
      </c>
      <c r="F162">
        <v>12</v>
      </c>
      <c r="G162" t="str" cm="1">
        <f t="array" ref="G162">_xlfn.IFS(Table1[[#This Row],[Years of Experience]]&lt;=2,"Entry",Table1[[#This Row],[Years of Experience]]&lt;=7,"Mid",Table1[[#This Row],[Years of Experience]]&lt;=14,"Senior",Table1[[#This Row],[Years of Experience]]&gt;=15,"Executive")</f>
        <v>Senior</v>
      </c>
      <c r="H162" t="str" cm="1">
        <f t="array" ref="H162">_xlfn.IFS(Table1[[#This Row],[Salary]]&lt;=50000,"0-50K",Table1[[#This Row],[Salary]]&lt;=100000,"51-100K",Table1[[#This Row],[Salary]]&lt;=150000,"101-150K",Table1[[#This Row],[Salary]]&lt;=200000,"151-200K",Table1[[#This Row],[Salary]]&lt;=250000,"201-250K",Table1[[#This Row],[Salary]]&gt;250000,"Above 250K")</f>
        <v>51-100K</v>
      </c>
      <c r="I162" s="3">
        <v>90000</v>
      </c>
      <c r="J162" s="3">
        <f>IF(Table1[[#This Row],[Years of Experience]]=0,0,Table1[[#This Row],[Salary]]/Table1[[#This Row],[Years of Experience]])</f>
        <v>7500</v>
      </c>
    </row>
    <row r="163" spans="1:10" x14ac:dyDescent="0.35">
      <c r="A163">
        <v>48</v>
      </c>
      <c r="B163" t="str" cm="1">
        <f t="array" ref="B163">_xlfn.IFS(Table1[[#This Row],[Age]]&lt;=25,"21-25",Table1[[#This Row],[Age]]&lt;=30,"26-30",Table1[[#This Row],[Age]]&lt;=35,"31-35",Table1[[#This Row],[Age]]&lt;=40,"36-40",Table1[[#This Row],[Age]]&lt;=45,"41-45", Table1[[#This Row],[Age]]&lt;=50,"46-50",Table1[[#This Row],[Age]]&lt;55,"51-55",Table1[[#This Row],[Age]]&lt;=60,"56-60",Table1[[#This Row],[Age]]&gt;=61, "61-70")</f>
        <v>46-50</v>
      </c>
      <c r="C163" t="s">
        <v>6</v>
      </c>
      <c r="D163" t="s">
        <v>10</v>
      </c>
      <c r="E163" t="s">
        <v>141</v>
      </c>
      <c r="F163">
        <v>21</v>
      </c>
      <c r="G163" t="str" cm="1">
        <f t="array" ref="G163">_xlfn.IFS(Table1[[#This Row],[Years of Experience]]&lt;=2,"Entry",Table1[[#This Row],[Years of Experience]]&lt;=7,"Mid",Table1[[#This Row],[Years of Experience]]&lt;=14,"Senior",Table1[[#This Row],[Years of Experience]]&gt;=15,"Executive")</f>
        <v>Executive</v>
      </c>
      <c r="H163" t="str" cm="1">
        <f t="array" ref="H163">_xlfn.IFS(Table1[[#This Row],[Salary]]&lt;=50000,"0-50K",Table1[[#This Row],[Salary]]&lt;=100000,"51-100K",Table1[[#This Row],[Salary]]&lt;=150000,"101-150K",Table1[[#This Row],[Salary]]&lt;=200000,"151-200K",Table1[[#This Row],[Salary]]&lt;=250000,"201-250K",Table1[[#This Row],[Salary]]&gt;250000,"Above 250K")</f>
        <v>151-200K</v>
      </c>
      <c r="I163" s="3">
        <v>175000</v>
      </c>
      <c r="J163" s="3">
        <f>IF(Table1[[#This Row],[Years of Experience]]=0,0,Table1[[#This Row],[Salary]]/Table1[[#This Row],[Years of Experience]])</f>
        <v>8333.3333333333339</v>
      </c>
    </row>
    <row r="164" spans="1:10" x14ac:dyDescent="0.35">
      <c r="A164">
        <v>30</v>
      </c>
      <c r="B164" t="str" cm="1">
        <f t="array" ref="B164">_xlfn.IFS(Table1[[#This Row],[Age]]&lt;=25,"21-25",Table1[[#This Row],[Age]]&lt;=30,"26-30",Table1[[#This Row],[Age]]&lt;=35,"31-35",Table1[[#This Row],[Age]]&lt;=40,"36-40",Table1[[#This Row],[Age]]&lt;=45,"41-45", Table1[[#This Row],[Age]]&lt;=50,"46-50",Table1[[#This Row],[Age]]&lt;55,"51-55",Table1[[#This Row],[Age]]&lt;=60,"56-60",Table1[[#This Row],[Age]]&gt;=61, "61-70")</f>
        <v>26-30</v>
      </c>
      <c r="C164" t="s">
        <v>9</v>
      </c>
      <c r="D164" t="s">
        <v>7</v>
      </c>
      <c r="E164" t="s">
        <v>142</v>
      </c>
      <c r="F164">
        <v>3</v>
      </c>
      <c r="G164" t="str" cm="1">
        <f t="array" ref="G164">_xlfn.IFS(Table1[[#This Row],[Years of Experience]]&lt;=2,"Entry",Table1[[#This Row],[Years of Experience]]&lt;=7,"Mid",Table1[[#This Row],[Years of Experience]]&lt;=14,"Senior",Table1[[#This Row],[Years of Experience]]&gt;=15,"Executive")</f>
        <v>Mid</v>
      </c>
      <c r="H164" t="str" cm="1">
        <f t="array" ref="H164">_xlfn.IFS(Table1[[#This Row],[Salary]]&lt;=50000,"0-50K",Table1[[#This Row],[Salary]]&lt;=100000,"51-100K",Table1[[#This Row],[Salary]]&lt;=150000,"101-150K",Table1[[#This Row],[Salary]]&lt;=200000,"151-200K",Table1[[#This Row],[Salary]]&lt;=250000,"201-250K",Table1[[#This Row],[Salary]]&gt;250000,"Above 250K")</f>
        <v>0-50K</v>
      </c>
      <c r="I164" s="3">
        <v>45000</v>
      </c>
      <c r="J164" s="3">
        <f>IF(Table1[[#This Row],[Years of Experience]]=0,0,Table1[[#This Row],[Salary]]/Table1[[#This Row],[Years of Experience]])</f>
        <v>15000</v>
      </c>
    </row>
    <row r="165" spans="1:10" x14ac:dyDescent="0.35">
      <c r="A165">
        <v>35</v>
      </c>
      <c r="B165" t="str" cm="1">
        <f t="array" ref="B165">_xlfn.IFS(Table1[[#This Row],[Age]]&lt;=25,"21-25",Table1[[#This Row],[Age]]&lt;=30,"26-30",Table1[[#This Row],[Age]]&lt;=35,"31-35",Table1[[#This Row],[Age]]&lt;=40,"36-40",Table1[[#This Row],[Age]]&lt;=45,"41-45", Table1[[#This Row],[Age]]&lt;=50,"46-50",Table1[[#This Row],[Age]]&lt;55,"51-55",Table1[[#This Row],[Age]]&lt;=60,"56-60",Table1[[#This Row],[Age]]&gt;=61, "61-70")</f>
        <v>31-35</v>
      </c>
      <c r="C165" t="s">
        <v>6</v>
      </c>
      <c r="D165" t="s">
        <v>7</v>
      </c>
      <c r="E165" t="s">
        <v>143</v>
      </c>
      <c r="F165">
        <v>7</v>
      </c>
      <c r="G165" t="str" cm="1">
        <f t="array" ref="G165">_xlfn.IFS(Table1[[#This Row],[Years of Experience]]&lt;=2,"Entry",Table1[[#This Row],[Years of Experience]]&lt;=7,"Mid",Table1[[#This Row],[Years of Experience]]&lt;=14,"Senior",Table1[[#This Row],[Years of Experience]]&gt;=15,"Executive")</f>
        <v>Mid</v>
      </c>
      <c r="H165" t="str" cm="1">
        <f t="array" ref="H165">_xlfn.IFS(Table1[[#This Row],[Salary]]&lt;=50000,"0-50K",Table1[[#This Row],[Salary]]&lt;=100000,"51-100K",Table1[[#This Row],[Salary]]&lt;=150000,"101-150K",Table1[[#This Row],[Salary]]&lt;=200000,"151-200K",Table1[[#This Row],[Salary]]&lt;=250000,"201-250K",Table1[[#This Row],[Salary]]&gt;250000,"Above 250K")</f>
        <v>51-100K</v>
      </c>
      <c r="I165" s="3">
        <v>80000</v>
      </c>
      <c r="J165" s="3">
        <f>IF(Table1[[#This Row],[Years of Experience]]=0,0,Table1[[#This Row],[Salary]]/Table1[[#This Row],[Years of Experience]])</f>
        <v>11428.571428571429</v>
      </c>
    </row>
    <row r="166" spans="1:10" x14ac:dyDescent="0.35">
      <c r="A166">
        <v>41</v>
      </c>
      <c r="B166" t="str" cm="1">
        <f t="array" ref="B166">_xlfn.IFS(Table1[[#This Row],[Age]]&lt;=25,"21-25",Table1[[#This Row],[Age]]&lt;=30,"26-30",Table1[[#This Row],[Age]]&lt;=35,"31-35",Table1[[#This Row],[Age]]&lt;=40,"36-40",Table1[[#This Row],[Age]]&lt;=45,"41-45", Table1[[#This Row],[Age]]&lt;=50,"46-50",Table1[[#This Row],[Age]]&lt;55,"51-55",Table1[[#This Row],[Age]]&lt;=60,"56-60",Table1[[#This Row],[Age]]&gt;=61, "61-70")</f>
        <v>41-45</v>
      </c>
      <c r="C166" t="s">
        <v>9</v>
      </c>
      <c r="D166" t="s">
        <v>10</v>
      </c>
      <c r="E166" t="s">
        <v>144</v>
      </c>
      <c r="F166">
        <v>13</v>
      </c>
      <c r="G166" t="str" cm="1">
        <f t="array" ref="G166">_xlfn.IFS(Table1[[#This Row],[Years of Experience]]&lt;=2,"Entry",Table1[[#This Row],[Years of Experience]]&lt;=7,"Mid",Table1[[#This Row],[Years of Experience]]&lt;=14,"Senior",Table1[[#This Row],[Years of Experience]]&gt;=15,"Executive")</f>
        <v>Senior</v>
      </c>
      <c r="H166" t="str" cm="1">
        <f t="array" ref="H166">_xlfn.IFS(Table1[[#This Row],[Salary]]&lt;=50000,"0-50K",Table1[[#This Row],[Salary]]&lt;=100000,"51-100K",Table1[[#This Row],[Salary]]&lt;=150000,"101-150K",Table1[[#This Row],[Salary]]&lt;=200000,"151-200K",Table1[[#This Row],[Salary]]&lt;=250000,"201-250K",Table1[[#This Row],[Salary]]&gt;250000,"Above 250K")</f>
        <v>101-150K</v>
      </c>
      <c r="I166" s="3">
        <v>120000</v>
      </c>
      <c r="J166" s="3">
        <f>IF(Table1[[#This Row],[Years of Experience]]=0,0,Table1[[#This Row],[Salary]]/Table1[[#This Row],[Years of Experience]])</f>
        <v>9230.7692307692305</v>
      </c>
    </row>
    <row r="167" spans="1:10" x14ac:dyDescent="0.35">
      <c r="A167">
        <v>27</v>
      </c>
      <c r="B167" t="str" cm="1">
        <f t="array" ref="B167">_xlfn.IFS(Table1[[#This Row],[Age]]&lt;=25,"21-25",Table1[[#This Row],[Age]]&lt;=30,"26-30",Table1[[#This Row],[Age]]&lt;=35,"31-35",Table1[[#This Row],[Age]]&lt;=40,"36-40",Table1[[#This Row],[Age]]&lt;=45,"41-45", Table1[[#This Row],[Age]]&lt;=50,"46-50",Table1[[#This Row],[Age]]&lt;55,"51-55",Table1[[#This Row],[Age]]&lt;=60,"56-60",Table1[[#This Row],[Age]]&gt;=61, "61-70")</f>
        <v>26-30</v>
      </c>
      <c r="C167" t="s">
        <v>6</v>
      </c>
      <c r="D167" t="s">
        <v>7</v>
      </c>
      <c r="E167" t="s">
        <v>145</v>
      </c>
      <c r="F167">
        <v>1.5</v>
      </c>
      <c r="G167" t="str" cm="1">
        <f t="array" ref="G167">_xlfn.IFS(Table1[[#This Row],[Years of Experience]]&lt;=2,"Entry",Table1[[#This Row],[Years of Experience]]&lt;=7,"Mid",Table1[[#This Row],[Years of Experience]]&lt;=14,"Senior",Table1[[#This Row],[Years of Experience]]&gt;=15,"Executive")</f>
        <v>Entry</v>
      </c>
      <c r="H167" t="str" cm="1">
        <f t="array" ref="H167">_xlfn.IFS(Table1[[#This Row],[Salary]]&lt;=50000,"0-50K",Table1[[#This Row],[Salary]]&lt;=100000,"51-100K",Table1[[#This Row],[Salary]]&lt;=150000,"101-150K",Table1[[#This Row],[Salary]]&lt;=200000,"151-200K",Table1[[#This Row],[Salary]]&lt;=250000,"201-250K",Table1[[#This Row],[Salary]]&gt;250000,"Above 250K")</f>
        <v>0-50K</v>
      </c>
      <c r="I167" s="3">
        <v>35000</v>
      </c>
      <c r="J167" s="3">
        <f>IF(Table1[[#This Row],[Years of Experience]]=0,0,Table1[[#This Row],[Salary]]/Table1[[#This Row],[Years of Experience]])</f>
        <v>23333.333333333332</v>
      </c>
    </row>
    <row r="168" spans="1:10" x14ac:dyDescent="0.35">
      <c r="A168">
        <v>40</v>
      </c>
      <c r="B168" t="str" cm="1">
        <f t="array" ref="B168">_xlfn.IFS(Table1[[#This Row],[Age]]&lt;=25,"21-25",Table1[[#This Row],[Age]]&lt;=30,"26-30",Table1[[#This Row],[Age]]&lt;=35,"31-35",Table1[[#This Row],[Age]]&lt;=40,"36-40",Table1[[#This Row],[Age]]&lt;=45,"41-45", Table1[[#This Row],[Age]]&lt;=50,"46-50",Table1[[#This Row],[Age]]&lt;55,"51-55",Table1[[#This Row],[Age]]&lt;=60,"56-60",Table1[[#This Row],[Age]]&gt;=61, "61-70")</f>
        <v>36-40</v>
      </c>
      <c r="C168" t="s">
        <v>9</v>
      </c>
      <c r="D168" t="s">
        <v>7</v>
      </c>
      <c r="E168" t="s">
        <v>146</v>
      </c>
      <c r="F168">
        <v>14</v>
      </c>
      <c r="G168" t="str" cm="1">
        <f t="array" ref="G168">_xlfn.IFS(Table1[[#This Row],[Years of Experience]]&lt;=2,"Entry",Table1[[#This Row],[Years of Experience]]&lt;=7,"Mid",Table1[[#This Row],[Years of Experience]]&lt;=14,"Senior",Table1[[#This Row],[Years of Experience]]&gt;=15,"Executive")</f>
        <v>Senior</v>
      </c>
      <c r="H168" t="str" cm="1">
        <f t="array" ref="H168">_xlfn.IFS(Table1[[#This Row],[Salary]]&lt;=50000,"0-50K",Table1[[#This Row],[Salary]]&lt;=100000,"51-100K",Table1[[#This Row],[Salary]]&lt;=150000,"101-150K",Table1[[#This Row],[Salary]]&lt;=200000,"151-200K",Table1[[#This Row],[Salary]]&lt;=250000,"201-250K",Table1[[#This Row],[Salary]]&gt;250000,"Above 250K")</f>
        <v>101-150K</v>
      </c>
      <c r="I168" s="3">
        <v>110000</v>
      </c>
      <c r="J168" s="3">
        <f>IF(Table1[[#This Row],[Years of Experience]]=0,0,Table1[[#This Row],[Salary]]/Table1[[#This Row],[Years of Experience]])</f>
        <v>7857.1428571428569</v>
      </c>
    </row>
    <row r="169" spans="1:10" x14ac:dyDescent="0.35">
      <c r="A169">
        <v>46</v>
      </c>
      <c r="B169" t="str" cm="1">
        <f t="array" ref="B169">_xlfn.IFS(Table1[[#This Row],[Age]]&lt;=25,"21-25",Table1[[#This Row],[Age]]&lt;=30,"26-30",Table1[[#This Row],[Age]]&lt;=35,"31-35",Table1[[#This Row],[Age]]&lt;=40,"36-40",Table1[[#This Row],[Age]]&lt;=45,"41-45", Table1[[#This Row],[Age]]&lt;=50,"46-50",Table1[[#This Row],[Age]]&lt;55,"51-55",Table1[[#This Row],[Age]]&lt;=60,"56-60",Table1[[#This Row],[Age]]&gt;=61, "61-70")</f>
        <v>46-50</v>
      </c>
      <c r="C169" t="s">
        <v>6</v>
      </c>
      <c r="D169" t="s">
        <v>12</v>
      </c>
      <c r="E169" t="s">
        <v>147</v>
      </c>
      <c r="F169">
        <v>18</v>
      </c>
      <c r="G169" t="str" cm="1">
        <f t="array" ref="G169">_xlfn.IFS(Table1[[#This Row],[Years of Experience]]&lt;=2,"Entry",Table1[[#This Row],[Years of Experience]]&lt;=7,"Mid",Table1[[#This Row],[Years of Experience]]&lt;=14,"Senior",Table1[[#This Row],[Years of Experience]]&gt;=15,"Executive")</f>
        <v>Executive</v>
      </c>
      <c r="H169" t="str" cm="1">
        <f t="array" ref="H169">_xlfn.IFS(Table1[[#This Row],[Salary]]&lt;=50000,"0-50K",Table1[[#This Row],[Salary]]&lt;=100000,"51-100K",Table1[[#This Row],[Salary]]&lt;=150000,"101-150K",Table1[[#This Row],[Salary]]&lt;=200000,"151-200K",Table1[[#This Row],[Salary]]&lt;=250000,"201-250K",Table1[[#This Row],[Salary]]&gt;250000,"Above 250K")</f>
        <v>101-150K</v>
      </c>
      <c r="I169" s="3">
        <v>150000</v>
      </c>
      <c r="J169" s="3">
        <f>IF(Table1[[#This Row],[Years of Experience]]=0,0,Table1[[#This Row],[Salary]]/Table1[[#This Row],[Years of Experience]])</f>
        <v>8333.3333333333339</v>
      </c>
    </row>
    <row r="170" spans="1:10" x14ac:dyDescent="0.35">
      <c r="A170">
        <v>31</v>
      </c>
      <c r="B170" t="str" cm="1">
        <f t="array" ref="B170">_xlfn.IFS(Table1[[#This Row],[Age]]&lt;=25,"21-25",Table1[[#This Row],[Age]]&lt;=30,"26-30",Table1[[#This Row],[Age]]&lt;=35,"31-35",Table1[[#This Row],[Age]]&lt;=40,"36-40",Table1[[#This Row],[Age]]&lt;=45,"41-45", Table1[[#This Row],[Age]]&lt;=50,"46-50",Table1[[#This Row],[Age]]&lt;55,"51-55",Table1[[#This Row],[Age]]&lt;=60,"56-60",Table1[[#This Row],[Age]]&gt;=61, "61-70")</f>
        <v>31-35</v>
      </c>
      <c r="C170" t="s">
        <v>9</v>
      </c>
      <c r="D170" t="s">
        <v>7</v>
      </c>
      <c r="E170" t="s">
        <v>148</v>
      </c>
      <c r="F170">
        <v>4</v>
      </c>
      <c r="G170" t="str" cm="1">
        <f t="array" ref="G170">_xlfn.IFS(Table1[[#This Row],[Years of Experience]]&lt;=2,"Entry",Table1[[#This Row],[Years of Experience]]&lt;=7,"Mid",Table1[[#This Row],[Years of Experience]]&lt;=14,"Senior",Table1[[#This Row],[Years of Experience]]&gt;=15,"Executive")</f>
        <v>Mid</v>
      </c>
      <c r="H170" t="str" cm="1">
        <f t="array" ref="H170">_xlfn.IFS(Table1[[#This Row],[Salary]]&lt;=50000,"0-50K",Table1[[#This Row],[Salary]]&lt;=100000,"51-100K",Table1[[#This Row],[Salary]]&lt;=150000,"101-150K",Table1[[#This Row],[Salary]]&lt;=200000,"151-200K",Table1[[#This Row],[Salary]]&lt;=250000,"201-250K",Table1[[#This Row],[Salary]]&gt;250000,"Above 250K")</f>
        <v>0-50K</v>
      </c>
      <c r="I170" s="3">
        <v>50000</v>
      </c>
      <c r="J170" s="3">
        <f>IF(Table1[[#This Row],[Years of Experience]]=0,0,Table1[[#This Row],[Salary]]/Table1[[#This Row],[Years of Experience]])</f>
        <v>12500</v>
      </c>
    </row>
    <row r="171" spans="1:10" x14ac:dyDescent="0.35">
      <c r="A171">
        <v>34</v>
      </c>
      <c r="B171" t="str" cm="1">
        <f t="array" ref="B171">_xlfn.IFS(Table1[[#This Row],[Age]]&lt;=25,"21-25",Table1[[#This Row],[Age]]&lt;=30,"26-30",Table1[[#This Row],[Age]]&lt;=35,"31-35",Table1[[#This Row],[Age]]&lt;=40,"36-40",Table1[[#This Row],[Age]]&lt;=45,"41-45", Table1[[#This Row],[Age]]&lt;=50,"46-50",Table1[[#This Row],[Age]]&lt;55,"51-55",Table1[[#This Row],[Age]]&lt;=60,"56-60",Table1[[#This Row],[Age]]&gt;=61, "61-70")</f>
        <v>31-35</v>
      </c>
      <c r="C171" t="s">
        <v>6</v>
      </c>
      <c r="D171" t="s">
        <v>10</v>
      </c>
      <c r="E171" t="s">
        <v>78</v>
      </c>
      <c r="F171">
        <v>9</v>
      </c>
      <c r="G171" t="str" cm="1">
        <f t="array" ref="G171">_xlfn.IFS(Table1[[#This Row],[Years of Experience]]&lt;=2,"Entry",Table1[[#This Row],[Years of Experience]]&lt;=7,"Mid",Table1[[#This Row],[Years of Experience]]&lt;=14,"Senior",Table1[[#This Row],[Years of Experience]]&gt;=15,"Executive")</f>
        <v>Senior</v>
      </c>
      <c r="H171" t="str" cm="1">
        <f t="array" ref="H171">_xlfn.IFS(Table1[[#This Row],[Salary]]&lt;=50000,"0-50K",Table1[[#This Row],[Salary]]&lt;=100000,"51-100K",Table1[[#This Row],[Salary]]&lt;=150000,"101-150K",Table1[[#This Row],[Salary]]&lt;=200000,"151-200K",Table1[[#This Row],[Salary]]&lt;=250000,"201-250K",Table1[[#This Row],[Salary]]&gt;250000,"Above 250K")</f>
        <v>101-150K</v>
      </c>
      <c r="I171" s="3">
        <v>105000</v>
      </c>
      <c r="J171" s="3">
        <f>IF(Table1[[#This Row],[Years of Experience]]=0,0,Table1[[#This Row],[Salary]]/Table1[[#This Row],[Years of Experience]])</f>
        <v>11666.666666666666</v>
      </c>
    </row>
    <row r="172" spans="1:10" x14ac:dyDescent="0.35">
      <c r="A172">
        <v>50</v>
      </c>
      <c r="B172" t="str" cm="1">
        <f t="array" ref="B172">_xlfn.IFS(Table1[[#This Row],[Age]]&lt;=25,"21-25",Table1[[#This Row],[Age]]&lt;=30,"26-30",Table1[[#This Row],[Age]]&lt;=35,"31-35",Table1[[#This Row],[Age]]&lt;=40,"36-40",Table1[[#This Row],[Age]]&lt;=45,"41-45", Table1[[#This Row],[Age]]&lt;=50,"46-50",Table1[[#This Row],[Age]]&lt;55,"51-55",Table1[[#This Row],[Age]]&lt;=60,"56-60",Table1[[#This Row],[Age]]&gt;=61, "61-70")</f>
        <v>46-50</v>
      </c>
      <c r="C172" t="s">
        <v>9</v>
      </c>
      <c r="D172" t="s">
        <v>10</v>
      </c>
      <c r="E172" t="s">
        <v>149</v>
      </c>
      <c r="F172">
        <v>20</v>
      </c>
      <c r="G172" t="str" cm="1">
        <f t="array" ref="G172">_xlfn.IFS(Table1[[#This Row],[Years of Experience]]&lt;=2,"Entry",Table1[[#This Row],[Years of Experience]]&lt;=7,"Mid",Table1[[#This Row],[Years of Experience]]&lt;=14,"Senior",Table1[[#This Row],[Years of Experience]]&gt;=15,"Executive")</f>
        <v>Executive</v>
      </c>
      <c r="H172" t="str" cm="1">
        <f t="array" ref="H172">_xlfn.IFS(Table1[[#This Row],[Salary]]&lt;=50000,"0-50K",Table1[[#This Row],[Salary]]&lt;=100000,"51-100K",Table1[[#This Row],[Salary]]&lt;=150000,"101-150K",Table1[[#This Row],[Salary]]&lt;=200000,"151-200K",Table1[[#This Row],[Salary]]&lt;=250000,"201-250K",Table1[[#This Row],[Salary]]&gt;250000,"Above 250K")</f>
        <v>151-200K</v>
      </c>
      <c r="I172" s="3">
        <v>180000</v>
      </c>
      <c r="J172" s="3">
        <f>IF(Table1[[#This Row],[Years of Experience]]=0,0,Table1[[#This Row],[Salary]]/Table1[[#This Row],[Years of Experience]])</f>
        <v>9000</v>
      </c>
    </row>
    <row r="173" spans="1:10" x14ac:dyDescent="0.35">
      <c r="A173">
        <v>29</v>
      </c>
      <c r="B173" t="str" cm="1">
        <f t="array" ref="B173">_xlfn.IFS(Table1[[#This Row],[Age]]&lt;=25,"21-25",Table1[[#This Row],[Age]]&lt;=30,"26-30",Table1[[#This Row],[Age]]&lt;=35,"31-35",Table1[[#This Row],[Age]]&lt;=40,"36-40",Table1[[#This Row],[Age]]&lt;=45,"41-45", Table1[[#This Row],[Age]]&lt;=50,"46-50",Table1[[#This Row],[Age]]&lt;55,"51-55",Table1[[#This Row],[Age]]&lt;=60,"56-60",Table1[[#This Row],[Age]]&gt;=61, "61-70")</f>
        <v>26-30</v>
      </c>
      <c r="C173" t="s">
        <v>6</v>
      </c>
      <c r="D173" t="s">
        <v>7</v>
      </c>
      <c r="E173" t="s">
        <v>150</v>
      </c>
      <c r="F173">
        <v>2</v>
      </c>
      <c r="G173" t="str" cm="1">
        <f t="array" ref="G173">_xlfn.IFS(Table1[[#This Row],[Years of Experience]]&lt;=2,"Entry",Table1[[#This Row],[Years of Experience]]&lt;=7,"Mid",Table1[[#This Row],[Years of Experience]]&lt;=14,"Senior",Table1[[#This Row],[Years of Experience]]&gt;=15,"Executive")</f>
        <v>Entry</v>
      </c>
      <c r="H173" t="str" cm="1">
        <f t="array" ref="H173">_xlfn.IFS(Table1[[#This Row],[Salary]]&lt;=50000,"0-50K",Table1[[#This Row],[Salary]]&lt;=100000,"51-100K",Table1[[#This Row],[Salary]]&lt;=150000,"101-150K",Table1[[#This Row],[Salary]]&lt;=200000,"151-200K",Table1[[#This Row],[Salary]]&lt;=250000,"201-250K",Table1[[#This Row],[Salary]]&gt;250000,"Above 250K")</f>
        <v>0-50K</v>
      </c>
      <c r="I173" s="3">
        <v>40000</v>
      </c>
      <c r="J173" s="3">
        <f>IF(Table1[[#This Row],[Years of Experience]]=0,0,Table1[[#This Row],[Salary]]/Table1[[#This Row],[Years of Experience]])</f>
        <v>20000</v>
      </c>
    </row>
    <row r="174" spans="1:10" x14ac:dyDescent="0.35">
      <c r="A174">
        <v>43</v>
      </c>
      <c r="B174" t="str" cm="1">
        <f t="array" ref="B174">_xlfn.IFS(Table1[[#This Row],[Age]]&lt;=25,"21-25",Table1[[#This Row],[Age]]&lt;=30,"26-30",Table1[[#This Row],[Age]]&lt;=35,"31-35",Table1[[#This Row],[Age]]&lt;=40,"36-40",Table1[[#This Row],[Age]]&lt;=45,"41-45", Table1[[#This Row],[Age]]&lt;=50,"46-50",Table1[[#This Row],[Age]]&lt;55,"51-55",Table1[[#This Row],[Age]]&lt;=60,"56-60",Table1[[#This Row],[Age]]&gt;=61, "61-70")</f>
        <v>41-45</v>
      </c>
      <c r="C174" t="s">
        <v>6</v>
      </c>
      <c r="D174" t="s">
        <v>7</v>
      </c>
      <c r="E174" t="s">
        <v>87</v>
      </c>
      <c r="F174">
        <v>16</v>
      </c>
      <c r="G174" t="str" cm="1">
        <f t="array" ref="G174">_xlfn.IFS(Table1[[#This Row],[Years of Experience]]&lt;=2,"Entry",Table1[[#This Row],[Years of Experience]]&lt;=7,"Mid",Table1[[#This Row],[Years of Experience]]&lt;=14,"Senior",Table1[[#This Row],[Years of Experience]]&gt;=15,"Executive")</f>
        <v>Executive</v>
      </c>
      <c r="H174" t="str" cm="1">
        <f t="array" ref="H174">_xlfn.IFS(Table1[[#This Row],[Salary]]&lt;=50000,"0-50K",Table1[[#This Row],[Salary]]&lt;=100000,"51-100K",Table1[[#This Row],[Salary]]&lt;=150000,"101-150K",Table1[[#This Row],[Salary]]&lt;=200000,"151-200K",Table1[[#This Row],[Salary]]&lt;=250000,"201-250K",Table1[[#This Row],[Salary]]&gt;250000,"Above 250K")</f>
        <v>101-150K</v>
      </c>
      <c r="I174" s="3">
        <v>140000</v>
      </c>
      <c r="J174" s="3">
        <f>IF(Table1[[#This Row],[Years of Experience]]=0,0,Table1[[#This Row],[Salary]]/Table1[[#This Row],[Years of Experience]])</f>
        <v>8750</v>
      </c>
    </row>
    <row r="175" spans="1:10" x14ac:dyDescent="0.35">
      <c r="A175">
        <v>26</v>
      </c>
      <c r="B175" t="str" cm="1">
        <f t="array" ref="B175">_xlfn.IFS(Table1[[#This Row],[Age]]&lt;=25,"21-25",Table1[[#This Row],[Age]]&lt;=30,"26-30",Table1[[#This Row],[Age]]&lt;=35,"31-35",Table1[[#This Row],[Age]]&lt;=40,"36-40",Table1[[#This Row],[Age]]&lt;=45,"41-45", Table1[[#This Row],[Age]]&lt;=50,"46-50",Table1[[#This Row],[Age]]&lt;55,"51-55",Table1[[#This Row],[Age]]&lt;=60,"56-60",Table1[[#This Row],[Age]]&gt;=61, "61-70")</f>
        <v>26-30</v>
      </c>
      <c r="C175" t="s">
        <v>9</v>
      </c>
      <c r="D175" t="s">
        <v>10</v>
      </c>
      <c r="E175" t="s">
        <v>151</v>
      </c>
      <c r="F175">
        <v>1.5</v>
      </c>
      <c r="G175" t="str" cm="1">
        <f t="array" ref="G175">_xlfn.IFS(Table1[[#This Row],[Years of Experience]]&lt;=2,"Entry",Table1[[#This Row],[Years of Experience]]&lt;=7,"Mid",Table1[[#This Row],[Years of Experience]]&lt;=14,"Senior",Table1[[#This Row],[Years of Experience]]&gt;=15,"Executive")</f>
        <v>Entry</v>
      </c>
      <c r="H175" t="str" cm="1">
        <f t="array" ref="H175">_xlfn.IFS(Table1[[#This Row],[Salary]]&lt;=50000,"0-50K",Table1[[#This Row],[Salary]]&lt;=100000,"51-100K",Table1[[#This Row],[Salary]]&lt;=150000,"101-150K",Table1[[#This Row],[Salary]]&lt;=200000,"151-200K",Table1[[#This Row],[Salary]]&lt;=250000,"201-250K",Table1[[#This Row],[Salary]]&gt;250000,"Above 250K")</f>
        <v>0-50K</v>
      </c>
      <c r="I175" s="3">
        <v>45000</v>
      </c>
      <c r="J175" s="3">
        <f>IF(Table1[[#This Row],[Years of Experience]]=0,0,Table1[[#This Row],[Salary]]/Table1[[#This Row],[Years of Experience]])</f>
        <v>30000</v>
      </c>
    </row>
    <row r="176" spans="1:10" x14ac:dyDescent="0.35">
      <c r="A176">
        <v>35</v>
      </c>
      <c r="B176" t="str" cm="1">
        <f t="array" ref="B176">_xlfn.IFS(Table1[[#This Row],[Age]]&lt;=25,"21-25",Table1[[#This Row],[Age]]&lt;=30,"26-30",Table1[[#This Row],[Age]]&lt;=35,"31-35",Table1[[#This Row],[Age]]&lt;=40,"36-40",Table1[[#This Row],[Age]]&lt;=45,"41-45", Table1[[#This Row],[Age]]&lt;=50,"46-50",Table1[[#This Row],[Age]]&lt;55,"51-55",Table1[[#This Row],[Age]]&lt;=60,"56-60",Table1[[#This Row],[Age]]&gt;=61, "61-70")</f>
        <v>31-35</v>
      </c>
      <c r="C176" t="s">
        <v>6</v>
      </c>
      <c r="D176" t="s">
        <v>7</v>
      </c>
      <c r="E176" t="s">
        <v>152</v>
      </c>
      <c r="F176">
        <v>7</v>
      </c>
      <c r="G176" t="str" cm="1">
        <f t="array" ref="G176">_xlfn.IFS(Table1[[#This Row],[Years of Experience]]&lt;=2,"Entry",Table1[[#This Row],[Years of Experience]]&lt;=7,"Mid",Table1[[#This Row],[Years of Experience]]&lt;=14,"Senior",Table1[[#This Row],[Years of Experience]]&gt;=15,"Executive")</f>
        <v>Mid</v>
      </c>
      <c r="H176" t="str" cm="1">
        <f t="array" ref="H176">_xlfn.IFS(Table1[[#This Row],[Salary]]&lt;=50000,"0-50K",Table1[[#This Row],[Salary]]&lt;=100000,"51-100K",Table1[[#This Row],[Salary]]&lt;=150000,"101-150K",Table1[[#This Row],[Salary]]&lt;=200000,"151-200K",Table1[[#This Row],[Salary]]&lt;=250000,"201-250K",Table1[[#This Row],[Salary]]&gt;250000,"Above 250K")</f>
        <v>51-100K</v>
      </c>
      <c r="I176" s="3">
        <v>85000</v>
      </c>
      <c r="J176" s="3">
        <f>IF(Table1[[#This Row],[Years of Experience]]=0,0,Table1[[#This Row],[Salary]]/Table1[[#This Row],[Years of Experience]])</f>
        <v>12142.857142857143</v>
      </c>
    </row>
    <row r="177" spans="1:10" x14ac:dyDescent="0.35">
      <c r="A177">
        <v>42</v>
      </c>
      <c r="B177" t="str" cm="1">
        <f t="array" ref="B177">_xlfn.IFS(Table1[[#This Row],[Age]]&lt;=25,"21-25",Table1[[#This Row],[Age]]&lt;=30,"26-30",Table1[[#This Row],[Age]]&lt;=35,"31-35",Table1[[#This Row],[Age]]&lt;=40,"36-40",Table1[[#This Row],[Age]]&lt;=45,"41-45", Table1[[#This Row],[Age]]&lt;=50,"46-50",Table1[[#This Row],[Age]]&lt;55,"51-55",Table1[[#This Row],[Age]]&lt;=60,"56-60",Table1[[#This Row],[Age]]&gt;=61, "61-70")</f>
        <v>41-45</v>
      </c>
      <c r="C177" t="s">
        <v>9</v>
      </c>
      <c r="D177" t="s">
        <v>12</v>
      </c>
      <c r="E177" t="s">
        <v>90</v>
      </c>
      <c r="F177">
        <v>18</v>
      </c>
      <c r="G177" t="str" cm="1">
        <f t="array" ref="G177">_xlfn.IFS(Table1[[#This Row],[Years of Experience]]&lt;=2,"Entry",Table1[[#This Row],[Years of Experience]]&lt;=7,"Mid",Table1[[#This Row],[Years of Experience]]&lt;=14,"Senior",Table1[[#This Row],[Years of Experience]]&gt;=15,"Executive")</f>
        <v>Executive</v>
      </c>
      <c r="H177" t="str" cm="1">
        <f t="array" ref="H177">_xlfn.IFS(Table1[[#This Row],[Salary]]&lt;=50000,"0-50K",Table1[[#This Row],[Salary]]&lt;=100000,"51-100K",Table1[[#This Row],[Salary]]&lt;=150000,"101-150K",Table1[[#This Row],[Salary]]&lt;=200000,"151-200K",Table1[[#This Row],[Salary]]&lt;=250000,"201-250K",Table1[[#This Row],[Salary]]&gt;250000,"Above 250K")</f>
        <v>101-150K</v>
      </c>
      <c r="I177" s="3">
        <v>140000</v>
      </c>
      <c r="J177" s="3">
        <f>IF(Table1[[#This Row],[Years of Experience]]=0,0,Table1[[#This Row],[Salary]]/Table1[[#This Row],[Years of Experience]])</f>
        <v>7777.7777777777774</v>
      </c>
    </row>
    <row r="178" spans="1:10" x14ac:dyDescent="0.35">
      <c r="A178">
        <v>31</v>
      </c>
      <c r="B178" t="str" cm="1">
        <f t="array" ref="B178">_xlfn.IFS(Table1[[#This Row],[Age]]&lt;=25,"21-25",Table1[[#This Row],[Age]]&lt;=30,"26-30",Table1[[#This Row],[Age]]&lt;=35,"31-35",Table1[[#This Row],[Age]]&lt;=40,"36-40",Table1[[#This Row],[Age]]&lt;=45,"41-45", Table1[[#This Row],[Age]]&lt;=50,"46-50",Table1[[#This Row],[Age]]&lt;55,"51-55",Table1[[#This Row],[Age]]&lt;=60,"56-60",Table1[[#This Row],[Age]]&gt;=61, "61-70")</f>
        <v>31-35</v>
      </c>
      <c r="C178" t="s">
        <v>6</v>
      </c>
      <c r="D178" t="s">
        <v>7</v>
      </c>
      <c r="E178" t="s">
        <v>68</v>
      </c>
      <c r="F178">
        <v>4</v>
      </c>
      <c r="G178" t="str" cm="1">
        <f t="array" ref="G178">_xlfn.IFS(Table1[[#This Row],[Years of Experience]]&lt;=2,"Entry",Table1[[#This Row],[Years of Experience]]&lt;=7,"Mid",Table1[[#This Row],[Years of Experience]]&lt;=14,"Senior",Table1[[#This Row],[Years of Experience]]&gt;=15,"Executive")</f>
        <v>Mid</v>
      </c>
      <c r="H178" t="str" cm="1">
        <f t="array" ref="H178">_xlfn.IFS(Table1[[#This Row],[Salary]]&lt;=50000,"0-50K",Table1[[#This Row],[Salary]]&lt;=100000,"51-100K",Table1[[#This Row],[Salary]]&lt;=150000,"101-150K",Table1[[#This Row],[Salary]]&lt;=200000,"151-200K",Table1[[#This Row],[Salary]]&lt;=250000,"201-250K",Table1[[#This Row],[Salary]]&gt;250000,"Above 250K")</f>
        <v>0-50K</v>
      </c>
      <c r="I178" s="3">
        <v>50000</v>
      </c>
      <c r="J178" s="3">
        <f>IF(Table1[[#This Row],[Years of Experience]]=0,0,Table1[[#This Row],[Salary]]/Table1[[#This Row],[Years of Experience]])</f>
        <v>12500</v>
      </c>
    </row>
    <row r="179" spans="1:10" x14ac:dyDescent="0.35">
      <c r="A179">
        <v>38</v>
      </c>
      <c r="B179" t="str" cm="1">
        <f t="array" ref="B179">_xlfn.IFS(Table1[[#This Row],[Age]]&lt;=25,"21-25",Table1[[#This Row],[Age]]&lt;=30,"26-30",Table1[[#This Row],[Age]]&lt;=35,"31-35",Table1[[#This Row],[Age]]&lt;=40,"36-40",Table1[[#This Row],[Age]]&lt;=45,"41-45", Table1[[#This Row],[Age]]&lt;=50,"46-50",Table1[[#This Row],[Age]]&lt;55,"51-55",Table1[[#This Row],[Age]]&lt;=60,"56-60",Table1[[#This Row],[Age]]&gt;=61, "61-70")</f>
        <v>36-40</v>
      </c>
      <c r="C179" t="s">
        <v>9</v>
      </c>
      <c r="D179" t="s">
        <v>7</v>
      </c>
      <c r="E179" t="s">
        <v>153</v>
      </c>
      <c r="F179">
        <v>10</v>
      </c>
      <c r="G179" t="str" cm="1">
        <f t="array" ref="G179">_xlfn.IFS(Table1[[#This Row],[Years of Experience]]&lt;=2,"Entry",Table1[[#This Row],[Years of Experience]]&lt;=7,"Mid",Table1[[#This Row],[Years of Experience]]&lt;=14,"Senior",Table1[[#This Row],[Years of Experience]]&gt;=15,"Executive")</f>
        <v>Senior</v>
      </c>
      <c r="H179" t="str" cm="1">
        <f t="array" ref="H179">_xlfn.IFS(Table1[[#This Row],[Salary]]&lt;=50000,"0-50K",Table1[[#This Row],[Salary]]&lt;=100000,"51-100K",Table1[[#This Row],[Salary]]&lt;=150000,"101-150K",Table1[[#This Row],[Salary]]&lt;=200000,"151-200K",Table1[[#This Row],[Salary]]&lt;=250000,"201-250K",Table1[[#This Row],[Salary]]&gt;250000,"Above 250K")</f>
        <v>51-100K</v>
      </c>
      <c r="I179" s="3">
        <v>80000</v>
      </c>
      <c r="J179" s="3">
        <f>IF(Table1[[#This Row],[Years of Experience]]=0,0,Table1[[#This Row],[Salary]]/Table1[[#This Row],[Years of Experience]])</f>
        <v>8000</v>
      </c>
    </row>
    <row r="180" spans="1:10" x14ac:dyDescent="0.35">
      <c r="A180">
        <v>46</v>
      </c>
      <c r="B180" t="str" cm="1">
        <f t="array" ref="B180">_xlfn.IFS(Table1[[#This Row],[Age]]&lt;=25,"21-25",Table1[[#This Row],[Age]]&lt;=30,"26-30",Table1[[#This Row],[Age]]&lt;=35,"31-35",Table1[[#This Row],[Age]]&lt;=40,"36-40",Table1[[#This Row],[Age]]&lt;=45,"41-45", Table1[[#This Row],[Age]]&lt;=50,"46-50",Table1[[#This Row],[Age]]&lt;55,"51-55",Table1[[#This Row],[Age]]&lt;=60,"56-60",Table1[[#This Row],[Age]]&gt;=61, "61-70")</f>
        <v>46-50</v>
      </c>
      <c r="C180" t="s">
        <v>6</v>
      </c>
      <c r="D180" t="s">
        <v>10</v>
      </c>
      <c r="E180" t="s">
        <v>66</v>
      </c>
      <c r="F180">
        <v>20</v>
      </c>
      <c r="G180" t="str" cm="1">
        <f t="array" ref="G180">_xlfn.IFS(Table1[[#This Row],[Years of Experience]]&lt;=2,"Entry",Table1[[#This Row],[Years of Experience]]&lt;=7,"Mid",Table1[[#This Row],[Years of Experience]]&lt;=14,"Senior",Table1[[#This Row],[Years of Experience]]&gt;=15,"Executive")</f>
        <v>Executive</v>
      </c>
      <c r="H180" t="str" cm="1">
        <f t="array" ref="H180">_xlfn.IFS(Table1[[#This Row],[Salary]]&lt;=50000,"0-50K",Table1[[#This Row],[Salary]]&lt;=100000,"51-100K",Table1[[#This Row],[Salary]]&lt;=150000,"101-150K",Table1[[#This Row],[Salary]]&lt;=200000,"151-200K",Table1[[#This Row],[Salary]]&lt;=250000,"201-250K",Table1[[#This Row],[Salary]]&gt;250000,"Above 250K")</f>
        <v>151-200K</v>
      </c>
      <c r="I180" s="3">
        <v>170000</v>
      </c>
      <c r="J180" s="3">
        <f>IF(Table1[[#This Row],[Years of Experience]]=0,0,Table1[[#This Row],[Salary]]/Table1[[#This Row],[Years of Experience]])</f>
        <v>8500</v>
      </c>
    </row>
    <row r="181" spans="1:10" x14ac:dyDescent="0.35">
      <c r="A181">
        <v>29</v>
      </c>
      <c r="B181" t="str" cm="1">
        <f t="array" ref="B181">_xlfn.IFS(Table1[[#This Row],[Age]]&lt;=25,"21-25",Table1[[#This Row],[Age]]&lt;=30,"26-30",Table1[[#This Row],[Age]]&lt;=35,"31-35",Table1[[#This Row],[Age]]&lt;=40,"36-40",Table1[[#This Row],[Age]]&lt;=45,"41-45", Table1[[#This Row],[Age]]&lt;=50,"46-50",Table1[[#This Row],[Age]]&lt;55,"51-55",Table1[[#This Row],[Age]]&lt;=60,"56-60",Table1[[#This Row],[Age]]&gt;=61, "61-70")</f>
        <v>26-30</v>
      </c>
      <c r="C181" t="s">
        <v>9</v>
      </c>
      <c r="D181" t="s">
        <v>7</v>
      </c>
      <c r="E181" t="s">
        <v>121</v>
      </c>
      <c r="F181">
        <v>2</v>
      </c>
      <c r="G181" t="str" cm="1">
        <f t="array" ref="G181">_xlfn.IFS(Table1[[#This Row],[Years of Experience]]&lt;=2,"Entry",Table1[[#This Row],[Years of Experience]]&lt;=7,"Mid",Table1[[#This Row],[Years of Experience]]&lt;=14,"Senior",Table1[[#This Row],[Years of Experience]]&gt;=15,"Executive")</f>
        <v>Entry</v>
      </c>
      <c r="H181" t="str" cm="1">
        <f t="array" ref="H181">_xlfn.IFS(Table1[[#This Row],[Salary]]&lt;=50000,"0-50K",Table1[[#This Row],[Salary]]&lt;=100000,"51-100K",Table1[[#This Row],[Salary]]&lt;=150000,"101-150K",Table1[[#This Row],[Salary]]&lt;=200000,"151-200K",Table1[[#This Row],[Salary]]&lt;=250000,"201-250K",Table1[[#This Row],[Salary]]&gt;250000,"Above 250K")</f>
        <v>0-50K</v>
      </c>
      <c r="I181" s="3">
        <v>40000</v>
      </c>
      <c r="J181" s="3">
        <f>IF(Table1[[#This Row],[Years of Experience]]=0,0,Table1[[#This Row],[Salary]]/Table1[[#This Row],[Years of Experience]])</f>
        <v>20000</v>
      </c>
    </row>
    <row r="182" spans="1:10" x14ac:dyDescent="0.35">
      <c r="A182">
        <v>37</v>
      </c>
      <c r="B182" t="str" cm="1">
        <f t="array" ref="B182">_xlfn.IFS(Table1[[#This Row],[Age]]&lt;=25,"21-25",Table1[[#This Row],[Age]]&lt;=30,"26-30",Table1[[#This Row],[Age]]&lt;=35,"31-35",Table1[[#This Row],[Age]]&lt;=40,"36-40",Table1[[#This Row],[Age]]&lt;=45,"41-45", Table1[[#This Row],[Age]]&lt;=50,"46-50",Table1[[#This Row],[Age]]&lt;55,"51-55",Table1[[#This Row],[Age]]&lt;=60,"56-60",Table1[[#This Row],[Age]]&gt;=61, "61-70")</f>
        <v>36-40</v>
      </c>
      <c r="C182" t="s">
        <v>6</v>
      </c>
      <c r="D182" t="s">
        <v>10</v>
      </c>
      <c r="E182" t="s">
        <v>108</v>
      </c>
      <c r="F182">
        <v>9</v>
      </c>
      <c r="G182" t="str" cm="1">
        <f t="array" ref="G182">_xlfn.IFS(Table1[[#This Row],[Years of Experience]]&lt;=2,"Entry",Table1[[#This Row],[Years of Experience]]&lt;=7,"Mid",Table1[[#This Row],[Years of Experience]]&lt;=14,"Senior",Table1[[#This Row],[Years of Experience]]&gt;=15,"Executive")</f>
        <v>Senior</v>
      </c>
      <c r="H182" t="str" cm="1">
        <f t="array" ref="H182">_xlfn.IFS(Table1[[#This Row],[Salary]]&lt;=50000,"0-50K",Table1[[#This Row],[Salary]]&lt;=100000,"51-100K",Table1[[#This Row],[Salary]]&lt;=150000,"101-150K",Table1[[#This Row],[Salary]]&lt;=200000,"151-200K",Table1[[#This Row],[Salary]]&lt;=250000,"201-250K",Table1[[#This Row],[Salary]]&gt;250000,"Above 250K")</f>
        <v>101-150K</v>
      </c>
      <c r="I182" s="3">
        <v>105000</v>
      </c>
      <c r="J182" s="3">
        <f>IF(Table1[[#This Row],[Years of Experience]]=0,0,Table1[[#This Row],[Salary]]/Table1[[#This Row],[Years of Experience]])</f>
        <v>11666.666666666666</v>
      </c>
    </row>
    <row r="183" spans="1:10" x14ac:dyDescent="0.35">
      <c r="A183">
        <v>44</v>
      </c>
      <c r="B183" t="str" cm="1">
        <f t="array" ref="B183">_xlfn.IFS(Table1[[#This Row],[Age]]&lt;=25,"21-25",Table1[[#This Row],[Age]]&lt;=30,"26-30",Table1[[#This Row],[Age]]&lt;=35,"31-35",Table1[[#This Row],[Age]]&lt;=40,"36-40",Table1[[#This Row],[Age]]&lt;=45,"41-45", Table1[[#This Row],[Age]]&lt;=50,"46-50",Table1[[#This Row],[Age]]&lt;55,"51-55",Table1[[#This Row],[Age]]&lt;=60,"56-60",Table1[[#This Row],[Age]]&gt;=61, "61-70")</f>
        <v>41-45</v>
      </c>
      <c r="C183" t="s">
        <v>9</v>
      </c>
      <c r="D183" t="s">
        <v>12</v>
      </c>
      <c r="E183" t="s">
        <v>154</v>
      </c>
      <c r="F183">
        <v>15</v>
      </c>
      <c r="G183" t="str" cm="1">
        <f t="array" ref="G183">_xlfn.IFS(Table1[[#This Row],[Years of Experience]]&lt;=2,"Entry",Table1[[#This Row],[Years of Experience]]&lt;=7,"Mid",Table1[[#This Row],[Years of Experience]]&lt;=14,"Senior",Table1[[#This Row],[Years of Experience]]&gt;=15,"Executive")</f>
        <v>Executive</v>
      </c>
      <c r="H183" t="str" cm="1">
        <f t="array" ref="H183">_xlfn.IFS(Table1[[#This Row],[Salary]]&lt;=50000,"0-50K",Table1[[#This Row],[Salary]]&lt;=100000,"51-100K",Table1[[#This Row],[Salary]]&lt;=150000,"101-150K",Table1[[#This Row],[Salary]]&lt;=200000,"151-200K",Table1[[#This Row],[Salary]]&lt;=250000,"201-250K",Table1[[#This Row],[Salary]]&gt;250000,"Above 250K")</f>
        <v>101-150K</v>
      </c>
      <c r="I183" s="3">
        <v>145000</v>
      </c>
      <c r="J183" s="3">
        <f>IF(Table1[[#This Row],[Years of Experience]]=0,0,Table1[[#This Row],[Salary]]/Table1[[#This Row],[Years of Experience]])</f>
        <v>9666.6666666666661</v>
      </c>
    </row>
    <row r="184" spans="1:10" x14ac:dyDescent="0.35">
      <c r="A184">
        <v>27</v>
      </c>
      <c r="B184" t="str" cm="1">
        <f t="array" ref="B184">_xlfn.IFS(Table1[[#This Row],[Age]]&lt;=25,"21-25",Table1[[#This Row],[Age]]&lt;=30,"26-30",Table1[[#This Row],[Age]]&lt;=35,"31-35",Table1[[#This Row],[Age]]&lt;=40,"36-40",Table1[[#This Row],[Age]]&lt;=45,"41-45", Table1[[#This Row],[Age]]&lt;=50,"46-50",Table1[[#This Row],[Age]]&lt;55,"51-55",Table1[[#This Row],[Age]]&lt;=60,"56-60",Table1[[#This Row],[Age]]&gt;=61, "61-70")</f>
        <v>26-30</v>
      </c>
      <c r="C184" t="s">
        <v>6</v>
      </c>
      <c r="D184" t="s">
        <v>7</v>
      </c>
      <c r="E184" t="s">
        <v>155</v>
      </c>
      <c r="F184">
        <v>2</v>
      </c>
      <c r="G184" t="str" cm="1">
        <f t="array" ref="G184">_xlfn.IFS(Table1[[#This Row],[Years of Experience]]&lt;=2,"Entry",Table1[[#This Row],[Years of Experience]]&lt;=7,"Mid",Table1[[#This Row],[Years of Experience]]&lt;=14,"Senior",Table1[[#This Row],[Years of Experience]]&gt;=15,"Executive")</f>
        <v>Entry</v>
      </c>
      <c r="H184" t="str" cm="1">
        <f t="array" ref="H184">_xlfn.IFS(Table1[[#This Row],[Salary]]&lt;=50000,"0-50K",Table1[[#This Row],[Salary]]&lt;=100000,"51-100K",Table1[[#This Row],[Salary]]&lt;=150000,"101-150K",Table1[[#This Row],[Salary]]&lt;=200000,"151-200K",Table1[[#This Row],[Salary]]&lt;=250000,"201-250K",Table1[[#This Row],[Salary]]&gt;250000,"Above 250K")</f>
        <v>0-50K</v>
      </c>
      <c r="I184" s="3">
        <v>40000</v>
      </c>
      <c r="J184" s="3">
        <f>IF(Table1[[#This Row],[Years of Experience]]=0,0,Table1[[#This Row],[Salary]]/Table1[[#This Row],[Years of Experience]])</f>
        <v>20000</v>
      </c>
    </row>
    <row r="185" spans="1:10" x14ac:dyDescent="0.35">
      <c r="A185">
        <v>36</v>
      </c>
      <c r="B185" t="str" cm="1">
        <f t="array" ref="B185">_xlfn.IFS(Table1[[#This Row],[Age]]&lt;=25,"21-25",Table1[[#This Row],[Age]]&lt;=30,"26-30",Table1[[#This Row],[Age]]&lt;=35,"31-35",Table1[[#This Row],[Age]]&lt;=40,"36-40",Table1[[#This Row],[Age]]&lt;=45,"41-45", Table1[[#This Row],[Age]]&lt;=50,"46-50",Table1[[#This Row],[Age]]&lt;55,"51-55",Table1[[#This Row],[Age]]&lt;=60,"56-60",Table1[[#This Row],[Age]]&gt;=61, "61-70")</f>
        <v>36-40</v>
      </c>
      <c r="C185" t="s">
        <v>9</v>
      </c>
      <c r="D185" t="s">
        <v>7</v>
      </c>
      <c r="E185" t="s">
        <v>156</v>
      </c>
      <c r="F185">
        <v>8</v>
      </c>
      <c r="G185" t="str" cm="1">
        <f t="array" ref="G185">_xlfn.IFS(Table1[[#This Row],[Years of Experience]]&lt;=2,"Entry",Table1[[#This Row],[Years of Experience]]&lt;=7,"Mid",Table1[[#This Row],[Years of Experience]]&lt;=14,"Senior",Table1[[#This Row],[Years of Experience]]&gt;=15,"Executive")</f>
        <v>Senior</v>
      </c>
      <c r="H185" t="str" cm="1">
        <f t="array" ref="H185">_xlfn.IFS(Table1[[#This Row],[Salary]]&lt;=50000,"0-50K",Table1[[#This Row],[Salary]]&lt;=100000,"51-100K",Table1[[#This Row],[Salary]]&lt;=150000,"101-150K",Table1[[#This Row],[Salary]]&lt;=200000,"151-200K",Table1[[#This Row],[Salary]]&lt;=250000,"201-250K",Table1[[#This Row],[Salary]]&gt;250000,"Above 250K")</f>
        <v>51-100K</v>
      </c>
      <c r="I185" s="3">
        <v>85000</v>
      </c>
      <c r="J185" s="3">
        <f>IF(Table1[[#This Row],[Years of Experience]]=0,0,Table1[[#This Row],[Salary]]/Table1[[#This Row],[Years of Experience]])</f>
        <v>10625</v>
      </c>
    </row>
    <row r="186" spans="1:10" x14ac:dyDescent="0.35">
      <c r="A186">
        <v>43</v>
      </c>
      <c r="B186" t="str" cm="1">
        <f t="array" ref="B186">_xlfn.IFS(Table1[[#This Row],[Age]]&lt;=25,"21-25",Table1[[#This Row],[Age]]&lt;=30,"26-30",Table1[[#This Row],[Age]]&lt;=35,"31-35",Table1[[#This Row],[Age]]&lt;=40,"36-40",Table1[[#This Row],[Age]]&lt;=45,"41-45", Table1[[#This Row],[Age]]&lt;=50,"46-50",Table1[[#This Row],[Age]]&lt;55,"51-55",Table1[[#This Row],[Age]]&lt;=60,"56-60",Table1[[#This Row],[Age]]&gt;=61, "61-70")</f>
        <v>41-45</v>
      </c>
      <c r="C186" t="s">
        <v>6</v>
      </c>
      <c r="D186" t="s">
        <v>7</v>
      </c>
      <c r="E186" t="s">
        <v>157</v>
      </c>
      <c r="F186">
        <v>14</v>
      </c>
      <c r="G186" t="str" cm="1">
        <f t="array" ref="G186">_xlfn.IFS(Table1[[#This Row],[Years of Experience]]&lt;=2,"Entry",Table1[[#This Row],[Years of Experience]]&lt;=7,"Mid",Table1[[#This Row],[Years of Experience]]&lt;=14,"Senior",Table1[[#This Row],[Years of Experience]]&gt;=15,"Executive")</f>
        <v>Senior</v>
      </c>
      <c r="H186" t="str" cm="1">
        <f t="array" ref="H186">_xlfn.IFS(Table1[[#This Row],[Salary]]&lt;=50000,"0-50K",Table1[[#This Row],[Salary]]&lt;=100000,"51-100K",Table1[[#This Row],[Salary]]&lt;=150000,"101-150K",Table1[[#This Row],[Salary]]&lt;=200000,"151-200K",Table1[[#This Row],[Salary]]&lt;=250000,"201-250K",Table1[[#This Row],[Salary]]&gt;250000,"Above 250K")</f>
        <v>101-150K</v>
      </c>
      <c r="I186" s="3">
        <v>130000</v>
      </c>
      <c r="J186" s="3">
        <f>IF(Table1[[#This Row],[Years of Experience]]=0,0,Table1[[#This Row],[Salary]]/Table1[[#This Row],[Years of Experience]])</f>
        <v>9285.7142857142862</v>
      </c>
    </row>
    <row r="187" spans="1:10" x14ac:dyDescent="0.35">
      <c r="A187">
        <v>33</v>
      </c>
      <c r="B187" t="str" cm="1">
        <f t="array" ref="B187">_xlfn.IFS(Table1[[#This Row],[Age]]&lt;=25,"21-25",Table1[[#This Row],[Age]]&lt;=30,"26-30",Table1[[#This Row],[Age]]&lt;=35,"31-35",Table1[[#This Row],[Age]]&lt;=40,"36-40",Table1[[#This Row],[Age]]&lt;=45,"41-45", Table1[[#This Row],[Age]]&lt;=50,"46-50",Table1[[#This Row],[Age]]&lt;55,"51-55",Table1[[#This Row],[Age]]&lt;=60,"56-60",Table1[[#This Row],[Age]]&gt;=61, "61-70")</f>
        <v>31-35</v>
      </c>
      <c r="C187" t="s">
        <v>9</v>
      </c>
      <c r="D187" t="s">
        <v>10</v>
      </c>
      <c r="E187" t="s">
        <v>73</v>
      </c>
      <c r="F187">
        <v>6</v>
      </c>
      <c r="G187" t="str" cm="1">
        <f t="array" ref="G187">_xlfn.IFS(Table1[[#This Row],[Years of Experience]]&lt;=2,"Entry",Table1[[#This Row],[Years of Experience]]&lt;=7,"Mid",Table1[[#This Row],[Years of Experience]]&lt;=14,"Senior",Table1[[#This Row],[Years of Experience]]&gt;=15,"Executive")</f>
        <v>Mid</v>
      </c>
      <c r="H187" t="str" cm="1">
        <f t="array" ref="H187">_xlfn.IFS(Table1[[#This Row],[Salary]]&lt;=50000,"0-50K",Table1[[#This Row],[Salary]]&lt;=100000,"51-100K",Table1[[#This Row],[Salary]]&lt;=150000,"101-150K",Table1[[#This Row],[Salary]]&lt;=200000,"151-200K",Table1[[#This Row],[Salary]]&lt;=250000,"201-250K",Table1[[#This Row],[Salary]]&gt;250000,"Above 250K")</f>
        <v>51-100K</v>
      </c>
      <c r="I187" s="3">
        <v>95000</v>
      </c>
      <c r="J187" s="3">
        <f>IF(Table1[[#This Row],[Years of Experience]]=0,0,Table1[[#This Row],[Salary]]/Table1[[#This Row],[Years of Experience]])</f>
        <v>15833.333333333334</v>
      </c>
    </row>
    <row r="188" spans="1:10" x14ac:dyDescent="0.35">
      <c r="A188">
        <v>34</v>
      </c>
      <c r="B188" t="str" cm="1">
        <f t="array" ref="B188">_xlfn.IFS(Table1[[#This Row],[Age]]&lt;=25,"21-25",Table1[[#This Row],[Age]]&lt;=30,"26-30",Table1[[#This Row],[Age]]&lt;=35,"31-35",Table1[[#This Row],[Age]]&lt;=40,"36-40",Table1[[#This Row],[Age]]&lt;=45,"41-45", Table1[[#This Row],[Age]]&lt;=50,"46-50",Table1[[#This Row],[Age]]&lt;55,"51-55",Table1[[#This Row],[Age]]&lt;=60,"56-60",Table1[[#This Row],[Age]]&gt;=61, "61-70")</f>
        <v>31-35</v>
      </c>
      <c r="C188" t="s">
        <v>6</v>
      </c>
      <c r="D188" t="s">
        <v>7</v>
      </c>
      <c r="E188" t="s">
        <v>158</v>
      </c>
      <c r="F188">
        <v>9</v>
      </c>
      <c r="G188" t="str" cm="1">
        <f t="array" ref="G188">_xlfn.IFS(Table1[[#This Row],[Years of Experience]]&lt;=2,"Entry",Table1[[#This Row],[Years of Experience]]&lt;=7,"Mid",Table1[[#This Row],[Years of Experience]]&lt;=14,"Senior",Table1[[#This Row],[Years of Experience]]&gt;=15,"Executive")</f>
        <v>Senior</v>
      </c>
      <c r="H188" t="str" cm="1">
        <f t="array" ref="H188">_xlfn.IFS(Table1[[#This Row],[Salary]]&lt;=50000,"0-50K",Table1[[#This Row],[Salary]]&lt;=100000,"51-100K",Table1[[#This Row],[Salary]]&lt;=150000,"101-150K",Table1[[#This Row],[Salary]]&lt;=200000,"151-200K",Table1[[#This Row],[Salary]]&lt;=250000,"201-250K",Table1[[#This Row],[Salary]]&gt;250000,"Above 250K")</f>
        <v>51-100K</v>
      </c>
      <c r="I188" s="3">
        <v>100000</v>
      </c>
      <c r="J188" s="3">
        <f>IF(Table1[[#This Row],[Years of Experience]]=0,0,Table1[[#This Row],[Salary]]/Table1[[#This Row],[Years of Experience]])</f>
        <v>11111.111111111111</v>
      </c>
    </row>
    <row r="189" spans="1:10" x14ac:dyDescent="0.35">
      <c r="A189">
        <v>50</v>
      </c>
      <c r="B189" t="str" cm="1">
        <f t="array" ref="B189">_xlfn.IFS(Table1[[#This Row],[Age]]&lt;=25,"21-25",Table1[[#This Row],[Age]]&lt;=30,"26-30",Table1[[#This Row],[Age]]&lt;=35,"31-35",Table1[[#This Row],[Age]]&lt;=40,"36-40",Table1[[#This Row],[Age]]&lt;=45,"41-45", Table1[[#This Row],[Age]]&lt;=50,"46-50",Table1[[#This Row],[Age]]&lt;55,"51-55",Table1[[#This Row],[Age]]&lt;=60,"56-60",Table1[[#This Row],[Age]]&gt;=61, "61-70")</f>
        <v>46-50</v>
      </c>
      <c r="C189" t="s">
        <v>9</v>
      </c>
      <c r="D189" t="s">
        <v>12</v>
      </c>
      <c r="E189" t="s">
        <v>159</v>
      </c>
      <c r="F189">
        <v>22</v>
      </c>
      <c r="G189" t="str" cm="1">
        <f t="array" ref="G189">_xlfn.IFS(Table1[[#This Row],[Years of Experience]]&lt;=2,"Entry",Table1[[#This Row],[Years of Experience]]&lt;=7,"Mid",Table1[[#This Row],[Years of Experience]]&lt;=14,"Senior",Table1[[#This Row],[Years of Experience]]&gt;=15,"Executive")</f>
        <v>Executive</v>
      </c>
      <c r="H189" t="str" cm="1">
        <f t="array" ref="H189">_xlfn.IFS(Table1[[#This Row],[Salary]]&lt;=50000,"0-50K",Table1[[#This Row],[Salary]]&lt;=100000,"51-100K",Table1[[#This Row],[Salary]]&lt;=150000,"101-150K",Table1[[#This Row],[Salary]]&lt;=200000,"151-200K",Table1[[#This Row],[Salary]]&lt;=250000,"201-250K",Table1[[#This Row],[Salary]]&gt;250000,"Above 250K")</f>
        <v>151-200K</v>
      </c>
      <c r="I189" s="3">
        <v>180000</v>
      </c>
      <c r="J189" s="3">
        <f>IF(Table1[[#This Row],[Years of Experience]]=0,0,Table1[[#This Row],[Salary]]/Table1[[#This Row],[Years of Experience]])</f>
        <v>8181.818181818182</v>
      </c>
    </row>
    <row r="190" spans="1:10" x14ac:dyDescent="0.35">
      <c r="A190">
        <v>28</v>
      </c>
      <c r="B190" t="str" cm="1">
        <f t="array" ref="B190">_xlfn.IFS(Table1[[#This Row],[Age]]&lt;=25,"21-25",Table1[[#This Row],[Age]]&lt;=30,"26-30",Table1[[#This Row],[Age]]&lt;=35,"31-35",Table1[[#This Row],[Age]]&lt;=40,"36-40",Table1[[#This Row],[Age]]&lt;=45,"41-45", Table1[[#This Row],[Age]]&lt;=50,"46-50",Table1[[#This Row],[Age]]&lt;55,"51-55",Table1[[#This Row],[Age]]&lt;=60,"56-60",Table1[[#This Row],[Age]]&gt;=61, "61-70")</f>
        <v>26-30</v>
      </c>
      <c r="C190" t="s">
        <v>6</v>
      </c>
      <c r="D190" t="s">
        <v>7</v>
      </c>
      <c r="E190" t="s">
        <v>114</v>
      </c>
      <c r="F190">
        <v>1.5</v>
      </c>
      <c r="G190" t="str" cm="1">
        <f t="array" ref="G190">_xlfn.IFS(Table1[[#This Row],[Years of Experience]]&lt;=2,"Entry",Table1[[#This Row],[Years of Experience]]&lt;=7,"Mid",Table1[[#This Row],[Years of Experience]]&lt;=14,"Senior",Table1[[#This Row],[Years of Experience]]&gt;=15,"Executive")</f>
        <v>Entry</v>
      </c>
      <c r="H190" t="str" cm="1">
        <f t="array" ref="H190">_xlfn.IFS(Table1[[#This Row],[Salary]]&lt;=50000,"0-50K",Table1[[#This Row],[Salary]]&lt;=100000,"51-100K",Table1[[#This Row],[Salary]]&lt;=150000,"101-150K",Table1[[#This Row],[Salary]]&lt;=200000,"151-200K",Table1[[#This Row],[Salary]]&lt;=250000,"201-250K",Table1[[#This Row],[Salary]]&gt;250000,"Above 250K")</f>
        <v>0-50K</v>
      </c>
      <c r="I190" s="3">
        <v>35000</v>
      </c>
      <c r="J190" s="3">
        <f>IF(Table1[[#This Row],[Years of Experience]]=0,0,Table1[[#This Row],[Salary]]/Table1[[#This Row],[Years of Experience]])</f>
        <v>23333.333333333332</v>
      </c>
    </row>
    <row r="191" spans="1:10" x14ac:dyDescent="0.35">
      <c r="A191">
        <v>39</v>
      </c>
      <c r="B191" t="str" cm="1">
        <f t="array" ref="B191">_xlfn.IFS(Table1[[#This Row],[Age]]&lt;=25,"21-25",Table1[[#This Row],[Age]]&lt;=30,"26-30",Table1[[#This Row],[Age]]&lt;=35,"31-35",Table1[[#This Row],[Age]]&lt;=40,"36-40",Table1[[#This Row],[Age]]&lt;=45,"41-45", Table1[[#This Row],[Age]]&lt;=50,"46-50",Table1[[#This Row],[Age]]&lt;55,"51-55",Table1[[#This Row],[Age]]&lt;=60,"56-60",Table1[[#This Row],[Age]]&gt;=61, "61-70")</f>
        <v>36-40</v>
      </c>
      <c r="C191" t="s">
        <v>9</v>
      </c>
      <c r="D191" t="s">
        <v>7</v>
      </c>
      <c r="E191" t="s">
        <v>160</v>
      </c>
      <c r="F191">
        <v>12</v>
      </c>
      <c r="G191" t="str" cm="1">
        <f t="array" ref="G191">_xlfn.IFS(Table1[[#This Row],[Years of Experience]]&lt;=2,"Entry",Table1[[#This Row],[Years of Experience]]&lt;=7,"Mid",Table1[[#This Row],[Years of Experience]]&lt;=14,"Senior",Table1[[#This Row],[Years of Experience]]&gt;=15,"Executive")</f>
        <v>Senior</v>
      </c>
      <c r="H191" t="str" cm="1">
        <f t="array" ref="H191">_xlfn.IFS(Table1[[#This Row],[Salary]]&lt;=50000,"0-50K",Table1[[#This Row],[Salary]]&lt;=100000,"51-100K",Table1[[#This Row],[Salary]]&lt;=150000,"101-150K",Table1[[#This Row],[Salary]]&lt;=200000,"151-200K",Table1[[#This Row],[Salary]]&lt;=250000,"201-250K",Table1[[#This Row],[Salary]]&gt;250000,"Above 250K")</f>
        <v>51-100K</v>
      </c>
      <c r="I191" s="3">
        <v>95000</v>
      </c>
      <c r="J191" s="3">
        <f>IF(Table1[[#This Row],[Years of Experience]]=0,0,Table1[[#This Row],[Salary]]/Table1[[#This Row],[Years of Experience]])</f>
        <v>7916.666666666667</v>
      </c>
    </row>
    <row r="192" spans="1:10" x14ac:dyDescent="0.35">
      <c r="A192">
        <v>47</v>
      </c>
      <c r="B192" t="str" cm="1">
        <f t="array" ref="B192">_xlfn.IFS(Table1[[#This Row],[Age]]&lt;=25,"21-25",Table1[[#This Row],[Age]]&lt;=30,"26-30",Table1[[#This Row],[Age]]&lt;=35,"31-35",Table1[[#This Row],[Age]]&lt;=40,"36-40",Table1[[#This Row],[Age]]&lt;=45,"41-45", Table1[[#This Row],[Age]]&lt;=50,"46-50",Table1[[#This Row],[Age]]&lt;55,"51-55",Table1[[#This Row],[Age]]&lt;=60,"56-60",Table1[[#This Row],[Age]]&gt;=61, "61-70")</f>
        <v>46-50</v>
      </c>
      <c r="C192" t="s">
        <v>6</v>
      </c>
      <c r="D192" t="s">
        <v>10</v>
      </c>
      <c r="E192" t="s">
        <v>161</v>
      </c>
      <c r="F192">
        <v>19</v>
      </c>
      <c r="G192" t="str" cm="1">
        <f t="array" ref="G192">_xlfn.IFS(Table1[[#This Row],[Years of Experience]]&lt;=2,"Entry",Table1[[#This Row],[Years of Experience]]&lt;=7,"Mid",Table1[[#This Row],[Years of Experience]]&lt;=14,"Senior",Table1[[#This Row],[Years of Experience]]&gt;=15,"Executive")</f>
        <v>Executive</v>
      </c>
      <c r="H192" t="str" cm="1">
        <f t="array" ref="H192">_xlfn.IFS(Table1[[#This Row],[Salary]]&lt;=50000,"0-50K",Table1[[#This Row],[Salary]]&lt;=100000,"51-100K",Table1[[#This Row],[Salary]]&lt;=150000,"101-150K",Table1[[#This Row],[Salary]]&lt;=200000,"151-200K",Table1[[#This Row],[Salary]]&lt;=250000,"201-250K",Table1[[#This Row],[Salary]]&gt;250000,"Above 250K")</f>
        <v>151-200K</v>
      </c>
      <c r="I192" s="3">
        <v>170000</v>
      </c>
      <c r="J192" s="3">
        <f>IF(Table1[[#This Row],[Years of Experience]]=0,0,Table1[[#This Row],[Salary]]/Table1[[#This Row],[Years of Experience]])</f>
        <v>8947.3684210526317</v>
      </c>
    </row>
    <row r="193" spans="1:10" x14ac:dyDescent="0.35">
      <c r="A193">
        <v>30</v>
      </c>
      <c r="B193" t="str" cm="1">
        <f t="array" ref="B193">_xlfn.IFS(Table1[[#This Row],[Age]]&lt;=25,"21-25",Table1[[#This Row],[Age]]&lt;=30,"26-30",Table1[[#This Row],[Age]]&lt;=35,"31-35",Table1[[#This Row],[Age]]&lt;=40,"36-40",Table1[[#This Row],[Age]]&lt;=45,"41-45", Table1[[#This Row],[Age]]&lt;=50,"46-50",Table1[[#This Row],[Age]]&lt;55,"51-55",Table1[[#This Row],[Age]]&lt;=60,"56-60",Table1[[#This Row],[Age]]&gt;=61, "61-70")</f>
        <v>26-30</v>
      </c>
      <c r="C193" t="s">
        <v>9</v>
      </c>
      <c r="D193" t="s">
        <v>7</v>
      </c>
      <c r="E193" t="s">
        <v>162</v>
      </c>
      <c r="F193">
        <v>3</v>
      </c>
      <c r="G193" t="str" cm="1">
        <f t="array" ref="G193">_xlfn.IFS(Table1[[#This Row],[Years of Experience]]&lt;=2,"Entry",Table1[[#This Row],[Years of Experience]]&lt;=7,"Mid",Table1[[#This Row],[Years of Experience]]&lt;=14,"Senior",Table1[[#This Row],[Years of Experience]]&gt;=15,"Executive")</f>
        <v>Mid</v>
      </c>
      <c r="H193" t="str" cm="1">
        <f t="array" ref="H193">_xlfn.IFS(Table1[[#This Row],[Salary]]&lt;=50000,"0-50K",Table1[[#This Row],[Salary]]&lt;=100000,"51-100K",Table1[[#This Row],[Salary]]&lt;=150000,"101-150K",Table1[[#This Row],[Salary]]&lt;=200000,"151-200K",Table1[[#This Row],[Salary]]&lt;=250000,"201-250K",Table1[[#This Row],[Salary]]&gt;250000,"Above 250K")</f>
        <v>0-50K</v>
      </c>
      <c r="I193" s="3">
        <v>45000</v>
      </c>
      <c r="J193" s="3">
        <f>IF(Table1[[#This Row],[Years of Experience]]=0,0,Table1[[#This Row],[Salary]]/Table1[[#This Row],[Years of Experience]])</f>
        <v>15000</v>
      </c>
    </row>
    <row r="194" spans="1:10" x14ac:dyDescent="0.35">
      <c r="A194">
        <v>34</v>
      </c>
      <c r="B194" t="str" cm="1">
        <f t="array" ref="B194">_xlfn.IFS(Table1[[#This Row],[Age]]&lt;=25,"21-25",Table1[[#This Row],[Age]]&lt;=30,"26-30",Table1[[#This Row],[Age]]&lt;=35,"31-35",Table1[[#This Row],[Age]]&lt;=40,"36-40",Table1[[#This Row],[Age]]&lt;=45,"41-45", Table1[[#This Row],[Age]]&lt;=50,"46-50",Table1[[#This Row],[Age]]&lt;55,"51-55",Table1[[#This Row],[Age]]&lt;=60,"56-60",Table1[[#This Row],[Age]]&gt;=61, "61-70")</f>
        <v>31-35</v>
      </c>
      <c r="C194" t="s">
        <v>6</v>
      </c>
      <c r="D194" t="s">
        <v>7</v>
      </c>
      <c r="E194" t="s">
        <v>113</v>
      </c>
      <c r="F194">
        <v>7</v>
      </c>
      <c r="G194" t="str" cm="1">
        <f t="array" ref="G194">_xlfn.IFS(Table1[[#This Row],[Years of Experience]]&lt;=2,"Entry",Table1[[#This Row],[Years of Experience]]&lt;=7,"Mid",Table1[[#This Row],[Years of Experience]]&lt;=14,"Senior",Table1[[#This Row],[Years of Experience]]&gt;=15,"Executive")</f>
        <v>Mid</v>
      </c>
      <c r="H194" t="str" cm="1">
        <f t="array" ref="H194">_xlfn.IFS(Table1[[#This Row],[Salary]]&lt;=50000,"0-50K",Table1[[#This Row],[Salary]]&lt;=100000,"51-100K",Table1[[#This Row],[Salary]]&lt;=150000,"101-150K",Table1[[#This Row],[Salary]]&lt;=200000,"151-200K",Table1[[#This Row],[Salary]]&lt;=250000,"201-250K",Table1[[#This Row],[Salary]]&gt;250000,"Above 250K")</f>
        <v>51-100K</v>
      </c>
      <c r="I194" s="3">
        <v>95000</v>
      </c>
      <c r="J194" s="3">
        <f>IF(Table1[[#This Row],[Years of Experience]]=0,0,Table1[[#This Row],[Salary]]/Table1[[#This Row],[Years of Experience]])</f>
        <v>13571.428571428571</v>
      </c>
    </row>
    <row r="195" spans="1:10" x14ac:dyDescent="0.35">
      <c r="A195">
        <v>40</v>
      </c>
      <c r="B195" t="str" cm="1">
        <f t="array" ref="B195">_xlfn.IFS(Table1[[#This Row],[Age]]&lt;=25,"21-25",Table1[[#This Row],[Age]]&lt;=30,"26-30",Table1[[#This Row],[Age]]&lt;=35,"31-35",Table1[[#This Row],[Age]]&lt;=40,"36-40",Table1[[#This Row],[Age]]&lt;=45,"41-45", Table1[[#This Row],[Age]]&lt;=50,"46-50",Table1[[#This Row],[Age]]&lt;55,"51-55",Table1[[#This Row],[Age]]&lt;=60,"56-60",Table1[[#This Row],[Age]]&gt;=61, "61-70")</f>
        <v>36-40</v>
      </c>
      <c r="C195" t="s">
        <v>9</v>
      </c>
      <c r="D195" t="s">
        <v>10</v>
      </c>
      <c r="E195" t="s">
        <v>163</v>
      </c>
      <c r="F195">
        <v>13</v>
      </c>
      <c r="G195" t="str" cm="1">
        <f t="array" ref="G195">_xlfn.IFS(Table1[[#This Row],[Years of Experience]]&lt;=2,"Entry",Table1[[#This Row],[Years of Experience]]&lt;=7,"Mid",Table1[[#This Row],[Years of Experience]]&lt;=14,"Senior",Table1[[#This Row],[Years of Experience]]&gt;=15,"Executive")</f>
        <v>Senior</v>
      </c>
      <c r="H195" t="str" cm="1">
        <f t="array" ref="H195">_xlfn.IFS(Table1[[#This Row],[Salary]]&lt;=50000,"0-50K",Table1[[#This Row],[Salary]]&lt;=100000,"51-100K",Table1[[#This Row],[Salary]]&lt;=150000,"101-150K",Table1[[#This Row],[Salary]]&lt;=200000,"151-200K",Table1[[#This Row],[Salary]]&lt;=250000,"201-250K",Table1[[#This Row],[Salary]]&gt;250000,"Above 250K")</f>
        <v>101-150K</v>
      </c>
      <c r="I195" s="3">
        <v>120000</v>
      </c>
      <c r="J195" s="3">
        <f>IF(Table1[[#This Row],[Years of Experience]]=0,0,Table1[[#This Row],[Salary]]/Table1[[#This Row],[Years of Experience]])</f>
        <v>9230.7692307692305</v>
      </c>
    </row>
    <row r="196" spans="1:10" x14ac:dyDescent="0.35">
      <c r="A196">
        <v>28</v>
      </c>
      <c r="B196" t="str" cm="1">
        <f t="array" ref="B196">_xlfn.IFS(Table1[[#This Row],[Age]]&lt;=25,"21-25",Table1[[#This Row],[Age]]&lt;=30,"26-30",Table1[[#This Row],[Age]]&lt;=35,"31-35",Table1[[#This Row],[Age]]&lt;=40,"36-40",Table1[[#This Row],[Age]]&lt;=45,"41-45", Table1[[#This Row],[Age]]&lt;=50,"46-50",Table1[[#This Row],[Age]]&lt;55,"51-55",Table1[[#This Row],[Age]]&lt;=60,"56-60",Table1[[#This Row],[Age]]&gt;=61, "61-70")</f>
        <v>26-30</v>
      </c>
      <c r="C196" t="s">
        <v>6</v>
      </c>
      <c r="D196" t="s">
        <v>7</v>
      </c>
      <c r="E196" t="s">
        <v>125</v>
      </c>
      <c r="F196">
        <v>2</v>
      </c>
      <c r="G196" t="str" cm="1">
        <f t="array" ref="G196">_xlfn.IFS(Table1[[#This Row],[Years of Experience]]&lt;=2,"Entry",Table1[[#This Row],[Years of Experience]]&lt;=7,"Mid",Table1[[#This Row],[Years of Experience]]&lt;=14,"Senior",Table1[[#This Row],[Years of Experience]]&gt;=15,"Executive")</f>
        <v>Entry</v>
      </c>
      <c r="H196" t="str" cm="1">
        <f t="array" ref="H196">_xlfn.IFS(Table1[[#This Row],[Salary]]&lt;=50000,"0-50K",Table1[[#This Row],[Salary]]&lt;=100000,"51-100K",Table1[[#This Row],[Salary]]&lt;=150000,"101-150K",Table1[[#This Row],[Salary]]&lt;=200000,"151-200K",Table1[[#This Row],[Salary]]&lt;=250000,"201-250K",Table1[[#This Row],[Salary]]&gt;250000,"Above 250K")</f>
        <v>0-50K</v>
      </c>
      <c r="I196" s="3">
        <v>40000</v>
      </c>
      <c r="J196" s="3">
        <f>IF(Table1[[#This Row],[Years of Experience]]=0,0,Table1[[#This Row],[Salary]]/Table1[[#This Row],[Years of Experience]])</f>
        <v>20000</v>
      </c>
    </row>
    <row r="197" spans="1:10" x14ac:dyDescent="0.35">
      <c r="A197">
        <v>41</v>
      </c>
      <c r="B197" t="str" cm="1">
        <f t="array" ref="B197">_xlfn.IFS(Table1[[#This Row],[Age]]&lt;=25,"21-25",Table1[[#This Row],[Age]]&lt;=30,"26-30",Table1[[#This Row],[Age]]&lt;=35,"31-35",Table1[[#This Row],[Age]]&lt;=40,"36-40",Table1[[#This Row],[Age]]&lt;=45,"41-45", Table1[[#This Row],[Age]]&lt;=50,"46-50",Table1[[#This Row],[Age]]&lt;55,"51-55",Table1[[#This Row],[Age]]&lt;=60,"56-60",Table1[[#This Row],[Age]]&gt;=61, "61-70")</f>
        <v>41-45</v>
      </c>
      <c r="C197" t="s">
        <v>9</v>
      </c>
      <c r="D197" t="s">
        <v>7</v>
      </c>
      <c r="E197" t="s">
        <v>143</v>
      </c>
      <c r="F197">
        <v>11</v>
      </c>
      <c r="G197" t="str" cm="1">
        <f t="array" ref="G197">_xlfn.IFS(Table1[[#This Row],[Years of Experience]]&lt;=2,"Entry",Table1[[#This Row],[Years of Experience]]&lt;=7,"Mid",Table1[[#This Row],[Years of Experience]]&lt;=14,"Senior",Table1[[#This Row],[Years of Experience]]&gt;=15,"Executive")</f>
        <v>Senior</v>
      </c>
      <c r="H197" t="str" cm="1">
        <f t="array" ref="H197">_xlfn.IFS(Table1[[#This Row],[Salary]]&lt;=50000,"0-50K",Table1[[#This Row],[Salary]]&lt;=100000,"51-100K",Table1[[#This Row],[Salary]]&lt;=150000,"101-150K",Table1[[#This Row],[Salary]]&lt;=200000,"151-200K",Table1[[#This Row],[Salary]]&lt;=250000,"201-250K",Table1[[#This Row],[Salary]]&gt;250000,"Above 250K")</f>
        <v>51-100K</v>
      </c>
      <c r="I197" s="3">
        <v>90000</v>
      </c>
      <c r="J197" s="3">
        <f>IF(Table1[[#This Row],[Years of Experience]]=0,0,Table1[[#This Row],[Salary]]/Table1[[#This Row],[Years of Experience]])</f>
        <v>8181.818181818182</v>
      </c>
    </row>
    <row r="198" spans="1:10" x14ac:dyDescent="0.35">
      <c r="A198">
        <v>45</v>
      </c>
      <c r="B198" t="str" cm="1">
        <f t="array" ref="B198">_xlfn.IFS(Table1[[#This Row],[Age]]&lt;=25,"21-25",Table1[[#This Row],[Age]]&lt;=30,"26-30",Table1[[#This Row],[Age]]&lt;=35,"31-35",Table1[[#This Row],[Age]]&lt;=40,"36-40",Table1[[#This Row],[Age]]&lt;=45,"41-45", Table1[[#This Row],[Age]]&lt;=50,"46-50",Table1[[#This Row],[Age]]&lt;55,"51-55",Table1[[#This Row],[Age]]&lt;=60,"56-60",Table1[[#This Row],[Age]]&gt;=61, "61-70")</f>
        <v>41-45</v>
      </c>
      <c r="C198" t="s">
        <v>6</v>
      </c>
      <c r="D198" t="s">
        <v>12</v>
      </c>
      <c r="E198" t="s">
        <v>164</v>
      </c>
      <c r="F198">
        <v>17</v>
      </c>
      <c r="G198" t="str" cm="1">
        <f t="array" ref="G198">_xlfn.IFS(Table1[[#This Row],[Years of Experience]]&lt;=2,"Entry",Table1[[#This Row],[Years of Experience]]&lt;=7,"Mid",Table1[[#This Row],[Years of Experience]]&lt;=14,"Senior",Table1[[#This Row],[Years of Experience]]&gt;=15,"Executive")</f>
        <v>Executive</v>
      </c>
      <c r="H198" t="str" cm="1">
        <f t="array" ref="H198">_xlfn.IFS(Table1[[#This Row],[Salary]]&lt;=50000,"0-50K",Table1[[#This Row],[Salary]]&lt;=100000,"51-100K",Table1[[#This Row],[Salary]]&lt;=150000,"101-150K",Table1[[#This Row],[Salary]]&lt;=200000,"151-200K",Table1[[#This Row],[Salary]]&lt;=250000,"201-250K",Table1[[#This Row],[Salary]]&gt;250000,"Above 250K")</f>
        <v>151-200K</v>
      </c>
      <c r="I198" s="3">
        <v>155000</v>
      </c>
      <c r="J198" s="3">
        <f>IF(Table1[[#This Row],[Years of Experience]]=0,0,Table1[[#This Row],[Salary]]/Table1[[#This Row],[Years of Experience]])</f>
        <v>9117.6470588235297</v>
      </c>
    </row>
    <row r="199" spans="1:10" x14ac:dyDescent="0.35">
      <c r="A199">
        <v>32</v>
      </c>
      <c r="B199" t="str" cm="1">
        <f t="array" ref="B199">_xlfn.IFS(Table1[[#This Row],[Age]]&lt;=25,"21-25",Table1[[#This Row],[Age]]&lt;=30,"26-30",Table1[[#This Row],[Age]]&lt;=35,"31-35",Table1[[#This Row],[Age]]&lt;=40,"36-40",Table1[[#This Row],[Age]]&lt;=45,"41-45", Table1[[#This Row],[Age]]&lt;=50,"46-50",Table1[[#This Row],[Age]]&lt;55,"51-55",Table1[[#This Row],[Age]]&lt;=60,"56-60",Table1[[#This Row],[Age]]&gt;=61, "61-70")</f>
        <v>31-35</v>
      </c>
      <c r="C199" t="s">
        <v>9</v>
      </c>
      <c r="D199" t="s">
        <v>7</v>
      </c>
      <c r="E199" t="s">
        <v>86</v>
      </c>
      <c r="F199">
        <v>5</v>
      </c>
      <c r="G199" t="str" cm="1">
        <f t="array" ref="G199">_xlfn.IFS(Table1[[#This Row],[Years of Experience]]&lt;=2,"Entry",Table1[[#This Row],[Years of Experience]]&lt;=7,"Mid",Table1[[#This Row],[Years of Experience]]&lt;=14,"Senior",Table1[[#This Row],[Years of Experience]]&gt;=15,"Executive")</f>
        <v>Mid</v>
      </c>
      <c r="H199" t="str" cm="1">
        <f t="array" ref="H199">_xlfn.IFS(Table1[[#This Row],[Salary]]&lt;=50000,"0-50K",Table1[[#This Row],[Salary]]&lt;=100000,"51-100K",Table1[[#This Row],[Salary]]&lt;=150000,"101-150K",Table1[[#This Row],[Salary]]&lt;=200000,"151-200K",Table1[[#This Row],[Salary]]&lt;=250000,"201-250K",Table1[[#This Row],[Salary]]&gt;250000,"Above 250K")</f>
        <v>51-100K</v>
      </c>
      <c r="I199" s="3">
        <v>55000</v>
      </c>
      <c r="J199" s="3">
        <f>IF(Table1[[#This Row],[Years of Experience]]=0,0,Table1[[#This Row],[Salary]]/Table1[[#This Row],[Years of Experience]])</f>
        <v>11000</v>
      </c>
    </row>
    <row r="200" spans="1:10" x14ac:dyDescent="0.35">
      <c r="A200">
        <v>35</v>
      </c>
      <c r="B200" t="str" cm="1">
        <f t="array" ref="B200">_xlfn.IFS(Table1[[#This Row],[Age]]&lt;=25,"21-25",Table1[[#This Row],[Age]]&lt;=30,"26-30",Table1[[#This Row],[Age]]&lt;=35,"31-35",Table1[[#This Row],[Age]]&lt;=40,"36-40",Table1[[#This Row],[Age]]&lt;=45,"41-45", Table1[[#This Row],[Age]]&lt;=50,"46-50",Table1[[#This Row],[Age]]&lt;55,"51-55",Table1[[#This Row],[Age]]&lt;=60,"56-60",Table1[[#This Row],[Age]]&gt;=61, "61-70")</f>
        <v>31-35</v>
      </c>
      <c r="C200" t="s">
        <v>6</v>
      </c>
      <c r="D200" t="s">
        <v>10</v>
      </c>
      <c r="E200" t="s">
        <v>117</v>
      </c>
      <c r="F200">
        <v>9</v>
      </c>
      <c r="G200" t="str" cm="1">
        <f t="array" ref="G200">_xlfn.IFS(Table1[[#This Row],[Years of Experience]]&lt;=2,"Entry",Table1[[#This Row],[Years of Experience]]&lt;=7,"Mid",Table1[[#This Row],[Years of Experience]]&lt;=14,"Senior",Table1[[#This Row],[Years of Experience]]&gt;=15,"Executive")</f>
        <v>Senior</v>
      </c>
      <c r="H200" t="str" cm="1">
        <f t="array" ref="H200">_xlfn.IFS(Table1[[#This Row],[Salary]]&lt;=50000,"0-50K",Table1[[#This Row],[Salary]]&lt;=100000,"51-100K",Table1[[#This Row],[Salary]]&lt;=150000,"101-150K",Table1[[#This Row],[Salary]]&lt;=200000,"151-200K",Table1[[#This Row],[Salary]]&lt;=250000,"201-250K",Table1[[#This Row],[Salary]]&gt;250000,"Above 250K")</f>
        <v>101-150K</v>
      </c>
      <c r="I200" s="3">
        <v>110000</v>
      </c>
      <c r="J200" s="3">
        <f>IF(Table1[[#This Row],[Years of Experience]]=0,0,Table1[[#This Row],[Salary]]/Table1[[#This Row],[Years of Experience]])</f>
        <v>12222.222222222223</v>
      </c>
    </row>
    <row r="201" spans="1:10" x14ac:dyDescent="0.35">
      <c r="A201">
        <v>49</v>
      </c>
      <c r="B201" t="str" cm="1">
        <f t="array" ref="B201">_xlfn.IFS(Table1[[#This Row],[Age]]&lt;=25,"21-25",Table1[[#This Row],[Age]]&lt;=30,"26-30",Table1[[#This Row],[Age]]&lt;=35,"31-35",Table1[[#This Row],[Age]]&lt;=40,"36-40",Table1[[#This Row],[Age]]&lt;=45,"41-45", Table1[[#This Row],[Age]]&lt;=50,"46-50",Table1[[#This Row],[Age]]&lt;55,"51-55",Table1[[#This Row],[Age]]&lt;=60,"56-60",Table1[[#This Row],[Age]]&gt;=61, "61-70")</f>
        <v>46-50</v>
      </c>
      <c r="C201" t="s">
        <v>9</v>
      </c>
      <c r="D201" t="s">
        <v>10</v>
      </c>
      <c r="E201" t="s">
        <v>165</v>
      </c>
      <c r="F201">
        <v>21</v>
      </c>
      <c r="G201" t="str" cm="1">
        <f t="array" ref="G201">_xlfn.IFS(Table1[[#This Row],[Years of Experience]]&lt;=2,"Entry",Table1[[#This Row],[Years of Experience]]&lt;=7,"Mid",Table1[[#This Row],[Years of Experience]]&lt;=14,"Senior",Table1[[#This Row],[Years of Experience]]&gt;=15,"Executive")</f>
        <v>Executive</v>
      </c>
      <c r="H201" t="str" cm="1">
        <f t="array" ref="H201">_xlfn.IFS(Table1[[#This Row],[Salary]]&lt;=50000,"0-50K",Table1[[#This Row],[Salary]]&lt;=100000,"51-100K",Table1[[#This Row],[Salary]]&lt;=150000,"101-150K",Table1[[#This Row],[Salary]]&lt;=200000,"151-200K",Table1[[#This Row],[Salary]]&lt;=250000,"201-250K",Table1[[#This Row],[Salary]]&gt;250000,"Above 250K")</f>
        <v>151-200K</v>
      </c>
      <c r="I201" s="3">
        <v>180000</v>
      </c>
      <c r="J201" s="3">
        <f>IF(Table1[[#This Row],[Years of Experience]]=0,0,Table1[[#This Row],[Salary]]/Table1[[#This Row],[Years of Experience]])</f>
        <v>8571.4285714285706</v>
      </c>
    </row>
    <row r="202" spans="1:10" x14ac:dyDescent="0.35">
      <c r="A202">
        <v>30</v>
      </c>
      <c r="B202" t="str" cm="1">
        <f t="array" ref="B202">_xlfn.IFS(Table1[[#This Row],[Age]]&lt;=25,"21-25",Table1[[#This Row],[Age]]&lt;=30,"26-30",Table1[[#This Row],[Age]]&lt;=35,"31-35",Table1[[#This Row],[Age]]&lt;=40,"36-40",Table1[[#This Row],[Age]]&lt;=45,"41-45", Table1[[#This Row],[Age]]&lt;=50,"46-50",Table1[[#This Row],[Age]]&lt;55,"51-55",Table1[[#This Row],[Age]]&lt;=60,"56-60",Table1[[#This Row],[Age]]&gt;=61, "61-70")</f>
        <v>26-30</v>
      </c>
      <c r="C202" t="s">
        <v>6</v>
      </c>
      <c r="D202" t="s">
        <v>7</v>
      </c>
      <c r="E202" t="s">
        <v>166</v>
      </c>
      <c r="F202">
        <v>3</v>
      </c>
      <c r="G202" t="str" cm="1">
        <f t="array" ref="G202">_xlfn.IFS(Table1[[#This Row],[Years of Experience]]&lt;=2,"Entry",Table1[[#This Row],[Years of Experience]]&lt;=7,"Mid",Table1[[#This Row],[Years of Experience]]&lt;=14,"Senior",Table1[[#This Row],[Years of Experience]]&gt;=15,"Executive")</f>
        <v>Mid</v>
      </c>
      <c r="H202" t="str" cm="1">
        <f t="array" ref="H202">_xlfn.IFS(Table1[[#This Row],[Salary]]&lt;=50000,"0-50K",Table1[[#This Row],[Salary]]&lt;=100000,"51-100K",Table1[[#This Row],[Salary]]&lt;=150000,"101-150K",Table1[[#This Row],[Salary]]&lt;=200000,"151-200K",Table1[[#This Row],[Salary]]&lt;=250000,"201-250K",Table1[[#This Row],[Salary]]&gt;250000,"Above 250K")</f>
        <v>0-50K</v>
      </c>
      <c r="I202" s="3">
        <v>45000</v>
      </c>
      <c r="J202" s="3">
        <f>IF(Table1[[#This Row],[Years of Experience]]=0,0,Table1[[#This Row],[Salary]]/Table1[[#This Row],[Years of Experience]])</f>
        <v>15000</v>
      </c>
    </row>
    <row r="203" spans="1:10" x14ac:dyDescent="0.35">
      <c r="A203">
        <v>44</v>
      </c>
      <c r="B203" t="str" cm="1">
        <f t="array" ref="B203">_xlfn.IFS(Table1[[#This Row],[Age]]&lt;=25,"21-25",Table1[[#This Row],[Age]]&lt;=30,"26-30",Table1[[#This Row],[Age]]&lt;=35,"31-35",Table1[[#This Row],[Age]]&lt;=40,"36-40",Table1[[#This Row],[Age]]&lt;=45,"41-45", Table1[[#This Row],[Age]]&lt;=50,"46-50",Table1[[#This Row],[Age]]&lt;55,"51-55",Table1[[#This Row],[Age]]&lt;=60,"56-60",Table1[[#This Row],[Age]]&gt;=61, "61-70")</f>
        <v>41-45</v>
      </c>
      <c r="C203" t="s">
        <v>6</v>
      </c>
      <c r="D203" t="s">
        <v>7</v>
      </c>
      <c r="E203" t="s">
        <v>126</v>
      </c>
      <c r="F203">
        <v>16</v>
      </c>
      <c r="G203" t="str" cm="1">
        <f t="array" ref="G203">_xlfn.IFS(Table1[[#This Row],[Years of Experience]]&lt;=2,"Entry",Table1[[#This Row],[Years of Experience]]&lt;=7,"Mid",Table1[[#This Row],[Years of Experience]]&lt;=14,"Senior",Table1[[#This Row],[Years of Experience]]&gt;=15,"Executive")</f>
        <v>Executive</v>
      </c>
      <c r="H203" t="str" cm="1">
        <f t="array" ref="H203">_xlfn.IFS(Table1[[#This Row],[Salary]]&lt;=50000,"0-50K",Table1[[#This Row],[Salary]]&lt;=100000,"51-100K",Table1[[#This Row],[Salary]]&lt;=150000,"101-150K",Table1[[#This Row],[Salary]]&lt;=200000,"151-200K",Table1[[#This Row],[Salary]]&lt;=250000,"201-250K",Table1[[#This Row],[Salary]]&gt;250000,"Above 250K")</f>
        <v>101-150K</v>
      </c>
      <c r="I203" s="3">
        <v>130000</v>
      </c>
      <c r="J203" s="3">
        <f>IF(Table1[[#This Row],[Years of Experience]]=0,0,Table1[[#This Row],[Salary]]/Table1[[#This Row],[Years of Experience]])</f>
        <v>8125</v>
      </c>
    </row>
    <row r="204" spans="1:10" x14ac:dyDescent="0.35">
      <c r="A204">
        <v>27</v>
      </c>
      <c r="B204" t="str" cm="1">
        <f t="array" ref="B204">_xlfn.IFS(Table1[[#This Row],[Age]]&lt;=25,"21-25",Table1[[#This Row],[Age]]&lt;=30,"26-30",Table1[[#This Row],[Age]]&lt;=35,"31-35",Table1[[#This Row],[Age]]&lt;=40,"36-40",Table1[[#This Row],[Age]]&lt;=45,"41-45", Table1[[#This Row],[Age]]&lt;=50,"46-50",Table1[[#This Row],[Age]]&lt;55,"51-55",Table1[[#This Row],[Age]]&lt;=60,"56-60",Table1[[#This Row],[Age]]&gt;=61, "61-70")</f>
        <v>26-30</v>
      </c>
      <c r="C204" t="s">
        <v>9</v>
      </c>
      <c r="D204" t="s">
        <v>10</v>
      </c>
      <c r="E204" t="s">
        <v>167</v>
      </c>
      <c r="F204">
        <v>1.5</v>
      </c>
      <c r="G204" t="str" cm="1">
        <f t="array" ref="G204">_xlfn.IFS(Table1[[#This Row],[Years of Experience]]&lt;=2,"Entry",Table1[[#This Row],[Years of Experience]]&lt;=7,"Mid",Table1[[#This Row],[Years of Experience]]&lt;=14,"Senior",Table1[[#This Row],[Years of Experience]]&gt;=15,"Executive")</f>
        <v>Entry</v>
      </c>
      <c r="H204" t="str" cm="1">
        <f t="array" ref="H204">_xlfn.IFS(Table1[[#This Row],[Salary]]&lt;=50000,"0-50K",Table1[[#This Row],[Salary]]&lt;=100000,"51-100K",Table1[[#This Row],[Salary]]&lt;=150000,"101-150K",Table1[[#This Row],[Salary]]&lt;=200000,"151-200K",Table1[[#This Row],[Salary]]&lt;=250000,"201-250K",Table1[[#This Row],[Salary]]&gt;250000,"Above 250K")</f>
        <v>0-50K</v>
      </c>
      <c r="I204" s="3">
        <v>45000</v>
      </c>
      <c r="J204" s="3">
        <f>IF(Table1[[#This Row],[Years of Experience]]=0,0,Table1[[#This Row],[Salary]]/Table1[[#This Row],[Years of Experience]])</f>
        <v>30000</v>
      </c>
    </row>
    <row r="205" spans="1:10" x14ac:dyDescent="0.35">
      <c r="A205">
        <v>36</v>
      </c>
      <c r="B205" t="str" cm="1">
        <f t="array" ref="B205">_xlfn.IFS(Table1[[#This Row],[Age]]&lt;=25,"21-25",Table1[[#This Row],[Age]]&lt;=30,"26-30",Table1[[#This Row],[Age]]&lt;=35,"31-35",Table1[[#This Row],[Age]]&lt;=40,"36-40",Table1[[#This Row],[Age]]&lt;=45,"41-45", Table1[[#This Row],[Age]]&lt;=50,"46-50",Table1[[#This Row],[Age]]&lt;55,"51-55",Table1[[#This Row],[Age]]&lt;=60,"56-60",Table1[[#This Row],[Age]]&gt;=61, "61-70")</f>
        <v>36-40</v>
      </c>
      <c r="C205" t="s">
        <v>6</v>
      </c>
      <c r="D205" t="s">
        <v>7</v>
      </c>
      <c r="E205" t="s">
        <v>129</v>
      </c>
      <c r="F205">
        <v>7</v>
      </c>
      <c r="G205" t="str" cm="1">
        <f t="array" ref="G205">_xlfn.IFS(Table1[[#This Row],[Years of Experience]]&lt;=2,"Entry",Table1[[#This Row],[Years of Experience]]&lt;=7,"Mid",Table1[[#This Row],[Years of Experience]]&lt;=14,"Senior",Table1[[#This Row],[Years of Experience]]&gt;=15,"Executive")</f>
        <v>Mid</v>
      </c>
      <c r="H205" t="str" cm="1">
        <f t="array" ref="H205">_xlfn.IFS(Table1[[#This Row],[Salary]]&lt;=50000,"0-50K",Table1[[#This Row],[Salary]]&lt;=100000,"51-100K",Table1[[#This Row],[Salary]]&lt;=150000,"101-150K",Table1[[#This Row],[Salary]]&lt;=200000,"151-200K",Table1[[#This Row],[Salary]]&lt;=250000,"201-250K",Table1[[#This Row],[Salary]]&gt;250000,"Above 250K")</f>
        <v>51-100K</v>
      </c>
      <c r="I205" s="3">
        <v>90000</v>
      </c>
      <c r="J205" s="3">
        <f>IF(Table1[[#This Row],[Years of Experience]]=0,0,Table1[[#This Row],[Salary]]/Table1[[#This Row],[Years of Experience]])</f>
        <v>12857.142857142857</v>
      </c>
    </row>
    <row r="206" spans="1:10" x14ac:dyDescent="0.35">
      <c r="A206">
        <v>41</v>
      </c>
      <c r="B206" t="str" cm="1">
        <f t="array" ref="B206">_xlfn.IFS(Table1[[#This Row],[Age]]&lt;=25,"21-25",Table1[[#This Row],[Age]]&lt;=30,"26-30",Table1[[#This Row],[Age]]&lt;=35,"31-35",Table1[[#This Row],[Age]]&lt;=40,"36-40",Table1[[#This Row],[Age]]&lt;=45,"41-45", Table1[[#This Row],[Age]]&lt;=50,"46-50",Table1[[#This Row],[Age]]&lt;55,"51-55",Table1[[#This Row],[Age]]&lt;=60,"56-60",Table1[[#This Row],[Age]]&gt;=61, "61-70")</f>
        <v>41-45</v>
      </c>
      <c r="C206" t="s">
        <v>9</v>
      </c>
      <c r="D206" t="s">
        <v>12</v>
      </c>
      <c r="E206" t="s">
        <v>168</v>
      </c>
      <c r="F206">
        <v>17</v>
      </c>
      <c r="G206" t="str" cm="1">
        <f t="array" ref="G206">_xlfn.IFS(Table1[[#This Row],[Years of Experience]]&lt;=2,"Entry",Table1[[#This Row],[Years of Experience]]&lt;=7,"Mid",Table1[[#This Row],[Years of Experience]]&lt;=14,"Senior",Table1[[#This Row],[Years of Experience]]&gt;=15,"Executive")</f>
        <v>Executive</v>
      </c>
      <c r="H206" t="str" cm="1">
        <f t="array" ref="H206">_xlfn.IFS(Table1[[#This Row],[Salary]]&lt;=50000,"0-50K",Table1[[#This Row],[Salary]]&lt;=100000,"51-100K",Table1[[#This Row],[Salary]]&lt;=150000,"101-150K",Table1[[#This Row],[Salary]]&lt;=200000,"151-200K",Table1[[#This Row],[Salary]]&lt;=250000,"201-250K",Table1[[#This Row],[Salary]]&gt;250000,"Above 250K")</f>
        <v>151-200K</v>
      </c>
      <c r="I206" s="3">
        <v>160000</v>
      </c>
      <c r="J206" s="3">
        <f>IF(Table1[[#This Row],[Years of Experience]]=0,0,Table1[[#This Row],[Salary]]/Table1[[#This Row],[Years of Experience]])</f>
        <v>9411.7647058823532</v>
      </c>
    </row>
    <row r="207" spans="1:10" x14ac:dyDescent="0.35">
      <c r="A207">
        <v>31</v>
      </c>
      <c r="B207" t="str" cm="1">
        <f t="array" ref="B207">_xlfn.IFS(Table1[[#This Row],[Age]]&lt;=25,"21-25",Table1[[#This Row],[Age]]&lt;=30,"26-30",Table1[[#This Row],[Age]]&lt;=35,"31-35",Table1[[#This Row],[Age]]&lt;=40,"36-40",Table1[[#This Row],[Age]]&lt;=45,"41-45", Table1[[#This Row],[Age]]&lt;=50,"46-50",Table1[[#This Row],[Age]]&lt;55,"51-55",Table1[[#This Row],[Age]]&lt;=60,"56-60",Table1[[#This Row],[Age]]&gt;=61, "61-70")</f>
        <v>31-35</v>
      </c>
      <c r="C207" t="s">
        <v>6</v>
      </c>
      <c r="D207" t="s">
        <v>7</v>
      </c>
      <c r="E207" t="s">
        <v>112</v>
      </c>
      <c r="F207">
        <v>4</v>
      </c>
      <c r="G207" t="str" cm="1">
        <f t="array" ref="G207">_xlfn.IFS(Table1[[#This Row],[Years of Experience]]&lt;=2,"Entry",Table1[[#This Row],[Years of Experience]]&lt;=7,"Mid",Table1[[#This Row],[Years of Experience]]&lt;=14,"Senior",Table1[[#This Row],[Years of Experience]]&gt;=15,"Executive")</f>
        <v>Mid</v>
      </c>
      <c r="H207" t="str" cm="1">
        <f t="array" ref="H207">_xlfn.IFS(Table1[[#This Row],[Salary]]&lt;=50000,"0-50K",Table1[[#This Row],[Salary]]&lt;=100000,"51-100K",Table1[[#This Row],[Salary]]&lt;=150000,"101-150K",Table1[[#This Row],[Salary]]&lt;=200000,"151-200K",Table1[[#This Row],[Salary]]&lt;=250000,"201-250K",Table1[[#This Row],[Salary]]&gt;250000,"Above 250K")</f>
        <v>0-50K</v>
      </c>
      <c r="I207" s="3">
        <v>50000</v>
      </c>
      <c r="J207" s="3">
        <f>IF(Table1[[#This Row],[Years of Experience]]=0,0,Table1[[#This Row],[Salary]]/Table1[[#This Row],[Years of Experience]])</f>
        <v>12500</v>
      </c>
    </row>
    <row r="208" spans="1:10" x14ac:dyDescent="0.35">
      <c r="A208">
        <v>39</v>
      </c>
      <c r="B208" t="str" cm="1">
        <f t="array" ref="B208">_xlfn.IFS(Table1[[#This Row],[Age]]&lt;=25,"21-25",Table1[[#This Row],[Age]]&lt;=30,"26-30",Table1[[#This Row],[Age]]&lt;=35,"31-35",Table1[[#This Row],[Age]]&lt;=40,"36-40",Table1[[#This Row],[Age]]&lt;=45,"41-45", Table1[[#This Row],[Age]]&lt;=50,"46-50",Table1[[#This Row],[Age]]&lt;55,"51-55",Table1[[#This Row],[Age]]&lt;=60,"56-60",Table1[[#This Row],[Age]]&gt;=61, "61-70")</f>
        <v>36-40</v>
      </c>
      <c r="C208" t="s">
        <v>9</v>
      </c>
      <c r="D208" t="s">
        <v>7</v>
      </c>
      <c r="E208" t="s">
        <v>137</v>
      </c>
      <c r="F208">
        <v>10</v>
      </c>
      <c r="G208" t="str" cm="1">
        <f t="array" ref="G208">_xlfn.IFS(Table1[[#This Row],[Years of Experience]]&lt;=2,"Entry",Table1[[#This Row],[Years of Experience]]&lt;=7,"Mid",Table1[[#This Row],[Years of Experience]]&lt;=14,"Senior",Table1[[#This Row],[Years of Experience]]&gt;=15,"Executive")</f>
        <v>Senior</v>
      </c>
      <c r="H208" t="str" cm="1">
        <f t="array" ref="H208">_xlfn.IFS(Table1[[#This Row],[Salary]]&lt;=50000,"0-50K",Table1[[#This Row],[Salary]]&lt;=100000,"51-100K",Table1[[#This Row],[Salary]]&lt;=150000,"101-150K",Table1[[#This Row],[Salary]]&lt;=200000,"151-200K",Table1[[#This Row],[Salary]]&lt;=250000,"201-250K",Table1[[#This Row],[Salary]]&gt;250000,"Above 250K")</f>
        <v>101-150K</v>
      </c>
      <c r="I208" s="3">
        <v>120000</v>
      </c>
      <c r="J208" s="3">
        <f>IF(Table1[[#This Row],[Years of Experience]]=0,0,Table1[[#This Row],[Salary]]/Table1[[#This Row],[Years of Experience]])</f>
        <v>12000</v>
      </c>
    </row>
    <row r="209" spans="1:10" x14ac:dyDescent="0.35">
      <c r="A209">
        <v>47</v>
      </c>
      <c r="B209" t="str" cm="1">
        <f t="array" ref="B209">_xlfn.IFS(Table1[[#This Row],[Age]]&lt;=25,"21-25",Table1[[#This Row],[Age]]&lt;=30,"26-30",Table1[[#This Row],[Age]]&lt;=35,"31-35",Table1[[#This Row],[Age]]&lt;=40,"36-40",Table1[[#This Row],[Age]]&lt;=45,"41-45", Table1[[#This Row],[Age]]&lt;=50,"46-50",Table1[[#This Row],[Age]]&lt;55,"51-55",Table1[[#This Row],[Age]]&lt;=60,"56-60",Table1[[#This Row],[Age]]&gt;=61, "61-70")</f>
        <v>46-50</v>
      </c>
      <c r="C209" t="s">
        <v>6</v>
      </c>
      <c r="D209" t="s">
        <v>10</v>
      </c>
      <c r="E209" t="s">
        <v>149</v>
      </c>
      <c r="F209">
        <v>20</v>
      </c>
      <c r="G209" t="str" cm="1">
        <f t="array" ref="G209">_xlfn.IFS(Table1[[#This Row],[Years of Experience]]&lt;=2,"Entry",Table1[[#This Row],[Years of Experience]]&lt;=7,"Mid",Table1[[#This Row],[Years of Experience]]&lt;=14,"Senior",Table1[[#This Row],[Years of Experience]]&gt;=15,"Executive")</f>
        <v>Executive</v>
      </c>
      <c r="H209" t="str" cm="1">
        <f t="array" ref="H209">_xlfn.IFS(Table1[[#This Row],[Salary]]&lt;=50000,"0-50K",Table1[[#This Row],[Salary]]&lt;=100000,"51-100K",Table1[[#This Row],[Salary]]&lt;=150000,"101-150K",Table1[[#This Row],[Salary]]&lt;=200000,"151-200K",Table1[[#This Row],[Salary]]&lt;=250000,"201-250K",Table1[[#This Row],[Salary]]&gt;250000,"Above 250K")</f>
        <v>151-200K</v>
      </c>
      <c r="I209" s="3">
        <v>170000</v>
      </c>
      <c r="J209" s="3">
        <f>IF(Table1[[#This Row],[Years of Experience]]=0,0,Table1[[#This Row],[Salary]]/Table1[[#This Row],[Years of Experience]])</f>
        <v>8500</v>
      </c>
    </row>
    <row r="210" spans="1:10" x14ac:dyDescent="0.35">
      <c r="A210">
        <v>30</v>
      </c>
      <c r="B210" t="str" cm="1">
        <f t="array" ref="B210">_xlfn.IFS(Table1[[#This Row],[Age]]&lt;=25,"21-25",Table1[[#This Row],[Age]]&lt;=30,"26-30",Table1[[#This Row],[Age]]&lt;=35,"31-35",Table1[[#This Row],[Age]]&lt;=40,"36-40",Table1[[#This Row],[Age]]&lt;=45,"41-45", Table1[[#This Row],[Age]]&lt;=50,"46-50",Table1[[#This Row],[Age]]&lt;55,"51-55",Table1[[#This Row],[Age]]&lt;=60,"56-60",Table1[[#This Row],[Age]]&gt;=61, "61-70")</f>
        <v>26-30</v>
      </c>
      <c r="C210" t="s">
        <v>9</v>
      </c>
      <c r="D210" t="s">
        <v>7</v>
      </c>
      <c r="E210" t="s">
        <v>150</v>
      </c>
      <c r="F210">
        <v>2</v>
      </c>
      <c r="G210" t="str" cm="1">
        <f t="array" ref="G210">_xlfn.IFS(Table1[[#This Row],[Years of Experience]]&lt;=2,"Entry",Table1[[#This Row],[Years of Experience]]&lt;=7,"Mid",Table1[[#This Row],[Years of Experience]]&lt;=14,"Senior",Table1[[#This Row],[Years of Experience]]&gt;=15,"Executive")</f>
        <v>Entry</v>
      </c>
      <c r="H210" t="str" cm="1">
        <f t="array" ref="H210">_xlfn.IFS(Table1[[#This Row],[Salary]]&lt;=50000,"0-50K",Table1[[#This Row],[Salary]]&lt;=100000,"51-100K",Table1[[#This Row],[Salary]]&lt;=150000,"101-150K",Table1[[#This Row],[Salary]]&lt;=200000,"151-200K",Table1[[#This Row],[Salary]]&lt;=250000,"201-250K",Table1[[#This Row],[Salary]]&gt;250000,"Above 250K")</f>
        <v>0-50K</v>
      </c>
      <c r="I210" s="3">
        <v>40000</v>
      </c>
      <c r="J210" s="3">
        <f>IF(Table1[[#This Row],[Years of Experience]]=0,0,Table1[[#This Row],[Salary]]/Table1[[#This Row],[Years of Experience]])</f>
        <v>20000</v>
      </c>
    </row>
    <row r="211" spans="1:10" x14ac:dyDescent="0.35">
      <c r="A211">
        <v>38</v>
      </c>
      <c r="B211" t="str" cm="1">
        <f t="array" ref="B211">_xlfn.IFS(Table1[[#This Row],[Age]]&lt;=25,"21-25",Table1[[#This Row],[Age]]&lt;=30,"26-30",Table1[[#This Row],[Age]]&lt;=35,"31-35",Table1[[#This Row],[Age]]&lt;=40,"36-40",Table1[[#This Row],[Age]]&lt;=45,"41-45", Table1[[#This Row],[Age]]&lt;=50,"46-50",Table1[[#This Row],[Age]]&lt;55,"51-55",Table1[[#This Row],[Age]]&lt;=60,"56-60",Table1[[#This Row],[Age]]&gt;=61, "61-70")</f>
        <v>36-40</v>
      </c>
      <c r="C211" t="s">
        <v>6</v>
      </c>
      <c r="D211" t="s">
        <v>10</v>
      </c>
      <c r="E211" t="s">
        <v>169</v>
      </c>
      <c r="F211">
        <v>9</v>
      </c>
      <c r="G211" t="str" cm="1">
        <f t="array" ref="G211">_xlfn.IFS(Table1[[#This Row],[Years of Experience]]&lt;=2,"Entry",Table1[[#This Row],[Years of Experience]]&lt;=7,"Mid",Table1[[#This Row],[Years of Experience]]&lt;=14,"Senior",Table1[[#This Row],[Years of Experience]]&gt;=15,"Executive")</f>
        <v>Senior</v>
      </c>
      <c r="H211" t="str" cm="1">
        <f t="array" ref="H211">_xlfn.IFS(Table1[[#This Row],[Salary]]&lt;=50000,"0-50K",Table1[[#This Row],[Salary]]&lt;=100000,"51-100K",Table1[[#This Row],[Salary]]&lt;=150000,"101-150K",Table1[[#This Row],[Salary]]&lt;=200000,"151-200K",Table1[[#This Row],[Salary]]&lt;=250000,"201-250K",Table1[[#This Row],[Salary]]&gt;250000,"Above 250K")</f>
        <v>101-150K</v>
      </c>
      <c r="I211" s="3">
        <v>110000</v>
      </c>
      <c r="J211" s="3">
        <f>IF(Table1[[#This Row],[Years of Experience]]=0,0,Table1[[#This Row],[Salary]]/Table1[[#This Row],[Years of Experience]])</f>
        <v>12222.222222222223</v>
      </c>
    </row>
    <row r="212" spans="1:10" x14ac:dyDescent="0.35">
      <c r="A212">
        <v>45</v>
      </c>
      <c r="B212" t="str" cm="1">
        <f t="array" ref="B212">_xlfn.IFS(Table1[[#This Row],[Age]]&lt;=25,"21-25",Table1[[#This Row],[Age]]&lt;=30,"26-30",Table1[[#This Row],[Age]]&lt;=35,"31-35",Table1[[#This Row],[Age]]&lt;=40,"36-40",Table1[[#This Row],[Age]]&lt;=45,"41-45", Table1[[#This Row],[Age]]&lt;=50,"46-50",Table1[[#This Row],[Age]]&lt;55,"51-55",Table1[[#This Row],[Age]]&lt;=60,"56-60",Table1[[#This Row],[Age]]&gt;=61, "61-70")</f>
        <v>41-45</v>
      </c>
      <c r="C212" t="s">
        <v>9</v>
      </c>
      <c r="D212" t="s">
        <v>12</v>
      </c>
      <c r="E212" t="s">
        <v>133</v>
      </c>
      <c r="F212">
        <v>15</v>
      </c>
      <c r="G212" t="str" cm="1">
        <f t="array" ref="G212">_xlfn.IFS(Table1[[#This Row],[Years of Experience]]&lt;=2,"Entry",Table1[[#This Row],[Years of Experience]]&lt;=7,"Mid",Table1[[#This Row],[Years of Experience]]&lt;=14,"Senior",Table1[[#This Row],[Years of Experience]]&gt;=15,"Executive")</f>
        <v>Executive</v>
      </c>
      <c r="H212" t="str" cm="1">
        <f t="array" ref="H212">_xlfn.IFS(Table1[[#This Row],[Salary]]&lt;=50000,"0-50K",Table1[[#This Row],[Salary]]&lt;=100000,"51-100K",Table1[[#This Row],[Salary]]&lt;=150000,"101-150K",Table1[[#This Row],[Salary]]&lt;=200000,"151-200K",Table1[[#This Row],[Salary]]&lt;=250000,"201-250K",Table1[[#This Row],[Salary]]&gt;250000,"Above 250K")</f>
        <v>101-150K</v>
      </c>
      <c r="I212" s="3">
        <v>150000</v>
      </c>
      <c r="J212" s="3">
        <f>IF(Table1[[#This Row],[Years of Experience]]=0,0,Table1[[#This Row],[Salary]]/Table1[[#This Row],[Years of Experience]])</f>
        <v>10000</v>
      </c>
    </row>
    <row r="213" spans="1:10" x14ac:dyDescent="0.35">
      <c r="A213">
        <v>28</v>
      </c>
      <c r="B213" t="str" cm="1">
        <f t="array" ref="B213">_xlfn.IFS(Table1[[#This Row],[Age]]&lt;=25,"21-25",Table1[[#This Row],[Age]]&lt;=30,"26-30",Table1[[#This Row],[Age]]&lt;=35,"31-35",Table1[[#This Row],[Age]]&lt;=40,"36-40",Table1[[#This Row],[Age]]&lt;=45,"41-45", Table1[[#This Row],[Age]]&lt;=50,"46-50",Table1[[#This Row],[Age]]&lt;55,"51-55",Table1[[#This Row],[Age]]&lt;=60,"56-60",Table1[[#This Row],[Age]]&gt;=61, "61-70")</f>
        <v>26-30</v>
      </c>
      <c r="C213" t="s">
        <v>6</v>
      </c>
      <c r="D213" t="s">
        <v>7</v>
      </c>
      <c r="E213" t="s">
        <v>145</v>
      </c>
      <c r="F213">
        <v>2</v>
      </c>
      <c r="G213" t="str" cm="1">
        <f t="array" ref="G213">_xlfn.IFS(Table1[[#This Row],[Years of Experience]]&lt;=2,"Entry",Table1[[#This Row],[Years of Experience]]&lt;=7,"Mid",Table1[[#This Row],[Years of Experience]]&lt;=14,"Senior",Table1[[#This Row],[Years of Experience]]&gt;=15,"Executive")</f>
        <v>Entry</v>
      </c>
      <c r="H213" t="str" cm="1">
        <f t="array" ref="H213">_xlfn.IFS(Table1[[#This Row],[Salary]]&lt;=50000,"0-50K",Table1[[#This Row],[Salary]]&lt;=100000,"51-100K",Table1[[#This Row],[Salary]]&lt;=150000,"101-150K",Table1[[#This Row],[Salary]]&lt;=200000,"151-200K",Table1[[#This Row],[Salary]]&lt;=250000,"201-250K",Table1[[#This Row],[Salary]]&gt;250000,"Above 250K")</f>
        <v>0-50K</v>
      </c>
      <c r="I213" s="3">
        <v>40000</v>
      </c>
      <c r="J213" s="3">
        <f>IF(Table1[[#This Row],[Years of Experience]]=0,0,Table1[[#This Row],[Salary]]/Table1[[#This Row],[Years of Experience]])</f>
        <v>20000</v>
      </c>
    </row>
    <row r="214" spans="1:10" x14ac:dyDescent="0.35">
      <c r="A214">
        <v>35</v>
      </c>
      <c r="B214" t="str" cm="1">
        <f t="array" ref="B214">_xlfn.IFS(Table1[[#This Row],[Age]]&lt;=25,"21-25",Table1[[#This Row],[Age]]&lt;=30,"26-30",Table1[[#This Row],[Age]]&lt;=35,"31-35",Table1[[#This Row],[Age]]&lt;=40,"36-40",Table1[[#This Row],[Age]]&lt;=45,"41-45", Table1[[#This Row],[Age]]&lt;=50,"46-50",Table1[[#This Row],[Age]]&lt;55,"51-55",Table1[[#This Row],[Age]]&lt;=60,"56-60",Table1[[#This Row],[Age]]&gt;=61, "61-70")</f>
        <v>31-35</v>
      </c>
      <c r="C214" t="s">
        <v>9</v>
      </c>
      <c r="D214" t="s">
        <v>7</v>
      </c>
      <c r="E214" t="s">
        <v>103</v>
      </c>
      <c r="F214">
        <v>8</v>
      </c>
      <c r="G214" t="str" cm="1">
        <f t="array" ref="G214">_xlfn.IFS(Table1[[#This Row],[Years of Experience]]&lt;=2,"Entry",Table1[[#This Row],[Years of Experience]]&lt;=7,"Mid",Table1[[#This Row],[Years of Experience]]&lt;=14,"Senior",Table1[[#This Row],[Years of Experience]]&gt;=15,"Executive")</f>
        <v>Senior</v>
      </c>
      <c r="H214" t="str" cm="1">
        <f t="array" ref="H214">_xlfn.IFS(Table1[[#This Row],[Salary]]&lt;=50000,"0-50K",Table1[[#This Row],[Salary]]&lt;=100000,"51-100K",Table1[[#This Row],[Salary]]&lt;=150000,"101-150K",Table1[[#This Row],[Salary]]&lt;=200000,"151-200K",Table1[[#This Row],[Salary]]&lt;=250000,"201-250K",Table1[[#This Row],[Salary]]&gt;250000,"Above 250K")</f>
        <v>51-100K</v>
      </c>
      <c r="I214" s="3">
        <v>85000</v>
      </c>
      <c r="J214" s="3">
        <f>IF(Table1[[#This Row],[Years of Experience]]=0,0,Table1[[#This Row],[Salary]]/Table1[[#This Row],[Years of Experience]])</f>
        <v>10625</v>
      </c>
    </row>
    <row r="215" spans="1:10" x14ac:dyDescent="0.35">
      <c r="A215">
        <v>44</v>
      </c>
      <c r="B215" t="str" cm="1">
        <f t="array" ref="B215">_xlfn.IFS(Table1[[#This Row],[Age]]&lt;=25,"21-25",Table1[[#This Row],[Age]]&lt;=30,"26-30",Table1[[#This Row],[Age]]&lt;=35,"31-35",Table1[[#This Row],[Age]]&lt;=40,"36-40",Table1[[#This Row],[Age]]&lt;=45,"41-45", Table1[[#This Row],[Age]]&lt;=50,"46-50",Table1[[#This Row],[Age]]&lt;55,"51-55",Table1[[#This Row],[Age]]&lt;=60,"56-60",Table1[[#This Row],[Age]]&gt;=61, "61-70")</f>
        <v>41-45</v>
      </c>
      <c r="C215" t="s">
        <v>6</v>
      </c>
      <c r="D215" t="s">
        <v>7</v>
      </c>
      <c r="E215" t="s">
        <v>78</v>
      </c>
      <c r="F215">
        <v>14</v>
      </c>
      <c r="G215" t="str" cm="1">
        <f t="array" ref="G215">_xlfn.IFS(Table1[[#This Row],[Years of Experience]]&lt;=2,"Entry",Table1[[#This Row],[Years of Experience]]&lt;=7,"Mid",Table1[[#This Row],[Years of Experience]]&lt;=14,"Senior",Table1[[#This Row],[Years of Experience]]&gt;=15,"Executive")</f>
        <v>Senior</v>
      </c>
      <c r="H215" t="str" cm="1">
        <f t="array" ref="H215">_xlfn.IFS(Table1[[#This Row],[Salary]]&lt;=50000,"0-50K",Table1[[#This Row],[Salary]]&lt;=100000,"51-100K",Table1[[#This Row],[Salary]]&lt;=150000,"101-150K",Table1[[#This Row],[Salary]]&lt;=200000,"151-200K",Table1[[#This Row],[Salary]]&lt;=250000,"201-250K",Table1[[#This Row],[Salary]]&gt;250000,"Above 250K")</f>
        <v>101-150K</v>
      </c>
      <c r="I215" s="3">
        <v>130000</v>
      </c>
      <c r="J215" s="3">
        <f>IF(Table1[[#This Row],[Years of Experience]]=0,0,Table1[[#This Row],[Salary]]/Table1[[#This Row],[Years of Experience]])</f>
        <v>9285.7142857142862</v>
      </c>
    </row>
    <row r="216" spans="1:10" x14ac:dyDescent="0.35">
      <c r="A216">
        <v>34</v>
      </c>
      <c r="B216" t="str" cm="1">
        <f t="array" ref="B216">_xlfn.IFS(Table1[[#This Row],[Age]]&lt;=25,"21-25",Table1[[#This Row],[Age]]&lt;=30,"26-30",Table1[[#This Row],[Age]]&lt;=35,"31-35",Table1[[#This Row],[Age]]&lt;=40,"36-40",Table1[[#This Row],[Age]]&lt;=45,"41-45", Table1[[#This Row],[Age]]&lt;=50,"46-50",Table1[[#This Row],[Age]]&lt;55,"51-55",Table1[[#This Row],[Age]]&lt;=60,"56-60",Table1[[#This Row],[Age]]&gt;=61, "61-70")</f>
        <v>31-35</v>
      </c>
      <c r="C216" t="s">
        <v>9</v>
      </c>
      <c r="D216" t="s">
        <v>10</v>
      </c>
      <c r="E216" t="s">
        <v>170</v>
      </c>
      <c r="F216">
        <v>6</v>
      </c>
      <c r="G216" t="str" cm="1">
        <f t="array" ref="G216">_xlfn.IFS(Table1[[#This Row],[Years of Experience]]&lt;=2,"Entry",Table1[[#This Row],[Years of Experience]]&lt;=7,"Mid",Table1[[#This Row],[Years of Experience]]&lt;=14,"Senior",Table1[[#This Row],[Years of Experience]]&gt;=15,"Executive")</f>
        <v>Mid</v>
      </c>
      <c r="H216" t="str" cm="1">
        <f t="array" ref="H216">_xlfn.IFS(Table1[[#This Row],[Salary]]&lt;=50000,"0-50K",Table1[[#This Row],[Salary]]&lt;=100000,"51-100K",Table1[[#This Row],[Salary]]&lt;=150000,"101-150K",Table1[[#This Row],[Salary]]&lt;=200000,"151-200K",Table1[[#This Row],[Salary]]&lt;=250000,"201-250K",Table1[[#This Row],[Salary]]&gt;250000,"Above 250K")</f>
        <v>51-100K</v>
      </c>
      <c r="I216" s="3">
        <v>100000</v>
      </c>
      <c r="J216" s="3">
        <f>IF(Table1[[#This Row],[Years of Experience]]=0,0,Table1[[#This Row],[Salary]]/Table1[[#This Row],[Years of Experience]])</f>
        <v>16666.666666666668</v>
      </c>
    </row>
    <row r="217" spans="1:10" x14ac:dyDescent="0.35">
      <c r="A217">
        <v>35</v>
      </c>
      <c r="B217" t="str" cm="1">
        <f t="array" ref="B217">_xlfn.IFS(Table1[[#This Row],[Age]]&lt;=25,"21-25",Table1[[#This Row],[Age]]&lt;=30,"26-30",Table1[[#This Row],[Age]]&lt;=35,"31-35",Table1[[#This Row],[Age]]&lt;=40,"36-40",Table1[[#This Row],[Age]]&lt;=45,"41-45", Table1[[#This Row],[Age]]&lt;=50,"46-50",Table1[[#This Row],[Age]]&lt;55,"51-55",Table1[[#This Row],[Age]]&lt;=60,"56-60",Table1[[#This Row],[Age]]&gt;=61, "61-70")</f>
        <v>31-35</v>
      </c>
      <c r="C217" t="s">
        <v>6</v>
      </c>
      <c r="D217" t="s">
        <v>7</v>
      </c>
      <c r="E217" t="s">
        <v>99</v>
      </c>
      <c r="F217">
        <v>9</v>
      </c>
      <c r="G217" t="str" cm="1">
        <f t="array" ref="G217">_xlfn.IFS(Table1[[#This Row],[Years of Experience]]&lt;=2,"Entry",Table1[[#This Row],[Years of Experience]]&lt;=7,"Mid",Table1[[#This Row],[Years of Experience]]&lt;=14,"Senior",Table1[[#This Row],[Years of Experience]]&gt;=15,"Executive")</f>
        <v>Senior</v>
      </c>
      <c r="H217" t="str" cm="1">
        <f t="array" ref="H217">_xlfn.IFS(Table1[[#This Row],[Salary]]&lt;=50000,"0-50K",Table1[[#This Row],[Salary]]&lt;=100000,"51-100K",Table1[[#This Row],[Salary]]&lt;=150000,"101-150K",Table1[[#This Row],[Salary]]&lt;=200000,"151-200K",Table1[[#This Row],[Salary]]&lt;=250000,"201-250K",Table1[[#This Row],[Salary]]&gt;250000,"Above 250K")</f>
        <v>51-100K</v>
      </c>
      <c r="I217" s="3">
        <v>95000</v>
      </c>
      <c r="J217" s="3">
        <f>IF(Table1[[#This Row],[Years of Experience]]=0,0,Table1[[#This Row],[Salary]]/Table1[[#This Row],[Years of Experience]])</f>
        <v>10555.555555555555</v>
      </c>
    </row>
    <row r="218" spans="1:10" x14ac:dyDescent="0.35">
      <c r="A218">
        <v>50</v>
      </c>
      <c r="B218" t="str" cm="1">
        <f t="array" ref="B218">_xlfn.IFS(Table1[[#This Row],[Age]]&lt;=25,"21-25",Table1[[#This Row],[Age]]&lt;=30,"26-30",Table1[[#This Row],[Age]]&lt;=35,"31-35",Table1[[#This Row],[Age]]&lt;=40,"36-40",Table1[[#This Row],[Age]]&lt;=45,"41-45", Table1[[#This Row],[Age]]&lt;=50,"46-50",Table1[[#This Row],[Age]]&lt;55,"51-55",Table1[[#This Row],[Age]]&lt;=60,"56-60",Table1[[#This Row],[Age]]&gt;=61, "61-70")</f>
        <v>46-50</v>
      </c>
      <c r="C218" t="s">
        <v>9</v>
      </c>
      <c r="D218" t="s">
        <v>12</v>
      </c>
      <c r="E218" t="s">
        <v>66</v>
      </c>
      <c r="F218">
        <v>22</v>
      </c>
      <c r="G218" t="str" cm="1">
        <f t="array" ref="G218">_xlfn.IFS(Table1[[#This Row],[Years of Experience]]&lt;=2,"Entry",Table1[[#This Row],[Years of Experience]]&lt;=7,"Mid",Table1[[#This Row],[Years of Experience]]&lt;=14,"Senior",Table1[[#This Row],[Years of Experience]]&gt;=15,"Executive")</f>
        <v>Executive</v>
      </c>
      <c r="H218" t="str" cm="1">
        <f t="array" ref="H218">_xlfn.IFS(Table1[[#This Row],[Salary]]&lt;=50000,"0-50K",Table1[[#This Row],[Salary]]&lt;=100000,"51-100K",Table1[[#This Row],[Salary]]&lt;=150000,"101-150K",Table1[[#This Row],[Salary]]&lt;=200000,"151-200K",Table1[[#This Row],[Salary]]&lt;=250000,"201-250K",Table1[[#This Row],[Salary]]&gt;250000,"Above 250K")</f>
        <v>151-200K</v>
      </c>
      <c r="I218" s="3">
        <v>180000</v>
      </c>
      <c r="J218" s="3">
        <f>IF(Table1[[#This Row],[Years of Experience]]=0,0,Table1[[#This Row],[Salary]]/Table1[[#This Row],[Years of Experience]])</f>
        <v>8181.818181818182</v>
      </c>
    </row>
    <row r="219" spans="1:10" x14ac:dyDescent="0.35">
      <c r="A219">
        <v>29</v>
      </c>
      <c r="B219" t="str" cm="1">
        <f t="array" ref="B219">_xlfn.IFS(Table1[[#This Row],[Age]]&lt;=25,"21-25",Table1[[#This Row],[Age]]&lt;=30,"26-30",Table1[[#This Row],[Age]]&lt;=35,"31-35",Table1[[#This Row],[Age]]&lt;=40,"36-40",Table1[[#This Row],[Age]]&lt;=45,"41-45", Table1[[#This Row],[Age]]&lt;=50,"46-50",Table1[[#This Row],[Age]]&lt;55,"51-55",Table1[[#This Row],[Age]]&lt;=60,"56-60",Table1[[#This Row],[Age]]&gt;=61, "61-70")</f>
        <v>26-30</v>
      </c>
      <c r="C219" t="s">
        <v>6</v>
      </c>
      <c r="D219" t="s">
        <v>7</v>
      </c>
      <c r="E219" t="s">
        <v>171</v>
      </c>
      <c r="F219">
        <v>1.5</v>
      </c>
      <c r="G219" t="str" cm="1">
        <f t="array" ref="G219">_xlfn.IFS(Table1[[#This Row],[Years of Experience]]&lt;=2,"Entry",Table1[[#This Row],[Years of Experience]]&lt;=7,"Mid",Table1[[#This Row],[Years of Experience]]&lt;=14,"Senior",Table1[[#This Row],[Years of Experience]]&gt;=15,"Executive")</f>
        <v>Entry</v>
      </c>
      <c r="H219" t="str" cm="1">
        <f t="array" ref="H219">_xlfn.IFS(Table1[[#This Row],[Salary]]&lt;=50000,"0-50K",Table1[[#This Row],[Salary]]&lt;=100000,"51-100K",Table1[[#This Row],[Salary]]&lt;=150000,"101-150K",Table1[[#This Row],[Salary]]&lt;=200000,"151-200K",Table1[[#This Row],[Salary]]&lt;=250000,"201-250K",Table1[[#This Row],[Salary]]&gt;250000,"Above 250K")</f>
        <v>0-50K</v>
      </c>
      <c r="I219" s="3">
        <v>35000</v>
      </c>
      <c r="J219" s="3">
        <f>IF(Table1[[#This Row],[Years of Experience]]=0,0,Table1[[#This Row],[Salary]]/Table1[[#This Row],[Years of Experience]])</f>
        <v>23333.333333333332</v>
      </c>
    </row>
    <row r="220" spans="1:10" x14ac:dyDescent="0.35">
      <c r="A220">
        <v>40</v>
      </c>
      <c r="B220" t="str" cm="1">
        <f t="array" ref="B220">_xlfn.IFS(Table1[[#This Row],[Age]]&lt;=25,"21-25",Table1[[#This Row],[Age]]&lt;=30,"26-30",Table1[[#This Row],[Age]]&lt;=35,"31-35",Table1[[#This Row],[Age]]&lt;=40,"36-40",Table1[[#This Row],[Age]]&lt;=45,"41-45", Table1[[#This Row],[Age]]&lt;=50,"46-50",Table1[[#This Row],[Age]]&lt;55,"51-55",Table1[[#This Row],[Age]]&lt;=60,"56-60",Table1[[#This Row],[Age]]&gt;=61, "61-70")</f>
        <v>36-40</v>
      </c>
      <c r="C220" t="s">
        <v>9</v>
      </c>
      <c r="D220" t="s">
        <v>7</v>
      </c>
      <c r="E220" t="s">
        <v>140</v>
      </c>
      <c r="F220">
        <v>12</v>
      </c>
      <c r="G220" t="str" cm="1">
        <f t="array" ref="G220">_xlfn.IFS(Table1[[#This Row],[Years of Experience]]&lt;=2,"Entry",Table1[[#This Row],[Years of Experience]]&lt;=7,"Mid",Table1[[#This Row],[Years of Experience]]&lt;=14,"Senior",Table1[[#This Row],[Years of Experience]]&gt;=15,"Executive")</f>
        <v>Senior</v>
      </c>
      <c r="H220" t="str" cm="1">
        <f t="array" ref="H220">_xlfn.IFS(Table1[[#This Row],[Salary]]&lt;=50000,"0-50K",Table1[[#This Row],[Salary]]&lt;=100000,"51-100K",Table1[[#This Row],[Salary]]&lt;=150000,"101-150K",Table1[[#This Row],[Salary]]&lt;=200000,"151-200K",Table1[[#This Row],[Salary]]&lt;=250000,"201-250K",Table1[[#This Row],[Salary]]&gt;250000,"Above 250K")</f>
        <v>51-100K</v>
      </c>
      <c r="I220" s="3">
        <v>100000</v>
      </c>
      <c r="J220" s="3">
        <f>IF(Table1[[#This Row],[Years of Experience]]=0,0,Table1[[#This Row],[Salary]]/Table1[[#This Row],[Years of Experience]])</f>
        <v>8333.3333333333339</v>
      </c>
    </row>
    <row r="221" spans="1:10" x14ac:dyDescent="0.35">
      <c r="A221">
        <v>48</v>
      </c>
      <c r="B221" t="str" cm="1">
        <f t="array" ref="B221">_xlfn.IFS(Table1[[#This Row],[Age]]&lt;=25,"21-25",Table1[[#This Row],[Age]]&lt;=30,"26-30",Table1[[#This Row],[Age]]&lt;=35,"31-35",Table1[[#This Row],[Age]]&lt;=40,"36-40",Table1[[#This Row],[Age]]&lt;=45,"41-45", Table1[[#This Row],[Age]]&lt;=50,"46-50",Table1[[#This Row],[Age]]&lt;55,"51-55",Table1[[#This Row],[Age]]&lt;=60,"56-60",Table1[[#This Row],[Age]]&gt;=61, "61-70")</f>
        <v>46-50</v>
      </c>
      <c r="C221" t="s">
        <v>6</v>
      </c>
      <c r="D221" t="s">
        <v>10</v>
      </c>
      <c r="E221" t="s">
        <v>57</v>
      </c>
      <c r="F221">
        <v>19</v>
      </c>
      <c r="G221" t="str" cm="1">
        <f t="array" ref="G221">_xlfn.IFS(Table1[[#This Row],[Years of Experience]]&lt;=2,"Entry",Table1[[#This Row],[Years of Experience]]&lt;=7,"Mid",Table1[[#This Row],[Years of Experience]]&lt;=14,"Senior",Table1[[#This Row],[Years of Experience]]&gt;=15,"Executive")</f>
        <v>Executive</v>
      </c>
      <c r="H221" t="str" cm="1">
        <f t="array" ref="H221">_xlfn.IFS(Table1[[#This Row],[Salary]]&lt;=50000,"0-50K",Table1[[#This Row],[Salary]]&lt;=100000,"51-100K",Table1[[#This Row],[Salary]]&lt;=150000,"101-150K",Table1[[#This Row],[Salary]]&lt;=200000,"151-200K",Table1[[#This Row],[Salary]]&lt;=250000,"201-250K",Table1[[#This Row],[Salary]]&gt;250000,"Above 250K")</f>
        <v>151-200K</v>
      </c>
      <c r="I221" s="3">
        <v>170000</v>
      </c>
      <c r="J221" s="3">
        <f>IF(Table1[[#This Row],[Years of Experience]]=0,0,Table1[[#This Row],[Salary]]/Table1[[#This Row],[Years of Experience]])</f>
        <v>8947.3684210526317</v>
      </c>
    </row>
    <row r="222" spans="1:10" x14ac:dyDescent="0.35">
      <c r="A222">
        <v>31</v>
      </c>
      <c r="B222" t="str" cm="1">
        <f t="array" ref="B222">_xlfn.IFS(Table1[[#This Row],[Age]]&lt;=25,"21-25",Table1[[#This Row],[Age]]&lt;=30,"26-30",Table1[[#This Row],[Age]]&lt;=35,"31-35",Table1[[#This Row],[Age]]&lt;=40,"36-40",Table1[[#This Row],[Age]]&lt;=45,"41-45", Table1[[#This Row],[Age]]&lt;=50,"46-50",Table1[[#This Row],[Age]]&lt;55,"51-55",Table1[[#This Row],[Age]]&lt;=60,"56-60",Table1[[#This Row],[Age]]&gt;=61, "61-70")</f>
        <v>31-35</v>
      </c>
      <c r="C222" t="s">
        <v>9</v>
      </c>
      <c r="D222" t="s">
        <v>7</v>
      </c>
      <c r="E222" t="s">
        <v>172</v>
      </c>
      <c r="F222">
        <v>3</v>
      </c>
      <c r="G222" t="str" cm="1">
        <f t="array" ref="G222">_xlfn.IFS(Table1[[#This Row],[Years of Experience]]&lt;=2,"Entry",Table1[[#This Row],[Years of Experience]]&lt;=7,"Mid",Table1[[#This Row],[Years of Experience]]&lt;=14,"Senior",Table1[[#This Row],[Years of Experience]]&gt;=15,"Executive")</f>
        <v>Mid</v>
      </c>
      <c r="H222" t="str" cm="1">
        <f t="array" ref="H222">_xlfn.IFS(Table1[[#This Row],[Salary]]&lt;=50000,"0-50K",Table1[[#This Row],[Salary]]&lt;=100000,"51-100K",Table1[[#This Row],[Salary]]&lt;=150000,"101-150K",Table1[[#This Row],[Salary]]&lt;=200000,"151-200K",Table1[[#This Row],[Salary]]&lt;=250000,"201-250K",Table1[[#This Row],[Salary]]&gt;250000,"Above 250K")</f>
        <v>0-50K</v>
      </c>
      <c r="I222" s="3">
        <v>45000</v>
      </c>
      <c r="J222" s="3">
        <f>IF(Table1[[#This Row],[Years of Experience]]=0,0,Table1[[#This Row],[Salary]]/Table1[[#This Row],[Years of Experience]])</f>
        <v>15000</v>
      </c>
    </row>
    <row r="223" spans="1:10" x14ac:dyDescent="0.35">
      <c r="A223">
        <v>33</v>
      </c>
      <c r="B223" t="str" cm="1">
        <f t="array" ref="B223">_xlfn.IFS(Table1[[#This Row],[Age]]&lt;=25,"21-25",Table1[[#This Row],[Age]]&lt;=30,"26-30",Table1[[#This Row],[Age]]&lt;=35,"31-35",Table1[[#This Row],[Age]]&lt;=40,"36-40",Table1[[#This Row],[Age]]&lt;=45,"41-45", Table1[[#This Row],[Age]]&lt;=50,"46-50",Table1[[#This Row],[Age]]&lt;55,"51-55",Table1[[#This Row],[Age]]&lt;=60,"56-60",Table1[[#This Row],[Age]]&gt;=61, "61-70")</f>
        <v>31-35</v>
      </c>
      <c r="C223" t="s">
        <v>6</v>
      </c>
      <c r="D223" t="s">
        <v>7</v>
      </c>
      <c r="E223" t="s">
        <v>173</v>
      </c>
      <c r="F223">
        <v>7</v>
      </c>
      <c r="G223" t="str" cm="1">
        <f t="array" ref="G223">_xlfn.IFS(Table1[[#This Row],[Years of Experience]]&lt;=2,"Entry",Table1[[#This Row],[Years of Experience]]&lt;=7,"Mid",Table1[[#This Row],[Years of Experience]]&lt;=14,"Senior",Table1[[#This Row],[Years of Experience]]&gt;=15,"Executive")</f>
        <v>Mid</v>
      </c>
      <c r="H223" t="str" cm="1">
        <f t="array" ref="H223">_xlfn.IFS(Table1[[#This Row],[Salary]]&lt;=50000,"0-50K",Table1[[#This Row],[Salary]]&lt;=100000,"51-100K",Table1[[#This Row],[Salary]]&lt;=150000,"101-150K",Table1[[#This Row],[Salary]]&lt;=200000,"151-200K",Table1[[#This Row],[Salary]]&lt;=250000,"201-250K",Table1[[#This Row],[Salary]]&gt;250000,"Above 250K")</f>
        <v>51-100K</v>
      </c>
      <c r="I223" s="3">
        <v>100000</v>
      </c>
      <c r="J223" s="3">
        <f>IF(Table1[[#This Row],[Years of Experience]]=0,0,Table1[[#This Row],[Salary]]/Table1[[#This Row],[Years of Experience]])</f>
        <v>14285.714285714286</v>
      </c>
    </row>
    <row r="224" spans="1:10" x14ac:dyDescent="0.35">
      <c r="A224">
        <v>42</v>
      </c>
      <c r="B224" t="str" cm="1">
        <f t="array" ref="B224">_xlfn.IFS(Table1[[#This Row],[Age]]&lt;=25,"21-25",Table1[[#This Row],[Age]]&lt;=30,"26-30",Table1[[#This Row],[Age]]&lt;=35,"31-35",Table1[[#This Row],[Age]]&lt;=40,"36-40",Table1[[#This Row],[Age]]&lt;=45,"41-45", Table1[[#This Row],[Age]]&lt;=50,"46-50",Table1[[#This Row],[Age]]&lt;55,"51-55",Table1[[#This Row],[Age]]&lt;=60,"56-60",Table1[[#This Row],[Age]]&gt;=61, "61-70")</f>
        <v>41-45</v>
      </c>
      <c r="C224" t="s">
        <v>9</v>
      </c>
      <c r="D224" t="s">
        <v>10</v>
      </c>
      <c r="E224" t="s">
        <v>144</v>
      </c>
      <c r="F224">
        <v>13</v>
      </c>
      <c r="G224" t="str" cm="1">
        <f t="array" ref="G224">_xlfn.IFS(Table1[[#This Row],[Years of Experience]]&lt;=2,"Entry",Table1[[#This Row],[Years of Experience]]&lt;=7,"Mid",Table1[[#This Row],[Years of Experience]]&lt;=14,"Senior",Table1[[#This Row],[Years of Experience]]&gt;=15,"Executive")</f>
        <v>Senior</v>
      </c>
      <c r="H224" t="str" cm="1">
        <f t="array" ref="H224">_xlfn.IFS(Table1[[#This Row],[Salary]]&lt;=50000,"0-50K",Table1[[#This Row],[Salary]]&lt;=100000,"51-100K",Table1[[#This Row],[Salary]]&lt;=150000,"101-150K",Table1[[#This Row],[Salary]]&lt;=200000,"151-200K",Table1[[#This Row],[Salary]]&lt;=250000,"201-250K",Table1[[#This Row],[Salary]]&gt;250000,"Above 250K")</f>
        <v>101-150K</v>
      </c>
      <c r="I224" s="3">
        <v>140000</v>
      </c>
      <c r="J224" s="3">
        <f>IF(Table1[[#This Row],[Years of Experience]]=0,0,Table1[[#This Row],[Salary]]/Table1[[#This Row],[Years of Experience]])</f>
        <v>10769.23076923077</v>
      </c>
    </row>
    <row r="225" spans="1:10" x14ac:dyDescent="0.35">
      <c r="A225">
        <v>28</v>
      </c>
      <c r="B225" t="str" cm="1">
        <f t="array" ref="B225">_xlfn.IFS(Table1[[#This Row],[Age]]&lt;=25,"21-25",Table1[[#This Row],[Age]]&lt;=30,"26-30",Table1[[#This Row],[Age]]&lt;=35,"31-35",Table1[[#This Row],[Age]]&lt;=40,"36-40",Table1[[#This Row],[Age]]&lt;=45,"41-45", Table1[[#This Row],[Age]]&lt;=50,"46-50",Table1[[#This Row],[Age]]&lt;55,"51-55",Table1[[#This Row],[Age]]&lt;=60,"56-60",Table1[[#This Row],[Age]]&gt;=61, "61-70")</f>
        <v>26-30</v>
      </c>
      <c r="C225" t="s">
        <v>6</v>
      </c>
      <c r="D225" t="s">
        <v>7</v>
      </c>
      <c r="E225" t="s">
        <v>136</v>
      </c>
      <c r="F225">
        <v>2</v>
      </c>
      <c r="G225" t="str" cm="1">
        <f t="array" ref="G225">_xlfn.IFS(Table1[[#This Row],[Years of Experience]]&lt;=2,"Entry",Table1[[#This Row],[Years of Experience]]&lt;=7,"Mid",Table1[[#This Row],[Years of Experience]]&lt;=14,"Senior",Table1[[#This Row],[Years of Experience]]&gt;=15,"Executive")</f>
        <v>Entry</v>
      </c>
      <c r="H225" t="str" cm="1">
        <f t="array" ref="H225">_xlfn.IFS(Table1[[#This Row],[Salary]]&lt;=50000,"0-50K",Table1[[#This Row],[Salary]]&lt;=100000,"51-100K",Table1[[#This Row],[Salary]]&lt;=150000,"101-150K",Table1[[#This Row],[Salary]]&lt;=200000,"151-200K",Table1[[#This Row],[Salary]]&lt;=250000,"201-250K",Table1[[#This Row],[Salary]]&gt;250000,"Above 250K")</f>
        <v>0-50K</v>
      </c>
      <c r="I225" s="3">
        <v>40000</v>
      </c>
      <c r="J225" s="3">
        <f>IF(Table1[[#This Row],[Years of Experience]]=0,0,Table1[[#This Row],[Salary]]/Table1[[#This Row],[Years of Experience]])</f>
        <v>20000</v>
      </c>
    </row>
    <row r="226" spans="1:10" x14ac:dyDescent="0.35">
      <c r="A226">
        <v>40</v>
      </c>
      <c r="B226" t="str" cm="1">
        <f t="array" ref="B226">_xlfn.IFS(Table1[[#This Row],[Age]]&lt;=25,"21-25",Table1[[#This Row],[Age]]&lt;=30,"26-30",Table1[[#This Row],[Age]]&lt;=35,"31-35",Table1[[#This Row],[Age]]&lt;=40,"36-40",Table1[[#This Row],[Age]]&lt;=45,"41-45", Table1[[#This Row],[Age]]&lt;=50,"46-50",Table1[[#This Row],[Age]]&lt;55,"51-55",Table1[[#This Row],[Age]]&lt;=60,"56-60",Table1[[#This Row],[Age]]&gt;=61, "61-70")</f>
        <v>36-40</v>
      </c>
      <c r="C226" t="s">
        <v>9</v>
      </c>
      <c r="D226" t="s">
        <v>7</v>
      </c>
      <c r="E226" t="s">
        <v>90</v>
      </c>
      <c r="F226">
        <v>11</v>
      </c>
      <c r="G226" t="str" cm="1">
        <f t="array" ref="G226">_xlfn.IFS(Table1[[#This Row],[Years of Experience]]&lt;=2,"Entry",Table1[[#This Row],[Years of Experience]]&lt;=7,"Mid",Table1[[#This Row],[Years of Experience]]&lt;=14,"Senior",Table1[[#This Row],[Years of Experience]]&gt;=15,"Executive")</f>
        <v>Senior</v>
      </c>
      <c r="H226" t="str" cm="1">
        <f t="array" ref="H226">_xlfn.IFS(Table1[[#This Row],[Salary]]&lt;=50000,"0-50K",Table1[[#This Row],[Salary]]&lt;=100000,"51-100K",Table1[[#This Row],[Salary]]&lt;=150000,"101-150K",Table1[[#This Row],[Salary]]&lt;=200000,"151-200K",Table1[[#This Row],[Salary]]&lt;=250000,"201-250K",Table1[[#This Row],[Salary]]&gt;250000,"Above 250K")</f>
        <v>101-150K</v>
      </c>
      <c r="I226" s="3">
        <v>105000</v>
      </c>
      <c r="J226" s="3">
        <f>IF(Table1[[#This Row],[Years of Experience]]=0,0,Table1[[#This Row],[Salary]]/Table1[[#This Row],[Years of Experience]])</f>
        <v>9545.454545454546</v>
      </c>
    </row>
    <row r="227" spans="1:10" x14ac:dyDescent="0.35">
      <c r="A227">
        <v>46</v>
      </c>
      <c r="B227" t="str" cm="1">
        <f t="array" ref="B227">_xlfn.IFS(Table1[[#This Row],[Age]]&lt;=25,"21-25",Table1[[#This Row],[Age]]&lt;=30,"26-30",Table1[[#This Row],[Age]]&lt;=35,"31-35",Table1[[#This Row],[Age]]&lt;=40,"36-40",Table1[[#This Row],[Age]]&lt;=45,"41-45", Table1[[#This Row],[Age]]&lt;=50,"46-50",Table1[[#This Row],[Age]]&lt;55,"51-55",Table1[[#This Row],[Age]]&lt;=60,"56-60",Table1[[#This Row],[Age]]&gt;=61, "61-70")</f>
        <v>46-50</v>
      </c>
      <c r="C227" t="s">
        <v>6</v>
      </c>
      <c r="D227" t="s">
        <v>12</v>
      </c>
      <c r="E227" t="s">
        <v>67</v>
      </c>
      <c r="F227">
        <v>18</v>
      </c>
      <c r="G227" t="str" cm="1">
        <f t="array" ref="G227">_xlfn.IFS(Table1[[#This Row],[Years of Experience]]&lt;=2,"Entry",Table1[[#This Row],[Years of Experience]]&lt;=7,"Mid",Table1[[#This Row],[Years of Experience]]&lt;=14,"Senior",Table1[[#This Row],[Years of Experience]]&gt;=15,"Executive")</f>
        <v>Executive</v>
      </c>
      <c r="H227" t="str" cm="1">
        <f t="array" ref="H227">_xlfn.IFS(Table1[[#This Row],[Salary]]&lt;=50000,"0-50K",Table1[[#This Row],[Salary]]&lt;=100000,"51-100K",Table1[[#This Row],[Salary]]&lt;=150000,"101-150K",Table1[[#This Row],[Salary]]&lt;=200000,"151-200K",Table1[[#This Row],[Salary]]&lt;=250000,"201-250K",Table1[[#This Row],[Salary]]&gt;250000,"Above 250K")</f>
        <v>151-200K</v>
      </c>
      <c r="I227" s="3">
        <v>160000</v>
      </c>
      <c r="J227" s="3">
        <f>IF(Table1[[#This Row],[Years of Experience]]=0,0,Table1[[#This Row],[Salary]]/Table1[[#This Row],[Years of Experience]])</f>
        <v>8888.8888888888887</v>
      </c>
    </row>
    <row r="228" spans="1:10" x14ac:dyDescent="0.35">
      <c r="A228">
        <v>33</v>
      </c>
      <c r="B228" t="str" cm="1">
        <f t="array" ref="B228">_xlfn.IFS(Table1[[#This Row],[Age]]&lt;=25,"21-25",Table1[[#This Row],[Age]]&lt;=30,"26-30",Table1[[#This Row],[Age]]&lt;=35,"31-35",Table1[[#This Row],[Age]]&lt;=40,"36-40",Table1[[#This Row],[Age]]&lt;=45,"41-45", Table1[[#This Row],[Age]]&lt;=50,"46-50",Table1[[#This Row],[Age]]&lt;55,"51-55",Table1[[#This Row],[Age]]&lt;=60,"56-60",Table1[[#This Row],[Age]]&gt;=61, "61-70")</f>
        <v>31-35</v>
      </c>
      <c r="C228" t="s">
        <v>9</v>
      </c>
      <c r="D228" t="s">
        <v>7</v>
      </c>
      <c r="E228" t="s">
        <v>174</v>
      </c>
      <c r="F228">
        <v>5</v>
      </c>
      <c r="G228" t="str" cm="1">
        <f t="array" ref="G228">_xlfn.IFS(Table1[[#This Row],[Years of Experience]]&lt;=2,"Entry",Table1[[#This Row],[Years of Experience]]&lt;=7,"Mid",Table1[[#This Row],[Years of Experience]]&lt;=14,"Senior",Table1[[#This Row],[Years of Experience]]&gt;=15,"Executive")</f>
        <v>Mid</v>
      </c>
      <c r="H228" t="str" cm="1">
        <f t="array" ref="H228">_xlfn.IFS(Table1[[#This Row],[Salary]]&lt;=50000,"0-50K",Table1[[#This Row],[Salary]]&lt;=100000,"51-100K",Table1[[#This Row],[Salary]]&lt;=150000,"101-150K",Table1[[#This Row],[Salary]]&lt;=200000,"151-200K",Table1[[#This Row],[Salary]]&lt;=250000,"201-250K",Table1[[#This Row],[Salary]]&gt;250000,"Above 250K")</f>
        <v>51-100K</v>
      </c>
      <c r="I228" s="3">
        <v>70000</v>
      </c>
      <c r="J228" s="3">
        <f>IF(Table1[[#This Row],[Years of Experience]]=0,0,Table1[[#This Row],[Salary]]/Table1[[#This Row],[Years of Experience]])</f>
        <v>14000</v>
      </c>
    </row>
    <row r="229" spans="1:10" x14ac:dyDescent="0.35">
      <c r="A229">
        <v>37</v>
      </c>
      <c r="B229" t="str" cm="1">
        <f t="array" ref="B229">_xlfn.IFS(Table1[[#This Row],[Age]]&lt;=25,"21-25",Table1[[#This Row],[Age]]&lt;=30,"26-30",Table1[[#This Row],[Age]]&lt;=35,"31-35",Table1[[#This Row],[Age]]&lt;=40,"36-40",Table1[[#This Row],[Age]]&lt;=45,"41-45", Table1[[#This Row],[Age]]&lt;=50,"46-50",Table1[[#This Row],[Age]]&lt;55,"51-55",Table1[[#This Row],[Age]]&lt;=60,"56-60",Table1[[#This Row],[Age]]&gt;=61, "61-70")</f>
        <v>36-40</v>
      </c>
      <c r="C229" t="s">
        <v>6</v>
      </c>
      <c r="D229" t="s">
        <v>10</v>
      </c>
      <c r="E229" t="s">
        <v>175</v>
      </c>
      <c r="F229">
        <v>9</v>
      </c>
      <c r="G229" t="str" cm="1">
        <f t="array" ref="G229">_xlfn.IFS(Table1[[#This Row],[Years of Experience]]&lt;=2,"Entry",Table1[[#This Row],[Years of Experience]]&lt;=7,"Mid",Table1[[#This Row],[Years of Experience]]&lt;=14,"Senior",Table1[[#This Row],[Years of Experience]]&gt;=15,"Executive")</f>
        <v>Senior</v>
      </c>
      <c r="H229" t="str" cm="1">
        <f t="array" ref="H229">_xlfn.IFS(Table1[[#This Row],[Salary]]&lt;=50000,"0-50K",Table1[[#This Row],[Salary]]&lt;=100000,"51-100K",Table1[[#This Row],[Salary]]&lt;=150000,"101-150K",Table1[[#This Row],[Salary]]&lt;=200000,"151-200K",Table1[[#This Row],[Salary]]&lt;=250000,"201-250K",Table1[[#This Row],[Salary]]&gt;250000,"Above 250K")</f>
        <v>101-150K</v>
      </c>
      <c r="I229" s="3">
        <v>120000</v>
      </c>
      <c r="J229" s="3">
        <f>IF(Table1[[#This Row],[Years of Experience]]=0,0,Table1[[#This Row],[Salary]]/Table1[[#This Row],[Years of Experience]])</f>
        <v>13333.333333333334</v>
      </c>
    </row>
    <row r="230" spans="1:10" x14ac:dyDescent="0.35">
      <c r="A230">
        <v>51</v>
      </c>
      <c r="B230" t="str" cm="1">
        <f t="array" ref="B230">_xlfn.IFS(Table1[[#This Row],[Age]]&lt;=25,"21-25",Table1[[#This Row],[Age]]&lt;=30,"26-30",Table1[[#This Row],[Age]]&lt;=35,"31-35",Table1[[#This Row],[Age]]&lt;=40,"36-40",Table1[[#This Row],[Age]]&lt;=45,"41-45", Table1[[#This Row],[Age]]&lt;=50,"46-50",Table1[[#This Row],[Age]]&lt;55,"51-55",Table1[[#This Row],[Age]]&lt;=60,"56-60",Table1[[#This Row],[Age]]&gt;=61, "61-70")</f>
        <v>51-55</v>
      </c>
      <c r="C230" t="s">
        <v>9</v>
      </c>
      <c r="D230" t="s">
        <v>10</v>
      </c>
      <c r="E230" t="s">
        <v>138</v>
      </c>
      <c r="F230">
        <v>21</v>
      </c>
      <c r="G230" t="str" cm="1">
        <f t="array" ref="G230">_xlfn.IFS(Table1[[#This Row],[Years of Experience]]&lt;=2,"Entry",Table1[[#This Row],[Years of Experience]]&lt;=7,"Mid",Table1[[#This Row],[Years of Experience]]&lt;=14,"Senior",Table1[[#This Row],[Years of Experience]]&gt;=15,"Executive")</f>
        <v>Executive</v>
      </c>
      <c r="H230" t="str" cm="1">
        <f t="array" ref="H230">_xlfn.IFS(Table1[[#This Row],[Salary]]&lt;=50000,"0-50K",Table1[[#This Row],[Salary]]&lt;=100000,"51-100K",Table1[[#This Row],[Salary]]&lt;=150000,"101-150K",Table1[[#This Row],[Salary]]&lt;=200000,"151-200K",Table1[[#This Row],[Salary]]&lt;=250000,"201-250K",Table1[[#This Row],[Salary]]&gt;250000,"Above 250K")</f>
        <v>151-200K</v>
      </c>
      <c r="I230" s="3">
        <v>190000</v>
      </c>
      <c r="J230" s="3">
        <f>IF(Table1[[#This Row],[Years of Experience]]=0,0,Table1[[#This Row],[Salary]]/Table1[[#This Row],[Years of Experience]])</f>
        <v>9047.6190476190477</v>
      </c>
    </row>
    <row r="231" spans="1:10" x14ac:dyDescent="0.35">
      <c r="A231">
        <v>30</v>
      </c>
      <c r="B231" t="str" cm="1">
        <f t="array" ref="B231">_xlfn.IFS(Table1[[#This Row],[Age]]&lt;=25,"21-25",Table1[[#This Row],[Age]]&lt;=30,"26-30",Table1[[#This Row],[Age]]&lt;=35,"31-35",Table1[[#This Row],[Age]]&lt;=40,"36-40",Table1[[#This Row],[Age]]&lt;=45,"41-45", Table1[[#This Row],[Age]]&lt;=50,"46-50",Table1[[#This Row],[Age]]&lt;55,"51-55",Table1[[#This Row],[Age]]&lt;=60,"56-60",Table1[[#This Row],[Age]]&gt;=61, "61-70")</f>
        <v>26-30</v>
      </c>
      <c r="C231" t="s">
        <v>6</v>
      </c>
      <c r="D231" t="s">
        <v>7</v>
      </c>
      <c r="E231" t="s">
        <v>127</v>
      </c>
      <c r="F231">
        <v>3</v>
      </c>
      <c r="G231" t="str" cm="1">
        <f t="array" ref="G231">_xlfn.IFS(Table1[[#This Row],[Years of Experience]]&lt;=2,"Entry",Table1[[#This Row],[Years of Experience]]&lt;=7,"Mid",Table1[[#This Row],[Years of Experience]]&lt;=14,"Senior",Table1[[#This Row],[Years of Experience]]&gt;=15,"Executive")</f>
        <v>Mid</v>
      </c>
      <c r="H231" t="str" cm="1">
        <f t="array" ref="H231">_xlfn.IFS(Table1[[#This Row],[Salary]]&lt;=50000,"0-50K",Table1[[#This Row],[Salary]]&lt;=100000,"51-100K",Table1[[#This Row],[Salary]]&lt;=150000,"101-150K",Table1[[#This Row],[Salary]]&lt;=200000,"151-200K",Table1[[#This Row],[Salary]]&lt;=250000,"201-250K",Table1[[#This Row],[Salary]]&gt;250000,"Above 250K")</f>
        <v>0-50K</v>
      </c>
      <c r="I231" s="3">
        <v>45000</v>
      </c>
      <c r="J231" s="3">
        <f>IF(Table1[[#This Row],[Years of Experience]]=0,0,Table1[[#This Row],[Salary]]/Table1[[#This Row],[Years of Experience]])</f>
        <v>15000</v>
      </c>
    </row>
    <row r="232" spans="1:10" x14ac:dyDescent="0.35">
      <c r="A232">
        <v>43</v>
      </c>
      <c r="B232" t="str" cm="1">
        <f t="array" ref="B232">_xlfn.IFS(Table1[[#This Row],[Age]]&lt;=25,"21-25",Table1[[#This Row],[Age]]&lt;=30,"26-30",Table1[[#This Row],[Age]]&lt;=35,"31-35",Table1[[#This Row],[Age]]&lt;=40,"36-40",Table1[[#This Row],[Age]]&lt;=45,"41-45", Table1[[#This Row],[Age]]&lt;=50,"46-50",Table1[[#This Row],[Age]]&lt;55,"51-55",Table1[[#This Row],[Age]]&lt;=60,"56-60",Table1[[#This Row],[Age]]&gt;=61, "61-70")</f>
        <v>41-45</v>
      </c>
      <c r="C232" t="s">
        <v>6</v>
      </c>
      <c r="D232" t="s">
        <v>7</v>
      </c>
      <c r="E232" t="s">
        <v>87</v>
      </c>
      <c r="F232">
        <v>15</v>
      </c>
      <c r="G232" t="str" cm="1">
        <f t="array" ref="G232">_xlfn.IFS(Table1[[#This Row],[Years of Experience]]&lt;=2,"Entry",Table1[[#This Row],[Years of Experience]]&lt;=7,"Mid",Table1[[#This Row],[Years of Experience]]&lt;=14,"Senior",Table1[[#This Row],[Years of Experience]]&gt;=15,"Executive")</f>
        <v>Executive</v>
      </c>
      <c r="H232" t="str" cm="1">
        <f t="array" ref="H232">_xlfn.IFS(Table1[[#This Row],[Salary]]&lt;=50000,"0-50K",Table1[[#This Row],[Salary]]&lt;=100000,"51-100K",Table1[[#This Row],[Salary]]&lt;=150000,"101-150K",Table1[[#This Row],[Salary]]&lt;=200000,"151-200K",Table1[[#This Row],[Salary]]&lt;=250000,"201-250K",Table1[[#This Row],[Salary]]&gt;250000,"Above 250K")</f>
        <v>101-150K</v>
      </c>
      <c r="I232" s="3">
        <v>120000</v>
      </c>
      <c r="J232" s="3">
        <f>IF(Table1[[#This Row],[Years of Experience]]=0,0,Table1[[#This Row],[Salary]]/Table1[[#This Row],[Years of Experience]])</f>
        <v>8000</v>
      </c>
    </row>
    <row r="233" spans="1:10" x14ac:dyDescent="0.35">
      <c r="A233">
        <v>27</v>
      </c>
      <c r="B233" t="str" cm="1">
        <f t="array" ref="B233">_xlfn.IFS(Table1[[#This Row],[Age]]&lt;=25,"21-25",Table1[[#This Row],[Age]]&lt;=30,"26-30",Table1[[#This Row],[Age]]&lt;=35,"31-35",Table1[[#This Row],[Age]]&lt;=40,"36-40",Table1[[#This Row],[Age]]&lt;=45,"41-45", Table1[[#This Row],[Age]]&lt;=50,"46-50",Table1[[#This Row],[Age]]&lt;55,"51-55",Table1[[#This Row],[Age]]&lt;=60,"56-60",Table1[[#This Row],[Age]]&gt;=61, "61-70")</f>
        <v>26-30</v>
      </c>
      <c r="C233" t="s">
        <v>9</v>
      </c>
      <c r="D233" t="s">
        <v>10</v>
      </c>
      <c r="E233" t="s">
        <v>176</v>
      </c>
      <c r="F233">
        <v>1.5</v>
      </c>
      <c r="G233" t="str" cm="1">
        <f t="array" ref="G233">_xlfn.IFS(Table1[[#This Row],[Years of Experience]]&lt;=2,"Entry",Table1[[#This Row],[Years of Experience]]&lt;=7,"Mid",Table1[[#This Row],[Years of Experience]]&lt;=14,"Senior",Table1[[#This Row],[Years of Experience]]&gt;=15,"Executive")</f>
        <v>Entry</v>
      </c>
      <c r="H233" t="str" cm="1">
        <f t="array" ref="H233">_xlfn.IFS(Table1[[#This Row],[Salary]]&lt;=50000,"0-50K",Table1[[#This Row],[Salary]]&lt;=100000,"51-100K",Table1[[#This Row],[Salary]]&lt;=150000,"101-150K",Table1[[#This Row],[Salary]]&lt;=200000,"151-200K",Table1[[#This Row],[Salary]]&lt;=250000,"201-250K",Table1[[#This Row],[Salary]]&gt;250000,"Above 250K")</f>
        <v>0-50K</v>
      </c>
      <c r="I233" s="3">
        <v>50000</v>
      </c>
      <c r="J233" s="3">
        <f>IF(Table1[[#This Row],[Years of Experience]]=0,0,Table1[[#This Row],[Salary]]/Table1[[#This Row],[Years of Experience]])</f>
        <v>33333.333333333336</v>
      </c>
    </row>
    <row r="234" spans="1:10" x14ac:dyDescent="0.35">
      <c r="A234">
        <v>35</v>
      </c>
      <c r="B234" t="str" cm="1">
        <f t="array" ref="B234">_xlfn.IFS(Table1[[#This Row],[Age]]&lt;=25,"21-25",Table1[[#This Row],[Age]]&lt;=30,"26-30",Table1[[#This Row],[Age]]&lt;=35,"31-35",Table1[[#This Row],[Age]]&lt;=40,"36-40",Table1[[#This Row],[Age]]&lt;=45,"41-45", Table1[[#This Row],[Age]]&lt;=50,"46-50",Table1[[#This Row],[Age]]&lt;55,"51-55",Table1[[#This Row],[Age]]&lt;=60,"56-60",Table1[[#This Row],[Age]]&gt;=61, "61-70")</f>
        <v>31-35</v>
      </c>
      <c r="C234" t="s">
        <v>6</v>
      </c>
      <c r="D234" t="s">
        <v>7</v>
      </c>
      <c r="E234" t="s">
        <v>152</v>
      </c>
      <c r="F234">
        <v>8</v>
      </c>
      <c r="G234" t="str" cm="1">
        <f t="array" ref="G234">_xlfn.IFS(Table1[[#This Row],[Years of Experience]]&lt;=2,"Entry",Table1[[#This Row],[Years of Experience]]&lt;=7,"Mid",Table1[[#This Row],[Years of Experience]]&lt;=14,"Senior",Table1[[#This Row],[Years of Experience]]&gt;=15,"Executive")</f>
        <v>Senior</v>
      </c>
      <c r="H234" t="str" cm="1">
        <f t="array" ref="H234">_xlfn.IFS(Table1[[#This Row],[Salary]]&lt;=50000,"0-50K",Table1[[#This Row],[Salary]]&lt;=100000,"51-100K",Table1[[#This Row],[Salary]]&lt;=150000,"101-150K",Table1[[#This Row],[Salary]]&lt;=200000,"151-200K",Table1[[#This Row],[Salary]]&lt;=250000,"201-250K",Table1[[#This Row],[Salary]]&gt;250000,"Above 250K")</f>
        <v>51-100K</v>
      </c>
      <c r="I234" s="3">
        <v>85000</v>
      </c>
      <c r="J234" s="3">
        <f>IF(Table1[[#This Row],[Years of Experience]]=0,0,Table1[[#This Row],[Salary]]/Table1[[#This Row],[Years of Experience]])</f>
        <v>10625</v>
      </c>
    </row>
    <row r="235" spans="1:10" x14ac:dyDescent="0.35">
      <c r="A235">
        <v>42</v>
      </c>
      <c r="B235" t="str" cm="1">
        <f t="array" ref="B235">_xlfn.IFS(Table1[[#This Row],[Age]]&lt;=25,"21-25",Table1[[#This Row],[Age]]&lt;=30,"26-30",Table1[[#This Row],[Age]]&lt;=35,"31-35",Table1[[#This Row],[Age]]&lt;=40,"36-40",Table1[[#This Row],[Age]]&lt;=45,"41-45", Table1[[#This Row],[Age]]&lt;=50,"46-50",Table1[[#This Row],[Age]]&lt;55,"51-55",Table1[[#This Row],[Age]]&lt;=60,"56-60",Table1[[#This Row],[Age]]&gt;=61, "61-70")</f>
        <v>41-45</v>
      </c>
      <c r="C235" t="s">
        <v>9</v>
      </c>
      <c r="D235" t="s">
        <v>12</v>
      </c>
      <c r="E235" t="s">
        <v>90</v>
      </c>
      <c r="F235">
        <v>13</v>
      </c>
      <c r="G235" t="str" cm="1">
        <f t="array" ref="G235">_xlfn.IFS(Table1[[#This Row],[Years of Experience]]&lt;=2,"Entry",Table1[[#This Row],[Years of Experience]]&lt;=7,"Mid",Table1[[#This Row],[Years of Experience]]&lt;=14,"Senior",Table1[[#This Row],[Years of Experience]]&gt;=15,"Executive")</f>
        <v>Senior</v>
      </c>
      <c r="H235" t="str" cm="1">
        <f t="array" ref="H235">_xlfn.IFS(Table1[[#This Row],[Salary]]&lt;=50000,"0-50K",Table1[[#This Row],[Salary]]&lt;=100000,"51-100K",Table1[[#This Row],[Salary]]&lt;=150000,"101-150K",Table1[[#This Row],[Salary]]&lt;=200000,"151-200K",Table1[[#This Row],[Salary]]&lt;=250000,"201-250K",Table1[[#This Row],[Salary]]&gt;250000,"Above 250K")</f>
        <v>101-150K</v>
      </c>
      <c r="I235" s="3">
        <v>140000</v>
      </c>
      <c r="J235" s="3">
        <f>IF(Table1[[#This Row],[Years of Experience]]=0,0,Table1[[#This Row],[Salary]]/Table1[[#This Row],[Years of Experience]])</f>
        <v>10769.23076923077</v>
      </c>
    </row>
    <row r="236" spans="1:10" x14ac:dyDescent="0.35">
      <c r="A236">
        <v>32</v>
      </c>
      <c r="B236" t="str" cm="1">
        <f t="array" ref="B236">_xlfn.IFS(Table1[[#This Row],[Age]]&lt;=25,"21-25",Table1[[#This Row],[Age]]&lt;=30,"26-30",Table1[[#This Row],[Age]]&lt;=35,"31-35",Table1[[#This Row],[Age]]&lt;=40,"36-40",Table1[[#This Row],[Age]]&lt;=45,"41-45", Table1[[#This Row],[Age]]&lt;=50,"46-50",Table1[[#This Row],[Age]]&lt;55,"51-55",Table1[[#This Row],[Age]]&lt;=60,"56-60",Table1[[#This Row],[Age]]&gt;=61, "61-70")</f>
        <v>31-35</v>
      </c>
      <c r="C236" t="s">
        <v>6</v>
      </c>
      <c r="D236" t="s">
        <v>7</v>
      </c>
      <c r="E236" t="s">
        <v>121</v>
      </c>
      <c r="F236">
        <v>3</v>
      </c>
      <c r="G236" t="str" cm="1">
        <f t="array" ref="G236">_xlfn.IFS(Table1[[#This Row],[Years of Experience]]&lt;=2,"Entry",Table1[[#This Row],[Years of Experience]]&lt;=7,"Mid",Table1[[#This Row],[Years of Experience]]&lt;=14,"Senior",Table1[[#This Row],[Years of Experience]]&gt;=15,"Executive")</f>
        <v>Mid</v>
      </c>
      <c r="H236" t="str" cm="1">
        <f t="array" ref="H236">_xlfn.IFS(Table1[[#This Row],[Salary]]&lt;=50000,"0-50K",Table1[[#This Row],[Salary]]&lt;=100000,"51-100K",Table1[[#This Row],[Salary]]&lt;=150000,"101-150K",Table1[[#This Row],[Salary]]&lt;=200000,"151-200K",Table1[[#This Row],[Salary]]&lt;=250000,"201-250K",Table1[[#This Row],[Salary]]&gt;250000,"Above 250K")</f>
        <v>0-50K</v>
      </c>
      <c r="I236" s="3">
        <v>45000</v>
      </c>
      <c r="J236" s="3">
        <f>IF(Table1[[#This Row],[Years of Experience]]=0,0,Table1[[#This Row],[Salary]]/Table1[[#This Row],[Years of Experience]])</f>
        <v>15000</v>
      </c>
    </row>
    <row r="237" spans="1:10" x14ac:dyDescent="0.35">
      <c r="A237">
        <v>37</v>
      </c>
      <c r="B237" t="str" cm="1">
        <f t="array" ref="B237">_xlfn.IFS(Table1[[#This Row],[Age]]&lt;=25,"21-25",Table1[[#This Row],[Age]]&lt;=30,"26-30",Table1[[#This Row],[Age]]&lt;=35,"31-35",Table1[[#This Row],[Age]]&lt;=40,"36-40",Table1[[#This Row],[Age]]&lt;=45,"41-45", Table1[[#This Row],[Age]]&lt;=50,"46-50",Table1[[#This Row],[Age]]&lt;55,"51-55",Table1[[#This Row],[Age]]&lt;=60,"56-60",Table1[[#This Row],[Age]]&gt;=61, "61-70")</f>
        <v>36-40</v>
      </c>
      <c r="C237" t="s">
        <v>9</v>
      </c>
      <c r="D237" t="s">
        <v>7</v>
      </c>
      <c r="E237" t="s">
        <v>73</v>
      </c>
      <c r="F237">
        <v>9</v>
      </c>
      <c r="G237" t="str" cm="1">
        <f t="array" ref="G237">_xlfn.IFS(Table1[[#This Row],[Years of Experience]]&lt;=2,"Entry",Table1[[#This Row],[Years of Experience]]&lt;=7,"Mid",Table1[[#This Row],[Years of Experience]]&lt;=14,"Senior",Table1[[#This Row],[Years of Experience]]&gt;=15,"Executive")</f>
        <v>Senior</v>
      </c>
      <c r="H237" t="str" cm="1">
        <f t="array" ref="H237">_xlfn.IFS(Table1[[#This Row],[Salary]]&lt;=50000,"0-50K",Table1[[#This Row],[Salary]]&lt;=100000,"51-100K",Table1[[#This Row],[Salary]]&lt;=150000,"101-150K",Table1[[#This Row],[Salary]]&lt;=200000,"151-200K",Table1[[#This Row],[Salary]]&lt;=250000,"201-250K",Table1[[#This Row],[Salary]]&gt;250000,"Above 250K")</f>
        <v>51-100K</v>
      </c>
      <c r="I237" s="3">
        <v>100000</v>
      </c>
      <c r="J237" s="3">
        <f>IF(Table1[[#This Row],[Years of Experience]]=0,0,Table1[[#This Row],[Salary]]/Table1[[#This Row],[Years of Experience]])</f>
        <v>11111.111111111111</v>
      </c>
    </row>
    <row r="238" spans="1:10" x14ac:dyDescent="0.35">
      <c r="A238">
        <v>45</v>
      </c>
      <c r="B238" t="str" cm="1">
        <f t="array" ref="B238">_xlfn.IFS(Table1[[#This Row],[Age]]&lt;=25,"21-25",Table1[[#This Row],[Age]]&lt;=30,"26-30",Table1[[#This Row],[Age]]&lt;=35,"31-35",Table1[[#This Row],[Age]]&lt;=40,"36-40",Table1[[#This Row],[Age]]&lt;=45,"41-45", Table1[[#This Row],[Age]]&lt;=50,"46-50",Table1[[#This Row],[Age]]&lt;55,"51-55",Table1[[#This Row],[Age]]&lt;=60,"56-60",Table1[[#This Row],[Age]]&gt;=61, "61-70")</f>
        <v>41-45</v>
      </c>
      <c r="C238" t="s">
        <v>6</v>
      </c>
      <c r="D238" t="s">
        <v>10</v>
      </c>
      <c r="E238" t="s">
        <v>117</v>
      </c>
      <c r="F238">
        <v>16</v>
      </c>
      <c r="G238" t="str" cm="1">
        <f t="array" ref="G238">_xlfn.IFS(Table1[[#This Row],[Years of Experience]]&lt;=2,"Entry",Table1[[#This Row],[Years of Experience]]&lt;=7,"Mid",Table1[[#This Row],[Years of Experience]]&lt;=14,"Senior",Table1[[#This Row],[Years of Experience]]&gt;=15,"Executive")</f>
        <v>Executive</v>
      </c>
      <c r="H238" t="str" cm="1">
        <f t="array" ref="H238">_xlfn.IFS(Table1[[#This Row],[Salary]]&lt;=50000,"0-50K",Table1[[#This Row],[Salary]]&lt;=100000,"51-100K",Table1[[#This Row],[Salary]]&lt;=150000,"101-150K",Table1[[#This Row],[Salary]]&lt;=200000,"151-200K",Table1[[#This Row],[Salary]]&lt;=250000,"201-250K",Table1[[#This Row],[Salary]]&gt;250000,"Above 250K")</f>
        <v>101-150K</v>
      </c>
      <c r="I238" s="3">
        <v>140000</v>
      </c>
      <c r="J238" s="3">
        <f>IF(Table1[[#This Row],[Years of Experience]]=0,0,Table1[[#This Row],[Salary]]/Table1[[#This Row],[Years of Experience]])</f>
        <v>8750</v>
      </c>
    </row>
    <row r="239" spans="1:10" x14ac:dyDescent="0.35">
      <c r="A239">
        <v>33</v>
      </c>
      <c r="B239" t="str" cm="1">
        <f t="array" ref="B239">_xlfn.IFS(Table1[[#This Row],[Age]]&lt;=25,"21-25",Table1[[#This Row],[Age]]&lt;=30,"26-30",Table1[[#This Row],[Age]]&lt;=35,"31-35",Table1[[#This Row],[Age]]&lt;=40,"36-40",Table1[[#This Row],[Age]]&lt;=45,"41-45", Table1[[#This Row],[Age]]&lt;=50,"46-50",Table1[[#This Row],[Age]]&lt;55,"51-55",Table1[[#This Row],[Age]]&lt;=60,"56-60",Table1[[#This Row],[Age]]&gt;=61, "61-70")</f>
        <v>31-35</v>
      </c>
      <c r="C239" t="s">
        <v>9</v>
      </c>
      <c r="D239" t="s">
        <v>7</v>
      </c>
      <c r="E239" t="s">
        <v>114</v>
      </c>
      <c r="F239">
        <v>5</v>
      </c>
      <c r="G239" t="str" cm="1">
        <f t="array" ref="G239">_xlfn.IFS(Table1[[#This Row],[Years of Experience]]&lt;=2,"Entry",Table1[[#This Row],[Years of Experience]]&lt;=7,"Mid",Table1[[#This Row],[Years of Experience]]&lt;=14,"Senior",Table1[[#This Row],[Years of Experience]]&gt;=15,"Executive")</f>
        <v>Mid</v>
      </c>
      <c r="H239" t="str" cm="1">
        <f t="array" ref="H239">_xlfn.IFS(Table1[[#This Row],[Salary]]&lt;=50000,"0-50K",Table1[[#This Row],[Salary]]&lt;=100000,"51-100K",Table1[[#This Row],[Salary]]&lt;=150000,"101-150K",Table1[[#This Row],[Salary]]&lt;=200000,"151-200K",Table1[[#This Row],[Salary]]&lt;=250000,"201-250K",Table1[[#This Row],[Salary]]&gt;250000,"Above 250K")</f>
        <v>51-100K</v>
      </c>
      <c r="I239" s="3">
        <v>70000</v>
      </c>
      <c r="J239" s="3">
        <f>IF(Table1[[#This Row],[Years of Experience]]=0,0,Table1[[#This Row],[Salary]]/Table1[[#This Row],[Years of Experience]])</f>
        <v>14000</v>
      </c>
    </row>
    <row r="240" spans="1:10" x14ac:dyDescent="0.35">
      <c r="A240">
        <v>39</v>
      </c>
      <c r="B240" t="str" cm="1">
        <f t="array" ref="B240">_xlfn.IFS(Table1[[#This Row],[Age]]&lt;=25,"21-25",Table1[[#This Row],[Age]]&lt;=30,"26-30",Table1[[#This Row],[Age]]&lt;=35,"31-35",Table1[[#This Row],[Age]]&lt;=40,"36-40",Table1[[#This Row],[Age]]&lt;=45,"41-45", Table1[[#This Row],[Age]]&lt;=50,"46-50",Table1[[#This Row],[Age]]&lt;55,"51-55",Table1[[#This Row],[Age]]&lt;=60,"56-60",Table1[[#This Row],[Age]]&gt;=61, "61-70")</f>
        <v>36-40</v>
      </c>
      <c r="C240" t="s">
        <v>6</v>
      </c>
      <c r="D240" t="s">
        <v>7</v>
      </c>
      <c r="E240" t="s">
        <v>156</v>
      </c>
      <c r="F240">
        <v>10</v>
      </c>
      <c r="G240" t="str" cm="1">
        <f t="array" ref="G240">_xlfn.IFS(Table1[[#This Row],[Years of Experience]]&lt;=2,"Entry",Table1[[#This Row],[Years of Experience]]&lt;=7,"Mid",Table1[[#This Row],[Years of Experience]]&lt;=14,"Senior",Table1[[#This Row],[Years of Experience]]&gt;=15,"Executive")</f>
        <v>Senior</v>
      </c>
      <c r="H240" t="str" cm="1">
        <f t="array" ref="H240">_xlfn.IFS(Table1[[#This Row],[Salary]]&lt;=50000,"0-50K",Table1[[#This Row],[Salary]]&lt;=100000,"51-100K",Table1[[#This Row],[Salary]]&lt;=150000,"101-150K",Table1[[#This Row],[Salary]]&lt;=200000,"151-200K",Table1[[#This Row],[Salary]]&lt;=250000,"201-250K",Table1[[#This Row],[Salary]]&gt;250000,"Above 250K")</f>
        <v>101-150K</v>
      </c>
      <c r="I240" s="3">
        <v>120000</v>
      </c>
      <c r="J240" s="3">
        <f>IF(Table1[[#This Row],[Years of Experience]]=0,0,Table1[[#This Row],[Salary]]/Table1[[#This Row],[Years of Experience]])</f>
        <v>12000</v>
      </c>
    </row>
    <row r="241" spans="1:10" x14ac:dyDescent="0.35">
      <c r="A241">
        <v>44</v>
      </c>
      <c r="B241" t="str" cm="1">
        <f t="array" ref="B241">_xlfn.IFS(Table1[[#This Row],[Age]]&lt;=25,"21-25",Table1[[#This Row],[Age]]&lt;=30,"26-30",Table1[[#This Row],[Age]]&lt;=35,"31-35",Table1[[#This Row],[Age]]&lt;=40,"36-40",Table1[[#This Row],[Age]]&lt;=45,"41-45", Table1[[#This Row],[Age]]&lt;=50,"46-50",Table1[[#This Row],[Age]]&lt;55,"51-55",Table1[[#This Row],[Age]]&lt;=60,"56-60",Table1[[#This Row],[Age]]&gt;=61, "61-70")</f>
        <v>41-45</v>
      </c>
      <c r="C241" t="s">
        <v>9</v>
      </c>
      <c r="D241" t="s">
        <v>12</v>
      </c>
      <c r="E241" t="s">
        <v>97</v>
      </c>
      <c r="F241">
        <v>18</v>
      </c>
      <c r="G241" t="str" cm="1">
        <f t="array" ref="G241">_xlfn.IFS(Table1[[#This Row],[Years of Experience]]&lt;=2,"Entry",Table1[[#This Row],[Years of Experience]]&lt;=7,"Mid",Table1[[#This Row],[Years of Experience]]&lt;=14,"Senior",Table1[[#This Row],[Years of Experience]]&gt;=15,"Executive")</f>
        <v>Executive</v>
      </c>
      <c r="H241" t="str" cm="1">
        <f t="array" ref="H241">_xlfn.IFS(Table1[[#This Row],[Salary]]&lt;=50000,"0-50K",Table1[[#This Row],[Salary]]&lt;=100000,"51-100K",Table1[[#This Row],[Salary]]&lt;=150000,"101-150K",Table1[[#This Row],[Salary]]&lt;=200000,"151-200K",Table1[[#This Row],[Salary]]&lt;=250000,"201-250K",Table1[[#This Row],[Salary]]&gt;250000,"Above 250K")</f>
        <v>151-200K</v>
      </c>
      <c r="I241" s="3">
        <v>160000</v>
      </c>
      <c r="J241" s="3">
        <f>IF(Table1[[#This Row],[Years of Experience]]=0,0,Table1[[#This Row],[Salary]]/Table1[[#This Row],[Years of Experience]])</f>
        <v>8888.8888888888887</v>
      </c>
    </row>
    <row r="242" spans="1:10" x14ac:dyDescent="0.35">
      <c r="A242">
        <v>29</v>
      </c>
      <c r="B242" t="str" cm="1">
        <f t="array" ref="B242">_xlfn.IFS(Table1[[#This Row],[Age]]&lt;=25,"21-25",Table1[[#This Row],[Age]]&lt;=30,"26-30",Table1[[#This Row],[Age]]&lt;=35,"31-35",Table1[[#This Row],[Age]]&lt;=40,"36-40",Table1[[#This Row],[Age]]&lt;=45,"41-45", Table1[[#This Row],[Age]]&lt;=50,"46-50",Table1[[#This Row],[Age]]&lt;55,"51-55",Table1[[#This Row],[Age]]&lt;=60,"56-60",Table1[[#This Row],[Age]]&gt;=61, "61-70")</f>
        <v>26-30</v>
      </c>
      <c r="C242" t="s">
        <v>6</v>
      </c>
      <c r="D242" t="s">
        <v>7</v>
      </c>
      <c r="E242" t="s">
        <v>125</v>
      </c>
      <c r="F242">
        <v>1.5</v>
      </c>
      <c r="G242" t="str" cm="1">
        <f t="array" ref="G242">_xlfn.IFS(Table1[[#This Row],[Years of Experience]]&lt;=2,"Entry",Table1[[#This Row],[Years of Experience]]&lt;=7,"Mid",Table1[[#This Row],[Years of Experience]]&lt;=14,"Senior",Table1[[#This Row],[Years of Experience]]&gt;=15,"Executive")</f>
        <v>Entry</v>
      </c>
      <c r="H242" t="str" cm="1">
        <f t="array" ref="H242">_xlfn.IFS(Table1[[#This Row],[Salary]]&lt;=50000,"0-50K",Table1[[#This Row],[Salary]]&lt;=100000,"51-100K",Table1[[#This Row],[Salary]]&lt;=150000,"101-150K",Table1[[#This Row],[Salary]]&lt;=200000,"151-200K",Table1[[#This Row],[Salary]]&lt;=250000,"201-250K",Table1[[#This Row],[Salary]]&gt;250000,"Above 250K")</f>
        <v>0-50K</v>
      </c>
      <c r="I242" s="3">
        <v>40000</v>
      </c>
      <c r="J242" s="3">
        <f>IF(Table1[[#This Row],[Years of Experience]]=0,0,Table1[[#This Row],[Salary]]/Table1[[#This Row],[Years of Experience]])</f>
        <v>26666.666666666668</v>
      </c>
    </row>
    <row r="243" spans="1:10" x14ac:dyDescent="0.35">
      <c r="A243">
        <v>38</v>
      </c>
      <c r="B243" t="str" cm="1">
        <f t="array" ref="B243">_xlfn.IFS(Table1[[#This Row],[Age]]&lt;=25,"21-25",Table1[[#This Row],[Age]]&lt;=30,"26-30",Table1[[#This Row],[Age]]&lt;=35,"31-35",Table1[[#This Row],[Age]]&lt;=40,"36-40",Table1[[#This Row],[Age]]&lt;=45,"41-45", Table1[[#This Row],[Age]]&lt;=50,"46-50",Table1[[#This Row],[Age]]&lt;55,"51-55",Table1[[#This Row],[Age]]&lt;=60,"56-60",Table1[[#This Row],[Age]]&gt;=61, "61-70")</f>
        <v>36-40</v>
      </c>
      <c r="C243" t="s">
        <v>9</v>
      </c>
      <c r="D243" t="s">
        <v>7</v>
      </c>
      <c r="E243" t="s">
        <v>113</v>
      </c>
      <c r="F243">
        <v>10</v>
      </c>
      <c r="G243" t="str" cm="1">
        <f t="array" ref="G243">_xlfn.IFS(Table1[[#This Row],[Years of Experience]]&lt;=2,"Entry",Table1[[#This Row],[Years of Experience]]&lt;=7,"Mid",Table1[[#This Row],[Years of Experience]]&lt;=14,"Senior",Table1[[#This Row],[Years of Experience]]&gt;=15,"Executive")</f>
        <v>Senior</v>
      </c>
      <c r="H243" t="str" cm="1">
        <f t="array" ref="H243">_xlfn.IFS(Table1[[#This Row],[Salary]]&lt;=50000,"0-50K",Table1[[#This Row],[Salary]]&lt;=100000,"51-100K",Table1[[#This Row],[Salary]]&lt;=150000,"101-150K",Table1[[#This Row],[Salary]]&lt;=200000,"151-200K",Table1[[#This Row],[Salary]]&lt;=250000,"201-250K",Table1[[#This Row],[Salary]]&gt;250000,"Above 250K")</f>
        <v>101-150K</v>
      </c>
      <c r="I243" s="3">
        <v>120000</v>
      </c>
      <c r="J243" s="3">
        <f>IF(Table1[[#This Row],[Years of Experience]]=0,0,Table1[[#This Row],[Salary]]/Table1[[#This Row],[Years of Experience]])</f>
        <v>12000</v>
      </c>
    </row>
    <row r="244" spans="1:10" x14ac:dyDescent="0.35">
      <c r="A244">
        <v>46</v>
      </c>
      <c r="B244" t="str" cm="1">
        <f t="array" ref="B244">_xlfn.IFS(Table1[[#This Row],[Age]]&lt;=25,"21-25",Table1[[#This Row],[Age]]&lt;=30,"26-30",Table1[[#This Row],[Age]]&lt;=35,"31-35",Table1[[#This Row],[Age]]&lt;=40,"36-40",Table1[[#This Row],[Age]]&lt;=45,"41-45", Table1[[#This Row],[Age]]&lt;=50,"46-50",Table1[[#This Row],[Age]]&lt;55,"51-55",Table1[[#This Row],[Age]]&lt;=60,"56-60",Table1[[#This Row],[Age]]&gt;=61, "61-70")</f>
        <v>46-50</v>
      </c>
      <c r="C244" t="s">
        <v>6</v>
      </c>
      <c r="D244" t="s">
        <v>12</v>
      </c>
      <c r="E244" t="s">
        <v>164</v>
      </c>
      <c r="F244">
        <v>19</v>
      </c>
      <c r="G244" t="str" cm="1">
        <f t="array" ref="G244">_xlfn.IFS(Table1[[#This Row],[Years of Experience]]&lt;=2,"Entry",Table1[[#This Row],[Years of Experience]]&lt;=7,"Mid",Table1[[#This Row],[Years of Experience]]&lt;=14,"Senior",Table1[[#This Row],[Years of Experience]]&gt;=15,"Executive")</f>
        <v>Executive</v>
      </c>
      <c r="H244" t="str" cm="1">
        <f t="array" ref="H244">_xlfn.IFS(Table1[[#This Row],[Salary]]&lt;=50000,"0-50K",Table1[[#This Row],[Salary]]&lt;=100000,"51-100K",Table1[[#This Row],[Salary]]&lt;=150000,"101-150K",Table1[[#This Row],[Salary]]&lt;=200000,"151-200K",Table1[[#This Row],[Salary]]&lt;=250000,"201-250K",Table1[[#This Row],[Salary]]&gt;250000,"Above 250K")</f>
        <v>101-150K</v>
      </c>
      <c r="I244" s="3">
        <v>150000</v>
      </c>
      <c r="J244" s="3">
        <f>IF(Table1[[#This Row],[Years of Experience]]=0,0,Table1[[#This Row],[Salary]]/Table1[[#This Row],[Years of Experience]])</f>
        <v>7894.7368421052633</v>
      </c>
    </row>
    <row r="245" spans="1:10" x14ac:dyDescent="0.35">
      <c r="A245">
        <v>34</v>
      </c>
      <c r="B245" t="str" cm="1">
        <f t="array" ref="B245">_xlfn.IFS(Table1[[#This Row],[Age]]&lt;=25,"21-25",Table1[[#This Row],[Age]]&lt;=30,"26-30",Table1[[#This Row],[Age]]&lt;=35,"31-35",Table1[[#This Row],[Age]]&lt;=40,"36-40",Table1[[#This Row],[Age]]&lt;=45,"41-45", Table1[[#This Row],[Age]]&lt;=50,"46-50",Table1[[#This Row],[Age]]&lt;55,"51-55",Table1[[#This Row],[Age]]&lt;=60,"56-60",Table1[[#This Row],[Age]]&gt;=61, "61-70")</f>
        <v>31-35</v>
      </c>
      <c r="C245" t="s">
        <v>9</v>
      </c>
      <c r="D245" t="s">
        <v>7</v>
      </c>
      <c r="E245" t="s">
        <v>109</v>
      </c>
      <c r="F245">
        <v>6</v>
      </c>
      <c r="G245" t="str" cm="1">
        <f t="array" ref="G245">_xlfn.IFS(Table1[[#This Row],[Years of Experience]]&lt;=2,"Entry",Table1[[#This Row],[Years of Experience]]&lt;=7,"Mid",Table1[[#This Row],[Years of Experience]]&lt;=14,"Senior",Table1[[#This Row],[Years of Experience]]&gt;=15,"Executive")</f>
        <v>Mid</v>
      </c>
      <c r="H245" t="str" cm="1">
        <f t="array" ref="H245">_xlfn.IFS(Table1[[#This Row],[Salary]]&lt;=50000,"0-50K",Table1[[#This Row],[Salary]]&lt;=100000,"51-100K",Table1[[#This Row],[Salary]]&lt;=150000,"101-150K",Table1[[#This Row],[Salary]]&lt;=200000,"151-200K",Table1[[#This Row],[Salary]]&lt;=250000,"201-250K",Table1[[#This Row],[Salary]]&gt;250000,"Above 250K")</f>
        <v>51-100K</v>
      </c>
      <c r="I245" s="3">
        <v>70000</v>
      </c>
      <c r="J245" s="3">
        <f>IF(Table1[[#This Row],[Years of Experience]]=0,0,Table1[[#This Row],[Salary]]/Table1[[#This Row],[Years of Experience]])</f>
        <v>11666.666666666666</v>
      </c>
    </row>
    <row r="246" spans="1:10" x14ac:dyDescent="0.35">
      <c r="A246">
        <v>36</v>
      </c>
      <c r="B246" t="str" cm="1">
        <f t="array" ref="B246">_xlfn.IFS(Table1[[#This Row],[Age]]&lt;=25,"21-25",Table1[[#This Row],[Age]]&lt;=30,"26-30",Table1[[#This Row],[Age]]&lt;=35,"31-35",Table1[[#This Row],[Age]]&lt;=40,"36-40",Table1[[#This Row],[Age]]&lt;=45,"41-45", Table1[[#This Row],[Age]]&lt;=50,"46-50",Table1[[#This Row],[Age]]&lt;55,"51-55",Table1[[#This Row],[Age]]&lt;=60,"56-60",Table1[[#This Row],[Age]]&gt;=61, "61-70")</f>
        <v>36-40</v>
      </c>
      <c r="C246" t="s">
        <v>6</v>
      </c>
      <c r="D246" t="s">
        <v>7</v>
      </c>
      <c r="E246" t="s">
        <v>137</v>
      </c>
      <c r="F246">
        <v>8</v>
      </c>
      <c r="G246" t="str" cm="1">
        <f t="array" ref="G246">_xlfn.IFS(Table1[[#This Row],[Years of Experience]]&lt;=2,"Entry",Table1[[#This Row],[Years of Experience]]&lt;=7,"Mid",Table1[[#This Row],[Years of Experience]]&lt;=14,"Senior",Table1[[#This Row],[Years of Experience]]&gt;=15,"Executive")</f>
        <v>Senior</v>
      </c>
      <c r="H246" t="str" cm="1">
        <f t="array" ref="H246">_xlfn.IFS(Table1[[#This Row],[Salary]]&lt;=50000,"0-50K",Table1[[#This Row],[Salary]]&lt;=100000,"51-100K",Table1[[#This Row],[Salary]]&lt;=150000,"101-150K",Table1[[#This Row],[Salary]]&lt;=200000,"151-200K",Table1[[#This Row],[Salary]]&lt;=250000,"201-250K",Table1[[#This Row],[Salary]]&gt;250000,"Above 250K")</f>
        <v>51-100K</v>
      </c>
      <c r="I246" s="3">
        <v>95000</v>
      </c>
      <c r="J246" s="3">
        <f>IF(Table1[[#This Row],[Years of Experience]]=0,0,Table1[[#This Row],[Salary]]/Table1[[#This Row],[Years of Experience]])</f>
        <v>11875</v>
      </c>
    </row>
    <row r="247" spans="1:10" x14ac:dyDescent="0.35">
      <c r="A247">
        <v>49</v>
      </c>
      <c r="B247" t="str" cm="1">
        <f t="array" ref="B247">_xlfn.IFS(Table1[[#This Row],[Age]]&lt;=25,"21-25",Table1[[#This Row],[Age]]&lt;=30,"26-30",Table1[[#This Row],[Age]]&lt;=35,"31-35",Table1[[#This Row],[Age]]&lt;=40,"36-40",Table1[[#This Row],[Age]]&lt;=45,"41-45", Table1[[#This Row],[Age]]&lt;=50,"46-50",Table1[[#This Row],[Age]]&lt;55,"51-55",Table1[[#This Row],[Age]]&lt;=60,"56-60",Table1[[#This Row],[Age]]&gt;=61, "61-70")</f>
        <v>46-50</v>
      </c>
      <c r="C247" t="s">
        <v>9</v>
      </c>
      <c r="D247" t="s">
        <v>10</v>
      </c>
      <c r="E247" t="s">
        <v>57</v>
      </c>
      <c r="F247">
        <v>21</v>
      </c>
      <c r="G247" t="str" cm="1">
        <f t="array" ref="G247">_xlfn.IFS(Table1[[#This Row],[Years of Experience]]&lt;=2,"Entry",Table1[[#This Row],[Years of Experience]]&lt;=7,"Mid",Table1[[#This Row],[Years of Experience]]&lt;=14,"Senior",Table1[[#This Row],[Years of Experience]]&gt;=15,"Executive")</f>
        <v>Executive</v>
      </c>
      <c r="H247" t="str" cm="1">
        <f t="array" ref="H247">_xlfn.IFS(Table1[[#This Row],[Salary]]&lt;=50000,"0-50K",Table1[[#This Row],[Salary]]&lt;=100000,"51-100K",Table1[[#This Row],[Salary]]&lt;=150000,"101-150K",Table1[[#This Row],[Salary]]&lt;=200000,"151-200K",Table1[[#This Row],[Salary]]&lt;=250000,"201-250K",Table1[[#This Row],[Salary]]&gt;250000,"Above 250K")</f>
        <v>151-200K</v>
      </c>
      <c r="I247" s="3">
        <v>180000</v>
      </c>
      <c r="J247" s="3">
        <f>IF(Table1[[#This Row],[Years of Experience]]=0,0,Table1[[#This Row],[Salary]]/Table1[[#This Row],[Years of Experience]])</f>
        <v>8571.4285714285706</v>
      </c>
    </row>
    <row r="248" spans="1:10" x14ac:dyDescent="0.35">
      <c r="A248">
        <v>31</v>
      </c>
      <c r="B248" t="str" cm="1">
        <f t="array" ref="B248">_xlfn.IFS(Table1[[#This Row],[Age]]&lt;=25,"21-25",Table1[[#This Row],[Age]]&lt;=30,"26-30",Table1[[#This Row],[Age]]&lt;=35,"31-35",Table1[[#This Row],[Age]]&lt;=40,"36-40",Table1[[#This Row],[Age]]&lt;=45,"41-45", Table1[[#This Row],[Age]]&lt;=50,"46-50",Table1[[#This Row],[Age]]&lt;55,"51-55",Table1[[#This Row],[Age]]&lt;=60,"56-60",Table1[[#This Row],[Age]]&gt;=61, "61-70")</f>
        <v>31-35</v>
      </c>
      <c r="C248" t="s">
        <v>6</v>
      </c>
      <c r="D248" t="s">
        <v>7</v>
      </c>
      <c r="E248" t="s">
        <v>136</v>
      </c>
      <c r="F248">
        <v>3</v>
      </c>
      <c r="G248" t="str" cm="1">
        <f t="array" ref="G248">_xlfn.IFS(Table1[[#This Row],[Years of Experience]]&lt;=2,"Entry",Table1[[#This Row],[Years of Experience]]&lt;=7,"Mid",Table1[[#This Row],[Years of Experience]]&lt;=14,"Senior",Table1[[#This Row],[Years of Experience]]&gt;=15,"Executive")</f>
        <v>Mid</v>
      </c>
      <c r="H248" t="str" cm="1">
        <f t="array" ref="H248">_xlfn.IFS(Table1[[#This Row],[Salary]]&lt;=50000,"0-50K",Table1[[#This Row],[Salary]]&lt;=100000,"51-100K",Table1[[#This Row],[Salary]]&lt;=150000,"101-150K",Table1[[#This Row],[Salary]]&lt;=200000,"151-200K",Table1[[#This Row],[Salary]]&lt;=250000,"201-250K",Table1[[#This Row],[Salary]]&gt;250000,"Above 250K")</f>
        <v>0-50K</v>
      </c>
      <c r="I248" s="3">
        <v>50000</v>
      </c>
      <c r="J248" s="3">
        <f>IF(Table1[[#This Row],[Years of Experience]]=0,0,Table1[[#This Row],[Salary]]/Table1[[#This Row],[Years of Experience]])</f>
        <v>16666.666666666668</v>
      </c>
    </row>
    <row r="249" spans="1:10" x14ac:dyDescent="0.35">
      <c r="A249">
        <v>41</v>
      </c>
      <c r="B249" t="str" cm="1">
        <f t="array" ref="B249">_xlfn.IFS(Table1[[#This Row],[Age]]&lt;=25,"21-25",Table1[[#This Row],[Age]]&lt;=30,"26-30",Table1[[#This Row],[Age]]&lt;=35,"31-35",Table1[[#This Row],[Age]]&lt;=40,"36-40",Table1[[#This Row],[Age]]&lt;=45,"41-45", Table1[[#This Row],[Age]]&lt;=50,"46-50",Table1[[#This Row],[Age]]&lt;55,"51-55",Table1[[#This Row],[Age]]&lt;=60,"56-60",Table1[[#This Row],[Age]]&gt;=61, "61-70")</f>
        <v>41-45</v>
      </c>
      <c r="C249" t="s">
        <v>9</v>
      </c>
      <c r="D249" t="s">
        <v>7</v>
      </c>
      <c r="E249" t="s">
        <v>99</v>
      </c>
      <c r="F249">
        <v>11</v>
      </c>
      <c r="G249" t="str" cm="1">
        <f t="array" ref="G249">_xlfn.IFS(Table1[[#This Row],[Years of Experience]]&lt;=2,"Entry",Table1[[#This Row],[Years of Experience]]&lt;=7,"Mid",Table1[[#This Row],[Years of Experience]]&lt;=14,"Senior",Table1[[#This Row],[Years of Experience]]&gt;=15,"Executive")</f>
        <v>Senior</v>
      </c>
      <c r="H249" t="str" cm="1">
        <f t="array" ref="H249">_xlfn.IFS(Table1[[#This Row],[Salary]]&lt;=50000,"0-50K",Table1[[#This Row],[Salary]]&lt;=100000,"51-100K",Table1[[#This Row],[Salary]]&lt;=150000,"101-150K",Table1[[#This Row],[Salary]]&lt;=200000,"151-200K",Table1[[#This Row],[Salary]]&lt;=250000,"201-250K",Table1[[#This Row],[Salary]]&gt;250000,"Above 250K")</f>
        <v>51-100K</v>
      </c>
      <c r="I249" s="3">
        <v>95000</v>
      </c>
      <c r="J249" s="3">
        <f>IF(Table1[[#This Row],[Years of Experience]]=0,0,Table1[[#This Row],[Salary]]/Table1[[#This Row],[Years of Experience]])</f>
        <v>8636.363636363636</v>
      </c>
    </row>
    <row r="250" spans="1:10" x14ac:dyDescent="0.35">
      <c r="A250">
        <v>47</v>
      </c>
      <c r="B250" t="str" cm="1">
        <f t="array" ref="B250">_xlfn.IFS(Table1[[#This Row],[Age]]&lt;=25,"21-25",Table1[[#This Row],[Age]]&lt;=30,"26-30",Table1[[#This Row],[Age]]&lt;=35,"31-35",Table1[[#This Row],[Age]]&lt;=40,"36-40",Table1[[#This Row],[Age]]&lt;=45,"41-45", Table1[[#This Row],[Age]]&lt;=50,"46-50",Table1[[#This Row],[Age]]&lt;55,"51-55",Table1[[#This Row],[Age]]&lt;=60,"56-60",Table1[[#This Row],[Age]]&gt;=61, "61-70")</f>
        <v>46-50</v>
      </c>
      <c r="C250" t="s">
        <v>6</v>
      </c>
      <c r="D250" t="s">
        <v>10</v>
      </c>
      <c r="E250" t="s">
        <v>66</v>
      </c>
      <c r="F250">
        <v>20</v>
      </c>
      <c r="G250" t="str" cm="1">
        <f t="array" ref="G250">_xlfn.IFS(Table1[[#This Row],[Years of Experience]]&lt;=2,"Entry",Table1[[#This Row],[Years of Experience]]&lt;=7,"Mid",Table1[[#This Row],[Years of Experience]]&lt;=14,"Senior",Table1[[#This Row],[Years of Experience]]&gt;=15,"Executive")</f>
        <v>Executive</v>
      </c>
      <c r="H250" t="str" cm="1">
        <f t="array" ref="H250">_xlfn.IFS(Table1[[#This Row],[Salary]]&lt;=50000,"0-50K",Table1[[#This Row],[Salary]]&lt;=100000,"51-100K",Table1[[#This Row],[Salary]]&lt;=150000,"101-150K",Table1[[#This Row],[Salary]]&lt;=200000,"151-200K",Table1[[#This Row],[Salary]]&lt;=250000,"201-250K",Table1[[#This Row],[Salary]]&gt;250000,"Above 250K")</f>
        <v>151-200K</v>
      </c>
      <c r="I250" s="3">
        <v>170000</v>
      </c>
      <c r="J250" s="3">
        <f>IF(Table1[[#This Row],[Years of Experience]]=0,0,Table1[[#This Row],[Salary]]/Table1[[#This Row],[Years of Experience]])</f>
        <v>8500</v>
      </c>
    </row>
    <row r="251" spans="1:10" x14ac:dyDescent="0.35">
      <c r="A251">
        <v>30</v>
      </c>
      <c r="B251" t="str" cm="1">
        <f t="array" ref="B251">_xlfn.IFS(Table1[[#This Row],[Age]]&lt;=25,"21-25",Table1[[#This Row],[Age]]&lt;=30,"26-30",Table1[[#This Row],[Age]]&lt;=35,"31-35",Table1[[#This Row],[Age]]&lt;=40,"36-40",Table1[[#This Row],[Age]]&lt;=45,"41-45", Table1[[#This Row],[Age]]&lt;=50,"46-50",Table1[[#This Row],[Age]]&lt;55,"51-55",Table1[[#This Row],[Age]]&lt;=60,"56-60",Table1[[#This Row],[Age]]&gt;=61, "61-70")</f>
        <v>26-30</v>
      </c>
      <c r="C251" t="s">
        <v>9</v>
      </c>
      <c r="D251" t="s">
        <v>7</v>
      </c>
      <c r="E251" t="s">
        <v>150</v>
      </c>
      <c r="F251">
        <v>2</v>
      </c>
      <c r="G251" t="str" cm="1">
        <f t="array" ref="G251">_xlfn.IFS(Table1[[#This Row],[Years of Experience]]&lt;=2,"Entry",Table1[[#This Row],[Years of Experience]]&lt;=7,"Mid",Table1[[#This Row],[Years of Experience]]&lt;=14,"Senior",Table1[[#This Row],[Years of Experience]]&gt;=15,"Executive")</f>
        <v>Entry</v>
      </c>
      <c r="H251" t="str" cm="1">
        <f t="array" ref="H251">_xlfn.IFS(Table1[[#This Row],[Salary]]&lt;=50000,"0-50K",Table1[[#This Row],[Salary]]&lt;=100000,"51-100K",Table1[[#This Row],[Salary]]&lt;=150000,"101-150K",Table1[[#This Row],[Salary]]&lt;=200000,"151-200K",Table1[[#This Row],[Salary]]&lt;=250000,"201-250K",Table1[[#This Row],[Salary]]&gt;250000,"Above 250K")</f>
        <v>0-50K</v>
      </c>
      <c r="I251" s="3">
        <v>40000</v>
      </c>
      <c r="J251" s="3">
        <f>IF(Table1[[#This Row],[Years of Experience]]=0,0,Table1[[#This Row],[Salary]]/Table1[[#This Row],[Years of Experience]])</f>
        <v>20000</v>
      </c>
    </row>
    <row r="252" spans="1:10" x14ac:dyDescent="0.35">
      <c r="A252">
        <v>38</v>
      </c>
      <c r="B252" t="str" cm="1">
        <f t="array" ref="B252">_xlfn.IFS(Table1[[#This Row],[Age]]&lt;=25,"21-25",Table1[[#This Row],[Age]]&lt;=30,"26-30",Table1[[#This Row],[Age]]&lt;=35,"31-35",Table1[[#This Row],[Age]]&lt;=40,"36-40",Table1[[#This Row],[Age]]&lt;=45,"41-45", Table1[[#This Row],[Age]]&lt;=50,"46-50",Table1[[#This Row],[Age]]&lt;55,"51-55",Table1[[#This Row],[Age]]&lt;=60,"56-60",Table1[[#This Row],[Age]]&gt;=61, "61-70")</f>
        <v>36-40</v>
      </c>
      <c r="C252" t="s">
        <v>6</v>
      </c>
      <c r="D252" t="s">
        <v>10</v>
      </c>
      <c r="E252" t="s">
        <v>169</v>
      </c>
      <c r="F252">
        <v>9</v>
      </c>
      <c r="G252" t="str" cm="1">
        <f t="array" ref="G252">_xlfn.IFS(Table1[[#This Row],[Years of Experience]]&lt;=2,"Entry",Table1[[#This Row],[Years of Experience]]&lt;=7,"Mid",Table1[[#This Row],[Years of Experience]]&lt;=14,"Senior",Table1[[#This Row],[Years of Experience]]&gt;=15,"Executive")</f>
        <v>Senior</v>
      </c>
      <c r="H252" t="str" cm="1">
        <f t="array" ref="H252">_xlfn.IFS(Table1[[#This Row],[Salary]]&lt;=50000,"0-50K",Table1[[#This Row],[Salary]]&lt;=100000,"51-100K",Table1[[#This Row],[Salary]]&lt;=150000,"101-150K",Table1[[#This Row],[Salary]]&lt;=200000,"151-200K",Table1[[#This Row],[Salary]]&lt;=250000,"201-250K",Table1[[#This Row],[Salary]]&gt;250000,"Above 250K")</f>
        <v>101-150K</v>
      </c>
      <c r="I252" s="3">
        <v>110000</v>
      </c>
      <c r="J252" s="3">
        <f>IF(Table1[[#This Row],[Years of Experience]]=0,0,Table1[[#This Row],[Salary]]/Table1[[#This Row],[Years of Experience]])</f>
        <v>12222.222222222223</v>
      </c>
    </row>
    <row r="253" spans="1:10" x14ac:dyDescent="0.35">
      <c r="A253">
        <v>45</v>
      </c>
      <c r="B253" t="str" cm="1">
        <f t="array" ref="B253">_xlfn.IFS(Table1[[#This Row],[Age]]&lt;=25,"21-25",Table1[[#This Row],[Age]]&lt;=30,"26-30",Table1[[#This Row],[Age]]&lt;=35,"31-35",Table1[[#This Row],[Age]]&lt;=40,"36-40",Table1[[#This Row],[Age]]&lt;=45,"41-45", Table1[[#This Row],[Age]]&lt;=50,"46-50",Table1[[#This Row],[Age]]&lt;55,"51-55",Table1[[#This Row],[Age]]&lt;=60,"56-60",Table1[[#This Row],[Age]]&gt;=61, "61-70")</f>
        <v>41-45</v>
      </c>
      <c r="C253" t="s">
        <v>9</v>
      </c>
      <c r="D253" t="s">
        <v>12</v>
      </c>
      <c r="E253" t="s">
        <v>133</v>
      </c>
      <c r="F253">
        <v>15</v>
      </c>
      <c r="G253" t="str" cm="1">
        <f t="array" ref="G253">_xlfn.IFS(Table1[[#This Row],[Years of Experience]]&lt;=2,"Entry",Table1[[#This Row],[Years of Experience]]&lt;=7,"Mid",Table1[[#This Row],[Years of Experience]]&lt;=14,"Senior",Table1[[#This Row],[Years of Experience]]&gt;=15,"Executive")</f>
        <v>Executive</v>
      </c>
      <c r="H253" t="str" cm="1">
        <f t="array" ref="H253">_xlfn.IFS(Table1[[#This Row],[Salary]]&lt;=50000,"0-50K",Table1[[#This Row],[Salary]]&lt;=100000,"51-100K",Table1[[#This Row],[Salary]]&lt;=150000,"101-150K",Table1[[#This Row],[Salary]]&lt;=200000,"151-200K",Table1[[#This Row],[Salary]]&lt;=250000,"201-250K",Table1[[#This Row],[Salary]]&gt;250000,"Above 250K")</f>
        <v>101-150K</v>
      </c>
      <c r="I253" s="3">
        <v>150000</v>
      </c>
      <c r="J253" s="3">
        <f>IF(Table1[[#This Row],[Years of Experience]]=0,0,Table1[[#This Row],[Salary]]/Table1[[#This Row],[Years of Experience]])</f>
        <v>10000</v>
      </c>
    </row>
    <row r="254" spans="1:10" x14ac:dyDescent="0.35">
      <c r="A254">
        <v>28</v>
      </c>
      <c r="B254" t="str" cm="1">
        <f t="array" ref="B254">_xlfn.IFS(Table1[[#This Row],[Age]]&lt;=25,"21-25",Table1[[#This Row],[Age]]&lt;=30,"26-30",Table1[[#This Row],[Age]]&lt;=35,"31-35",Table1[[#This Row],[Age]]&lt;=40,"36-40",Table1[[#This Row],[Age]]&lt;=45,"41-45", Table1[[#This Row],[Age]]&lt;=50,"46-50",Table1[[#This Row],[Age]]&lt;55,"51-55",Table1[[#This Row],[Age]]&lt;=60,"56-60",Table1[[#This Row],[Age]]&gt;=61, "61-70")</f>
        <v>26-30</v>
      </c>
      <c r="C254" t="s">
        <v>6</v>
      </c>
      <c r="D254" t="s">
        <v>7</v>
      </c>
      <c r="E254" t="s">
        <v>145</v>
      </c>
      <c r="F254">
        <v>2</v>
      </c>
      <c r="G254" t="str" cm="1">
        <f t="array" ref="G254">_xlfn.IFS(Table1[[#This Row],[Years of Experience]]&lt;=2,"Entry",Table1[[#This Row],[Years of Experience]]&lt;=7,"Mid",Table1[[#This Row],[Years of Experience]]&lt;=14,"Senior",Table1[[#This Row],[Years of Experience]]&gt;=15,"Executive")</f>
        <v>Entry</v>
      </c>
      <c r="H254" t="str" cm="1">
        <f t="array" ref="H254">_xlfn.IFS(Table1[[#This Row],[Salary]]&lt;=50000,"0-50K",Table1[[#This Row],[Salary]]&lt;=100000,"51-100K",Table1[[#This Row],[Salary]]&lt;=150000,"101-150K",Table1[[#This Row],[Salary]]&lt;=200000,"151-200K",Table1[[#This Row],[Salary]]&lt;=250000,"201-250K",Table1[[#This Row],[Salary]]&gt;250000,"Above 250K")</f>
        <v>0-50K</v>
      </c>
      <c r="I254" s="3">
        <v>40000</v>
      </c>
      <c r="J254" s="3">
        <f>IF(Table1[[#This Row],[Years of Experience]]=0,0,Table1[[#This Row],[Salary]]/Table1[[#This Row],[Years of Experience]])</f>
        <v>20000</v>
      </c>
    </row>
    <row r="255" spans="1:10" x14ac:dyDescent="0.35">
      <c r="A255">
        <v>35</v>
      </c>
      <c r="B255" t="str" cm="1">
        <f t="array" ref="B255">_xlfn.IFS(Table1[[#This Row],[Age]]&lt;=25,"21-25",Table1[[#This Row],[Age]]&lt;=30,"26-30",Table1[[#This Row],[Age]]&lt;=35,"31-35",Table1[[#This Row],[Age]]&lt;=40,"36-40",Table1[[#This Row],[Age]]&lt;=45,"41-45", Table1[[#This Row],[Age]]&lt;=50,"46-50",Table1[[#This Row],[Age]]&lt;55,"51-55",Table1[[#This Row],[Age]]&lt;=60,"56-60",Table1[[#This Row],[Age]]&gt;=61, "61-70")</f>
        <v>31-35</v>
      </c>
      <c r="C255" t="s">
        <v>9</v>
      </c>
      <c r="D255" t="s">
        <v>7</v>
      </c>
      <c r="E255" t="s">
        <v>103</v>
      </c>
      <c r="F255">
        <v>8</v>
      </c>
      <c r="G255" t="str" cm="1">
        <f t="array" ref="G255">_xlfn.IFS(Table1[[#This Row],[Years of Experience]]&lt;=2,"Entry",Table1[[#This Row],[Years of Experience]]&lt;=7,"Mid",Table1[[#This Row],[Years of Experience]]&lt;=14,"Senior",Table1[[#This Row],[Years of Experience]]&gt;=15,"Executive")</f>
        <v>Senior</v>
      </c>
      <c r="H255" t="str" cm="1">
        <f t="array" ref="H255">_xlfn.IFS(Table1[[#This Row],[Salary]]&lt;=50000,"0-50K",Table1[[#This Row],[Salary]]&lt;=100000,"51-100K",Table1[[#This Row],[Salary]]&lt;=150000,"101-150K",Table1[[#This Row],[Salary]]&lt;=200000,"151-200K",Table1[[#This Row],[Salary]]&lt;=250000,"201-250K",Table1[[#This Row],[Salary]]&gt;250000,"Above 250K")</f>
        <v>51-100K</v>
      </c>
      <c r="I255" s="3">
        <v>85000</v>
      </c>
      <c r="J255" s="3">
        <f>IF(Table1[[#This Row],[Years of Experience]]=0,0,Table1[[#This Row],[Salary]]/Table1[[#This Row],[Years of Experience]])</f>
        <v>10625</v>
      </c>
    </row>
    <row r="256" spans="1:10" x14ac:dyDescent="0.35">
      <c r="A256">
        <v>44</v>
      </c>
      <c r="B256" t="str" cm="1">
        <f t="array" ref="B256">_xlfn.IFS(Table1[[#This Row],[Age]]&lt;=25,"21-25",Table1[[#This Row],[Age]]&lt;=30,"26-30",Table1[[#This Row],[Age]]&lt;=35,"31-35",Table1[[#This Row],[Age]]&lt;=40,"36-40",Table1[[#This Row],[Age]]&lt;=45,"41-45", Table1[[#This Row],[Age]]&lt;=50,"46-50",Table1[[#This Row],[Age]]&lt;55,"51-55",Table1[[#This Row],[Age]]&lt;=60,"56-60",Table1[[#This Row],[Age]]&gt;=61, "61-70")</f>
        <v>41-45</v>
      </c>
      <c r="C256" t="s">
        <v>6</v>
      </c>
      <c r="D256" t="s">
        <v>7</v>
      </c>
      <c r="E256" t="s">
        <v>78</v>
      </c>
      <c r="F256">
        <v>14</v>
      </c>
      <c r="G256" t="str" cm="1">
        <f t="array" ref="G256">_xlfn.IFS(Table1[[#This Row],[Years of Experience]]&lt;=2,"Entry",Table1[[#This Row],[Years of Experience]]&lt;=7,"Mid",Table1[[#This Row],[Years of Experience]]&lt;=14,"Senior",Table1[[#This Row],[Years of Experience]]&gt;=15,"Executive")</f>
        <v>Senior</v>
      </c>
      <c r="H256" t="str" cm="1">
        <f t="array" ref="H256">_xlfn.IFS(Table1[[#This Row],[Salary]]&lt;=50000,"0-50K",Table1[[#This Row],[Salary]]&lt;=100000,"51-100K",Table1[[#This Row],[Salary]]&lt;=150000,"101-150K",Table1[[#This Row],[Salary]]&lt;=200000,"151-200K",Table1[[#This Row],[Salary]]&lt;=250000,"201-250K",Table1[[#This Row],[Salary]]&gt;250000,"Above 250K")</f>
        <v>101-150K</v>
      </c>
      <c r="I256" s="3">
        <v>130000</v>
      </c>
      <c r="J256" s="3">
        <f>IF(Table1[[#This Row],[Years of Experience]]=0,0,Table1[[#This Row],[Salary]]/Table1[[#This Row],[Years of Experience]])</f>
        <v>9285.7142857142862</v>
      </c>
    </row>
    <row r="257" spans="1:10" x14ac:dyDescent="0.35">
      <c r="A257">
        <v>34</v>
      </c>
      <c r="B257" t="str" cm="1">
        <f t="array" ref="B257">_xlfn.IFS(Table1[[#This Row],[Age]]&lt;=25,"21-25",Table1[[#This Row],[Age]]&lt;=30,"26-30",Table1[[#This Row],[Age]]&lt;=35,"31-35",Table1[[#This Row],[Age]]&lt;=40,"36-40",Table1[[#This Row],[Age]]&lt;=45,"41-45", Table1[[#This Row],[Age]]&lt;=50,"46-50",Table1[[#This Row],[Age]]&lt;55,"51-55",Table1[[#This Row],[Age]]&lt;=60,"56-60",Table1[[#This Row],[Age]]&gt;=61, "61-70")</f>
        <v>31-35</v>
      </c>
      <c r="C257" t="s">
        <v>9</v>
      </c>
      <c r="D257" t="s">
        <v>10</v>
      </c>
      <c r="E257" t="s">
        <v>170</v>
      </c>
      <c r="F257">
        <v>6</v>
      </c>
      <c r="G257" t="str" cm="1">
        <f t="array" ref="G257">_xlfn.IFS(Table1[[#This Row],[Years of Experience]]&lt;=2,"Entry",Table1[[#This Row],[Years of Experience]]&lt;=7,"Mid",Table1[[#This Row],[Years of Experience]]&lt;=14,"Senior",Table1[[#This Row],[Years of Experience]]&gt;=15,"Executive")</f>
        <v>Mid</v>
      </c>
      <c r="H257" t="str" cm="1">
        <f t="array" ref="H257">_xlfn.IFS(Table1[[#This Row],[Salary]]&lt;=50000,"0-50K",Table1[[#This Row],[Salary]]&lt;=100000,"51-100K",Table1[[#This Row],[Salary]]&lt;=150000,"101-150K",Table1[[#This Row],[Salary]]&lt;=200000,"151-200K",Table1[[#This Row],[Salary]]&lt;=250000,"201-250K",Table1[[#This Row],[Salary]]&gt;250000,"Above 250K")</f>
        <v>51-100K</v>
      </c>
      <c r="I257" s="3">
        <v>100000</v>
      </c>
      <c r="J257" s="3">
        <f>IF(Table1[[#This Row],[Years of Experience]]=0,0,Table1[[#This Row],[Salary]]/Table1[[#This Row],[Years of Experience]])</f>
        <v>16666.666666666668</v>
      </c>
    </row>
    <row r="258" spans="1:10" x14ac:dyDescent="0.35">
      <c r="A258">
        <v>35</v>
      </c>
      <c r="B258" t="str" cm="1">
        <f t="array" ref="B258">_xlfn.IFS(Table1[[#This Row],[Age]]&lt;=25,"21-25",Table1[[#This Row],[Age]]&lt;=30,"26-30",Table1[[#This Row],[Age]]&lt;=35,"31-35",Table1[[#This Row],[Age]]&lt;=40,"36-40",Table1[[#This Row],[Age]]&lt;=45,"41-45", Table1[[#This Row],[Age]]&lt;=50,"46-50",Table1[[#This Row],[Age]]&lt;55,"51-55",Table1[[#This Row],[Age]]&lt;=60,"56-60",Table1[[#This Row],[Age]]&gt;=61, "61-70")</f>
        <v>31-35</v>
      </c>
      <c r="C258" t="s">
        <v>6</v>
      </c>
      <c r="D258" t="s">
        <v>7</v>
      </c>
      <c r="E258" t="s">
        <v>99</v>
      </c>
      <c r="F258">
        <v>9</v>
      </c>
      <c r="G258" t="str" cm="1">
        <f t="array" ref="G258">_xlfn.IFS(Table1[[#This Row],[Years of Experience]]&lt;=2,"Entry",Table1[[#This Row],[Years of Experience]]&lt;=7,"Mid",Table1[[#This Row],[Years of Experience]]&lt;=14,"Senior",Table1[[#This Row],[Years of Experience]]&gt;=15,"Executive")</f>
        <v>Senior</v>
      </c>
      <c r="H258" t="str" cm="1">
        <f t="array" ref="H258">_xlfn.IFS(Table1[[#This Row],[Salary]]&lt;=50000,"0-50K",Table1[[#This Row],[Salary]]&lt;=100000,"51-100K",Table1[[#This Row],[Salary]]&lt;=150000,"101-150K",Table1[[#This Row],[Salary]]&lt;=200000,"151-200K",Table1[[#This Row],[Salary]]&lt;=250000,"201-250K",Table1[[#This Row],[Salary]]&gt;250000,"Above 250K")</f>
        <v>51-100K</v>
      </c>
      <c r="I258" s="3">
        <v>95000</v>
      </c>
      <c r="J258" s="3">
        <f>IF(Table1[[#This Row],[Years of Experience]]=0,0,Table1[[#This Row],[Salary]]/Table1[[#This Row],[Years of Experience]])</f>
        <v>10555.555555555555</v>
      </c>
    </row>
    <row r="259" spans="1:10" x14ac:dyDescent="0.35">
      <c r="A259">
        <v>50</v>
      </c>
      <c r="B259" t="str" cm="1">
        <f t="array" ref="B259">_xlfn.IFS(Table1[[#This Row],[Age]]&lt;=25,"21-25",Table1[[#This Row],[Age]]&lt;=30,"26-30",Table1[[#This Row],[Age]]&lt;=35,"31-35",Table1[[#This Row],[Age]]&lt;=40,"36-40",Table1[[#This Row],[Age]]&lt;=45,"41-45", Table1[[#This Row],[Age]]&lt;=50,"46-50",Table1[[#This Row],[Age]]&lt;55,"51-55",Table1[[#This Row],[Age]]&lt;=60,"56-60",Table1[[#This Row],[Age]]&gt;=61, "61-70")</f>
        <v>46-50</v>
      </c>
      <c r="C259" t="s">
        <v>9</v>
      </c>
      <c r="D259" t="s">
        <v>12</v>
      </c>
      <c r="E259" t="s">
        <v>66</v>
      </c>
      <c r="F259">
        <v>22</v>
      </c>
      <c r="G259" t="str" cm="1">
        <f t="array" ref="G259">_xlfn.IFS(Table1[[#This Row],[Years of Experience]]&lt;=2,"Entry",Table1[[#This Row],[Years of Experience]]&lt;=7,"Mid",Table1[[#This Row],[Years of Experience]]&lt;=14,"Senior",Table1[[#This Row],[Years of Experience]]&gt;=15,"Executive")</f>
        <v>Executive</v>
      </c>
      <c r="H259" t="str" cm="1">
        <f t="array" ref="H259">_xlfn.IFS(Table1[[#This Row],[Salary]]&lt;=50000,"0-50K",Table1[[#This Row],[Salary]]&lt;=100000,"51-100K",Table1[[#This Row],[Salary]]&lt;=150000,"101-150K",Table1[[#This Row],[Salary]]&lt;=200000,"151-200K",Table1[[#This Row],[Salary]]&lt;=250000,"201-250K",Table1[[#This Row],[Salary]]&gt;250000,"Above 250K")</f>
        <v>151-200K</v>
      </c>
      <c r="I259" s="3">
        <v>180000</v>
      </c>
      <c r="J259" s="3">
        <f>IF(Table1[[#This Row],[Years of Experience]]=0,0,Table1[[#This Row],[Salary]]/Table1[[#This Row],[Years of Experience]])</f>
        <v>8181.818181818182</v>
      </c>
    </row>
    <row r="260" spans="1:10" x14ac:dyDescent="0.35">
      <c r="A260">
        <v>29</v>
      </c>
      <c r="B260" t="str" cm="1">
        <f t="array" ref="B260">_xlfn.IFS(Table1[[#This Row],[Age]]&lt;=25,"21-25",Table1[[#This Row],[Age]]&lt;=30,"26-30",Table1[[#This Row],[Age]]&lt;=35,"31-35",Table1[[#This Row],[Age]]&lt;=40,"36-40",Table1[[#This Row],[Age]]&lt;=45,"41-45", Table1[[#This Row],[Age]]&lt;=50,"46-50",Table1[[#This Row],[Age]]&lt;55,"51-55",Table1[[#This Row],[Age]]&lt;=60,"56-60",Table1[[#This Row],[Age]]&gt;=61, "61-70")</f>
        <v>26-30</v>
      </c>
      <c r="C260" t="s">
        <v>6</v>
      </c>
      <c r="D260" t="s">
        <v>7</v>
      </c>
      <c r="E260" t="s">
        <v>171</v>
      </c>
      <c r="F260">
        <v>1.5</v>
      </c>
      <c r="G260" t="str" cm="1">
        <f t="array" ref="G260">_xlfn.IFS(Table1[[#This Row],[Years of Experience]]&lt;=2,"Entry",Table1[[#This Row],[Years of Experience]]&lt;=7,"Mid",Table1[[#This Row],[Years of Experience]]&lt;=14,"Senior",Table1[[#This Row],[Years of Experience]]&gt;=15,"Executive")</f>
        <v>Entry</v>
      </c>
      <c r="H260" t="str" cm="1">
        <f t="array" ref="H260">_xlfn.IFS(Table1[[#This Row],[Salary]]&lt;=50000,"0-50K",Table1[[#This Row],[Salary]]&lt;=100000,"51-100K",Table1[[#This Row],[Salary]]&lt;=150000,"101-150K",Table1[[#This Row],[Salary]]&lt;=200000,"151-200K",Table1[[#This Row],[Salary]]&lt;=250000,"201-250K",Table1[[#This Row],[Salary]]&gt;250000,"Above 250K")</f>
        <v>0-50K</v>
      </c>
      <c r="I260" s="3">
        <v>350</v>
      </c>
      <c r="J260" s="3">
        <f>IF(Table1[[#This Row],[Years of Experience]]=0,0,Table1[[#This Row],[Salary]]/Table1[[#This Row],[Years of Experience]])</f>
        <v>233.33333333333334</v>
      </c>
    </row>
    <row r="261" spans="1:10" x14ac:dyDescent="0.35">
      <c r="A261">
        <v>37</v>
      </c>
      <c r="B261" t="str" cm="1">
        <f t="array" ref="B261">_xlfn.IFS(Table1[[#This Row],[Age]]&lt;=25,"21-25",Table1[[#This Row],[Age]]&lt;=30,"26-30",Table1[[#This Row],[Age]]&lt;=35,"31-35",Table1[[#This Row],[Age]]&lt;=40,"36-40",Table1[[#This Row],[Age]]&lt;=45,"41-45", Table1[[#This Row],[Age]]&lt;=50,"46-50",Table1[[#This Row],[Age]]&lt;55,"51-55",Table1[[#This Row],[Age]]&lt;=60,"56-60",Table1[[#This Row],[Age]]&gt;=61, "61-70")</f>
        <v>36-40</v>
      </c>
      <c r="C261" t="s">
        <v>9</v>
      </c>
      <c r="D261" t="s">
        <v>7</v>
      </c>
      <c r="E261" t="s">
        <v>177</v>
      </c>
      <c r="F261">
        <v>10</v>
      </c>
      <c r="G261" t="str" cm="1">
        <f t="array" ref="G261">_xlfn.IFS(Table1[[#This Row],[Years of Experience]]&lt;=2,"Entry",Table1[[#This Row],[Years of Experience]]&lt;=7,"Mid",Table1[[#This Row],[Years of Experience]]&lt;=14,"Senior",Table1[[#This Row],[Years of Experience]]&gt;=15,"Executive")</f>
        <v>Senior</v>
      </c>
      <c r="H261" t="str" cm="1">
        <f t="array" ref="H261">_xlfn.IFS(Table1[[#This Row],[Salary]]&lt;=50000,"0-50K",Table1[[#This Row],[Salary]]&lt;=100000,"51-100K",Table1[[#This Row],[Salary]]&lt;=150000,"101-150K",Table1[[#This Row],[Salary]]&lt;=200000,"151-200K",Table1[[#This Row],[Salary]]&lt;=250000,"201-250K",Table1[[#This Row],[Salary]]&gt;250000,"Above 250K")</f>
        <v>101-150K</v>
      </c>
      <c r="I261" s="3">
        <v>120000</v>
      </c>
      <c r="J261" s="3">
        <f>IF(Table1[[#This Row],[Years of Experience]]=0,0,Table1[[#This Row],[Salary]]/Table1[[#This Row],[Years of Experience]])</f>
        <v>12000</v>
      </c>
    </row>
    <row r="262" spans="1:10" x14ac:dyDescent="0.35">
      <c r="A262">
        <v>46</v>
      </c>
      <c r="B262" t="str" cm="1">
        <f t="array" ref="B262">_xlfn.IFS(Table1[[#This Row],[Age]]&lt;=25,"21-25",Table1[[#This Row],[Age]]&lt;=30,"26-30",Table1[[#This Row],[Age]]&lt;=35,"31-35",Table1[[#This Row],[Age]]&lt;=40,"36-40",Table1[[#This Row],[Age]]&lt;=45,"41-45", Table1[[#This Row],[Age]]&lt;=50,"46-50",Table1[[#This Row],[Age]]&lt;55,"51-55",Table1[[#This Row],[Age]]&lt;=60,"56-60",Table1[[#This Row],[Age]]&gt;=61, "61-70")</f>
        <v>46-50</v>
      </c>
      <c r="C262" t="s">
        <v>6</v>
      </c>
      <c r="D262" t="s">
        <v>12</v>
      </c>
      <c r="E262" t="s">
        <v>67</v>
      </c>
      <c r="F262">
        <v>18</v>
      </c>
      <c r="G262" t="str" cm="1">
        <f t="array" ref="G262">_xlfn.IFS(Table1[[#This Row],[Years of Experience]]&lt;=2,"Entry",Table1[[#This Row],[Years of Experience]]&lt;=7,"Mid",Table1[[#This Row],[Years of Experience]]&lt;=14,"Senior",Table1[[#This Row],[Years of Experience]]&gt;=15,"Executive")</f>
        <v>Executive</v>
      </c>
      <c r="H262" t="str" cm="1">
        <f t="array" ref="H262">_xlfn.IFS(Table1[[#This Row],[Salary]]&lt;=50000,"0-50K",Table1[[#This Row],[Salary]]&lt;=100000,"51-100K",Table1[[#This Row],[Salary]]&lt;=150000,"101-150K",Table1[[#This Row],[Salary]]&lt;=200000,"151-200K",Table1[[#This Row],[Salary]]&lt;=250000,"201-250K",Table1[[#This Row],[Salary]]&gt;250000,"Above 250K")</f>
        <v>151-200K</v>
      </c>
      <c r="I262" s="3">
        <v>160000</v>
      </c>
      <c r="J262" s="3">
        <f>IF(Table1[[#This Row],[Years of Experience]]=0,0,Table1[[#This Row],[Salary]]/Table1[[#This Row],[Years of Experience]])</f>
        <v>8888.8888888888887</v>
      </c>
    </row>
    <row r="263" spans="1:10" x14ac:dyDescent="0.35">
      <c r="A263">
        <v>31</v>
      </c>
      <c r="B263" t="str" cm="1">
        <f t="array" ref="B263">_xlfn.IFS(Table1[[#This Row],[Age]]&lt;=25,"21-25",Table1[[#This Row],[Age]]&lt;=30,"26-30",Table1[[#This Row],[Age]]&lt;=35,"31-35",Table1[[#This Row],[Age]]&lt;=40,"36-40",Table1[[#This Row],[Age]]&lt;=45,"41-45", Table1[[#This Row],[Age]]&lt;=50,"46-50",Table1[[#This Row],[Age]]&lt;55,"51-55",Table1[[#This Row],[Age]]&lt;=60,"56-60",Table1[[#This Row],[Age]]&gt;=61, "61-70")</f>
        <v>31-35</v>
      </c>
      <c r="C263" t="s">
        <v>9</v>
      </c>
      <c r="D263" t="s">
        <v>7</v>
      </c>
      <c r="E263" t="s">
        <v>150</v>
      </c>
      <c r="F263">
        <v>3</v>
      </c>
      <c r="G263" t="str" cm="1">
        <f t="array" ref="G263">_xlfn.IFS(Table1[[#This Row],[Years of Experience]]&lt;=2,"Entry",Table1[[#This Row],[Years of Experience]]&lt;=7,"Mid",Table1[[#This Row],[Years of Experience]]&lt;=14,"Senior",Table1[[#This Row],[Years of Experience]]&gt;=15,"Executive")</f>
        <v>Mid</v>
      </c>
      <c r="H263" t="str" cm="1">
        <f t="array" ref="H263">_xlfn.IFS(Table1[[#This Row],[Salary]]&lt;=50000,"0-50K",Table1[[#This Row],[Salary]]&lt;=100000,"51-100K",Table1[[#This Row],[Salary]]&lt;=150000,"101-150K",Table1[[#This Row],[Salary]]&lt;=200000,"151-200K",Table1[[#This Row],[Salary]]&lt;=250000,"201-250K",Table1[[#This Row],[Salary]]&gt;250000,"Above 250K")</f>
        <v>0-50K</v>
      </c>
      <c r="I263" s="3">
        <v>50000</v>
      </c>
      <c r="J263" s="3">
        <f>IF(Table1[[#This Row],[Years of Experience]]=0,0,Table1[[#This Row],[Salary]]/Table1[[#This Row],[Years of Experience]])</f>
        <v>16666.666666666668</v>
      </c>
    </row>
    <row r="264" spans="1:10" x14ac:dyDescent="0.35">
      <c r="A264">
        <v>42</v>
      </c>
      <c r="B264" t="str" cm="1">
        <f t="array" ref="B264">_xlfn.IFS(Table1[[#This Row],[Age]]&lt;=25,"21-25",Table1[[#This Row],[Age]]&lt;=30,"26-30",Table1[[#This Row],[Age]]&lt;=35,"31-35",Table1[[#This Row],[Age]]&lt;=40,"36-40",Table1[[#This Row],[Age]]&lt;=45,"41-45", Table1[[#This Row],[Age]]&lt;=50,"46-50",Table1[[#This Row],[Age]]&lt;55,"51-55",Table1[[#This Row],[Age]]&lt;=60,"56-60",Table1[[#This Row],[Age]]&gt;=61, "61-70")</f>
        <v>41-45</v>
      </c>
      <c r="C264" t="s">
        <v>6</v>
      </c>
      <c r="D264" t="s">
        <v>7</v>
      </c>
      <c r="E264" t="s">
        <v>137</v>
      </c>
      <c r="F264">
        <v>12</v>
      </c>
      <c r="G264" t="str" cm="1">
        <f t="array" ref="G264">_xlfn.IFS(Table1[[#This Row],[Years of Experience]]&lt;=2,"Entry",Table1[[#This Row],[Years of Experience]]&lt;=7,"Mid",Table1[[#This Row],[Years of Experience]]&lt;=14,"Senior",Table1[[#This Row],[Years of Experience]]&gt;=15,"Executive")</f>
        <v>Senior</v>
      </c>
      <c r="H264" t="str" cm="1">
        <f t="array" ref="H264">_xlfn.IFS(Table1[[#This Row],[Salary]]&lt;=50000,"0-50K",Table1[[#This Row],[Salary]]&lt;=100000,"51-100K",Table1[[#This Row],[Salary]]&lt;=150000,"101-150K",Table1[[#This Row],[Salary]]&lt;=200000,"151-200K",Table1[[#This Row],[Salary]]&lt;=250000,"201-250K",Table1[[#This Row],[Salary]]&gt;250000,"Above 250K")</f>
        <v>101-150K</v>
      </c>
      <c r="I264" s="3">
        <v>110000</v>
      </c>
      <c r="J264" s="3">
        <f>IF(Table1[[#This Row],[Years of Experience]]=0,0,Table1[[#This Row],[Salary]]/Table1[[#This Row],[Years of Experience]])</f>
        <v>9166.6666666666661</v>
      </c>
    </row>
    <row r="265" spans="1:10" x14ac:dyDescent="0.35">
      <c r="A265">
        <v>29</v>
      </c>
      <c r="B265" t="str" cm="1">
        <f t="array" ref="B265">_xlfn.IFS(Table1[[#This Row],[Age]]&lt;=25,"21-25",Table1[[#This Row],[Age]]&lt;=30,"26-30",Table1[[#This Row],[Age]]&lt;=35,"31-35",Table1[[#This Row],[Age]]&lt;=40,"36-40",Table1[[#This Row],[Age]]&lt;=45,"41-45", Table1[[#This Row],[Age]]&lt;=50,"46-50",Table1[[#This Row],[Age]]&lt;55,"51-55",Table1[[#This Row],[Age]]&lt;=60,"56-60",Table1[[#This Row],[Age]]&gt;=61, "61-70")</f>
        <v>26-30</v>
      </c>
      <c r="C265" t="s">
        <v>9</v>
      </c>
      <c r="D265" t="s">
        <v>7</v>
      </c>
      <c r="E265" t="s">
        <v>121</v>
      </c>
      <c r="F265">
        <v>1.5</v>
      </c>
      <c r="G265" t="str" cm="1">
        <f t="array" ref="G265">_xlfn.IFS(Table1[[#This Row],[Years of Experience]]&lt;=2,"Entry",Table1[[#This Row],[Years of Experience]]&lt;=7,"Mid",Table1[[#This Row],[Years of Experience]]&lt;=14,"Senior",Table1[[#This Row],[Years of Experience]]&gt;=15,"Executive")</f>
        <v>Entry</v>
      </c>
      <c r="H265" t="str" cm="1">
        <f t="array" ref="H265">_xlfn.IFS(Table1[[#This Row],[Salary]]&lt;=50000,"0-50K",Table1[[#This Row],[Salary]]&lt;=100000,"51-100K",Table1[[#This Row],[Salary]]&lt;=150000,"101-150K",Table1[[#This Row],[Salary]]&lt;=200000,"151-200K",Table1[[#This Row],[Salary]]&lt;=250000,"201-250K",Table1[[#This Row],[Salary]]&gt;250000,"Above 250K")</f>
        <v>0-50K</v>
      </c>
      <c r="I265" s="3">
        <v>40000</v>
      </c>
      <c r="J265" s="3">
        <f>IF(Table1[[#This Row],[Years of Experience]]=0,0,Table1[[#This Row],[Salary]]/Table1[[#This Row],[Years of Experience]])</f>
        <v>26666.666666666668</v>
      </c>
    </row>
    <row r="266" spans="1:10" x14ac:dyDescent="0.35">
      <c r="A266">
        <v>36</v>
      </c>
      <c r="B266" t="str" cm="1">
        <f t="array" ref="B266">_xlfn.IFS(Table1[[#This Row],[Age]]&lt;=25,"21-25",Table1[[#This Row],[Age]]&lt;=30,"26-30",Table1[[#This Row],[Age]]&lt;=35,"31-35",Table1[[#This Row],[Age]]&lt;=40,"36-40",Table1[[#This Row],[Age]]&lt;=45,"41-45", Table1[[#This Row],[Age]]&lt;=50,"46-50",Table1[[#This Row],[Age]]&lt;55,"51-55",Table1[[#This Row],[Age]]&lt;=60,"56-60",Table1[[#This Row],[Age]]&gt;=61, "61-70")</f>
        <v>36-40</v>
      </c>
      <c r="C266" t="s">
        <v>6</v>
      </c>
      <c r="D266" t="s">
        <v>7</v>
      </c>
      <c r="E266" t="s">
        <v>156</v>
      </c>
      <c r="F266">
        <v>8</v>
      </c>
      <c r="G266" t="str" cm="1">
        <f t="array" ref="G266">_xlfn.IFS(Table1[[#This Row],[Years of Experience]]&lt;=2,"Entry",Table1[[#This Row],[Years of Experience]]&lt;=7,"Mid",Table1[[#This Row],[Years of Experience]]&lt;=14,"Senior",Table1[[#This Row],[Years of Experience]]&gt;=15,"Executive")</f>
        <v>Senior</v>
      </c>
      <c r="H266" t="str" cm="1">
        <f t="array" ref="H266">_xlfn.IFS(Table1[[#This Row],[Salary]]&lt;=50000,"0-50K",Table1[[#This Row],[Salary]]&lt;=100000,"51-100K",Table1[[#This Row],[Salary]]&lt;=150000,"101-150K",Table1[[#This Row],[Salary]]&lt;=200000,"151-200K",Table1[[#This Row],[Salary]]&lt;=250000,"201-250K",Table1[[#This Row],[Salary]]&gt;250000,"Above 250K")</f>
        <v>51-100K</v>
      </c>
      <c r="I266" s="3">
        <v>95000</v>
      </c>
      <c r="J266" s="3">
        <f>IF(Table1[[#This Row],[Years of Experience]]=0,0,Table1[[#This Row],[Salary]]/Table1[[#This Row],[Years of Experience]])</f>
        <v>11875</v>
      </c>
    </row>
    <row r="267" spans="1:10" x14ac:dyDescent="0.35">
      <c r="A267">
        <v>44</v>
      </c>
      <c r="B267" t="str" cm="1">
        <f t="array" ref="B267">_xlfn.IFS(Table1[[#This Row],[Age]]&lt;=25,"21-25",Table1[[#This Row],[Age]]&lt;=30,"26-30",Table1[[#This Row],[Age]]&lt;=35,"31-35",Table1[[#This Row],[Age]]&lt;=40,"36-40",Table1[[#This Row],[Age]]&lt;=45,"41-45", Table1[[#This Row],[Age]]&lt;=50,"46-50",Table1[[#This Row],[Age]]&lt;55,"51-55",Table1[[#This Row],[Age]]&lt;=60,"56-60",Table1[[#This Row],[Age]]&gt;=61, "61-70")</f>
        <v>41-45</v>
      </c>
      <c r="C267" t="s">
        <v>9</v>
      </c>
      <c r="D267" t="s">
        <v>10</v>
      </c>
      <c r="E267" t="s">
        <v>178</v>
      </c>
      <c r="F267">
        <v>15</v>
      </c>
      <c r="G267" t="str" cm="1">
        <f t="array" ref="G267">_xlfn.IFS(Table1[[#This Row],[Years of Experience]]&lt;=2,"Entry",Table1[[#This Row],[Years of Experience]]&lt;=7,"Mid",Table1[[#This Row],[Years of Experience]]&lt;=14,"Senior",Table1[[#This Row],[Years of Experience]]&gt;=15,"Executive")</f>
        <v>Executive</v>
      </c>
      <c r="H267" t="str" cm="1">
        <f t="array" ref="H267">_xlfn.IFS(Table1[[#This Row],[Salary]]&lt;=50000,"0-50K",Table1[[#This Row],[Salary]]&lt;=100000,"51-100K",Table1[[#This Row],[Salary]]&lt;=150000,"101-150K",Table1[[#This Row],[Salary]]&lt;=200000,"151-200K",Table1[[#This Row],[Salary]]&lt;=250000,"201-250K",Table1[[#This Row],[Salary]]&gt;250000,"Above 250K")</f>
        <v>101-150K</v>
      </c>
      <c r="I267" s="3">
        <v>140000</v>
      </c>
      <c r="J267" s="3">
        <f>IF(Table1[[#This Row],[Years of Experience]]=0,0,Table1[[#This Row],[Salary]]/Table1[[#This Row],[Years of Experience]])</f>
        <v>9333.3333333333339</v>
      </c>
    </row>
    <row r="268" spans="1:10" x14ac:dyDescent="0.35">
      <c r="A268">
        <v>33</v>
      </c>
      <c r="B268" t="str" cm="1">
        <f t="array" ref="B268">_xlfn.IFS(Table1[[#This Row],[Age]]&lt;=25,"21-25",Table1[[#This Row],[Age]]&lt;=30,"26-30",Table1[[#This Row],[Age]]&lt;=35,"31-35",Table1[[#This Row],[Age]]&lt;=40,"36-40",Table1[[#This Row],[Age]]&lt;=45,"41-45", Table1[[#This Row],[Age]]&lt;=50,"46-50",Table1[[#This Row],[Age]]&lt;55,"51-55",Table1[[#This Row],[Age]]&lt;=60,"56-60",Table1[[#This Row],[Age]]&gt;=61, "61-70")</f>
        <v>31-35</v>
      </c>
      <c r="C268" t="s">
        <v>6</v>
      </c>
      <c r="D268" t="s">
        <v>7</v>
      </c>
      <c r="E268" t="s">
        <v>174</v>
      </c>
      <c r="F268">
        <v>4</v>
      </c>
      <c r="G268" t="str" cm="1">
        <f t="array" ref="G268">_xlfn.IFS(Table1[[#This Row],[Years of Experience]]&lt;=2,"Entry",Table1[[#This Row],[Years of Experience]]&lt;=7,"Mid",Table1[[#This Row],[Years of Experience]]&lt;=14,"Senior",Table1[[#This Row],[Years of Experience]]&gt;=15,"Executive")</f>
        <v>Mid</v>
      </c>
      <c r="H268" t="str" cm="1">
        <f t="array" ref="H268">_xlfn.IFS(Table1[[#This Row],[Salary]]&lt;=50000,"0-50K",Table1[[#This Row],[Salary]]&lt;=100000,"51-100K",Table1[[#This Row],[Salary]]&lt;=150000,"101-150K",Table1[[#This Row],[Salary]]&lt;=200000,"151-200K",Table1[[#This Row],[Salary]]&lt;=250000,"201-250K",Table1[[#This Row],[Salary]]&gt;250000,"Above 250K")</f>
        <v>51-100K</v>
      </c>
      <c r="I268" s="3">
        <v>60000</v>
      </c>
      <c r="J268" s="3">
        <f>IF(Table1[[#This Row],[Years of Experience]]=0,0,Table1[[#This Row],[Salary]]/Table1[[#This Row],[Years of Experience]])</f>
        <v>15000</v>
      </c>
    </row>
    <row r="269" spans="1:10" x14ac:dyDescent="0.35">
      <c r="A269">
        <v>39</v>
      </c>
      <c r="B269" t="str" cm="1">
        <f t="array" ref="B269">_xlfn.IFS(Table1[[#This Row],[Age]]&lt;=25,"21-25",Table1[[#This Row],[Age]]&lt;=30,"26-30",Table1[[#This Row],[Age]]&lt;=35,"31-35",Table1[[#This Row],[Age]]&lt;=40,"36-40",Table1[[#This Row],[Age]]&lt;=45,"41-45", Table1[[#This Row],[Age]]&lt;=50,"46-50",Table1[[#This Row],[Age]]&lt;55,"51-55",Table1[[#This Row],[Age]]&lt;=60,"56-60",Table1[[#This Row],[Age]]&gt;=61, "61-70")</f>
        <v>36-40</v>
      </c>
      <c r="C269" t="s">
        <v>9</v>
      </c>
      <c r="D269" t="s">
        <v>7</v>
      </c>
      <c r="E269" t="s">
        <v>143</v>
      </c>
      <c r="F269">
        <v>9</v>
      </c>
      <c r="G269" t="str" cm="1">
        <f t="array" ref="G269">_xlfn.IFS(Table1[[#This Row],[Years of Experience]]&lt;=2,"Entry",Table1[[#This Row],[Years of Experience]]&lt;=7,"Mid",Table1[[#This Row],[Years of Experience]]&lt;=14,"Senior",Table1[[#This Row],[Years of Experience]]&gt;=15,"Executive")</f>
        <v>Senior</v>
      </c>
      <c r="H269" t="str" cm="1">
        <f t="array" ref="H269">_xlfn.IFS(Table1[[#This Row],[Salary]]&lt;=50000,"0-50K",Table1[[#This Row],[Salary]]&lt;=100000,"51-100K",Table1[[#This Row],[Salary]]&lt;=150000,"101-150K",Table1[[#This Row],[Salary]]&lt;=200000,"151-200K",Table1[[#This Row],[Salary]]&lt;=250000,"201-250K",Table1[[#This Row],[Salary]]&gt;250000,"Above 250K")</f>
        <v>101-150K</v>
      </c>
      <c r="I269" s="3">
        <v>110000</v>
      </c>
      <c r="J269" s="3">
        <f>IF(Table1[[#This Row],[Years of Experience]]=0,0,Table1[[#This Row],[Salary]]/Table1[[#This Row],[Years of Experience]])</f>
        <v>12222.222222222223</v>
      </c>
    </row>
    <row r="270" spans="1:10" x14ac:dyDescent="0.35">
      <c r="A270">
        <v>45</v>
      </c>
      <c r="B270" t="str" cm="1">
        <f t="array" ref="B270">_xlfn.IFS(Table1[[#This Row],[Age]]&lt;=25,"21-25",Table1[[#This Row],[Age]]&lt;=30,"26-30",Table1[[#This Row],[Age]]&lt;=35,"31-35",Table1[[#This Row],[Age]]&lt;=40,"36-40",Table1[[#This Row],[Age]]&lt;=45,"41-45", Table1[[#This Row],[Age]]&lt;=50,"46-50",Table1[[#This Row],[Age]]&lt;55,"51-55",Table1[[#This Row],[Age]]&lt;=60,"56-60",Table1[[#This Row],[Age]]&gt;=61, "61-70")</f>
        <v>41-45</v>
      </c>
      <c r="C270" t="s">
        <v>6</v>
      </c>
      <c r="D270" t="s">
        <v>12</v>
      </c>
      <c r="E270" t="s">
        <v>179</v>
      </c>
      <c r="F270">
        <v>16</v>
      </c>
      <c r="G270" t="str" cm="1">
        <f t="array" ref="G270">_xlfn.IFS(Table1[[#This Row],[Years of Experience]]&lt;=2,"Entry",Table1[[#This Row],[Years of Experience]]&lt;=7,"Mid",Table1[[#This Row],[Years of Experience]]&lt;=14,"Senior",Table1[[#This Row],[Years of Experience]]&gt;=15,"Executive")</f>
        <v>Executive</v>
      </c>
      <c r="H270" t="str" cm="1">
        <f t="array" ref="H270">_xlfn.IFS(Table1[[#This Row],[Salary]]&lt;=50000,"0-50K",Table1[[#This Row],[Salary]]&lt;=100000,"51-100K",Table1[[#This Row],[Salary]]&lt;=150000,"101-150K",Table1[[#This Row],[Salary]]&lt;=200000,"151-200K",Table1[[#This Row],[Salary]]&lt;=250000,"201-250K",Table1[[#This Row],[Salary]]&gt;250000,"Above 250K")</f>
        <v>101-150K</v>
      </c>
      <c r="I270" s="3">
        <v>150000</v>
      </c>
      <c r="J270" s="3">
        <f>IF(Table1[[#This Row],[Years of Experience]]=0,0,Table1[[#This Row],[Salary]]/Table1[[#This Row],[Years of Experience]])</f>
        <v>9375</v>
      </c>
    </row>
    <row r="271" spans="1:10" x14ac:dyDescent="0.35">
      <c r="A271">
        <v>32</v>
      </c>
      <c r="B271" t="str" cm="1">
        <f t="array" ref="B271">_xlfn.IFS(Table1[[#This Row],[Age]]&lt;=25,"21-25",Table1[[#This Row],[Age]]&lt;=30,"26-30",Table1[[#This Row],[Age]]&lt;=35,"31-35",Table1[[#This Row],[Age]]&lt;=40,"36-40",Table1[[#This Row],[Age]]&lt;=45,"41-45", Table1[[#This Row],[Age]]&lt;=50,"46-50",Table1[[#This Row],[Age]]&lt;55,"51-55",Table1[[#This Row],[Age]]&lt;=60,"56-60",Table1[[#This Row],[Age]]&gt;=61, "61-70")</f>
        <v>31-35</v>
      </c>
      <c r="C271" t="s">
        <v>9</v>
      </c>
      <c r="D271" t="s">
        <v>7</v>
      </c>
      <c r="E271" t="s">
        <v>122</v>
      </c>
      <c r="F271">
        <v>4</v>
      </c>
      <c r="G271" t="str" cm="1">
        <f t="array" ref="G271">_xlfn.IFS(Table1[[#This Row],[Years of Experience]]&lt;=2,"Entry",Table1[[#This Row],[Years of Experience]]&lt;=7,"Mid",Table1[[#This Row],[Years of Experience]]&lt;=14,"Senior",Table1[[#This Row],[Years of Experience]]&gt;=15,"Executive")</f>
        <v>Mid</v>
      </c>
      <c r="H271" t="str" cm="1">
        <f t="array" ref="H271">_xlfn.IFS(Table1[[#This Row],[Salary]]&lt;=50000,"0-50K",Table1[[#This Row],[Salary]]&lt;=100000,"51-100K",Table1[[#This Row],[Salary]]&lt;=150000,"101-150K",Table1[[#This Row],[Salary]]&lt;=200000,"151-200K",Table1[[#This Row],[Salary]]&lt;=250000,"201-250K",Table1[[#This Row],[Salary]]&gt;250000,"Above 250K")</f>
        <v>51-100K</v>
      </c>
      <c r="I271" s="3">
        <v>60000</v>
      </c>
      <c r="J271" s="3">
        <f>IF(Table1[[#This Row],[Years of Experience]]=0,0,Table1[[#This Row],[Salary]]/Table1[[#This Row],[Years of Experience]])</f>
        <v>15000</v>
      </c>
    </row>
    <row r="272" spans="1:10" x14ac:dyDescent="0.35">
      <c r="A272">
        <v>37</v>
      </c>
      <c r="B272" t="str" cm="1">
        <f t="array" ref="B272">_xlfn.IFS(Table1[[#This Row],[Age]]&lt;=25,"21-25",Table1[[#This Row],[Age]]&lt;=30,"26-30",Table1[[#This Row],[Age]]&lt;=35,"31-35",Table1[[#This Row],[Age]]&lt;=40,"36-40",Table1[[#This Row],[Age]]&lt;=45,"41-45", Table1[[#This Row],[Age]]&lt;=50,"46-50",Table1[[#This Row],[Age]]&lt;55,"51-55",Table1[[#This Row],[Age]]&lt;=60,"56-60",Table1[[#This Row],[Age]]&gt;=61, "61-70")</f>
        <v>36-40</v>
      </c>
      <c r="C272" t="s">
        <v>6</v>
      </c>
      <c r="D272" t="s">
        <v>7</v>
      </c>
      <c r="E272" t="s">
        <v>73</v>
      </c>
      <c r="F272">
        <v>8</v>
      </c>
      <c r="G272" t="str" cm="1">
        <f t="array" ref="G272">_xlfn.IFS(Table1[[#This Row],[Years of Experience]]&lt;=2,"Entry",Table1[[#This Row],[Years of Experience]]&lt;=7,"Mid",Table1[[#This Row],[Years of Experience]]&lt;=14,"Senior",Table1[[#This Row],[Years of Experience]]&gt;=15,"Executive")</f>
        <v>Senior</v>
      </c>
      <c r="H272" t="str" cm="1">
        <f t="array" ref="H272">_xlfn.IFS(Table1[[#This Row],[Salary]]&lt;=50000,"0-50K",Table1[[#This Row],[Salary]]&lt;=100000,"51-100K",Table1[[#This Row],[Salary]]&lt;=150000,"101-150K",Table1[[#This Row],[Salary]]&lt;=200000,"151-200K",Table1[[#This Row],[Salary]]&lt;=250000,"201-250K",Table1[[#This Row],[Salary]]&gt;250000,"Above 250K")</f>
        <v>51-100K</v>
      </c>
      <c r="I272" s="3">
        <v>90000</v>
      </c>
      <c r="J272" s="3">
        <f>IF(Table1[[#This Row],[Years of Experience]]=0,0,Table1[[#This Row],[Salary]]/Table1[[#This Row],[Years of Experience]])</f>
        <v>11250</v>
      </c>
    </row>
    <row r="273" spans="1:10" x14ac:dyDescent="0.35">
      <c r="A273">
        <v>47</v>
      </c>
      <c r="B273" t="str" cm="1">
        <f t="array" ref="B273">_xlfn.IFS(Table1[[#This Row],[Age]]&lt;=25,"21-25",Table1[[#This Row],[Age]]&lt;=30,"26-30",Table1[[#This Row],[Age]]&lt;=35,"31-35",Table1[[#This Row],[Age]]&lt;=40,"36-40",Table1[[#This Row],[Age]]&lt;=45,"41-45", Table1[[#This Row],[Age]]&lt;=50,"46-50",Table1[[#This Row],[Age]]&lt;55,"51-55",Table1[[#This Row],[Age]]&lt;=60,"56-60",Table1[[#This Row],[Age]]&gt;=61, "61-70")</f>
        <v>46-50</v>
      </c>
      <c r="C273" t="s">
        <v>9</v>
      </c>
      <c r="D273" t="s">
        <v>10</v>
      </c>
      <c r="E273" t="s">
        <v>57</v>
      </c>
      <c r="F273">
        <v>20</v>
      </c>
      <c r="G273" t="str" cm="1">
        <f t="array" ref="G273">_xlfn.IFS(Table1[[#This Row],[Years of Experience]]&lt;=2,"Entry",Table1[[#This Row],[Years of Experience]]&lt;=7,"Mid",Table1[[#This Row],[Years of Experience]]&lt;=14,"Senior",Table1[[#This Row],[Years of Experience]]&gt;=15,"Executive")</f>
        <v>Executive</v>
      </c>
      <c r="H273" t="str" cm="1">
        <f t="array" ref="H273">_xlfn.IFS(Table1[[#This Row],[Salary]]&lt;=50000,"0-50K",Table1[[#This Row],[Salary]]&lt;=100000,"51-100K",Table1[[#This Row],[Salary]]&lt;=150000,"101-150K",Table1[[#This Row],[Salary]]&lt;=200000,"151-200K",Table1[[#This Row],[Salary]]&lt;=250000,"201-250K",Table1[[#This Row],[Salary]]&gt;250000,"Above 250K")</f>
        <v>151-200K</v>
      </c>
      <c r="I273" s="3">
        <v>180000</v>
      </c>
      <c r="J273" s="3">
        <f>IF(Table1[[#This Row],[Years of Experience]]=0,0,Table1[[#This Row],[Salary]]/Table1[[#This Row],[Years of Experience]])</f>
        <v>9000</v>
      </c>
    </row>
    <row r="274" spans="1:10" x14ac:dyDescent="0.35">
      <c r="A274">
        <v>30</v>
      </c>
      <c r="B274" t="str" cm="1">
        <f t="array" ref="B274">_xlfn.IFS(Table1[[#This Row],[Age]]&lt;=25,"21-25",Table1[[#This Row],[Age]]&lt;=30,"26-30",Table1[[#This Row],[Age]]&lt;=35,"31-35",Table1[[#This Row],[Age]]&lt;=40,"36-40",Table1[[#This Row],[Age]]&lt;=45,"41-45", Table1[[#This Row],[Age]]&lt;=50,"46-50",Table1[[#This Row],[Age]]&lt;55,"51-55",Table1[[#This Row],[Age]]&lt;=60,"56-60",Table1[[#This Row],[Age]]&gt;=61, "61-70")</f>
        <v>26-30</v>
      </c>
      <c r="C274" t="s">
        <v>6</v>
      </c>
      <c r="D274" t="s">
        <v>7</v>
      </c>
      <c r="E274" t="s">
        <v>125</v>
      </c>
      <c r="F274">
        <v>2</v>
      </c>
      <c r="G274" t="str" cm="1">
        <f t="array" ref="G274">_xlfn.IFS(Table1[[#This Row],[Years of Experience]]&lt;=2,"Entry",Table1[[#This Row],[Years of Experience]]&lt;=7,"Mid",Table1[[#This Row],[Years of Experience]]&lt;=14,"Senior",Table1[[#This Row],[Years of Experience]]&gt;=15,"Executive")</f>
        <v>Entry</v>
      </c>
      <c r="H274" t="str" cm="1">
        <f t="array" ref="H274">_xlfn.IFS(Table1[[#This Row],[Salary]]&lt;=50000,"0-50K",Table1[[#This Row],[Salary]]&lt;=100000,"51-100K",Table1[[#This Row],[Salary]]&lt;=150000,"101-150K",Table1[[#This Row],[Salary]]&lt;=200000,"151-200K",Table1[[#This Row],[Salary]]&lt;=250000,"201-250K",Table1[[#This Row],[Salary]]&gt;250000,"Above 250K")</f>
        <v>0-50K</v>
      </c>
      <c r="I274" s="3">
        <v>40000</v>
      </c>
      <c r="J274" s="3">
        <f>IF(Table1[[#This Row],[Years of Experience]]=0,0,Table1[[#This Row],[Salary]]/Table1[[#This Row],[Years of Experience]])</f>
        <v>20000</v>
      </c>
    </row>
    <row r="275" spans="1:10" x14ac:dyDescent="0.35">
      <c r="A275">
        <v>38</v>
      </c>
      <c r="B275" t="str" cm="1">
        <f t="array" ref="B275">_xlfn.IFS(Table1[[#This Row],[Age]]&lt;=25,"21-25",Table1[[#This Row],[Age]]&lt;=30,"26-30",Table1[[#This Row],[Age]]&lt;=35,"31-35",Table1[[#This Row],[Age]]&lt;=40,"36-40",Table1[[#This Row],[Age]]&lt;=45,"41-45", Table1[[#This Row],[Age]]&lt;=50,"46-50",Table1[[#This Row],[Age]]&lt;55,"51-55",Table1[[#This Row],[Age]]&lt;=60,"56-60",Table1[[#This Row],[Age]]&gt;=61, "61-70")</f>
        <v>36-40</v>
      </c>
      <c r="C275" t="s">
        <v>9</v>
      </c>
      <c r="D275" t="s">
        <v>7</v>
      </c>
      <c r="E275" t="s">
        <v>87</v>
      </c>
      <c r="F275">
        <v>9</v>
      </c>
      <c r="G275" t="str" cm="1">
        <f t="array" ref="G275">_xlfn.IFS(Table1[[#This Row],[Years of Experience]]&lt;=2,"Entry",Table1[[#This Row],[Years of Experience]]&lt;=7,"Mid",Table1[[#This Row],[Years of Experience]]&lt;=14,"Senior",Table1[[#This Row],[Years of Experience]]&gt;=15,"Executive")</f>
        <v>Senior</v>
      </c>
      <c r="H275" t="str" cm="1">
        <f t="array" ref="H275">_xlfn.IFS(Table1[[#This Row],[Salary]]&lt;=50000,"0-50K",Table1[[#This Row],[Salary]]&lt;=100000,"51-100K",Table1[[#This Row],[Salary]]&lt;=150000,"101-150K",Table1[[#This Row],[Salary]]&lt;=200000,"151-200K",Table1[[#This Row],[Salary]]&lt;=250000,"201-250K",Table1[[#This Row],[Salary]]&gt;250000,"Above 250K")</f>
        <v>101-150K</v>
      </c>
      <c r="I275" s="3">
        <v>120000</v>
      </c>
      <c r="J275" s="3">
        <f>IF(Table1[[#This Row],[Years of Experience]]=0,0,Table1[[#This Row],[Salary]]/Table1[[#This Row],[Years of Experience]])</f>
        <v>13333.333333333334</v>
      </c>
    </row>
    <row r="276" spans="1:10" x14ac:dyDescent="0.35">
      <c r="A276">
        <v>46</v>
      </c>
      <c r="B276" t="str" cm="1">
        <f t="array" ref="B276">_xlfn.IFS(Table1[[#This Row],[Age]]&lt;=25,"21-25",Table1[[#This Row],[Age]]&lt;=30,"26-30",Table1[[#This Row],[Age]]&lt;=35,"31-35",Table1[[#This Row],[Age]]&lt;=40,"36-40",Table1[[#This Row],[Age]]&lt;=45,"41-45", Table1[[#This Row],[Age]]&lt;=50,"46-50",Table1[[#This Row],[Age]]&lt;55,"51-55",Table1[[#This Row],[Age]]&lt;=60,"56-60",Table1[[#This Row],[Age]]&gt;=61, "61-70")</f>
        <v>46-50</v>
      </c>
      <c r="C276" t="s">
        <v>6</v>
      </c>
      <c r="D276" t="s">
        <v>12</v>
      </c>
      <c r="E276" t="s">
        <v>164</v>
      </c>
      <c r="F276">
        <v>17</v>
      </c>
      <c r="G276" t="str" cm="1">
        <f t="array" ref="G276">_xlfn.IFS(Table1[[#This Row],[Years of Experience]]&lt;=2,"Entry",Table1[[#This Row],[Years of Experience]]&lt;=7,"Mid",Table1[[#This Row],[Years of Experience]]&lt;=14,"Senior",Table1[[#This Row],[Years of Experience]]&gt;=15,"Executive")</f>
        <v>Executive</v>
      </c>
      <c r="H276" t="str" cm="1">
        <f t="array" ref="H276">_xlfn.IFS(Table1[[#This Row],[Salary]]&lt;=50000,"0-50K",Table1[[#This Row],[Salary]]&lt;=100000,"51-100K",Table1[[#This Row],[Salary]]&lt;=150000,"101-150K",Table1[[#This Row],[Salary]]&lt;=200000,"151-200K",Table1[[#This Row],[Salary]]&lt;=250000,"201-250K",Table1[[#This Row],[Salary]]&gt;250000,"Above 250K")</f>
        <v>151-200K</v>
      </c>
      <c r="I276" s="3">
        <v>160000</v>
      </c>
      <c r="J276" s="3">
        <f>IF(Table1[[#This Row],[Years of Experience]]=0,0,Table1[[#This Row],[Salary]]/Table1[[#This Row],[Years of Experience]])</f>
        <v>9411.7647058823532</v>
      </c>
    </row>
    <row r="277" spans="1:10" x14ac:dyDescent="0.35">
      <c r="A277">
        <v>34</v>
      </c>
      <c r="B277" t="str" cm="1">
        <f t="array" ref="B277">_xlfn.IFS(Table1[[#This Row],[Age]]&lt;=25,"21-25",Table1[[#This Row],[Age]]&lt;=30,"26-30",Table1[[#This Row],[Age]]&lt;=35,"31-35",Table1[[#This Row],[Age]]&lt;=40,"36-40",Table1[[#This Row],[Age]]&lt;=45,"41-45", Table1[[#This Row],[Age]]&lt;=50,"46-50",Table1[[#This Row],[Age]]&lt;55,"51-55",Table1[[#This Row],[Age]]&lt;=60,"56-60",Table1[[#This Row],[Age]]&gt;=61, "61-70")</f>
        <v>31-35</v>
      </c>
      <c r="C277" t="s">
        <v>9</v>
      </c>
      <c r="D277" t="s">
        <v>7</v>
      </c>
      <c r="E277" t="s">
        <v>136</v>
      </c>
      <c r="F277">
        <v>5</v>
      </c>
      <c r="G277" t="str" cm="1">
        <f t="array" ref="G277">_xlfn.IFS(Table1[[#This Row],[Years of Experience]]&lt;=2,"Entry",Table1[[#This Row],[Years of Experience]]&lt;=7,"Mid",Table1[[#This Row],[Years of Experience]]&lt;=14,"Senior",Table1[[#This Row],[Years of Experience]]&gt;=15,"Executive")</f>
        <v>Mid</v>
      </c>
      <c r="H277" t="str" cm="1">
        <f t="array" ref="H277">_xlfn.IFS(Table1[[#This Row],[Salary]]&lt;=50000,"0-50K",Table1[[#This Row],[Salary]]&lt;=100000,"51-100K",Table1[[#This Row],[Salary]]&lt;=150000,"101-150K",Table1[[#This Row],[Salary]]&lt;=200000,"151-200K",Table1[[#This Row],[Salary]]&lt;=250000,"201-250K",Table1[[#This Row],[Salary]]&gt;250000,"Above 250K")</f>
        <v>51-100K</v>
      </c>
      <c r="I277" s="3">
        <v>70000</v>
      </c>
      <c r="J277" s="3">
        <f>IF(Table1[[#This Row],[Years of Experience]]=0,0,Table1[[#This Row],[Salary]]/Table1[[#This Row],[Years of Experience]])</f>
        <v>14000</v>
      </c>
    </row>
    <row r="278" spans="1:10" x14ac:dyDescent="0.35">
      <c r="A278">
        <v>36</v>
      </c>
      <c r="B278" t="str" cm="1">
        <f t="array" ref="B278">_xlfn.IFS(Table1[[#This Row],[Age]]&lt;=25,"21-25",Table1[[#This Row],[Age]]&lt;=30,"26-30",Table1[[#This Row],[Age]]&lt;=35,"31-35",Table1[[#This Row],[Age]]&lt;=40,"36-40",Table1[[#This Row],[Age]]&lt;=45,"41-45", Table1[[#This Row],[Age]]&lt;=50,"46-50",Table1[[#This Row],[Age]]&lt;55,"51-55",Table1[[#This Row],[Age]]&lt;=60,"56-60",Table1[[#This Row],[Age]]&gt;=61, "61-70")</f>
        <v>36-40</v>
      </c>
      <c r="C278" t="s">
        <v>6</v>
      </c>
      <c r="D278" t="s">
        <v>7</v>
      </c>
      <c r="E278" t="s">
        <v>113</v>
      </c>
      <c r="F278">
        <v>8</v>
      </c>
      <c r="G278" t="str" cm="1">
        <f t="array" ref="G278">_xlfn.IFS(Table1[[#This Row],[Years of Experience]]&lt;=2,"Entry",Table1[[#This Row],[Years of Experience]]&lt;=7,"Mid",Table1[[#This Row],[Years of Experience]]&lt;=14,"Senior",Table1[[#This Row],[Years of Experience]]&gt;=15,"Executive")</f>
        <v>Senior</v>
      </c>
      <c r="H278" t="str" cm="1">
        <f t="array" ref="H278">_xlfn.IFS(Table1[[#This Row],[Salary]]&lt;=50000,"0-50K",Table1[[#This Row],[Salary]]&lt;=100000,"51-100K",Table1[[#This Row],[Salary]]&lt;=150000,"101-150K",Table1[[#This Row],[Salary]]&lt;=200000,"151-200K",Table1[[#This Row],[Salary]]&lt;=250000,"201-250K",Table1[[#This Row],[Salary]]&gt;250000,"Above 250K")</f>
        <v>51-100K</v>
      </c>
      <c r="I278" s="3">
        <v>95000</v>
      </c>
      <c r="J278" s="3">
        <f>IF(Table1[[#This Row],[Years of Experience]]=0,0,Table1[[#This Row],[Salary]]/Table1[[#This Row],[Years of Experience]])</f>
        <v>11875</v>
      </c>
    </row>
    <row r="279" spans="1:10" x14ac:dyDescent="0.35">
      <c r="A279">
        <v>49</v>
      </c>
      <c r="B279" t="str" cm="1">
        <f t="array" ref="B279">_xlfn.IFS(Table1[[#This Row],[Age]]&lt;=25,"21-25",Table1[[#This Row],[Age]]&lt;=30,"26-30",Table1[[#This Row],[Age]]&lt;=35,"31-35",Table1[[#This Row],[Age]]&lt;=40,"36-40",Table1[[#This Row],[Age]]&lt;=45,"41-45", Table1[[#This Row],[Age]]&lt;=50,"46-50",Table1[[#This Row],[Age]]&lt;55,"51-55",Table1[[#This Row],[Age]]&lt;=60,"56-60",Table1[[#This Row],[Age]]&gt;=61, "61-70")</f>
        <v>46-50</v>
      </c>
      <c r="C279" t="s">
        <v>9</v>
      </c>
      <c r="D279" t="s">
        <v>10</v>
      </c>
      <c r="E279" t="s">
        <v>66</v>
      </c>
      <c r="F279">
        <v>21</v>
      </c>
      <c r="G279" t="str" cm="1">
        <f t="array" ref="G279">_xlfn.IFS(Table1[[#This Row],[Years of Experience]]&lt;=2,"Entry",Table1[[#This Row],[Years of Experience]]&lt;=7,"Mid",Table1[[#This Row],[Years of Experience]]&lt;=14,"Senior",Table1[[#This Row],[Years of Experience]]&gt;=15,"Executive")</f>
        <v>Executive</v>
      </c>
      <c r="H279" t="str" cm="1">
        <f t="array" ref="H279">_xlfn.IFS(Table1[[#This Row],[Salary]]&lt;=50000,"0-50K",Table1[[#This Row],[Salary]]&lt;=100000,"51-100K",Table1[[#This Row],[Salary]]&lt;=150000,"101-150K",Table1[[#This Row],[Salary]]&lt;=200000,"151-200K",Table1[[#This Row],[Salary]]&lt;=250000,"201-250K",Table1[[#This Row],[Salary]]&gt;250000,"Above 250K")</f>
        <v>151-200K</v>
      </c>
      <c r="I279" s="3">
        <v>180000</v>
      </c>
      <c r="J279" s="3">
        <f>IF(Table1[[#This Row],[Years of Experience]]=0,0,Table1[[#This Row],[Salary]]/Table1[[#This Row],[Years of Experience]])</f>
        <v>8571.4285714285706</v>
      </c>
    </row>
    <row r="280" spans="1:10" x14ac:dyDescent="0.35">
      <c r="A280">
        <v>31</v>
      </c>
      <c r="B280" t="str" cm="1">
        <f t="array" ref="B280">_xlfn.IFS(Table1[[#This Row],[Age]]&lt;=25,"21-25",Table1[[#This Row],[Age]]&lt;=30,"26-30",Table1[[#This Row],[Age]]&lt;=35,"31-35",Table1[[#This Row],[Age]]&lt;=40,"36-40",Table1[[#This Row],[Age]]&lt;=45,"41-45", Table1[[#This Row],[Age]]&lt;=50,"46-50",Table1[[#This Row],[Age]]&lt;55,"51-55",Table1[[#This Row],[Age]]&lt;=60,"56-60",Table1[[#This Row],[Age]]&gt;=61, "61-70")</f>
        <v>31-35</v>
      </c>
      <c r="C280" t="s">
        <v>6</v>
      </c>
      <c r="D280" t="s">
        <v>7</v>
      </c>
      <c r="E280" t="s">
        <v>114</v>
      </c>
      <c r="F280">
        <v>3</v>
      </c>
      <c r="G280" t="str" cm="1">
        <f t="array" ref="G280">_xlfn.IFS(Table1[[#This Row],[Years of Experience]]&lt;=2,"Entry",Table1[[#This Row],[Years of Experience]]&lt;=7,"Mid",Table1[[#This Row],[Years of Experience]]&lt;=14,"Senior",Table1[[#This Row],[Years of Experience]]&gt;=15,"Executive")</f>
        <v>Mid</v>
      </c>
      <c r="H280" t="str" cm="1">
        <f t="array" ref="H280">_xlfn.IFS(Table1[[#This Row],[Salary]]&lt;=50000,"0-50K",Table1[[#This Row],[Salary]]&lt;=100000,"51-100K",Table1[[#This Row],[Salary]]&lt;=150000,"101-150K",Table1[[#This Row],[Salary]]&lt;=200000,"151-200K",Table1[[#This Row],[Salary]]&lt;=250000,"201-250K",Table1[[#This Row],[Salary]]&gt;250000,"Above 250K")</f>
        <v>0-50K</v>
      </c>
      <c r="I280" s="3">
        <v>50000</v>
      </c>
      <c r="J280" s="3">
        <f>IF(Table1[[#This Row],[Years of Experience]]=0,0,Table1[[#This Row],[Salary]]/Table1[[#This Row],[Years of Experience]])</f>
        <v>16666.666666666668</v>
      </c>
    </row>
    <row r="281" spans="1:10" x14ac:dyDescent="0.35">
      <c r="A281">
        <v>41</v>
      </c>
      <c r="B281" t="str" cm="1">
        <f t="array" ref="B281">_xlfn.IFS(Table1[[#This Row],[Age]]&lt;=25,"21-25",Table1[[#This Row],[Age]]&lt;=30,"26-30",Table1[[#This Row],[Age]]&lt;=35,"31-35",Table1[[#This Row],[Age]]&lt;=40,"36-40",Table1[[#This Row],[Age]]&lt;=45,"41-45", Table1[[#This Row],[Age]]&lt;=50,"46-50",Table1[[#This Row],[Age]]&lt;55,"51-55",Table1[[#This Row],[Age]]&lt;=60,"56-60",Table1[[#This Row],[Age]]&gt;=61, "61-70")</f>
        <v>41-45</v>
      </c>
      <c r="C281" t="s">
        <v>9</v>
      </c>
      <c r="D281" t="s">
        <v>7</v>
      </c>
      <c r="E281" t="s">
        <v>99</v>
      </c>
      <c r="F281">
        <v>11</v>
      </c>
      <c r="G281" t="str" cm="1">
        <f t="array" ref="G281">_xlfn.IFS(Table1[[#This Row],[Years of Experience]]&lt;=2,"Entry",Table1[[#This Row],[Years of Experience]]&lt;=7,"Mid",Table1[[#This Row],[Years of Experience]]&lt;=14,"Senior",Table1[[#This Row],[Years of Experience]]&gt;=15,"Executive")</f>
        <v>Senior</v>
      </c>
      <c r="H281" t="str" cm="1">
        <f t="array" ref="H281">_xlfn.IFS(Table1[[#This Row],[Salary]]&lt;=50000,"0-50K",Table1[[#This Row],[Salary]]&lt;=100000,"51-100K",Table1[[#This Row],[Salary]]&lt;=150000,"101-150K",Table1[[#This Row],[Salary]]&lt;=200000,"151-200K",Table1[[#This Row],[Salary]]&lt;=250000,"201-250K",Table1[[#This Row],[Salary]]&gt;250000,"Above 250K")</f>
        <v>51-100K</v>
      </c>
      <c r="I281" s="3">
        <v>95000</v>
      </c>
      <c r="J281" s="3">
        <f>IF(Table1[[#This Row],[Years of Experience]]=0,0,Table1[[#This Row],[Salary]]/Table1[[#This Row],[Years of Experience]])</f>
        <v>8636.363636363636</v>
      </c>
    </row>
    <row r="282" spans="1:10" x14ac:dyDescent="0.35">
      <c r="A282">
        <v>47</v>
      </c>
      <c r="B282" t="str" cm="1">
        <f t="array" ref="B282">_xlfn.IFS(Table1[[#This Row],[Age]]&lt;=25,"21-25",Table1[[#This Row],[Age]]&lt;=30,"26-30",Table1[[#This Row],[Age]]&lt;=35,"31-35",Table1[[#This Row],[Age]]&lt;=40,"36-40",Table1[[#This Row],[Age]]&lt;=45,"41-45", Table1[[#This Row],[Age]]&lt;=50,"46-50",Table1[[#This Row],[Age]]&lt;55,"51-55",Table1[[#This Row],[Age]]&lt;=60,"56-60",Table1[[#This Row],[Age]]&gt;=61, "61-70")</f>
        <v>46-50</v>
      </c>
      <c r="C282" t="s">
        <v>6</v>
      </c>
      <c r="D282" t="s">
        <v>10</v>
      </c>
      <c r="E282" t="s">
        <v>57</v>
      </c>
      <c r="F282">
        <v>19</v>
      </c>
      <c r="G282" t="str" cm="1">
        <f t="array" ref="G282">_xlfn.IFS(Table1[[#This Row],[Years of Experience]]&lt;=2,"Entry",Table1[[#This Row],[Years of Experience]]&lt;=7,"Mid",Table1[[#This Row],[Years of Experience]]&lt;=14,"Senior",Table1[[#This Row],[Years of Experience]]&gt;=15,"Executive")</f>
        <v>Executive</v>
      </c>
      <c r="H282" t="str" cm="1">
        <f t="array" ref="H282">_xlfn.IFS(Table1[[#This Row],[Salary]]&lt;=50000,"0-50K",Table1[[#This Row],[Salary]]&lt;=100000,"51-100K",Table1[[#This Row],[Salary]]&lt;=150000,"101-150K",Table1[[#This Row],[Salary]]&lt;=200000,"151-200K",Table1[[#This Row],[Salary]]&lt;=250000,"201-250K",Table1[[#This Row],[Salary]]&gt;250000,"Above 250K")</f>
        <v>151-200K</v>
      </c>
      <c r="I282" s="3">
        <v>170000</v>
      </c>
      <c r="J282" s="3">
        <f>IF(Table1[[#This Row],[Years of Experience]]=0,0,Table1[[#This Row],[Salary]]/Table1[[#This Row],[Years of Experience]])</f>
        <v>8947.3684210526317</v>
      </c>
    </row>
    <row r="283" spans="1:10" x14ac:dyDescent="0.35">
      <c r="A283">
        <v>29</v>
      </c>
      <c r="B283" t="str" cm="1">
        <f t="array" ref="B283">_xlfn.IFS(Table1[[#This Row],[Age]]&lt;=25,"21-25",Table1[[#This Row],[Age]]&lt;=30,"26-30",Table1[[#This Row],[Age]]&lt;=35,"31-35",Table1[[#This Row],[Age]]&lt;=40,"36-40",Table1[[#This Row],[Age]]&lt;=45,"41-45", Table1[[#This Row],[Age]]&lt;=50,"46-50",Table1[[#This Row],[Age]]&lt;55,"51-55",Table1[[#This Row],[Age]]&lt;=60,"56-60",Table1[[#This Row],[Age]]&gt;=61, "61-70")</f>
        <v>26-30</v>
      </c>
      <c r="C283" t="s">
        <v>9</v>
      </c>
      <c r="D283" t="s">
        <v>7</v>
      </c>
      <c r="E283" t="s">
        <v>145</v>
      </c>
      <c r="F283">
        <v>1.5</v>
      </c>
      <c r="G283" t="str" cm="1">
        <f t="array" ref="G283">_xlfn.IFS(Table1[[#This Row],[Years of Experience]]&lt;=2,"Entry",Table1[[#This Row],[Years of Experience]]&lt;=7,"Mid",Table1[[#This Row],[Years of Experience]]&lt;=14,"Senior",Table1[[#This Row],[Years of Experience]]&gt;=15,"Executive")</f>
        <v>Entry</v>
      </c>
      <c r="H283" t="str" cm="1">
        <f t="array" ref="H283">_xlfn.IFS(Table1[[#This Row],[Salary]]&lt;=50000,"0-50K",Table1[[#This Row],[Salary]]&lt;=100000,"51-100K",Table1[[#This Row],[Salary]]&lt;=150000,"101-150K",Table1[[#This Row],[Salary]]&lt;=200000,"151-200K",Table1[[#This Row],[Salary]]&lt;=250000,"201-250K",Table1[[#This Row],[Salary]]&gt;250000,"Above 250K")</f>
        <v>0-50K</v>
      </c>
      <c r="I283" s="3">
        <v>35000</v>
      </c>
      <c r="J283" s="3">
        <f>IF(Table1[[#This Row],[Years of Experience]]=0,0,Table1[[#This Row],[Salary]]/Table1[[#This Row],[Years of Experience]])</f>
        <v>23333.333333333332</v>
      </c>
    </row>
    <row r="284" spans="1:10" x14ac:dyDescent="0.35">
      <c r="A284">
        <v>35</v>
      </c>
      <c r="B284" t="str" cm="1">
        <f t="array" ref="B284">_xlfn.IFS(Table1[[#This Row],[Age]]&lt;=25,"21-25",Table1[[#This Row],[Age]]&lt;=30,"26-30",Table1[[#This Row],[Age]]&lt;=35,"31-35",Table1[[#This Row],[Age]]&lt;=40,"36-40",Table1[[#This Row],[Age]]&lt;=45,"41-45", Table1[[#This Row],[Age]]&lt;=50,"46-50",Table1[[#This Row],[Age]]&lt;55,"51-55",Table1[[#This Row],[Age]]&lt;=60,"56-60",Table1[[#This Row],[Age]]&gt;=61, "61-70")</f>
        <v>31-35</v>
      </c>
      <c r="C284" t="s">
        <v>6</v>
      </c>
      <c r="D284" t="s">
        <v>7</v>
      </c>
      <c r="E284" t="s">
        <v>177</v>
      </c>
      <c r="F284">
        <v>9</v>
      </c>
      <c r="G284" t="str" cm="1">
        <f t="array" ref="G284">_xlfn.IFS(Table1[[#This Row],[Years of Experience]]&lt;=2,"Entry",Table1[[#This Row],[Years of Experience]]&lt;=7,"Mid",Table1[[#This Row],[Years of Experience]]&lt;=14,"Senior",Table1[[#This Row],[Years of Experience]]&gt;=15,"Executive")</f>
        <v>Senior</v>
      </c>
      <c r="H284" t="str" cm="1">
        <f t="array" ref="H284">_xlfn.IFS(Table1[[#This Row],[Salary]]&lt;=50000,"0-50K",Table1[[#This Row],[Salary]]&lt;=100000,"51-100K",Table1[[#This Row],[Salary]]&lt;=150000,"101-150K",Table1[[#This Row],[Salary]]&lt;=200000,"151-200K",Table1[[#This Row],[Salary]]&lt;=250000,"201-250K",Table1[[#This Row],[Salary]]&gt;250000,"Above 250K")</f>
        <v>51-100K</v>
      </c>
      <c r="I284" s="3">
        <v>100000</v>
      </c>
      <c r="J284" s="3">
        <f>IF(Table1[[#This Row],[Years of Experience]]=0,0,Table1[[#This Row],[Salary]]/Table1[[#This Row],[Years of Experience]])</f>
        <v>11111.111111111111</v>
      </c>
    </row>
    <row r="285" spans="1:10" x14ac:dyDescent="0.35">
      <c r="A285">
        <v>44</v>
      </c>
      <c r="B285" t="str" cm="1">
        <f t="array" ref="B285">_xlfn.IFS(Table1[[#This Row],[Age]]&lt;=25,"21-25",Table1[[#This Row],[Age]]&lt;=30,"26-30",Table1[[#This Row],[Age]]&lt;=35,"31-35",Table1[[#This Row],[Age]]&lt;=40,"36-40",Table1[[#This Row],[Age]]&lt;=45,"41-45", Table1[[#This Row],[Age]]&lt;=50,"46-50",Table1[[#This Row],[Age]]&lt;55,"51-55",Table1[[#This Row],[Age]]&lt;=60,"56-60",Table1[[#This Row],[Age]]&gt;=61, "61-70")</f>
        <v>41-45</v>
      </c>
      <c r="C285" t="s">
        <v>9</v>
      </c>
      <c r="D285" t="s">
        <v>12</v>
      </c>
      <c r="E285" t="s">
        <v>133</v>
      </c>
      <c r="F285">
        <v>15</v>
      </c>
      <c r="G285" t="str" cm="1">
        <f t="array" ref="G285">_xlfn.IFS(Table1[[#This Row],[Years of Experience]]&lt;=2,"Entry",Table1[[#This Row],[Years of Experience]]&lt;=7,"Mid",Table1[[#This Row],[Years of Experience]]&lt;=14,"Senior",Table1[[#This Row],[Years of Experience]]&gt;=15,"Executive")</f>
        <v>Executive</v>
      </c>
      <c r="H285" t="str" cm="1">
        <f t="array" ref="H285">_xlfn.IFS(Table1[[#This Row],[Salary]]&lt;=50000,"0-50K",Table1[[#This Row],[Salary]]&lt;=100000,"51-100K",Table1[[#This Row],[Salary]]&lt;=150000,"101-150K",Table1[[#This Row],[Salary]]&lt;=200000,"151-200K",Table1[[#This Row],[Salary]]&lt;=250000,"201-250K",Table1[[#This Row],[Salary]]&gt;250000,"Above 250K")</f>
        <v>101-150K</v>
      </c>
      <c r="I285" s="3">
        <v>150000</v>
      </c>
      <c r="J285" s="3">
        <f>IF(Table1[[#This Row],[Years of Experience]]=0,0,Table1[[#This Row],[Salary]]/Table1[[#This Row],[Years of Experience]])</f>
        <v>10000</v>
      </c>
    </row>
    <row r="286" spans="1:10" x14ac:dyDescent="0.35">
      <c r="A286">
        <v>33</v>
      </c>
      <c r="B286" t="str" cm="1">
        <f t="array" ref="B286">_xlfn.IFS(Table1[[#This Row],[Age]]&lt;=25,"21-25",Table1[[#This Row],[Age]]&lt;=30,"26-30",Table1[[#This Row],[Age]]&lt;=35,"31-35",Table1[[#This Row],[Age]]&lt;=40,"36-40",Table1[[#This Row],[Age]]&lt;=45,"41-45", Table1[[#This Row],[Age]]&lt;=50,"46-50",Table1[[#This Row],[Age]]&lt;55,"51-55",Table1[[#This Row],[Age]]&lt;=60,"56-60",Table1[[#This Row],[Age]]&gt;=61, "61-70")</f>
        <v>31-35</v>
      </c>
      <c r="C286" t="s">
        <v>6</v>
      </c>
      <c r="D286" t="s">
        <v>7</v>
      </c>
      <c r="E286" t="s">
        <v>125</v>
      </c>
      <c r="F286">
        <v>4</v>
      </c>
      <c r="G286" t="str" cm="1">
        <f t="array" ref="G286">_xlfn.IFS(Table1[[#This Row],[Years of Experience]]&lt;=2,"Entry",Table1[[#This Row],[Years of Experience]]&lt;=7,"Mid",Table1[[#This Row],[Years of Experience]]&lt;=14,"Senior",Table1[[#This Row],[Years of Experience]]&gt;=15,"Executive")</f>
        <v>Mid</v>
      </c>
      <c r="H286" t="str" cm="1">
        <f t="array" ref="H286">_xlfn.IFS(Table1[[#This Row],[Salary]]&lt;=50000,"0-50K",Table1[[#This Row],[Salary]]&lt;=100000,"51-100K",Table1[[#This Row],[Salary]]&lt;=150000,"101-150K",Table1[[#This Row],[Salary]]&lt;=200000,"151-200K",Table1[[#This Row],[Salary]]&lt;=250000,"201-250K",Table1[[#This Row],[Salary]]&gt;250000,"Above 250K")</f>
        <v>51-100K</v>
      </c>
      <c r="I286" s="3">
        <v>60000</v>
      </c>
      <c r="J286" s="3">
        <f>IF(Table1[[#This Row],[Years of Experience]]=0,0,Table1[[#This Row],[Salary]]/Table1[[#This Row],[Years of Experience]])</f>
        <v>15000</v>
      </c>
    </row>
    <row r="287" spans="1:10" x14ac:dyDescent="0.35">
      <c r="A287">
        <v>35</v>
      </c>
      <c r="B287" t="str" cm="1">
        <f t="array" ref="B287">_xlfn.IFS(Table1[[#This Row],[Age]]&lt;=25,"21-25",Table1[[#This Row],[Age]]&lt;=30,"26-30",Table1[[#This Row],[Age]]&lt;=35,"31-35",Table1[[#This Row],[Age]]&lt;=40,"36-40",Table1[[#This Row],[Age]]&lt;=45,"41-45", Table1[[#This Row],[Age]]&lt;=50,"46-50",Table1[[#This Row],[Age]]&lt;55,"51-55",Table1[[#This Row],[Age]]&lt;=60,"56-60",Table1[[#This Row],[Age]]&gt;=61, "61-70")</f>
        <v>31-35</v>
      </c>
      <c r="C287" t="s">
        <v>9</v>
      </c>
      <c r="D287" t="s">
        <v>7</v>
      </c>
      <c r="E287" t="s">
        <v>103</v>
      </c>
      <c r="F287">
        <v>8</v>
      </c>
      <c r="G287" t="str" cm="1">
        <f t="array" ref="G287">_xlfn.IFS(Table1[[#This Row],[Years of Experience]]&lt;=2,"Entry",Table1[[#This Row],[Years of Experience]]&lt;=7,"Mid",Table1[[#This Row],[Years of Experience]]&lt;=14,"Senior",Table1[[#This Row],[Years of Experience]]&gt;=15,"Executive")</f>
        <v>Senior</v>
      </c>
      <c r="H287" t="str" cm="1">
        <f t="array" ref="H287">_xlfn.IFS(Table1[[#This Row],[Salary]]&lt;=50000,"0-50K",Table1[[#This Row],[Salary]]&lt;=100000,"51-100K",Table1[[#This Row],[Salary]]&lt;=150000,"101-150K",Table1[[#This Row],[Salary]]&lt;=200000,"151-200K",Table1[[#This Row],[Salary]]&lt;=250000,"201-250K",Table1[[#This Row],[Salary]]&gt;250000,"Above 250K")</f>
        <v>51-100K</v>
      </c>
      <c r="I287" s="3">
        <v>85000</v>
      </c>
      <c r="J287" s="3">
        <f>IF(Table1[[#This Row],[Years of Experience]]=0,0,Table1[[#This Row],[Salary]]/Table1[[#This Row],[Years of Experience]])</f>
        <v>10625</v>
      </c>
    </row>
    <row r="288" spans="1:10" x14ac:dyDescent="0.35">
      <c r="A288">
        <v>44</v>
      </c>
      <c r="B288" t="str" cm="1">
        <f t="array" ref="B288">_xlfn.IFS(Table1[[#This Row],[Age]]&lt;=25,"21-25",Table1[[#This Row],[Age]]&lt;=30,"26-30",Table1[[#This Row],[Age]]&lt;=35,"31-35",Table1[[#This Row],[Age]]&lt;=40,"36-40",Table1[[#This Row],[Age]]&lt;=45,"41-45", Table1[[#This Row],[Age]]&lt;=50,"46-50",Table1[[#This Row],[Age]]&lt;55,"51-55",Table1[[#This Row],[Age]]&lt;=60,"56-60",Table1[[#This Row],[Age]]&gt;=61, "61-70")</f>
        <v>41-45</v>
      </c>
      <c r="C288" t="s">
        <v>6</v>
      </c>
      <c r="D288" t="s">
        <v>7</v>
      </c>
      <c r="E288" t="s">
        <v>78</v>
      </c>
      <c r="F288">
        <v>13</v>
      </c>
      <c r="G288" t="str" cm="1">
        <f t="array" ref="G288">_xlfn.IFS(Table1[[#This Row],[Years of Experience]]&lt;=2,"Entry",Table1[[#This Row],[Years of Experience]]&lt;=7,"Mid",Table1[[#This Row],[Years of Experience]]&lt;=14,"Senior",Table1[[#This Row],[Years of Experience]]&gt;=15,"Executive")</f>
        <v>Senior</v>
      </c>
      <c r="H288" t="str" cm="1">
        <f t="array" ref="H288">_xlfn.IFS(Table1[[#This Row],[Salary]]&lt;=50000,"0-50K",Table1[[#This Row],[Salary]]&lt;=100000,"51-100K",Table1[[#This Row],[Salary]]&lt;=150000,"101-150K",Table1[[#This Row],[Salary]]&lt;=200000,"151-200K",Table1[[#This Row],[Salary]]&lt;=250000,"201-250K",Table1[[#This Row],[Salary]]&gt;250000,"Above 250K")</f>
        <v>101-150K</v>
      </c>
      <c r="I288" s="3">
        <v>130000</v>
      </c>
      <c r="J288" s="3">
        <f>IF(Table1[[#This Row],[Years of Experience]]=0,0,Table1[[#This Row],[Salary]]/Table1[[#This Row],[Years of Experience]])</f>
        <v>10000</v>
      </c>
    </row>
    <row r="289" spans="1:10" x14ac:dyDescent="0.35">
      <c r="A289">
        <v>32</v>
      </c>
      <c r="B289" t="str" cm="1">
        <f t="array" ref="B289">_xlfn.IFS(Table1[[#This Row],[Age]]&lt;=25,"21-25",Table1[[#This Row],[Age]]&lt;=30,"26-30",Table1[[#This Row],[Age]]&lt;=35,"31-35",Table1[[#This Row],[Age]]&lt;=40,"36-40",Table1[[#This Row],[Age]]&lt;=45,"41-45", Table1[[#This Row],[Age]]&lt;=50,"46-50",Table1[[#This Row],[Age]]&lt;55,"51-55",Table1[[#This Row],[Age]]&lt;=60,"56-60",Table1[[#This Row],[Age]]&gt;=61, "61-70")</f>
        <v>31-35</v>
      </c>
      <c r="C289" t="s">
        <v>6</v>
      </c>
      <c r="D289" t="s">
        <v>7</v>
      </c>
      <c r="E289" t="s">
        <v>155</v>
      </c>
      <c r="F289">
        <v>4</v>
      </c>
      <c r="G289" t="str" cm="1">
        <f t="array" ref="G289">_xlfn.IFS(Table1[[#This Row],[Years of Experience]]&lt;=2,"Entry",Table1[[#This Row],[Years of Experience]]&lt;=7,"Mid",Table1[[#This Row],[Years of Experience]]&lt;=14,"Senior",Table1[[#This Row],[Years of Experience]]&gt;=15,"Executive")</f>
        <v>Mid</v>
      </c>
      <c r="H289" t="str" cm="1">
        <f t="array" ref="H289">_xlfn.IFS(Table1[[#This Row],[Salary]]&lt;=50000,"0-50K",Table1[[#This Row],[Salary]]&lt;=100000,"51-100K",Table1[[#This Row],[Salary]]&lt;=150000,"101-150K",Table1[[#This Row],[Salary]]&lt;=200000,"151-200K",Table1[[#This Row],[Salary]]&lt;=250000,"201-250K",Table1[[#This Row],[Salary]]&gt;250000,"Above 250K")</f>
        <v>51-100K</v>
      </c>
      <c r="I289" s="3">
        <v>65000</v>
      </c>
      <c r="J289" s="3">
        <f>IF(Table1[[#This Row],[Years of Experience]]=0,0,Table1[[#This Row],[Salary]]/Table1[[#This Row],[Years of Experience]])</f>
        <v>16250</v>
      </c>
    </row>
    <row r="290" spans="1:10" x14ac:dyDescent="0.35">
      <c r="A290">
        <v>38</v>
      </c>
      <c r="B290" t="str" cm="1">
        <f t="array" ref="B290">_xlfn.IFS(Table1[[#This Row],[Age]]&lt;=25,"21-25",Table1[[#This Row],[Age]]&lt;=30,"26-30",Table1[[#This Row],[Age]]&lt;=35,"31-35",Table1[[#This Row],[Age]]&lt;=40,"36-40",Table1[[#This Row],[Age]]&lt;=45,"41-45", Table1[[#This Row],[Age]]&lt;=50,"46-50",Table1[[#This Row],[Age]]&lt;55,"51-55",Table1[[#This Row],[Age]]&lt;=60,"56-60",Table1[[#This Row],[Age]]&gt;=61, "61-70")</f>
        <v>36-40</v>
      </c>
      <c r="C290" t="s">
        <v>9</v>
      </c>
      <c r="D290" t="s">
        <v>7</v>
      </c>
      <c r="E290" t="s">
        <v>108</v>
      </c>
      <c r="F290">
        <v>10</v>
      </c>
      <c r="G290" t="str" cm="1">
        <f t="array" ref="G290">_xlfn.IFS(Table1[[#This Row],[Years of Experience]]&lt;=2,"Entry",Table1[[#This Row],[Years of Experience]]&lt;=7,"Mid",Table1[[#This Row],[Years of Experience]]&lt;=14,"Senior",Table1[[#This Row],[Years of Experience]]&gt;=15,"Executive")</f>
        <v>Senior</v>
      </c>
      <c r="H290" t="str" cm="1">
        <f t="array" ref="H290">_xlfn.IFS(Table1[[#This Row],[Salary]]&lt;=50000,"0-50K",Table1[[#This Row],[Salary]]&lt;=100000,"51-100K",Table1[[#This Row],[Salary]]&lt;=150000,"101-150K",Table1[[#This Row],[Salary]]&lt;=200000,"151-200K",Table1[[#This Row],[Salary]]&lt;=250000,"201-250K",Table1[[#This Row],[Salary]]&gt;250000,"Above 250K")</f>
        <v>101-150K</v>
      </c>
      <c r="I290" s="3">
        <v>110000</v>
      </c>
      <c r="J290" s="3">
        <f>IF(Table1[[#This Row],[Years of Experience]]=0,0,Table1[[#This Row],[Salary]]/Table1[[#This Row],[Years of Experience]])</f>
        <v>11000</v>
      </c>
    </row>
    <row r="291" spans="1:10" x14ac:dyDescent="0.35">
      <c r="A291">
        <v>49</v>
      </c>
      <c r="B291" t="str" cm="1">
        <f t="array" ref="B291">_xlfn.IFS(Table1[[#This Row],[Age]]&lt;=25,"21-25",Table1[[#This Row],[Age]]&lt;=30,"26-30",Table1[[#This Row],[Age]]&lt;=35,"31-35",Table1[[#This Row],[Age]]&lt;=40,"36-40",Table1[[#This Row],[Age]]&lt;=45,"41-45", Table1[[#This Row],[Age]]&lt;=50,"46-50",Table1[[#This Row],[Age]]&lt;55,"51-55",Table1[[#This Row],[Age]]&lt;=60,"56-60",Table1[[#This Row],[Age]]&gt;=61, "61-70")</f>
        <v>46-50</v>
      </c>
      <c r="C291" t="s">
        <v>6</v>
      </c>
      <c r="D291" t="s">
        <v>12</v>
      </c>
      <c r="E291" t="s">
        <v>66</v>
      </c>
      <c r="F291">
        <v>21</v>
      </c>
      <c r="G291" t="str" cm="1">
        <f t="array" ref="G291">_xlfn.IFS(Table1[[#This Row],[Years of Experience]]&lt;=2,"Entry",Table1[[#This Row],[Years of Experience]]&lt;=7,"Mid",Table1[[#This Row],[Years of Experience]]&lt;=14,"Senior",Table1[[#This Row],[Years of Experience]]&gt;=15,"Executive")</f>
        <v>Executive</v>
      </c>
      <c r="H291" t="str" cm="1">
        <f t="array" ref="H291">_xlfn.IFS(Table1[[#This Row],[Salary]]&lt;=50000,"0-50K",Table1[[#This Row],[Salary]]&lt;=100000,"51-100K",Table1[[#This Row],[Salary]]&lt;=150000,"101-150K",Table1[[#This Row],[Salary]]&lt;=200000,"151-200K",Table1[[#This Row],[Salary]]&lt;=250000,"201-250K",Table1[[#This Row],[Salary]]&gt;250000,"Above 250K")</f>
        <v>151-200K</v>
      </c>
      <c r="I291" s="3">
        <v>180000</v>
      </c>
      <c r="J291" s="3">
        <f>IF(Table1[[#This Row],[Years of Experience]]=0,0,Table1[[#This Row],[Salary]]/Table1[[#This Row],[Years of Experience]])</f>
        <v>8571.4285714285706</v>
      </c>
    </row>
    <row r="292" spans="1:10" x14ac:dyDescent="0.35">
      <c r="A292">
        <v>29</v>
      </c>
      <c r="B292" t="str" cm="1">
        <f t="array" ref="B292">_xlfn.IFS(Table1[[#This Row],[Age]]&lt;=25,"21-25",Table1[[#This Row],[Age]]&lt;=30,"26-30",Table1[[#This Row],[Age]]&lt;=35,"31-35",Table1[[#This Row],[Age]]&lt;=40,"36-40",Table1[[#This Row],[Age]]&lt;=45,"41-45", Table1[[#This Row],[Age]]&lt;=50,"46-50",Table1[[#This Row],[Age]]&lt;55,"51-55",Table1[[#This Row],[Age]]&lt;=60,"56-60",Table1[[#This Row],[Age]]&gt;=61, "61-70")</f>
        <v>26-30</v>
      </c>
      <c r="C292" t="s">
        <v>9</v>
      </c>
      <c r="D292" t="s">
        <v>7</v>
      </c>
      <c r="E292" t="s">
        <v>127</v>
      </c>
      <c r="F292">
        <v>2</v>
      </c>
      <c r="G292" t="str" cm="1">
        <f t="array" ref="G292">_xlfn.IFS(Table1[[#This Row],[Years of Experience]]&lt;=2,"Entry",Table1[[#This Row],[Years of Experience]]&lt;=7,"Mid",Table1[[#This Row],[Years of Experience]]&lt;=14,"Senior",Table1[[#This Row],[Years of Experience]]&gt;=15,"Executive")</f>
        <v>Entry</v>
      </c>
      <c r="H292" t="str" cm="1">
        <f t="array" ref="H292">_xlfn.IFS(Table1[[#This Row],[Salary]]&lt;=50000,"0-50K",Table1[[#This Row],[Salary]]&lt;=100000,"51-100K",Table1[[#This Row],[Salary]]&lt;=150000,"101-150K",Table1[[#This Row],[Salary]]&lt;=200000,"151-200K",Table1[[#This Row],[Salary]]&lt;=250000,"201-250K",Table1[[#This Row],[Salary]]&gt;250000,"Above 250K")</f>
        <v>0-50K</v>
      </c>
      <c r="I292" s="3">
        <v>40000</v>
      </c>
      <c r="J292" s="3">
        <f>IF(Table1[[#This Row],[Years of Experience]]=0,0,Table1[[#This Row],[Salary]]/Table1[[#This Row],[Years of Experience]])</f>
        <v>20000</v>
      </c>
    </row>
    <row r="293" spans="1:10" x14ac:dyDescent="0.35">
      <c r="A293">
        <v>35</v>
      </c>
      <c r="B293" t="str" cm="1">
        <f t="array" ref="B293">_xlfn.IFS(Table1[[#This Row],[Age]]&lt;=25,"21-25",Table1[[#This Row],[Age]]&lt;=30,"26-30",Table1[[#This Row],[Age]]&lt;=35,"31-35",Table1[[#This Row],[Age]]&lt;=40,"36-40",Table1[[#This Row],[Age]]&lt;=45,"41-45", Table1[[#This Row],[Age]]&lt;=50,"46-50",Table1[[#This Row],[Age]]&lt;55,"51-55",Table1[[#This Row],[Age]]&lt;=60,"56-60",Table1[[#This Row],[Age]]&gt;=61, "61-70")</f>
        <v>31-35</v>
      </c>
      <c r="C293" t="s">
        <v>6</v>
      </c>
      <c r="D293" t="s">
        <v>7</v>
      </c>
      <c r="E293" t="s">
        <v>132</v>
      </c>
      <c r="F293">
        <v>7</v>
      </c>
      <c r="G293" t="str" cm="1">
        <f t="array" ref="G293">_xlfn.IFS(Table1[[#This Row],[Years of Experience]]&lt;=2,"Entry",Table1[[#This Row],[Years of Experience]]&lt;=7,"Mid",Table1[[#This Row],[Years of Experience]]&lt;=14,"Senior",Table1[[#This Row],[Years of Experience]]&gt;=15,"Executive")</f>
        <v>Mid</v>
      </c>
      <c r="H293" t="str" cm="1">
        <f t="array" ref="H293">_xlfn.IFS(Table1[[#This Row],[Salary]]&lt;=50000,"0-50K",Table1[[#This Row],[Salary]]&lt;=100000,"51-100K",Table1[[#This Row],[Salary]]&lt;=150000,"101-150K",Table1[[#This Row],[Salary]]&lt;=200000,"151-200K",Table1[[#This Row],[Salary]]&lt;=250000,"201-250K",Table1[[#This Row],[Salary]]&gt;250000,"Above 250K")</f>
        <v>51-100K</v>
      </c>
      <c r="I293" s="3">
        <v>90000</v>
      </c>
      <c r="J293" s="3">
        <f>IF(Table1[[#This Row],[Years of Experience]]=0,0,Table1[[#This Row],[Salary]]/Table1[[#This Row],[Years of Experience]])</f>
        <v>12857.142857142857</v>
      </c>
    </row>
    <row r="294" spans="1:10" x14ac:dyDescent="0.35">
      <c r="A294">
        <v>45</v>
      </c>
      <c r="B294" t="str" cm="1">
        <f t="array" ref="B294">_xlfn.IFS(Table1[[#This Row],[Age]]&lt;=25,"21-25",Table1[[#This Row],[Age]]&lt;=30,"26-30",Table1[[#This Row],[Age]]&lt;=35,"31-35",Table1[[#This Row],[Age]]&lt;=40,"36-40",Table1[[#This Row],[Age]]&lt;=45,"41-45", Table1[[#This Row],[Age]]&lt;=50,"46-50",Table1[[#This Row],[Age]]&lt;55,"51-55",Table1[[#This Row],[Age]]&lt;=60,"56-60",Table1[[#This Row],[Age]]&gt;=61, "61-70")</f>
        <v>41-45</v>
      </c>
      <c r="C294" t="s">
        <v>9</v>
      </c>
      <c r="D294" t="s">
        <v>10</v>
      </c>
      <c r="E294" t="s">
        <v>97</v>
      </c>
      <c r="F294">
        <v>14</v>
      </c>
      <c r="G294" t="str" cm="1">
        <f t="array" ref="G294">_xlfn.IFS(Table1[[#This Row],[Years of Experience]]&lt;=2,"Entry",Table1[[#This Row],[Years of Experience]]&lt;=7,"Mid",Table1[[#This Row],[Years of Experience]]&lt;=14,"Senior",Table1[[#This Row],[Years of Experience]]&gt;=15,"Executive")</f>
        <v>Senior</v>
      </c>
      <c r="H294" t="str" cm="1">
        <f t="array" ref="H294">_xlfn.IFS(Table1[[#This Row],[Salary]]&lt;=50000,"0-50K",Table1[[#This Row],[Salary]]&lt;=100000,"51-100K",Table1[[#This Row],[Salary]]&lt;=150000,"101-150K",Table1[[#This Row],[Salary]]&lt;=200000,"151-200K",Table1[[#This Row],[Salary]]&lt;=250000,"201-250K",Table1[[#This Row],[Salary]]&gt;250000,"Above 250K")</f>
        <v>101-150K</v>
      </c>
      <c r="I294" s="3">
        <v>140000</v>
      </c>
      <c r="J294" s="3">
        <f>IF(Table1[[#This Row],[Years of Experience]]=0,0,Table1[[#This Row],[Salary]]/Table1[[#This Row],[Years of Experience]])</f>
        <v>10000</v>
      </c>
    </row>
    <row r="295" spans="1:10" x14ac:dyDescent="0.35">
      <c r="A295">
        <v>33</v>
      </c>
      <c r="B295" t="str" cm="1">
        <f t="array" ref="B295">_xlfn.IFS(Table1[[#This Row],[Age]]&lt;=25,"21-25",Table1[[#This Row],[Age]]&lt;=30,"26-30",Table1[[#This Row],[Age]]&lt;=35,"31-35",Table1[[#This Row],[Age]]&lt;=40,"36-40",Table1[[#This Row],[Age]]&lt;=45,"41-45", Table1[[#This Row],[Age]]&lt;=50,"46-50",Table1[[#This Row],[Age]]&lt;55,"51-55",Table1[[#This Row],[Age]]&lt;=60,"56-60",Table1[[#This Row],[Age]]&gt;=61, "61-70")</f>
        <v>31-35</v>
      </c>
      <c r="C295" t="s">
        <v>6</v>
      </c>
      <c r="D295" t="s">
        <v>7</v>
      </c>
      <c r="E295" t="s">
        <v>136</v>
      </c>
      <c r="F295">
        <v>4</v>
      </c>
      <c r="G295" t="str" cm="1">
        <f t="array" ref="G295">_xlfn.IFS(Table1[[#This Row],[Years of Experience]]&lt;=2,"Entry",Table1[[#This Row],[Years of Experience]]&lt;=7,"Mid",Table1[[#This Row],[Years of Experience]]&lt;=14,"Senior",Table1[[#This Row],[Years of Experience]]&gt;=15,"Executive")</f>
        <v>Mid</v>
      </c>
      <c r="H295" t="str" cm="1">
        <f t="array" ref="H295">_xlfn.IFS(Table1[[#This Row],[Salary]]&lt;=50000,"0-50K",Table1[[#This Row],[Salary]]&lt;=100000,"51-100K",Table1[[#This Row],[Salary]]&lt;=150000,"101-150K",Table1[[#This Row],[Salary]]&lt;=200000,"151-200K",Table1[[#This Row],[Salary]]&lt;=250000,"201-250K",Table1[[#This Row],[Salary]]&gt;250000,"Above 250K")</f>
        <v>51-100K</v>
      </c>
      <c r="I295" s="3">
        <v>60000</v>
      </c>
      <c r="J295" s="3">
        <f>IF(Table1[[#This Row],[Years of Experience]]=0,0,Table1[[#This Row],[Salary]]/Table1[[#This Row],[Years of Experience]])</f>
        <v>15000</v>
      </c>
    </row>
    <row r="296" spans="1:10" x14ac:dyDescent="0.35">
      <c r="A296">
        <v>40</v>
      </c>
      <c r="B296" t="str" cm="1">
        <f t="array" ref="B296">_xlfn.IFS(Table1[[#This Row],[Age]]&lt;=25,"21-25",Table1[[#This Row],[Age]]&lt;=30,"26-30",Table1[[#This Row],[Age]]&lt;=35,"31-35",Table1[[#This Row],[Age]]&lt;=40,"36-40",Table1[[#This Row],[Age]]&lt;=45,"41-45", Table1[[#This Row],[Age]]&lt;=50,"46-50",Table1[[#This Row],[Age]]&lt;55,"51-55",Table1[[#This Row],[Age]]&lt;=60,"56-60",Table1[[#This Row],[Age]]&gt;=61, "61-70")</f>
        <v>36-40</v>
      </c>
      <c r="C296" t="s">
        <v>9</v>
      </c>
      <c r="D296" t="s">
        <v>7</v>
      </c>
      <c r="E296" t="s">
        <v>90</v>
      </c>
      <c r="F296">
        <v>12</v>
      </c>
      <c r="G296" t="str" cm="1">
        <f t="array" ref="G296">_xlfn.IFS(Table1[[#This Row],[Years of Experience]]&lt;=2,"Entry",Table1[[#This Row],[Years of Experience]]&lt;=7,"Mid",Table1[[#This Row],[Years of Experience]]&lt;=14,"Senior",Table1[[#This Row],[Years of Experience]]&gt;=15,"Executive")</f>
        <v>Senior</v>
      </c>
      <c r="H296" t="str" cm="1">
        <f t="array" ref="H296">_xlfn.IFS(Table1[[#This Row],[Salary]]&lt;=50000,"0-50K",Table1[[#This Row],[Salary]]&lt;=100000,"51-100K",Table1[[#This Row],[Salary]]&lt;=150000,"101-150K",Table1[[#This Row],[Salary]]&lt;=200000,"151-200K",Table1[[#This Row],[Salary]]&lt;=250000,"201-250K",Table1[[#This Row],[Salary]]&gt;250000,"Above 250K")</f>
        <v>101-150K</v>
      </c>
      <c r="I296" s="3">
        <v>130000</v>
      </c>
      <c r="J296" s="3">
        <f>IF(Table1[[#This Row],[Years of Experience]]=0,0,Table1[[#This Row],[Salary]]/Table1[[#This Row],[Years of Experience]])</f>
        <v>10833.333333333334</v>
      </c>
    </row>
    <row r="297" spans="1:10" x14ac:dyDescent="0.35">
      <c r="A297">
        <v>44</v>
      </c>
      <c r="B297" t="str" cm="1">
        <f t="array" ref="B297">_xlfn.IFS(Table1[[#This Row],[Age]]&lt;=25,"21-25",Table1[[#This Row],[Age]]&lt;=30,"26-30",Table1[[#This Row],[Age]]&lt;=35,"31-35",Table1[[#This Row],[Age]]&lt;=40,"36-40",Table1[[#This Row],[Age]]&lt;=45,"41-45", Table1[[#This Row],[Age]]&lt;=50,"46-50",Table1[[#This Row],[Age]]&lt;55,"51-55",Table1[[#This Row],[Age]]&lt;=60,"56-60",Table1[[#This Row],[Age]]&gt;=61, "61-70")</f>
        <v>41-45</v>
      </c>
      <c r="C297" t="s">
        <v>6</v>
      </c>
      <c r="D297" t="s">
        <v>12</v>
      </c>
      <c r="E297" t="s">
        <v>67</v>
      </c>
      <c r="F297">
        <v>16</v>
      </c>
      <c r="G297" t="str" cm="1">
        <f t="array" ref="G297">_xlfn.IFS(Table1[[#This Row],[Years of Experience]]&lt;=2,"Entry",Table1[[#This Row],[Years of Experience]]&lt;=7,"Mid",Table1[[#This Row],[Years of Experience]]&lt;=14,"Senior",Table1[[#This Row],[Years of Experience]]&gt;=15,"Executive")</f>
        <v>Executive</v>
      </c>
      <c r="H297" t="str" cm="1">
        <f t="array" ref="H297">_xlfn.IFS(Table1[[#This Row],[Salary]]&lt;=50000,"0-50K",Table1[[#This Row],[Salary]]&lt;=100000,"51-100K",Table1[[#This Row],[Salary]]&lt;=150000,"101-150K",Table1[[#This Row],[Salary]]&lt;=200000,"151-200K",Table1[[#This Row],[Salary]]&lt;=250000,"201-250K",Table1[[#This Row],[Salary]]&gt;250000,"Above 250K")</f>
        <v>151-200K</v>
      </c>
      <c r="I297" s="3">
        <v>160000</v>
      </c>
      <c r="J297" s="3">
        <f>IF(Table1[[#This Row],[Years of Experience]]=0,0,Table1[[#This Row],[Salary]]/Table1[[#This Row],[Years of Experience]])</f>
        <v>10000</v>
      </c>
    </row>
    <row r="298" spans="1:10" x14ac:dyDescent="0.35">
      <c r="A298">
        <v>30</v>
      </c>
      <c r="B298" t="str" cm="1">
        <f t="array" ref="B298">_xlfn.IFS(Table1[[#This Row],[Age]]&lt;=25,"21-25",Table1[[#This Row],[Age]]&lt;=30,"26-30",Table1[[#This Row],[Age]]&lt;=35,"31-35",Table1[[#This Row],[Age]]&lt;=40,"36-40",Table1[[#This Row],[Age]]&lt;=45,"41-45", Table1[[#This Row],[Age]]&lt;=50,"46-50",Table1[[#This Row],[Age]]&lt;55,"51-55",Table1[[#This Row],[Age]]&lt;=60,"56-60",Table1[[#This Row],[Age]]&gt;=61, "61-70")</f>
        <v>26-30</v>
      </c>
      <c r="C298" t="s">
        <v>9</v>
      </c>
      <c r="D298" t="s">
        <v>7</v>
      </c>
      <c r="E298" t="s">
        <v>180</v>
      </c>
      <c r="F298">
        <v>2</v>
      </c>
      <c r="G298" t="str" cm="1">
        <f t="array" ref="G298">_xlfn.IFS(Table1[[#This Row],[Years of Experience]]&lt;=2,"Entry",Table1[[#This Row],[Years of Experience]]&lt;=7,"Mid",Table1[[#This Row],[Years of Experience]]&lt;=14,"Senior",Table1[[#This Row],[Years of Experience]]&gt;=15,"Executive")</f>
        <v>Entry</v>
      </c>
      <c r="H298" t="str" cm="1">
        <f t="array" ref="H298">_xlfn.IFS(Table1[[#This Row],[Salary]]&lt;=50000,"0-50K",Table1[[#This Row],[Salary]]&lt;=100000,"51-100K",Table1[[#This Row],[Salary]]&lt;=150000,"101-150K",Table1[[#This Row],[Salary]]&lt;=200000,"151-200K",Table1[[#This Row],[Salary]]&lt;=250000,"201-250K",Table1[[#This Row],[Salary]]&gt;250000,"Above 250K")</f>
        <v>0-50K</v>
      </c>
      <c r="I298" s="3">
        <v>40000</v>
      </c>
      <c r="J298" s="3">
        <f>IF(Table1[[#This Row],[Years of Experience]]=0,0,Table1[[#This Row],[Salary]]/Table1[[#This Row],[Years of Experience]])</f>
        <v>20000</v>
      </c>
    </row>
    <row r="299" spans="1:10" x14ac:dyDescent="0.35">
      <c r="A299">
        <v>37</v>
      </c>
      <c r="B299" t="str" cm="1">
        <f t="array" ref="B299">_xlfn.IFS(Table1[[#This Row],[Age]]&lt;=25,"21-25",Table1[[#This Row],[Age]]&lt;=30,"26-30",Table1[[#This Row],[Age]]&lt;=35,"31-35",Table1[[#This Row],[Age]]&lt;=40,"36-40",Table1[[#This Row],[Age]]&lt;=45,"41-45", Table1[[#This Row],[Age]]&lt;=50,"46-50",Table1[[#This Row],[Age]]&lt;55,"51-55",Table1[[#This Row],[Age]]&lt;=60,"56-60",Table1[[#This Row],[Age]]&gt;=61, "61-70")</f>
        <v>36-40</v>
      </c>
      <c r="C299" t="s">
        <v>6</v>
      </c>
      <c r="D299" t="s">
        <v>7</v>
      </c>
      <c r="E299" t="s">
        <v>103</v>
      </c>
      <c r="F299">
        <v>9</v>
      </c>
      <c r="G299" t="str" cm="1">
        <f t="array" ref="G299">_xlfn.IFS(Table1[[#This Row],[Years of Experience]]&lt;=2,"Entry",Table1[[#This Row],[Years of Experience]]&lt;=7,"Mid",Table1[[#This Row],[Years of Experience]]&lt;=14,"Senior",Table1[[#This Row],[Years of Experience]]&gt;=15,"Executive")</f>
        <v>Senior</v>
      </c>
      <c r="H299" t="str" cm="1">
        <f t="array" ref="H299">_xlfn.IFS(Table1[[#This Row],[Salary]]&lt;=50000,"0-50K",Table1[[#This Row],[Salary]]&lt;=100000,"51-100K",Table1[[#This Row],[Salary]]&lt;=150000,"101-150K",Table1[[#This Row],[Salary]]&lt;=200000,"151-200K",Table1[[#This Row],[Salary]]&lt;=250000,"201-250K",Table1[[#This Row],[Salary]]&gt;250000,"Above 250K")</f>
        <v>51-100K</v>
      </c>
      <c r="I299" s="3">
        <v>100000</v>
      </c>
      <c r="J299" s="3">
        <f>IF(Table1[[#This Row],[Years of Experience]]=0,0,Table1[[#This Row],[Salary]]/Table1[[#This Row],[Years of Experience]])</f>
        <v>11111.111111111111</v>
      </c>
    </row>
    <row r="300" spans="1:10" x14ac:dyDescent="0.35">
      <c r="A300">
        <v>48</v>
      </c>
      <c r="B300" t="str" cm="1">
        <f t="array" ref="B300">_xlfn.IFS(Table1[[#This Row],[Age]]&lt;=25,"21-25",Table1[[#This Row],[Age]]&lt;=30,"26-30",Table1[[#This Row],[Age]]&lt;=35,"31-35",Table1[[#This Row],[Age]]&lt;=40,"36-40",Table1[[#This Row],[Age]]&lt;=45,"41-45", Table1[[#This Row],[Age]]&lt;=50,"46-50",Table1[[#This Row],[Age]]&lt;55,"51-55",Table1[[#This Row],[Age]]&lt;=60,"56-60",Table1[[#This Row],[Age]]&gt;=61, "61-70")</f>
        <v>46-50</v>
      </c>
      <c r="C300" t="s">
        <v>9</v>
      </c>
      <c r="D300" t="s">
        <v>10</v>
      </c>
      <c r="E300" t="s">
        <v>181</v>
      </c>
      <c r="F300">
        <v>20</v>
      </c>
      <c r="G300" t="str" cm="1">
        <f t="array" ref="G300">_xlfn.IFS(Table1[[#This Row],[Years of Experience]]&lt;=2,"Entry",Table1[[#This Row],[Years of Experience]]&lt;=7,"Mid",Table1[[#This Row],[Years of Experience]]&lt;=14,"Senior",Table1[[#This Row],[Years of Experience]]&gt;=15,"Executive")</f>
        <v>Executive</v>
      </c>
      <c r="H300" t="str" cm="1">
        <f t="array" ref="H300">_xlfn.IFS(Table1[[#This Row],[Salary]]&lt;=50000,"0-50K",Table1[[#This Row],[Salary]]&lt;=100000,"51-100K",Table1[[#This Row],[Salary]]&lt;=150000,"101-150K",Table1[[#This Row],[Salary]]&lt;=200000,"151-200K",Table1[[#This Row],[Salary]]&lt;=250000,"201-250K",Table1[[#This Row],[Salary]]&gt;250000,"Above 250K")</f>
        <v>151-200K</v>
      </c>
      <c r="I300" s="3">
        <v>180000</v>
      </c>
      <c r="J300" s="3">
        <f>IF(Table1[[#This Row],[Years of Experience]]=0,0,Table1[[#This Row],[Salary]]/Table1[[#This Row],[Years of Experience]])</f>
        <v>9000</v>
      </c>
    </row>
    <row r="301" spans="1:10" x14ac:dyDescent="0.35">
      <c r="A301">
        <v>31</v>
      </c>
      <c r="B301" t="str" cm="1">
        <f t="array" ref="B301">_xlfn.IFS(Table1[[#This Row],[Age]]&lt;=25,"21-25",Table1[[#This Row],[Age]]&lt;=30,"26-30",Table1[[#This Row],[Age]]&lt;=35,"31-35",Table1[[#This Row],[Age]]&lt;=40,"36-40",Table1[[#This Row],[Age]]&lt;=45,"41-45", Table1[[#This Row],[Age]]&lt;=50,"46-50",Table1[[#This Row],[Age]]&lt;55,"51-55",Table1[[#This Row],[Age]]&lt;=60,"56-60",Table1[[#This Row],[Age]]&gt;=61, "61-70")</f>
        <v>31-35</v>
      </c>
      <c r="C301" t="s">
        <v>6</v>
      </c>
      <c r="D301" t="s">
        <v>7</v>
      </c>
      <c r="E301" t="s">
        <v>128</v>
      </c>
      <c r="F301">
        <v>3</v>
      </c>
      <c r="G301" t="str" cm="1">
        <f t="array" ref="G301">_xlfn.IFS(Table1[[#This Row],[Years of Experience]]&lt;=2,"Entry",Table1[[#This Row],[Years of Experience]]&lt;=7,"Mid",Table1[[#This Row],[Years of Experience]]&lt;=14,"Senior",Table1[[#This Row],[Years of Experience]]&gt;=15,"Executive")</f>
        <v>Mid</v>
      </c>
      <c r="H301" t="str" cm="1">
        <f t="array" ref="H301">_xlfn.IFS(Table1[[#This Row],[Salary]]&lt;=50000,"0-50K",Table1[[#This Row],[Salary]]&lt;=100000,"51-100K",Table1[[#This Row],[Salary]]&lt;=150000,"101-150K",Table1[[#This Row],[Salary]]&lt;=200000,"151-200K",Table1[[#This Row],[Salary]]&lt;=250000,"201-250K",Table1[[#This Row],[Salary]]&gt;250000,"Above 250K")</f>
        <v>51-100K</v>
      </c>
      <c r="I301" s="3">
        <v>55000</v>
      </c>
      <c r="J301" s="3">
        <f>IF(Table1[[#This Row],[Years of Experience]]=0,0,Table1[[#This Row],[Salary]]/Table1[[#This Row],[Years of Experience]])</f>
        <v>18333.333333333332</v>
      </c>
    </row>
    <row r="302" spans="1:10" x14ac:dyDescent="0.35">
      <c r="A302">
        <v>38</v>
      </c>
      <c r="B302" t="str" cm="1">
        <f t="array" ref="B302">_xlfn.IFS(Table1[[#This Row],[Age]]&lt;=25,"21-25",Table1[[#This Row],[Age]]&lt;=30,"26-30",Table1[[#This Row],[Age]]&lt;=35,"31-35",Table1[[#This Row],[Age]]&lt;=40,"36-40",Table1[[#This Row],[Age]]&lt;=45,"41-45", Table1[[#This Row],[Age]]&lt;=50,"46-50",Table1[[#This Row],[Age]]&lt;55,"51-55",Table1[[#This Row],[Age]]&lt;=60,"56-60",Table1[[#This Row],[Age]]&gt;=61, "61-70")</f>
        <v>36-40</v>
      </c>
      <c r="C302" t="s">
        <v>9</v>
      </c>
      <c r="D302" t="s">
        <v>7</v>
      </c>
      <c r="E302" t="s">
        <v>182</v>
      </c>
      <c r="F302">
        <v>9</v>
      </c>
      <c r="G302" t="str" cm="1">
        <f t="array" ref="G302">_xlfn.IFS(Table1[[#This Row],[Years of Experience]]&lt;=2,"Entry",Table1[[#This Row],[Years of Experience]]&lt;=7,"Mid",Table1[[#This Row],[Years of Experience]]&lt;=14,"Senior",Table1[[#This Row],[Years of Experience]]&gt;=15,"Executive")</f>
        <v>Senior</v>
      </c>
      <c r="H302" t="str" cm="1">
        <f t="array" ref="H302">_xlfn.IFS(Table1[[#This Row],[Salary]]&lt;=50000,"0-50K",Table1[[#This Row],[Salary]]&lt;=100000,"51-100K",Table1[[#This Row],[Salary]]&lt;=150000,"101-150K",Table1[[#This Row],[Salary]]&lt;=200000,"151-200K",Table1[[#This Row],[Salary]]&lt;=250000,"201-250K",Table1[[#This Row],[Salary]]&gt;250000,"Above 250K")</f>
        <v>101-150K</v>
      </c>
      <c r="I302" s="3">
        <v>120000</v>
      </c>
      <c r="J302" s="3">
        <f>IF(Table1[[#This Row],[Years of Experience]]=0,0,Table1[[#This Row],[Salary]]/Table1[[#This Row],[Years of Experience]])</f>
        <v>13333.333333333334</v>
      </c>
    </row>
    <row r="303" spans="1:10" x14ac:dyDescent="0.35">
      <c r="A303">
        <v>45</v>
      </c>
      <c r="B303" t="str" cm="1">
        <f t="array" ref="B303">_xlfn.IFS(Table1[[#This Row],[Age]]&lt;=25,"21-25",Table1[[#This Row],[Age]]&lt;=30,"26-30",Table1[[#This Row],[Age]]&lt;=35,"31-35",Table1[[#This Row],[Age]]&lt;=40,"36-40",Table1[[#This Row],[Age]]&lt;=45,"41-45", Table1[[#This Row],[Age]]&lt;=50,"46-50",Table1[[#This Row],[Age]]&lt;55,"51-55",Table1[[#This Row],[Age]]&lt;=60,"56-60",Table1[[#This Row],[Age]]&gt;=61, "61-70")</f>
        <v>41-45</v>
      </c>
      <c r="C303" t="s">
        <v>6</v>
      </c>
      <c r="D303" t="s">
        <v>12</v>
      </c>
      <c r="E303" t="s">
        <v>179</v>
      </c>
      <c r="F303">
        <v>16</v>
      </c>
      <c r="G303" t="str" cm="1">
        <f t="array" ref="G303">_xlfn.IFS(Table1[[#This Row],[Years of Experience]]&lt;=2,"Entry",Table1[[#This Row],[Years of Experience]]&lt;=7,"Mid",Table1[[#This Row],[Years of Experience]]&lt;=14,"Senior",Table1[[#This Row],[Years of Experience]]&gt;=15,"Executive")</f>
        <v>Executive</v>
      </c>
      <c r="H303" t="str" cm="1">
        <f t="array" ref="H303">_xlfn.IFS(Table1[[#This Row],[Salary]]&lt;=50000,"0-50K",Table1[[#This Row],[Salary]]&lt;=100000,"51-100K",Table1[[#This Row],[Salary]]&lt;=150000,"101-150K",Table1[[#This Row],[Salary]]&lt;=200000,"151-200K",Table1[[#This Row],[Salary]]&lt;=250000,"201-250K",Table1[[#This Row],[Salary]]&gt;250000,"Above 250K")</f>
        <v>101-150K</v>
      </c>
      <c r="I303" s="3">
        <v>150000</v>
      </c>
      <c r="J303" s="3">
        <f>IF(Table1[[#This Row],[Years of Experience]]=0,0,Table1[[#This Row],[Salary]]/Table1[[#This Row],[Years of Experience]])</f>
        <v>9375</v>
      </c>
    </row>
    <row r="304" spans="1:10" x14ac:dyDescent="0.35">
      <c r="A304">
        <v>33</v>
      </c>
      <c r="B304" t="str" cm="1">
        <f t="array" ref="B304">_xlfn.IFS(Table1[[#This Row],[Age]]&lt;=25,"21-25",Table1[[#This Row],[Age]]&lt;=30,"26-30",Table1[[#This Row],[Age]]&lt;=35,"31-35",Table1[[#This Row],[Age]]&lt;=40,"36-40",Table1[[#This Row],[Age]]&lt;=45,"41-45", Table1[[#This Row],[Age]]&lt;=50,"46-50",Table1[[#This Row],[Age]]&lt;55,"51-55",Table1[[#This Row],[Age]]&lt;=60,"56-60",Table1[[#This Row],[Age]]&gt;=61, "61-70")</f>
        <v>31-35</v>
      </c>
      <c r="C304" t="s">
        <v>9</v>
      </c>
      <c r="D304" t="s">
        <v>7</v>
      </c>
      <c r="E304" t="s">
        <v>122</v>
      </c>
      <c r="F304">
        <v>5</v>
      </c>
      <c r="G304" t="str" cm="1">
        <f t="array" ref="G304">_xlfn.IFS(Table1[[#This Row],[Years of Experience]]&lt;=2,"Entry",Table1[[#This Row],[Years of Experience]]&lt;=7,"Mid",Table1[[#This Row],[Years of Experience]]&lt;=14,"Senior",Table1[[#This Row],[Years of Experience]]&gt;=15,"Executive")</f>
        <v>Mid</v>
      </c>
      <c r="H304" t="str" cm="1">
        <f t="array" ref="H304">_xlfn.IFS(Table1[[#This Row],[Salary]]&lt;=50000,"0-50K",Table1[[#This Row],[Salary]]&lt;=100000,"51-100K",Table1[[#This Row],[Salary]]&lt;=150000,"101-150K",Table1[[#This Row],[Salary]]&lt;=200000,"151-200K",Table1[[#This Row],[Salary]]&lt;=250000,"201-250K",Table1[[#This Row],[Salary]]&gt;250000,"Above 250K")</f>
        <v>51-100K</v>
      </c>
      <c r="I304" s="3">
        <v>70000</v>
      </c>
      <c r="J304" s="3">
        <f>IF(Table1[[#This Row],[Years of Experience]]=0,0,Table1[[#This Row],[Salary]]/Table1[[#This Row],[Years of Experience]])</f>
        <v>14000</v>
      </c>
    </row>
    <row r="305" spans="1:10" x14ac:dyDescent="0.35">
      <c r="A305">
        <v>36</v>
      </c>
      <c r="B305" t="str" cm="1">
        <f t="array" ref="B305">_xlfn.IFS(Table1[[#This Row],[Age]]&lt;=25,"21-25",Table1[[#This Row],[Age]]&lt;=30,"26-30",Table1[[#This Row],[Age]]&lt;=35,"31-35",Table1[[#This Row],[Age]]&lt;=40,"36-40",Table1[[#This Row],[Age]]&lt;=45,"41-45", Table1[[#This Row],[Age]]&lt;=50,"46-50",Table1[[#This Row],[Age]]&lt;55,"51-55",Table1[[#This Row],[Age]]&lt;=60,"56-60",Table1[[#This Row],[Age]]&gt;=61, "61-70")</f>
        <v>36-40</v>
      </c>
      <c r="C305" t="s">
        <v>6</v>
      </c>
      <c r="D305" t="s">
        <v>7</v>
      </c>
      <c r="E305" t="s">
        <v>108</v>
      </c>
      <c r="F305">
        <v>8</v>
      </c>
      <c r="G305" t="str" cm="1">
        <f t="array" ref="G305">_xlfn.IFS(Table1[[#This Row],[Years of Experience]]&lt;=2,"Entry",Table1[[#This Row],[Years of Experience]]&lt;=7,"Mid",Table1[[#This Row],[Years of Experience]]&lt;=14,"Senior",Table1[[#This Row],[Years of Experience]]&gt;=15,"Executive")</f>
        <v>Senior</v>
      </c>
      <c r="H305" t="str" cm="1">
        <f t="array" ref="H305">_xlfn.IFS(Table1[[#This Row],[Salary]]&lt;=50000,"0-50K",Table1[[#This Row],[Salary]]&lt;=100000,"51-100K",Table1[[#This Row],[Salary]]&lt;=150000,"101-150K",Table1[[#This Row],[Salary]]&lt;=200000,"151-200K",Table1[[#This Row],[Salary]]&lt;=250000,"201-250K",Table1[[#This Row],[Salary]]&gt;250000,"Above 250K")</f>
        <v>51-100K</v>
      </c>
      <c r="I305" s="3">
        <v>95000</v>
      </c>
      <c r="J305" s="3">
        <f>IF(Table1[[#This Row],[Years of Experience]]=0,0,Table1[[#This Row],[Salary]]/Table1[[#This Row],[Years of Experience]])</f>
        <v>11875</v>
      </c>
    </row>
    <row r="306" spans="1:10" x14ac:dyDescent="0.35">
      <c r="A306">
        <v>49</v>
      </c>
      <c r="B306" t="str" cm="1">
        <f t="array" ref="B306">_xlfn.IFS(Table1[[#This Row],[Age]]&lt;=25,"21-25",Table1[[#This Row],[Age]]&lt;=30,"26-30",Table1[[#This Row],[Age]]&lt;=35,"31-35",Table1[[#This Row],[Age]]&lt;=40,"36-40",Table1[[#This Row],[Age]]&lt;=45,"41-45", Table1[[#This Row],[Age]]&lt;=50,"46-50",Table1[[#This Row],[Age]]&lt;55,"51-55",Table1[[#This Row],[Age]]&lt;=60,"56-60",Table1[[#This Row],[Age]]&gt;=61, "61-70")</f>
        <v>46-50</v>
      </c>
      <c r="C306" t="s">
        <v>9</v>
      </c>
      <c r="D306" t="s">
        <v>10</v>
      </c>
      <c r="E306" t="s">
        <v>57</v>
      </c>
      <c r="F306">
        <v>21</v>
      </c>
      <c r="G306" t="str" cm="1">
        <f t="array" ref="G306">_xlfn.IFS(Table1[[#This Row],[Years of Experience]]&lt;=2,"Entry",Table1[[#This Row],[Years of Experience]]&lt;=7,"Mid",Table1[[#This Row],[Years of Experience]]&lt;=14,"Senior",Table1[[#This Row],[Years of Experience]]&gt;=15,"Executive")</f>
        <v>Executive</v>
      </c>
      <c r="H306" t="str" cm="1">
        <f t="array" ref="H306">_xlfn.IFS(Table1[[#This Row],[Salary]]&lt;=50000,"0-50K",Table1[[#This Row],[Salary]]&lt;=100000,"51-100K",Table1[[#This Row],[Salary]]&lt;=150000,"101-150K",Table1[[#This Row],[Salary]]&lt;=200000,"151-200K",Table1[[#This Row],[Salary]]&lt;=250000,"201-250K",Table1[[#This Row],[Salary]]&gt;250000,"Above 250K")</f>
        <v>151-200K</v>
      </c>
      <c r="I306" s="3">
        <v>180000</v>
      </c>
      <c r="J306" s="3">
        <f>IF(Table1[[#This Row],[Years of Experience]]=0,0,Table1[[#This Row],[Salary]]/Table1[[#This Row],[Years of Experience]])</f>
        <v>8571.4285714285706</v>
      </c>
    </row>
    <row r="307" spans="1:10" x14ac:dyDescent="0.35">
      <c r="A307">
        <v>31</v>
      </c>
      <c r="B307" t="str" cm="1">
        <f t="array" ref="B307">_xlfn.IFS(Table1[[#This Row],[Age]]&lt;=25,"21-25",Table1[[#This Row],[Age]]&lt;=30,"26-30",Table1[[#This Row],[Age]]&lt;=35,"31-35",Table1[[#This Row],[Age]]&lt;=40,"36-40",Table1[[#This Row],[Age]]&lt;=45,"41-45", Table1[[#This Row],[Age]]&lt;=50,"46-50",Table1[[#This Row],[Age]]&lt;55,"51-55",Table1[[#This Row],[Age]]&lt;=60,"56-60",Table1[[#This Row],[Age]]&gt;=61, "61-70")</f>
        <v>31-35</v>
      </c>
      <c r="C307" t="s">
        <v>6</v>
      </c>
      <c r="D307" t="s">
        <v>7</v>
      </c>
      <c r="E307" t="s">
        <v>114</v>
      </c>
      <c r="F307">
        <v>3</v>
      </c>
      <c r="G307" t="str" cm="1">
        <f t="array" ref="G307">_xlfn.IFS(Table1[[#This Row],[Years of Experience]]&lt;=2,"Entry",Table1[[#This Row],[Years of Experience]]&lt;=7,"Mid",Table1[[#This Row],[Years of Experience]]&lt;=14,"Senior",Table1[[#This Row],[Years of Experience]]&gt;=15,"Executive")</f>
        <v>Mid</v>
      </c>
      <c r="H307" t="str" cm="1">
        <f t="array" ref="H307">_xlfn.IFS(Table1[[#This Row],[Salary]]&lt;=50000,"0-50K",Table1[[#This Row],[Salary]]&lt;=100000,"51-100K",Table1[[#This Row],[Salary]]&lt;=150000,"101-150K",Table1[[#This Row],[Salary]]&lt;=200000,"151-200K",Table1[[#This Row],[Salary]]&lt;=250000,"201-250K",Table1[[#This Row],[Salary]]&gt;250000,"Above 250K")</f>
        <v>0-50K</v>
      </c>
      <c r="I307" s="3">
        <v>50000</v>
      </c>
      <c r="J307" s="3">
        <f>IF(Table1[[#This Row],[Years of Experience]]=0,0,Table1[[#This Row],[Salary]]/Table1[[#This Row],[Years of Experience]])</f>
        <v>16666.666666666668</v>
      </c>
    </row>
    <row r="308" spans="1:10" x14ac:dyDescent="0.35">
      <c r="A308">
        <v>42</v>
      </c>
      <c r="B308" t="str" cm="1">
        <f t="array" ref="B308">_xlfn.IFS(Table1[[#This Row],[Age]]&lt;=25,"21-25",Table1[[#This Row],[Age]]&lt;=30,"26-30",Table1[[#This Row],[Age]]&lt;=35,"31-35",Table1[[#This Row],[Age]]&lt;=40,"36-40",Table1[[#This Row],[Age]]&lt;=45,"41-45", Table1[[#This Row],[Age]]&lt;=50,"46-50",Table1[[#This Row],[Age]]&lt;55,"51-55",Table1[[#This Row],[Age]]&lt;=60,"56-60",Table1[[#This Row],[Age]]&gt;=61, "61-70")</f>
        <v>41-45</v>
      </c>
      <c r="C308" t="s">
        <v>9</v>
      </c>
      <c r="D308" t="s">
        <v>7</v>
      </c>
      <c r="E308" t="s">
        <v>87</v>
      </c>
      <c r="F308">
        <v>12</v>
      </c>
      <c r="G308" t="str" cm="1">
        <f t="array" ref="G308">_xlfn.IFS(Table1[[#This Row],[Years of Experience]]&lt;=2,"Entry",Table1[[#This Row],[Years of Experience]]&lt;=7,"Mid",Table1[[#This Row],[Years of Experience]]&lt;=14,"Senior",Table1[[#This Row],[Years of Experience]]&gt;=15,"Executive")</f>
        <v>Senior</v>
      </c>
      <c r="H308" t="str" cm="1">
        <f t="array" ref="H308">_xlfn.IFS(Table1[[#This Row],[Salary]]&lt;=50000,"0-50K",Table1[[#This Row],[Salary]]&lt;=100000,"51-100K",Table1[[#This Row],[Salary]]&lt;=150000,"101-150K",Table1[[#This Row],[Salary]]&lt;=200000,"151-200K",Table1[[#This Row],[Salary]]&lt;=250000,"201-250K",Table1[[#This Row],[Salary]]&gt;250000,"Above 250K")</f>
        <v>101-150K</v>
      </c>
      <c r="I308" s="3">
        <v>120000</v>
      </c>
      <c r="J308" s="3">
        <f>IF(Table1[[#This Row],[Years of Experience]]=0,0,Table1[[#This Row],[Salary]]/Table1[[#This Row],[Years of Experience]])</f>
        <v>10000</v>
      </c>
    </row>
    <row r="309" spans="1:10" x14ac:dyDescent="0.35">
      <c r="A309">
        <v>47</v>
      </c>
      <c r="B309" t="str" cm="1">
        <f t="array" ref="B309">_xlfn.IFS(Table1[[#This Row],[Age]]&lt;=25,"21-25",Table1[[#This Row],[Age]]&lt;=30,"26-30",Table1[[#This Row],[Age]]&lt;=35,"31-35",Table1[[#This Row],[Age]]&lt;=40,"36-40",Table1[[#This Row],[Age]]&lt;=45,"41-45", Table1[[#This Row],[Age]]&lt;=50,"46-50",Table1[[#This Row],[Age]]&lt;55,"51-55",Table1[[#This Row],[Age]]&lt;=60,"56-60",Table1[[#This Row],[Age]]&gt;=61, "61-70")</f>
        <v>46-50</v>
      </c>
      <c r="C309" t="s">
        <v>6</v>
      </c>
      <c r="D309" t="s">
        <v>10</v>
      </c>
      <c r="E309" t="s">
        <v>57</v>
      </c>
      <c r="F309">
        <v>19</v>
      </c>
      <c r="G309" t="str" cm="1">
        <f t="array" ref="G309">_xlfn.IFS(Table1[[#This Row],[Years of Experience]]&lt;=2,"Entry",Table1[[#This Row],[Years of Experience]]&lt;=7,"Mid",Table1[[#This Row],[Years of Experience]]&lt;=14,"Senior",Table1[[#This Row],[Years of Experience]]&gt;=15,"Executive")</f>
        <v>Executive</v>
      </c>
      <c r="H309" t="str" cm="1">
        <f t="array" ref="H309">_xlfn.IFS(Table1[[#This Row],[Salary]]&lt;=50000,"0-50K",Table1[[#This Row],[Salary]]&lt;=100000,"51-100K",Table1[[#This Row],[Salary]]&lt;=150000,"101-150K",Table1[[#This Row],[Salary]]&lt;=200000,"151-200K",Table1[[#This Row],[Salary]]&lt;=250000,"201-250K",Table1[[#This Row],[Salary]]&gt;250000,"Above 250K")</f>
        <v>151-200K</v>
      </c>
      <c r="I309" s="3">
        <v>170000</v>
      </c>
      <c r="J309" s="3">
        <f>IF(Table1[[#This Row],[Years of Experience]]=0,0,Table1[[#This Row],[Salary]]/Table1[[#This Row],[Years of Experience]])</f>
        <v>8947.3684210526317</v>
      </c>
    </row>
    <row r="310" spans="1:10" x14ac:dyDescent="0.35">
      <c r="A310">
        <v>29</v>
      </c>
      <c r="B310" t="str" cm="1">
        <f t="array" ref="B310">_xlfn.IFS(Table1[[#This Row],[Age]]&lt;=25,"21-25",Table1[[#This Row],[Age]]&lt;=30,"26-30",Table1[[#This Row],[Age]]&lt;=35,"31-35",Table1[[#This Row],[Age]]&lt;=40,"36-40",Table1[[#This Row],[Age]]&lt;=45,"41-45", Table1[[#This Row],[Age]]&lt;=50,"46-50",Table1[[#This Row],[Age]]&lt;55,"51-55",Table1[[#This Row],[Age]]&lt;=60,"56-60",Table1[[#This Row],[Age]]&gt;=61, "61-70")</f>
        <v>26-30</v>
      </c>
      <c r="C310" t="s">
        <v>9</v>
      </c>
      <c r="D310" t="s">
        <v>7</v>
      </c>
      <c r="E310" t="s">
        <v>145</v>
      </c>
      <c r="F310">
        <v>1.5</v>
      </c>
      <c r="G310" t="str" cm="1">
        <f t="array" ref="G310">_xlfn.IFS(Table1[[#This Row],[Years of Experience]]&lt;=2,"Entry",Table1[[#This Row],[Years of Experience]]&lt;=7,"Mid",Table1[[#This Row],[Years of Experience]]&lt;=14,"Senior",Table1[[#This Row],[Years of Experience]]&gt;=15,"Executive")</f>
        <v>Entry</v>
      </c>
      <c r="H310" t="str" cm="1">
        <f t="array" ref="H310">_xlfn.IFS(Table1[[#This Row],[Salary]]&lt;=50000,"0-50K",Table1[[#This Row],[Salary]]&lt;=100000,"51-100K",Table1[[#This Row],[Salary]]&lt;=150000,"101-150K",Table1[[#This Row],[Salary]]&lt;=200000,"151-200K",Table1[[#This Row],[Salary]]&lt;=250000,"201-250K",Table1[[#This Row],[Salary]]&gt;250000,"Above 250K")</f>
        <v>0-50K</v>
      </c>
      <c r="I310" s="3">
        <v>35000</v>
      </c>
      <c r="J310" s="3">
        <f>IF(Table1[[#This Row],[Years of Experience]]=0,0,Table1[[#This Row],[Salary]]/Table1[[#This Row],[Years of Experience]])</f>
        <v>23333.333333333332</v>
      </c>
    </row>
    <row r="311" spans="1:10" x14ac:dyDescent="0.35">
      <c r="A311">
        <v>35</v>
      </c>
      <c r="B311" t="str" cm="1">
        <f t="array" ref="B311">_xlfn.IFS(Table1[[#This Row],[Age]]&lt;=25,"21-25",Table1[[#This Row],[Age]]&lt;=30,"26-30",Table1[[#This Row],[Age]]&lt;=35,"31-35",Table1[[#This Row],[Age]]&lt;=40,"36-40",Table1[[#This Row],[Age]]&lt;=45,"41-45", Table1[[#This Row],[Age]]&lt;=50,"46-50",Table1[[#This Row],[Age]]&lt;55,"51-55",Table1[[#This Row],[Age]]&lt;=60,"56-60",Table1[[#This Row],[Age]]&gt;=61, "61-70")</f>
        <v>31-35</v>
      </c>
      <c r="C311" t="s">
        <v>6</v>
      </c>
      <c r="D311" t="s">
        <v>7</v>
      </c>
      <c r="E311" t="s">
        <v>177</v>
      </c>
      <c r="F311">
        <v>9</v>
      </c>
      <c r="G311" t="str" cm="1">
        <f t="array" ref="G311">_xlfn.IFS(Table1[[#This Row],[Years of Experience]]&lt;=2,"Entry",Table1[[#This Row],[Years of Experience]]&lt;=7,"Mid",Table1[[#This Row],[Years of Experience]]&lt;=14,"Senior",Table1[[#This Row],[Years of Experience]]&gt;=15,"Executive")</f>
        <v>Senior</v>
      </c>
      <c r="H311" t="str" cm="1">
        <f t="array" ref="H311">_xlfn.IFS(Table1[[#This Row],[Salary]]&lt;=50000,"0-50K",Table1[[#This Row],[Salary]]&lt;=100000,"51-100K",Table1[[#This Row],[Salary]]&lt;=150000,"101-150K",Table1[[#This Row],[Salary]]&lt;=200000,"151-200K",Table1[[#This Row],[Salary]]&lt;=250000,"201-250K",Table1[[#This Row],[Salary]]&gt;250000,"Above 250K")</f>
        <v>51-100K</v>
      </c>
      <c r="I311" s="3">
        <v>100000</v>
      </c>
      <c r="J311" s="3">
        <f>IF(Table1[[#This Row],[Years of Experience]]=0,0,Table1[[#This Row],[Salary]]/Table1[[#This Row],[Years of Experience]])</f>
        <v>11111.111111111111</v>
      </c>
    </row>
    <row r="312" spans="1:10" x14ac:dyDescent="0.35">
      <c r="A312">
        <v>44</v>
      </c>
      <c r="B312" t="str" cm="1">
        <f t="array" ref="B312">_xlfn.IFS(Table1[[#This Row],[Age]]&lt;=25,"21-25",Table1[[#This Row],[Age]]&lt;=30,"26-30",Table1[[#This Row],[Age]]&lt;=35,"31-35",Table1[[#This Row],[Age]]&lt;=40,"36-40",Table1[[#This Row],[Age]]&lt;=45,"41-45", Table1[[#This Row],[Age]]&lt;=50,"46-50",Table1[[#This Row],[Age]]&lt;55,"51-55",Table1[[#This Row],[Age]]&lt;=60,"56-60",Table1[[#This Row],[Age]]&gt;=61, "61-70")</f>
        <v>41-45</v>
      </c>
      <c r="C312" t="s">
        <v>9</v>
      </c>
      <c r="D312" t="s">
        <v>12</v>
      </c>
      <c r="E312" t="s">
        <v>133</v>
      </c>
      <c r="F312">
        <v>15</v>
      </c>
      <c r="G312" t="str" cm="1">
        <f t="array" ref="G312">_xlfn.IFS(Table1[[#This Row],[Years of Experience]]&lt;=2,"Entry",Table1[[#This Row],[Years of Experience]]&lt;=7,"Mid",Table1[[#This Row],[Years of Experience]]&lt;=14,"Senior",Table1[[#This Row],[Years of Experience]]&gt;=15,"Executive")</f>
        <v>Executive</v>
      </c>
      <c r="H312" t="str" cm="1">
        <f t="array" ref="H312">_xlfn.IFS(Table1[[#This Row],[Salary]]&lt;=50000,"0-50K",Table1[[#This Row],[Salary]]&lt;=100000,"51-100K",Table1[[#This Row],[Salary]]&lt;=150000,"101-150K",Table1[[#This Row],[Salary]]&lt;=200000,"151-200K",Table1[[#This Row],[Salary]]&lt;=250000,"201-250K",Table1[[#This Row],[Salary]]&gt;250000,"Above 250K")</f>
        <v>101-150K</v>
      </c>
      <c r="I312" s="3">
        <v>150000</v>
      </c>
      <c r="J312" s="3">
        <f>IF(Table1[[#This Row],[Years of Experience]]=0,0,Table1[[#This Row],[Salary]]/Table1[[#This Row],[Years of Experience]])</f>
        <v>10000</v>
      </c>
    </row>
    <row r="313" spans="1:10" x14ac:dyDescent="0.35">
      <c r="A313">
        <v>33</v>
      </c>
      <c r="B313" t="str" cm="1">
        <f t="array" ref="B313">_xlfn.IFS(Table1[[#This Row],[Age]]&lt;=25,"21-25",Table1[[#This Row],[Age]]&lt;=30,"26-30",Table1[[#This Row],[Age]]&lt;=35,"31-35",Table1[[#This Row],[Age]]&lt;=40,"36-40",Table1[[#This Row],[Age]]&lt;=45,"41-45", Table1[[#This Row],[Age]]&lt;=50,"46-50",Table1[[#This Row],[Age]]&lt;55,"51-55",Table1[[#This Row],[Age]]&lt;=60,"56-60",Table1[[#This Row],[Age]]&gt;=61, "61-70")</f>
        <v>31-35</v>
      </c>
      <c r="C313" t="s">
        <v>6</v>
      </c>
      <c r="D313" t="s">
        <v>7</v>
      </c>
      <c r="E313" t="s">
        <v>125</v>
      </c>
      <c r="F313">
        <v>4</v>
      </c>
      <c r="G313" t="str" cm="1">
        <f t="array" ref="G313">_xlfn.IFS(Table1[[#This Row],[Years of Experience]]&lt;=2,"Entry",Table1[[#This Row],[Years of Experience]]&lt;=7,"Mid",Table1[[#This Row],[Years of Experience]]&lt;=14,"Senior",Table1[[#This Row],[Years of Experience]]&gt;=15,"Executive")</f>
        <v>Mid</v>
      </c>
      <c r="H313" t="str" cm="1">
        <f t="array" ref="H313">_xlfn.IFS(Table1[[#This Row],[Salary]]&lt;=50000,"0-50K",Table1[[#This Row],[Salary]]&lt;=100000,"51-100K",Table1[[#This Row],[Salary]]&lt;=150000,"101-150K",Table1[[#This Row],[Salary]]&lt;=200000,"151-200K",Table1[[#This Row],[Salary]]&lt;=250000,"201-250K",Table1[[#This Row],[Salary]]&gt;250000,"Above 250K")</f>
        <v>51-100K</v>
      </c>
      <c r="I313" s="3">
        <v>60000</v>
      </c>
      <c r="J313" s="3">
        <f>IF(Table1[[#This Row],[Years of Experience]]=0,0,Table1[[#This Row],[Salary]]/Table1[[#This Row],[Years of Experience]])</f>
        <v>15000</v>
      </c>
    </row>
    <row r="314" spans="1:10" x14ac:dyDescent="0.35">
      <c r="A314">
        <v>35</v>
      </c>
      <c r="B314" t="str" cm="1">
        <f t="array" ref="B314">_xlfn.IFS(Table1[[#This Row],[Age]]&lt;=25,"21-25",Table1[[#This Row],[Age]]&lt;=30,"26-30",Table1[[#This Row],[Age]]&lt;=35,"31-35",Table1[[#This Row],[Age]]&lt;=40,"36-40",Table1[[#This Row],[Age]]&lt;=45,"41-45", Table1[[#This Row],[Age]]&lt;=50,"46-50",Table1[[#This Row],[Age]]&lt;55,"51-55",Table1[[#This Row],[Age]]&lt;=60,"56-60",Table1[[#This Row],[Age]]&gt;=61, "61-70")</f>
        <v>31-35</v>
      </c>
      <c r="C314" t="s">
        <v>9</v>
      </c>
      <c r="D314" t="s">
        <v>7</v>
      </c>
      <c r="E314" t="s">
        <v>103</v>
      </c>
      <c r="F314">
        <v>8</v>
      </c>
      <c r="G314" t="str" cm="1">
        <f t="array" ref="G314">_xlfn.IFS(Table1[[#This Row],[Years of Experience]]&lt;=2,"Entry",Table1[[#This Row],[Years of Experience]]&lt;=7,"Mid",Table1[[#This Row],[Years of Experience]]&lt;=14,"Senior",Table1[[#This Row],[Years of Experience]]&gt;=15,"Executive")</f>
        <v>Senior</v>
      </c>
      <c r="H314" t="str" cm="1">
        <f t="array" ref="H314">_xlfn.IFS(Table1[[#This Row],[Salary]]&lt;=50000,"0-50K",Table1[[#This Row],[Salary]]&lt;=100000,"51-100K",Table1[[#This Row],[Salary]]&lt;=150000,"101-150K",Table1[[#This Row],[Salary]]&lt;=200000,"151-200K",Table1[[#This Row],[Salary]]&lt;=250000,"201-250K",Table1[[#This Row],[Salary]]&gt;250000,"Above 250K")</f>
        <v>51-100K</v>
      </c>
      <c r="I314" s="3">
        <v>85000</v>
      </c>
      <c r="J314" s="3">
        <f>IF(Table1[[#This Row],[Years of Experience]]=0,0,Table1[[#This Row],[Salary]]/Table1[[#This Row],[Years of Experience]])</f>
        <v>10625</v>
      </c>
    </row>
    <row r="315" spans="1:10" x14ac:dyDescent="0.35">
      <c r="A315">
        <v>44</v>
      </c>
      <c r="B315" t="str" cm="1">
        <f t="array" ref="B315">_xlfn.IFS(Table1[[#This Row],[Age]]&lt;=25,"21-25",Table1[[#This Row],[Age]]&lt;=30,"26-30",Table1[[#This Row],[Age]]&lt;=35,"31-35",Table1[[#This Row],[Age]]&lt;=40,"36-40",Table1[[#This Row],[Age]]&lt;=45,"41-45", Table1[[#This Row],[Age]]&lt;=50,"46-50",Table1[[#This Row],[Age]]&lt;55,"51-55",Table1[[#This Row],[Age]]&lt;=60,"56-60",Table1[[#This Row],[Age]]&gt;=61, "61-70")</f>
        <v>41-45</v>
      </c>
      <c r="C315" t="s">
        <v>6</v>
      </c>
      <c r="D315" t="s">
        <v>7</v>
      </c>
      <c r="E315" t="s">
        <v>78</v>
      </c>
      <c r="F315">
        <v>13</v>
      </c>
      <c r="G315" t="str" cm="1">
        <f t="array" ref="G315">_xlfn.IFS(Table1[[#This Row],[Years of Experience]]&lt;=2,"Entry",Table1[[#This Row],[Years of Experience]]&lt;=7,"Mid",Table1[[#This Row],[Years of Experience]]&lt;=14,"Senior",Table1[[#This Row],[Years of Experience]]&gt;=15,"Executive")</f>
        <v>Senior</v>
      </c>
      <c r="H315" t="str" cm="1">
        <f t="array" ref="H315">_xlfn.IFS(Table1[[#This Row],[Salary]]&lt;=50000,"0-50K",Table1[[#This Row],[Salary]]&lt;=100000,"51-100K",Table1[[#This Row],[Salary]]&lt;=150000,"101-150K",Table1[[#This Row],[Salary]]&lt;=200000,"151-200K",Table1[[#This Row],[Salary]]&lt;=250000,"201-250K",Table1[[#This Row],[Salary]]&gt;250000,"Above 250K")</f>
        <v>101-150K</v>
      </c>
      <c r="I315" s="3">
        <v>130000</v>
      </c>
      <c r="J315" s="3">
        <f>IF(Table1[[#This Row],[Years of Experience]]=0,0,Table1[[#This Row],[Salary]]/Table1[[#This Row],[Years of Experience]])</f>
        <v>10000</v>
      </c>
    </row>
    <row r="316" spans="1:10" x14ac:dyDescent="0.35">
      <c r="A316">
        <v>34</v>
      </c>
      <c r="B316" t="str" cm="1">
        <f t="array" ref="B316">_xlfn.IFS(Table1[[#This Row],[Age]]&lt;=25,"21-25",Table1[[#This Row],[Age]]&lt;=30,"26-30",Table1[[#This Row],[Age]]&lt;=35,"31-35",Table1[[#This Row],[Age]]&lt;=40,"36-40",Table1[[#This Row],[Age]]&lt;=45,"41-45", Table1[[#This Row],[Age]]&lt;=50,"46-50",Table1[[#This Row],[Age]]&lt;55,"51-55",Table1[[#This Row],[Age]]&lt;=60,"56-60",Table1[[#This Row],[Age]]&gt;=61, "61-70")</f>
        <v>31-35</v>
      </c>
      <c r="C316" t="s">
        <v>9</v>
      </c>
      <c r="D316" t="s">
        <v>10</v>
      </c>
      <c r="E316" t="s">
        <v>170</v>
      </c>
      <c r="F316">
        <v>6</v>
      </c>
      <c r="G316" t="str" cm="1">
        <f t="array" ref="G316">_xlfn.IFS(Table1[[#This Row],[Years of Experience]]&lt;=2,"Entry",Table1[[#This Row],[Years of Experience]]&lt;=7,"Mid",Table1[[#This Row],[Years of Experience]]&lt;=14,"Senior",Table1[[#This Row],[Years of Experience]]&gt;=15,"Executive")</f>
        <v>Mid</v>
      </c>
      <c r="H316" t="str" cm="1">
        <f t="array" ref="H316">_xlfn.IFS(Table1[[#This Row],[Salary]]&lt;=50000,"0-50K",Table1[[#This Row],[Salary]]&lt;=100000,"51-100K",Table1[[#This Row],[Salary]]&lt;=150000,"101-150K",Table1[[#This Row],[Salary]]&lt;=200000,"151-200K",Table1[[#This Row],[Salary]]&lt;=250000,"201-250K",Table1[[#This Row],[Salary]]&gt;250000,"Above 250K")</f>
        <v>51-100K</v>
      </c>
      <c r="I316" s="3">
        <v>80000</v>
      </c>
      <c r="J316" s="3">
        <f>IF(Table1[[#This Row],[Years of Experience]]=0,0,Table1[[#This Row],[Salary]]/Table1[[#This Row],[Years of Experience]])</f>
        <v>13333.333333333334</v>
      </c>
    </row>
    <row r="317" spans="1:10" x14ac:dyDescent="0.35">
      <c r="A317">
        <v>36</v>
      </c>
      <c r="B317" t="str" cm="1">
        <f t="array" ref="B317">_xlfn.IFS(Table1[[#This Row],[Age]]&lt;=25,"21-25",Table1[[#This Row],[Age]]&lt;=30,"26-30",Table1[[#This Row],[Age]]&lt;=35,"31-35",Table1[[#This Row],[Age]]&lt;=40,"36-40",Table1[[#This Row],[Age]]&lt;=45,"41-45", Table1[[#This Row],[Age]]&lt;=50,"46-50",Table1[[#This Row],[Age]]&lt;55,"51-55",Table1[[#This Row],[Age]]&lt;=60,"56-60",Table1[[#This Row],[Age]]&gt;=61, "61-70")</f>
        <v>36-40</v>
      </c>
      <c r="C317" t="s">
        <v>6</v>
      </c>
      <c r="D317" t="s">
        <v>7</v>
      </c>
      <c r="E317" t="s">
        <v>156</v>
      </c>
      <c r="F317">
        <v>8</v>
      </c>
      <c r="G317" t="str" cm="1">
        <f t="array" ref="G317">_xlfn.IFS(Table1[[#This Row],[Years of Experience]]&lt;=2,"Entry",Table1[[#This Row],[Years of Experience]]&lt;=7,"Mid",Table1[[#This Row],[Years of Experience]]&lt;=14,"Senior",Table1[[#This Row],[Years of Experience]]&gt;=15,"Executive")</f>
        <v>Senior</v>
      </c>
      <c r="H317" t="str" cm="1">
        <f t="array" ref="H317">_xlfn.IFS(Table1[[#This Row],[Salary]]&lt;=50000,"0-50K",Table1[[#This Row],[Salary]]&lt;=100000,"51-100K",Table1[[#This Row],[Salary]]&lt;=150000,"101-150K",Table1[[#This Row],[Salary]]&lt;=200000,"151-200K",Table1[[#This Row],[Salary]]&lt;=250000,"201-250K",Table1[[#This Row],[Salary]]&gt;250000,"Above 250K")</f>
        <v>51-100K</v>
      </c>
      <c r="I317" s="3">
        <v>95000</v>
      </c>
      <c r="J317" s="3">
        <f>IF(Table1[[#This Row],[Years of Experience]]=0,0,Table1[[#This Row],[Salary]]/Table1[[#This Row],[Years of Experience]])</f>
        <v>11875</v>
      </c>
    </row>
    <row r="318" spans="1:10" x14ac:dyDescent="0.35">
      <c r="A318">
        <v>30</v>
      </c>
      <c r="B318" t="str" cm="1">
        <f t="array" ref="B318">_xlfn.IFS(Table1[[#This Row],[Age]]&lt;=25,"21-25",Table1[[#This Row],[Age]]&lt;=30,"26-30",Table1[[#This Row],[Age]]&lt;=35,"31-35",Table1[[#This Row],[Age]]&lt;=40,"36-40",Table1[[#This Row],[Age]]&lt;=45,"41-45", Table1[[#This Row],[Age]]&lt;=50,"46-50",Table1[[#This Row],[Age]]&lt;55,"51-55",Table1[[#This Row],[Age]]&lt;=60,"56-60",Table1[[#This Row],[Age]]&gt;=61, "61-70")</f>
        <v>26-30</v>
      </c>
      <c r="C318" t="s">
        <v>9</v>
      </c>
      <c r="D318" t="s">
        <v>7</v>
      </c>
      <c r="E318" t="s">
        <v>148</v>
      </c>
      <c r="F318">
        <v>2</v>
      </c>
      <c r="G318" t="str" cm="1">
        <f t="array" ref="G318">_xlfn.IFS(Table1[[#This Row],[Years of Experience]]&lt;=2,"Entry",Table1[[#This Row],[Years of Experience]]&lt;=7,"Mid",Table1[[#This Row],[Years of Experience]]&lt;=14,"Senior",Table1[[#This Row],[Years of Experience]]&gt;=15,"Executive")</f>
        <v>Entry</v>
      </c>
      <c r="H318" t="str" cm="1">
        <f t="array" ref="H318">_xlfn.IFS(Table1[[#This Row],[Salary]]&lt;=50000,"0-50K",Table1[[#This Row],[Salary]]&lt;=100000,"51-100K",Table1[[#This Row],[Salary]]&lt;=150000,"101-150K",Table1[[#This Row],[Salary]]&lt;=200000,"151-200K",Table1[[#This Row],[Salary]]&lt;=250000,"201-250K",Table1[[#This Row],[Salary]]&gt;250000,"Above 250K")</f>
        <v>0-50K</v>
      </c>
      <c r="I318" s="3">
        <v>40000</v>
      </c>
      <c r="J318" s="3">
        <f>IF(Table1[[#This Row],[Years of Experience]]=0,0,Table1[[#This Row],[Salary]]/Table1[[#This Row],[Years of Experience]])</f>
        <v>20000</v>
      </c>
    </row>
    <row r="319" spans="1:10" x14ac:dyDescent="0.35">
      <c r="A319">
        <v>37</v>
      </c>
      <c r="B319" t="str" cm="1">
        <f t="array" ref="B319">_xlfn.IFS(Table1[[#This Row],[Age]]&lt;=25,"21-25",Table1[[#This Row],[Age]]&lt;=30,"26-30",Table1[[#This Row],[Age]]&lt;=35,"31-35",Table1[[#This Row],[Age]]&lt;=40,"36-40",Table1[[#This Row],[Age]]&lt;=45,"41-45", Table1[[#This Row],[Age]]&lt;=50,"46-50",Table1[[#This Row],[Age]]&lt;55,"51-55",Table1[[#This Row],[Age]]&lt;=60,"56-60",Table1[[#This Row],[Age]]&gt;=61, "61-70")</f>
        <v>36-40</v>
      </c>
      <c r="C319" t="s">
        <v>6</v>
      </c>
      <c r="D319" t="s">
        <v>7</v>
      </c>
      <c r="E319" t="s">
        <v>132</v>
      </c>
      <c r="F319">
        <v>10</v>
      </c>
      <c r="G319" t="str" cm="1">
        <f t="array" ref="G319">_xlfn.IFS(Table1[[#This Row],[Years of Experience]]&lt;=2,"Entry",Table1[[#This Row],[Years of Experience]]&lt;=7,"Mid",Table1[[#This Row],[Years of Experience]]&lt;=14,"Senior",Table1[[#This Row],[Years of Experience]]&gt;=15,"Executive")</f>
        <v>Senior</v>
      </c>
      <c r="H319" t="str" cm="1">
        <f t="array" ref="H319">_xlfn.IFS(Table1[[#This Row],[Salary]]&lt;=50000,"0-50K",Table1[[#This Row],[Salary]]&lt;=100000,"51-100K",Table1[[#This Row],[Salary]]&lt;=150000,"101-150K",Table1[[#This Row],[Salary]]&lt;=200000,"151-200K",Table1[[#This Row],[Salary]]&lt;=250000,"201-250K",Table1[[#This Row],[Salary]]&gt;250000,"Above 250K")</f>
        <v>101-150K</v>
      </c>
      <c r="I319" s="3">
        <v>120000</v>
      </c>
      <c r="J319" s="3">
        <f>IF(Table1[[#This Row],[Years of Experience]]=0,0,Table1[[#This Row],[Salary]]/Table1[[#This Row],[Years of Experience]])</f>
        <v>12000</v>
      </c>
    </row>
    <row r="320" spans="1:10" x14ac:dyDescent="0.35">
      <c r="A320">
        <v>45</v>
      </c>
      <c r="B320" t="str" cm="1">
        <f t="array" ref="B320">_xlfn.IFS(Table1[[#This Row],[Age]]&lt;=25,"21-25",Table1[[#This Row],[Age]]&lt;=30,"26-30",Table1[[#This Row],[Age]]&lt;=35,"31-35",Table1[[#This Row],[Age]]&lt;=40,"36-40",Table1[[#This Row],[Age]]&lt;=45,"41-45", Table1[[#This Row],[Age]]&lt;=50,"46-50",Table1[[#This Row],[Age]]&lt;55,"51-55",Table1[[#This Row],[Age]]&lt;=60,"56-60",Table1[[#This Row],[Age]]&gt;=61, "61-70")</f>
        <v>41-45</v>
      </c>
      <c r="C320" t="s">
        <v>9</v>
      </c>
      <c r="D320" t="s">
        <v>10</v>
      </c>
      <c r="E320" t="s">
        <v>90</v>
      </c>
      <c r="F320">
        <v>16</v>
      </c>
      <c r="G320" t="str" cm="1">
        <f t="array" ref="G320">_xlfn.IFS(Table1[[#This Row],[Years of Experience]]&lt;=2,"Entry",Table1[[#This Row],[Years of Experience]]&lt;=7,"Mid",Table1[[#This Row],[Years of Experience]]&lt;=14,"Senior",Table1[[#This Row],[Years of Experience]]&gt;=15,"Executive")</f>
        <v>Executive</v>
      </c>
      <c r="H320" t="str" cm="1">
        <f t="array" ref="H320">_xlfn.IFS(Table1[[#This Row],[Salary]]&lt;=50000,"0-50K",Table1[[#This Row],[Salary]]&lt;=100000,"51-100K",Table1[[#This Row],[Salary]]&lt;=150000,"101-150K",Table1[[#This Row],[Salary]]&lt;=200000,"151-200K",Table1[[#This Row],[Salary]]&lt;=250000,"201-250K",Table1[[#This Row],[Salary]]&gt;250000,"Above 250K")</f>
        <v>151-200K</v>
      </c>
      <c r="I320" s="3">
        <v>160000</v>
      </c>
      <c r="J320" s="3">
        <f>IF(Table1[[#This Row],[Years of Experience]]=0,0,Table1[[#This Row],[Salary]]/Table1[[#This Row],[Years of Experience]])</f>
        <v>10000</v>
      </c>
    </row>
    <row r="321" spans="1:10" x14ac:dyDescent="0.35">
      <c r="A321">
        <v>32</v>
      </c>
      <c r="B321" t="str" cm="1">
        <f t="array" ref="B321">_xlfn.IFS(Table1[[#This Row],[Age]]&lt;=25,"21-25",Table1[[#This Row],[Age]]&lt;=30,"26-30",Table1[[#This Row],[Age]]&lt;=35,"31-35",Table1[[#This Row],[Age]]&lt;=40,"36-40",Table1[[#This Row],[Age]]&lt;=45,"41-45", Table1[[#This Row],[Age]]&lt;=50,"46-50",Table1[[#This Row],[Age]]&lt;55,"51-55",Table1[[#This Row],[Age]]&lt;=60,"56-60",Table1[[#This Row],[Age]]&gt;=61, "61-70")</f>
        <v>31-35</v>
      </c>
      <c r="C321" t="s">
        <v>6</v>
      </c>
      <c r="D321" t="s">
        <v>7</v>
      </c>
      <c r="E321" t="s">
        <v>183</v>
      </c>
      <c r="F321">
        <v>4</v>
      </c>
      <c r="G321" t="str" cm="1">
        <f t="array" ref="G321">_xlfn.IFS(Table1[[#This Row],[Years of Experience]]&lt;=2,"Entry",Table1[[#This Row],[Years of Experience]]&lt;=7,"Mid",Table1[[#This Row],[Years of Experience]]&lt;=14,"Senior",Table1[[#This Row],[Years of Experience]]&gt;=15,"Executive")</f>
        <v>Mid</v>
      </c>
      <c r="H321" t="str" cm="1">
        <f t="array" ref="H321">_xlfn.IFS(Table1[[#This Row],[Salary]]&lt;=50000,"0-50K",Table1[[#This Row],[Salary]]&lt;=100000,"51-100K",Table1[[#This Row],[Salary]]&lt;=150000,"101-150K",Table1[[#This Row],[Salary]]&lt;=200000,"151-200K",Table1[[#This Row],[Salary]]&lt;=250000,"201-250K",Table1[[#This Row],[Salary]]&gt;250000,"Above 250K")</f>
        <v>51-100K</v>
      </c>
      <c r="I321" s="3">
        <v>65000</v>
      </c>
      <c r="J321" s="3">
        <f>IF(Table1[[#This Row],[Years of Experience]]=0,0,Table1[[#This Row],[Salary]]/Table1[[#This Row],[Years of Experience]])</f>
        <v>16250</v>
      </c>
    </row>
    <row r="322" spans="1:10" x14ac:dyDescent="0.35">
      <c r="A322">
        <v>39</v>
      </c>
      <c r="B322" t="str" cm="1">
        <f t="array" ref="B322">_xlfn.IFS(Table1[[#This Row],[Age]]&lt;=25,"21-25",Table1[[#This Row],[Age]]&lt;=30,"26-30",Table1[[#This Row],[Age]]&lt;=35,"31-35",Table1[[#This Row],[Age]]&lt;=40,"36-40",Table1[[#This Row],[Age]]&lt;=45,"41-45", Table1[[#This Row],[Age]]&lt;=50,"46-50",Table1[[#This Row],[Age]]&lt;55,"51-55",Table1[[#This Row],[Age]]&lt;=60,"56-60",Table1[[#This Row],[Age]]&gt;=61, "61-70")</f>
        <v>36-40</v>
      </c>
      <c r="C322" t="s">
        <v>9</v>
      </c>
      <c r="D322" t="s">
        <v>7</v>
      </c>
      <c r="E322" t="s">
        <v>87</v>
      </c>
      <c r="F322">
        <v>12</v>
      </c>
      <c r="G322" t="str" cm="1">
        <f t="array" ref="G322">_xlfn.IFS(Table1[[#This Row],[Years of Experience]]&lt;=2,"Entry",Table1[[#This Row],[Years of Experience]]&lt;=7,"Mid",Table1[[#This Row],[Years of Experience]]&lt;=14,"Senior",Table1[[#This Row],[Years of Experience]]&gt;=15,"Executive")</f>
        <v>Senior</v>
      </c>
      <c r="H322" t="str" cm="1">
        <f t="array" ref="H322">_xlfn.IFS(Table1[[#This Row],[Salary]]&lt;=50000,"0-50K",Table1[[#This Row],[Salary]]&lt;=100000,"51-100K",Table1[[#This Row],[Salary]]&lt;=150000,"101-150K",Table1[[#This Row],[Salary]]&lt;=200000,"151-200K",Table1[[#This Row],[Salary]]&lt;=250000,"201-250K",Table1[[#This Row],[Salary]]&gt;250000,"Above 250K")</f>
        <v>101-150K</v>
      </c>
      <c r="I322" s="3">
        <v>130000</v>
      </c>
      <c r="J322" s="3">
        <f>IF(Table1[[#This Row],[Years of Experience]]=0,0,Table1[[#This Row],[Salary]]/Table1[[#This Row],[Years of Experience]])</f>
        <v>10833.333333333334</v>
      </c>
    </row>
    <row r="323" spans="1:10" x14ac:dyDescent="0.35">
      <c r="A323">
        <v>47</v>
      </c>
      <c r="B323" t="str" cm="1">
        <f t="array" ref="B323">_xlfn.IFS(Table1[[#This Row],[Age]]&lt;=25,"21-25",Table1[[#This Row],[Age]]&lt;=30,"26-30",Table1[[#This Row],[Age]]&lt;=35,"31-35",Table1[[#This Row],[Age]]&lt;=40,"36-40",Table1[[#This Row],[Age]]&lt;=45,"41-45", Table1[[#This Row],[Age]]&lt;=50,"46-50",Table1[[#This Row],[Age]]&lt;55,"51-55",Table1[[#This Row],[Age]]&lt;=60,"56-60",Table1[[#This Row],[Age]]&gt;=61, "61-70")</f>
        <v>46-50</v>
      </c>
      <c r="C323" t="s">
        <v>6</v>
      </c>
      <c r="D323" t="s">
        <v>12</v>
      </c>
      <c r="E323" t="s">
        <v>184</v>
      </c>
      <c r="F323">
        <v>20</v>
      </c>
      <c r="G323" t="str" cm="1">
        <f t="array" ref="G323">_xlfn.IFS(Table1[[#This Row],[Years of Experience]]&lt;=2,"Entry",Table1[[#This Row],[Years of Experience]]&lt;=7,"Mid",Table1[[#This Row],[Years of Experience]]&lt;=14,"Senior",Table1[[#This Row],[Years of Experience]]&gt;=15,"Executive")</f>
        <v>Executive</v>
      </c>
      <c r="H323" t="str" cm="1">
        <f t="array" ref="H323">_xlfn.IFS(Table1[[#This Row],[Salary]]&lt;=50000,"0-50K",Table1[[#This Row],[Salary]]&lt;=100000,"51-100K",Table1[[#This Row],[Salary]]&lt;=150000,"101-150K",Table1[[#This Row],[Salary]]&lt;=200000,"151-200K",Table1[[#This Row],[Salary]]&lt;=250000,"201-250K",Table1[[#This Row],[Salary]]&gt;250000,"Above 250K")</f>
        <v>151-200K</v>
      </c>
      <c r="I323" s="3">
        <v>180000</v>
      </c>
      <c r="J323" s="3">
        <f>IF(Table1[[#This Row],[Years of Experience]]=0,0,Table1[[#This Row],[Salary]]/Table1[[#This Row],[Years of Experience]])</f>
        <v>9000</v>
      </c>
    </row>
    <row r="324" spans="1:10" x14ac:dyDescent="0.35">
      <c r="A324">
        <v>29</v>
      </c>
      <c r="B324" t="str" cm="1">
        <f t="array" ref="B324">_xlfn.IFS(Table1[[#This Row],[Age]]&lt;=25,"21-25",Table1[[#This Row],[Age]]&lt;=30,"26-30",Table1[[#This Row],[Age]]&lt;=35,"31-35",Table1[[#This Row],[Age]]&lt;=40,"36-40",Table1[[#This Row],[Age]]&lt;=45,"41-45", Table1[[#This Row],[Age]]&lt;=50,"46-50",Table1[[#This Row],[Age]]&lt;55,"51-55",Table1[[#This Row],[Age]]&lt;=60,"56-60",Table1[[#This Row],[Age]]&gt;=61, "61-70")</f>
        <v>26-30</v>
      </c>
      <c r="C324" t="s">
        <v>9</v>
      </c>
      <c r="D324" t="s">
        <v>7</v>
      </c>
      <c r="E324" t="s">
        <v>109</v>
      </c>
      <c r="F324">
        <v>2</v>
      </c>
      <c r="G324" t="str" cm="1">
        <f t="array" ref="G324">_xlfn.IFS(Table1[[#This Row],[Years of Experience]]&lt;=2,"Entry",Table1[[#This Row],[Years of Experience]]&lt;=7,"Mid",Table1[[#This Row],[Years of Experience]]&lt;=14,"Senior",Table1[[#This Row],[Years of Experience]]&gt;=15,"Executive")</f>
        <v>Entry</v>
      </c>
      <c r="H324" t="str" cm="1">
        <f t="array" ref="H324">_xlfn.IFS(Table1[[#This Row],[Salary]]&lt;=50000,"0-50K",Table1[[#This Row],[Salary]]&lt;=100000,"51-100K",Table1[[#This Row],[Salary]]&lt;=150000,"101-150K",Table1[[#This Row],[Salary]]&lt;=200000,"151-200K",Table1[[#This Row],[Salary]]&lt;=250000,"201-250K",Table1[[#This Row],[Salary]]&gt;250000,"Above 250K")</f>
        <v>0-50K</v>
      </c>
      <c r="I324" s="3">
        <v>40000</v>
      </c>
      <c r="J324" s="3">
        <f>IF(Table1[[#This Row],[Years of Experience]]=0,0,Table1[[#This Row],[Salary]]/Table1[[#This Row],[Years of Experience]])</f>
        <v>20000</v>
      </c>
    </row>
    <row r="325" spans="1:10" x14ac:dyDescent="0.35">
      <c r="A325">
        <v>36</v>
      </c>
      <c r="B325" t="str" cm="1">
        <f t="array" ref="B325">_xlfn.IFS(Table1[[#This Row],[Age]]&lt;=25,"21-25",Table1[[#This Row],[Age]]&lt;=30,"26-30",Table1[[#This Row],[Age]]&lt;=35,"31-35",Table1[[#This Row],[Age]]&lt;=40,"36-40",Table1[[#This Row],[Age]]&lt;=45,"41-45", Table1[[#This Row],[Age]]&lt;=50,"46-50",Table1[[#This Row],[Age]]&lt;55,"51-55",Table1[[#This Row],[Age]]&lt;=60,"56-60",Table1[[#This Row],[Age]]&gt;=61, "61-70")</f>
        <v>36-40</v>
      </c>
      <c r="C325" t="s">
        <v>6</v>
      </c>
      <c r="D325" t="s">
        <v>7</v>
      </c>
      <c r="E325" t="s">
        <v>137</v>
      </c>
      <c r="F325">
        <v>9</v>
      </c>
      <c r="G325" t="str" cm="1">
        <f t="array" ref="G325">_xlfn.IFS(Table1[[#This Row],[Years of Experience]]&lt;=2,"Entry",Table1[[#This Row],[Years of Experience]]&lt;=7,"Mid",Table1[[#This Row],[Years of Experience]]&lt;=14,"Senior",Table1[[#This Row],[Years of Experience]]&gt;=15,"Executive")</f>
        <v>Senior</v>
      </c>
      <c r="H325" t="str" cm="1">
        <f t="array" ref="H325">_xlfn.IFS(Table1[[#This Row],[Salary]]&lt;=50000,"0-50K",Table1[[#This Row],[Salary]]&lt;=100000,"51-100K",Table1[[#This Row],[Salary]]&lt;=150000,"101-150K",Table1[[#This Row],[Salary]]&lt;=200000,"151-200K",Table1[[#This Row],[Salary]]&lt;=250000,"201-250K",Table1[[#This Row],[Salary]]&gt;250000,"Above 250K")</f>
        <v>51-100K</v>
      </c>
      <c r="I325" s="3">
        <v>100000</v>
      </c>
      <c r="J325" s="3">
        <f>IF(Table1[[#This Row],[Years of Experience]]=0,0,Table1[[#This Row],[Salary]]/Table1[[#This Row],[Years of Experience]])</f>
        <v>11111.111111111111</v>
      </c>
    </row>
    <row r="326" spans="1:10" x14ac:dyDescent="0.35">
      <c r="A326">
        <v>43</v>
      </c>
      <c r="B326" t="str" cm="1">
        <f t="array" ref="B326">_xlfn.IFS(Table1[[#This Row],[Age]]&lt;=25,"21-25",Table1[[#This Row],[Age]]&lt;=30,"26-30",Table1[[#This Row],[Age]]&lt;=35,"31-35",Table1[[#This Row],[Age]]&lt;=40,"36-40",Table1[[#This Row],[Age]]&lt;=45,"41-45", Table1[[#This Row],[Age]]&lt;=50,"46-50",Table1[[#This Row],[Age]]&lt;55,"51-55",Table1[[#This Row],[Age]]&lt;=60,"56-60",Table1[[#This Row],[Age]]&gt;=61, "61-70")</f>
        <v>41-45</v>
      </c>
      <c r="C326" t="s">
        <v>9</v>
      </c>
      <c r="D326" t="s">
        <v>12</v>
      </c>
      <c r="E326" t="s">
        <v>67</v>
      </c>
      <c r="F326">
        <v>15</v>
      </c>
      <c r="G326" t="str" cm="1">
        <f t="array" ref="G326">_xlfn.IFS(Table1[[#This Row],[Years of Experience]]&lt;=2,"Entry",Table1[[#This Row],[Years of Experience]]&lt;=7,"Mid",Table1[[#This Row],[Years of Experience]]&lt;=14,"Senior",Table1[[#This Row],[Years of Experience]]&gt;=15,"Executive")</f>
        <v>Executive</v>
      </c>
      <c r="H326" t="str" cm="1">
        <f t="array" ref="H326">_xlfn.IFS(Table1[[#This Row],[Salary]]&lt;=50000,"0-50K",Table1[[#This Row],[Salary]]&lt;=100000,"51-100K",Table1[[#This Row],[Salary]]&lt;=150000,"101-150K",Table1[[#This Row],[Salary]]&lt;=200000,"151-200K",Table1[[#This Row],[Salary]]&lt;=250000,"201-250K",Table1[[#This Row],[Salary]]&gt;250000,"Above 250K")</f>
        <v>101-150K</v>
      </c>
      <c r="I326" s="3">
        <v>150000</v>
      </c>
      <c r="J326" s="3">
        <f>IF(Table1[[#This Row],[Years of Experience]]=0,0,Table1[[#This Row],[Salary]]/Table1[[#This Row],[Years of Experience]])</f>
        <v>10000</v>
      </c>
    </row>
    <row r="327" spans="1:10" x14ac:dyDescent="0.35">
      <c r="A327">
        <v>32</v>
      </c>
      <c r="B327" t="str" cm="1">
        <f t="array" ref="B327">_xlfn.IFS(Table1[[#This Row],[Age]]&lt;=25,"21-25",Table1[[#This Row],[Age]]&lt;=30,"26-30",Table1[[#This Row],[Age]]&lt;=35,"31-35",Table1[[#This Row],[Age]]&lt;=40,"36-40",Table1[[#This Row],[Age]]&lt;=45,"41-45", Table1[[#This Row],[Age]]&lt;=50,"46-50",Table1[[#This Row],[Age]]&lt;55,"51-55",Table1[[#This Row],[Age]]&lt;=60,"56-60",Table1[[#This Row],[Age]]&gt;=61, "61-70")</f>
        <v>31-35</v>
      </c>
      <c r="C327" t="s">
        <v>6</v>
      </c>
      <c r="D327" t="s">
        <v>7</v>
      </c>
      <c r="E327" t="s">
        <v>150</v>
      </c>
      <c r="F327">
        <v>3</v>
      </c>
      <c r="G327" t="str" cm="1">
        <f t="array" ref="G327">_xlfn.IFS(Table1[[#This Row],[Years of Experience]]&lt;=2,"Entry",Table1[[#This Row],[Years of Experience]]&lt;=7,"Mid",Table1[[#This Row],[Years of Experience]]&lt;=14,"Senior",Table1[[#This Row],[Years of Experience]]&gt;=15,"Executive")</f>
        <v>Mid</v>
      </c>
      <c r="H327" t="str" cm="1">
        <f t="array" ref="H327">_xlfn.IFS(Table1[[#This Row],[Salary]]&lt;=50000,"0-50K",Table1[[#This Row],[Salary]]&lt;=100000,"51-100K",Table1[[#This Row],[Salary]]&lt;=150000,"101-150K",Table1[[#This Row],[Salary]]&lt;=200000,"151-200K",Table1[[#This Row],[Salary]]&lt;=250000,"201-250K",Table1[[#This Row],[Salary]]&gt;250000,"Above 250K")</f>
        <v>51-100K</v>
      </c>
      <c r="I327" s="3">
        <v>55000</v>
      </c>
      <c r="J327" s="3">
        <f>IF(Table1[[#This Row],[Years of Experience]]=0,0,Table1[[#This Row],[Salary]]/Table1[[#This Row],[Years of Experience]])</f>
        <v>18333.333333333332</v>
      </c>
    </row>
    <row r="328" spans="1:10" x14ac:dyDescent="0.35">
      <c r="A328">
        <v>38</v>
      </c>
      <c r="B328" t="str" cm="1">
        <f t="array" ref="B328">_xlfn.IFS(Table1[[#This Row],[Age]]&lt;=25,"21-25",Table1[[#This Row],[Age]]&lt;=30,"26-30",Table1[[#This Row],[Age]]&lt;=35,"31-35",Table1[[#This Row],[Age]]&lt;=40,"36-40",Table1[[#This Row],[Age]]&lt;=45,"41-45", Table1[[#This Row],[Age]]&lt;=50,"46-50",Table1[[#This Row],[Age]]&lt;55,"51-55",Table1[[#This Row],[Age]]&lt;=60,"56-60",Table1[[#This Row],[Age]]&gt;=61, "61-70")</f>
        <v>36-40</v>
      </c>
      <c r="C328" t="s">
        <v>9</v>
      </c>
      <c r="D328" t="s">
        <v>7</v>
      </c>
      <c r="E328" t="s">
        <v>108</v>
      </c>
      <c r="F328">
        <v>10</v>
      </c>
      <c r="G328" t="str" cm="1">
        <f t="array" ref="G328">_xlfn.IFS(Table1[[#This Row],[Years of Experience]]&lt;=2,"Entry",Table1[[#This Row],[Years of Experience]]&lt;=7,"Mid",Table1[[#This Row],[Years of Experience]]&lt;=14,"Senior",Table1[[#This Row],[Years of Experience]]&gt;=15,"Executive")</f>
        <v>Senior</v>
      </c>
      <c r="H328" t="str" cm="1">
        <f t="array" ref="H328">_xlfn.IFS(Table1[[#This Row],[Salary]]&lt;=50000,"0-50K",Table1[[#This Row],[Salary]]&lt;=100000,"51-100K",Table1[[#This Row],[Salary]]&lt;=150000,"101-150K",Table1[[#This Row],[Salary]]&lt;=200000,"151-200K",Table1[[#This Row],[Salary]]&lt;=250000,"201-250K",Table1[[#This Row],[Salary]]&gt;250000,"Above 250K")</f>
        <v>101-150K</v>
      </c>
      <c r="I328" s="3">
        <v>110000</v>
      </c>
      <c r="J328" s="3">
        <f>IF(Table1[[#This Row],[Years of Experience]]=0,0,Table1[[#This Row],[Salary]]/Table1[[#This Row],[Years of Experience]])</f>
        <v>11000</v>
      </c>
    </row>
    <row r="329" spans="1:10" x14ac:dyDescent="0.35">
      <c r="A329">
        <v>48</v>
      </c>
      <c r="B329" t="str" cm="1">
        <f t="array" ref="B329">_xlfn.IFS(Table1[[#This Row],[Age]]&lt;=25,"21-25",Table1[[#This Row],[Age]]&lt;=30,"26-30",Table1[[#This Row],[Age]]&lt;=35,"31-35",Table1[[#This Row],[Age]]&lt;=40,"36-40",Table1[[#This Row],[Age]]&lt;=45,"41-45", Table1[[#This Row],[Age]]&lt;=50,"46-50",Table1[[#This Row],[Age]]&lt;55,"51-55",Table1[[#This Row],[Age]]&lt;=60,"56-60",Table1[[#This Row],[Age]]&gt;=61, "61-70")</f>
        <v>46-50</v>
      </c>
      <c r="C329" t="s">
        <v>6</v>
      </c>
      <c r="D329" t="s">
        <v>10</v>
      </c>
      <c r="E329" t="s">
        <v>57</v>
      </c>
      <c r="F329">
        <v>21</v>
      </c>
      <c r="G329" t="str" cm="1">
        <f t="array" ref="G329">_xlfn.IFS(Table1[[#This Row],[Years of Experience]]&lt;=2,"Entry",Table1[[#This Row],[Years of Experience]]&lt;=7,"Mid",Table1[[#This Row],[Years of Experience]]&lt;=14,"Senior",Table1[[#This Row],[Years of Experience]]&gt;=15,"Executive")</f>
        <v>Executive</v>
      </c>
      <c r="H329" t="str" cm="1">
        <f t="array" ref="H329">_xlfn.IFS(Table1[[#This Row],[Salary]]&lt;=50000,"0-50K",Table1[[#This Row],[Salary]]&lt;=100000,"51-100K",Table1[[#This Row],[Salary]]&lt;=150000,"101-150K",Table1[[#This Row],[Salary]]&lt;=200000,"151-200K",Table1[[#This Row],[Salary]]&lt;=250000,"201-250K",Table1[[#This Row],[Salary]]&gt;250000,"Above 250K")</f>
        <v>151-200K</v>
      </c>
      <c r="I329" s="3">
        <v>180000</v>
      </c>
      <c r="J329" s="3">
        <f>IF(Table1[[#This Row],[Years of Experience]]=0,0,Table1[[#This Row],[Salary]]/Table1[[#This Row],[Years of Experience]])</f>
        <v>8571.4285714285706</v>
      </c>
    </row>
    <row r="330" spans="1:10" x14ac:dyDescent="0.35">
      <c r="A330">
        <v>31</v>
      </c>
      <c r="B330" t="str" cm="1">
        <f t="array" ref="B330">_xlfn.IFS(Table1[[#This Row],[Age]]&lt;=25,"21-25",Table1[[#This Row],[Age]]&lt;=30,"26-30",Table1[[#This Row],[Age]]&lt;=35,"31-35",Table1[[#This Row],[Age]]&lt;=40,"36-40",Table1[[#This Row],[Age]]&lt;=45,"41-45", Table1[[#This Row],[Age]]&lt;=50,"46-50",Table1[[#This Row],[Age]]&lt;55,"51-55",Table1[[#This Row],[Age]]&lt;=60,"56-60",Table1[[#This Row],[Age]]&gt;=61, "61-70")</f>
        <v>31-35</v>
      </c>
      <c r="C330" t="s">
        <v>9</v>
      </c>
      <c r="D330" t="s">
        <v>7</v>
      </c>
      <c r="E330" t="s">
        <v>145</v>
      </c>
      <c r="F330">
        <v>3</v>
      </c>
      <c r="G330" t="str" cm="1">
        <f t="array" ref="G330">_xlfn.IFS(Table1[[#This Row],[Years of Experience]]&lt;=2,"Entry",Table1[[#This Row],[Years of Experience]]&lt;=7,"Mid",Table1[[#This Row],[Years of Experience]]&lt;=14,"Senior",Table1[[#This Row],[Years of Experience]]&gt;=15,"Executive")</f>
        <v>Mid</v>
      </c>
      <c r="H330" t="str" cm="1">
        <f t="array" ref="H330">_xlfn.IFS(Table1[[#This Row],[Salary]]&lt;=50000,"0-50K",Table1[[#This Row],[Salary]]&lt;=100000,"51-100K",Table1[[#This Row],[Salary]]&lt;=150000,"101-150K",Table1[[#This Row],[Salary]]&lt;=200000,"151-200K",Table1[[#This Row],[Salary]]&lt;=250000,"201-250K",Table1[[#This Row],[Salary]]&gt;250000,"Above 250K")</f>
        <v>0-50K</v>
      </c>
      <c r="I330" s="3">
        <v>50000</v>
      </c>
      <c r="J330" s="3">
        <f>IF(Table1[[#This Row],[Years of Experience]]=0,0,Table1[[#This Row],[Salary]]/Table1[[#This Row],[Years of Experience]])</f>
        <v>16666.666666666668</v>
      </c>
    </row>
    <row r="331" spans="1:10" x14ac:dyDescent="0.35">
      <c r="A331">
        <v>40</v>
      </c>
      <c r="B331" t="str" cm="1">
        <f t="array" ref="B331">_xlfn.IFS(Table1[[#This Row],[Age]]&lt;=25,"21-25",Table1[[#This Row],[Age]]&lt;=30,"26-30",Table1[[#This Row],[Age]]&lt;=35,"31-35",Table1[[#This Row],[Age]]&lt;=40,"36-40",Table1[[#This Row],[Age]]&lt;=45,"41-45", Table1[[#This Row],[Age]]&lt;=50,"46-50",Table1[[#This Row],[Age]]&lt;55,"51-55",Table1[[#This Row],[Age]]&lt;=60,"56-60",Table1[[#This Row],[Age]]&gt;=61, "61-70")</f>
        <v>36-40</v>
      </c>
      <c r="C331" t="s">
        <v>6</v>
      </c>
      <c r="D331" t="s">
        <v>7</v>
      </c>
      <c r="E331" t="s">
        <v>73</v>
      </c>
      <c r="F331">
        <v>12</v>
      </c>
      <c r="G331" t="str" cm="1">
        <f t="array" ref="G331">_xlfn.IFS(Table1[[#This Row],[Years of Experience]]&lt;=2,"Entry",Table1[[#This Row],[Years of Experience]]&lt;=7,"Mid",Table1[[#This Row],[Years of Experience]]&lt;=14,"Senior",Table1[[#This Row],[Years of Experience]]&gt;=15,"Executive")</f>
        <v>Senior</v>
      </c>
      <c r="H331" t="str" cm="1">
        <f t="array" ref="H331">_xlfn.IFS(Table1[[#This Row],[Salary]]&lt;=50000,"0-50K",Table1[[#This Row],[Salary]]&lt;=100000,"51-100K",Table1[[#This Row],[Salary]]&lt;=150000,"101-150K",Table1[[#This Row],[Salary]]&lt;=200000,"151-200K",Table1[[#This Row],[Salary]]&lt;=250000,"201-250K",Table1[[#This Row],[Salary]]&gt;250000,"Above 250K")</f>
        <v>101-150K</v>
      </c>
      <c r="I331" s="3">
        <v>130000</v>
      </c>
      <c r="J331" s="3">
        <f>IF(Table1[[#This Row],[Years of Experience]]=0,0,Table1[[#This Row],[Salary]]/Table1[[#This Row],[Years of Experience]])</f>
        <v>10833.333333333334</v>
      </c>
    </row>
    <row r="332" spans="1:10" x14ac:dyDescent="0.35">
      <c r="A332">
        <v>45</v>
      </c>
      <c r="B332" t="str" cm="1">
        <f t="array" ref="B332">_xlfn.IFS(Table1[[#This Row],[Age]]&lt;=25,"21-25",Table1[[#This Row],[Age]]&lt;=30,"26-30",Table1[[#This Row],[Age]]&lt;=35,"31-35",Table1[[#This Row],[Age]]&lt;=40,"36-40",Table1[[#This Row],[Age]]&lt;=45,"41-45", Table1[[#This Row],[Age]]&lt;=50,"46-50",Table1[[#This Row],[Age]]&lt;55,"51-55",Table1[[#This Row],[Age]]&lt;=60,"56-60",Table1[[#This Row],[Age]]&gt;=61, "61-70")</f>
        <v>41-45</v>
      </c>
      <c r="C332" t="s">
        <v>9</v>
      </c>
      <c r="D332" t="s">
        <v>12</v>
      </c>
      <c r="E332" t="s">
        <v>154</v>
      </c>
      <c r="F332">
        <v>16</v>
      </c>
      <c r="G332" t="str" cm="1">
        <f t="array" ref="G332">_xlfn.IFS(Table1[[#This Row],[Years of Experience]]&lt;=2,"Entry",Table1[[#This Row],[Years of Experience]]&lt;=7,"Mid",Table1[[#This Row],[Years of Experience]]&lt;=14,"Senior",Table1[[#This Row],[Years of Experience]]&gt;=15,"Executive")</f>
        <v>Executive</v>
      </c>
      <c r="H332" t="str" cm="1">
        <f t="array" ref="H332">_xlfn.IFS(Table1[[#This Row],[Salary]]&lt;=50000,"0-50K",Table1[[#This Row],[Salary]]&lt;=100000,"51-100K",Table1[[#This Row],[Salary]]&lt;=150000,"101-150K",Table1[[#This Row],[Salary]]&lt;=200000,"151-200K",Table1[[#This Row],[Salary]]&lt;=250000,"201-250K",Table1[[#This Row],[Salary]]&gt;250000,"Above 250K")</f>
        <v>151-200K</v>
      </c>
      <c r="I332" s="3">
        <v>160000</v>
      </c>
      <c r="J332" s="3">
        <f>IF(Table1[[#This Row],[Years of Experience]]=0,0,Table1[[#This Row],[Salary]]/Table1[[#This Row],[Years of Experience]])</f>
        <v>10000</v>
      </c>
    </row>
    <row r="333" spans="1:10" x14ac:dyDescent="0.35">
      <c r="A333">
        <v>33</v>
      </c>
      <c r="B333" t="str" cm="1">
        <f t="array" ref="B333">_xlfn.IFS(Table1[[#This Row],[Age]]&lt;=25,"21-25",Table1[[#This Row],[Age]]&lt;=30,"26-30",Table1[[#This Row],[Age]]&lt;=35,"31-35",Table1[[#This Row],[Age]]&lt;=40,"36-40",Table1[[#This Row],[Age]]&lt;=45,"41-45", Table1[[#This Row],[Age]]&lt;=50,"46-50",Table1[[#This Row],[Age]]&lt;55,"51-55",Table1[[#This Row],[Age]]&lt;=60,"56-60",Table1[[#This Row],[Age]]&gt;=61, "61-70")</f>
        <v>31-35</v>
      </c>
      <c r="C333" t="s">
        <v>6</v>
      </c>
      <c r="D333" t="s">
        <v>7</v>
      </c>
      <c r="E333" t="s">
        <v>155</v>
      </c>
      <c r="F333">
        <v>4</v>
      </c>
      <c r="G333" t="str" cm="1">
        <f t="array" ref="G333">_xlfn.IFS(Table1[[#This Row],[Years of Experience]]&lt;=2,"Entry",Table1[[#This Row],[Years of Experience]]&lt;=7,"Mid",Table1[[#This Row],[Years of Experience]]&lt;=14,"Senior",Table1[[#This Row],[Years of Experience]]&gt;=15,"Executive")</f>
        <v>Mid</v>
      </c>
      <c r="H333" t="str" cm="1">
        <f t="array" ref="H333">_xlfn.IFS(Table1[[#This Row],[Salary]]&lt;=50000,"0-50K",Table1[[#This Row],[Salary]]&lt;=100000,"51-100K",Table1[[#This Row],[Salary]]&lt;=150000,"101-150K",Table1[[#This Row],[Salary]]&lt;=200000,"151-200K",Table1[[#This Row],[Salary]]&lt;=250000,"201-250K",Table1[[#This Row],[Salary]]&gt;250000,"Above 250K")</f>
        <v>51-100K</v>
      </c>
      <c r="I333" s="3">
        <v>60000</v>
      </c>
      <c r="J333" s="3">
        <f>IF(Table1[[#This Row],[Years of Experience]]=0,0,Table1[[#This Row],[Salary]]/Table1[[#This Row],[Years of Experience]])</f>
        <v>15000</v>
      </c>
    </row>
    <row r="334" spans="1:10" x14ac:dyDescent="0.35">
      <c r="A334">
        <v>36</v>
      </c>
      <c r="B334" t="str" cm="1">
        <f t="array" ref="B334">_xlfn.IFS(Table1[[#This Row],[Age]]&lt;=25,"21-25",Table1[[#This Row],[Age]]&lt;=30,"26-30",Table1[[#This Row],[Age]]&lt;=35,"31-35",Table1[[#This Row],[Age]]&lt;=40,"36-40",Table1[[#This Row],[Age]]&lt;=45,"41-45", Table1[[#This Row],[Age]]&lt;=50,"46-50",Table1[[#This Row],[Age]]&lt;55,"51-55",Table1[[#This Row],[Age]]&lt;=60,"56-60",Table1[[#This Row],[Age]]&gt;=61, "61-70")</f>
        <v>36-40</v>
      </c>
      <c r="C334" t="s">
        <v>9</v>
      </c>
      <c r="D334" t="s">
        <v>7</v>
      </c>
      <c r="E334" t="s">
        <v>90</v>
      </c>
      <c r="F334">
        <v>8</v>
      </c>
      <c r="G334" t="str" cm="1">
        <f t="array" ref="G334">_xlfn.IFS(Table1[[#This Row],[Years of Experience]]&lt;=2,"Entry",Table1[[#This Row],[Years of Experience]]&lt;=7,"Mid",Table1[[#This Row],[Years of Experience]]&lt;=14,"Senior",Table1[[#This Row],[Years of Experience]]&gt;=15,"Executive")</f>
        <v>Senior</v>
      </c>
      <c r="H334" t="str" cm="1">
        <f t="array" ref="H334">_xlfn.IFS(Table1[[#This Row],[Salary]]&lt;=50000,"0-50K",Table1[[#This Row],[Salary]]&lt;=100000,"51-100K",Table1[[#This Row],[Salary]]&lt;=150000,"101-150K",Table1[[#This Row],[Salary]]&lt;=200000,"151-200K",Table1[[#This Row],[Salary]]&lt;=250000,"201-250K",Table1[[#This Row],[Salary]]&gt;250000,"Above 250K")</f>
        <v>51-100K</v>
      </c>
      <c r="I334" s="3">
        <v>95000</v>
      </c>
      <c r="J334" s="3">
        <f>IF(Table1[[#This Row],[Years of Experience]]=0,0,Table1[[#This Row],[Salary]]/Table1[[#This Row],[Years of Experience]])</f>
        <v>11875</v>
      </c>
    </row>
    <row r="335" spans="1:10" x14ac:dyDescent="0.35">
      <c r="A335">
        <v>47</v>
      </c>
      <c r="B335" t="str" cm="1">
        <f t="array" ref="B335">_xlfn.IFS(Table1[[#This Row],[Age]]&lt;=25,"21-25",Table1[[#This Row],[Age]]&lt;=30,"26-30",Table1[[#This Row],[Age]]&lt;=35,"31-35",Table1[[#This Row],[Age]]&lt;=40,"36-40",Table1[[#This Row],[Age]]&lt;=45,"41-45", Table1[[#This Row],[Age]]&lt;=50,"46-50",Table1[[#This Row],[Age]]&lt;55,"51-55",Table1[[#This Row],[Age]]&lt;=60,"56-60",Table1[[#This Row],[Age]]&gt;=61, "61-70")</f>
        <v>46-50</v>
      </c>
      <c r="C335" t="s">
        <v>6</v>
      </c>
      <c r="D335" t="s">
        <v>10</v>
      </c>
      <c r="E335" t="s">
        <v>66</v>
      </c>
      <c r="F335">
        <v>19</v>
      </c>
      <c r="G335" t="str" cm="1">
        <f t="array" ref="G335">_xlfn.IFS(Table1[[#This Row],[Years of Experience]]&lt;=2,"Entry",Table1[[#This Row],[Years of Experience]]&lt;=7,"Mid",Table1[[#This Row],[Years of Experience]]&lt;=14,"Senior",Table1[[#This Row],[Years of Experience]]&gt;=15,"Executive")</f>
        <v>Executive</v>
      </c>
      <c r="H335" t="str" cm="1">
        <f t="array" ref="H335">_xlfn.IFS(Table1[[#This Row],[Salary]]&lt;=50000,"0-50K",Table1[[#This Row],[Salary]]&lt;=100000,"51-100K",Table1[[#This Row],[Salary]]&lt;=150000,"101-150K",Table1[[#This Row],[Salary]]&lt;=200000,"151-200K",Table1[[#This Row],[Salary]]&lt;=250000,"201-250K",Table1[[#This Row],[Salary]]&gt;250000,"Above 250K")</f>
        <v>151-200K</v>
      </c>
      <c r="I335" s="3">
        <v>170000</v>
      </c>
      <c r="J335" s="3">
        <f>IF(Table1[[#This Row],[Years of Experience]]=0,0,Table1[[#This Row],[Salary]]/Table1[[#This Row],[Years of Experience]])</f>
        <v>8947.3684210526317</v>
      </c>
    </row>
    <row r="336" spans="1:10" x14ac:dyDescent="0.35">
      <c r="A336">
        <v>29</v>
      </c>
      <c r="B336" t="str" cm="1">
        <f t="array" ref="B336">_xlfn.IFS(Table1[[#This Row],[Age]]&lt;=25,"21-25",Table1[[#This Row],[Age]]&lt;=30,"26-30",Table1[[#This Row],[Age]]&lt;=35,"31-35",Table1[[#This Row],[Age]]&lt;=40,"36-40",Table1[[#This Row],[Age]]&lt;=45,"41-45", Table1[[#This Row],[Age]]&lt;=50,"46-50",Table1[[#This Row],[Age]]&lt;55,"51-55",Table1[[#This Row],[Age]]&lt;=60,"56-60",Table1[[#This Row],[Age]]&gt;=61, "61-70")</f>
        <v>26-30</v>
      </c>
      <c r="C336" t="s">
        <v>9</v>
      </c>
      <c r="D336" t="s">
        <v>7</v>
      </c>
      <c r="E336" t="s">
        <v>128</v>
      </c>
      <c r="F336">
        <v>2</v>
      </c>
      <c r="G336" t="str" cm="1">
        <f t="array" ref="G336">_xlfn.IFS(Table1[[#This Row],[Years of Experience]]&lt;=2,"Entry",Table1[[#This Row],[Years of Experience]]&lt;=7,"Mid",Table1[[#This Row],[Years of Experience]]&lt;=14,"Senior",Table1[[#This Row],[Years of Experience]]&gt;=15,"Executive")</f>
        <v>Entry</v>
      </c>
      <c r="H336" t="str" cm="1">
        <f t="array" ref="H336">_xlfn.IFS(Table1[[#This Row],[Salary]]&lt;=50000,"0-50K",Table1[[#This Row],[Salary]]&lt;=100000,"51-100K",Table1[[#This Row],[Salary]]&lt;=150000,"101-150K",Table1[[#This Row],[Salary]]&lt;=200000,"151-200K",Table1[[#This Row],[Salary]]&lt;=250000,"201-250K",Table1[[#This Row],[Salary]]&gt;250000,"Above 250K")</f>
        <v>0-50K</v>
      </c>
      <c r="I336" s="3">
        <v>40000</v>
      </c>
      <c r="J336" s="3">
        <f>IF(Table1[[#This Row],[Years of Experience]]=0,0,Table1[[#This Row],[Salary]]/Table1[[#This Row],[Years of Experience]])</f>
        <v>20000</v>
      </c>
    </row>
    <row r="337" spans="1:10" x14ac:dyDescent="0.35">
      <c r="A337">
        <v>34</v>
      </c>
      <c r="B337" t="str" cm="1">
        <f t="array" ref="B337">_xlfn.IFS(Table1[[#This Row],[Age]]&lt;=25,"21-25",Table1[[#This Row],[Age]]&lt;=30,"26-30",Table1[[#This Row],[Age]]&lt;=35,"31-35",Table1[[#This Row],[Age]]&lt;=40,"36-40",Table1[[#This Row],[Age]]&lt;=45,"41-45", Table1[[#This Row],[Age]]&lt;=50,"46-50",Table1[[#This Row],[Age]]&lt;55,"51-55",Table1[[#This Row],[Age]]&lt;=60,"56-60",Table1[[#This Row],[Age]]&gt;=61, "61-70")</f>
        <v>31-35</v>
      </c>
      <c r="C337" t="s">
        <v>6</v>
      </c>
      <c r="D337" t="s">
        <v>7</v>
      </c>
      <c r="E337" t="s">
        <v>182</v>
      </c>
      <c r="F337">
        <v>7</v>
      </c>
      <c r="G337" t="str" cm="1">
        <f t="array" ref="G337">_xlfn.IFS(Table1[[#This Row],[Years of Experience]]&lt;=2,"Entry",Table1[[#This Row],[Years of Experience]]&lt;=7,"Mid",Table1[[#This Row],[Years of Experience]]&lt;=14,"Senior",Table1[[#This Row],[Years of Experience]]&gt;=15,"Executive")</f>
        <v>Mid</v>
      </c>
      <c r="H337" t="str" cm="1">
        <f t="array" ref="H337">_xlfn.IFS(Table1[[#This Row],[Salary]]&lt;=50000,"0-50K",Table1[[#This Row],[Salary]]&lt;=100000,"51-100K",Table1[[#This Row],[Salary]]&lt;=150000,"101-150K",Table1[[#This Row],[Salary]]&lt;=200000,"151-200K",Table1[[#This Row],[Salary]]&lt;=250000,"201-250K",Table1[[#This Row],[Salary]]&gt;250000,"Above 250K")</f>
        <v>51-100K</v>
      </c>
      <c r="I337" s="3">
        <v>90000</v>
      </c>
      <c r="J337" s="3">
        <f>IF(Table1[[#This Row],[Years of Experience]]=0,0,Table1[[#This Row],[Salary]]/Table1[[#This Row],[Years of Experience]])</f>
        <v>12857.142857142857</v>
      </c>
    </row>
    <row r="338" spans="1:10" x14ac:dyDescent="0.35">
      <c r="A338">
        <v>44</v>
      </c>
      <c r="B338" t="str" cm="1">
        <f t="array" ref="B338">_xlfn.IFS(Table1[[#This Row],[Age]]&lt;=25,"21-25",Table1[[#This Row],[Age]]&lt;=30,"26-30",Table1[[#This Row],[Age]]&lt;=35,"31-35",Table1[[#This Row],[Age]]&lt;=40,"36-40",Table1[[#This Row],[Age]]&lt;=45,"41-45", Table1[[#This Row],[Age]]&lt;=50,"46-50",Table1[[#This Row],[Age]]&lt;55,"51-55",Table1[[#This Row],[Age]]&lt;=60,"56-60",Table1[[#This Row],[Age]]&gt;=61, "61-70")</f>
        <v>41-45</v>
      </c>
      <c r="C338" t="s">
        <v>9</v>
      </c>
      <c r="D338" t="s">
        <v>12</v>
      </c>
      <c r="E338" t="s">
        <v>108</v>
      </c>
      <c r="F338">
        <v>15</v>
      </c>
      <c r="G338" t="str" cm="1">
        <f t="array" ref="G338">_xlfn.IFS(Table1[[#This Row],[Years of Experience]]&lt;=2,"Entry",Table1[[#This Row],[Years of Experience]]&lt;=7,"Mid",Table1[[#This Row],[Years of Experience]]&lt;=14,"Senior",Table1[[#This Row],[Years of Experience]]&gt;=15,"Executive")</f>
        <v>Executive</v>
      </c>
      <c r="H338" t="str" cm="1">
        <f t="array" ref="H338">_xlfn.IFS(Table1[[#This Row],[Salary]]&lt;=50000,"0-50K",Table1[[#This Row],[Salary]]&lt;=100000,"51-100K",Table1[[#This Row],[Salary]]&lt;=150000,"101-150K",Table1[[#This Row],[Salary]]&lt;=200000,"151-200K",Table1[[#This Row],[Salary]]&lt;=250000,"201-250K",Table1[[#This Row],[Salary]]&gt;250000,"Above 250K")</f>
        <v>101-150K</v>
      </c>
      <c r="I338" s="3">
        <v>150000</v>
      </c>
      <c r="J338" s="3">
        <f>IF(Table1[[#This Row],[Years of Experience]]=0,0,Table1[[#This Row],[Salary]]/Table1[[#This Row],[Years of Experience]])</f>
        <v>10000</v>
      </c>
    </row>
    <row r="339" spans="1:10" x14ac:dyDescent="0.35">
      <c r="A339">
        <v>33</v>
      </c>
      <c r="B339" t="str" cm="1">
        <f t="array" ref="B339">_xlfn.IFS(Table1[[#This Row],[Age]]&lt;=25,"21-25",Table1[[#This Row],[Age]]&lt;=30,"26-30",Table1[[#This Row],[Age]]&lt;=35,"31-35",Table1[[#This Row],[Age]]&lt;=40,"36-40",Table1[[#This Row],[Age]]&lt;=45,"41-45", Table1[[#This Row],[Age]]&lt;=50,"46-50",Table1[[#This Row],[Age]]&lt;55,"51-55",Table1[[#This Row],[Age]]&lt;=60,"56-60",Table1[[#This Row],[Age]]&gt;=61, "61-70")</f>
        <v>31-35</v>
      </c>
      <c r="C339" t="s">
        <v>6</v>
      </c>
      <c r="D339" t="s">
        <v>7</v>
      </c>
      <c r="E339" t="s">
        <v>127</v>
      </c>
      <c r="F339">
        <v>5</v>
      </c>
      <c r="G339" t="str" cm="1">
        <f t="array" ref="G339">_xlfn.IFS(Table1[[#This Row],[Years of Experience]]&lt;=2,"Entry",Table1[[#This Row],[Years of Experience]]&lt;=7,"Mid",Table1[[#This Row],[Years of Experience]]&lt;=14,"Senior",Table1[[#This Row],[Years of Experience]]&gt;=15,"Executive")</f>
        <v>Mid</v>
      </c>
      <c r="H339" t="str" cm="1">
        <f t="array" ref="H339">_xlfn.IFS(Table1[[#This Row],[Salary]]&lt;=50000,"0-50K",Table1[[#This Row],[Salary]]&lt;=100000,"51-100K",Table1[[#This Row],[Salary]]&lt;=150000,"101-150K",Table1[[#This Row],[Salary]]&lt;=200000,"151-200K",Table1[[#This Row],[Salary]]&lt;=250000,"201-250K",Table1[[#This Row],[Salary]]&gt;250000,"Above 250K")</f>
        <v>51-100K</v>
      </c>
      <c r="I339" s="3">
        <v>70000</v>
      </c>
      <c r="J339" s="3">
        <f>IF(Table1[[#This Row],[Years of Experience]]=0,0,Table1[[#This Row],[Salary]]/Table1[[#This Row],[Years of Experience]])</f>
        <v>14000</v>
      </c>
    </row>
    <row r="340" spans="1:10" x14ac:dyDescent="0.35">
      <c r="A340">
        <v>35</v>
      </c>
      <c r="B340" t="str" cm="1">
        <f t="array" ref="B340">_xlfn.IFS(Table1[[#This Row],[Age]]&lt;=25,"21-25",Table1[[#This Row],[Age]]&lt;=30,"26-30",Table1[[#This Row],[Age]]&lt;=35,"31-35",Table1[[#This Row],[Age]]&lt;=40,"36-40",Table1[[#This Row],[Age]]&lt;=45,"41-45", Table1[[#This Row],[Age]]&lt;=50,"46-50",Table1[[#This Row],[Age]]&lt;55,"51-55",Table1[[#This Row],[Age]]&lt;=60,"56-60",Table1[[#This Row],[Age]]&gt;=61, "61-70")</f>
        <v>31-35</v>
      </c>
      <c r="C340" t="s">
        <v>9</v>
      </c>
      <c r="D340" t="s">
        <v>7</v>
      </c>
      <c r="E340" t="s">
        <v>177</v>
      </c>
      <c r="F340">
        <v>8</v>
      </c>
      <c r="G340" t="str" cm="1">
        <f t="array" ref="G340">_xlfn.IFS(Table1[[#This Row],[Years of Experience]]&lt;=2,"Entry",Table1[[#This Row],[Years of Experience]]&lt;=7,"Mid",Table1[[#This Row],[Years of Experience]]&lt;=14,"Senior",Table1[[#This Row],[Years of Experience]]&gt;=15,"Executive")</f>
        <v>Senior</v>
      </c>
      <c r="H340" t="str" cm="1">
        <f t="array" ref="H340">_xlfn.IFS(Table1[[#This Row],[Salary]]&lt;=50000,"0-50K",Table1[[#This Row],[Salary]]&lt;=100000,"51-100K",Table1[[#This Row],[Salary]]&lt;=150000,"101-150K",Table1[[#This Row],[Salary]]&lt;=200000,"151-200K",Table1[[#This Row],[Salary]]&lt;=250000,"201-250K",Table1[[#This Row],[Salary]]&gt;250000,"Above 250K")</f>
        <v>51-100K</v>
      </c>
      <c r="I340" s="3">
        <v>90000</v>
      </c>
      <c r="J340" s="3">
        <f>IF(Table1[[#This Row],[Years of Experience]]=0,0,Table1[[#This Row],[Salary]]/Table1[[#This Row],[Years of Experience]])</f>
        <v>11250</v>
      </c>
    </row>
    <row r="341" spans="1:10" x14ac:dyDescent="0.35">
      <c r="A341">
        <v>43</v>
      </c>
      <c r="B341" t="str" cm="1">
        <f t="array" ref="B341">_xlfn.IFS(Table1[[#This Row],[Age]]&lt;=25,"21-25",Table1[[#This Row],[Age]]&lt;=30,"26-30",Table1[[#This Row],[Age]]&lt;=35,"31-35",Table1[[#This Row],[Age]]&lt;=40,"36-40",Table1[[#This Row],[Age]]&lt;=45,"41-45", Table1[[#This Row],[Age]]&lt;=50,"46-50",Table1[[#This Row],[Age]]&lt;55,"51-55",Table1[[#This Row],[Age]]&lt;=60,"56-60",Table1[[#This Row],[Age]]&gt;=61, "61-70")</f>
        <v>41-45</v>
      </c>
      <c r="C341" t="s">
        <v>6</v>
      </c>
      <c r="D341" t="s">
        <v>10</v>
      </c>
      <c r="E341" t="s">
        <v>57</v>
      </c>
      <c r="F341">
        <v>18</v>
      </c>
      <c r="G341" t="str" cm="1">
        <f t="array" ref="G341">_xlfn.IFS(Table1[[#This Row],[Years of Experience]]&lt;=2,"Entry",Table1[[#This Row],[Years of Experience]]&lt;=7,"Mid",Table1[[#This Row],[Years of Experience]]&lt;=14,"Senior",Table1[[#This Row],[Years of Experience]]&gt;=15,"Executive")</f>
        <v>Executive</v>
      </c>
      <c r="H341" t="str" cm="1">
        <f t="array" ref="H341">_xlfn.IFS(Table1[[#This Row],[Salary]]&lt;=50000,"0-50K",Table1[[#This Row],[Salary]]&lt;=100000,"51-100K",Table1[[#This Row],[Salary]]&lt;=150000,"101-150K",Table1[[#This Row],[Salary]]&lt;=200000,"151-200K",Table1[[#This Row],[Salary]]&lt;=250000,"201-250K",Table1[[#This Row],[Salary]]&gt;250000,"Above 250K")</f>
        <v>151-200K</v>
      </c>
      <c r="I341" s="3">
        <v>170000</v>
      </c>
      <c r="J341" s="3">
        <f>IF(Table1[[#This Row],[Years of Experience]]=0,0,Table1[[#This Row],[Salary]]/Table1[[#This Row],[Years of Experience]])</f>
        <v>9444.4444444444453</v>
      </c>
    </row>
    <row r="342" spans="1:10" x14ac:dyDescent="0.35">
      <c r="A342">
        <v>31</v>
      </c>
      <c r="B342" t="str" cm="1">
        <f t="array" ref="B342">_xlfn.IFS(Table1[[#This Row],[Age]]&lt;=25,"21-25",Table1[[#This Row],[Age]]&lt;=30,"26-30",Table1[[#This Row],[Age]]&lt;=35,"31-35",Table1[[#This Row],[Age]]&lt;=40,"36-40",Table1[[#This Row],[Age]]&lt;=45,"41-45", Table1[[#This Row],[Age]]&lt;=50,"46-50",Table1[[#This Row],[Age]]&lt;55,"51-55",Table1[[#This Row],[Age]]&lt;=60,"56-60",Table1[[#This Row],[Age]]&gt;=61, "61-70")</f>
        <v>31-35</v>
      </c>
      <c r="C342" t="s">
        <v>9</v>
      </c>
      <c r="D342" t="s">
        <v>7</v>
      </c>
      <c r="E342" t="s">
        <v>136</v>
      </c>
      <c r="F342">
        <v>3</v>
      </c>
      <c r="G342" t="str" cm="1">
        <f t="array" ref="G342">_xlfn.IFS(Table1[[#This Row],[Years of Experience]]&lt;=2,"Entry",Table1[[#This Row],[Years of Experience]]&lt;=7,"Mid",Table1[[#This Row],[Years of Experience]]&lt;=14,"Senior",Table1[[#This Row],[Years of Experience]]&gt;=15,"Executive")</f>
        <v>Mid</v>
      </c>
      <c r="H342" t="str" cm="1">
        <f t="array" ref="H342">_xlfn.IFS(Table1[[#This Row],[Salary]]&lt;=50000,"0-50K",Table1[[#This Row],[Salary]]&lt;=100000,"51-100K",Table1[[#This Row],[Salary]]&lt;=150000,"101-150K",Table1[[#This Row],[Salary]]&lt;=200000,"151-200K",Table1[[#This Row],[Salary]]&lt;=250000,"201-250K",Table1[[#This Row],[Salary]]&gt;250000,"Above 250K")</f>
        <v>0-50K</v>
      </c>
      <c r="I342" s="3">
        <v>50000</v>
      </c>
      <c r="J342" s="3">
        <f>IF(Table1[[#This Row],[Years of Experience]]=0,0,Table1[[#This Row],[Salary]]/Table1[[#This Row],[Years of Experience]])</f>
        <v>16666.666666666668</v>
      </c>
    </row>
    <row r="343" spans="1:10" x14ac:dyDescent="0.35">
      <c r="A343">
        <v>41</v>
      </c>
      <c r="B343" t="str" cm="1">
        <f t="array" ref="B343">_xlfn.IFS(Table1[[#This Row],[Age]]&lt;=25,"21-25",Table1[[#This Row],[Age]]&lt;=30,"26-30",Table1[[#This Row],[Age]]&lt;=35,"31-35",Table1[[#This Row],[Age]]&lt;=40,"36-40",Table1[[#This Row],[Age]]&lt;=45,"41-45", Table1[[#This Row],[Age]]&lt;=50,"46-50",Table1[[#This Row],[Age]]&lt;55,"51-55",Table1[[#This Row],[Age]]&lt;=60,"56-60",Table1[[#This Row],[Age]]&gt;=61, "61-70")</f>
        <v>41-45</v>
      </c>
      <c r="C343" t="s">
        <v>6</v>
      </c>
      <c r="D343" t="s">
        <v>7</v>
      </c>
      <c r="E343" t="s">
        <v>113</v>
      </c>
      <c r="F343">
        <v>14</v>
      </c>
      <c r="G343" t="str" cm="1">
        <f t="array" ref="G343">_xlfn.IFS(Table1[[#This Row],[Years of Experience]]&lt;=2,"Entry",Table1[[#This Row],[Years of Experience]]&lt;=7,"Mid",Table1[[#This Row],[Years of Experience]]&lt;=14,"Senior",Table1[[#This Row],[Years of Experience]]&gt;=15,"Executive")</f>
        <v>Senior</v>
      </c>
      <c r="H343" t="str" cm="1">
        <f t="array" ref="H343">_xlfn.IFS(Table1[[#This Row],[Salary]]&lt;=50000,"0-50K",Table1[[#This Row],[Salary]]&lt;=100000,"51-100K",Table1[[#This Row],[Salary]]&lt;=150000,"101-150K",Table1[[#This Row],[Salary]]&lt;=200000,"151-200K",Table1[[#This Row],[Salary]]&lt;=250000,"201-250K",Table1[[#This Row],[Salary]]&gt;250000,"Above 250K")</f>
        <v>101-150K</v>
      </c>
      <c r="I343" s="3">
        <v>150000</v>
      </c>
      <c r="J343" s="3">
        <f>IF(Table1[[#This Row],[Years of Experience]]=0,0,Table1[[#This Row],[Salary]]/Table1[[#This Row],[Years of Experience]])</f>
        <v>10714.285714285714</v>
      </c>
    </row>
    <row r="344" spans="1:10" x14ac:dyDescent="0.35">
      <c r="A344">
        <v>44</v>
      </c>
      <c r="B344" t="str" cm="1">
        <f t="array" ref="B344">_xlfn.IFS(Table1[[#This Row],[Age]]&lt;=25,"21-25",Table1[[#This Row],[Age]]&lt;=30,"26-30",Table1[[#This Row],[Age]]&lt;=35,"31-35",Table1[[#This Row],[Age]]&lt;=40,"36-40",Table1[[#This Row],[Age]]&lt;=45,"41-45", Table1[[#This Row],[Age]]&lt;=50,"46-50",Table1[[#This Row],[Age]]&lt;55,"51-55",Table1[[#This Row],[Age]]&lt;=60,"56-60",Table1[[#This Row],[Age]]&gt;=61, "61-70")</f>
        <v>41-45</v>
      </c>
      <c r="C344" t="s">
        <v>9</v>
      </c>
      <c r="D344" t="s">
        <v>12</v>
      </c>
      <c r="E344" t="s">
        <v>179</v>
      </c>
      <c r="F344">
        <v>16</v>
      </c>
      <c r="G344" t="str" cm="1">
        <f t="array" ref="G344">_xlfn.IFS(Table1[[#This Row],[Years of Experience]]&lt;=2,"Entry",Table1[[#This Row],[Years of Experience]]&lt;=7,"Mid",Table1[[#This Row],[Years of Experience]]&lt;=14,"Senior",Table1[[#This Row],[Years of Experience]]&gt;=15,"Executive")</f>
        <v>Executive</v>
      </c>
      <c r="H344" t="str" cm="1">
        <f t="array" ref="H344">_xlfn.IFS(Table1[[#This Row],[Salary]]&lt;=50000,"0-50K",Table1[[#This Row],[Salary]]&lt;=100000,"51-100K",Table1[[#This Row],[Salary]]&lt;=150000,"101-150K",Table1[[#This Row],[Salary]]&lt;=200000,"151-200K",Table1[[#This Row],[Salary]]&lt;=250000,"201-250K",Table1[[#This Row],[Salary]]&gt;250000,"Above 250K")</f>
        <v>151-200K</v>
      </c>
      <c r="I344" s="3">
        <v>160000</v>
      </c>
      <c r="J344" s="3">
        <f>IF(Table1[[#This Row],[Years of Experience]]=0,0,Table1[[#This Row],[Salary]]/Table1[[#This Row],[Years of Experience]])</f>
        <v>10000</v>
      </c>
    </row>
    <row r="345" spans="1:10" x14ac:dyDescent="0.35">
      <c r="A345">
        <v>33</v>
      </c>
      <c r="B345" t="str" cm="1">
        <f t="array" ref="B345">_xlfn.IFS(Table1[[#This Row],[Age]]&lt;=25,"21-25",Table1[[#This Row],[Age]]&lt;=30,"26-30",Table1[[#This Row],[Age]]&lt;=35,"31-35",Table1[[#This Row],[Age]]&lt;=40,"36-40",Table1[[#This Row],[Age]]&lt;=45,"41-45", Table1[[#This Row],[Age]]&lt;=50,"46-50",Table1[[#This Row],[Age]]&lt;55,"51-55",Table1[[#This Row],[Age]]&lt;=60,"56-60",Table1[[#This Row],[Age]]&gt;=61, "61-70")</f>
        <v>31-35</v>
      </c>
      <c r="C345" t="s">
        <v>6</v>
      </c>
      <c r="D345" t="s">
        <v>7</v>
      </c>
      <c r="E345" t="s">
        <v>125</v>
      </c>
      <c r="F345">
        <v>4</v>
      </c>
      <c r="G345" t="str" cm="1">
        <f t="array" ref="G345">_xlfn.IFS(Table1[[#This Row],[Years of Experience]]&lt;=2,"Entry",Table1[[#This Row],[Years of Experience]]&lt;=7,"Mid",Table1[[#This Row],[Years of Experience]]&lt;=14,"Senior",Table1[[#This Row],[Years of Experience]]&gt;=15,"Executive")</f>
        <v>Mid</v>
      </c>
      <c r="H345" t="str" cm="1">
        <f t="array" ref="H345">_xlfn.IFS(Table1[[#This Row],[Salary]]&lt;=50000,"0-50K",Table1[[#This Row],[Salary]]&lt;=100000,"51-100K",Table1[[#This Row],[Salary]]&lt;=150000,"101-150K",Table1[[#This Row],[Salary]]&lt;=200000,"151-200K",Table1[[#This Row],[Salary]]&lt;=250000,"201-250K",Table1[[#This Row],[Salary]]&gt;250000,"Above 250K")</f>
        <v>51-100K</v>
      </c>
      <c r="I345" s="3">
        <v>60000</v>
      </c>
      <c r="J345" s="3">
        <f>IF(Table1[[#This Row],[Years of Experience]]=0,0,Table1[[#This Row],[Salary]]/Table1[[#This Row],[Years of Experience]])</f>
        <v>15000</v>
      </c>
    </row>
    <row r="346" spans="1:10" x14ac:dyDescent="0.35">
      <c r="A346">
        <v>35</v>
      </c>
      <c r="B346" t="str" cm="1">
        <f t="array" ref="B346">_xlfn.IFS(Table1[[#This Row],[Age]]&lt;=25,"21-25",Table1[[#This Row],[Age]]&lt;=30,"26-30",Table1[[#This Row],[Age]]&lt;=35,"31-35",Table1[[#This Row],[Age]]&lt;=40,"36-40",Table1[[#This Row],[Age]]&lt;=45,"41-45", Table1[[#This Row],[Age]]&lt;=50,"46-50",Table1[[#This Row],[Age]]&lt;55,"51-55",Table1[[#This Row],[Age]]&lt;=60,"56-60",Table1[[#This Row],[Age]]&gt;=61, "61-70")</f>
        <v>31-35</v>
      </c>
      <c r="C346" t="s">
        <v>9</v>
      </c>
      <c r="D346" t="s">
        <v>7</v>
      </c>
      <c r="E346" t="s">
        <v>103</v>
      </c>
      <c r="F346">
        <v>8</v>
      </c>
      <c r="G346" t="str" cm="1">
        <f t="array" ref="G346">_xlfn.IFS(Table1[[#This Row],[Years of Experience]]&lt;=2,"Entry",Table1[[#This Row],[Years of Experience]]&lt;=7,"Mid",Table1[[#This Row],[Years of Experience]]&lt;=14,"Senior",Table1[[#This Row],[Years of Experience]]&gt;=15,"Executive")</f>
        <v>Senior</v>
      </c>
      <c r="H346" t="str" cm="1">
        <f t="array" ref="H346">_xlfn.IFS(Table1[[#This Row],[Salary]]&lt;=50000,"0-50K",Table1[[#This Row],[Salary]]&lt;=100000,"51-100K",Table1[[#This Row],[Salary]]&lt;=150000,"101-150K",Table1[[#This Row],[Salary]]&lt;=200000,"151-200K",Table1[[#This Row],[Salary]]&lt;=250000,"201-250K",Table1[[#This Row],[Salary]]&gt;250000,"Above 250K")</f>
        <v>51-100K</v>
      </c>
      <c r="I346" s="3">
        <v>85000</v>
      </c>
      <c r="J346" s="3">
        <f>IF(Table1[[#This Row],[Years of Experience]]=0,0,Table1[[#This Row],[Salary]]/Table1[[#This Row],[Years of Experience]])</f>
        <v>10625</v>
      </c>
    </row>
    <row r="347" spans="1:10" x14ac:dyDescent="0.35">
      <c r="A347">
        <v>45</v>
      </c>
      <c r="B347" t="str" cm="1">
        <f t="array" ref="B347">_xlfn.IFS(Table1[[#This Row],[Age]]&lt;=25,"21-25",Table1[[#This Row],[Age]]&lt;=30,"26-30",Table1[[#This Row],[Age]]&lt;=35,"31-35",Table1[[#This Row],[Age]]&lt;=40,"36-40",Table1[[#This Row],[Age]]&lt;=45,"41-45", Table1[[#This Row],[Age]]&lt;=50,"46-50",Table1[[#This Row],[Age]]&lt;55,"51-55",Table1[[#This Row],[Age]]&lt;=60,"56-60",Table1[[#This Row],[Age]]&gt;=61, "61-70")</f>
        <v>41-45</v>
      </c>
      <c r="C347" t="s">
        <v>6</v>
      </c>
      <c r="D347" t="s">
        <v>10</v>
      </c>
      <c r="E347" t="s">
        <v>184</v>
      </c>
      <c r="F347">
        <v>19</v>
      </c>
      <c r="G347" t="str" cm="1">
        <f t="array" ref="G347">_xlfn.IFS(Table1[[#This Row],[Years of Experience]]&lt;=2,"Entry",Table1[[#This Row],[Years of Experience]]&lt;=7,"Mid",Table1[[#This Row],[Years of Experience]]&lt;=14,"Senior",Table1[[#This Row],[Years of Experience]]&gt;=15,"Executive")</f>
        <v>Executive</v>
      </c>
      <c r="H347" t="str" cm="1">
        <f t="array" ref="H347">_xlfn.IFS(Table1[[#This Row],[Salary]]&lt;=50000,"0-50K",Table1[[#This Row],[Salary]]&lt;=100000,"51-100K",Table1[[#This Row],[Salary]]&lt;=150000,"101-150K",Table1[[#This Row],[Salary]]&lt;=200000,"151-200K",Table1[[#This Row],[Salary]]&lt;=250000,"201-250K",Table1[[#This Row],[Salary]]&gt;250000,"Above 250K")</f>
        <v>151-200K</v>
      </c>
      <c r="I347" s="3">
        <v>180000</v>
      </c>
      <c r="J347" s="3">
        <f>IF(Table1[[#This Row],[Years of Experience]]=0,0,Table1[[#This Row],[Salary]]/Table1[[#This Row],[Years of Experience]])</f>
        <v>9473.6842105263149</v>
      </c>
    </row>
    <row r="348" spans="1:10" x14ac:dyDescent="0.35">
      <c r="A348">
        <v>28</v>
      </c>
      <c r="B348" t="str" cm="1">
        <f t="array" ref="B348">_xlfn.IFS(Table1[[#This Row],[Age]]&lt;=25,"21-25",Table1[[#This Row],[Age]]&lt;=30,"26-30",Table1[[#This Row],[Age]]&lt;=35,"31-35",Table1[[#This Row],[Age]]&lt;=40,"36-40",Table1[[#This Row],[Age]]&lt;=45,"41-45", Table1[[#This Row],[Age]]&lt;=50,"46-50",Table1[[#This Row],[Age]]&lt;55,"51-55",Table1[[#This Row],[Age]]&lt;=60,"56-60",Table1[[#This Row],[Age]]&gt;=61, "61-70")</f>
        <v>26-30</v>
      </c>
      <c r="C348" t="s">
        <v>9</v>
      </c>
      <c r="D348" t="s">
        <v>7</v>
      </c>
      <c r="E348" t="s">
        <v>174</v>
      </c>
      <c r="F348">
        <v>1</v>
      </c>
      <c r="G348" t="str" cm="1">
        <f t="array" ref="G348">_xlfn.IFS(Table1[[#This Row],[Years of Experience]]&lt;=2,"Entry",Table1[[#This Row],[Years of Experience]]&lt;=7,"Mid",Table1[[#This Row],[Years of Experience]]&lt;=14,"Senior",Table1[[#This Row],[Years of Experience]]&gt;=15,"Executive")</f>
        <v>Entry</v>
      </c>
      <c r="H348" t="str" cm="1">
        <f t="array" ref="H348">_xlfn.IFS(Table1[[#This Row],[Salary]]&lt;=50000,"0-50K",Table1[[#This Row],[Salary]]&lt;=100000,"51-100K",Table1[[#This Row],[Salary]]&lt;=150000,"101-150K",Table1[[#This Row],[Salary]]&lt;=200000,"151-200K",Table1[[#This Row],[Salary]]&lt;=250000,"201-250K",Table1[[#This Row],[Salary]]&gt;250000,"Above 250K")</f>
        <v>0-50K</v>
      </c>
      <c r="I348" s="3">
        <v>35000</v>
      </c>
      <c r="J348" s="3">
        <f>IF(Table1[[#This Row],[Years of Experience]]=0,0,Table1[[#This Row],[Salary]]/Table1[[#This Row],[Years of Experience]])</f>
        <v>35000</v>
      </c>
    </row>
    <row r="349" spans="1:10" x14ac:dyDescent="0.35">
      <c r="A349">
        <v>36</v>
      </c>
      <c r="B349" t="str" cm="1">
        <f t="array" ref="B349">_xlfn.IFS(Table1[[#This Row],[Age]]&lt;=25,"21-25",Table1[[#This Row],[Age]]&lt;=30,"26-30",Table1[[#This Row],[Age]]&lt;=35,"31-35",Table1[[#This Row],[Age]]&lt;=40,"36-40",Table1[[#This Row],[Age]]&lt;=45,"41-45", Table1[[#This Row],[Age]]&lt;=50,"46-50",Table1[[#This Row],[Age]]&lt;55,"51-55",Table1[[#This Row],[Age]]&lt;=60,"56-60",Table1[[#This Row],[Age]]&gt;=61, "61-70")</f>
        <v>36-40</v>
      </c>
      <c r="C349" t="s">
        <v>6</v>
      </c>
      <c r="D349" t="s">
        <v>7</v>
      </c>
      <c r="E349" t="s">
        <v>132</v>
      </c>
      <c r="F349">
        <v>8</v>
      </c>
      <c r="G349" t="str" cm="1">
        <f t="array" ref="G349">_xlfn.IFS(Table1[[#This Row],[Years of Experience]]&lt;=2,"Entry",Table1[[#This Row],[Years of Experience]]&lt;=7,"Mid",Table1[[#This Row],[Years of Experience]]&lt;=14,"Senior",Table1[[#This Row],[Years of Experience]]&gt;=15,"Executive")</f>
        <v>Senior</v>
      </c>
      <c r="H349" t="str" cm="1">
        <f t="array" ref="H349">_xlfn.IFS(Table1[[#This Row],[Salary]]&lt;=50000,"0-50K",Table1[[#This Row],[Salary]]&lt;=100000,"51-100K",Table1[[#This Row],[Salary]]&lt;=150000,"101-150K",Table1[[#This Row],[Salary]]&lt;=200000,"151-200K",Table1[[#This Row],[Salary]]&lt;=250000,"201-250K",Table1[[#This Row],[Salary]]&gt;250000,"Above 250K")</f>
        <v>101-150K</v>
      </c>
      <c r="I349" s="3">
        <v>110000</v>
      </c>
      <c r="J349" s="3">
        <f>IF(Table1[[#This Row],[Years of Experience]]=0,0,Table1[[#This Row],[Salary]]/Table1[[#This Row],[Years of Experience]])</f>
        <v>13750</v>
      </c>
    </row>
    <row r="350" spans="1:10" x14ac:dyDescent="0.35">
      <c r="A350">
        <v>44</v>
      </c>
      <c r="B350" t="str" cm="1">
        <f t="array" ref="B350">_xlfn.IFS(Table1[[#This Row],[Age]]&lt;=25,"21-25",Table1[[#This Row],[Age]]&lt;=30,"26-30",Table1[[#This Row],[Age]]&lt;=35,"31-35",Table1[[#This Row],[Age]]&lt;=40,"36-40",Table1[[#This Row],[Age]]&lt;=45,"41-45", Table1[[#This Row],[Age]]&lt;=50,"46-50",Table1[[#This Row],[Age]]&lt;55,"51-55",Table1[[#This Row],[Age]]&lt;=60,"56-60",Table1[[#This Row],[Age]]&gt;=61, "61-70")</f>
        <v>41-45</v>
      </c>
      <c r="C350" t="s">
        <v>9</v>
      </c>
      <c r="D350" t="s">
        <v>12</v>
      </c>
      <c r="E350" t="s">
        <v>67</v>
      </c>
      <c r="F350">
        <v>16</v>
      </c>
      <c r="G350" t="str" cm="1">
        <f t="array" ref="G350">_xlfn.IFS(Table1[[#This Row],[Years of Experience]]&lt;=2,"Entry",Table1[[#This Row],[Years of Experience]]&lt;=7,"Mid",Table1[[#This Row],[Years of Experience]]&lt;=14,"Senior",Table1[[#This Row],[Years of Experience]]&gt;=15,"Executive")</f>
        <v>Executive</v>
      </c>
      <c r="H350" t="str" cm="1">
        <f t="array" ref="H350">_xlfn.IFS(Table1[[#This Row],[Salary]]&lt;=50000,"0-50K",Table1[[#This Row],[Salary]]&lt;=100000,"51-100K",Table1[[#This Row],[Salary]]&lt;=150000,"101-150K",Table1[[#This Row],[Salary]]&lt;=200000,"151-200K",Table1[[#This Row],[Salary]]&lt;=250000,"201-250K",Table1[[#This Row],[Salary]]&gt;250000,"Above 250K")</f>
        <v>151-200K</v>
      </c>
      <c r="I350" s="3">
        <v>160000</v>
      </c>
      <c r="J350" s="3">
        <f>IF(Table1[[#This Row],[Years of Experience]]=0,0,Table1[[#This Row],[Salary]]/Table1[[#This Row],[Years of Experience]])</f>
        <v>10000</v>
      </c>
    </row>
    <row r="351" spans="1:10" x14ac:dyDescent="0.35">
      <c r="A351">
        <v>31</v>
      </c>
      <c r="B351" t="str" cm="1">
        <f t="array" ref="B351">_xlfn.IFS(Table1[[#This Row],[Age]]&lt;=25,"21-25",Table1[[#This Row],[Age]]&lt;=30,"26-30",Table1[[#This Row],[Age]]&lt;=35,"31-35",Table1[[#This Row],[Age]]&lt;=40,"36-40",Table1[[#This Row],[Age]]&lt;=45,"41-45", Table1[[#This Row],[Age]]&lt;=50,"46-50",Table1[[#This Row],[Age]]&lt;55,"51-55",Table1[[#This Row],[Age]]&lt;=60,"56-60",Table1[[#This Row],[Age]]&gt;=61, "61-70")</f>
        <v>31-35</v>
      </c>
      <c r="C351" t="s">
        <v>6</v>
      </c>
      <c r="D351" t="s">
        <v>7</v>
      </c>
      <c r="E351" t="s">
        <v>150</v>
      </c>
      <c r="F351">
        <v>3</v>
      </c>
      <c r="G351" t="str" cm="1">
        <f t="array" ref="G351">_xlfn.IFS(Table1[[#This Row],[Years of Experience]]&lt;=2,"Entry",Table1[[#This Row],[Years of Experience]]&lt;=7,"Mid",Table1[[#This Row],[Years of Experience]]&lt;=14,"Senior",Table1[[#This Row],[Years of Experience]]&gt;=15,"Executive")</f>
        <v>Mid</v>
      </c>
      <c r="H351" t="str" cm="1">
        <f t="array" ref="H351">_xlfn.IFS(Table1[[#This Row],[Salary]]&lt;=50000,"0-50K",Table1[[#This Row],[Salary]]&lt;=100000,"51-100K",Table1[[#This Row],[Salary]]&lt;=150000,"101-150K",Table1[[#This Row],[Salary]]&lt;=200000,"151-200K",Table1[[#This Row],[Salary]]&lt;=250000,"201-250K",Table1[[#This Row],[Salary]]&gt;250000,"Above 250K")</f>
        <v>51-100K</v>
      </c>
      <c r="I351" s="3">
        <v>55000</v>
      </c>
      <c r="J351" s="3">
        <f>IF(Table1[[#This Row],[Years of Experience]]=0,0,Table1[[#This Row],[Salary]]/Table1[[#This Row],[Years of Experience]])</f>
        <v>18333.333333333332</v>
      </c>
    </row>
    <row r="352" spans="1:10" x14ac:dyDescent="0.35">
      <c r="A352">
        <v>38</v>
      </c>
      <c r="B352" t="str" cm="1">
        <f t="array" ref="B352">_xlfn.IFS(Table1[[#This Row],[Age]]&lt;=25,"21-25",Table1[[#This Row],[Age]]&lt;=30,"26-30",Table1[[#This Row],[Age]]&lt;=35,"31-35",Table1[[#This Row],[Age]]&lt;=40,"36-40",Table1[[#This Row],[Age]]&lt;=45,"41-45", Table1[[#This Row],[Age]]&lt;=50,"46-50",Table1[[#This Row],[Age]]&lt;55,"51-55",Table1[[#This Row],[Age]]&lt;=60,"56-60",Table1[[#This Row],[Age]]&gt;=61, "61-70")</f>
        <v>36-40</v>
      </c>
      <c r="C352" t="s">
        <v>9</v>
      </c>
      <c r="D352" t="s">
        <v>7</v>
      </c>
      <c r="E352" t="s">
        <v>108</v>
      </c>
      <c r="F352">
        <v>10</v>
      </c>
      <c r="G352" t="str" cm="1">
        <f t="array" ref="G352">_xlfn.IFS(Table1[[#This Row],[Years of Experience]]&lt;=2,"Entry",Table1[[#This Row],[Years of Experience]]&lt;=7,"Mid",Table1[[#This Row],[Years of Experience]]&lt;=14,"Senior",Table1[[#This Row],[Years of Experience]]&gt;=15,"Executive")</f>
        <v>Senior</v>
      </c>
      <c r="H352" t="str" cm="1">
        <f t="array" ref="H352">_xlfn.IFS(Table1[[#This Row],[Salary]]&lt;=50000,"0-50K",Table1[[#This Row],[Salary]]&lt;=100000,"51-100K",Table1[[#This Row],[Salary]]&lt;=150000,"101-150K",Table1[[#This Row],[Salary]]&lt;=200000,"151-200K",Table1[[#This Row],[Salary]]&lt;=250000,"201-250K",Table1[[#This Row],[Salary]]&gt;250000,"Above 250K")</f>
        <v>101-150K</v>
      </c>
      <c r="I352" s="3">
        <v>110000</v>
      </c>
      <c r="J352" s="3">
        <f>IF(Table1[[#This Row],[Years of Experience]]=0,0,Table1[[#This Row],[Salary]]/Table1[[#This Row],[Years of Experience]])</f>
        <v>11000</v>
      </c>
    </row>
    <row r="353" spans="1:10" x14ac:dyDescent="0.35">
      <c r="A353">
        <v>48</v>
      </c>
      <c r="B353" t="str" cm="1">
        <f t="array" ref="B353">_xlfn.IFS(Table1[[#This Row],[Age]]&lt;=25,"21-25",Table1[[#This Row],[Age]]&lt;=30,"26-30",Table1[[#This Row],[Age]]&lt;=35,"31-35",Table1[[#This Row],[Age]]&lt;=40,"36-40",Table1[[#This Row],[Age]]&lt;=45,"41-45", Table1[[#This Row],[Age]]&lt;=50,"46-50",Table1[[#This Row],[Age]]&lt;55,"51-55",Table1[[#This Row],[Age]]&lt;=60,"56-60",Table1[[#This Row],[Age]]&gt;=61, "61-70")</f>
        <v>46-50</v>
      </c>
      <c r="C353" t="s">
        <v>6</v>
      </c>
      <c r="D353" t="s">
        <v>10</v>
      </c>
      <c r="E353" t="s">
        <v>57</v>
      </c>
      <c r="F353">
        <v>21</v>
      </c>
      <c r="G353" t="str" cm="1">
        <f t="array" ref="G353">_xlfn.IFS(Table1[[#This Row],[Years of Experience]]&lt;=2,"Entry",Table1[[#This Row],[Years of Experience]]&lt;=7,"Mid",Table1[[#This Row],[Years of Experience]]&lt;=14,"Senior",Table1[[#This Row],[Years of Experience]]&gt;=15,"Executive")</f>
        <v>Executive</v>
      </c>
      <c r="H353" t="str" cm="1">
        <f t="array" ref="H353">_xlfn.IFS(Table1[[#This Row],[Salary]]&lt;=50000,"0-50K",Table1[[#This Row],[Salary]]&lt;=100000,"51-100K",Table1[[#This Row],[Salary]]&lt;=150000,"101-150K",Table1[[#This Row],[Salary]]&lt;=200000,"151-200K",Table1[[#This Row],[Salary]]&lt;=250000,"201-250K",Table1[[#This Row],[Salary]]&gt;250000,"Above 250K")</f>
        <v>151-200K</v>
      </c>
      <c r="I353" s="3">
        <v>180000</v>
      </c>
      <c r="J353" s="3">
        <f>IF(Table1[[#This Row],[Years of Experience]]=0,0,Table1[[#This Row],[Salary]]/Table1[[#This Row],[Years of Experience]])</f>
        <v>8571.4285714285706</v>
      </c>
    </row>
    <row r="354" spans="1:10" x14ac:dyDescent="0.35">
      <c r="A354">
        <v>31</v>
      </c>
      <c r="B354" t="str" cm="1">
        <f t="array" ref="B354">_xlfn.IFS(Table1[[#This Row],[Age]]&lt;=25,"21-25",Table1[[#This Row],[Age]]&lt;=30,"26-30",Table1[[#This Row],[Age]]&lt;=35,"31-35",Table1[[#This Row],[Age]]&lt;=40,"36-40",Table1[[#This Row],[Age]]&lt;=45,"41-45", Table1[[#This Row],[Age]]&lt;=50,"46-50",Table1[[#This Row],[Age]]&lt;55,"51-55",Table1[[#This Row],[Age]]&lt;=60,"56-60",Table1[[#This Row],[Age]]&gt;=61, "61-70")</f>
        <v>31-35</v>
      </c>
      <c r="C354" t="s">
        <v>9</v>
      </c>
      <c r="D354" t="s">
        <v>7</v>
      </c>
      <c r="E354" t="s">
        <v>145</v>
      </c>
      <c r="F354">
        <v>3</v>
      </c>
      <c r="G354" t="str" cm="1">
        <f t="array" ref="G354">_xlfn.IFS(Table1[[#This Row],[Years of Experience]]&lt;=2,"Entry",Table1[[#This Row],[Years of Experience]]&lt;=7,"Mid",Table1[[#This Row],[Years of Experience]]&lt;=14,"Senior",Table1[[#This Row],[Years of Experience]]&gt;=15,"Executive")</f>
        <v>Mid</v>
      </c>
      <c r="H354" t="str" cm="1">
        <f t="array" ref="H354">_xlfn.IFS(Table1[[#This Row],[Salary]]&lt;=50000,"0-50K",Table1[[#This Row],[Salary]]&lt;=100000,"51-100K",Table1[[#This Row],[Salary]]&lt;=150000,"101-150K",Table1[[#This Row],[Salary]]&lt;=200000,"151-200K",Table1[[#This Row],[Salary]]&lt;=250000,"201-250K",Table1[[#This Row],[Salary]]&gt;250000,"Above 250K")</f>
        <v>0-50K</v>
      </c>
      <c r="I354" s="3">
        <v>50000</v>
      </c>
      <c r="J354" s="3">
        <f>IF(Table1[[#This Row],[Years of Experience]]=0,0,Table1[[#This Row],[Salary]]/Table1[[#This Row],[Years of Experience]])</f>
        <v>16666.666666666668</v>
      </c>
    </row>
    <row r="355" spans="1:10" x14ac:dyDescent="0.35">
      <c r="A355">
        <v>40</v>
      </c>
      <c r="B355" t="str" cm="1">
        <f t="array" ref="B355">_xlfn.IFS(Table1[[#This Row],[Age]]&lt;=25,"21-25",Table1[[#This Row],[Age]]&lt;=30,"26-30",Table1[[#This Row],[Age]]&lt;=35,"31-35",Table1[[#This Row],[Age]]&lt;=40,"36-40",Table1[[#This Row],[Age]]&lt;=45,"41-45", Table1[[#This Row],[Age]]&lt;=50,"46-50",Table1[[#This Row],[Age]]&lt;55,"51-55",Table1[[#This Row],[Age]]&lt;=60,"56-60",Table1[[#This Row],[Age]]&gt;=61, "61-70")</f>
        <v>36-40</v>
      </c>
      <c r="C355" t="s">
        <v>6</v>
      </c>
      <c r="D355" t="s">
        <v>7</v>
      </c>
      <c r="E355" t="s">
        <v>73</v>
      </c>
      <c r="F355">
        <v>12</v>
      </c>
      <c r="G355" t="str" cm="1">
        <f t="array" ref="G355">_xlfn.IFS(Table1[[#This Row],[Years of Experience]]&lt;=2,"Entry",Table1[[#This Row],[Years of Experience]]&lt;=7,"Mid",Table1[[#This Row],[Years of Experience]]&lt;=14,"Senior",Table1[[#This Row],[Years of Experience]]&gt;=15,"Executive")</f>
        <v>Senior</v>
      </c>
      <c r="H355" t="str" cm="1">
        <f t="array" ref="H355">_xlfn.IFS(Table1[[#This Row],[Salary]]&lt;=50000,"0-50K",Table1[[#This Row],[Salary]]&lt;=100000,"51-100K",Table1[[#This Row],[Salary]]&lt;=150000,"101-150K",Table1[[#This Row],[Salary]]&lt;=200000,"151-200K",Table1[[#This Row],[Salary]]&lt;=250000,"201-250K",Table1[[#This Row],[Salary]]&gt;250000,"Above 250K")</f>
        <v>101-150K</v>
      </c>
      <c r="I355" s="3">
        <v>130000</v>
      </c>
      <c r="J355" s="3">
        <f>IF(Table1[[#This Row],[Years of Experience]]=0,0,Table1[[#This Row],[Salary]]/Table1[[#This Row],[Years of Experience]])</f>
        <v>10833.333333333334</v>
      </c>
    </row>
    <row r="356" spans="1:10" x14ac:dyDescent="0.35">
      <c r="A356">
        <v>45</v>
      </c>
      <c r="B356" t="str" cm="1">
        <f t="array" ref="B356">_xlfn.IFS(Table1[[#This Row],[Age]]&lt;=25,"21-25",Table1[[#This Row],[Age]]&lt;=30,"26-30",Table1[[#This Row],[Age]]&lt;=35,"31-35",Table1[[#This Row],[Age]]&lt;=40,"36-40",Table1[[#This Row],[Age]]&lt;=45,"41-45", Table1[[#This Row],[Age]]&lt;=50,"46-50",Table1[[#This Row],[Age]]&lt;55,"51-55",Table1[[#This Row],[Age]]&lt;=60,"56-60",Table1[[#This Row],[Age]]&gt;=61, "61-70")</f>
        <v>41-45</v>
      </c>
      <c r="C356" t="s">
        <v>9</v>
      </c>
      <c r="D356" t="s">
        <v>12</v>
      </c>
      <c r="E356" t="s">
        <v>154</v>
      </c>
      <c r="F356">
        <v>16</v>
      </c>
      <c r="G356" t="str" cm="1">
        <f t="array" ref="G356">_xlfn.IFS(Table1[[#This Row],[Years of Experience]]&lt;=2,"Entry",Table1[[#This Row],[Years of Experience]]&lt;=7,"Mid",Table1[[#This Row],[Years of Experience]]&lt;=14,"Senior",Table1[[#This Row],[Years of Experience]]&gt;=15,"Executive")</f>
        <v>Executive</v>
      </c>
      <c r="H356" t="str" cm="1">
        <f t="array" ref="H356">_xlfn.IFS(Table1[[#This Row],[Salary]]&lt;=50000,"0-50K",Table1[[#This Row],[Salary]]&lt;=100000,"51-100K",Table1[[#This Row],[Salary]]&lt;=150000,"101-150K",Table1[[#This Row],[Salary]]&lt;=200000,"151-200K",Table1[[#This Row],[Salary]]&lt;=250000,"201-250K",Table1[[#This Row],[Salary]]&gt;250000,"Above 250K")</f>
        <v>151-200K</v>
      </c>
      <c r="I356" s="3">
        <v>160000</v>
      </c>
      <c r="J356" s="3">
        <f>IF(Table1[[#This Row],[Years of Experience]]=0,0,Table1[[#This Row],[Salary]]/Table1[[#This Row],[Years of Experience]])</f>
        <v>10000</v>
      </c>
    </row>
    <row r="357" spans="1:10" x14ac:dyDescent="0.35">
      <c r="A357">
        <v>33</v>
      </c>
      <c r="B357" t="str" cm="1">
        <f t="array" ref="B357">_xlfn.IFS(Table1[[#This Row],[Age]]&lt;=25,"21-25",Table1[[#This Row],[Age]]&lt;=30,"26-30",Table1[[#This Row],[Age]]&lt;=35,"31-35",Table1[[#This Row],[Age]]&lt;=40,"36-40",Table1[[#This Row],[Age]]&lt;=45,"41-45", Table1[[#This Row],[Age]]&lt;=50,"46-50",Table1[[#This Row],[Age]]&lt;55,"51-55",Table1[[#This Row],[Age]]&lt;=60,"56-60",Table1[[#This Row],[Age]]&gt;=61, "61-70")</f>
        <v>31-35</v>
      </c>
      <c r="C357" t="s">
        <v>6</v>
      </c>
      <c r="D357" t="s">
        <v>7</v>
      </c>
      <c r="E357" t="s">
        <v>155</v>
      </c>
      <c r="F357">
        <v>4</v>
      </c>
      <c r="G357" t="str" cm="1">
        <f t="array" ref="G357">_xlfn.IFS(Table1[[#This Row],[Years of Experience]]&lt;=2,"Entry",Table1[[#This Row],[Years of Experience]]&lt;=7,"Mid",Table1[[#This Row],[Years of Experience]]&lt;=14,"Senior",Table1[[#This Row],[Years of Experience]]&gt;=15,"Executive")</f>
        <v>Mid</v>
      </c>
      <c r="H357" t="str" cm="1">
        <f t="array" ref="H357">_xlfn.IFS(Table1[[#This Row],[Salary]]&lt;=50000,"0-50K",Table1[[#This Row],[Salary]]&lt;=100000,"51-100K",Table1[[#This Row],[Salary]]&lt;=150000,"101-150K",Table1[[#This Row],[Salary]]&lt;=200000,"151-200K",Table1[[#This Row],[Salary]]&lt;=250000,"201-250K",Table1[[#This Row],[Salary]]&gt;250000,"Above 250K")</f>
        <v>51-100K</v>
      </c>
      <c r="I357" s="3">
        <v>60000</v>
      </c>
      <c r="J357" s="3">
        <f>IF(Table1[[#This Row],[Years of Experience]]=0,0,Table1[[#This Row],[Salary]]/Table1[[#This Row],[Years of Experience]])</f>
        <v>15000</v>
      </c>
    </row>
    <row r="358" spans="1:10" x14ac:dyDescent="0.35">
      <c r="A358">
        <v>36</v>
      </c>
      <c r="B358" t="str" cm="1">
        <f t="array" ref="B358">_xlfn.IFS(Table1[[#This Row],[Age]]&lt;=25,"21-25",Table1[[#This Row],[Age]]&lt;=30,"26-30",Table1[[#This Row],[Age]]&lt;=35,"31-35",Table1[[#This Row],[Age]]&lt;=40,"36-40",Table1[[#This Row],[Age]]&lt;=45,"41-45", Table1[[#This Row],[Age]]&lt;=50,"46-50",Table1[[#This Row],[Age]]&lt;55,"51-55",Table1[[#This Row],[Age]]&lt;=60,"56-60",Table1[[#This Row],[Age]]&gt;=61, "61-70")</f>
        <v>36-40</v>
      </c>
      <c r="C358" t="s">
        <v>9</v>
      </c>
      <c r="D358" t="s">
        <v>7</v>
      </c>
      <c r="E358" t="s">
        <v>90</v>
      </c>
      <c r="F358">
        <v>8</v>
      </c>
      <c r="G358" t="str" cm="1">
        <f t="array" ref="G358">_xlfn.IFS(Table1[[#This Row],[Years of Experience]]&lt;=2,"Entry",Table1[[#This Row],[Years of Experience]]&lt;=7,"Mid",Table1[[#This Row],[Years of Experience]]&lt;=14,"Senior",Table1[[#This Row],[Years of Experience]]&gt;=15,"Executive")</f>
        <v>Senior</v>
      </c>
      <c r="H358" t="str" cm="1">
        <f t="array" ref="H358">_xlfn.IFS(Table1[[#This Row],[Salary]]&lt;=50000,"0-50K",Table1[[#This Row],[Salary]]&lt;=100000,"51-100K",Table1[[#This Row],[Salary]]&lt;=150000,"101-150K",Table1[[#This Row],[Salary]]&lt;=200000,"151-200K",Table1[[#This Row],[Salary]]&lt;=250000,"201-250K",Table1[[#This Row],[Salary]]&gt;250000,"Above 250K")</f>
        <v>51-100K</v>
      </c>
      <c r="I358" s="3">
        <v>95000</v>
      </c>
      <c r="J358" s="3">
        <f>IF(Table1[[#This Row],[Years of Experience]]=0,0,Table1[[#This Row],[Salary]]/Table1[[#This Row],[Years of Experience]])</f>
        <v>11875</v>
      </c>
    </row>
    <row r="359" spans="1:10" x14ac:dyDescent="0.35">
      <c r="A359">
        <v>47</v>
      </c>
      <c r="B359" t="str" cm="1">
        <f t="array" ref="B359">_xlfn.IFS(Table1[[#This Row],[Age]]&lt;=25,"21-25",Table1[[#This Row],[Age]]&lt;=30,"26-30",Table1[[#This Row],[Age]]&lt;=35,"31-35",Table1[[#This Row],[Age]]&lt;=40,"36-40",Table1[[#This Row],[Age]]&lt;=45,"41-45", Table1[[#This Row],[Age]]&lt;=50,"46-50",Table1[[#This Row],[Age]]&lt;55,"51-55",Table1[[#This Row],[Age]]&lt;=60,"56-60",Table1[[#This Row],[Age]]&gt;=61, "61-70")</f>
        <v>46-50</v>
      </c>
      <c r="C359" t="s">
        <v>6</v>
      </c>
      <c r="D359" t="s">
        <v>10</v>
      </c>
      <c r="E359" t="s">
        <v>66</v>
      </c>
      <c r="F359">
        <v>19</v>
      </c>
      <c r="G359" t="str" cm="1">
        <f t="array" ref="G359">_xlfn.IFS(Table1[[#This Row],[Years of Experience]]&lt;=2,"Entry",Table1[[#This Row],[Years of Experience]]&lt;=7,"Mid",Table1[[#This Row],[Years of Experience]]&lt;=14,"Senior",Table1[[#This Row],[Years of Experience]]&gt;=15,"Executive")</f>
        <v>Executive</v>
      </c>
      <c r="H359" t="str" cm="1">
        <f t="array" ref="H359">_xlfn.IFS(Table1[[#This Row],[Salary]]&lt;=50000,"0-50K",Table1[[#This Row],[Salary]]&lt;=100000,"51-100K",Table1[[#This Row],[Salary]]&lt;=150000,"101-150K",Table1[[#This Row],[Salary]]&lt;=200000,"151-200K",Table1[[#This Row],[Salary]]&lt;=250000,"201-250K",Table1[[#This Row],[Salary]]&gt;250000,"Above 250K")</f>
        <v>151-200K</v>
      </c>
      <c r="I359" s="3">
        <v>170000</v>
      </c>
      <c r="J359" s="3">
        <f>IF(Table1[[#This Row],[Years of Experience]]=0,0,Table1[[#This Row],[Salary]]/Table1[[#This Row],[Years of Experience]])</f>
        <v>8947.3684210526317</v>
      </c>
    </row>
    <row r="360" spans="1:10" x14ac:dyDescent="0.35">
      <c r="A360">
        <v>29</v>
      </c>
      <c r="B360" t="str" cm="1">
        <f t="array" ref="B360">_xlfn.IFS(Table1[[#This Row],[Age]]&lt;=25,"21-25",Table1[[#This Row],[Age]]&lt;=30,"26-30",Table1[[#This Row],[Age]]&lt;=35,"31-35",Table1[[#This Row],[Age]]&lt;=40,"36-40",Table1[[#This Row],[Age]]&lt;=45,"41-45", Table1[[#This Row],[Age]]&lt;=50,"46-50",Table1[[#This Row],[Age]]&lt;55,"51-55",Table1[[#This Row],[Age]]&lt;=60,"56-60",Table1[[#This Row],[Age]]&gt;=61, "61-70")</f>
        <v>26-30</v>
      </c>
      <c r="C360" t="s">
        <v>9</v>
      </c>
      <c r="D360" t="s">
        <v>7</v>
      </c>
      <c r="E360" t="s">
        <v>128</v>
      </c>
      <c r="F360">
        <v>2</v>
      </c>
      <c r="G360" t="str" cm="1">
        <f t="array" ref="G360">_xlfn.IFS(Table1[[#This Row],[Years of Experience]]&lt;=2,"Entry",Table1[[#This Row],[Years of Experience]]&lt;=7,"Mid",Table1[[#This Row],[Years of Experience]]&lt;=14,"Senior",Table1[[#This Row],[Years of Experience]]&gt;=15,"Executive")</f>
        <v>Entry</v>
      </c>
      <c r="H360" t="str" cm="1">
        <f t="array" ref="H360">_xlfn.IFS(Table1[[#This Row],[Salary]]&lt;=50000,"0-50K",Table1[[#This Row],[Salary]]&lt;=100000,"51-100K",Table1[[#This Row],[Salary]]&lt;=150000,"101-150K",Table1[[#This Row],[Salary]]&lt;=200000,"151-200K",Table1[[#This Row],[Salary]]&lt;=250000,"201-250K",Table1[[#This Row],[Salary]]&gt;250000,"Above 250K")</f>
        <v>0-50K</v>
      </c>
      <c r="I360" s="3">
        <v>40000</v>
      </c>
      <c r="J360" s="3">
        <f>IF(Table1[[#This Row],[Years of Experience]]=0,0,Table1[[#This Row],[Salary]]/Table1[[#This Row],[Years of Experience]])</f>
        <v>20000</v>
      </c>
    </row>
    <row r="361" spans="1:10" x14ac:dyDescent="0.35">
      <c r="A361">
        <v>34</v>
      </c>
      <c r="B361" t="str" cm="1">
        <f t="array" ref="B361">_xlfn.IFS(Table1[[#This Row],[Age]]&lt;=25,"21-25",Table1[[#This Row],[Age]]&lt;=30,"26-30",Table1[[#This Row],[Age]]&lt;=35,"31-35",Table1[[#This Row],[Age]]&lt;=40,"36-40",Table1[[#This Row],[Age]]&lt;=45,"41-45", Table1[[#This Row],[Age]]&lt;=50,"46-50",Table1[[#This Row],[Age]]&lt;55,"51-55",Table1[[#This Row],[Age]]&lt;=60,"56-60",Table1[[#This Row],[Age]]&gt;=61, "61-70")</f>
        <v>31-35</v>
      </c>
      <c r="C361" t="s">
        <v>6</v>
      </c>
      <c r="D361" t="s">
        <v>7</v>
      </c>
      <c r="E361" t="s">
        <v>182</v>
      </c>
      <c r="F361">
        <v>7</v>
      </c>
      <c r="G361" t="str" cm="1">
        <f t="array" ref="G361">_xlfn.IFS(Table1[[#This Row],[Years of Experience]]&lt;=2,"Entry",Table1[[#This Row],[Years of Experience]]&lt;=7,"Mid",Table1[[#This Row],[Years of Experience]]&lt;=14,"Senior",Table1[[#This Row],[Years of Experience]]&gt;=15,"Executive")</f>
        <v>Mid</v>
      </c>
      <c r="H361" t="str" cm="1">
        <f t="array" ref="H361">_xlfn.IFS(Table1[[#This Row],[Salary]]&lt;=50000,"0-50K",Table1[[#This Row],[Salary]]&lt;=100000,"51-100K",Table1[[#This Row],[Salary]]&lt;=150000,"101-150K",Table1[[#This Row],[Salary]]&lt;=200000,"151-200K",Table1[[#This Row],[Salary]]&lt;=250000,"201-250K",Table1[[#This Row],[Salary]]&gt;250000,"Above 250K")</f>
        <v>51-100K</v>
      </c>
      <c r="I361" s="3">
        <v>90000</v>
      </c>
      <c r="J361" s="3">
        <f>IF(Table1[[#This Row],[Years of Experience]]=0,0,Table1[[#This Row],[Salary]]/Table1[[#This Row],[Years of Experience]])</f>
        <v>12857.142857142857</v>
      </c>
    </row>
    <row r="362" spans="1:10" x14ac:dyDescent="0.35">
      <c r="A362">
        <v>44</v>
      </c>
      <c r="B362" t="str" cm="1">
        <f t="array" ref="B362">_xlfn.IFS(Table1[[#This Row],[Age]]&lt;=25,"21-25",Table1[[#This Row],[Age]]&lt;=30,"26-30",Table1[[#This Row],[Age]]&lt;=35,"31-35",Table1[[#This Row],[Age]]&lt;=40,"36-40",Table1[[#This Row],[Age]]&lt;=45,"41-45", Table1[[#This Row],[Age]]&lt;=50,"46-50",Table1[[#This Row],[Age]]&lt;55,"51-55",Table1[[#This Row],[Age]]&lt;=60,"56-60",Table1[[#This Row],[Age]]&gt;=61, "61-70")</f>
        <v>41-45</v>
      </c>
      <c r="C362" t="s">
        <v>9</v>
      </c>
      <c r="D362" t="s">
        <v>12</v>
      </c>
      <c r="E362" t="s">
        <v>108</v>
      </c>
      <c r="F362">
        <v>15</v>
      </c>
      <c r="G362" t="str" cm="1">
        <f t="array" ref="G362">_xlfn.IFS(Table1[[#This Row],[Years of Experience]]&lt;=2,"Entry",Table1[[#This Row],[Years of Experience]]&lt;=7,"Mid",Table1[[#This Row],[Years of Experience]]&lt;=14,"Senior",Table1[[#This Row],[Years of Experience]]&gt;=15,"Executive")</f>
        <v>Executive</v>
      </c>
      <c r="H362" t="str" cm="1">
        <f t="array" ref="H362">_xlfn.IFS(Table1[[#This Row],[Salary]]&lt;=50000,"0-50K",Table1[[#This Row],[Salary]]&lt;=100000,"51-100K",Table1[[#This Row],[Salary]]&lt;=150000,"101-150K",Table1[[#This Row],[Salary]]&lt;=200000,"151-200K",Table1[[#This Row],[Salary]]&lt;=250000,"201-250K",Table1[[#This Row],[Salary]]&gt;250000,"Above 250K")</f>
        <v>101-150K</v>
      </c>
      <c r="I362" s="3">
        <v>150000</v>
      </c>
      <c r="J362" s="3">
        <f>IF(Table1[[#This Row],[Years of Experience]]=0,0,Table1[[#This Row],[Salary]]/Table1[[#This Row],[Years of Experience]])</f>
        <v>10000</v>
      </c>
    </row>
    <row r="363" spans="1:10" x14ac:dyDescent="0.35">
      <c r="A363">
        <v>33</v>
      </c>
      <c r="B363" t="str" cm="1">
        <f t="array" ref="B363">_xlfn.IFS(Table1[[#This Row],[Age]]&lt;=25,"21-25",Table1[[#This Row],[Age]]&lt;=30,"26-30",Table1[[#This Row],[Age]]&lt;=35,"31-35",Table1[[#This Row],[Age]]&lt;=40,"36-40",Table1[[#This Row],[Age]]&lt;=45,"41-45", Table1[[#This Row],[Age]]&lt;=50,"46-50",Table1[[#This Row],[Age]]&lt;55,"51-55",Table1[[#This Row],[Age]]&lt;=60,"56-60",Table1[[#This Row],[Age]]&gt;=61, "61-70")</f>
        <v>31-35</v>
      </c>
      <c r="C363" t="s">
        <v>6</v>
      </c>
      <c r="D363" t="s">
        <v>7</v>
      </c>
      <c r="E363" t="s">
        <v>127</v>
      </c>
      <c r="F363">
        <v>5</v>
      </c>
      <c r="G363" t="str" cm="1">
        <f t="array" ref="G363">_xlfn.IFS(Table1[[#This Row],[Years of Experience]]&lt;=2,"Entry",Table1[[#This Row],[Years of Experience]]&lt;=7,"Mid",Table1[[#This Row],[Years of Experience]]&lt;=14,"Senior",Table1[[#This Row],[Years of Experience]]&gt;=15,"Executive")</f>
        <v>Mid</v>
      </c>
      <c r="H363" t="str" cm="1">
        <f t="array" ref="H363">_xlfn.IFS(Table1[[#This Row],[Salary]]&lt;=50000,"0-50K",Table1[[#This Row],[Salary]]&lt;=100000,"51-100K",Table1[[#This Row],[Salary]]&lt;=150000,"101-150K",Table1[[#This Row],[Salary]]&lt;=200000,"151-200K",Table1[[#This Row],[Salary]]&lt;=250000,"201-250K",Table1[[#This Row],[Salary]]&gt;250000,"Above 250K")</f>
        <v>51-100K</v>
      </c>
      <c r="I363" s="3">
        <v>70000</v>
      </c>
      <c r="J363" s="3">
        <f>IF(Table1[[#This Row],[Years of Experience]]=0,0,Table1[[#This Row],[Salary]]/Table1[[#This Row],[Years of Experience]])</f>
        <v>14000</v>
      </c>
    </row>
    <row r="364" spans="1:10" x14ac:dyDescent="0.35">
      <c r="A364">
        <v>35</v>
      </c>
      <c r="B364" t="str" cm="1">
        <f t="array" ref="B364">_xlfn.IFS(Table1[[#This Row],[Age]]&lt;=25,"21-25",Table1[[#This Row],[Age]]&lt;=30,"26-30",Table1[[#This Row],[Age]]&lt;=35,"31-35",Table1[[#This Row],[Age]]&lt;=40,"36-40",Table1[[#This Row],[Age]]&lt;=45,"41-45", Table1[[#This Row],[Age]]&lt;=50,"46-50",Table1[[#This Row],[Age]]&lt;55,"51-55",Table1[[#This Row],[Age]]&lt;=60,"56-60",Table1[[#This Row],[Age]]&gt;=61, "61-70")</f>
        <v>31-35</v>
      </c>
      <c r="C364" t="s">
        <v>9</v>
      </c>
      <c r="D364" t="s">
        <v>7</v>
      </c>
      <c r="E364" t="s">
        <v>177</v>
      </c>
      <c r="F364">
        <v>8</v>
      </c>
      <c r="G364" t="str" cm="1">
        <f t="array" ref="G364">_xlfn.IFS(Table1[[#This Row],[Years of Experience]]&lt;=2,"Entry",Table1[[#This Row],[Years of Experience]]&lt;=7,"Mid",Table1[[#This Row],[Years of Experience]]&lt;=14,"Senior",Table1[[#This Row],[Years of Experience]]&gt;=15,"Executive")</f>
        <v>Senior</v>
      </c>
      <c r="H364" t="str" cm="1">
        <f t="array" ref="H364">_xlfn.IFS(Table1[[#This Row],[Salary]]&lt;=50000,"0-50K",Table1[[#This Row],[Salary]]&lt;=100000,"51-100K",Table1[[#This Row],[Salary]]&lt;=150000,"101-150K",Table1[[#This Row],[Salary]]&lt;=200000,"151-200K",Table1[[#This Row],[Salary]]&lt;=250000,"201-250K",Table1[[#This Row],[Salary]]&gt;250000,"Above 250K")</f>
        <v>51-100K</v>
      </c>
      <c r="I364" s="3">
        <v>90000</v>
      </c>
      <c r="J364" s="3">
        <f>IF(Table1[[#This Row],[Years of Experience]]=0,0,Table1[[#This Row],[Salary]]/Table1[[#This Row],[Years of Experience]])</f>
        <v>11250</v>
      </c>
    </row>
    <row r="365" spans="1:10" x14ac:dyDescent="0.35">
      <c r="A365">
        <v>43</v>
      </c>
      <c r="B365" t="str" cm="1">
        <f t="array" ref="B365">_xlfn.IFS(Table1[[#This Row],[Age]]&lt;=25,"21-25",Table1[[#This Row],[Age]]&lt;=30,"26-30",Table1[[#This Row],[Age]]&lt;=35,"31-35",Table1[[#This Row],[Age]]&lt;=40,"36-40",Table1[[#This Row],[Age]]&lt;=45,"41-45", Table1[[#This Row],[Age]]&lt;=50,"46-50",Table1[[#This Row],[Age]]&lt;55,"51-55",Table1[[#This Row],[Age]]&lt;=60,"56-60",Table1[[#This Row],[Age]]&gt;=61, "61-70")</f>
        <v>41-45</v>
      </c>
      <c r="C365" t="s">
        <v>6</v>
      </c>
      <c r="D365" t="s">
        <v>10</v>
      </c>
      <c r="E365" t="s">
        <v>57</v>
      </c>
      <c r="F365">
        <v>18</v>
      </c>
      <c r="G365" t="str" cm="1">
        <f t="array" ref="G365">_xlfn.IFS(Table1[[#This Row],[Years of Experience]]&lt;=2,"Entry",Table1[[#This Row],[Years of Experience]]&lt;=7,"Mid",Table1[[#This Row],[Years of Experience]]&lt;=14,"Senior",Table1[[#This Row],[Years of Experience]]&gt;=15,"Executive")</f>
        <v>Executive</v>
      </c>
      <c r="H365" t="str" cm="1">
        <f t="array" ref="H365">_xlfn.IFS(Table1[[#This Row],[Salary]]&lt;=50000,"0-50K",Table1[[#This Row],[Salary]]&lt;=100000,"51-100K",Table1[[#This Row],[Salary]]&lt;=150000,"101-150K",Table1[[#This Row],[Salary]]&lt;=200000,"151-200K",Table1[[#This Row],[Salary]]&lt;=250000,"201-250K",Table1[[#This Row],[Salary]]&gt;250000,"Above 250K")</f>
        <v>151-200K</v>
      </c>
      <c r="I365" s="3">
        <v>170000</v>
      </c>
      <c r="J365" s="3">
        <f>IF(Table1[[#This Row],[Years of Experience]]=0,0,Table1[[#This Row],[Salary]]/Table1[[#This Row],[Years of Experience]])</f>
        <v>9444.4444444444453</v>
      </c>
    </row>
    <row r="366" spans="1:10" x14ac:dyDescent="0.35">
      <c r="A366">
        <v>31</v>
      </c>
      <c r="B366" t="str" cm="1">
        <f t="array" ref="B366">_xlfn.IFS(Table1[[#This Row],[Age]]&lt;=25,"21-25",Table1[[#This Row],[Age]]&lt;=30,"26-30",Table1[[#This Row],[Age]]&lt;=35,"31-35",Table1[[#This Row],[Age]]&lt;=40,"36-40",Table1[[#This Row],[Age]]&lt;=45,"41-45", Table1[[#This Row],[Age]]&lt;=50,"46-50",Table1[[#This Row],[Age]]&lt;55,"51-55",Table1[[#This Row],[Age]]&lt;=60,"56-60",Table1[[#This Row],[Age]]&gt;=61, "61-70")</f>
        <v>31-35</v>
      </c>
      <c r="C366" t="s">
        <v>9</v>
      </c>
      <c r="D366" t="s">
        <v>7</v>
      </c>
      <c r="E366" t="s">
        <v>136</v>
      </c>
      <c r="F366">
        <v>3</v>
      </c>
      <c r="G366" t="str" cm="1">
        <f t="array" ref="G366">_xlfn.IFS(Table1[[#This Row],[Years of Experience]]&lt;=2,"Entry",Table1[[#This Row],[Years of Experience]]&lt;=7,"Mid",Table1[[#This Row],[Years of Experience]]&lt;=14,"Senior",Table1[[#This Row],[Years of Experience]]&gt;=15,"Executive")</f>
        <v>Mid</v>
      </c>
      <c r="H366" t="str" cm="1">
        <f t="array" ref="H366">_xlfn.IFS(Table1[[#This Row],[Salary]]&lt;=50000,"0-50K",Table1[[#This Row],[Salary]]&lt;=100000,"51-100K",Table1[[#This Row],[Salary]]&lt;=150000,"101-150K",Table1[[#This Row],[Salary]]&lt;=200000,"151-200K",Table1[[#This Row],[Salary]]&lt;=250000,"201-250K",Table1[[#This Row],[Salary]]&gt;250000,"Above 250K")</f>
        <v>0-50K</v>
      </c>
      <c r="I366" s="3">
        <v>50000</v>
      </c>
      <c r="J366" s="3">
        <f>IF(Table1[[#This Row],[Years of Experience]]=0,0,Table1[[#This Row],[Salary]]/Table1[[#This Row],[Years of Experience]])</f>
        <v>16666.666666666668</v>
      </c>
    </row>
    <row r="367" spans="1:10" x14ac:dyDescent="0.35">
      <c r="A367">
        <v>41</v>
      </c>
      <c r="B367" t="str" cm="1">
        <f t="array" ref="B367">_xlfn.IFS(Table1[[#This Row],[Age]]&lt;=25,"21-25",Table1[[#This Row],[Age]]&lt;=30,"26-30",Table1[[#This Row],[Age]]&lt;=35,"31-35",Table1[[#This Row],[Age]]&lt;=40,"36-40",Table1[[#This Row],[Age]]&lt;=45,"41-45", Table1[[#This Row],[Age]]&lt;=50,"46-50",Table1[[#This Row],[Age]]&lt;55,"51-55",Table1[[#This Row],[Age]]&lt;=60,"56-60",Table1[[#This Row],[Age]]&gt;=61, "61-70")</f>
        <v>41-45</v>
      </c>
      <c r="C367" t="s">
        <v>6</v>
      </c>
      <c r="D367" t="s">
        <v>7</v>
      </c>
      <c r="E367" t="s">
        <v>113</v>
      </c>
      <c r="F367">
        <v>14</v>
      </c>
      <c r="G367" t="str" cm="1">
        <f t="array" ref="G367">_xlfn.IFS(Table1[[#This Row],[Years of Experience]]&lt;=2,"Entry",Table1[[#This Row],[Years of Experience]]&lt;=7,"Mid",Table1[[#This Row],[Years of Experience]]&lt;=14,"Senior",Table1[[#This Row],[Years of Experience]]&gt;=15,"Executive")</f>
        <v>Senior</v>
      </c>
      <c r="H367" t="str" cm="1">
        <f t="array" ref="H367">_xlfn.IFS(Table1[[#This Row],[Salary]]&lt;=50000,"0-50K",Table1[[#This Row],[Salary]]&lt;=100000,"51-100K",Table1[[#This Row],[Salary]]&lt;=150000,"101-150K",Table1[[#This Row],[Salary]]&lt;=200000,"151-200K",Table1[[#This Row],[Salary]]&lt;=250000,"201-250K",Table1[[#This Row],[Salary]]&gt;250000,"Above 250K")</f>
        <v>101-150K</v>
      </c>
      <c r="I367" s="3">
        <v>150000</v>
      </c>
      <c r="J367" s="3">
        <f>IF(Table1[[#This Row],[Years of Experience]]=0,0,Table1[[#This Row],[Salary]]/Table1[[#This Row],[Years of Experience]])</f>
        <v>10714.285714285714</v>
      </c>
    </row>
    <row r="368" spans="1:10" x14ac:dyDescent="0.35">
      <c r="A368">
        <v>44</v>
      </c>
      <c r="B368" t="str" cm="1">
        <f t="array" ref="B368">_xlfn.IFS(Table1[[#This Row],[Age]]&lt;=25,"21-25",Table1[[#This Row],[Age]]&lt;=30,"26-30",Table1[[#This Row],[Age]]&lt;=35,"31-35",Table1[[#This Row],[Age]]&lt;=40,"36-40",Table1[[#This Row],[Age]]&lt;=45,"41-45", Table1[[#This Row],[Age]]&lt;=50,"46-50",Table1[[#This Row],[Age]]&lt;55,"51-55",Table1[[#This Row],[Age]]&lt;=60,"56-60",Table1[[#This Row],[Age]]&gt;=61, "61-70")</f>
        <v>41-45</v>
      </c>
      <c r="C368" t="s">
        <v>9</v>
      </c>
      <c r="D368" t="s">
        <v>12</v>
      </c>
      <c r="E368" t="s">
        <v>179</v>
      </c>
      <c r="F368">
        <v>16</v>
      </c>
      <c r="G368" t="str" cm="1">
        <f t="array" ref="G368">_xlfn.IFS(Table1[[#This Row],[Years of Experience]]&lt;=2,"Entry",Table1[[#This Row],[Years of Experience]]&lt;=7,"Mid",Table1[[#This Row],[Years of Experience]]&lt;=14,"Senior",Table1[[#This Row],[Years of Experience]]&gt;=15,"Executive")</f>
        <v>Executive</v>
      </c>
      <c r="H368" t="str" cm="1">
        <f t="array" ref="H368">_xlfn.IFS(Table1[[#This Row],[Salary]]&lt;=50000,"0-50K",Table1[[#This Row],[Salary]]&lt;=100000,"51-100K",Table1[[#This Row],[Salary]]&lt;=150000,"101-150K",Table1[[#This Row],[Salary]]&lt;=200000,"151-200K",Table1[[#This Row],[Salary]]&lt;=250000,"201-250K",Table1[[#This Row],[Salary]]&gt;250000,"Above 250K")</f>
        <v>151-200K</v>
      </c>
      <c r="I368" s="3">
        <v>160000</v>
      </c>
      <c r="J368" s="3">
        <f>IF(Table1[[#This Row],[Years of Experience]]=0,0,Table1[[#This Row],[Salary]]/Table1[[#This Row],[Years of Experience]])</f>
        <v>10000</v>
      </c>
    </row>
    <row r="369" spans="1:10" x14ac:dyDescent="0.35">
      <c r="A369">
        <v>33</v>
      </c>
      <c r="B369" t="str" cm="1">
        <f t="array" ref="B369">_xlfn.IFS(Table1[[#This Row],[Age]]&lt;=25,"21-25",Table1[[#This Row],[Age]]&lt;=30,"26-30",Table1[[#This Row],[Age]]&lt;=35,"31-35",Table1[[#This Row],[Age]]&lt;=40,"36-40",Table1[[#This Row],[Age]]&lt;=45,"41-45", Table1[[#This Row],[Age]]&lt;=50,"46-50",Table1[[#This Row],[Age]]&lt;55,"51-55",Table1[[#This Row],[Age]]&lt;=60,"56-60",Table1[[#This Row],[Age]]&gt;=61, "61-70")</f>
        <v>31-35</v>
      </c>
      <c r="C369" t="s">
        <v>6</v>
      </c>
      <c r="D369" t="s">
        <v>7</v>
      </c>
      <c r="E369" t="s">
        <v>125</v>
      </c>
      <c r="F369">
        <v>4</v>
      </c>
      <c r="G369" t="str" cm="1">
        <f t="array" ref="G369">_xlfn.IFS(Table1[[#This Row],[Years of Experience]]&lt;=2,"Entry",Table1[[#This Row],[Years of Experience]]&lt;=7,"Mid",Table1[[#This Row],[Years of Experience]]&lt;=14,"Senior",Table1[[#This Row],[Years of Experience]]&gt;=15,"Executive")</f>
        <v>Mid</v>
      </c>
      <c r="H369" t="str" cm="1">
        <f t="array" ref="H369">_xlfn.IFS(Table1[[#This Row],[Salary]]&lt;=50000,"0-50K",Table1[[#This Row],[Salary]]&lt;=100000,"51-100K",Table1[[#This Row],[Salary]]&lt;=150000,"101-150K",Table1[[#This Row],[Salary]]&lt;=200000,"151-200K",Table1[[#This Row],[Salary]]&lt;=250000,"201-250K",Table1[[#This Row],[Salary]]&gt;250000,"Above 250K")</f>
        <v>51-100K</v>
      </c>
      <c r="I369" s="3">
        <v>60000</v>
      </c>
      <c r="J369" s="3">
        <f>IF(Table1[[#This Row],[Years of Experience]]=0,0,Table1[[#This Row],[Salary]]/Table1[[#This Row],[Years of Experience]])</f>
        <v>15000</v>
      </c>
    </row>
    <row r="370" spans="1:10" x14ac:dyDescent="0.35">
      <c r="A370">
        <v>35</v>
      </c>
      <c r="B370" t="str" cm="1">
        <f t="array" ref="B370">_xlfn.IFS(Table1[[#This Row],[Age]]&lt;=25,"21-25",Table1[[#This Row],[Age]]&lt;=30,"26-30",Table1[[#This Row],[Age]]&lt;=35,"31-35",Table1[[#This Row],[Age]]&lt;=40,"36-40",Table1[[#This Row],[Age]]&lt;=45,"41-45", Table1[[#This Row],[Age]]&lt;=50,"46-50",Table1[[#This Row],[Age]]&lt;55,"51-55",Table1[[#This Row],[Age]]&lt;=60,"56-60",Table1[[#This Row],[Age]]&gt;=61, "61-70")</f>
        <v>31-35</v>
      </c>
      <c r="C370" t="s">
        <v>9</v>
      </c>
      <c r="D370" t="s">
        <v>7</v>
      </c>
      <c r="E370" t="s">
        <v>103</v>
      </c>
      <c r="F370">
        <v>8</v>
      </c>
      <c r="G370" t="str" cm="1">
        <f t="array" ref="G370">_xlfn.IFS(Table1[[#This Row],[Years of Experience]]&lt;=2,"Entry",Table1[[#This Row],[Years of Experience]]&lt;=7,"Mid",Table1[[#This Row],[Years of Experience]]&lt;=14,"Senior",Table1[[#This Row],[Years of Experience]]&gt;=15,"Executive")</f>
        <v>Senior</v>
      </c>
      <c r="H370" t="str" cm="1">
        <f t="array" ref="H370">_xlfn.IFS(Table1[[#This Row],[Salary]]&lt;=50000,"0-50K",Table1[[#This Row],[Salary]]&lt;=100000,"51-100K",Table1[[#This Row],[Salary]]&lt;=150000,"101-150K",Table1[[#This Row],[Salary]]&lt;=200000,"151-200K",Table1[[#This Row],[Salary]]&lt;=250000,"201-250K",Table1[[#This Row],[Salary]]&gt;250000,"Above 250K")</f>
        <v>51-100K</v>
      </c>
      <c r="I370" s="3">
        <v>85000</v>
      </c>
      <c r="J370" s="3">
        <f>IF(Table1[[#This Row],[Years of Experience]]=0,0,Table1[[#This Row],[Salary]]/Table1[[#This Row],[Years of Experience]])</f>
        <v>10625</v>
      </c>
    </row>
    <row r="371" spans="1:10" x14ac:dyDescent="0.35">
      <c r="A371">
        <v>43</v>
      </c>
      <c r="B371" t="str" cm="1">
        <f t="array" ref="B371">_xlfn.IFS(Table1[[#This Row],[Age]]&lt;=25,"21-25",Table1[[#This Row],[Age]]&lt;=30,"26-30",Table1[[#This Row],[Age]]&lt;=35,"31-35",Table1[[#This Row],[Age]]&lt;=40,"36-40",Table1[[#This Row],[Age]]&lt;=45,"41-45", Table1[[#This Row],[Age]]&lt;=50,"46-50",Table1[[#This Row],[Age]]&lt;55,"51-55",Table1[[#This Row],[Age]]&lt;=60,"56-60",Table1[[#This Row],[Age]]&gt;=61, "61-70")</f>
        <v>41-45</v>
      </c>
      <c r="C371" t="s">
        <v>6</v>
      </c>
      <c r="D371" t="s">
        <v>10</v>
      </c>
      <c r="E371" t="s">
        <v>66</v>
      </c>
      <c r="F371">
        <v>19</v>
      </c>
      <c r="G371" t="str" cm="1">
        <f t="array" ref="G371">_xlfn.IFS(Table1[[#This Row],[Years of Experience]]&lt;=2,"Entry",Table1[[#This Row],[Years of Experience]]&lt;=7,"Mid",Table1[[#This Row],[Years of Experience]]&lt;=14,"Senior",Table1[[#This Row],[Years of Experience]]&gt;=15,"Executive")</f>
        <v>Executive</v>
      </c>
      <c r="H371" t="str" cm="1">
        <f t="array" ref="H371">_xlfn.IFS(Table1[[#This Row],[Salary]]&lt;=50000,"0-50K",Table1[[#This Row],[Salary]]&lt;=100000,"51-100K",Table1[[#This Row],[Salary]]&lt;=150000,"101-150K",Table1[[#This Row],[Salary]]&lt;=200000,"151-200K",Table1[[#This Row],[Salary]]&lt;=250000,"201-250K",Table1[[#This Row],[Salary]]&gt;250000,"Above 250K")</f>
        <v>151-200K</v>
      </c>
      <c r="I371" s="3">
        <v>170000</v>
      </c>
      <c r="J371" s="3">
        <f>IF(Table1[[#This Row],[Years of Experience]]=0,0,Table1[[#This Row],[Salary]]/Table1[[#This Row],[Years of Experience]])</f>
        <v>8947.3684210526317</v>
      </c>
    </row>
    <row r="372" spans="1:10" x14ac:dyDescent="0.35">
      <c r="A372">
        <v>29</v>
      </c>
      <c r="B372" t="str" cm="1">
        <f t="array" ref="B372">_xlfn.IFS(Table1[[#This Row],[Age]]&lt;=25,"21-25",Table1[[#This Row],[Age]]&lt;=30,"26-30",Table1[[#This Row],[Age]]&lt;=35,"31-35",Table1[[#This Row],[Age]]&lt;=40,"36-40",Table1[[#This Row],[Age]]&lt;=45,"41-45", Table1[[#This Row],[Age]]&lt;=50,"46-50",Table1[[#This Row],[Age]]&lt;55,"51-55",Table1[[#This Row],[Age]]&lt;=60,"56-60",Table1[[#This Row],[Age]]&gt;=61, "61-70")</f>
        <v>26-30</v>
      </c>
      <c r="C372" t="s">
        <v>9</v>
      </c>
      <c r="D372" t="s">
        <v>7</v>
      </c>
      <c r="E372" t="s">
        <v>128</v>
      </c>
      <c r="F372">
        <v>2</v>
      </c>
      <c r="G372" t="str" cm="1">
        <f t="array" ref="G372">_xlfn.IFS(Table1[[#This Row],[Years of Experience]]&lt;=2,"Entry",Table1[[#This Row],[Years of Experience]]&lt;=7,"Mid",Table1[[#This Row],[Years of Experience]]&lt;=14,"Senior",Table1[[#This Row],[Years of Experience]]&gt;=15,"Executive")</f>
        <v>Entry</v>
      </c>
      <c r="H372" t="str" cm="1">
        <f t="array" ref="H372">_xlfn.IFS(Table1[[#This Row],[Salary]]&lt;=50000,"0-50K",Table1[[#This Row],[Salary]]&lt;=100000,"51-100K",Table1[[#This Row],[Salary]]&lt;=150000,"101-150K",Table1[[#This Row],[Salary]]&lt;=200000,"151-200K",Table1[[#This Row],[Salary]]&lt;=250000,"201-250K",Table1[[#This Row],[Salary]]&gt;250000,"Above 250K")</f>
        <v>0-50K</v>
      </c>
      <c r="I372" s="3">
        <v>40000</v>
      </c>
      <c r="J372" s="3">
        <f>IF(Table1[[#This Row],[Years of Experience]]=0,0,Table1[[#This Row],[Salary]]/Table1[[#This Row],[Years of Experience]])</f>
        <v>20000</v>
      </c>
    </row>
    <row r="373" spans="1:10" x14ac:dyDescent="0.35">
      <c r="A373">
        <v>34</v>
      </c>
      <c r="B373" t="str" cm="1">
        <f t="array" ref="B373">_xlfn.IFS(Table1[[#This Row],[Age]]&lt;=25,"21-25",Table1[[#This Row],[Age]]&lt;=30,"26-30",Table1[[#This Row],[Age]]&lt;=35,"31-35",Table1[[#This Row],[Age]]&lt;=40,"36-40",Table1[[#This Row],[Age]]&lt;=45,"41-45", Table1[[#This Row],[Age]]&lt;=50,"46-50",Table1[[#This Row],[Age]]&lt;55,"51-55",Table1[[#This Row],[Age]]&lt;=60,"56-60",Table1[[#This Row],[Age]]&gt;=61, "61-70")</f>
        <v>31-35</v>
      </c>
      <c r="C373" t="s">
        <v>6</v>
      </c>
      <c r="D373" t="s">
        <v>7</v>
      </c>
      <c r="E373" t="s">
        <v>182</v>
      </c>
      <c r="F373">
        <v>7</v>
      </c>
      <c r="G373" t="str" cm="1">
        <f t="array" ref="G373">_xlfn.IFS(Table1[[#This Row],[Years of Experience]]&lt;=2,"Entry",Table1[[#This Row],[Years of Experience]]&lt;=7,"Mid",Table1[[#This Row],[Years of Experience]]&lt;=14,"Senior",Table1[[#This Row],[Years of Experience]]&gt;=15,"Executive")</f>
        <v>Mid</v>
      </c>
      <c r="H373" t="str" cm="1">
        <f t="array" ref="H373">_xlfn.IFS(Table1[[#This Row],[Salary]]&lt;=50000,"0-50K",Table1[[#This Row],[Salary]]&lt;=100000,"51-100K",Table1[[#This Row],[Salary]]&lt;=150000,"101-150K",Table1[[#This Row],[Salary]]&lt;=200000,"151-200K",Table1[[#This Row],[Salary]]&lt;=250000,"201-250K",Table1[[#This Row],[Salary]]&gt;250000,"Above 250K")</f>
        <v>51-100K</v>
      </c>
      <c r="I373" s="3">
        <v>90000</v>
      </c>
      <c r="J373" s="3">
        <f>IF(Table1[[#This Row],[Years of Experience]]=0,0,Table1[[#This Row],[Salary]]/Table1[[#This Row],[Years of Experience]])</f>
        <v>12857.142857142857</v>
      </c>
    </row>
    <row r="374" spans="1:10" x14ac:dyDescent="0.35">
      <c r="A374">
        <v>44</v>
      </c>
      <c r="B374" t="str" cm="1">
        <f t="array" ref="B374">_xlfn.IFS(Table1[[#This Row],[Age]]&lt;=25,"21-25",Table1[[#This Row],[Age]]&lt;=30,"26-30",Table1[[#This Row],[Age]]&lt;=35,"31-35",Table1[[#This Row],[Age]]&lt;=40,"36-40",Table1[[#This Row],[Age]]&lt;=45,"41-45", Table1[[#This Row],[Age]]&lt;=50,"46-50",Table1[[#This Row],[Age]]&lt;55,"51-55",Table1[[#This Row],[Age]]&lt;=60,"56-60",Table1[[#This Row],[Age]]&gt;=61, "61-70")</f>
        <v>41-45</v>
      </c>
      <c r="C374" t="s">
        <v>9</v>
      </c>
      <c r="D374" t="s">
        <v>12</v>
      </c>
      <c r="E374" t="s">
        <v>108</v>
      </c>
      <c r="F374">
        <v>15</v>
      </c>
      <c r="G374" t="str" cm="1">
        <f t="array" ref="G374">_xlfn.IFS(Table1[[#This Row],[Years of Experience]]&lt;=2,"Entry",Table1[[#This Row],[Years of Experience]]&lt;=7,"Mid",Table1[[#This Row],[Years of Experience]]&lt;=14,"Senior",Table1[[#This Row],[Years of Experience]]&gt;=15,"Executive")</f>
        <v>Executive</v>
      </c>
      <c r="H374" t="str" cm="1">
        <f t="array" ref="H374">_xlfn.IFS(Table1[[#This Row],[Salary]]&lt;=50000,"0-50K",Table1[[#This Row],[Salary]]&lt;=100000,"51-100K",Table1[[#This Row],[Salary]]&lt;=150000,"101-150K",Table1[[#This Row],[Salary]]&lt;=200000,"151-200K",Table1[[#This Row],[Salary]]&lt;=250000,"201-250K",Table1[[#This Row],[Salary]]&gt;250000,"Above 250K")</f>
        <v>101-150K</v>
      </c>
      <c r="I374" s="3">
        <v>150000</v>
      </c>
      <c r="J374" s="3">
        <f>IF(Table1[[#This Row],[Years of Experience]]=0,0,Table1[[#This Row],[Salary]]/Table1[[#This Row],[Years of Experience]])</f>
        <v>10000</v>
      </c>
    </row>
    <row r="375" spans="1:10" x14ac:dyDescent="0.35">
      <c r="A375">
        <v>31</v>
      </c>
      <c r="B375" t="str" cm="1">
        <f t="array" ref="B375">_xlfn.IFS(Table1[[#This Row],[Age]]&lt;=25,"21-25",Table1[[#This Row],[Age]]&lt;=30,"26-30",Table1[[#This Row],[Age]]&lt;=35,"31-35",Table1[[#This Row],[Age]]&lt;=40,"36-40",Table1[[#This Row],[Age]]&lt;=45,"41-45", Table1[[#This Row],[Age]]&lt;=50,"46-50",Table1[[#This Row],[Age]]&lt;55,"51-55",Table1[[#This Row],[Age]]&lt;=60,"56-60",Table1[[#This Row],[Age]]&gt;=61, "61-70")</f>
        <v>31-35</v>
      </c>
      <c r="C375" t="s">
        <v>6</v>
      </c>
      <c r="D375" t="s">
        <v>10</v>
      </c>
      <c r="E375" t="s">
        <v>43</v>
      </c>
      <c r="F375">
        <v>6</v>
      </c>
      <c r="G375" t="str" cm="1">
        <f t="array" ref="G375">_xlfn.IFS(Table1[[#This Row],[Years of Experience]]&lt;=2,"Entry",Table1[[#This Row],[Years of Experience]]&lt;=7,"Mid",Table1[[#This Row],[Years of Experience]]&lt;=14,"Senior",Table1[[#This Row],[Years of Experience]]&gt;=15,"Executive")</f>
        <v>Mid</v>
      </c>
      <c r="H375" t="str" cm="1">
        <f t="array" ref="H375">_xlfn.IFS(Table1[[#This Row],[Salary]]&lt;=50000,"0-50K",Table1[[#This Row],[Salary]]&lt;=100000,"51-100K",Table1[[#This Row],[Salary]]&lt;=150000,"101-150K",Table1[[#This Row],[Salary]]&lt;=200000,"151-200K",Table1[[#This Row],[Salary]]&lt;=250000,"201-250K",Table1[[#This Row],[Salary]]&gt;250000,"Above 250K")</f>
        <v>151-200K</v>
      </c>
      <c r="I375" s="3">
        <v>160000</v>
      </c>
      <c r="J375" s="3">
        <f>IF(Table1[[#This Row],[Years of Experience]]=0,0,Table1[[#This Row],[Salary]]/Table1[[#This Row],[Years of Experience]])</f>
        <v>26666.666666666668</v>
      </c>
    </row>
    <row r="376" spans="1:10" x14ac:dyDescent="0.35">
      <c r="A376">
        <v>28</v>
      </c>
      <c r="B376" t="str" cm="1">
        <f t="array" ref="B376">_xlfn.IFS(Table1[[#This Row],[Age]]&lt;=25,"21-25",Table1[[#This Row],[Age]]&lt;=30,"26-30",Table1[[#This Row],[Age]]&lt;=35,"31-35",Table1[[#This Row],[Age]]&lt;=40,"36-40",Table1[[#This Row],[Age]]&lt;=45,"41-45", Table1[[#This Row],[Age]]&lt;=50,"46-50",Table1[[#This Row],[Age]]&lt;55,"51-55",Table1[[#This Row],[Age]]&lt;=60,"56-60",Table1[[#This Row],[Age]]&gt;=61, "61-70")</f>
        <v>26-30</v>
      </c>
      <c r="C376" t="s">
        <v>9</v>
      </c>
      <c r="D376" t="s">
        <v>7</v>
      </c>
      <c r="E376" t="s">
        <v>8</v>
      </c>
      <c r="F376">
        <v>3</v>
      </c>
      <c r="G376" t="str" cm="1">
        <f t="array" ref="G376">_xlfn.IFS(Table1[[#This Row],[Years of Experience]]&lt;=2,"Entry",Table1[[#This Row],[Years of Experience]]&lt;=7,"Mid",Table1[[#This Row],[Years of Experience]]&lt;=14,"Senior",Table1[[#This Row],[Years of Experience]]&gt;=15,"Executive")</f>
        <v>Mid</v>
      </c>
      <c r="H376" t="str" cm="1">
        <f t="array" ref="H376">_xlfn.IFS(Table1[[#This Row],[Salary]]&lt;=50000,"0-50K",Table1[[#This Row],[Salary]]&lt;=100000,"51-100K",Table1[[#This Row],[Salary]]&lt;=150000,"101-150K",Table1[[#This Row],[Salary]]&lt;=200000,"151-200K",Table1[[#This Row],[Salary]]&lt;=250000,"201-250K",Table1[[#This Row],[Salary]]&gt;250000,"Above 250K")</f>
        <v>101-150K</v>
      </c>
      <c r="I376" s="3">
        <v>125000</v>
      </c>
      <c r="J376" s="3">
        <f>IF(Table1[[#This Row],[Years of Experience]]=0,0,Table1[[#This Row],[Salary]]/Table1[[#This Row],[Years of Experience]])</f>
        <v>41666.666666666664</v>
      </c>
    </row>
    <row r="377" spans="1:10" x14ac:dyDescent="0.35">
      <c r="A377">
        <v>26</v>
      </c>
      <c r="B377" t="str" cm="1">
        <f t="array" ref="B377">_xlfn.IFS(Table1[[#This Row],[Age]]&lt;=25,"21-25",Table1[[#This Row],[Age]]&lt;=30,"26-30",Table1[[#This Row],[Age]]&lt;=35,"31-35",Table1[[#This Row],[Age]]&lt;=40,"36-40",Table1[[#This Row],[Age]]&lt;=45,"41-45", Table1[[#This Row],[Age]]&lt;=50,"46-50",Table1[[#This Row],[Age]]&lt;55,"51-55",Table1[[#This Row],[Age]]&lt;=60,"56-60",Table1[[#This Row],[Age]]&gt;=61, "61-70")</f>
        <v>26-30</v>
      </c>
      <c r="C377" t="s">
        <v>6</v>
      </c>
      <c r="D377" t="s">
        <v>10</v>
      </c>
      <c r="E377" t="s">
        <v>17</v>
      </c>
      <c r="F377">
        <v>2</v>
      </c>
      <c r="G377" t="str" cm="1">
        <f t="array" ref="G377">_xlfn.IFS(Table1[[#This Row],[Years of Experience]]&lt;=2,"Entry",Table1[[#This Row],[Years of Experience]]&lt;=7,"Mid",Table1[[#This Row],[Years of Experience]]&lt;=14,"Senior",Table1[[#This Row],[Years of Experience]]&gt;=15,"Executive")</f>
        <v>Entry</v>
      </c>
      <c r="H377" t="str" cm="1">
        <f t="array" ref="H377">_xlfn.IFS(Table1[[#This Row],[Salary]]&lt;=50000,"0-50K",Table1[[#This Row],[Salary]]&lt;=100000,"51-100K",Table1[[#This Row],[Salary]]&lt;=150000,"101-150K",Table1[[#This Row],[Salary]]&lt;=200000,"151-200K",Table1[[#This Row],[Salary]]&lt;=250000,"201-250K",Table1[[#This Row],[Salary]]&gt;250000,"Above 250K")</f>
        <v>101-150K</v>
      </c>
      <c r="I377" s="3">
        <v>120000</v>
      </c>
      <c r="J377" s="3">
        <f>IF(Table1[[#This Row],[Years of Experience]]=0,0,Table1[[#This Row],[Salary]]/Table1[[#This Row],[Years of Experience]])</f>
        <v>60000</v>
      </c>
    </row>
    <row r="378" spans="1:10" x14ac:dyDescent="0.35">
      <c r="A378">
        <v>27</v>
      </c>
      <c r="B378" t="str" cm="1">
        <f t="array" ref="B378">_xlfn.IFS(Table1[[#This Row],[Age]]&lt;=25,"21-25",Table1[[#This Row],[Age]]&lt;=30,"26-30",Table1[[#This Row],[Age]]&lt;=35,"31-35",Table1[[#This Row],[Age]]&lt;=40,"36-40",Table1[[#This Row],[Age]]&lt;=45,"41-45", Table1[[#This Row],[Age]]&lt;=50,"46-50",Table1[[#This Row],[Age]]&lt;55,"51-55",Table1[[#This Row],[Age]]&lt;=60,"56-60",Table1[[#This Row],[Age]]&gt;=61, "61-70")</f>
        <v>26-30</v>
      </c>
      <c r="C378" t="s">
        <v>9</v>
      </c>
      <c r="D378" t="s">
        <v>7</v>
      </c>
      <c r="E378" t="s">
        <v>11</v>
      </c>
      <c r="F378">
        <v>2</v>
      </c>
      <c r="G378" t="str" cm="1">
        <f t="array" ref="G378">_xlfn.IFS(Table1[[#This Row],[Years of Experience]]&lt;=2,"Entry",Table1[[#This Row],[Years of Experience]]&lt;=7,"Mid",Table1[[#This Row],[Years of Experience]]&lt;=14,"Senior",Table1[[#This Row],[Years of Experience]]&gt;=15,"Executive")</f>
        <v>Entry</v>
      </c>
      <c r="H378" t="str" cm="1">
        <f t="array" ref="H378">_xlfn.IFS(Table1[[#This Row],[Salary]]&lt;=50000,"0-50K",Table1[[#This Row],[Salary]]&lt;=100000,"51-100K",Table1[[#This Row],[Salary]]&lt;=150000,"101-150K",Table1[[#This Row],[Salary]]&lt;=200000,"151-200K",Table1[[#This Row],[Salary]]&lt;=250000,"201-250K",Table1[[#This Row],[Salary]]&gt;250000,"Above 250K")</f>
        <v>101-150K</v>
      </c>
      <c r="I378" s="3">
        <v>110000</v>
      </c>
      <c r="J378" s="3">
        <f>IF(Table1[[#This Row],[Years of Experience]]=0,0,Table1[[#This Row],[Salary]]/Table1[[#This Row],[Years of Experience]])</f>
        <v>55000</v>
      </c>
    </row>
    <row r="379" spans="1:10" x14ac:dyDescent="0.35">
      <c r="A379">
        <v>30</v>
      </c>
      <c r="B379" t="str" cm="1">
        <f t="array" ref="B379">_xlfn.IFS(Table1[[#This Row],[Age]]&lt;=25,"21-25",Table1[[#This Row],[Age]]&lt;=30,"26-30",Table1[[#This Row],[Age]]&lt;=35,"31-35",Table1[[#This Row],[Age]]&lt;=40,"36-40",Table1[[#This Row],[Age]]&lt;=45,"41-45", Table1[[#This Row],[Age]]&lt;=50,"46-50",Table1[[#This Row],[Age]]&lt;55,"51-55",Table1[[#This Row],[Age]]&lt;=60,"56-60",Table1[[#This Row],[Age]]&gt;=61, "61-70")</f>
        <v>26-30</v>
      </c>
      <c r="C379" t="s">
        <v>6</v>
      </c>
      <c r="D379" t="s">
        <v>12</v>
      </c>
      <c r="E379" t="s">
        <v>43</v>
      </c>
      <c r="F379">
        <v>5</v>
      </c>
      <c r="G379" t="str" cm="1">
        <f t="array" ref="G379">_xlfn.IFS(Table1[[#This Row],[Years of Experience]]&lt;=2,"Entry",Table1[[#This Row],[Years of Experience]]&lt;=7,"Mid",Table1[[#This Row],[Years of Experience]]&lt;=14,"Senior",Table1[[#This Row],[Years of Experience]]&gt;=15,"Executive")</f>
        <v>Mid</v>
      </c>
      <c r="H379" t="str" cm="1">
        <f t="array" ref="H379">_xlfn.IFS(Table1[[#This Row],[Salary]]&lt;=50000,"0-50K",Table1[[#This Row],[Salary]]&lt;=100000,"51-100K",Table1[[#This Row],[Salary]]&lt;=150000,"101-150K",Table1[[#This Row],[Salary]]&lt;=200000,"151-200K",Table1[[#This Row],[Salary]]&lt;=250000,"201-250K",Table1[[#This Row],[Salary]]&gt;250000,"Above 250K")</f>
        <v>151-200K</v>
      </c>
      <c r="I379" s="3">
        <v>180000</v>
      </c>
      <c r="J379" s="3">
        <f>IF(Table1[[#This Row],[Years of Experience]]=0,0,Table1[[#This Row],[Salary]]/Table1[[#This Row],[Years of Experience]])</f>
        <v>36000</v>
      </c>
    </row>
    <row r="380" spans="1:10" x14ac:dyDescent="0.35">
      <c r="A380">
        <v>29</v>
      </c>
      <c r="B380" t="str" cm="1">
        <f t="array" ref="B380">_xlfn.IFS(Table1[[#This Row],[Age]]&lt;=25,"21-25",Table1[[#This Row],[Age]]&lt;=30,"26-30",Table1[[#This Row],[Age]]&lt;=35,"31-35",Table1[[#This Row],[Age]]&lt;=40,"36-40",Table1[[#This Row],[Age]]&lt;=45,"41-45", Table1[[#This Row],[Age]]&lt;=50,"46-50",Table1[[#This Row],[Age]]&lt;55,"51-55",Table1[[#This Row],[Age]]&lt;=60,"56-60",Table1[[#This Row],[Age]]&gt;=61, "61-70")</f>
        <v>26-30</v>
      </c>
      <c r="C380" t="s">
        <v>9</v>
      </c>
      <c r="D380" t="s">
        <v>7</v>
      </c>
      <c r="E380" t="s">
        <v>8</v>
      </c>
      <c r="F380">
        <v>4</v>
      </c>
      <c r="G380" t="str" cm="1">
        <f t="array" ref="G380">_xlfn.IFS(Table1[[#This Row],[Years of Experience]]&lt;=2,"Entry",Table1[[#This Row],[Years of Experience]]&lt;=7,"Mid",Table1[[#This Row],[Years of Experience]]&lt;=14,"Senior",Table1[[#This Row],[Years of Experience]]&gt;=15,"Executive")</f>
        <v>Mid</v>
      </c>
      <c r="H380" t="str" cm="1">
        <f t="array" ref="H380">_xlfn.IFS(Table1[[#This Row],[Salary]]&lt;=50000,"0-50K",Table1[[#This Row],[Salary]]&lt;=100000,"51-100K",Table1[[#This Row],[Salary]]&lt;=150000,"101-150K",Table1[[#This Row],[Salary]]&lt;=200000,"151-200K",Table1[[#This Row],[Salary]]&lt;=250000,"201-250K",Table1[[#This Row],[Salary]]&gt;250000,"Above 250K")</f>
        <v>101-150K</v>
      </c>
      <c r="I380" s="3">
        <v>140000</v>
      </c>
      <c r="J380" s="3">
        <f>IF(Table1[[#This Row],[Years of Experience]]=0,0,Table1[[#This Row],[Salary]]/Table1[[#This Row],[Years of Experience]])</f>
        <v>35000</v>
      </c>
    </row>
    <row r="381" spans="1:10" x14ac:dyDescent="0.35">
      <c r="A381">
        <v>32</v>
      </c>
      <c r="B381" t="str" cm="1">
        <f t="array" ref="B381">_xlfn.IFS(Table1[[#This Row],[Age]]&lt;=25,"21-25",Table1[[#This Row],[Age]]&lt;=30,"26-30",Table1[[#This Row],[Age]]&lt;=35,"31-35",Table1[[#This Row],[Age]]&lt;=40,"36-40",Table1[[#This Row],[Age]]&lt;=45,"41-45", Table1[[#This Row],[Age]]&lt;=50,"46-50",Table1[[#This Row],[Age]]&lt;55,"51-55",Table1[[#This Row],[Age]]&lt;=60,"56-60",Table1[[#This Row],[Age]]&gt;=61, "61-70")</f>
        <v>31-35</v>
      </c>
      <c r="C381" t="s">
        <v>6</v>
      </c>
      <c r="D381" t="s">
        <v>7</v>
      </c>
      <c r="E381" t="s">
        <v>17</v>
      </c>
      <c r="F381">
        <v>7</v>
      </c>
      <c r="G381" t="str" cm="1">
        <f t="array" ref="G381">_xlfn.IFS(Table1[[#This Row],[Years of Experience]]&lt;=2,"Entry",Table1[[#This Row],[Years of Experience]]&lt;=7,"Mid",Table1[[#This Row],[Years of Experience]]&lt;=14,"Senior",Table1[[#This Row],[Years of Experience]]&gt;=15,"Executive")</f>
        <v>Mid</v>
      </c>
      <c r="H381" t="str" cm="1">
        <f t="array" ref="H381">_xlfn.IFS(Table1[[#This Row],[Salary]]&lt;=50000,"0-50K",Table1[[#This Row],[Salary]]&lt;=100000,"51-100K",Table1[[#This Row],[Salary]]&lt;=150000,"101-150K",Table1[[#This Row],[Salary]]&lt;=200000,"151-200K",Table1[[#This Row],[Salary]]&lt;=250000,"201-250K",Table1[[#This Row],[Salary]]&gt;250000,"Above 250K")</f>
        <v>151-200K</v>
      </c>
      <c r="I381" s="3">
        <v>170000</v>
      </c>
      <c r="J381" s="3">
        <f>IF(Table1[[#This Row],[Years of Experience]]=0,0,Table1[[#This Row],[Salary]]/Table1[[#This Row],[Years of Experience]])</f>
        <v>24285.714285714286</v>
      </c>
    </row>
    <row r="382" spans="1:10" x14ac:dyDescent="0.35">
      <c r="A382">
        <v>25</v>
      </c>
      <c r="B382" t="str" cm="1">
        <f t="array" ref="B382">_xlfn.IFS(Table1[[#This Row],[Age]]&lt;=25,"21-25",Table1[[#This Row],[Age]]&lt;=30,"26-30",Table1[[#This Row],[Age]]&lt;=35,"31-35",Table1[[#This Row],[Age]]&lt;=40,"36-40",Table1[[#This Row],[Age]]&lt;=45,"41-45", Table1[[#This Row],[Age]]&lt;=50,"46-50",Table1[[#This Row],[Age]]&lt;55,"51-55",Table1[[#This Row],[Age]]&lt;=60,"56-60",Table1[[#This Row],[Age]]&gt;=61, "61-70")</f>
        <v>21-25</v>
      </c>
      <c r="C382" t="s">
        <v>9</v>
      </c>
      <c r="D382" t="s">
        <v>10</v>
      </c>
      <c r="E382" t="s">
        <v>11</v>
      </c>
      <c r="F382">
        <v>1</v>
      </c>
      <c r="G382" t="str" cm="1">
        <f t="array" ref="G382">_xlfn.IFS(Table1[[#This Row],[Years of Experience]]&lt;=2,"Entry",Table1[[#This Row],[Years of Experience]]&lt;=7,"Mid",Table1[[#This Row],[Years of Experience]]&lt;=14,"Senior",Table1[[#This Row],[Years of Experience]]&gt;=15,"Executive")</f>
        <v>Entry</v>
      </c>
      <c r="H382" t="str" cm="1">
        <f t="array" ref="H382">_xlfn.IFS(Table1[[#This Row],[Salary]]&lt;=50000,"0-50K",Table1[[#This Row],[Salary]]&lt;=100000,"51-100K",Table1[[#This Row],[Salary]]&lt;=150000,"101-150K",Table1[[#This Row],[Salary]]&lt;=200000,"151-200K",Table1[[#This Row],[Salary]]&lt;=250000,"201-250K",Table1[[#This Row],[Salary]]&gt;250000,"Above 250K")</f>
        <v>51-100K</v>
      </c>
      <c r="I382" s="3">
        <v>100000</v>
      </c>
      <c r="J382" s="3">
        <f>IF(Table1[[#This Row],[Years of Experience]]=0,0,Table1[[#This Row],[Salary]]/Table1[[#This Row],[Years of Experience]])</f>
        <v>100000</v>
      </c>
    </row>
    <row r="383" spans="1:10" x14ac:dyDescent="0.35">
      <c r="A383">
        <v>33</v>
      </c>
      <c r="B383" t="str" cm="1">
        <f t="array" ref="B383">_xlfn.IFS(Table1[[#This Row],[Age]]&lt;=25,"21-25",Table1[[#This Row],[Age]]&lt;=30,"26-30",Table1[[#This Row],[Age]]&lt;=35,"31-35",Table1[[#This Row],[Age]]&lt;=40,"36-40",Table1[[#This Row],[Age]]&lt;=45,"41-45", Table1[[#This Row],[Age]]&lt;=50,"46-50",Table1[[#This Row],[Age]]&lt;55,"51-55",Table1[[#This Row],[Age]]&lt;=60,"56-60",Table1[[#This Row],[Age]]&gt;=61, "61-70")</f>
        <v>31-35</v>
      </c>
      <c r="C383" t="s">
        <v>6</v>
      </c>
      <c r="D383" t="s">
        <v>12</v>
      </c>
      <c r="E383" t="s">
        <v>43</v>
      </c>
      <c r="F383">
        <v>8</v>
      </c>
      <c r="G383" t="str" cm="1">
        <f t="array" ref="G383">_xlfn.IFS(Table1[[#This Row],[Years of Experience]]&lt;=2,"Entry",Table1[[#This Row],[Years of Experience]]&lt;=7,"Mid",Table1[[#This Row],[Years of Experience]]&lt;=14,"Senior",Table1[[#This Row],[Years of Experience]]&gt;=15,"Executive")</f>
        <v>Senior</v>
      </c>
      <c r="H383" t="str" cm="1">
        <f t="array" ref="H383">_xlfn.IFS(Table1[[#This Row],[Salary]]&lt;=50000,"0-50K",Table1[[#This Row],[Salary]]&lt;=100000,"51-100K",Table1[[#This Row],[Salary]]&lt;=150000,"101-150K",Table1[[#This Row],[Salary]]&lt;=200000,"151-200K",Table1[[#This Row],[Salary]]&lt;=250000,"201-250K",Table1[[#This Row],[Salary]]&gt;250000,"Above 250K")</f>
        <v>151-200K</v>
      </c>
      <c r="I383" s="3">
        <v>190000</v>
      </c>
      <c r="J383" s="3">
        <f>IF(Table1[[#This Row],[Years of Experience]]=0,0,Table1[[#This Row],[Salary]]/Table1[[#This Row],[Years of Experience]])</f>
        <v>23750</v>
      </c>
    </row>
    <row r="384" spans="1:10" x14ac:dyDescent="0.35">
      <c r="A384">
        <v>31</v>
      </c>
      <c r="B384" t="str" cm="1">
        <f t="array" ref="B384">_xlfn.IFS(Table1[[#This Row],[Age]]&lt;=25,"21-25",Table1[[#This Row],[Age]]&lt;=30,"26-30",Table1[[#This Row],[Age]]&lt;=35,"31-35",Table1[[#This Row],[Age]]&lt;=40,"36-40",Table1[[#This Row],[Age]]&lt;=45,"41-45", Table1[[#This Row],[Age]]&lt;=50,"46-50",Table1[[#This Row],[Age]]&lt;55,"51-55",Table1[[#This Row],[Age]]&lt;=60,"56-60",Table1[[#This Row],[Age]]&gt;=61, "61-70")</f>
        <v>31-35</v>
      </c>
      <c r="C384" t="s">
        <v>9</v>
      </c>
      <c r="D384" t="s">
        <v>7</v>
      </c>
      <c r="E384" t="s">
        <v>8</v>
      </c>
      <c r="F384">
        <v>6</v>
      </c>
      <c r="G384" t="str" cm="1">
        <f t="array" ref="G384">_xlfn.IFS(Table1[[#This Row],[Years of Experience]]&lt;=2,"Entry",Table1[[#This Row],[Years of Experience]]&lt;=7,"Mid",Table1[[#This Row],[Years of Experience]]&lt;=14,"Senior",Table1[[#This Row],[Years of Experience]]&gt;=15,"Executive")</f>
        <v>Mid</v>
      </c>
      <c r="H384" t="str" cm="1">
        <f t="array" ref="H384">_xlfn.IFS(Table1[[#This Row],[Salary]]&lt;=50000,"0-50K",Table1[[#This Row],[Salary]]&lt;=100000,"51-100K",Table1[[#This Row],[Salary]]&lt;=150000,"101-150K",Table1[[#This Row],[Salary]]&lt;=200000,"151-200K",Table1[[#This Row],[Salary]]&lt;=250000,"201-250K",Table1[[#This Row],[Salary]]&gt;250000,"Above 250K")</f>
        <v>151-200K</v>
      </c>
      <c r="I384" s="3">
        <v>155000</v>
      </c>
      <c r="J384" s="3">
        <f>IF(Table1[[#This Row],[Years of Experience]]=0,0,Table1[[#This Row],[Salary]]/Table1[[#This Row],[Years of Experience]])</f>
        <v>25833.333333333332</v>
      </c>
    </row>
    <row r="385" spans="1:10" x14ac:dyDescent="0.35">
      <c r="A385">
        <v>28</v>
      </c>
      <c r="B385" t="str" cm="1">
        <f t="array" ref="B385">_xlfn.IFS(Table1[[#This Row],[Age]]&lt;=25,"21-25",Table1[[#This Row],[Age]]&lt;=30,"26-30",Table1[[#This Row],[Age]]&lt;=35,"31-35",Table1[[#This Row],[Age]]&lt;=40,"36-40",Table1[[#This Row],[Age]]&lt;=45,"41-45", Table1[[#This Row],[Age]]&lt;=50,"46-50",Table1[[#This Row],[Age]]&lt;55,"51-55",Table1[[#This Row],[Age]]&lt;=60,"56-60",Table1[[#This Row],[Age]]&gt;=61, "61-70")</f>
        <v>26-30</v>
      </c>
      <c r="C385" t="s">
        <v>6</v>
      </c>
      <c r="D385" t="s">
        <v>10</v>
      </c>
      <c r="E385" t="s">
        <v>17</v>
      </c>
      <c r="F385">
        <v>3</v>
      </c>
      <c r="G385" t="str" cm="1">
        <f t="array" ref="G385">_xlfn.IFS(Table1[[#This Row],[Years of Experience]]&lt;=2,"Entry",Table1[[#This Row],[Years of Experience]]&lt;=7,"Mid",Table1[[#This Row],[Years of Experience]]&lt;=14,"Senior",Table1[[#This Row],[Years of Experience]]&gt;=15,"Executive")</f>
        <v>Mid</v>
      </c>
      <c r="H385" t="str" cm="1">
        <f t="array" ref="H385">_xlfn.IFS(Table1[[#This Row],[Salary]]&lt;=50000,"0-50K",Table1[[#This Row],[Salary]]&lt;=100000,"51-100K",Table1[[#This Row],[Salary]]&lt;=150000,"101-150K",Table1[[#This Row],[Salary]]&lt;=200000,"151-200K",Table1[[#This Row],[Salary]]&lt;=250000,"201-250K",Table1[[#This Row],[Salary]]&gt;250000,"Above 250K")</f>
        <v>101-150K</v>
      </c>
      <c r="I385" s="3">
        <v>130000</v>
      </c>
      <c r="J385" s="3">
        <f>IF(Table1[[#This Row],[Years of Experience]]=0,0,Table1[[#This Row],[Salary]]/Table1[[#This Row],[Years of Experience]])</f>
        <v>43333.333333333336</v>
      </c>
    </row>
    <row r="386" spans="1:10" x14ac:dyDescent="0.35">
      <c r="A386">
        <v>30</v>
      </c>
      <c r="B386" t="str" cm="1">
        <f t="array" ref="B386">_xlfn.IFS(Table1[[#This Row],[Age]]&lt;=25,"21-25",Table1[[#This Row],[Age]]&lt;=30,"26-30",Table1[[#This Row],[Age]]&lt;=35,"31-35",Table1[[#This Row],[Age]]&lt;=40,"36-40",Table1[[#This Row],[Age]]&lt;=45,"41-45", Table1[[#This Row],[Age]]&lt;=50,"46-50",Table1[[#This Row],[Age]]&lt;55,"51-55",Table1[[#This Row],[Age]]&lt;=60,"56-60",Table1[[#This Row],[Age]]&gt;=61, "61-70")</f>
        <v>26-30</v>
      </c>
      <c r="C386" t="s">
        <v>9</v>
      </c>
      <c r="D386" t="s">
        <v>7</v>
      </c>
      <c r="E386" t="s">
        <v>11</v>
      </c>
      <c r="F386">
        <v>5</v>
      </c>
      <c r="G386" t="str" cm="1">
        <f t="array" ref="G386">_xlfn.IFS(Table1[[#This Row],[Years of Experience]]&lt;=2,"Entry",Table1[[#This Row],[Years of Experience]]&lt;=7,"Mid",Table1[[#This Row],[Years of Experience]]&lt;=14,"Senior",Table1[[#This Row],[Years of Experience]]&gt;=15,"Executive")</f>
        <v>Mid</v>
      </c>
      <c r="H386" t="str" cm="1">
        <f t="array" ref="H386">_xlfn.IFS(Table1[[#This Row],[Salary]]&lt;=50000,"0-50K",Table1[[#This Row],[Salary]]&lt;=100000,"51-100K",Table1[[#This Row],[Salary]]&lt;=150000,"101-150K",Table1[[#This Row],[Salary]]&lt;=200000,"151-200K",Table1[[#This Row],[Salary]]&lt;=250000,"201-250K",Table1[[#This Row],[Salary]]&gt;250000,"Above 250K")</f>
        <v>101-150K</v>
      </c>
      <c r="I386" s="3">
        <v>145000</v>
      </c>
      <c r="J386" s="3">
        <f>IF(Table1[[#This Row],[Years of Experience]]=0,0,Table1[[#This Row],[Salary]]/Table1[[#This Row],[Years of Experience]])</f>
        <v>29000</v>
      </c>
    </row>
    <row r="387" spans="1:10" x14ac:dyDescent="0.35">
      <c r="A387">
        <v>27</v>
      </c>
      <c r="B387" t="str" cm="1">
        <f t="array" ref="B387">_xlfn.IFS(Table1[[#This Row],[Age]]&lt;=25,"21-25",Table1[[#This Row],[Age]]&lt;=30,"26-30",Table1[[#This Row],[Age]]&lt;=35,"31-35",Table1[[#This Row],[Age]]&lt;=40,"36-40",Table1[[#This Row],[Age]]&lt;=45,"41-45", Table1[[#This Row],[Age]]&lt;=50,"46-50",Table1[[#This Row],[Age]]&lt;55,"51-55",Table1[[#This Row],[Age]]&lt;=60,"56-60",Table1[[#This Row],[Age]]&gt;=61, "61-70")</f>
        <v>26-30</v>
      </c>
      <c r="C387" t="s">
        <v>6</v>
      </c>
      <c r="D387" t="s">
        <v>12</v>
      </c>
      <c r="E387" t="s">
        <v>43</v>
      </c>
      <c r="F387">
        <v>2</v>
      </c>
      <c r="G387" t="str" cm="1">
        <f t="array" ref="G387">_xlfn.IFS(Table1[[#This Row],[Years of Experience]]&lt;=2,"Entry",Table1[[#This Row],[Years of Experience]]&lt;=7,"Mid",Table1[[#This Row],[Years of Experience]]&lt;=14,"Senior",Table1[[#This Row],[Years of Experience]]&gt;=15,"Executive")</f>
        <v>Entry</v>
      </c>
      <c r="H387" t="str" cm="1">
        <f t="array" ref="H387">_xlfn.IFS(Table1[[#This Row],[Salary]]&lt;=50000,"0-50K",Table1[[#This Row],[Salary]]&lt;=100000,"51-100K",Table1[[#This Row],[Salary]]&lt;=150000,"101-150K",Table1[[#This Row],[Salary]]&lt;=200000,"151-200K",Table1[[#This Row],[Salary]]&lt;=250000,"201-250K",Table1[[#This Row],[Salary]]&gt;250000,"Above 250K")</f>
        <v>101-150K</v>
      </c>
      <c r="I387" s="3">
        <v>115000</v>
      </c>
      <c r="J387" s="3">
        <f>IF(Table1[[#This Row],[Years of Experience]]=0,0,Table1[[#This Row],[Salary]]/Table1[[#This Row],[Years of Experience]])</f>
        <v>57500</v>
      </c>
    </row>
    <row r="388" spans="1:10" x14ac:dyDescent="0.35">
      <c r="A388">
        <v>29</v>
      </c>
      <c r="B388" t="str" cm="1">
        <f t="array" ref="B388">_xlfn.IFS(Table1[[#This Row],[Age]]&lt;=25,"21-25",Table1[[#This Row],[Age]]&lt;=30,"26-30",Table1[[#This Row],[Age]]&lt;=35,"31-35",Table1[[#This Row],[Age]]&lt;=40,"36-40",Table1[[#This Row],[Age]]&lt;=45,"41-45", Table1[[#This Row],[Age]]&lt;=50,"46-50",Table1[[#This Row],[Age]]&lt;55,"51-55",Table1[[#This Row],[Age]]&lt;=60,"56-60",Table1[[#This Row],[Age]]&gt;=61, "61-70")</f>
        <v>26-30</v>
      </c>
      <c r="C388" t="s">
        <v>9</v>
      </c>
      <c r="D388" t="s">
        <v>7</v>
      </c>
      <c r="E388" t="s">
        <v>8</v>
      </c>
      <c r="F388">
        <v>4</v>
      </c>
      <c r="G388" t="str" cm="1">
        <f t="array" ref="G388">_xlfn.IFS(Table1[[#This Row],[Years of Experience]]&lt;=2,"Entry",Table1[[#This Row],[Years of Experience]]&lt;=7,"Mid",Table1[[#This Row],[Years of Experience]]&lt;=14,"Senior",Table1[[#This Row],[Years of Experience]]&gt;=15,"Executive")</f>
        <v>Mid</v>
      </c>
      <c r="H388" t="str" cm="1">
        <f t="array" ref="H388">_xlfn.IFS(Table1[[#This Row],[Salary]]&lt;=50000,"0-50K",Table1[[#This Row],[Salary]]&lt;=100000,"51-100K",Table1[[#This Row],[Salary]]&lt;=150000,"101-150K",Table1[[#This Row],[Salary]]&lt;=200000,"151-200K",Table1[[#This Row],[Salary]]&lt;=250000,"201-250K",Table1[[#This Row],[Salary]]&gt;250000,"Above 250K")</f>
        <v>101-150K</v>
      </c>
      <c r="I388" s="3">
        <v>140000</v>
      </c>
      <c r="J388" s="3">
        <f>IF(Table1[[#This Row],[Years of Experience]]=0,0,Table1[[#This Row],[Salary]]/Table1[[#This Row],[Years of Experience]])</f>
        <v>35000</v>
      </c>
    </row>
    <row r="389" spans="1:10" x14ac:dyDescent="0.35">
      <c r="A389">
        <v>34</v>
      </c>
      <c r="B389" t="str" cm="1">
        <f t="array" ref="B389">_xlfn.IFS(Table1[[#This Row],[Age]]&lt;=25,"21-25",Table1[[#This Row],[Age]]&lt;=30,"26-30",Table1[[#This Row],[Age]]&lt;=35,"31-35",Table1[[#This Row],[Age]]&lt;=40,"36-40",Table1[[#This Row],[Age]]&lt;=45,"41-45", Table1[[#This Row],[Age]]&lt;=50,"46-50",Table1[[#This Row],[Age]]&lt;55,"51-55",Table1[[#This Row],[Age]]&lt;=60,"56-60",Table1[[#This Row],[Age]]&gt;=61, "61-70")</f>
        <v>31-35</v>
      </c>
      <c r="C389" t="s">
        <v>6</v>
      </c>
      <c r="D389" t="s">
        <v>7</v>
      </c>
      <c r="E389" t="s">
        <v>17</v>
      </c>
      <c r="F389">
        <v>9</v>
      </c>
      <c r="G389" t="str" cm="1">
        <f t="array" ref="G389">_xlfn.IFS(Table1[[#This Row],[Years of Experience]]&lt;=2,"Entry",Table1[[#This Row],[Years of Experience]]&lt;=7,"Mid",Table1[[#This Row],[Years of Experience]]&lt;=14,"Senior",Table1[[#This Row],[Years of Experience]]&gt;=15,"Executive")</f>
        <v>Senior</v>
      </c>
      <c r="H389" t="str" cm="1">
        <f t="array" ref="H389">_xlfn.IFS(Table1[[#This Row],[Salary]]&lt;=50000,"0-50K",Table1[[#This Row],[Salary]]&lt;=100000,"51-100K",Table1[[#This Row],[Salary]]&lt;=150000,"101-150K",Table1[[#This Row],[Salary]]&lt;=200000,"151-200K",Table1[[#This Row],[Salary]]&lt;=250000,"201-250K",Table1[[#This Row],[Salary]]&gt;250000,"Above 250K")</f>
        <v>151-200K</v>
      </c>
      <c r="I389" s="3">
        <v>185000</v>
      </c>
      <c r="J389" s="3">
        <f>IF(Table1[[#This Row],[Years of Experience]]=0,0,Table1[[#This Row],[Salary]]/Table1[[#This Row],[Years of Experience]])</f>
        <v>20555.555555555555</v>
      </c>
    </row>
    <row r="390" spans="1:10" x14ac:dyDescent="0.35">
      <c r="A390">
        <v>25</v>
      </c>
      <c r="B390" t="str" cm="1">
        <f t="array" ref="B390">_xlfn.IFS(Table1[[#This Row],[Age]]&lt;=25,"21-25",Table1[[#This Row],[Age]]&lt;=30,"26-30",Table1[[#This Row],[Age]]&lt;=35,"31-35",Table1[[#This Row],[Age]]&lt;=40,"36-40",Table1[[#This Row],[Age]]&lt;=45,"41-45", Table1[[#This Row],[Age]]&lt;=50,"46-50",Table1[[#This Row],[Age]]&lt;55,"51-55",Table1[[#This Row],[Age]]&lt;=60,"56-60",Table1[[#This Row],[Age]]&gt;=61, "61-70")</f>
        <v>21-25</v>
      </c>
      <c r="C390" t="s">
        <v>9</v>
      </c>
      <c r="D390" t="s">
        <v>10</v>
      </c>
      <c r="E390" t="s">
        <v>11</v>
      </c>
      <c r="F390">
        <v>1</v>
      </c>
      <c r="G390" t="str" cm="1">
        <f t="array" ref="G390">_xlfn.IFS(Table1[[#This Row],[Years of Experience]]&lt;=2,"Entry",Table1[[#This Row],[Years of Experience]]&lt;=7,"Mid",Table1[[#This Row],[Years of Experience]]&lt;=14,"Senior",Table1[[#This Row],[Years of Experience]]&gt;=15,"Executive")</f>
        <v>Entry</v>
      </c>
      <c r="H390" t="str" cm="1">
        <f t="array" ref="H390">_xlfn.IFS(Table1[[#This Row],[Salary]]&lt;=50000,"0-50K",Table1[[#This Row],[Salary]]&lt;=100000,"51-100K",Table1[[#This Row],[Salary]]&lt;=150000,"101-150K",Table1[[#This Row],[Salary]]&lt;=200000,"151-200K",Table1[[#This Row],[Salary]]&lt;=250000,"201-250K",Table1[[#This Row],[Salary]]&gt;250000,"Above 250K")</f>
        <v>51-100K</v>
      </c>
      <c r="I390" s="3">
        <v>100000</v>
      </c>
      <c r="J390" s="3">
        <f>IF(Table1[[#This Row],[Years of Experience]]=0,0,Table1[[#This Row],[Salary]]/Table1[[#This Row],[Years of Experience]])</f>
        <v>100000</v>
      </c>
    </row>
    <row r="391" spans="1:10" x14ac:dyDescent="0.35">
      <c r="A391">
        <v>33</v>
      </c>
      <c r="B391" t="str" cm="1">
        <f t="array" ref="B391">_xlfn.IFS(Table1[[#This Row],[Age]]&lt;=25,"21-25",Table1[[#This Row],[Age]]&lt;=30,"26-30",Table1[[#This Row],[Age]]&lt;=35,"31-35",Table1[[#This Row],[Age]]&lt;=40,"36-40",Table1[[#This Row],[Age]]&lt;=45,"41-45", Table1[[#This Row],[Age]]&lt;=50,"46-50",Table1[[#This Row],[Age]]&lt;55,"51-55",Table1[[#This Row],[Age]]&lt;=60,"56-60",Table1[[#This Row],[Age]]&gt;=61, "61-70")</f>
        <v>31-35</v>
      </c>
      <c r="C391" t="s">
        <v>6</v>
      </c>
      <c r="D391" t="s">
        <v>12</v>
      </c>
      <c r="E391" t="s">
        <v>43</v>
      </c>
      <c r="F391">
        <v>8</v>
      </c>
      <c r="G391" t="str" cm="1">
        <f t="array" ref="G391">_xlfn.IFS(Table1[[#This Row],[Years of Experience]]&lt;=2,"Entry",Table1[[#This Row],[Years of Experience]]&lt;=7,"Mid",Table1[[#This Row],[Years of Experience]]&lt;=14,"Senior",Table1[[#This Row],[Years of Experience]]&gt;=15,"Executive")</f>
        <v>Senior</v>
      </c>
      <c r="H391" t="str" cm="1">
        <f t="array" ref="H391">_xlfn.IFS(Table1[[#This Row],[Salary]]&lt;=50000,"0-50K",Table1[[#This Row],[Salary]]&lt;=100000,"51-100K",Table1[[#This Row],[Salary]]&lt;=150000,"101-150K",Table1[[#This Row],[Salary]]&lt;=200000,"151-200K",Table1[[#This Row],[Salary]]&lt;=250000,"201-250K",Table1[[#This Row],[Salary]]&gt;250000,"Above 250K")</f>
        <v>151-200K</v>
      </c>
      <c r="I391" s="3">
        <v>190000</v>
      </c>
      <c r="J391" s="3">
        <f>IF(Table1[[#This Row],[Years of Experience]]=0,0,Table1[[#This Row],[Salary]]/Table1[[#This Row],[Years of Experience]])</f>
        <v>23750</v>
      </c>
    </row>
    <row r="392" spans="1:10" x14ac:dyDescent="0.35">
      <c r="A392">
        <v>31</v>
      </c>
      <c r="B392" t="str" cm="1">
        <f t="array" ref="B392">_xlfn.IFS(Table1[[#This Row],[Age]]&lt;=25,"21-25",Table1[[#This Row],[Age]]&lt;=30,"26-30",Table1[[#This Row],[Age]]&lt;=35,"31-35",Table1[[#This Row],[Age]]&lt;=40,"36-40",Table1[[#This Row],[Age]]&lt;=45,"41-45", Table1[[#This Row],[Age]]&lt;=50,"46-50",Table1[[#This Row],[Age]]&lt;55,"51-55",Table1[[#This Row],[Age]]&lt;=60,"56-60",Table1[[#This Row],[Age]]&gt;=61, "61-70")</f>
        <v>31-35</v>
      </c>
      <c r="C392" t="s">
        <v>9</v>
      </c>
      <c r="D392" t="s">
        <v>7</v>
      </c>
      <c r="E392" t="s">
        <v>8</v>
      </c>
      <c r="F392">
        <v>6</v>
      </c>
      <c r="G392" t="str" cm="1">
        <f t="array" ref="G392">_xlfn.IFS(Table1[[#This Row],[Years of Experience]]&lt;=2,"Entry",Table1[[#This Row],[Years of Experience]]&lt;=7,"Mid",Table1[[#This Row],[Years of Experience]]&lt;=14,"Senior",Table1[[#This Row],[Years of Experience]]&gt;=15,"Executive")</f>
        <v>Mid</v>
      </c>
      <c r="H392" t="str" cm="1">
        <f t="array" ref="H392">_xlfn.IFS(Table1[[#This Row],[Salary]]&lt;=50000,"0-50K",Table1[[#This Row],[Salary]]&lt;=100000,"51-100K",Table1[[#This Row],[Salary]]&lt;=150000,"101-150K",Table1[[#This Row],[Salary]]&lt;=200000,"151-200K",Table1[[#This Row],[Salary]]&lt;=250000,"201-250K",Table1[[#This Row],[Salary]]&gt;250000,"Above 250K")</f>
        <v>151-200K</v>
      </c>
      <c r="I392" s="3">
        <v>155000</v>
      </c>
      <c r="J392" s="3">
        <f>IF(Table1[[#This Row],[Years of Experience]]=0,0,Table1[[#This Row],[Salary]]/Table1[[#This Row],[Years of Experience]])</f>
        <v>25833.333333333332</v>
      </c>
    </row>
    <row r="393" spans="1:10" x14ac:dyDescent="0.35">
      <c r="A393">
        <v>28</v>
      </c>
      <c r="B393" t="str" cm="1">
        <f t="array" ref="B393">_xlfn.IFS(Table1[[#This Row],[Age]]&lt;=25,"21-25",Table1[[#This Row],[Age]]&lt;=30,"26-30",Table1[[#This Row],[Age]]&lt;=35,"31-35",Table1[[#This Row],[Age]]&lt;=40,"36-40",Table1[[#This Row],[Age]]&lt;=45,"41-45", Table1[[#This Row],[Age]]&lt;=50,"46-50",Table1[[#This Row],[Age]]&lt;55,"51-55",Table1[[#This Row],[Age]]&lt;=60,"56-60",Table1[[#This Row],[Age]]&gt;=61, "61-70")</f>
        <v>26-30</v>
      </c>
      <c r="C393" t="s">
        <v>6</v>
      </c>
      <c r="D393" t="s">
        <v>10</v>
      </c>
      <c r="E393" t="s">
        <v>17</v>
      </c>
      <c r="F393">
        <v>3</v>
      </c>
      <c r="G393" t="str" cm="1">
        <f t="array" ref="G393">_xlfn.IFS(Table1[[#This Row],[Years of Experience]]&lt;=2,"Entry",Table1[[#This Row],[Years of Experience]]&lt;=7,"Mid",Table1[[#This Row],[Years of Experience]]&lt;=14,"Senior",Table1[[#This Row],[Years of Experience]]&gt;=15,"Executive")</f>
        <v>Mid</v>
      </c>
      <c r="H393" t="str" cm="1">
        <f t="array" ref="H393">_xlfn.IFS(Table1[[#This Row],[Salary]]&lt;=50000,"0-50K",Table1[[#This Row],[Salary]]&lt;=100000,"51-100K",Table1[[#This Row],[Salary]]&lt;=150000,"101-150K",Table1[[#This Row],[Salary]]&lt;=200000,"151-200K",Table1[[#This Row],[Salary]]&lt;=250000,"201-250K",Table1[[#This Row],[Salary]]&gt;250000,"Above 250K")</f>
        <v>101-150K</v>
      </c>
      <c r="I393" s="3">
        <v>130000</v>
      </c>
      <c r="J393" s="3">
        <f>IF(Table1[[#This Row],[Years of Experience]]=0,0,Table1[[#This Row],[Salary]]/Table1[[#This Row],[Years of Experience]])</f>
        <v>43333.333333333336</v>
      </c>
    </row>
    <row r="394" spans="1:10" x14ac:dyDescent="0.35">
      <c r="A394">
        <v>30</v>
      </c>
      <c r="B394" t="str" cm="1">
        <f t="array" ref="B394">_xlfn.IFS(Table1[[#This Row],[Age]]&lt;=25,"21-25",Table1[[#This Row],[Age]]&lt;=30,"26-30",Table1[[#This Row],[Age]]&lt;=35,"31-35",Table1[[#This Row],[Age]]&lt;=40,"36-40",Table1[[#This Row],[Age]]&lt;=45,"41-45", Table1[[#This Row],[Age]]&lt;=50,"46-50",Table1[[#This Row],[Age]]&lt;55,"51-55",Table1[[#This Row],[Age]]&lt;=60,"56-60",Table1[[#This Row],[Age]]&gt;=61, "61-70")</f>
        <v>26-30</v>
      </c>
      <c r="C394" t="s">
        <v>9</v>
      </c>
      <c r="D394" t="s">
        <v>7</v>
      </c>
      <c r="E394" t="s">
        <v>11</v>
      </c>
      <c r="F394">
        <v>5</v>
      </c>
      <c r="G394" t="str" cm="1">
        <f t="array" ref="G394">_xlfn.IFS(Table1[[#This Row],[Years of Experience]]&lt;=2,"Entry",Table1[[#This Row],[Years of Experience]]&lt;=7,"Mid",Table1[[#This Row],[Years of Experience]]&lt;=14,"Senior",Table1[[#This Row],[Years of Experience]]&gt;=15,"Executive")</f>
        <v>Mid</v>
      </c>
      <c r="H394" t="str" cm="1">
        <f t="array" ref="H394">_xlfn.IFS(Table1[[#This Row],[Salary]]&lt;=50000,"0-50K",Table1[[#This Row],[Salary]]&lt;=100000,"51-100K",Table1[[#This Row],[Salary]]&lt;=150000,"101-150K",Table1[[#This Row],[Salary]]&lt;=200000,"151-200K",Table1[[#This Row],[Salary]]&lt;=250000,"201-250K",Table1[[#This Row],[Salary]]&gt;250000,"Above 250K")</f>
        <v>101-150K</v>
      </c>
      <c r="I394" s="3">
        <v>145000</v>
      </c>
      <c r="J394" s="3">
        <f>IF(Table1[[#This Row],[Years of Experience]]=0,0,Table1[[#This Row],[Salary]]/Table1[[#This Row],[Years of Experience]])</f>
        <v>29000</v>
      </c>
    </row>
    <row r="395" spans="1:10" x14ac:dyDescent="0.35">
      <c r="A395">
        <v>28</v>
      </c>
      <c r="B395" t="str" cm="1">
        <f t="array" ref="B395">_xlfn.IFS(Table1[[#This Row],[Age]]&lt;=25,"21-25",Table1[[#This Row],[Age]]&lt;=30,"26-30",Table1[[#This Row],[Age]]&lt;=35,"31-35",Table1[[#This Row],[Age]]&lt;=40,"36-40",Table1[[#This Row],[Age]]&lt;=45,"41-45", Table1[[#This Row],[Age]]&lt;=50,"46-50",Table1[[#This Row],[Age]]&lt;55,"51-55",Table1[[#This Row],[Age]]&lt;=60,"56-60",Table1[[#This Row],[Age]]&gt;=61, "61-70")</f>
        <v>26-30</v>
      </c>
      <c r="C395" t="s">
        <v>6</v>
      </c>
      <c r="D395" t="s">
        <v>7</v>
      </c>
      <c r="E395" t="s">
        <v>8</v>
      </c>
      <c r="F395">
        <v>3</v>
      </c>
      <c r="G395" t="str" cm="1">
        <f t="array" ref="G395">_xlfn.IFS(Table1[[#This Row],[Years of Experience]]&lt;=2,"Entry",Table1[[#This Row],[Years of Experience]]&lt;=7,"Mid",Table1[[#This Row],[Years of Experience]]&lt;=14,"Senior",Table1[[#This Row],[Years of Experience]]&gt;=15,"Executive")</f>
        <v>Mid</v>
      </c>
      <c r="H395" t="str" cm="1">
        <f t="array" ref="H395">_xlfn.IFS(Table1[[#This Row],[Salary]]&lt;=50000,"0-50K",Table1[[#This Row],[Salary]]&lt;=100000,"51-100K",Table1[[#This Row],[Salary]]&lt;=150000,"101-150K",Table1[[#This Row],[Salary]]&lt;=200000,"151-200K",Table1[[#This Row],[Salary]]&lt;=250000,"201-250K",Table1[[#This Row],[Salary]]&gt;250000,"Above 250K")</f>
        <v>101-150K</v>
      </c>
      <c r="I395" s="3">
        <v>125000</v>
      </c>
      <c r="J395" s="3">
        <f>IF(Table1[[#This Row],[Years of Experience]]=0,0,Table1[[#This Row],[Salary]]/Table1[[#This Row],[Years of Experience]])</f>
        <v>41666.666666666664</v>
      </c>
    </row>
    <row r="396" spans="1:10" x14ac:dyDescent="0.35">
      <c r="A396">
        <v>26</v>
      </c>
      <c r="B396" t="str" cm="1">
        <f t="array" ref="B396">_xlfn.IFS(Table1[[#This Row],[Age]]&lt;=25,"21-25",Table1[[#This Row],[Age]]&lt;=30,"26-30",Table1[[#This Row],[Age]]&lt;=35,"31-35",Table1[[#This Row],[Age]]&lt;=40,"36-40",Table1[[#This Row],[Age]]&lt;=45,"41-45", Table1[[#This Row],[Age]]&lt;=50,"46-50",Table1[[#This Row],[Age]]&lt;55,"51-55",Table1[[#This Row],[Age]]&lt;=60,"56-60",Table1[[#This Row],[Age]]&gt;=61, "61-70")</f>
        <v>26-30</v>
      </c>
      <c r="C396" t="s">
        <v>9</v>
      </c>
      <c r="D396" t="s">
        <v>10</v>
      </c>
      <c r="E396" t="s">
        <v>17</v>
      </c>
      <c r="F396">
        <v>2</v>
      </c>
      <c r="G396" t="str" cm="1">
        <f t="array" ref="G396">_xlfn.IFS(Table1[[#This Row],[Years of Experience]]&lt;=2,"Entry",Table1[[#This Row],[Years of Experience]]&lt;=7,"Mid",Table1[[#This Row],[Years of Experience]]&lt;=14,"Senior",Table1[[#This Row],[Years of Experience]]&gt;=15,"Executive")</f>
        <v>Entry</v>
      </c>
      <c r="H396" t="str" cm="1">
        <f t="array" ref="H396">_xlfn.IFS(Table1[[#This Row],[Salary]]&lt;=50000,"0-50K",Table1[[#This Row],[Salary]]&lt;=100000,"51-100K",Table1[[#This Row],[Salary]]&lt;=150000,"101-150K",Table1[[#This Row],[Salary]]&lt;=200000,"151-200K",Table1[[#This Row],[Salary]]&lt;=250000,"201-250K",Table1[[#This Row],[Salary]]&gt;250000,"Above 250K")</f>
        <v>101-150K</v>
      </c>
      <c r="I396" s="3">
        <v>120000</v>
      </c>
      <c r="J396" s="3">
        <f>IF(Table1[[#This Row],[Years of Experience]]=0,0,Table1[[#This Row],[Salary]]/Table1[[#This Row],[Years of Experience]])</f>
        <v>60000</v>
      </c>
    </row>
    <row r="397" spans="1:10" x14ac:dyDescent="0.35">
      <c r="A397">
        <v>27</v>
      </c>
      <c r="B397" t="str" cm="1">
        <f t="array" ref="B397">_xlfn.IFS(Table1[[#This Row],[Age]]&lt;=25,"21-25",Table1[[#This Row],[Age]]&lt;=30,"26-30",Table1[[#This Row],[Age]]&lt;=35,"31-35",Table1[[#This Row],[Age]]&lt;=40,"36-40",Table1[[#This Row],[Age]]&lt;=45,"41-45", Table1[[#This Row],[Age]]&lt;=50,"46-50",Table1[[#This Row],[Age]]&lt;55,"51-55",Table1[[#This Row],[Age]]&lt;=60,"56-60",Table1[[#This Row],[Age]]&gt;=61, "61-70")</f>
        <v>26-30</v>
      </c>
      <c r="C397" t="s">
        <v>6</v>
      </c>
      <c r="D397" t="s">
        <v>7</v>
      </c>
      <c r="E397" t="s">
        <v>11</v>
      </c>
      <c r="F397">
        <v>2</v>
      </c>
      <c r="G397" t="str" cm="1">
        <f t="array" ref="G397">_xlfn.IFS(Table1[[#This Row],[Years of Experience]]&lt;=2,"Entry",Table1[[#This Row],[Years of Experience]]&lt;=7,"Mid",Table1[[#This Row],[Years of Experience]]&lt;=14,"Senior",Table1[[#This Row],[Years of Experience]]&gt;=15,"Executive")</f>
        <v>Entry</v>
      </c>
      <c r="H397" t="str" cm="1">
        <f t="array" ref="H397">_xlfn.IFS(Table1[[#This Row],[Salary]]&lt;=50000,"0-50K",Table1[[#This Row],[Salary]]&lt;=100000,"51-100K",Table1[[#This Row],[Salary]]&lt;=150000,"101-150K",Table1[[#This Row],[Salary]]&lt;=200000,"151-200K",Table1[[#This Row],[Salary]]&lt;=250000,"201-250K",Table1[[#This Row],[Salary]]&gt;250000,"Above 250K")</f>
        <v>101-150K</v>
      </c>
      <c r="I397" s="3">
        <v>110000</v>
      </c>
      <c r="J397" s="3">
        <f>IF(Table1[[#This Row],[Years of Experience]]=0,0,Table1[[#This Row],[Salary]]/Table1[[#This Row],[Years of Experience]])</f>
        <v>55000</v>
      </c>
    </row>
    <row r="398" spans="1:10" x14ac:dyDescent="0.35">
      <c r="A398">
        <v>30</v>
      </c>
      <c r="B398" t="str" cm="1">
        <f t="array" ref="B398">_xlfn.IFS(Table1[[#This Row],[Age]]&lt;=25,"21-25",Table1[[#This Row],[Age]]&lt;=30,"26-30",Table1[[#This Row],[Age]]&lt;=35,"31-35",Table1[[#This Row],[Age]]&lt;=40,"36-40",Table1[[#This Row],[Age]]&lt;=45,"41-45", Table1[[#This Row],[Age]]&lt;=50,"46-50",Table1[[#This Row],[Age]]&lt;55,"51-55",Table1[[#This Row],[Age]]&lt;=60,"56-60",Table1[[#This Row],[Age]]&gt;=61, "61-70")</f>
        <v>26-30</v>
      </c>
      <c r="C398" t="s">
        <v>9</v>
      </c>
      <c r="D398" t="s">
        <v>12</v>
      </c>
      <c r="E398" t="s">
        <v>43</v>
      </c>
      <c r="F398">
        <v>5</v>
      </c>
      <c r="G398" t="str" cm="1">
        <f t="array" ref="G398">_xlfn.IFS(Table1[[#This Row],[Years of Experience]]&lt;=2,"Entry",Table1[[#This Row],[Years of Experience]]&lt;=7,"Mid",Table1[[#This Row],[Years of Experience]]&lt;=14,"Senior",Table1[[#This Row],[Years of Experience]]&gt;=15,"Executive")</f>
        <v>Mid</v>
      </c>
      <c r="H398" t="str" cm="1">
        <f t="array" ref="H398">_xlfn.IFS(Table1[[#This Row],[Salary]]&lt;=50000,"0-50K",Table1[[#This Row],[Salary]]&lt;=100000,"51-100K",Table1[[#This Row],[Salary]]&lt;=150000,"101-150K",Table1[[#This Row],[Salary]]&lt;=200000,"151-200K",Table1[[#This Row],[Salary]]&lt;=250000,"201-250K",Table1[[#This Row],[Salary]]&gt;250000,"Above 250K")</f>
        <v>151-200K</v>
      </c>
      <c r="I398" s="3">
        <v>180000</v>
      </c>
      <c r="J398" s="3">
        <f>IF(Table1[[#This Row],[Years of Experience]]=0,0,Table1[[#This Row],[Salary]]/Table1[[#This Row],[Years of Experience]])</f>
        <v>36000</v>
      </c>
    </row>
    <row r="399" spans="1:10" x14ac:dyDescent="0.35">
      <c r="A399">
        <v>29</v>
      </c>
      <c r="B399" t="str" cm="1">
        <f t="array" ref="B399">_xlfn.IFS(Table1[[#This Row],[Age]]&lt;=25,"21-25",Table1[[#This Row],[Age]]&lt;=30,"26-30",Table1[[#This Row],[Age]]&lt;=35,"31-35",Table1[[#This Row],[Age]]&lt;=40,"36-40",Table1[[#This Row],[Age]]&lt;=45,"41-45", Table1[[#This Row],[Age]]&lt;=50,"46-50",Table1[[#This Row],[Age]]&lt;55,"51-55",Table1[[#This Row],[Age]]&lt;=60,"56-60",Table1[[#This Row],[Age]]&gt;=61, "61-70")</f>
        <v>26-30</v>
      </c>
      <c r="C399" t="s">
        <v>6</v>
      </c>
      <c r="D399" t="s">
        <v>7</v>
      </c>
      <c r="E399" t="s">
        <v>8</v>
      </c>
      <c r="F399">
        <v>4</v>
      </c>
      <c r="G399" t="str" cm="1">
        <f t="array" ref="G399">_xlfn.IFS(Table1[[#This Row],[Years of Experience]]&lt;=2,"Entry",Table1[[#This Row],[Years of Experience]]&lt;=7,"Mid",Table1[[#This Row],[Years of Experience]]&lt;=14,"Senior",Table1[[#This Row],[Years of Experience]]&gt;=15,"Executive")</f>
        <v>Mid</v>
      </c>
      <c r="H399" t="str" cm="1">
        <f t="array" ref="H399">_xlfn.IFS(Table1[[#This Row],[Salary]]&lt;=50000,"0-50K",Table1[[#This Row],[Salary]]&lt;=100000,"51-100K",Table1[[#This Row],[Salary]]&lt;=150000,"101-150K",Table1[[#This Row],[Salary]]&lt;=200000,"151-200K",Table1[[#This Row],[Salary]]&lt;=250000,"201-250K",Table1[[#This Row],[Salary]]&gt;250000,"Above 250K")</f>
        <v>101-150K</v>
      </c>
      <c r="I399" s="3">
        <v>140000</v>
      </c>
      <c r="J399" s="3">
        <f>IF(Table1[[#This Row],[Years of Experience]]=0,0,Table1[[#This Row],[Salary]]/Table1[[#This Row],[Years of Experience]])</f>
        <v>35000</v>
      </c>
    </row>
    <row r="400" spans="1:10" x14ac:dyDescent="0.35">
      <c r="A400">
        <v>32</v>
      </c>
      <c r="B400" t="str" cm="1">
        <f t="array" ref="B400">_xlfn.IFS(Table1[[#This Row],[Age]]&lt;=25,"21-25",Table1[[#This Row],[Age]]&lt;=30,"26-30",Table1[[#This Row],[Age]]&lt;=35,"31-35",Table1[[#This Row],[Age]]&lt;=40,"36-40",Table1[[#This Row],[Age]]&lt;=45,"41-45", Table1[[#This Row],[Age]]&lt;=50,"46-50",Table1[[#This Row],[Age]]&lt;55,"51-55",Table1[[#This Row],[Age]]&lt;=60,"56-60",Table1[[#This Row],[Age]]&gt;=61, "61-70")</f>
        <v>31-35</v>
      </c>
      <c r="C400" t="s">
        <v>6</v>
      </c>
      <c r="D400" t="s">
        <v>7</v>
      </c>
      <c r="E400" t="s">
        <v>17</v>
      </c>
      <c r="F400">
        <v>7</v>
      </c>
      <c r="G400" t="str" cm="1">
        <f t="array" ref="G400">_xlfn.IFS(Table1[[#This Row],[Years of Experience]]&lt;=2,"Entry",Table1[[#This Row],[Years of Experience]]&lt;=7,"Mid",Table1[[#This Row],[Years of Experience]]&lt;=14,"Senior",Table1[[#This Row],[Years of Experience]]&gt;=15,"Executive")</f>
        <v>Mid</v>
      </c>
      <c r="H400" t="str" cm="1">
        <f t="array" ref="H400">_xlfn.IFS(Table1[[#This Row],[Salary]]&lt;=50000,"0-50K",Table1[[#This Row],[Salary]]&lt;=100000,"51-100K",Table1[[#This Row],[Salary]]&lt;=150000,"101-150K",Table1[[#This Row],[Salary]]&lt;=200000,"151-200K",Table1[[#This Row],[Salary]]&lt;=250000,"201-250K",Table1[[#This Row],[Salary]]&gt;250000,"Above 250K")</f>
        <v>151-200K</v>
      </c>
      <c r="I400" s="3">
        <v>170000</v>
      </c>
      <c r="J400" s="3">
        <f>IF(Table1[[#This Row],[Years of Experience]]=0,0,Table1[[#This Row],[Salary]]/Table1[[#This Row],[Years of Experience]])</f>
        <v>24285.714285714286</v>
      </c>
    </row>
    <row r="401" spans="1:10" x14ac:dyDescent="0.35">
      <c r="A401">
        <v>25</v>
      </c>
      <c r="B401" t="str" cm="1">
        <f t="array" ref="B401">_xlfn.IFS(Table1[[#This Row],[Age]]&lt;=25,"21-25",Table1[[#This Row],[Age]]&lt;=30,"26-30",Table1[[#This Row],[Age]]&lt;=35,"31-35",Table1[[#This Row],[Age]]&lt;=40,"36-40",Table1[[#This Row],[Age]]&lt;=45,"41-45", Table1[[#This Row],[Age]]&lt;=50,"46-50",Table1[[#This Row],[Age]]&lt;55,"51-55",Table1[[#This Row],[Age]]&lt;=60,"56-60",Table1[[#This Row],[Age]]&gt;=61, "61-70")</f>
        <v>21-25</v>
      </c>
      <c r="C401" t="s">
        <v>9</v>
      </c>
      <c r="D401" t="s">
        <v>10</v>
      </c>
      <c r="E401" t="s">
        <v>11</v>
      </c>
      <c r="F401">
        <v>1</v>
      </c>
      <c r="G401" t="str" cm="1">
        <f t="array" ref="G401">_xlfn.IFS(Table1[[#This Row],[Years of Experience]]&lt;=2,"Entry",Table1[[#This Row],[Years of Experience]]&lt;=7,"Mid",Table1[[#This Row],[Years of Experience]]&lt;=14,"Senior",Table1[[#This Row],[Years of Experience]]&gt;=15,"Executive")</f>
        <v>Entry</v>
      </c>
      <c r="H401" t="str" cm="1">
        <f t="array" ref="H401">_xlfn.IFS(Table1[[#This Row],[Salary]]&lt;=50000,"0-50K",Table1[[#This Row],[Salary]]&lt;=100000,"51-100K",Table1[[#This Row],[Salary]]&lt;=150000,"101-150K",Table1[[#This Row],[Salary]]&lt;=200000,"151-200K",Table1[[#This Row],[Salary]]&lt;=250000,"201-250K",Table1[[#This Row],[Salary]]&gt;250000,"Above 250K")</f>
        <v>51-100K</v>
      </c>
      <c r="I401" s="3">
        <v>100000</v>
      </c>
      <c r="J401" s="3">
        <f>IF(Table1[[#This Row],[Years of Experience]]=0,0,Table1[[#This Row],[Salary]]/Table1[[#This Row],[Years of Experience]])</f>
        <v>100000</v>
      </c>
    </row>
    <row r="402" spans="1:10" x14ac:dyDescent="0.35">
      <c r="A402">
        <v>33</v>
      </c>
      <c r="B402" t="str" cm="1">
        <f t="array" ref="B402">_xlfn.IFS(Table1[[#This Row],[Age]]&lt;=25,"21-25",Table1[[#This Row],[Age]]&lt;=30,"26-30",Table1[[#This Row],[Age]]&lt;=35,"31-35",Table1[[#This Row],[Age]]&lt;=40,"36-40",Table1[[#This Row],[Age]]&lt;=45,"41-45", Table1[[#This Row],[Age]]&lt;=50,"46-50",Table1[[#This Row],[Age]]&lt;55,"51-55",Table1[[#This Row],[Age]]&lt;=60,"56-60",Table1[[#This Row],[Age]]&gt;=61, "61-70")</f>
        <v>31-35</v>
      </c>
      <c r="C402" t="s">
        <v>6</v>
      </c>
      <c r="D402" t="s">
        <v>12</v>
      </c>
      <c r="E402" t="s">
        <v>43</v>
      </c>
      <c r="F402">
        <v>8</v>
      </c>
      <c r="G402" t="str" cm="1">
        <f t="array" ref="G402">_xlfn.IFS(Table1[[#This Row],[Years of Experience]]&lt;=2,"Entry",Table1[[#This Row],[Years of Experience]]&lt;=7,"Mid",Table1[[#This Row],[Years of Experience]]&lt;=14,"Senior",Table1[[#This Row],[Years of Experience]]&gt;=15,"Executive")</f>
        <v>Senior</v>
      </c>
      <c r="H402" t="str" cm="1">
        <f t="array" ref="H402">_xlfn.IFS(Table1[[#This Row],[Salary]]&lt;=50000,"0-50K",Table1[[#This Row],[Salary]]&lt;=100000,"51-100K",Table1[[#This Row],[Salary]]&lt;=150000,"101-150K",Table1[[#This Row],[Salary]]&lt;=200000,"151-200K",Table1[[#This Row],[Salary]]&lt;=250000,"201-250K",Table1[[#This Row],[Salary]]&gt;250000,"Above 250K")</f>
        <v>151-200K</v>
      </c>
      <c r="I402" s="3">
        <v>190000</v>
      </c>
      <c r="J402" s="3">
        <f>IF(Table1[[#This Row],[Years of Experience]]=0,0,Table1[[#This Row],[Salary]]/Table1[[#This Row],[Years of Experience]])</f>
        <v>23750</v>
      </c>
    </row>
    <row r="403" spans="1:10" x14ac:dyDescent="0.35">
      <c r="A403">
        <v>31</v>
      </c>
      <c r="B403" t="str" cm="1">
        <f t="array" ref="B403">_xlfn.IFS(Table1[[#This Row],[Age]]&lt;=25,"21-25",Table1[[#This Row],[Age]]&lt;=30,"26-30",Table1[[#This Row],[Age]]&lt;=35,"31-35",Table1[[#This Row],[Age]]&lt;=40,"36-40",Table1[[#This Row],[Age]]&lt;=45,"41-45", Table1[[#This Row],[Age]]&lt;=50,"46-50",Table1[[#This Row],[Age]]&lt;55,"51-55",Table1[[#This Row],[Age]]&lt;=60,"56-60",Table1[[#This Row],[Age]]&gt;=61, "61-70")</f>
        <v>31-35</v>
      </c>
      <c r="C403" t="s">
        <v>9</v>
      </c>
      <c r="D403" t="s">
        <v>7</v>
      </c>
      <c r="E403" t="s">
        <v>8</v>
      </c>
      <c r="F403">
        <v>6</v>
      </c>
      <c r="G403" t="str" cm="1">
        <f t="array" ref="G403">_xlfn.IFS(Table1[[#This Row],[Years of Experience]]&lt;=2,"Entry",Table1[[#This Row],[Years of Experience]]&lt;=7,"Mid",Table1[[#This Row],[Years of Experience]]&lt;=14,"Senior",Table1[[#This Row],[Years of Experience]]&gt;=15,"Executive")</f>
        <v>Mid</v>
      </c>
      <c r="H403" t="str" cm="1">
        <f t="array" ref="H403">_xlfn.IFS(Table1[[#This Row],[Salary]]&lt;=50000,"0-50K",Table1[[#This Row],[Salary]]&lt;=100000,"51-100K",Table1[[#This Row],[Salary]]&lt;=150000,"101-150K",Table1[[#This Row],[Salary]]&lt;=200000,"151-200K",Table1[[#This Row],[Salary]]&lt;=250000,"201-250K",Table1[[#This Row],[Salary]]&gt;250000,"Above 250K")</f>
        <v>151-200K</v>
      </c>
      <c r="I403" s="3">
        <v>155000</v>
      </c>
      <c r="J403" s="3">
        <f>IF(Table1[[#This Row],[Years of Experience]]=0,0,Table1[[#This Row],[Salary]]/Table1[[#This Row],[Years of Experience]])</f>
        <v>25833.333333333332</v>
      </c>
    </row>
    <row r="404" spans="1:10" x14ac:dyDescent="0.35">
      <c r="A404">
        <v>28</v>
      </c>
      <c r="B404" t="str" cm="1">
        <f t="array" ref="B404">_xlfn.IFS(Table1[[#This Row],[Age]]&lt;=25,"21-25",Table1[[#This Row],[Age]]&lt;=30,"26-30",Table1[[#This Row],[Age]]&lt;=35,"31-35",Table1[[#This Row],[Age]]&lt;=40,"36-40",Table1[[#This Row],[Age]]&lt;=45,"41-45", Table1[[#This Row],[Age]]&lt;=50,"46-50",Table1[[#This Row],[Age]]&lt;55,"51-55",Table1[[#This Row],[Age]]&lt;=60,"56-60",Table1[[#This Row],[Age]]&gt;=61, "61-70")</f>
        <v>26-30</v>
      </c>
      <c r="C404" t="s">
        <v>6</v>
      </c>
      <c r="D404" t="s">
        <v>10</v>
      </c>
      <c r="E404" t="s">
        <v>17</v>
      </c>
      <c r="F404">
        <v>3</v>
      </c>
      <c r="G404" t="str" cm="1">
        <f t="array" ref="G404">_xlfn.IFS(Table1[[#This Row],[Years of Experience]]&lt;=2,"Entry",Table1[[#This Row],[Years of Experience]]&lt;=7,"Mid",Table1[[#This Row],[Years of Experience]]&lt;=14,"Senior",Table1[[#This Row],[Years of Experience]]&gt;=15,"Executive")</f>
        <v>Mid</v>
      </c>
      <c r="H404" t="str" cm="1">
        <f t="array" ref="H404">_xlfn.IFS(Table1[[#This Row],[Salary]]&lt;=50000,"0-50K",Table1[[#This Row],[Salary]]&lt;=100000,"51-100K",Table1[[#This Row],[Salary]]&lt;=150000,"101-150K",Table1[[#This Row],[Salary]]&lt;=200000,"151-200K",Table1[[#This Row],[Salary]]&lt;=250000,"201-250K",Table1[[#This Row],[Salary]]&gt;250000,"Above 250K")</f>
        <v>101-150K</v>
      </c>
      <c r="I404" s="3">
        <v>130000</v>
      </c>
      <c r="J404" s="3">
        <f>IF(Table1[[#This Row],[Years of Experience]]=0,0,Table1[[#This Row],[Salary]]/Table1[[#This Row],[Years of Experience]])</f>
        <v>43333.333333333336</v>
      </c>
    </row>
    <row r="405" spans="1:10" x14ac:dyDescent="0.35">
      <c r="A405">
        <v>30</v>
      </c>
      <c r="B405" t="str" cm="1">
        <f t="array" ref="B405">_xlfn.IFS(Table1[[#This Row],[Age]]&lt;=25,"21-25",Table1[[#This Row],[Age]]&lt;=30,"26-30",Table1[[#This Row],[Age]]&lt;=35,"31-35",Table1[[#This Row],[Age]]&lt;=40,"36-40",Table1[[#This Row],[Age]]&lt;=45,"41-45", Table1[[#This Row],[Age]]&lt;=50,"46-50",Table1[[#This Row],[Age]]&lt;55,"51-55",Table1[[#This Row],[Age]]&lt;=60,"56-60",Table1[[#This Row],[Age]]&gt;=61, "61-70")</f>
        <v>26-30</v>
      </c>
      <c r="C405" t="s">
        <v>9</v>
      </c>
      <c r="D405" t="s">
        <v>7</v>
      </c>
      <c r="E405" t="s">
        <v>11</v>
      </c>
      <c r="F405">
        <v>5</v>
      </c>
      <c r="G405" t="str" cm="1">
        <f t="array" ref="G405">_xlfn.IFS(Table1[[#This Row],[Years of Experience]]&lt;=2,"Entry",Table1[[#This Row],[Years of Experience]]&lt;=7,"Mid",Table1[[#This Row],[Years of Experience]]&lt;=14,"Senior",Table1[[#This Row],[Years of Experience]]&gt;=15,"Executive")</f>
        <v>Mid</v>
      </c>
      <c r="H405" t="str" cm="1">
        <f t="array" ref="H405">_xlfn.IFS(Table1[[#This Row],[Salary]]&lt;=50000,"0-50K",Table1[[#This Row],[Salary]]&lt;=100000,"51-100K",Table1[[#This Row],[Salary]]&lt;=150000,"101-150K",Table1[[#This Row],[Salary]]&lt;=200000,"151-200K",Table1[[#This Row],[Salary]]&lt;=250000,"201-250K",Table1[[#This Row],[Salary]]&gt;250000,"Above 250K")</f>
        <v>101-150K</v>
      </c>
      <c r="I405" s="3">
        <v>145000</v>
      </c>
      <c r="J405" s="3">
        <f>IF(Table1[[#This Row],[Years of Experience]]=0,0,Table1[[#This Row],[Salary]]/Table1[[#This Row],[Years of Experience]])</f>
        <v>29000</v>
      </c>
    </row>
    <row r="406" spans="1:10" x14ac:dyDescent="0.35">
      <c r="A406">
        <v>27</v>
      </c>
      <c r="B406" t="str" cm="1">
        <f t="array" ref="B406">_xlfn.IFS(Table1[[#This Row],[Age]]&lt;=25,"21-25",Table1[[#This Row],[Age]]&lt;=30,"26-30",Table1[[#This Row],[Age]]&lt;=35,"31-35",Table1[[#This Row],[Age]]&lt;=40,"36-40",Table1[[#This Row],[Age]]&lt;=45,"41-45", Table1[[#This Row],[Age]]&lt;=50,"46-50",Table1[[#This Row],[Age]]&lt;55,"51-55",Table1[[#This Row],[Age]]&lt;=60,"56-60",Table1[[#This Row],[Age]]&gt;=61, "61-70")</f>
        <v>26-30</v>
      </c>
      <c r="C406" t="s">
        <v>6</v>
      </c>
      <c r="D406" t="s">
        <v>12</v>
      </c>
      <c r="E406" t="s">
        <v>43</v>
      </c>
      <c r="F406">
        <v>2</v>
      </c>
      <c r="G406" t="str" cm="1">
        <f t="array" ref="G406">_xlfn.IFS(Table1[[#This Row],[Years of Experience]]&lt;=2,"Entry",Table1[[#This Row],[Years of Experience]]&lt;=7,"Mid",Table1[[#This Row],[Years of Experience]]&lt;=14,"Senior",Table1[[#This Row],[Years of Experience]]&gt;=15,"Executive")</f>
        <v>Entry</v>
      </c>
      <c r="H406" t="str" cm="1">
        <f t="array" ref="H406">_xlfn.IFS(Table1[[#This Row],[Salary]]&lt;=50000,"0-50K",Table1[[#This Row],[Salary]]&lt;=100000,"51-100K",Table1[[#This Row],[Salary]]&lt;=150000,"101-150K",Table1[[#This Row],[Salary]]&lt;=200000,"151-200K",Table1[[#This Row],[Salary]]&lt;=250000,"201-250K",Table1[[#This Row],[Salary]]&gt;250000,"Above 250K")</f>
        <v>101-150K</v>
      </c>
      <c r="I406" s="3">
        <v>115000</v>
      </c>
      <c r="J406" s="3">
        <f>IF(Table1[[#This Row],[Years of Experience]]=0,0,Table1[[#This Row],[Salary]]/Table1[[#This Row],[Years of Experience]])</f>
        <v>57500</v>
      </c>
    </row>
    <row r="407" spans="1:10" x14ac:dyDescent="0.35">
      <c r="A407">
        <v>29</v>
      </c>
      <c r="B407" t="str" cm="1">
        <f t="array" ref="B407">_xlfn.IFS(Table1[[#This Row],[Age]]&lt;=25,"21-25",Table1[[#This Row],[Age]]&lt;=30,"26-30",Table1[[#This Row],[Age]]&lt;=35,"31-35",Table1[[#This Row],[Age]]&lt;=40,"36-40",Table1[[#This Row],[Age]]&lt;=45,"41-45", Table1[[#This Row],[Age]]&lt;=50,"46-50",Table1[[#This Row],[Age]]&lt;55,"51-55",Table1[[#This Row],[Age]]&lt;=60,"56-60",Table1[[#This Row],[Age]]&gt;=61, "61-70")</f>
        <v>26-30</v>
      </c>
      <c r="C407" t="s">
        <v>9</v>
      </c>
      <c r="D407" t="s">
        <v>7</v>
      </c>
      <c r="E407" t="s">
        <v>8</v>
      </c>
      <c r="F407">
        <v>4</v>
      </c>
      <c r="G407" t="str" cm="1">
        <f t="array" ref="G407">_xlfn.IFS(Table1[[#This Row],[Years of Experience]]&lt;=2,"Entry",Table1[[#This Row],[Years of Experience]]&lt;=7,"Mid",Table1[[#This Row],[Years of Experience]]&lt;=14,"Senior",Table1[[#This Row],[Years of Experience]]&gt;=15,"Executive")</f>
        <v>Mid</v>
      </c>
      <c r="H407" t="str" cm="1">
        <f t="array" ref="H407">_xlfn.IFS(Table1[[#This Row],[Salary]]&lt;=50000,"0-50K",Table1[[#This Row],[Salary]]&lt;=100000,"51-100K",Table1[[#This Row],[Salary]]&lt;=150000,"101-150K",Table1[[#This Row],[Salary]]&lt;=200000,"151-200K",Table1[[#This Row],[Salary]]&lt;=250000,"201-250K",Table1[[#This Row],[Salary]]&gt;250000,"Above 250K")</f>
        <v>101-150K</v>
      </c>
      <c r="I407" s="3">
        <v>140000</v>
      </c>
      <c r="J407" s="3">
        <f>IF(Table1[[#This Row],[Years of Experience]]=0,0,Table1[[#This Row],[Salary]]/Table1[[#This Row],[Years of Experience]])</f>
        <v>35000</v>
      </c>
    </row>
    <row r="408" spans="1:10" x14ac:dyDescent="0.35">
      <c r="A408">
        <v>34</v>
      </c>
      <c r="B408" t="str" cm="1">
        <f t="array" ref="B408">_xlfn.IFS(Table1[[#This Row],[Age]]&lt;=25,"21-25",Table1[[#This Row],[Age]]&lt;=30,"26-30",Table1[[#This Row],[Age]]&lt;=35,"31-35",Table1[[#This Row],[Age]]&lt;=40,"36-40",Table1[[#This Row],[Age]]&lt;=45,"41-45", Table1[[#This Row],[Age]]&lt;=50,"46-50",Table1[[#This Row],[Age]]&lt;55,"51-55",Table1[[#This Row],[Age]]&lt;=60,"56-60",Table1[[#This Row],[Age]]&gt;=61, "61-70")</f>
        <v>31-35</v>
      </c>
      <c r="C408" t="s">
        <v>6</v>
      </c>
      <c r="D408" t="s">
        <v>7</v>
      </c>
      <c r="E408" t="s">
        <v>17</v>
      </c>
      <c r="F408">
        <v>9</v>
      </c>
      <c r="G408" t="str" cm="1">
        <f t="array" ref="G408">_xlfn.IFS(Table1[[#This Row],[Years of Experience]]&lt;=2,"Entry",Table1[[#This Row],[Years of Experience]]&lt;=7,"Mid",Table1[[#This Row],[Years of Experience]]&lt;=14,"Senior",Table1[[#This Row],[Years of Experience]]&gt;=15,"Executive")</f>
        <v>Senior</v>
      </c>
      <c r="H408" t="str" cm="1">
        <f t="array" ref="H408">_xlfn.IFS(Table1[[#This Row],[Salary]]&lt;=50000,"0-50K",Table1[[#This Row],[Salary]]&lt;=100000,"51-100K",Table1[[#This Row],[Salary]]&lt;=150000,"101-150K",Table1[[#This Row],[Salary]]&lt;=200000,"151-200K",Table1[[#This Row],[Salary]]&lt;=250000,"201-250K",Table1[[#This Row],[Salary]]&gt;250000,"Above 250K")</f>
        <v>151-200K</v>
      </c>
      <c r="I408" s="3">
        <v>185000</v>
      </c>
      <c r="J408" s="3">
        <f>IF(Table1[[#This Row],[Years of Experience]]=0,0,Table1[[#This Row],[Salary]]/Table1[[#This Row],[Years of Experience]])</f>
        <v>20555.555555555555</v>
      </c>
    </row>
    <row r="409" spans="1:10" x14ac:dyDescent="0.35">
      <c r="A409">
        <v>25</v>
      </c>
      <c r="B409" t="str" cm="1">
        <f t="array" ref="B409">_xlfn.IFS(Table1[[#This Row],[Age]]&lt;=25,"21-25",Table1[[#This Row],[Age]]&lt;=30,"26-30",Table1[[#This Row],[Age]]&lt;=35,"31-35",Table1[[#This Row],[Age]]&lt;=40,"36-40",Table1[[#This Row],[Age]]&lt;=45,"41-45", Table1[[#This Row],[Age]]&lt;=50,"46-50",Table1[[#This Row],[Age]]&lt;55,"51-55",Table1[[#This Row],[Age]]&lt;=60,"56-60",Table1[[#This Row],[Age]]&gt;=61, "61-70")</f>
        <v>21-25</v>
      </c>
      <c r="C409" t="s">
        <v>9</v>
      </c>
      <c r="D409" t="s">
        <v>10</v>
      </c>
      <c r="E409" t="s">
        <v>11</v>
      </c>
      <c r="F409">
        <v>1</v>
      </c>
      <c r="G409" t="str" cm="1">
        <f t="array" ref="G409">_xlfn.IFS(Table1[[#This Row],[Years of Experience]]&lt;=2,"Entry",Table1[[#This Row],[Years of Experience]]&lt;=7,"Mid",Table1[[#This Row],[Years of Experience]]&lt;=14,"Senior",Table1[[#This Row],[Years of Experience]]&gt;=15,"Executive")</f>
        <v>Entry</v>
      </c>
      <c r="H409" t="str" cm="1">
        <f t="array" ref="H409">_xlfn.IFS(Table1[[#This Row],[Salary]]&lt;=50000,"0-50K",Table1[[#This Row],[Salary]]&lt;=100000,"51-100K",Table1[[#This Row],[Salary]]&lt;=150000,"101-150K",Table1[[#This Row],[Salary]]&lt;=200000,"151-200K",Table1[[#This Row],[Salary]]&lt;=250000,"201-250K",Table1[[#This Row],[Salary]]&gt;250000,"Above 250K")</f>
        <v>51-100K</v>
      </c>
      <c r="I409" s="3">
        <v>100000</v>
      </c>
      <c r="J409" s="3">
        <f>IF(Table1[[#This Row],[Years of Experience]]=0,0,Table1[[#This Row],[Salary]]/Table1[[#This Row],[Years of Experience]])</f>
        <v>100000</v>
      </c>
    </row>
    <row r="410" spans="1:10" x14ac:dyDescent="0.35">
      <c r="A410">
        <v>33</v>
      </c>
      <c r="B410" t="str" cm="1">
        <f t="array" ref="B410">_xlfn.IFS(Table1[[#This Row],[Age]]&lt;=25,"21-25",Table1[[#This Row],[Age]]&lt;=30,"26-30",Table1[[#This Row],[Age]]&lt;=35,"31-35",Table1[[#This Row],[Age]]&lt;=40,"36-40",Table1[[#This Row],[Age]]&lt;=45,"41-45", Table1[[#This Row],[Age]]&lt;=50,"46-50",Table1[[#This Row],[Age]]&lt;55,"51-55",Table1[[#This Row],[Age]]&lt;=60,"56-60",Table1[[#This Row],[Age]]&gt;=61, "61-70")</f>
        <v>31-35</v>
      </c>
      <c r="C410" t="s">
        <v>6</v>
      </c>
      <c r="D410" t="s">
        <v>12</v>
      </c>
      <c r="E410" t="s">
        <v>43</v>
      </c>
      <c r="F410">
        <v>8</v>
      </c>
      <c r="G410" t="str" cm="1">
        <f t="array" ref="G410">_xlfn.IFS(Table1[[#This Row],[Years of Experience]]&lt;=2,"Entry",Table1[[#This Row],[Years of Experience]]&lt;=7,"Mid",Table1[[#This Row],[Years of Experience]]&lt;=14,"Senior",Table1[[#This Row],[Years of Experience]]&gt;=15,"Executive")</f>
        <v>Senior</v>
      </c>
      <c r="H410" t="str" cm="1">
        <f t="array" ref="H410">_xlfn.IFS(Table1[[#This Row],[Salary]]&lt;=50000,"0-50K",Table1[[#This Row],[Salary]]&lt;=100000,"51-100K",Table1[[#This Row],[Salary]]&lt;=150000,"101-150K",Table1[[#This Row],[Salary]]&lt;=200000,"151-200K",Table1[[#This Row],[Salary]]&lt;=250000,"201-250K",Table1[[#This Row],[Salary]]&gt;250000,"Above 250K")</f>
        <v>151-200K</v>
      </c>
      <c r="I410" s="3">
        <v>190000</v>
      </c>
      <c r="J410" s="3">
        <f>IF(Table1[[#This Row],[Years of Experience]]=0,0,Table1[[#This Row],[Salary]]/Table1[[#This Row],[Years of Experience]])</f>
        <v>23750</v>
      </c>
    </row>
    <row r="411" spans="1:10" x14ac:dyDescent="0.35">
      <c r="A411">
        <v>31</v>
      </c>
      <c r="B411" t="str" cm="1">
        <f t="array" ref="B411">_xlfn.IFS(Table1[[#This Row],[Age]]&lt;=25,"21-25",Table1[[#This Row],[Age]]&lt;=30,"26-30",Table1[[#This Row],[Age]]&lt;=35,"31-35",Table1[[#This Row],[Age]]&lt;=40,"36-40",Table1[[#This Row],[Age]]&lt;=45,"41-45", Table1[[#This Row],[Age]]&lt;=50,"46-50",Table1[[#This Row],[Age]]&lt;55,"51-55",Table1[[#This Row],[Age]]&lt;=60,"56-60",Table1[[#This Row],[Age]]&gt;=61, "61-70")</f>
        <v>31-35</v>
      </c>
      <c r="C411" t="s">
        <v>9</v>
      </c>
      <c r="D411" t="s">
        <v>7</v>
      </c>
      <c r="E411" t="s">
        <v>8</v>
      </c>
      <c r="F411">
        <v>6</v>
      </c>
      <c r="G411" t="str" cm="1">
        <f t="array" ref="G411">_xlfn.IFS(Table1[[#This Row],[Years of Experience]]&lt;=2,"Entry",Table1[[#This Row],[Years of Experience]]&lt;=7,"Mid",Table1[[#This Row],[Years of Experience]]&lt;=14,"Senior",Table1[[#This Row],[Years of Experience]]&gt;=15,"Executive")</f>
        <v>Mid</v>
      </c>
      <c r="H411" t="str" cm="1">
        <f t="array" ref="H411">_xlfn.IFS(Table1[[#This Row],[Salary]]&lt;=50000,"0-50K",Table1[[#This Row],[Salary]]&lt;=100000,"51-100K",Table1[[#This Row],[Salary]]&lt;=150000,"101-150K",Table1[[#This Row],[Salary]]&lt;=200000,"151-200K",Table1[[#This Row],[Salary]]&lt;=250000,"201-250K",Table1[[#This Row],[Salary]]&gt;250000,"Above 250K")</f>
        <v>151-200K</v>
      </c>
      <c r="I411" s="3">
        <v>155000</v>
      </c>
      <c r="J411" s="3">
        <f>IF(Table1[[#This Row],[Years of Experience]]=0,0,Table1[[#This Row],[Salary]]/Table1[[#This Row],[Years of Experience]])</f>
        <v>25833.333333333332</v>
      </c>
    </row>
    <row r="412" spans="1:10" x14ac:dyDescent="0.35">
      <c r="A412">
        <v>28</v>
      </c>
      <c r="B412" t="str" cm="1">
        <f t="array" ref="B412">_xlfn.IFS(Table1[[#This Row],[Age]]&lt;=25,"21-25",Table1[[#This Row],[Age]]&lt;=30,"26-30",Table1[[#This Row],[Age]]&lt;=35,"31-35",Table1[[#This Row],[Age]]&lt;=40,"36-40",Table1[[#This Row],[Age]]&lt;=45,"41-45", Table1[[#This Row],[Age]]&lt;=50,"46-50",Table1[[#This Row],[Age]]&lt;55,"51-55",Table1[[#This Row],[Age]]&lt;=60,"56-60",Table1[[#This Row],[Age]]&gt;=61, "61-70")</f>
        <v>26-30</v>
      </c>
      <c r="C412" t="s">
        <v>6</v>
      </c>
      <c r="D412" t="s">
        <v>10</v>
      </c>
      <c r="E412" t="s">
        <v>17</v>
      </c>
      <c r="F412">
        <v>3</v>
      </c>
      <c r="G412" t="str" cm="1">
        <f t="array" ref="G412">_xlfn.IFS(Table1[[#This Row],[Years of Experience]]&lt;=2,"Entry",Table1[[#This Row],[Years of Experience]]&lt;=7,"Mid",Table1[[#This Row],[Years of Experience]]&lt;=14,"Senior",Table1[[#This Row],[Years of Experience]]&gt;=15,"Executive")</f>
        <v>Mid</v>
      </c>
      <c r="H412" t="str" cm="1">
        <f t="array" ref="H412">_xlfn.IFS(Table1[[#This Row],[Salary]]&lt;=50000,"0-50K",Table1[[#This Row],[Salary]]&lt;=100000,"51-100K",Table1[[#This Row],[Salary]]&lt;=150000,"101-150K",Table1[[#This Row],[Salary]]&lt;=200000,"151-200K",Table1[[#This Row],[Salary]]&lt;=250000,"201-250K",Table1[[#This Row],[Salary]]&gt;250000,"Above 250K")</f>
        <v>101-150K</v>
      </c>
      <c r="I412" s="3">
        <v>130000</v>
      </c>
      <c r="J412" s="3">
        <f>IF(Table1[[#This Row],[Years of Experience]]=0,0,Table1[[#This Row],[Salary]]/Table1[[#This Row],[Years of Experience]])</f>
        <v>43333.333333333336</v>
      </c>
    </row>
    <row r="413" spans="1:10" x14ac:dyDescent="0.35">
      <c r="A413">
        <v>30</v>
      </c>
      <c r="B413" t="str" cm="1">
        <f t="array" ref="B413">_xlfn.IFS(Table1[[#This Row],[Age]]&lt;=25,"21-25",Table1[[#This Row],[Age]]&lt;=30,"26-30",Table1[[#This Row],[Age]]&lt;=35,"31-35",Table1[[#This Row],[Age]]&lt;=40,"36-40",Table1[[#This Row],[Age]]&lt;=45,"41-45", Table1[[#This Row],[Age]]&lt;=50,"46-50",Table1[[#This Row],[Age]]&lt;55,"51-55",Table1[[#This Row],[Age]]&lt;=60,"56-60",Table1[[#This Row],[Age]]&gt;=61, "61-70")</f>
        <v>26-30</v>
      </c>
      <c r="C413" t="s">
        <v>9</v>
      </c>
      <c r="D413" t="s">
        <v>7</v>
      </c>
      <c r="E413" t="s">
        <v>11</v>
      </c>
      <c r="F413">
        <v>5</v>
      </c>
      <c r="G413" t="str" cm="1">
        <f t="array" ref="G413">_xlfn.IFS(Table1[[#This Row],[Years of Experience]]&lt;=2,"Entry",Table1[[#This Row],[Years of Experience]]&lt;=7,"Mid",Table1[[#This Row],[Years of Experience]]&lt;=14,"Senior",Table1[[#This Row],[Years of Experience]]&gt;=15,"Executive")</f>
        <v>Mid</v>
      </c>
      <c r="H413" t="str" cm="1">
        <f t="array" ref="H413">_xlfn.IFS(Table1[[#This Row],[Salary]]&lt;=50000,"0-50K",Table1[[#This Row],[Salary]]&lt;=100000,"51-100K",Table1[[#This Row],[Salary]]&lt;=150000,"101-150K",Table1[[#This Row],[Salary]]&lt;=200000,"151-200K",Table1[[#This Row],[Salary]]&lt;=250000,"201-250K",Table1[[#This Row],[Salary]]&gt;250000,"Above 250K")</f>
        <v>101-150K</v>
      </c>
      <c r="I413" s="3">
        <v>145000</v>
      </c>
      <c r="J413" s="3">
        <f>IF(Table1[[#This Row],[Years of Experience]]=0,0,Table1[[#This Row],[Salary]]/Table1[[#This Row],[Years of Experience]])</f>
        <v>29000</v>
      </c>
    </row>
    <row r="414" spans="1:10" x14ac:dyDescent="0.35">
      <c r="A414">
        <v>28</v>
      </c>
      <c r="B414" t="str" cm="1">
        <f t="array" ref="B414">_xlfn.IFS(Table1[[#This Row],[Age]]&lt;=25,"21-25",Table1[[#This Row],[Age]]&lt;=30,"26-30",Table1[[#This Row],[Age]]&lt;=35,"31-35",Table1[[#This Row],[Age]]&lt;=40,"36-40",Table1[[#This Row],[Age]]&lt;=45,"41-45", Table1[[#This Row],[Age]]&lt;=50,"46-50",Table1[[#This Row],[Age]]&lt;55,"51-55",Table1[[#This Row],[Age]]&lt;=60,"56-60",Table1[[#This Row],[Age]]&gt;=61, "61-70")</f>
        <v>26-30</v>
      </c>
      <c r="C414" t="s">
        <v>6</v>
      </c>
      <c r="D414" t="s">
        <v>7</v>
      </c>
      <c r="E414" t="s">
        <v>8</v>
      </c>
      <c r="F414">
        <v>3</v>
      </c>
      <c r="G414" t="str" cm="1">
        <f t="array" ref="G414">_xlfn.IFS(Table1[[#This Row],[Years of Experience]]&lt;=2,"Entry",Table1[[#This Row],[Years of Experience]]&lt;=7,"Mid",Table1[[#This Row],[Years of Experience]]&lt;=14,"Senior",Table1[[#This Row],[Years of Experience]]&gt;=15,"Executive")</f>
        <v>Mid</v>
      </c>
      <c r="H414" t="str" cm="1">
        <f t="array" ref="H414">_xlfn.IFS(Table1[[#This Row],[Salary]]&lt;=50000,"0-50K",Table1[[#This Row],[Salary]]&lt;=100000,"51-100K",Table1[[#This Row],[Salary]]&lt;=150000,"101-150K",Table1[[#This Row],[Salary]]&lt;=200000,"151-200K",Table1[[#This Row],[Salary]]&lt;=250000,"201-250K",Table1[[#This Row],[Salary]]&gt;250000,"Above 250K")</f>
        <v>101-150K</v>
      </c>
      <c r="I414" s="3">
        <v>125000</v>
      </c>
      <c r="J414" s="3">
        <f>IF(Table1[[#This Row],[Years of Experience]]=0,0,Table1[[#This Row],[Salary]]/Table1[[#This Row],[Years of Experience]])</f>
        <v>41666.666666666664</v>
      </c>
    </row>
    <row r="415" spans="1:10" x14ac:dyDescent="0.35">
      <c r="A415">
        <v>26</v>
      </c>
      <c r="B415" t="str" cm="1">
        <f t="array" ref="B415">_xlfn.IFS(Table1[[#This Row],[Age]]&lt;=25,"21-25",Table1[[#This Row],[Age]]&lt;=30,"26-30",Table1[[#This Row],[Age]]&lt;=35,"31-35",Table1[[#This Row],[Age]]&lt;=40,"36-40",Table1[[#This Row],[Age]]&lt;=45,"41-45", Table1[[#This Row],[Age]]&lt;=50,"46-50",Table1[[#This Row],[Age]]&lt;55,"51-55",Table1[[#This Row],[Age]]&lt;=60,"56-60",Table1[[#This Row],[Age]]&gt;=61, "61-70")</f>
        <v>26-30</v>
      </c>
      <c r="C415" t="s">
        <v>9</v>
      </c>
      <c r="D415" t="s">
        <v>10</v>
      </c>
      <c r="E415" t="s">
        <v>17</v>
      </c>
      <c r="F415">
        <v>2</v>
      </c>
      <c r="G415" t="str" cm="1">
        <f t="array" ref="G415">_xlfn.IFS(Table1[[#This Row],[Years of Experience]]&lt;=2,"Entry",Table1[[#This Row],[Years of Experience]]&lt;=7,"Mid",Table1[[#This Row],[Years of Experience]]&lt;=14,"Senior",Table1[[#This Row],[Years of Experience]]&gt;=15,"Executive")</f>
        <v>Entry</v>
      </c>
      <c r="H415" t="str" cm="1">
        <f t="array" ref="H415">_xlfn.IFS(Table1[[#This Row],[Salary]]&lt;=50000,"0-50K",Table1[[#This Row],[Salary]]&lt;=100000,"51-100K",Table1[[#This Row],[Salary]]&lt;=150000,"101-150K",Table1[[#This Row],[Salary]]&lt;=200000,"151-200K",Table1[[#This Row],[Salary]]&lt;=250000,"201-250K",Table1[[#This Row],[Salary]]&gt;250000,"Above 250K")</f>
        <v>101-150K</v>
      </c>
      <c r="I415" s="3">
        <v>120000</v>
      </c>
      <c r="J415" s="3">
        <f>IF(Table1[[#This Row],[Years of Experience]]=0,0,Table1[[#This Row],[Salary]]/Table1[[#This Row],[Years of Experience]])</f>
        <v>60000</v>
      </c>
    </row>
    <row r="416" spans="1:10" x14ac:dyDescent="0.35">
      <c r="A416">
        <v>27</v>
      </c>
      <c r="B416" t="str" cm="1">
        <f t="array" ref="B416">_xlfn.IFS(Table1[[#This Row],[Age]]&lt;=25,"21-25",Table1[[#This Row],[Age]]&lt;=30,"26-30",Table1[[#This Row],[Age]]&lt;=35,"31-35",Table1[[#This Row],[Age]]&lt;=40,"36-40",Table1[[#This Row],[Age]]&lt;=45,"41-45", Table1[[#This Row],[Age]]&lt;=50,"46-50",Table1[[#This Row],[Age]]&lt;55,"51-55",Table1[[#This Row],[Age]]&lt;=60,"56-60",Table1[[#This Row],[Age]]&gt;=61, "61-70")</f>
        <v>26-30</v>
      </c>
      <c r="C416" t="s">
        <v>6</v>
      </c>
      <c r="D416" t="s">
        <v>7</v>
      </c>
      <c r="E416" t="s">
        <v>11</v>
      </c>
      <c r="F416">
        <v>2</v>
      </c>
      <c r="G416" t="str" cm="1">
        <f t="array" ref="G416">_xlfn.IFS(Table1[[#This Row],[Years of Experience]]&lt;=2,"Entry",Table1[[#This Row],[Years of Experience]]&lt;=7,"Mid",Table1[[#This Row],[Years of Experience]]&lt;=14,"Senior",Table1[[#This Row],[Years of Experience]]&gt;=15,"Executive")</f>
        <v>Entry</v>
      </c>
      <c r="H416" t="str" cm="1">
        <f t="array" ref="H416">_xlfn.IFS(Table1[[#This Row],[Salary]]&lt;=50000,"0-50K",Table1[[#This Row],[Salary]]&lt;=100000,"51-100K",Table1[[#This Row],[Salary]]&lt;=150000,"101-150K",Table1[[#This Row],[Salary]]&lt;=200000,"151-200K",Table1[[#This Row],[Salary]]&lt;=250000,"201-250K",Table1[[#This Row],[Salary]]&gt;250000,"Above 250K")</f>
        <v>101-150K</v>
      </c>
      <c r="I416" s="3">
        <v>110000</v>
      </c>
      <c r="J416" s="3">
        <f>IF(Table1[[#This Row],[Years of Experience]]=0,0,Table1[[#This Row],[Salary]]/Table1[[#This Row],[Years of Experience]])</f>
        <v>55000</v>
      </c>
    </row>
    <row r="417" spans="1:10" x14ac:dyDescent="0.35">
      <c r="A417">
        <v>30</v>
      </c>
      <c r="B417" t="str" cm="1">
        <f t="array" ref="B417">_xlfn.IFS(Table1[[#This Row],[Age]]&lt;=25,"21-25",Table1[[#This Row],[Age]]&lt;=30,"26-30",Table1[[#This Row],[Age]]&lt;=35,"31-35",Table1[[#This Row],[Age]]&lt;=40,"36-40",Table1[[#This Row],[Age]]&lt;=45,"41-45", Table1[[#This Row],[Age]]&lt;=50,"46-50",Table1[[#This Row],[Age]]&lt;55,"51-55",Table1[[#This Row],[Age]]&lt;=60,"56-60",Table1[[#This Row],[Age]]&gt;=61, "61-70")</f>
        <v>26-30</v>
      </c>
      <c r="C417" t="s">
        <v>9</v>
      </c>
      <c r="D417" t="s">
        <v>12</v>
      </c>
      <c r="E417" t="s">
        <v>43</v>
      </c>
      <c r="F417">
        <v>5</v>
      </c>
      <c r="G417" t="str" cm="1">
        <f t="array" ref="G417">_xlfn.IFS(Table1[[#This Row],[Years of Experience]]&lt;=2,"Entry",Table1[[#This Row],[Years of Experience]]&lt;=7,"Mid",Table1[[#This Row],[Years of Experience]]&lt;=14,"Senior",Table1[[#This Row],[Years of Experience]]&gt;=15,"Executive")</f>
        <v>Mid</v>
      </c>
      <c r="H417" t="str" cm="1">
        <f t="array" ref="H417">_xlfn.IFS(Table1[[#This Row],[Salary]]&lt;=50000,"0-50K",Table1[[#This Row],[Salary]]&lt;=100000,"51-100K",Table1[[#This Row],[Salary]]&lt;=150000,"101-150K",Table1[[#This Row],[Salary]]&lt;=200000,"151-200K",Table1[[#This Row],[Salary]]&lt;=250000,"201-250K",Table1[[#This Row],[Salary]]&gt;250000,"Above 250K")</f>
        <v>151-200K</v>
      </c>
      <c r="I417" s="3">
        <v>180000</v>
      </c>
      <c r="J417" s="3">
        <f>IF(Table1[[#This Row],[Years of Experience]]=0,0,Table1[[#This Row],[Salary]]/Table1[[#This Row],[Years of Experience]])</f>
        <v>36000</v>
      </c>
    </row>
    <row r="418" spans="1:10" x14ac:dyDescent="0.35">
      <c r="A418">
        <v>29</v>
      </c>
      <c r="B418" t="str" cm="1">
        <f t="array" ref="B418">_xlfn.IFS(Table1[[#This Row],[Age]]&lt;=25,"21-25",Table1[[#This Row],[Age]]&lt;=30,"26-30",Table1[[#This Row],[Age]]&lt;=35,"31-35",Table1[[#This Row],[Age]]&lt;=40,"36-40",Table1[[#This Row],[Age]]&lt;=45,"41-45", Table1[[#This Row],[Age]]&lt;=50,"46-50",Table1[[#This Row],[Age]]&lt;55,"51-55",Table1[[#This Row],[Age]]&lt;=60,"56-60",Table1[[#This Row],[Age]]&gt;=61, "61-70")</f>
        <v>26-30</v>
      </c>
      <c r="C418" t="s">
        <v>6</v>
      </c>
      <c r="D418" t="s">
        <v>7</v>
      </c>
      <c r="E418" t="s">
        <v>8</v>
      </c>
      <c r="F418">
        <v>4</v>
      </c>
      <c r="G418" t="str" cm="1">
        <f t="array" ref="G418">_xlfn.IFS(Table1[[#This Row],[Years of Experience]]&lt;=2,"Entry",Table1[[#This Row],[Years of Experience]]&lt;=7,"Mid",Table1[[#This Row],[Years of Experience]]&lt;=14,"Senior",Table1[[#This Row],[Years of Experience]]&gt;=15,"Executive")</f>
        <v>Mid</v>
      </c>
      <c r="H418" t="str" cm="1">
        <f t="array" ref="H418">_xlfn.IFS(Table1[[#This Row],[Salary]]&lt;=50000,"0-50K",Table1[[#This Row],[Salary]]&lt;=100000,"51-100K",Table1[[#This Row],[Salary]]&lt;=150000,"101-150K",Table1[[#This Row],[Salary]]&lt;=200000,"151-200K",Table1[[#This Row],[Salary]]&lt;=250000,"201-250K",Table1[[#This Row],[Salary]]&gt;250000,"Above 250K")</f>
        <v>101-150K</v>
      </c>
      <c r="I418" s="3">
        <v>140000</v>
      </c>
      <c r="J418" s="3">
        <f>IF(Table1[[#This Row],[Years of Experience]]=0,0,Table1[[#This Row],[Salary]]/Table1[[#This Row],[Years of Experience]])</f>
        <v>35000</v>
      </c>
    </row>
    <row r="419" spans="1:10" x14ac:dyDescent="0.35">
      <c r="A419">
        <v>32</v>
      </c>
      <c r="B419" t="str" cm="1">
        <f t="array" ref="B419">_xlfn.IFS(Table1[[#This Row],[Age]]&lt;=25,"21-25",Table1[[#This Row],[Age]]&lt;=30,"26-30",Table1[[#This Row],[Age]]&lt;=35,"31-35",Table1[[#This Row],[Age]]&lt;=40,"36-40",Table1[[#This Row],[Age]]&lt;=45,"41-45", Table1[[#This Row],[Age]]&lt;=50,"46-50",Table1[[#This Row],[Age]]&lt;55,"51-55",Table1[[#This Row],[Age]]&lt;=60,"56-60",Table1[[#This Row],[Age]]&gt;=61, "61-70")</f>
        <v>31-35</v>
      </c>
      <c r="C419" t="s">
        <v>6</v>
      </c>
      <c r="D419" t="s">
        <v>7</v>
      </c>
      <c r="E419" t="s">
        <v>17</v>
      </c>
      <c r="F419">
        <v>7</v>
      </c>
      <c r="G419" t="str" cm="1">
        <f t="array" ref="G419">_xlfn.IFS(Table1[[#This Row],[Years of Experience]]&lt;=2,"Entry",Table1[[#This Row],[Years of Experience]]&lt;=7,"Mid",Table1[[#This Row],[Years of Experience]]&lt;=14,"Senior",Table1[[#This Row],[Years of Experience]]&gt;=15,"Executive")</f>
        <v>Mid</v>
      </c>
      <c r="H419" t="str" cm="1">
        <f t="array" ref="H419">_xlfn.IFS(Table1[[#This Row],[Salary]]&lt;=50000,"0-50K",Table1[[#This Row],[Salary]]&lt;=100000,"51-100K",Table1[[#This Row],[Salary]]&lt;=150000,"101-150K",Table1[[#This Row],[Salary]]&lt;=200000,"151-200K",Table1[[#This Row],[Salary]]&lt;=250000,"201-250K",Table1[[#This Row],[Salary]]&gt;250000,"Above 250K")</f>
        <v>151-200K</v>
      </c>
      <c r="I419" s="3">
        <v>170000</v>
      </c>
      <c r="J419" s="3">
        <f>IF(Table1[[#This Row],[Years of Experience]]=0,0,Table1[[#This Row],[Salary]]/Table1[[#This Row],[Years of Experience]])</f>
        <v>24285.714285714286</v>
      </c>
    </row>
    <row r="420" spans="1:10" x14ac:dyDescent="0.35">
      <c r="A420">
        <v>25</v>
      </c>
      <c r="B420" t="str" cm="1">
        <f t="array" ref="B420">_xlfn.IFS(Table1[[#This Row],[Age]]&lt;=25,"21-25",Table1[[#This Row],[Age]]&lt;=30,"26-30",Table1[[#This Row],[Age]]&lt;=35,"31-35",Table1[[#This Row],[Age]]&lt;=40,"36-40",Table1[[#This Row],[Age]]&lt;=45,"41-45", Table1[[#This Row],[Age]]&lt;=50,"46-50",Table1[[#This Row],[Age]]&lt;55,"51-55",Table1[[#This Row],[Age]]&lt;=60,"56-60",Table1[[#This Row],[Age]]&gt;=61, "61-70")</f>
        <v>21-25</v>
      </c>
      <c r="C420" t="s">
        <v>9</v>
      </c>
      <c r="D420" t="s">
        <v>10</v>
      </c>
      <c r="E420" t="s">
        <v>11</v>
      </c>
      <c r="F420">
        <v>1</v>
      </c>
      <c r="G420" t="str" cm="1">
        <f t="array" ref="G420">_xlfn.IFS(Table1[[#This Row],[Years of Experience]]&lt;=2,"Entry",Table1[[#This Row],[Years of Experience]]&lt;=7,"Mid",Table1[[#This Row],[Years of Experience]]&lt;=14,"Senior",Table1[[#This Row],[Years of Experience]]&gt;=15,"Executive")</f>
        <v>Entry</v>
      </c>
      <c r="H420" t="str" cm="1">
        <f t="array" ref="H420">_xlfn.IFS(Table1[[#This Row],[Salary]]&lt;=50000,"0-50K",Table1[[#This Row],[Salary]]&lt;=100000,"51-100K",Table1[[#This Row],[Salary]]&lt;=150000,"101-150K",Table1[[#This Row],[Salary]]&lt;=200000,"151-200K",Table1[[#This Row],[Salary]]&lt;=250000,"201-250K",Table1[[#This Row],[Salary]]&gt;250000,"Above 250K")</f>
        <v>51-100K</v>
      </c>
      <c r="I420" s="3">
        <v>100000</v>
      </c>
      <c r="J420" s="3">
        <f>IF(Table1[[#This Row],[Years of Experience]]=0,0,Table1[[#This Row],[Salary]]/Table1[[#This Row],[Years of Experience]])</f>
        <v>100000</v>
      </c>
    </row>
    <row r="421" spans="1:10" x14ac:dyDescent="0.35">
      <c r="A421">
        <v>33</v>
      </c>
      <c r="B421" t="str" cm="1">
        <f t="array" ref="B421">_xlfn.IFS(Table1[[#This Row],[Age]]&lt;=25,"21-25",Table1[[#This Row],[Age]]&lt;=30,"26-30",Table1[[#This Row],[Age]]&lt;=35,"31-35",Table1[[#This Row],[Age]]&lt;=40,"36-40",Table1[[#This Row],[Age]]&lt;=45,"41-45", Table1[[#This Row],[Age]]&lt;=50,"46-50",Table1[[#This Row],[Age]]&lt;55,"51-55",Table1[[#This Row],[Age]]&lt;=60,"56-60",Table1[[#This Row],[Age]]&gt;=61, "61-70")</f>
        <v>31-35</v>
      </c>
      <c r="C421" t="s">
        <v>6</v>
      </c>
      <c r="D421" t="s">
        <v>12</v>
      </c>
      <c r="E421" t="s">
        <v>43</v>
      </c>
      <c r="F421">
        <v>8</v>
      </c>
      <c r="G421" t="str" cm="1">
        <f t="array" ref="G421">_xlfn.IFS(Table1[[#This Row],[Years of Experience]]&lt;=2,"Entry",Table1[[#This Row],[Years of Experience]]&lt;=7,"Mid",Table1[[#This Row],[Years of Experience]]&lt;=14,"Senior",Table1[[#This Row],[Years of Experience]]&gt;=15,"Executive")</f>
        <v>Senior</v>
      </c>
      <c r="H421" t="str" cm="1">
        <f t="array" ref="H421">_xlfn.IFS(Table1[[#This Row],[Salary]]&lt;=50000,"0-50K",Table1[[#This Row],[Salary]]&lt;=100000,"51-100K",Table1[[#This Row],[Salary]]&lt;=150000,"101-150K",Table1[[#This Row],[Salary]]&lt;=200000,"151-200K",Table1[[#This Row],[Salary]]&lt;=250000,"201-250K",Table1[[#This Row],[Salary]]&gt;250000,"Above 250K")</f>
        <v>151-200K</v>
      </c>
      <c r="I421" s="3">
        <v>190000</v>
      </c>
      <c r="J421" s="3">
        <f>IF(Table1[[#This Row],[Years of Experience]]=0,0,Table1[[#This Row],[Salary]]/Table1[[#This Row],[Years of Experience]])</f>
        <v>23750</v>
      </c>
    </row>
    <row r="422" spans="1:10" x14ac:dyDescent="0.35">
      <c r="A422">
        <v>31</v>
      </c>
      <c r="B422" t="str" cm="1">
        <f t="array" ref="B422">_xlfn.IFS(Table1[[#This Row],[Age]]&lt;=25,"21-25",Table1[[#This Row],[Age]]&lt;=30,"26-30",Table1[[#This Row],[Age]]&lt;=35,"31-35",Table1[[#This Row],[Age]]&lt;=40,"36-40",Table1[[#This Row],[Age]]&lt;=45,"41-45", Table1[[#This Row],[Age]]&lt;=50,"46-50",Table1[[#This Row],[Age]]&lt;55,"51-55",Table1[[#This Row],[Age]]&lt;=60,"56-60",Table1[[#This Row],[Age]]&gt;=61, "61-70")</f>
        <v>31-35</v>
      </c>
      <c r="C422" t="s">
        <v>9</v>
      </c>
      <c r="D422" t="s">
        <v>7</v>
      </c>
      <c r="E422" t="s">
        <v>8</v>
      </c>
      <c r="F422">
        <v>6</v>
      </c>
      <c r="G422" t="str" cm="1">
        <f t="array" ref="G422">_xlfn.IFS(Table1[[#This Row],[Years of Experience]]&lt;=2,"Entry",Table1[[#This Row],[Years of Experience]]&lt;=7,"Mid",Table1[[#This Row],[Years of Experience]]&lt;=14,"Senior",Table1[[#This Row],[Years of Experience]]&gt;=15,"Executive")</f>
        <v>Mid</v>
      </c>
      <c r="H422" t="str" cm="1">
        <f t="array" ref="H422">_xlfn.IFS(Table1[[#This Row],[Salary]]&lt;=50000,"0-50K",Table1[[#This Row],[Salary]]&lt;=100000,"51-100K",Table1[[#This Row],[Salary]]&lt;=150000,"101-150K",Table1[[#This Row],[Salary]]&lt;=200000,"151-200K",Table1[[#This Row],[Salary]]&lt;=250000,"201-250K",Table1[[#This Row],[Salary]]&gt;250000,"Above 250K")</f>
        <v>151-200K</v>
      </c>
      <c r="I422" s="3">
        <v>155000</v>
      </c>
      <c r="J422" s="3">
        <f>IF(Table1[[#This Row],[Years of Experience]]=0,0,Table1[[#This Row],[Salary]]/Table1[[#This Row],[Years of Experience]])</f>
        <v>25833.333333333332</v>
      </c>
    </row>
    <row r="423" spans="1:10" x14ac:dyDescent="0.35">
      <c r="A423">
        <v>28</v>
      </c>
      <c r="B423" t="str" cm="1">
        <f t="array" ref="B423">_xlfn.IFS(Table1[[#This Row],[Age]]&lt;=25,"21-25",Table1[[#This Row],[Age]]&lt;=30,"26-30",Table1[[#This Row],[Age]]&lt;=35,"31-35",Table1[[#This Row],[Age]]&lt;=40,"36-40",Table1[[#This Row],[Age]]&lt;=45,"41-45", Table1[[#This Row],[Age]]&lt;=50,"46-50",Table1[[#This Row],[Age]]&lt;55,"51-55",Table1[[#This Row],[Age]]&lt;=60,"56-60",Table1[[#This Row],[Age]]&gt;=61, "61-70")</f>
        <v>26-30</v>
      </c>
      <c r="C423" t="s">
        <v>6</v>
      </c>
      <c r="D423" t="s">
        <v>10</v>
      </c>
      <c r="E423" t="s">
        <v>17</v>
      </c>
      <c r="F423">
        <v>3</v>
      </c>
      <c r="G423" t="str" cm="1">
        <f t="array" ref="G423">_xlfn.IFS(Table1[[#This Row],[Years of Experience]]&lt;=2,"Entry",Table1[[#This Row],[Years of Experience]]&lt;=7,"Mid",Table1[[#This Row],[Years of Experience]]&lt;=14,"Senior",Table1[[#This Row],[Years of Experience]]&gt;=15,"Executive")</f>
        <v>Mid</v>
      </c>
      <c r="H423" t="str" cm="1">
        <f t="array" ref="H423">_xlfn.IFS(Table1[[#This Row],[Salary]]&lt;=50000,"0-50K",Table1[[#This Row],[Salary]]&lt;=100000,"51-100K",Table1[[#This Row],[Salary]]&lt;=150000,"101-150K",Table1[[#This Row],[Salary]]&lt;=200000,"151-200K",Table1[[#This Row],[Salary]]&lt;=250000,"201-250K",Table1[[#This Row],[Salary]]&gt;250000,"Above 250K")</f>
        <v>101-150K</v>
      </c>
      <c r="I423" s="3">
        <v>130000</v>
      </c>
      <c r="J423" s="3">
        <f>IF(Table1[[#This Row],[Years of Experience]]=0,0,Table1[[#This Row],[Salary]]/Table1[[#This Row],[Years of Experience]])</f>
        <v>43333.333333333336</v>
      </c>
    </row>
    <row r="424" spans="1:10" x14ac:dyDescent="0.35">
      <c r="A424">
        <v>30</v>
      </c>
      <c r="B424" t="str" cm="1">
        <f t="array" ref="B424">_xlfn.IFS(Table1[[#This Row],[Age]]&lt;=25,"21-25",Table1[[#This Row],[Age]]&lt;=30,"26-30",Table1[[#This Row],[Age]]&lt;=35,"31-35",Table1[[#This Row],[Age]]&lt;=40,"36-40",Table1[[#This Row],[Age]]&lt;=45,"41-45", Table1[[#This Row],[Age]]&lt;=50,"46-50",Table1[[#This Row],[Age]]&lt;55,"51-55",Table1[[#This Row],[Age]]&lt;=60,"56-60",Table1[[#This Row],[Age]]&gt;=61, "61-70")</f>
        <v>26-30</v>
      </c>
      <c r="C424" t="s">
        <v>9</v>
      </c>
      <c r="D424" t="s">
        <v>7</v>
      </c>
      <c r="E424" t="s">
        <v>11</v>
      </c>
      <c r="F424">
        <v>5</v>
      </c>
      <c r="G424" t="str" cm="1">
        <f t="array" ref="G424">_xlfn.IFS(Table1[[#This Row],[Years of Experience]]&lt;=2,"Entry",Table1[[#This Row],[Years of Experience]]&lt;=7,"Mid",Table1[[#This Row],[Years of Experience]]&lt;=14,"Senior",Table1[[#This Row],[Years of Experience]]&gt;=15,"Executive")</f>
        <v>Mid</v>
      </c>
      <c r="H424" t="str" cm="1">
        <f t="array" ref="H424">_xlfn.IFS(Table1[[#This Row],[Salary]]&lt;=50000,"0-50K",Table1[[#This Row],[Salary]]&lt;=100000,"51-100K",Table1[[#This Row],[Salary]]&lt;=150000,"101-150K",Table1[[#This Row],[Salary]]&lt;=200000,"151-200K",Table1[[#This Row],[Salary]]&lt;=250000,"201-250K",Table1[[#This Row],[Salary]]&gt;250000,"Above 250K")</f>
        <v>101-150K</v>
      </c>
      <c r="I424" s="3">
        <v>145000</v>
      </c>
      <c r="J424" s="3">
        <f>IF(Table1[[#This Row],[Years of Experience]]=0,0,Table1[[#This Row],[Salary]]/Table1[[#This Row],[Years of Experience]])</f>
        <v>29000</v>
      </c>
    </row>
    <row r="425" spans="1:10" x14ac:dyDescent="0.35">
      <c r="A425">
        <v>27</v>
      </c>
      <c r="B425" t="str" cm="1">
        <f t="array" ref="B425">_xlfn.IFS(Table1[[#This Row],[Age]]&lt;=25,"21-25",Table1[[#This Row],[Age]]&lt;=30,"26-30",Table1[[#This Row],[Age]]&lt;=35,"31-35",Table1[[#This Row],[Age]]&lt;=40,"36-40",Table1[[#This Row],[Age]]&lt;=45,"41-45", Table1[[#This Row],[Age]]&lt;=50,"46-50",Table1[[#This Row],[Age]]&lt;55,"51-55",Table1[[#This Row],[Age]]&lt;=60,"56-60",Table1[[#This Row],[Age]]&gt;=61, "61-70")</f>
        <v>26-30</v>
      </c>
      <c r="C425" t="s">
        <v>6</v>
      </c>
      <c r="D425" t="s">
        <v>12</v>
      </c>
      <c r="E425" t="s">
        <v>43</v>
      </c>
      <c r="F425">
        <v>2</v>
      </c>
      <c r="G425" t="str" cm="1">
        <f t="array" ref="G425">_xlfn.IFS(Table1[[#This Row],[Years of Experience]]&lt;=2,"Entry",Table1[[#This Row],[Years of Experience]]&lt;=7,"Mid",Table1[[#This Row],[Years of Experience]]&lt;=14,"Senior",Table1[[#This Row],[Years of Experience]]&gt;=15,"Executive")</f>
        <v>Entry</v>
      </c>
      <c r="H425" t="str" cm="1">
        <f t="array" ref="H425">_xlfn.IFS(Table1[[#This Row],[Salary]]&lt;=50000,"0-50K",Table1[[#This Row],[Salary]]&lt;=100000,"51-100K",Table1[[#This Row],[Salary]]&lt;=150000,"101-150K",Table1[[#This Row],[Salary]]&lt;=200000,"151-200K",Table1[[#This Row],[Salary]]&lt;=250000,"201-250K",Table1[[#This Row],[Salary]]&gt;250000,"Above 250K")</f>
        <v>101-150K</v>
      </c>
      <c r="I425" s="3">
        <v>115000</v>
      </c>
      <c r="J425" s="3">
        <f>IF(Table1[[#This Row],[Years of Experience]]=0,0,Table1[[#This Row],[Salary]]/Table1[[#This Row],[Years of Experience]])</f>
        <v>57500</v>
      </c>
    </row>
    <row r="426" spans="1:10" x14ac:dyDescent="0.35">
      <c r="A426">
        <v>29</v>
      </c>
      <c r="B426" t="str" cm="1">
        <f t="array" ref="B426">_xlfn.IFS(Table1[[#This Row],[Age]]&lt;=25,"21-25",Table1[[#This Row],[Age]]&lt;=30,"26-30",Table1[[#This Row],[Age]]&lt;=35,"31-35",Table1[[#This Row],[Age]]&lt;=40,"36-40",Table1[[#This Row],[Age]]&lt;=45,"41-45", Table1[[#This Row],[Age]]&lt;=50,"46-50",Table1[[#This Row],[Age]]&lt;55,"51-55",Table1[[#This Row],[Age]]&lt;=60,"56-60",Table1[[#This Row],[Age]]&gt;=61, "61-70")</f>
        <v>26-30</v>
      </c>
      <c r="C426" t="s">
        <v>9</v>
      </c>
      <c r="D426" t="s">
        <v>7</v>
      </c>
      <c r="E426" t="s">
        <v>8</v>
      </c>
      <c r="F426">
        <v>4</v>
      </c>
      <c r="G426" t="str" cm="1">
        <f t="array" ref="G426">_xlfn.IFS(Table1[[#This Row],[Years of Experience]]&lt;=2,"Entry",Table1[[#This Row],[Years of Experience]]&lt;=7,"Mid",Table1[[#This Row],[Years of Experience]]&lt;=14,"Senior",Table1[[#This Row],[Years of Experience]]&gt;=15,"Executive")</f>
        <v>Mid</v>
      </c>
      <c r="H426" t="str" cm="1">
        <f t="array" ref="H426">_xlfn.IFS(Table1[[#This Row],[Salary]]&lt;=50000,"0-50K",Table1[[#This Row],[Salary]]&lt;=100000,"51-100K",Table1[[#This Row],[Salary]]&lt;=150000,"101-150K",Table1[[#This Row],[Salary]]&lt;=200000,"151-200K",Table1[[#This Row],[Salary]]&lt;=250000,"201-250K",Table1[[#This Row],[Salary]]&gt;250000,"Above 250K")</f>
        <v>101-150K</v>
      </c>
      <c r="I426" s="3">
        <v>140000</v>
      </c>
      <c r="J426" s="3">
        <f>IF(Table1[[#This Row],[Years of Experience]]=0,0,Table1[[#This Row],[Salary]]/Table1[[#This Row],[Years of Experience]])</f>
        <v>35000</v>
      </c>
    </row>
    <row r="427" spans="1:10" x14ac:dyDescent="0.35">
      <c r="A427">
        <v>34</v>
      </c>
      <c r="B427" t="str" cm="1">
        <f t="array" ref="B427">_xlfn.IFS(Table1[[#This Row],[Age]]&lt;=25,"21-25",Table1[[#This Row],[Age]]&lt;=30,"26-30",Table1[[#This Row],[Age]]&lt;=35,"31-35",Table1[[#This Row],[Age]]&lt;=40,"36-40",Table1[[#This Row],[Age]]&lt;=45,"41-45", Table1[[#This Row],[Age]]&lt;=50,"46-50",Table1[[#This Row],[Age]]&lt;55,"51-55",Table1[[#This Row],[Age]]&lt;=60,"56-60",Table1[[#This Row],[Age]]&gt;=61, "61-70")</f>
        <v>31-35</v>
      </c>
      <c r="C427" t="s">
        <v>6</v>
      </c>
      <c r="D427" t="s">
        <v>7</v>
      </c>
      <c r="E427" t="s">
        <v>17</v>
      </c>
      <c r="F427">
        <v>9</v>
      </c>
      <c r="G427" t="str" cm="1">
        <f t="array" ref="G427">_xlfn.IFS(Table1[[#This Row],[Years of Experience]]&lt;=2,"Entry",Table1[[#This Row],[Years of Experience]]&lt;=7,"Mid",Table1[[#This Row],[Years of Experience]]&lt;=14,"Senior",Table1[[#This Row],[Years of Experience]]&gt;=15,"Executive")</f>
        <v>Senior</v>
      </c>
      <c r="H427" t="str" cm="1">
        <f t="array" ref="H427">_xlfn.IFS(Table1[[#This Row],[Salary]]&lt;=50000,"0-50K",Table1[[#This Row],[Salary]]&lt;=100000,"51-100K",Table1[[#This Row],[Salary]]&lt;=150000,"101-150K",Table1[[#This Row],[Salary]]&lt;=200000,"151-200K",Table1[[#This Row],[Salary]]&lt;=250000,"201-250K",Table1[[#This Row],[Salary]]&gt;250000,"Above 250K")</f>
        <v>151-200K</v>
      </c>
      <c r="I427" s="3">
        <v>185000</v>
      </c>
      <c r="J427" s="3">
        <f>IF(Table1[[#This Row],[Years of Experience]]=0,0,Table1[[#This Row],[Salary]]/Table1[[#This Row],[Years of Experience]])</f>
        <v>20555.555555555555</v>
      </c>
    </row>
    <row r="428" spans="1:10" x14ac:dyDescent="0.35">
      <c r="A428">
        <v>25</v>
      </c>
      <c r="B428" t="str" cm="1">
        <f t="array" ref="B428">_xlfn.IFS(Table1[[#This Row],[Age]]&lt;=25,"21-25",Table1[[#This Row],[Age]]&lt;=30,"26-30",Table1[[#This Row],[Age]]&lt;=35,"31-35",Table1[[#This Row],[Age]]&lt;=40,"36-40",Table1[[#This Row],[Age]]&lt;=45,"41-45", Table1[[#This Row],[Age]]&lt;=50,"46-50",Table1[[#This Row],[Age]]&lt;55,"51-55",Table1[[#This Row],[Age]]&lt;=60,"56-60",Table1[[#This Row],[Age]]&gt;=61, "61-70")</f>
        <v>21-25</v>
      </c>
      <c r="C428" t="s">
        <v>9</v>
      </c>
      <c r="D428" t="s">
        <v>10</v>
      </c>
      <c r="E428" t="s">
        <v>11</v>
      </c>
      <c r="F428">
        <v>1</v>
      </c>
      <c r="G428" t="str" cm="1">
        <f t="array" ref="G428">_xlfn.IFS(Table1[[#This Row],[Years of Experience]]&lt;=2,"Entry",Table1[[#This Row],[Years of Experience]]&lt;=7,"Mid",Table1[[#This Row],[Years of Experience]]&lt;=14,"Senior",Table1[[#This Row],[Years of Experience]]&gt;=15,"Executive")</f>
        <v>Entry</v>
      </c>
      <c r="H428" t="str" cm="1">
        <f t="array" ref="H428">_xlfn.IFS(Table1[[#This Row],[Salary]]&lt;=50000,"0-50K",Table1[[#This Row],[Salary]]&lt;=100000,"51-100K",Table1[[#This Row],[Salary]]&lt;=150000,"101-150K",Table1[[#This Row],[Salary]]&lt;=200000,"151-200K",Table1[[#This Row],[Salary]]&lt;=250000,"201-250K",Table1[[#This Row],[Salary]]&gt;250000,"Above 250K")</f>
        <v>51-100K</v>
      </c>
      <c r="I428" s="3">
        <v>100000</v>
      </c>
      <c r="J428" s="3">
        <f>IF(Table1[[#This Row],[Years of Experience]]=0,0,Table1[[#This Row],[Salary]]/Table1[[#This Row],[Years of Experience]])</f>
        <v>100000</v>
      </c>
    </row>
    <row r="429" spans="1:10" x14ac:dyDescent="0.35">
      <c r="A429">
        <v>33</v>
      </c>
      <c r="B429" t="str" cm="1">
        <f t="array" ref="B429">_xlfn.IFS(Table1[[#This Row],[Age]]&lt;=25,"21-25",Table1[[#This Row],[Age]]&lt;=30,"26-30",Table1[[#This Row],[Age]]&lt;=35,"31-35",Table1[[#This Row],[Age]]&lt;=40,"36-40",Table1[[#This Row],[Age]]&lt;=45,"41-45", Table1[[#This Row],[Age]]&lt;=50,"46-50",Table1[[#This Row],[Age]]&lt;55,"51-55",Table1[[#This Row],[Age]]&lt;=60,"56-60",Table1[[#This Row],[Age]]&gt;=61, "61-70")</f>
        <v>31-35</v>
      </c>
      <c r="C429" t="s">
        <v>6</v>
      </c>
      <c r="D429" t="s">
        <v>12</v>
      </c>
      <c r="E429" t="s">
        <v>43</v>
      </c>
      <c r="F429">
        <v>8</v>
      </c>
      <c r="G429" t="str" cm="1">
        <f t="array" ref="G429">_xlfn.IFS(Table1[[#This Row],[Years of Experience]]&lt;=2,"Entry",Table1[[#This Row],[Years of Experience]]&lt;=7,"Mid",Table1[[#This Row],[Years of Experience]]&lt;=14,"Senior",Table1[[#This Row],[Years of Experience]]&gt;=15,"Executive")</f>
        <v>Senior</v>
      </c>
      <c r="H429" t="str" cm="1">
        <f t="array" ref="H429">_xlfn.IFS(Table1[[#This Row],[Salary]]&lt;=50000,"0-50K",Table1[[#This Row],[Salary]]&lt;=100000,"51-100K",Table1[[#This Row],[Salary]]&lt;=150000,"101-150K",Table1[[#This Row],[Salary]]&lt;=200000,"151-200K",Table1[[#This Row],[Salary]]&lt;=250000,"201-250K",Table1[[#This Row],[Salary]]&gt;250000,"Above 250K")</f>
        <v>151-200K</v>
      </c>
      <c r="I429" s="3">
        <v>190000</v>
      </c>
      <c r="J429" s="3">
        <f>IF(Table1[[#This Row],[Years of Experience]]=0,0,Table1[[#This Row],[Salary]]/Table1[[#This Row],[Years of Experience]])</f>
        <v>23750</v>
      </c>
    </row>
    <row r="430" spans="1:10" x14ac:dyDescent="0.35">
      <c r="A430">
        <v>31</v>
      </c>
      <c r="B430" t="str" cm="1">
        <f t="array" ref="B430">_xlfn.IFS(Table1[[#This Row],[Age]]&lt;=25,"21-25",Table1[[#This Row],[Age]]&lt;=30,"26-30",Table1[[#This Row],[Age]]&lt;=35,"31-35",Table1[[#This Row],[Age]]&lt;=40,"36-40",Table1[[#This Row],[Age]]&lt;=45,"41-45", Table1[[#This Row],[Age]]&lt;=50,"46-50",Table1[[#This Row],[Age]]&lt;55,"51-55",Table1[[#This Row],[Age]]&lt;=60,"56-60",Table1[[#This Row],[Age]]&gt;=61, "61-70")</f>
        <v>31-35</v>
      </c>
      <c r="C430" t="s">
        <v>9</v>
      </c>
      <c r="D430" t="s">
        <v>7</v>
      </c>
      <c r="E430" t="s">
        <v>8</v>
      </c>
      <c r="F430">
        <v>6</v>
      </c>
      <c r="G430" t="str" cm="1">
        <f t="array" ref="G430">_xlfn.IFS(Table1[[#This Row],[Years of Experience]]&lt;=2,"Entry",Table1[[#This Row],[Years of Experience]]&lt;=7,"Mid",Table1[[#This Row],[Years of Experience]]&lt;=14,"Senior",Table1[[#This Row],[Years of Experience]]&gt;=15,"Executive")</f>
        <v>Mid</v>
      </c>
      <c r="H430" t="str" cm="1">
        <f t="array" ref="H430">_xlfn.IFS(Table1[[#This Row],[Salary]]&lt;=50000,"0-50K",Table1[[#This Row],[Salary]]&lt;=100000,"51-100K",Table1[[#This Row],[Salary]]&lt;=150000,"101-150K",Table1[[#This Row],[Salary]]&lt;=200000,"151-200K",Table1[[#This Row],[Salary]]&lt;=250000,"201-250K",Table1[[#This Row],[Salary]]&gt;250000,"Above 250K")</f>
        <v>151-200K</v>
      </c>
      <c r="I430" s="3">
        <v>155000</v>
      </c>
      <c r="J430" s="3">
        <f>IF(Table1[[#This Row],[Years of Experience]]=0,0,Table1[[#This Row],[Salary]]/Table1[[#This Row],[Years of Experience]])</f>
        <v>25833.333333333332</v>
      </c>
    </row>
    <row r="431" spans="1:10" x14ac:dyDescent="0.35">
      <c r="A431">
        <v>28</v>
      </c>
      <c r="B431" t="str" cm="1">
        <f t="array" ref="B431">_xlfn.IFS(Table1[[#This Row],[Age]]&lt;=25,"21-25",Table1[[#This Row],[Age]]&lt;=30,"26-30",Table1[[#This Row],[Age]]&lt;=35,"31-35",Table1[[#This Row],[Age]]&lt;=40,"36-40",Table1[[#This Row],[Age]]&lt;=45,"41-45", Table1[[#This Row],[Age]]&lt;=50,"46-50",Table1[[#This Row],[Age]]&lt;55,"51-55",Table1[[#This Row],[Age]]&lt;=60,"56-60",Table1[[#This Row],[Age]]&gt;=61, "61-70")</f>
        <v>26-30</v>
      </c>
      <c r="C431" t="s">
        <v>6</v>
      </c>
      <c r="D431" t="s">
        <v>10</v>
      </c>
      <c r="E431" t="s">
        <v>17</v>
      </c>
      <c r="F431">
        <v>3</v>
      </c>
      <c r="G431" t="str" cm="1">
        <f t="array" ref="G431">_xlfn.IFS(Table1[[#This Row],[Years of Experience]]&lt;=2,"Entry",Table1[[#This Row],[Years of Experience]]&lt;=7,"Mid",Table1[[#This Row],[Years of Experience]]&lt;=14,"Senior",Table1[[#This Row],[Years of Experience]]&gt;=15,"Executive")</f>
        <v>Mid</v>
      </c>
      <c r="H431" t="str" cm="1">
        <f t="array" ref="H431">_xlfn.IFS(Table1[[#This Row],[Salary]]&lt;=50000,"0-50K",Table1[[#This Row],[Salary]]&lt;=100000,"51-100K",Table1[[#This Row],[Salary]]&lt;=150000,"101-150K",Table1[[#This Row],[Salary]]&lt;=200000,"151-200K",Table1[[#This Row],[Salary]]&lt;=250000,"201-250K",Table1[[#This Row],[Salary]]&gt;250000,"Above 250K")</f>
        <v>101-150K</v>
      </c>
      <c r="I431" s="3">
        <v>130000</v>
      </c>
      <c r="J431" s="3">
        <f>IF(Table1[[#This Row],[Years of Experience]]=0,0,Table1[[#This Row],[Salary]]/Table1[[#This Row],[Years of Experience]])</f>
        <v>43333.333333333336</v>
      </c>
    </row>
    <row r="432" spans="1:10" x14ac:dyDescent="0.35">
      <c r="A432">
        <v>30</v>
      </c>
      <c r="B432" t="str" cm="1">
        <f t="array" ref="B432">_xlfn.IFS(Table1[[#This Row],[Age]]&lt;=25,"21-25",Table1[[#This Row],[Age]]&lt;=30,"26-30",Table1[[#This Row],[Age]]&lt;=35,"31-35",Table1[[#This Row],[Age]]&lt;=40,"36-40",Table1[[#This Row],[Age]]&lt;=45,"41-45", Table1[[#This Row],[Age]]&lt;=50,"46-50",Table1[[#This Row],[Age]]&lt;55,"51-55",Table1[[#This Row],[Age]]&lt;=60,"56-60",Table1[[#This Row],[Age]]&gt;=61, "61-70")</f>
        <v>26-30</v>
      </c>
      <c r="C432" t="s">
        <v>9</v>
      </c>
      <c r="D432" t="s">
        <v>7</v>
      </c>
      <c r="E432" t="s">
        <v>11</v>
      </c>
      <c r="F432">
        <v>5</v>
      </c>
      <c r="G432" t="str" cm="1">
        <f t="array" ref="G432">_xlfn.IFS(Table1[[#This Row],[Years of Experience]]&lt;=2,"Entry",Table1[[#This Row],[Years of Experience]]&lt;=7,"Mid",Table1[[#This Row],[Years of Experience]]&lt;=14,"Senior",Table1[[#This Row],[Years of Experience]]&gt;=15,"Executive")</f>
        <v>Mid</v>
      </c>
      <c r="H432" t="str" cm="1">
        <f t="array" ref="H432">_xlfn.IFS(Table1[[#This Row],[Salary]]&lt;=50000,"0-50K",Table1[[#This Row],[Salary]]&lt;=100000,"51-100K",Table1[[#This Row],[Salary]]&lt;=150000,"101-150K",Table1[[#This Row],[Salary]]&lt;=200000,"151-200K",Table1[[#This Row],[Salary]]&lt;=250000,"201-250K",Table1[[#This Row],[Salary]]&gt;250000,"Above 250K")</f>
        <v>101-150K</v>
      </c>
      <c r="I432" s="3">
        <v>145000</v>
      </c>
      <c r="J432" s="3">
        <f>IF(Table1[[#This Row],[Years of Experience]]=0,0,Table1[[#This Row],[Salary]]/Table1[[#This Row],[Years of Experience]])</f>
        <v>29000</v>
      </c>
    </row>
    <row r="433" spans="1:10" x14ac:dyDescent="0.35">
      <c r="A433">
        <v>28</v>
      </c>
      <c r="B433" t="str" cm="1">
        <f t="array" ref="B433">_xlfn.IFS(Table1[[#This Row],[Age]]&lt;=25,"21-25",Table1[[#This Row],[Age]]&lt;=30,"26-30",Table1[[#This Row],[Age]]&lt;=35,"31-35",Table1[[#This Row],[Age]]&lt;=40,"36-40",Table1[[#This Row],[Age]]&lt;=45,"41-45", Table1[[#This Row],[Age]]&lt;=50,"46-50",Table1[[#This Row],[Age]]&lt;55,"51-55",Table1[[#This Row],[Age]]&lt;=60,"56-60",Table1[[#This Row],[Age]]&gt;=61, "61-70")</f>
        <v>26-30</v>
      </c>
      <c r="C433" t="s">
        <v>6</v>
      </c>
      <c r="D433" t="s">
        <v>7</v>
      </c>
      <c r="E433" t="s">
        <v>8</v>
      </c>
      <c r="F433">
        <v>3</v>
      </c>
      <c r="G433" t="str" cm="1">
        <f t="array" ref="G433">_xlfn.IFS(Table1[[#This Row],[Years of Experience]]&lt;=2,"Entry",Table1[[#This Row],[Years of Experience]]&lt;=7,"Mid",Table1[[#This Row],[Years of Experience]]&lt;=14,"Senior",Table1[[#This Row],[Years of Experience]]&gt;=15,"Executive")</f>
        <v>Mid</v>
      </c>
      <c r="H433" t="str" cm="1">
        <f t="array" ref="H433">_xlfn.IFS(Table1[[#This Row],[Salary]]&lt;=50000,"0-50K",Table1[[#This Row],[Salary]]&lt;=100000,"51-100K",Table1[[#This Row],[Salary]]&lt;=150000,"101-150K",Table1[[#This Row],[Salary]]&lt;=200000,"151-200K",Table1[[#This Row],[Salary]]&lt;=250000,"201-250K",Table1[[#This Row],[Salary]]&gt;250000,"Above 250K")</f>
        <v>101-150K</v>
      </c>
      <c r="I433" s="3">
        <v>125000</v>
      </c>
      <c r="J433" s="3">
        <f>IF(Table1[[#This Row],[Years of Experience]]=0,0,Table1[[#This Row],[Salary]]/Table1[[#This Row],[Years of Experience]])</f>
        <v>41666.666666666664</v>
      </c>
    </row>
    <row r="434" spans="1:10" x14ac:dyDescent="0.35">
      <c r="A434">
        <v>26</v>
      </c>
      <c r="B434" t="str" cm="1">
        <f t="array" ref="B434">_xlfn.IFS(Table1[[#This Row],[Age]]&lt;=25,"21-25",Table1[[#This Row],[Age]]&lt;=30,"26-30",Table1[[#This Row],[Age]]&lt;=35,"31-35",Table1[[#This Row],[Age]]&lt;=40,"36-40",Table1[[#This Row],[Age]]&lt;=45,"41-45", Table1[[#This Row],[Age]]&lt;=50,"46-50",Table1[[#This Row],[Age]]&lt;55,"51-55",Table1[[#This Row],[Age]]&lt;=60,"56-60",Table1[[#This Row],[Age]]&gt;=61, "61-70")</f>
        <v>26-30</v>
      </c>
      <c r="C434" t="s">
        <v>9</v>
      </c>
      <c r="D434" t="s">
        <v>10</v>
      </c>
      <c r="E434" t="s">
        <v>17</v>
      </c>
      <c r="F434">
        <v>2</v>
      </c>
      <c r="G434" t="str" cm="1">
        <f t="array" ref="G434">_xlfn.IFS(Table1[[#This Row],[Years of Experience]]&lt;=2,"Entry",Table1[[#This Row],[Years of Experience]]&lt;=7,"Mid",Table1[[#This Row],[Years of Experience]]&lt;=14,"Senior",Table1[[#This Row],[Years of Experience]]&gt;=15,"Executive")</f>
        <v>Entry</v>
      </c>
      <c r="H434" t="str" cm="1">
        <f t="array" ref="H434">_xlfn.IFS(Table1[[#This Row],[Salary]]&lt;=50000,"0-50K",Table1[[#This Row],[Salary]]&lt;=100000,"51-100K",Table1[[#This Row],[Salary]]&lt;=150000,"101-150K",Table1[[#This Row],[Salary]]&lt;=200000,"151-200K",Table1[[#This Row],[Salary]]&lt;=250000,"201-250K",Table1[[#This Row],[Salary]]&gt;250000,"Above 250K")</f>
        <v>101-150K</v>
      </c>
      <c r="I434" s="3">
        <v>120000</v>
      </c>
      <c r="J434" s="3">
        <f>IF(Table1[[#This Row],[Years of Experience]]=0,0,Table1[[#This Row],[Salary]]/Table1[[#This Row],[Years of Experience]])</f>
        <v>60000</v>
      </c>
    </row>
    <row r="435" spans="1:10" x14ac:dyDescent="0.35">
      <c r="A435">
        <v>27</v>
      </c>
      <c r="B435" t="str" cm="1">
        <f t="array" ref="B435">_xlfn.IFS(Table1[[#This Row],[Age]]&lt;=25,"21-25",Table1[[#This Row],[Age]]&lt;=30,"26-30",Table1[[#This Row],[Age]]&lt;=35,"31-35",Table1[[#This Row],[Age]]&lt;=40,"36-40",Table1[[#This Row],[Age]]&lt;=45,"41-45", Table1[[#This Row],[Age]]&lt;=50,"46-50",Table1[[#This Row],[Age]]&lt;55,"51-55",Table1[[#This Row],[Age]]&lt;=60,"56-60",Table1[[#This Row],[Age]]&gt;=61, "61-70")</f>
        <v>26-30</v>
      </c>
      <c r="C435" t="s">
        <v>6</v>
      </c>
      <c r="D435" t="s">
        <v>7</v>
      </c>
      <c r="E435" t="s">
        <v>11</v>
      </c>
      <c r="F435">
        <v>2</v>
      </c>
      <c r="G435" t="str" cm="1">
        <f t="array" ref="G435">_xlfn.IFS(Table1[[#This Row],[Years of Experience]]&lt;=2,"Entry",Table1[[#This Row],[Years of Experience]]&lt;=7,"Mid",Table1[[#This Row],[Years of Experience]]&lt;=14,"Senior",Table1[[#This Row],[Years of Experience]]&gt;=15,"Executive")</f>
        <v>Entry</v>
      </c>
      <c r="H435" t="str" cm="1">
        <f t="array" ref="H435">_xlfn.IFS(Table1[[#This Row],[Salary]]&lt;=50000,"0-50K",Table1[[#This Row],[Salary]]&lt;=100000,"51-100K",Table1[[#This Row],[Salary]]&lt;=150000,"101-150K",Table1[[#This Row],[Salary]]&lt;=200000,"151-200K",Table1[[#This Row],[Salary]]&lt;=250000,"201-250K",Table1[[#This Row],[Salary]]&gt;250000,"Above 250K")</f>
        <v>101-150K</v>
      </c>
      <c r="I435" s="3">
        <v>110000</v>
      </c>
      <c r="J435" s="3">
        <f>IF(Table1[[#This Row],[Years of Experience]]=0,0,Table1[[#This Row],[Salary]]/Table1[[#This Row],[Years of Experience]])</f>
        <v>55000</v>
      </c>
    </row>
    <row r="436" spans="1:10" x14ac:dyDescent="0.35">
      <c r="A436">
        <v>30</v>
      </c>
      <c r="B436" t="str" cm="1">
        <f t="array" ref="B436">_xlfn.IFS(Table1[[#This Row],[Age]]&lt;=25,"21-25",Table1[[#This Row],[Age]]&lt;=30,"26-30",Table1[[#This Row],[Age]]&lt;=35,"31-35",Table1[[#This Row],[Age]]&lt;=40,"36-40",Table1[[#This Row],[Age]]&lt;=45,"41-45", Table1[[#This Row],[Age]]&lt;=50,"46-50",Table1[[#This Row],[Age]]&lt;55,"51-55",Table1[[#This Row],[Age]]&lt;=60,"56-60",Table1[[#This Row],[Age]]&gt;=61, "61-70")</f>
        <v>26-30</v>
      </c>
      <c r="C436" t="s">
        <v>9</v>
      </c>
      <c r="D436" t="s">
        <v>12</v>
      </c>
      <c r="E436" t="s">
        <v>43</v>
      </c>
      <c r="F436">
        <v>5</v>
      </c>
      <c r="G436" t="str" cm="1">
        <f t="array" ref="G436">_xlfn.IFS(Table1[[#This Row],[Years of Experience]]&lt;=2,"Entry",Table1[[#This Row],[Years of Experience]]&lt;=7,"Mid",Table1[[#This Row],[Years of Experience]]&lt;=14,"Senior",Table1[[#This Row],[Years of Experience]]&gt;=15,"Executive")</f>
        <v>Mid</v>
      </c>
      <c r="H436" t="str" cm="1">
        <f t="array" ref="H436">_xlfn.IFS(Table1[[#This Row],[Salary]]&lt;=50000,"0-50K",Table1[[#This Row],[Salary]]&lt;=100000,"51-100K",Table1[[#This Row],[Salary]]&lt;=150000,"101-150K",Table1[[#This Row],[Salary]]&lt;=200000,"151-200K",Table1[[#This Row],[Salary]]&lt;=250000,"201-250K",Table1[[#This Row],[Salary]]&gt;250000,"Above 250K")</f>
        <v>151-200K</v>
      </c>
      <c r="I436" s="3">
        <v>180000</v>
      </c>
      <c r="J436" s="3">
        <f>IF(Table1[[#This Row],[Years of Experience]]=0,0,Table1[[#This Row],[Salary]]/Table1[[#This Row],[Years of Experience]])</f>
        <v>36000</v>
      </c>
    </row>
    <row r="437" spans="1:10" x14ac:dyDescent="0.35">
      <c r="A437">
        <v>29</v>
      </c>
      <c r="B437" t="str" cm="1">
        <f t="array" ref="B437">_xlfn.IFS(Table1[[#This Row],[Age]]&lt;=25,"21-25",Table1[[#This Row],[Age]]&lt;=30,"26-30",Table1[[#This Row],[Age]]&lt;=35,"31-35",Table1[[#This Row],[Age]]&lt;=40,"36-40",Table1[[#This Row],[Age]]&lt;=45,"41-45", Table1[[#This Row],[Age]]&lt;=50,"46-50",Table1[[#This Row],[Age]]&lt;55,"51-55",Table1[[#This Row],[Age]]&lt;=60,"56-60",Table1[[#This Row],[Age]]&gt;=61, "61-70")</f>
        <v>26-30</v>
      </c>
      <c r="C437" t="s">
        <v>6</v>
      </c>
      <c r="D437" t="s">
        <v>7</v>
      </c>
      <c r="E437" t="s">
        <v>8</v>
      </c>
      <c r="F437">
        <v>4</v>
      </c>
      <c r="G437" t="str" cm="1">
        <f t="array" ref="G437">_xlfn.IFS(Table1[[#This Row],[Years of Experience]]&lt;=2,"Entry",Table1[[#This Row],[Years of Experience]]&lt;=7,"Mid",Table1[[#This Row],[Years of Experience]]&lt;=14,"Senior",Table1[[#This Row],[Years of Experience]]&gt;=15,"Executive")</f>
        <v>Mid</v>
      </c>
      <c r="H437" t="str" cm="1">
        <f t="array" ref="H437">_xlfn.IFS(Table1[[#This Row],[Salary]]&lt;=50000,"0-50K",Table1[[#This Row],[Salary]]&lt;=100000,"51-100K",Table1[[#This Row],[Salary]]&lt;=150000,"101-150K",Table1[[#This Row],[Salary]]&lt;=200000,"151-200K",Table1[[#This Row],[Salary]]&lt;=250000,"201-250K",Table1[[#This Row],[Salary]]&gt;250000,"Above 250K")</f>
        <v>101-150K</v>
      </c>
      <c r="I437" s="3">
        <v>140000</v>
      </c>
      <c r="J437" s="3">
        <f>IF(Table1[[#This Row],[Years of Experience]]=0,0,Table1[[#This Row],[Salary]]/Table1[[#This Row],[Years of Experience]])</f>
        <v>35000</v>
      </c>
    </row>
    <row r="438" spans="1:10" x14ac:dyDescent="0.35">
      <c r="A438">
        <v>32</v>
      </c>
      <c r="B438" t="str" cm="1">
        <f t="array" ref="B438">_xlfn.IFS(Table1[[#This Row],[Age]]&lt;=25,"21-25",Table1[[#This Row],[Age]]&lt;=30,"26-30",Table1[[#This Row],[Age]]&lt;=35,"31-35",Table1[[#This Row],[Age]]&lt;=40,"36-40",Table1[[#This Row],[Age]]&lt;=45,"41-45", Table1[[#This Row],[Age]]&lt;=50,"46-50",Table1[[#This Row],[Age]]&lt;55,"51-55",Table1[[#This Row],[Age]]&lt;=60,"56-60",Table1[[#This Row],[Age]]&gt;=61, "61-70")</f>
        <v>31-35</v>
      </c>
      <c r="C438" t="s">
        <v>6</v>
      </c>
      <c r="D438" t="s">
        <v>7</v>
      </c>
      <c r="E438" t="s">
        <v>17</v>
      </c>
      <c r="F438">
        <v>7</v>
      </c>
      <c r="G438" t="str" cm="1">
        <f t="array" ref="G438">_xlfn.IFS(Table1[[#This Row],[Years of Experience]]&lt;=2,"Entry",Table1[[#This Row],[Years of Experience]]&lt;=7,"Mid",Table1[[#This Row],[Years of Experience]]&lt;=14,"Senior",Table1[[#This Row],[Years of Experience]]&gt;=15,"Executive")</f>
        <v>Mid</v>
      </c>
      <c r="H438" t="str" cm="1">
        <f t="array" ref="H438">_xlfn.IFS(Table1[[#This Row],[Salary]]&lt;=50000,"0-50K",Table1[[#This Row],[Salary]]&lt;=100000,"51-100K",Table1[[#This Row],[Salary]]&lt;=150000,"101-150K",Table1[[#This Row],[Salary]]&lt;=200000,"151-200K",Table1[[#This Row],[Salary]]&lt;=250000,"201-250K",Table1[[#This Row],[Salary]]&gt;250000,"Above 250K")</f>
        <v>151-200K</v>
      </c>
      <c r="I438" s="3">
        <v>170000</v>
      </c>
      <c r="J438" s="3">
        <f>IF(Table1[[#This Row],[Years of Experience]]=0,0,Table1[[#This Row],[Salary]]/Table1[[#This Row],[Years of Experience]])</f>
        <v>24285.714285714286</v>
      </c>
    </row>
    <row r="439" spans="1:10" x14ac:dyDescent="0.35">
      <c r="A439">
        <v>25</v>
      </c>
      <c r="B439" t="str" cm="1">
        <f t="array" ref="B439">_xlfn.IFS(Table1[[#This Row],[Age]]&lt;=25,"21-25",Table1[[#This Row],[Age]]&lt;=30,"26-30",Table1[[#This Row],[Age]]&lt;=35,"31-35",Table1[[#This Row],[Age]]&lt;=40,"36-40",Table1[[#This Row],[Age]]&lt;=45,"41-45", Table1[[#This Row],[Age]]&lt;=50,"46-50",Table1[[#This Row],[Age]]&lt;55,"51-55",Table1[[#This Row],[Age]]&lt;=60,"56-60",Table1[[#This Row],[Age]]&gt;=61, "61-70")</f>
        <v>21-25</v>
      </c>
      <c r="C439" t="s">
        <v>9</v>
      </c>
      <c r="D439" t="s">
        <v>10</v>
      </c>
      <c r="E439" t="s">
        <v>11</v>
      </c>
      <c r="F439">
        <v>1</v>
      </c>
      <c r="G439" t="str" cm="1">
        <f t="array" ref="G439">_xlfn.IFS(Table1[[#This Row],[Years of Experience]]&lt;=2,"Entry",Table1[[#This Row],[Years of Experience]]&lt;=7,"Mid",Table1[[#This Row],[Years of Experience]]&lt;=14,"Senior",Table1[[#This Row],[Years of Experience]]&gt;=15,"Executive")</f>
        <v>Entry</v>
      </c>
      <c r="H439" t="str" cm="1">
        <f t="array" ref="H439">_xlfn.IFS(Table1[[#This Row],[Salary]]&lt;=50000,"0-50K",Table1[[#This Row],[Salary]]&lt;=100000,"51-100K",Table1[[#This Row],[Salary]]&lt;=150000,"101-150K",Table1[[#This Row],[Salary]]&lt;=200000,"151-200K",Table1[[#This Row],[Salary]]&lt;=250000,"201-250K",Table1[[#This Row],[Salary]]&gt;250000,"Above 250K")</f>
        <v>51-100K</v>
      </c>
      <c r="I439" s="3">
        <v>100000</v>
      </c>
      <c r="J439" s="3">
        <f>IF(Table1[[#This Row],[Years of Experience]]=0,0,Table1[[#This Row],[Salary]]/Table1[[#This Row],[Years of Experience]])</f>
        <v>100000</v>
      </c>
    </row>
    <row r="440" spans="1:10" x14ac:dyDescent="0.35">
      <c r="A440">
        <v>33</v>
      </c>
      <c r="B440" t="str" cm="1">
        <f t="array" ref="B440">_xlfn.IFS(Table1[[#This Row],[Age]]&lt;=25,"21-25",Table1[[#This Row],[Age]]&lt;=30,"26-30",Table1[[#This Row],[Age]]&lt;=35,"31-35",Table1[[#This Row],[Age]]&lt;=40,"36-40",Table1[[#This Row],[Age]]&lt;=45,"41-45", Table1[[#This Row],[Age]]&lt;=50,"46-50",Table1[[#This Row],[Age]]&lt;55,"51-55",Table1[[#This Row],[Age]]&lt;=60,"56-60",Table1[[#This Row],[Age]]&gt;=61, "61-70")</f>
        <v>31-35</v>
      </c>
      <c r="C440" t="s">
        <v>6</v>
      </c>
      <c r="D440" t="s">
        <v>12</v>
      </c>
      <c r="E440" t="s">
        <v>43</v>
      </c>
      <c r="F440">
        <v>8</v>
      </c>
      <c r="G440" t="str" cm="1">
        <f t="array" ref="G440">_xlfn.IFS(Table1[[#This Row],[Years of Experience]]&lt;=2,"Entry",Table1[[#This Row],[Years of Experience]]&lt;=7,"Mid",Table1[[#This Row],[Years of Experience]]&lt;=14,"Senior",Table1[[#This Row],[Years of Experience]]&gt;=15,"Executive")</f>
        <v>Senior</v>
      </c>
      <c r="H440" t="str" cm="1">
        <f t="array" ref="H440">_xlfn.IFS(Table1[[#This Row],[Salary]]&lt;=50000,"0-50K",Table1[[#This Row],[Salary]]&lt;=100000,"51-100K",Table1[[#This Row],[Salary]]&lt;=150000,"101-150K",Table1[[#This Row],[Salary]]&lt;=200000,"151-200K",Table1[[#This Row],[Salary]]&lt;=250000,"201-250K",Table1[[#This Row],[Salary]]&gt;250000,"Above 250K")</f>
        <v>151-200K</v>
      </c>
      <c r="I440" s="3">
        <v>190000</v>
      </c>
      <c r="J440" s="3">
        <f>IF(Table1[[#This Row],[Years of Experience]]=0,0,Table1[[#This Row],[Salary]]/Table1[[#This Row],[Years of Experience]])</f>
        <v>23750</v>
      </c>
    </row>
    <row r="441" spans="1:10" x14ac:dyDescent="0.35">
      <c r="A441">
        <v>31</v>
      </c>
      <c r="B441" t="str" cm="1">
        <f t="array" ref="B441">_xlfn.IFS(Table1[[#This Row],[Age]]&lt;=25,"21-25",Table1[[#This Row],[Age]]&lt;=30,"26-30",Table1[[#This Row],[Age]]&lt;=35,"31-35",Table1[[#This Row],[Age]]&lt;=40,"36-40",Table1[[#This Row],[Age]]&lt;=45,"41-45", Table1[[#This Row],[Age]]&lt;=50,"46-50",Table1[[#This Row],[Age]]&lt;55,"51-55",Table1[[#This Row],[Age]]&lt;=60,"56-60",Table1[[#This Row],[Age]]&gt;=61, "61-70")</f>
        <v>31-35</v>
      </c>
      <c r="C441" t="s">
        <v>9</v>
      </c>
      <c r="D441" t="s">
        <v>7</v>
      </c>
      <c r="E441" t="s">
        <v>8</v>
      </c>
      <c r="F441">
        <v>6</v>
      </c>
      <c r="G441" t="str" cm="1">
        <f t="array" ref="G441">_xlfn.IFS(Table1[[#This Row],[Years of Experience]]&lt;=2,"Entry",Table1[[#This Row],[Years of Experience]]&lt;=7,"Mid",Table1[[#This Row],[Years of Experience]]&lt;=14,"Senior",Table1[[#This Row],[Years of Experience]]&gt;=15,"Executive")</f>
        <v>Mid</v>
      </c>
      <c r="H441" t="str" cm="1">
        <f t="array" ref="H441">_xlfn.IFS(Table1[[#This Row],[Salary]]&lt;=50000,"0-50K",Table1[[#This Row],[Salary]]&lt;=100000,"51-100K",Table1[[#This Row],[Salary]]&lt;=150000,"101-150K",Table1[[#This Row],[Salary]]&lt;=200000,"151-200K",Table1[[#This Row],[Salary]]&lt;=250000,"201-250K",Table1[[#This Row],[Salary]]&gt;250000,"Above 250K")</f>
        <v>151-200K</v>
      </c>
      <c r="I441" s="3">
        <v>155000</v>
      </c>
      <c r="J441" s="3">
        <f>IF(Table1[[#This Row],[Years of Experience]]=0,0,Table1[[#This Row],[Salary]]/Table1[[#This Row],[Years of Experience]])</f>
        <v>25833.333333333332</v>
      </c>
    </row>
    <row r="442" spans="1:10" x14ac:dyDescent="0.35">
      <c r="A442">
        <v>28</v>
      </c>
      <c r="B442" t="str" cm="1">
        <f t="array" ref="B442">_xlfn.IFS(Table1[[#This Row],[Age]]&lt;=25,"21-25",Table1[[#This Row],[Age]]&lt;=30,"26-30",Table1[[#This Row],[Age]]&lt;=35,"31-35",Table1[[#This Row],[Age]]&lt;=40,"36-40",Table1[[#This Row],[Age]]&lt;=45,"41-45", Table1[[#This Row],[Age]]&lt;=50,"46-50",Table1[[#This Row],[Age]]&lt;55,"51-55",Table1[[#This Row],[Age]]&lt;=60,"56-60",Table1[[#This Row],[Age]]&gt;=61, "61-70")</f>
        <v>26-30</v>
      </c>
      <c r="C442" t="s">
        <v>6</v>
      </c>
      <c r="D442" t="s">
        <v>10</v>
      </c>
      <c r="E442" t="s">
        <v>17</v>
      </c>
      <c r="F442">
        <v>3</v>
      </c>
      <c r="G442" t="str" cm="1">
        <f t="array" ref="G442">_xlfn.IFS(Table1[[#This Row],[Years of Experience]]&lt;=2,"Entry",Table1[[#This Row],[Years of Experience]]&lt;=7,"Mid",Table1[[#This Row],[Years of Experience]]&lt;=14,"Senior",Table1[[#This Row],[Years of Experience]]&gt;=15,"Executive")</f>
        <v>Mid</v>
      </c>
      <c r="H442" t="str" cm="1">
        <f t="array" ref="H442">_xlfn.IFS(Table1[[#This Row],[Salary]]&lt;=50000,"0-50K",Table1[[#This Row],[Salary]]&lt;=100000,"51-100K",Table1[[#This Row],[Salary]]&lt;=150000,"101-150K",Table1[[#This Row],[Salary]]&lt;=200000,"151-200K",Table1[[#This Row],[Salary]]&lt;=250000,"201-250K",Table1[[#This Row],[Salary]]&gt;250000,"Above 250K")</f>
        <v>101-150K</v>
      </c>
      <c r="I442" s="3">
        <v>130000</v>
      </c>
      <c r="J442" s="3">
        <f>IF(Table1[[#This Row],[Years of Experience]]=0,0,Table1[[#This Row],[Salary]]/Table1[[#This Row],[Years of Experience]])</f>
        <v>43333.333333333336</v>
      </c>
    </row>
    <row r="443" spans="1:10" x14ac:dyDescent="0.35">
      <c r="A443">
        <v>30</v>
      </c>
      <c r="B443" t="str" cm="1">
        <f t="array" ref="B443">_xlfn.IFS(Table1[[#This Row],[Age]]&lt;=25,"21-25",Table1[[#This Row],[Age]]&lt;=30,"26-30",Table1[[#This Row],[Age]]&lt;=35,"31-35",Table1[[#This Row],[Age]]&lt;=40,"36-40",Table1[[#This Row],[Age]]&lt;=45,"41-45", Table1[[#This Row],[Age]]&lt;=50,"46-50",Table1[[#This Row],[Age]]&lt;55,"51-55",Table1[[#This Row],[Age]]&lt;=60,"56-60",Table1[[#This Row],[Age]]&gt;=61, "61-70")</f>
        <v>26-30</v>
      </c>
      <c r="C443" t="s">
        <v>9</v>
      </c>
      <c r="D443" t="s">
        <v>7</v>
      </c>
      <c r="E443" t="s">
        <v>11</v>
      </c>
      <c r="F443">
        <v>5</v>
      </c>
      <c r="G443" t="str" cm="1">
        <f t="array" ref="G443">_xlfn.IFS(Table1[[#This Row],[Years of Experience]]&lt;=2,"Entry",Table1[[#This Row],[Years of Experience]]&lt;=7,"Mid",Table1[[#This Row],[Years of Experience]]&lt;=14,"Senior",Table1[[#This Row],[Years of Experience]]&gt;=15,"Executive")</f>
        <v>Mid</v>
      </c>
      <c r="H443" t="str" cm="1">
        <f t="array" ref="H443">_xlfn.IFS(Table1[[#This Row],[Salary]]&lt;=50000,"0-50K",Table1[[#This Row],[Salary]]&lt;=100000,"51-100K",Table1[[#This Row],[Salary]]&lt;=150000,"101-150K",Table1[[#This Row],[Salary]]&lt;=200000,"151-200K",Table1[[#This Row],[Salary]]&lt;=250000,"201-250K",Table1[[#This Row],[Salary]]&gt;250000,"Above 250K")</f>
        <v>101-150K</v>
      </c>
      <c r="I443" s="3">
        <v>145000</v>
      </c>
      <c r="J443" s="3">
        <f>IF(Table1[[#This Row],[Years of Experience]]=0,0,Table1[[#This Row],[Salary]]/Table1[[#This Row],[Years of Experience]])</f>
        <v>29000</v>
      </c>
    </row>
    <row r="444" spans="1:10" x14ac:dyDescent="0.35">
      <c r="A444">
        <v>27</v>
      </c>
      <c r="B444" t="str" cm="1">
        <f t="array" ref="B444">_xlfn.IFS(Table1[[#This Row],[Age]]&lt;=25,"21-25",Table1[[#This Row],[Age]]&lt;=30,"26-30",Table1[[#This Row],[Age]]&lt;=35,"31-35",Table1[[#This Row],[Age]]&lt;=40,"36-40",Table1[[#This Row],[Age]]&lt;=45,"41-45", Table1[[#This Row],[Age]]&lt;=50,"46-50",Table1[[#This Row],[Age]]&lt;55,"51-55",Table1[[#This Row],[Age]]&lt;=60,"56-60",Table1[[#This Row],[Age]]&gt;=61, "61-70")</f>
        <v>26-30</v>
      </c>
      <c r="C444" t="s">
        <v>6</v>
      </c>
      <c r="D444" t="s">
        <v>12</v>
      </c>
      <c r="E444" t="s">
        <v>43</v>
      </c>
      <c r="F444">
        <v>2</v>
      </c>
      <c r="G444" t="str" cm="1">
        <f t="array" ref="G444">_xlfn.IFS(Table1[[#This Row],[Years of Experience]]&lt;=2,"Entry",Table1[[#This Row],[Years of Experience]]&lt;=7,"Mid",Table1[[#This Row],[Years of Experience]]&lt;=14,"Senior",Table1[[#This Row],[Years of Experience]]&gt;=15,"Executive")</f>
        <v>Entry</v>
      </c>
      <c r="H444" t="str" cm="1">
        <f t="array" ref="H444">_xlfn.IFS(Table1[[#This Row],[Salary]]&lt;=50000,"0-50K",Table1[[#This Row],[Salary]]&lt;=100000,"51-100K",Table1[[#This Row],[Salary]]&lt;=150000,"101-150K",Table1[[#This Row],[Salary]]&lt;=200000,"151-200K",Table1[[#This Row],[Salary]]&lt;=250000,"201-250K",Table1[[#This Row],[Salary]]&gt;250000,"Above 250K")</f>
        <v>101-150K</v>
      </c>
      <c r="I444" s="3">
        <v>115000</v>
      </c>
      <c r="J444" s="3">
        <f>IF(Table1[[#This Row],[Years of Experience]]=0,0,Table1[[#This Row],[Salary]]/Table1[[#This Row],[Years of Experience]])</f>
        <v>57500</v>
      </c>
    </row>
    <row r="445" spans="1:10" x14ac:dyDescent="0.35">
      <c r="A445">
        <v>29</v>
      </c>
      <c r="B445" t="str" cm="1">
        <f t="array" ref="B445">_xlfn.IFS(Table1[[#This Row],[Age]]&lt;=25,"21-25",Table1[[#This Row],[Age]]&lt;=30,"26-30",Table1[[#This Row],[Age]]&lt;=35,"31-35",Table1[[#This Row],[Age]]&lt;=40,"36-40",Table1[[#This Row],[Age]]&lt;=45,"41-45", Table1[[#This Row],[Age]]&lt;=50,"46-50",Table1[[#This Row],[Age]]&lt;55,"51-55",Table1[[#This Row],[Age]]&lt;=60,"56-60",Table1[[#This Row],[Age]]&gt;=61, "61-70")</f>
        <v>26-30</v>
      </c>
      <c r="C445" t="s">
        <v>9</v>
      </c>
      <c r="D445" t="s">
        <v>7</v>
      </c>
      <c r="E445" t="s">
        <v>8</v>
      </c>
      <c r="F445">
        <v>4</v>
      </c>
      <c r="G445" t="str" cm="1">
        <f t="array" ref="G445">_xlfn.IFS(Table1[[#This Row],[Years of Experience]]&lt;=2,"Entry",Table1[[#This Row],[Years of Experience]]&lt;=7,"Mid",Table1[[#This Row],[Years of Experience]]&lt;=14,"Senior",Table1[[#This Row],[Years of Experience]]&gt;=15,"Executive")</f>
        <v>Mid</v>
      </c>
      <c r="H445" t="str" cm="1">
        <f t="array" ref="H445">_xlfn.IFS(Table1[[#This Row],[Salary]]&lt;=50000,"0-50K",Table1[[#This Row],[Salary]]&lt;=100000,"51-100K",Table1[[#This Row],[Salary]]&lt;=150000,"101-150K",Table1[[#This Row],[Salary]]&lt;=200000,"151-200K",Table1[[#This Row],[Salary]]&lt;=250000,"201-250K",Table1[[#This Row],[Salary]]&gt;250000,"Above 250K")</f>
        <v>101-150K</v>
      </c>
      <c r="I445" s="3">
        <v>140000</v>
      </c>
      <c r="J445" s="3">
        <f>IF(Table1[[#This Row],[Years of Experience]]=0,0,Table1[[#This Row],[Salary]]/Table1[[#This Row],[Years of Experience]])</f>
        <v>35000</v>
      </c>
    </row>
    <row r="446" spans="1:10" x14ac:dyDescent="0.35">
      <c r="A446">
        <v>34</v>
      </c>
      <c r="B446" t="str" cm="1">
        <f t="array" ref="B446">_xlfn.IFS(Table1[[#This Row],[Age]]&lt;=25,"21-25",Table1[[#This Row],[Age]]&lt;=30,"26-30",Table1[[#This Row],[Age]]&lt;=35,"31-35",Table1[[#This Row],[Age]]&lt;=40,"36-40",Table1[[#This Row],[Age]]&lt;=45,"41-45", Table1[[#This Row],[Age]]&lt;=50,"46-50",Table1[[#This Row],[Age]]&lt;55,"51-55",Table1[[#This Row],[Age]]&lt;=60,"56-60",Table1[[#This Row],[Age]]&gt;=61, "61-70")</f>
        <v>31-35</v>
      </c>
      <c r="C446" t="s">
        <v>6</v>
      </c>
      <c r="D446" t="s">
        <v>7</v>
      </c>
      <c r="E446" t="s">
        <v>17</v>
      </c>
      <c r="F446">
        <v>9</v>
      </c>
      <c r="G446" t="str" cm="1">
        <f t="array" ref="G446">_xlfn.IFS(Table1[[#This Row],[Years of Experience]]&lt;=2,"Entry",Table1[[#This Row],[Years of Experience]]&lt;=7,"Mid",Table1[[#This Row],[Years of Experience]]&lt;=14,"Senior",Table1[[#This Row],[Years of Experience]]&gt;=15,"Executive")</f>
        <v>Senior</v>
      </c>
      <c r="H446" t="str" cm="1">
        <f t="array" ref="H446">_xlfn.IFS(Table1[[#This Row],[Salary]]&lt;=50000,"0-50K",Table1[[#This Row],[Salary]]&lt;=100000,"51-100K",Table1[[#This Row],[Salary]]&lt;=150000,"101-150K",Table1[[#This Row],[Salary]]&lt;=200000,"151-200K",Table1[[#This Row],[Salary]]&lt;=250000,"201-250K",Table1[[#This Row],[Salary]]&gt;250000,"Above 250K")</f>
        <v>151-200K</v>
      </c>
      <c r="I446" s="3">
        <v>185000</v>
      </c>
      <c r="J446" s="3">
        <f>IF(Table1[[#This Row],[Years of Experience]]=0,0,Table1[[#This Row],[Salary]]/Table1[[#This Row],[Years of Experience]])</f>
        <v>20555.555555555555</v>
      </c>
    </row>
    <row r="447" spans="1:10" x14ac:dyDescent="0.35">
      <c r="A447">
        <v>25</v>
      </c>
      <c r="B447" t="str" cm="1">
        <f t="array" ref="B447">_xlfn.IFS(Table1[[#This Row],[Age]]&lt;=25,"21-25",Table1[[#This Row],[Age]]&lt;=30,"26-30",Table1[[#This Row],[Age]]&lt;=35,"31-35",Table1[[#This Row],[Age]]&lt;=40,"36-40",Table1[[#This Row],[Age]]&lt;=45,"41-45", Table1[[#This Row],[Age]]&lt;=50,"46-50",Table1[[#This Row],[Age]]&lt;55,"51-55",Table1[[#This Row],[Age]]&lt;=60,"56-60",Table1[[#This Row],[Age]]&gt;=61, "61-70")</f>
        <v>21-25</v>
      </c>
      <c r="C447" t="s">
        <v>9</v>
      </c>
      <c r="D447" t="s">
        <v>10</v>
      </c>
      <c r="E447" t="s">
        <v>11</v>
      </c>
      <c r="F447">
        <v>1</v>
      </c>
      <c r="G447" t="str" cm="1">
        <f t="array" ref="G447">_xlfn.IFS(Table1[[#This Row],[Years of Experience]]&lt;=2,"Entry",Table1[[#This Row],[Years of Experience]]&lt;=7,"Mid",Table1[[#This Row],[Years of Experience]]&lt;=14,"Senior",Table1[[#This Row],[Years of Experience]]&gt;=15,"Executive")</f>
        <v>Entry</v>
      </c>
      <c r="H447" t="str" cm="1">
        <f t="array" ref="H447">_xlfn.IFS(Table1[[#This Row],[Salary]]&lt;=50000,"0-50K",Table1[[#This Row],[Salary]]&lt;=100000,"51-100K",Table1[[#This Row],[Salary]]&lt;=150000,"101-150K",Table1[[#This Row],[Salary]]&lt;=200000,"151-200K",Table1[[#This Row],[Salary]]&lt;=250000,"201-250K",Table1[[#This Row],[Salary]]&gt;250000,"Above 250K")</f>
        <v>51-100K</v>
      </c>
      <c r="I447" s="3">
        <v>100000</v>
      </c>
      <c r="J447" s="3">
        <f>IF(Table1[[#This Row],[Years of Experience]]=0,0,Table1[[#This Row],[Salary]]/Table1[[#This Row],[Years of Experience]])</f>
        <v>100000</v>
      </c>
    </row>
    <row r="448" spans="1:10" x14ac:dyDescent="0.35">
      <c r="A448">
        <v>33</v>
      </c>
      <c r="B448" t="str" cm="1">
        <f t="array" ref="B448">_xlfn.IFS(Table1[[#This Row],[Age]]&lt;=25,"21-25",Table1[[#This Row],[Age]]&lt;=30,"26-30",Table1[[#This Row],[Age]]&lt;=35,"31-35",Table1[[#This Row],[Age]]&lt;=40,"36-40",Table1[[#This Row],[Age]]&lt;=45,"41-45", Table1[[#This Row],[Age]]&lt;=50,"46-50",Table1[[#This Row],[Age]]&lt;55,"51-55",Table1[[#This Row],[Age]]&lt;=60,"56-60",Table1[[#This Row],[Age]]&gt;=61, "61-70")</f>
        <v>31-35</v>
      </c>
      <c r="C448" t="s">
        <v>6</v>
      </c>
      <c r="D448" t="s">
        <v>12</v>
      </c>
      <c r="E448" t="s">
        <v>43</v>
      </c>
      <c r="F448">
        <v>8</v>
      </c>
      <c r="G448" t="str" cm="1">
        <f t="array" ref="G448">_xlfn.IFS(Table1[[#This Row],[Years of Experience]]&lt;=2,"Entry",Table1[[#This Row],[Years of Experience]]&lt;=7,"Mid",Table1[[#This Row],[Years of Experience]]&lt;=14,"Senior",Table1[[#This Row],[Years of Experience]]&gt;=15,"Executive")</f>
        <v>Senior</v>
      </c>
      <c r="H448" t="str" cm="1">
        <f t="array" ref="H448">_xlfn.IFS(Table1[[#This Row],[Salary]]&lt;=50000,"0-50K",Table1[[#This Row],[Salary]]&lt;=100000,"51-100K",Table1[[#This Row],[Salary]]&lt;=150000,"101-150K",Table1[[#This Row],[Salary]]&lt;=200000,"151-200K",Table1[[#This Row],[Salary]]&lt;=250000,"201-250K",Table1[[#This Row],[Salary]]&gt;250000,"Above 250K")</f>
        <v>151-200K</v>
      </c>
      <c r="I448" s="3">
        <v>190000</v>
      </c>
      <c r="J448" s="3">
        <f>IF(Table1[[#This Row],[Years of Experience]]=0,0,Table1[[#This Row],[Salary]]/Table1[[#This Row],[Years of Experience]])</f>
        <v>23750</v>
      </c>
    </row>
    <row r="449" spans="1:10" x14ac:dyDescent="0.35">
      <c r="A449">
        <v>31</v>
      </c>
      <c r="B449" t="str" cm="1">
        <f t="array" ref="B449">_xlfn.IFS(Table1[[#This Row],[Age]]&lt;=25,"21-25",Table1[[#This Row],[Age]]&lt;=30,"26-30",Table1[[#This Row],[Age]]&lt;=35,"31-35",Table1[[#This Row],[Age]]&lt;=40,"36-40",Table1[[#This Row],[Age]]&lt;=45,"41-45", Table1[[#This Row],[Age]]&lt;=50,"46-50",Table1[[#This Row],[Age]]&lt;55,"51-55",Table1[[#This Row],[Age]]&lt;=60,"56-60",Table1[[#This Row],[Age]]&gt;=61, "61-70")</f>
        <v>31-35</v>
      </c>
      <c r="C449" t="s">
        <v>9</v>
      </c>
      <c r="D449" t="s">
        <v>7</v>
      </c>
      <c r="E449" t="s">
        <v>8</v>
      </c>
      <c r="F449">
        <v>6</v>
      </c>
      <c r="G449" t="str" cm="1">
        <f t="array" ref="G449">_xlfn.IFS(Table1[[#This Row],[Years of Experience]]&lt;=2,"Entry",Table1[[#This Row],[Years of Experience]]&lt;=7,"Mid",Table1[[#This Row],[Years of Experience]]&lt;=14,"Senior",Table1[[#This Row],[Years of Experience]]&gt;=15,"Executive")</f>
        <v>Mid</v>
      </c>
      <c r="H449" t="str" cm="1">
        <f t="array" ref="H449">_xlfn.IFS(Table1[[#This Row],[Salary]]&lt;=50000,"0-50K",Table1[[#This Row],[Salary]]&lt;=100000,"51-100K",Table1[[#This Row],[Salary]]&lt;=150000,"101-150K",Table1[[#This Row],[Salary]]&lt;=200000,"151-200K",Table1[[#This Row],[Salary]]&lt;=250000,"201-250K",Table1[[#This Row],[Salary]]&gt;250000,"Above 250K")</f>
        <v>151-200K</v>
      </c>
      <c r="I449" s="3">
        <v>155000</v>
      </c>
      <c r="J449" s="3">
        <f>IF(Table1[[#This Row],[Years of Experience]]=0,0,Table1[[#This Row],[Salary]]/Table1[[#This Row],[Years of Experience]])</f>
        <v>25833.333333333332</v>
      </c>
    </row>
    <row r="450" spans="1:10" x14ac:dyDescent="0.35">
      <c r="A450">
        <v>28</v>
      </c>
      <c r="B450" t="str" cm="1">
        <f t="array" ref="B450">_xlfn.IFS(Table1[[#This Row],[Age]]&lt;=25,"21-25",Table1[[#This Row],[Age]]&lt;=30,"26-30",Table1[[#This Row],[Age]]&lt;=35,"31-35",Table1[[#This Row],[Age]]&lt;=40,"36-40",Table1[[#This Row],[Age]]&lt;=45,"41-45", Table1[[#This Row],[Age]]&lt;=50,"46-50",Table1[[#This Row],[Age]]&lt;55,"51-55",Table1[[#This Row],[Age]]&lt;=60,"56-60",Table1[[#This Row],[Age]]&gt;=61, "61-70")</f>
        <v>26-30</v>
      </c>
      <c r="C450" t="s">
        <v>6</v>
      </c>
      <c r="D450" t="s">
        <v>10</v>
      </c>
      <c r="E450" t="s">
        <v>17</v>
      </c>
      <c r="F450">
        <v>3</v>
      </c>
      <c r="G450" t="str" cm="1">
        <f t="array" ref="G450">_xlfn.IFS(Table1[[#This Row],[Years of Experience]]&lt;=2,"Entry",Table1[[#This Row],[Years of Experience]]&lt;=7,"Mid",Table1[[#This Row],[Years of Experience]]&lt;=14,"Senior",Table1[[#This Row],[Years of Experience]]&gt;=15,"Executive")</f>
        <v>Mid</v>
      </c>
      <c r="H450" t="str" cm="1">
        <f t="array" ref="H450">_xlfn.IFS(Table1[[#This Row],[Salary]]&lt;=50000,"0-50K",Table1[[#This Row],[Salary]]&lt;=100000,"51-100K",Table1[[#This Row],[Salary]]&lt;=150000,"101-150K",Table1[[#This Row],[Salary]]&lt;=200000,"151-200K",Table1[[#This Row],[Salary]]&lt;=250000,"201-250K",Table1[[#This Row],[Salary]]&gt;250000,"Above 250K")</f>
        <v>101-150K</v>
      </c>
      <c r="I450" s="3">
        <v>130000</v>
      </c>
      <c r="J450" s="3">
        <f>IF(Table1[[#This Row],[Years of Experience]]=0,0,Table1[[#This Row],[Salary]]/Table1[[#This Row],[Years of Experience]])</f>
        <v>43333.333333333336</v>
      </c>
    </row>
    <row r="451" spans="1:10" x14ac:dyDescent="0.35">
      <c r="A451">
        <v>30</v>
      </c>
      <c r="B451" t="str" cm="1">
        <f t="array" ref="B451">_xlfn.IFS(Table1[[#This Row],[Age]]&lt;=25,"21-25",Table1[[#This Row],[Age]]&lt;=30,"26-30",Table1[[#This Row],[Age]]&lt;=35,"31-35",Table1[[#This Row],[Age]]&lt;=40,"36-40",Table1[[#This Row],[Age]]&lt;=45,"41-45", Table1[[#This Row],[Age]]&lt;=50,"46-50",Table1[[#This Row],[Age]]&lt;55,"51-55",Table1[[#This Row],[Age]]&lt;=60,"56-60",Table1[[#This Row],[Age]]&gt;=61, "61-70")</f>
        <v>26-30</v>
      </c>
      <c r="C451" t="s">
        <v>9</v>
      </c>
      <c r="D451" t="s">
        <v>7</v>
      </c>
      <c r="E451" t="s">
        <v>11</v>
      </c>
      <c r="F451">
        <v>5</v>
      </c>
      <c r="G451" t="str" cm="1">
        <f t="array" ref="G451">_xlfn.IFS(Table1[[#This Row],[Years of Experience]]&lt;=2,"Entry",Table1[[#This Row],[Years of Experience]]&lt;=7,"Mid",Table1[[#This Row],[Years of Experience]]&lt;=14,"Senior",Table1[[#This Row],[Years of Experience]]&gt;=15,"Executive")</f>
        <v>Mid</v>
      </c>
      <c r="H451" t="str" cm="1">
        <f t="array" ref="H451">_xlfn.IFS(Table1[[#This Row],[Salary]]&lt;=50000,"0-50K",Table1[[#This Row],[Salary]]&lt;=100000,"51-100K",Table1[[#This Row],[Salary]]&lt;=150000,"101-150K",Table1[[#This Row],[Salary]]&lt;=200000,"151-200K",Table1[[#This Row],[Salary]]&lt;=250000,"201-250K",Table1[[#This Row],[Salary]]&gt;250000,"Above 250K")</f>
        <v>101-150K</v>
      </c>
      <c r="I451" s="3">
        <v>145000</v>
      </c>
      <c r="J451" s="3">
        <f>IF(Table1[[#This Row],[Years of Experience]]=0,0,Table1[[#This Row],[Salary]]/Table1[[#This Row],[Years of Experience]])</f>
        <v>29000</v>
      </c>
    </row>
    <row r="452" spans="1:10" x14ac:dyDescent="0.35">
      <c r="A452">
        <v>27</v>
      </c>
      <c r="B452" t="str" cm="1">
        <f t="array" ref="B452">_xlfn.IFS(Table1[[#This Row],[Age]]&lt;=25,"21-25",Table1[[#This Row],[Age]]&lt;=30,"26-30",Table1[[#This Row],[Age]]&lt;=35,"31-35",Table1[[#This Row],[Age]]&lt;=40,"36-40",Table1[[#This Row],[Age]]&lt;=45,"41-45", Table1[[#This Row],[Age]]&lt;=50,"46-50",Table1[[#This Row],[Age]]&lt;55,"51-55",Table1[[#This Row],[Age]]&lt;=60,"56-60",Table1[[#This Row],[Age]]&gt;=61, "61-70")</f>
        <v>26-30</v>
      </c>
      <c r="C452" t="s">
        <v>6</v>
      </c>
      <c r="D452" t="s">
        <v>12</v>
      </c>
      <c r="E452" t="s">
        <v>43</v>
      </c>
      <c r="F452">
        <v>2</v>
      </c>
      <c r="G452" t="str" cm="1">
        <f t="array" ref="G452">_xlfn.IFS(Table1[[#This Row],[Years of Experience]]&lt;=2,"Entry",Table1[[#This Row],[Years of Experience]]&lt;=7,"Mid",Table1[[#This Row],[Years of Experience]]&lt;=14,"Senior",Table1[[#This Row],[Years of Experience]]&gt;=15,"Executive")</f>
        <v>Entry</v>
      </c>
      <c r="H452" t="str" cm="1">
        <f t="array" ref="H452">_xlfn.IFS(Table1[[#This Row],[Salary]]&lt;=50000,"0-50K",Table1[[#This Row],[Salary]]&lt;=100000,"51-100K",Table1[[#This Row],[Salary]]&lt;=150000,"101-150K",Table1[[#This Row],[Salary]]&lt;=200000,"151-200K",Table1[[#This Row],[Salary]]&lt;=250000,"201-250K",Table1[[#This Row],[Salary]]&gt;250000,"Above 250K")</f>
        <v>101-150K</v>
      </c>
      <c r="I452" s="3">
        <v>115000</v>
      </c>
      <c r="J452" s="3">
        <f>IF(Table1[[#This Row],[Years of Experience]]=0,0,Table1[[#This Row],[Salary]]/Table1[[#This Row],[Years of Experience]])</f>
        <v>57500</v>
      </c>
    </row>
    <row r="453" spans="1:10" x14ac:dyDescent="0.35">
      <c r="A453">
        <v>29</v>
      </c>
      <c r="B453" t="str" cm="1">
        <f t="array" ref="B453">_xlfn.IFS(Table1[[#This Row],[Age]]&lt;=25,"21-25",Table1[[#This Row],[Age]]&lt;=30,"26-30",Table1[[#This Row],[Age]]&lt;=35,"31-35",Table1[[#This Row],[Age]]&lt;=40,"36-40",Table1[[#This Row],[Age]]&lt;=45,"41-45", Table1[[#This Row],[Age]]&lt;=50,"46-50",Table1[[#This Row],[Age]]&lt;55,"51-55",Table1[[#This Row],[Age]]&lt;=60,"56-60",Table1[[#This Row],[Age]]&gt;=61, "61-70")</f>
        <v>26-30</v>
      </c>
      <c r="C453" t="s">
        <v>9</v>
      </c>
      <c r="D453" t="s">
        <v>7</v>
      </c>
      <c r="E453" t="s">
        <v>8</v>
      </c>
      <c r="F453">
        <v>4</v>
      </c>
      <c r="G453" t="str" cm="1">
        <f t="array" ref="G453">_xlfn.IFS(Table1[[#This Row],[Years of Experience]]&lt;=2,"Entry",Table1[[#This Row],[Years of Experience]]&lt;=7,"Mid",Table1[[#This Row],[Years of Experience]]&lt;=14,"Senior",Table1[[#This Row],[Years of Experience]]&gt;=15,"Executive")</f>
        <v>Mid</v>
      </c>
      <c r="H453" t="str" cm="1">
        <f t="array" ref="H453">_xlfn.IFS(Table1[[#This Row],[Salary]]&lt;=50000,"0-50K",Table1[[#This Row],[Salary]]&lt;=100000,"51-100K",Table1[[#This Row],[Salary]]&lt;=150000,"101-150K",Table1[[#This Row],[Salary]]&lt;=200000,"151-200K",Table1[[#This Row],[Salary]]&lt;=250000,"201-250K",Table1[[#This Row],[Salary]]&gt;250000,"Above 250K")</f>
        <v>101-150K</v>
      </c>
      <c r="I453" s="3">
        <v>140000</v>
      </c>
      <c r="J453" s="3">
        <f>IF(Table1[[#This Row],[Years of Experience]]=0,0,Table1[[#This Row],[Salary]]/Table1[[#This Row],[Years of Experience]])</f>
        <v>35000</v>
      </c>
    </row>
    <row r="454" spans="1:10" x14ac:dyDescent="0.35">
      <c r="A454">
        <v>34</v>
      </c>
      <c r="B454" t="str" cm="1">
        <f t="array" ref="B454">_xlfn.IFS(Table1[[#This Row],[Age]]&lt;=25,"21-25",Table1[[#This Row],[Age]]&lt;=30,"26-30",Table1[[#This Row],[Age]]&lt;=35,"31-35",Table1[[#This Row],[Age]]&lt;=40,"36-40",Table1[[#This Row],[Age]]&lt;=45,"41-45", Table1[[#This Row],[Age]]&lt;=50,"46-50",Table1[[#This Row],[Age]]&lt;55,"51-55",Table1[[#This Row],[Age]]&lt;=60,"56-60",Table1[[#This Row],[Age]]&gt;=61, "61-70")</f>
        <v>31-35</v>
      </c>
      <c r="C454" t="s">
        <v>6</v>
      </c>
      <c r="D454" t="s">
        <v>7</v>
      </c>
      <c r="E454" t="s">
        <v>17</v>
      </c>
      <c r="F454">
        <v>9</v>
      </c>
      <c r="G454" t="str" cm="1">
        <f t="array" ref="G454">_xlfn.IFS(Table1[[#This Row],[Years of Experience]]&lt;=2,"Entry",Table1[[#This Row],[Years of Experience]]&lt;=7,"Mid",Table1[[#This Row],[Years of Experience]]&lt;=14,"Senior",Table1[[#This Row],[Years of Experience]]&gt;=15,"Executive")</f>
        <v>Senior</v>
      </c>
      <c r="H454" t="str" cm="1">
        <f t="array" ref="H454">_xlfn.IFS(Table1[[#This Row],[Salary]]&lt;=50000,"0-50K",Table1[[#This Row],[Salary]]&lt;=100000,"51-100K",Table1[[#This Row],[Salary]]&lt;=150000,"101-150K",Table1[[#This Row],[Salary]]&lt;=200000,"151-200K",Table1[[#This Row],[Salary]]&lt;=250000,"201-250K",Table1[[#This Row],[Salary]]&gt;250000,"Above 250K")</f>
        <v>151-200K</v>
      </c>
      <c r="I454" s="3">
        <v>185000</v>
      </c>
      <c r="J454" s="3">
        <f>IF(Table1[[#This Row],[Years of Experience]]=0,0,Table1[[#This Row],[Salary]]/Table1[[#This Row],[Years of Experience]])</f>
        <v>20555.555555555555</v>
      </c>
    </row>
    <row r="455" spans="1:10" x14ac:dyDescent="0.35">
      <c r="A455">
        <v>25</v>
      </c>
      <c r="B455" t="str" cm="1">
        <f t="array" ref="B455">_xlfn.IFS(Table1[[#This Row],[Age]]&lt;=25,"21-25",Table1[[#This Row],[Age]]&lt;=30,"26-30",Table1[[#This Row],[Age]]&lt;=35,"31-35",Table1[[#This Row],[Age]]&lt;=40,"36-40",Table1[[#This Row],[Age]]&lt;=45,"41-45", Table1[[#This Row],[Age]]&lt;=50,"46-50",Table1[[#This Row],[Age]]&lt;55,"51-55",Table1[[#This Row],[Age]]&lt;=60,"56-60",Table1[[#This Row],[Age]]&gt;=61, "61-70")</f>
        <v>21-25</v>
      </c>
      <c r="C455" t="s">
        <v>9</v>
      </c>
      <c r="D455" t="s">
        <v>10</v>
      </c>
      <c r="E455" t="s">
        <v>11</v>
      </c>
      <c r="F455">
        <v>1</v>
      </c>
      <c r="G455" t="str" cm="1">
        <f t="array" ref="G455">_xlfn.IFS(Table1[[#This Row],[Years of Experience]]&lt;=2,"Entry",Table1[[#This Row],[Years of Experience]]&lt;=7,"Mid",Table1[[#This Row],[Years of Experience]]&lt;=14,"Senior",Table1[[#This Row],[Years of Experience]]&gt;=15,"Executive")</f>
        <v>Entry</v>
      </c>
      <c r="H455" t="str" cm="1">
        <f t="array" ref="H455">_xlfn.IFS(Table1[[#This Row],[Salary]]&lt;=50000,"0-50K",Table1[[#This Row],[Salary]]&lt;=100000,"51-100K",Table1[[#This Row],[Salary]]&lt;=150000,"101-150K",Table1[[#This Row],[Salary]]&lt;=200000,"151-200K",Table1[[#This Row],[Salary]]&lt;=250000,"201-250K",Table1[[#This Row],[Salary]]&gt;250000,"Above 250K")</f>
        <v>51-100K</v>
      </c>
      <c r="I455" s="3">
        <v>100000</v>
      </c>
      <c r="J455" s="3">
        <f>IF(Table1[[#This Row],[Years of Experience]]=0,0,Table1[[#This Row],[Salary]]/Table1[[#This Row],[Years of Experience]])</f>
        <v>100000</v>
      </c>
    </row>
    <row r="456" spans="1:10" x14ac:dyDescent="0.35">
      <c r="A456">
        <v>33</v>
      </c>
      <c r="B456" t="str" cm="1">
        <f t="array" ref="B456">_xlfn.IFS(Table1[[#This Row],[Age]]&lt;=25,"21-25",Table1[[#This Row],[Age]]&lt;=30,"26-30",Table1[[#This Row],[Age]]&lt;=35,"31-35",Table1[[#This Row],[Age]]&lt;=40,"36-40",Table1[[#This Row],[Age]]&lt;=45,"41-45", Table1[[#This Row],[Age]]&lt;=50,"46-50",Table1[[#This Row],[Age]]&lt;55,"51-55",Table1[[#This Row],[Age]]&lt;=60,"56-60",Table1[[#This Row],[Age]]&gt;=61, "61-70")</f>
        <v>31-35</v>
      </c>
      <c r="C456" t="s">
        <v>6</v>
      </c>
      <c r="D456" t="s">
        <v>12</v>
      </c>
      <c r="E456" t="s">
        <v>43</v>
      </c>
      <c r="F456">
        <v>8</v>
      </c>
      <c r="G456" t="str" cm="1">
        <f t="array" ref="G456">_xlfn.IFS(Table1[[#This Row],[Years of Experience]]&lt;=2,"Entry",Table1[[#This Row],[Years of Experience]]&lt;=7,"Mid",Table1[[#This Row],[Years of Experience]]&lt;=14,"Senior",Table1[[#This Row],[Years of Experience]]&gt;=15,"Executive")</f>
        <v>Senior</v>
      </c>
      <c r="H456" t="str" cm="1">
        <f t="array" ref="H456">_xlfn.IFS(Table1[[#This Row],[Salary]]&lt;=50000,"0-50K",Table1[[#This Row],[Salary]]&lt;=100000,"51-100K",Table1[[#This Row],[Salary]]&lt;=150000,"101-150K",Table1[[#This Row],[Salary]]&lt;=200000,"151-200K",Table1[[#This Row],[Salary]]&lt;=250000,"201-250K",Table1[[#This Row],[Salary]]&gt;250000,"Above 250K")</f>
        <v>151-200K</v>
      </c>
      <c r="I456" s="3">
        <v>190000</v>
      </c>
      <c r="J456" s="3">
        <f>IF(Table1[[#This Row],[Years of Experience]]=0,0,Table1[[#This Row],[Salary]]/Table1[[#This Row],[Years of Experience]])</f>
        <v>23750</v>
      </c>
    </row>
    <row r="457" spans="1:10" x14ac:dyDescent="0.35">
      <c r="A457">
        <v>31</v>
      </c>
      <c r="B457" t="str" cm="1">
        <f t="array" ref="B457">_xlfn.IFS(Table1[[#This Row],[Age]]&lt;=25,"21-25",Table1[[#This Row],[Age]]&lt;=30,"26-30",Table1[[#This Row],[Age]]&lt;=35,"31-35",Table1[[#This Row],[Age]]&lt;=40,"36-40",Table1[[#This Row],[Age]]&lt;=45,"41-45", Table1[[#This Row],[Age]]&lt;=50,"46-50",Table1[[#This Row],[Age]]&lt;55,"51-55",Table1[[#This Row],[Age]]&lt;=60,"56-60",Table1[[#This Row],[Age]]&gt;=61, "61-70")</f>
        <v>31-35</v>
      </c>
      <c r="C457" t="s">
        <v>9</v>
      </c>
      <c r="D457" t="s">
        <v>7</v>
      </c>
      <c r="E457" t="s">
        <v>8</v>
      </c>
      <c r="F457">
        <v>6</v>
      </c>
      <c r="G457" t="str" cm="1">
        <f t="array" ref="G457">_xlfn.IFS(Table1[[#This Row],[Years of Experience]]&lt;=2,"Entry",Table1[[#This Row],[Years of Experience]]&lt;=7,"Mid",Table1[[#This Row],[Years of Experience]]&lt;=14,"Senior",Table1[[#This Row],[Years of Experience]]&gt;=15,"Executive")</f>
        <v>Mid</v>
      </c>
      <c r="H457" t="str" cm="1">
        <f t="array" ref="H457">_xlfn.IFS(Table1[[#This Row],[Salary]]&lt;=50000,"0-50K",Table1[[#This Row],[Salary]]&lt;=100000,"51-100K",Table1[[#This Row],[Salary]]&lt;=150000,"101-150K",Table1[[#This Row],[Salary]]&lt;=200000,"151-200K",Table1[[#This Row],[Salary]]&lt;=250000,"201-250K",Table1[[#This Row],[Salary]]&gt;250000,"Above 250K")</f>
        <v>151-200K</v>
      </c>
      <c r="I457" s="3">
        <v>155000</v>
      </c>
      <c r="J457" s="3">
        <f>IF(Table1[[#This Row],[Years of Experience]]=0,0,Table1[[#This Row],[Salary]]/Table1[[#This Row],[Years of Experience]])</f>
        <v>25833.333333333332</v>
      </c>
    </row>
    <row r="458" spans="1:10" x14ac:dyDescent="0.35">
      <c r="A458">
        <v>28</v>
      </c>
      <c r="B458" t="str" cm="1">
        <f t="array" ref="B458">_xlfn.IFS(Table1[[#This Row],[Age]]&lt;=25,"21-25",Table1[[#This Row],[Age]]&lt;=30,"26-30",Table1[[#This Row],[Age]]&lt;=35,"31-35",Table1[[#This Row],[Age]]&lt;=40,"36-40",Table1[[#This Row],[Age]]&lt;=45,"41-45", Table1[[#This Row],[Age]]&lt;=50,"46-50",Table1[[#This Row],[Age]]&lt;55,"51-55",Table1[[#This Row],[Age]]&lt;=60,"56-60",Table1[[#This Row],[Age]]&gt;=61, "61-70")</f>
        <v>26-30</v>
      </c>
      <c r="C458" t="s">
        <v>6</v>
      </c>
      <c r="D458" t="s">
        <v>10</v>
      </c>
      <c r="E458" t="s">
        <v>17</v>
      </c>
      <c r="F458">
        <v>3</v>
      </c>
      <c r="G458" t="str" cm="1">
        <f t="array" ref="G458">_xlfn.IFS(Table1[[#This Row],[Years of Experience]]&lt;=2,"Entry",Table1[[#This Row],[Years of Experience]]&lt;=7,"Mid",Table1[[#This Row],[Years of Experience]]&lt;=14,"Senior",Table1[[#This Row],[Years of Experience]]&gt;=15,"Executive")</f>
        <v>Mid</v>
      </c>
      <c r="H458" t="str" cm="1">
        <f t="array" ref="H458">_xlfn.IFS(Table1[[#This Row],[Salary]]&lt;=50000,"0-50K",Table1[[#This Row],[Salary]]&lt;=100000,"51-100K",Table1[[#This Row],[Salary]]&lt;=150000,"101-150K",Table1[[#This Row],[Salary]]&lt;=200000,"151-200K",Table1[[#This Row],[Salary]]&lt;=250000,"201-250K",Table1[[#This Row],[Salary]]&gt;250000,"Above 250K")</f>
        <v>101-150K</v>
      </c>
      <c r="I458" s="3">
        <v>130000</v>
      </c>
      <c r="J458" s="3">
        <f>IF(Table1[[#This Row],[Years of Experience]]=0,0,Table1[[#This Row],[Salary]]/Table1[[#This Row],[Years of Experience]])</f>
        <v>43333.333333333336</v>
      </c>
    </row>
    <row r="459" spans="1:10" x14ac:dyDescent="0.35">
      <c r="A459">
        <v>30</v>
      </c>
      <c r="B459" t="str" cm="1">
        <f t="array" ref="B459">_xlfn.IFS(Table1[[#This Row],[Age]]&lt;=25,"21-25",Table1[[#This Row],[Age]]&lt;=30,"26-30",Table1[[#This Row],[Age]]&lt;=35,"31-35",Table1[[#This Row],[Age]]&lt;=40,"36-40",Table1[[#This Row],[Age]]&lt;=45,"41-45", Table1[[#This Row],[Age]]&lt;=50,"46-50",Table1[[#This Row],[Age]]&lt;55,"51-55",Table1[[#This Row],[Age]]&lt;=60,"56-60",Table1[[#This Row],[Age]]&gt;=61, "61-70")</f>
        <v>26-30</v>
      </c>
      <c r="C459" t="s">
        <v>9</v>
      </c>
      <c r="D459" t="s">
        <v>7</v>
      </c>
      <c r="E459" t="s">
        <v>11</v>
      </c>
      <c r="F459">
        <v>5</v>
      </c>
      <c r="G459" t="str" cm="1">
        <f t="array" ref="G459">_xlfn.IFS(Table1[[#This Row],[Years of Experience]]&lt;=2,"Entry",Table1[[#This Row],[Years of Experience]]&lt;=7,"Mid",Table1[[#This Row],[Years of Experience]]&lt;=14,"Senior",Table1[[#This Row],[Years of Experience]]&gt;=15,"Executive")</f>
        <v>Mid</v>
      </c>
      <c r="H459" t="str" cm="1">
        <f t="array" ref="H459">_xlfn.IFS(Table1[[#This Row],[Salary]]&lt;=50000,"0-50K",Table1[[#This Row],[Salary]]&lt;=100000,"51-100K",Table1[[#This Row],[Salary]]&lt;=150000,"101-150K",Table1[[#This Row],[Salary]]&lt;=200000,"151-200K",Table1[[#This Row],[Salary]]&lt;=250000,"201-250K",Table1[[#This Row],[Salary]]&gt;250000,"Above 250K")</f>
        <v>101-150K</v>
      </c>
      <c r="I459" s="3">
        <v>145000</v>
      </c>
      <c r="J459" s="3">
        <f>IF(Table1[[#This Row],[Years of Experience]]=0,0,Table1[[#This Row],[Salary]]/Table1[[#This Row],[Years of Experience]])</f>
        <v>29000</v>
      </c>
    </row>
    <row r="460" spans="1:10" x14ac:dyDescent="0.35">
      <c r="A460">
        <v>28</v>
      </c>
      <c r="B460" t="str" cm="1">
        <f t="array" ref="B460">_xlfn.IFS(Table1[[#This Row],[Age]]&lt;=25,"21-25",Table1[[#This Row],[Age]]&lt;=30,"26-30",Table1[[#This Row],[Age]]&lt;=35,"31-35",Table1[[#This Row],[Age]]&lt;=40,"36-40",Table1[[#This Row],[Age]]&lt;=45,"41-45", Table1[[#This Row],[Age]]&lt;=50,"46-50",Table1[[#This Row],[Age]]&lt;55,"51-55",Table1[[#This Row],[Age]]&lt;=60,"56-60",Table1[[#This Row],[Age]]&gt;=61, "61-70")</f>
        <v>26-30</v>
      </c>
      <c r="C460" t="s">
        <v>6</v>
      </c>
      <c r="D460" t="s">
        <v>7</v>
      </c>
      <c r="E460" t="s">
        <v>8</v>
      </c>
      <c r="F460">
        <v>3</v>
      </c>
      <c r="G460" t="str" cm="1">
        <f t="array" ref="G460">_xlfn.IFS(Table1[[#This Row],[Years of Experience]]&lt;=2,"Entry",Table1[[#This Row],[Years of Experience]]&lt;=7,"Mid",Table1[[#This Row],[Years of Experience]]&lt;=14,"Senior",Table1[[#This Row],[Years of Experience]]&gt;=15,"Executive")</f>
        <v>Mid</v>
      </c>
      <c r="H460" t="str" cm="1">
        <f t="array" ref="H460">_xlfn.IFS(Table1[[#This Row],[Salary]]&lt;=50000,"0-50K",Table1[[#This Row],[Salary]]&lt;=100000,"51-100K",Table1[[#This Row],[Salary]]&lt;=150000,"101-150K",Table1[[#This Row],[Salary]]&lt;=200000,"151-200K",Table1[[#This Row],[Salary]]&lt;=250000,"201-250K",Table1[[#This Row],[Salary]]&gt;250000,"Above 250K")</f>
        <v>101-150K</v>
      </c>
      <c r="I460" s="3">
        <v>125000</v>
      </c>
      <c r="J460" s="3">
        <f>IF(Table1[[#This Row],[Years of Experience]]=0,0,Table1[[#This Row],[Salary]]/Table1[[#This Row],[Years of Experience]])</f>
        <v>41666.666666666664</v>
      </c>
    </row>
    <row r="461" spans="1:10" x14ac:dyDescent="0.35">
      <c r="A461">
        <v>26</v>
      </c>
      <c r="B461" t="str" cm="1">
        <f t="array" ref="B461">_xlfn.IFS(Table1[[#This Row],[Age]]&lt;=25,"21-25",Table1[[#This Row],[Age]]&lt;=30,"26-30",Table1[[#This Row],[Age]]&lt;=35,"31-35",Table1[[#This Row],[Age]]&lt;=40,"36-40",Table1[[#This Row],[Age]]&lt;=45,"41-45", Table1[[#This Row],[Age]]&lt;=50,"46-50",Table1[[#This Row],[Age]]&lt;55,"51-55",Table1[[#This Row],[Age]]&lt;=60,"56-60",Table1[[#This Row],[Age]]&gt;=61, "61-70")</f>
        <v>26-30</v>
      </c>
      <c r="C461" t="s">
        <v>9</v>
      </c>
      <c r="D461" t="s">
        <v>10</v>
      </c>
      <c r="E461" t="s">
        <v>17</v>
      </c>
      <c r="F461">
        <v>2</v>
      </c>
      <c r="G461" t="str" cm="1">
        <f t="array" ref="G461">_xlfn.IFS(Table1[[#This Row],[Years of Experience]]&lt;=2,"Entry",Table1[[#This Row],[Years of Experience]]&lt;=7,"Mid",Table1[[#This Row],[Years of Experience]]&lt;=14,"Senior",Table1[[#This Row],[Years of Experience]]&gt;=15,"Executive")</f>
        <v>Entry</v>
      </c>
      <c r="H461" t="str" cm="1">
        <f t="array" ref="H461">_xlfn.IFS(Table1[[#This Row],[Salary]]&lt;=50000,"0-50K",Table1[[#This Row],[Salary]]&lt;=100000,"51-100K",Table1[[#This Row],[Salary]]&lt;=150000,"101-150K",Table1[[#This Row],[Salary]]&lt;=200000,"151-200K",Table1[[#This Row],[Salary]]&lt;=250000,"201-250K",Table1[[#This Row],[Salary]]&gt;250000,"Above 250K")</f>
        <v>101-150K</v>
      </c>
      <c r="I461" s="3">
        <v>120000</v>
      </c>
      <c r="J461" s="3">
        <f>IF(Table1[[#This Row],[Years of Experience]]=0,0,Table1[[#This Row],[Salary]]/Table1[[#This Row],[Years of Experience]])</f>
        <v>60000</v>
      </c>
    </row>
    <row r="462" spans="1:10" x14ac:dyDescent="0.35">
      <c r="A462">
        <v>27</v>
      </c>
      <c r="B462" t="str" cm="1">
        <f t="array" ref="B462">_xlfn.IFS(Table1[[#This Row],[Age]]&lt;=25,"21-25",Table1[[#This Row],[Age]]&lt;=30,"26-30",Table1[[#This Row],[Age]]&lt;=35,"31-35",Table1[[#This Row],[Age]]&lt;=40,"36-40",Table1[[#This Row],[Age]]&lt;=45,"41-45", Table1[[#This Row],[Age]]&lt;=50,"46-50",Table1[[#This Row],[Age]]&lt;55,"51-55",Table1[[#This Row],[Age]]&lt;=60,"56-60",Table1[[#This Row],[Age]]&gt;=61, "61-70")</f>
        <v>26-30</v>
      </c>
      <c r="C462" t="s">
        <v>6</v>
      </c>
      <c r="D462" t="s">
        <v>7</v>
      </c>
      <c r="E462" t="s">
        <v>11</v>
      </c>
      <c r="F462">
        <v>2</v>
      </c>
      <c r="G462" t="str" cm="1">
        <f t="array" ref="G462">_xlfn.IFS(Table1[[#This Row],[Years of Experience]]&lt;=2,"Entry",Table1[[#This Row],[Years of Experience]]&lt;=7,"Mid",Table1[[#This Row],[Years of Experience]]&lt;=14,"Senior",Table1[[#This Row],[Years of Experience]]&gt;=15,"Executive")</f>
        <v>Entry</v>
      </c>
      <c r="H462" t="str" cm="1">
        <f t="array" ref="H462">_xlfn.IFS(Table1[[#This Row],[Salary]]&lt;=50000,"0-50K",Table1[[#This Row],[Salary]]&lt;=100000,"51-100K",Table1[[#This Row],[Salary]]&lt;=150000,"101-150K",Table1[[#This Row],[Salary]]&lt;=200000,"151-200K",Table1[[#This Row],[Salary]]&lt;=250000,"201-250K",Table1[[#This Row],[Salary]]&gt;250000,"Above 250K")</f>
        <v>101-150K</v>
      </c>
      <c r="I462" s="3">
        <v>110000</v>
      </c>
      <c r="J462" s="3">
        <f>IF(Table1[[#This Row],[Years of Experience]]=0,0,Table1[[#This Row],[Salary]]/Table1[[#This Row],[Years of Experience]])</f>
        <v>55000</v>
      </c>
    </row>
    <row r="463" spans="1:10" x14ac:dyDescent="0.35">
      <c r="A463">
        <v>30</v>
      </c>
      <c r="B463" t="str" cm="1">
        <f t="array" ref="B463">_xlfn.IFS(Table1[[#This Row],[Age]]&lt;=25,"21-25",Table1[[#This Row],[Age]]&lt;=30,"26-30",Table1[[#This Row],[Age]]&lt;=35,"31-35",Table1[[#This Row],[Age]]&lt;=40,"36-40",Table1[[#This Row],[Age]]&lt;=45,"41-45", Table1[[#This Row],[Age]]&lt;=50,"46-50",Table1[[#This Row],[Age]]&lt;55,"51-55",Table1[[#This Row],[Age]]&lt;=60,"56-60",Table1[[#This Row],[Age]]&gt;=61, "61-70")</f>
        <v>26-30</v>
      </c>
      <c r="C463" t="s">
        <v>9</v>
      </c>
      <c r="D463" t="s">
        <v>12</v>
      </c>
      <c r="E463" t="s">
        <v>43</v>
      </c>
      <c r="F463">
        <v>5</v>
      </c>
      <c r="G463" t="str" cm="1">
        <f t="array" ref="G463">_xlfn.IFS(Table1[[#This Row],[Years of Experience]]&lt;=2,"Entry",Table1[[#This Row],[Years of Experience]]&lt;=7,"Mid",Table1[[#This Row],[Years of Experience]]&lt;=14,"Senior",Table1[[#This Row],[Years of Experience]]&gt;=15,"Executive")</f>
        <v>Mid</v>
      </c>
      <c r="H463" t="str" cm="1">
        <f t="array" ref="H463">_xlfn.IFS(Table1[[#This Row],[Salary]]&lt;=50000,"0-50K",Table1[[#This Row],[Salary]]&lt;=100000,"51-100K",Table1[[#This Row],[Salary]]&lt;=150000,"101-150K",Table1[[#This Row],[Salary]]&lt;=200000,"151-200K",Table1[[#This Row],[Salary]]&lt;=250000,"201-250K",Table1[[#This Row],[Salary]]&gt;250000,"Above 250K")</f>
        <v>151-200K</v>
      </c>
      <c r="I463" s="3">
        <v>180000</v>
      </c>
      <c r="J463" s="3">
        <f>IF(Table1[[#This Row],[Years of Experience]]=0,0,Table1[[#This Row],[Salary]]/Table1[[#This Row],[Years of Experience]])</f>
        <v>36000</v>
      </c>
    </row>
    <row r="464" spans="1:10" x14ac:dyDescent="0.35">
      <c r="A464">
        <v>29</v>
      </c>
      <c r="B464" t="str" cm="1">
        <f t="array" ref="B464">_xlfn.IFS(Table1[[#This Row],[Age]]&lt;=25,"21-25",Table1[[#This Row],[Age]]&lt;=30,"26-30",Table1[[#This Row],[Age]]&lt;=35,"31-35",Table1[[#This Row],[Age]]&lt;=40,"36-40",Table1[[#This Row],[Age]]&lt;=45,"41-45", Table1[[#This Row],[Age]]&lt;=50,"46-50",Table1[[#This Row],[Age]]&lt;55,"51-55",Table1[[#This Row],[Age]]&lt;=60,"56-60",Table1[[#This Row],[Age]]&gt;=61, "61-70")</f>
        <v>26-30</v>
      </c>
      <c r="C464" t="s">
        <v>6</v>
      </c>
      <c r="D464" t="s">
        <v>7</v>
      </c>
      <c r="E464" t="s">
        <v>8</v>
      </c>
      <c r="F464">
        <v>4</v>
      </c>
      <c r="G464" t="str" cm="1">
        <f t="array" ref="G464">_xlfn.IFS(Table1[[#This Row],[Years of Experience]]&lt;=2,"Entry",Table1[[#This Row],[Years of Experience]]&lt;=7,"Mid",Table1[[#This Row],[Years of Experience]]&lt;=14,"Senior",Table1[[#This Row],[Years of Experience]]&gt;=15,"Executive")</f>
        <v>Mid</v>
      </c>
      <c r="H464" t="str" cm="1">
        <f t="array" ref="H464">_xlfn.IFS(Table1[[#This Row],[Salary]]&lt;=50000,"0-50K",Table1[[#This Row],[Salary]]&lt;=100000,"51-100K",Table1[[#This Row],[Salary]]&lt;=150000,"101-150K",Table1[[#This Row],[Salary]]&lt;=200000,"151-200K",Table1[[#This Row],[Salary]]&lt;=250000,"201-250K",Table1[[#This Row],[Salary]]&gt;250000,"Above 250K")</f>
        <v>101-150K</v>
      </c>
      <c r="I464" s="3">
        <v>140000</v>
      </c>
      <c r="J464" s="3">
        <f>IF(Table1[[#This Row],[Years of Experience]]=0,0,Table1[[#This Row],[Salary]]/Table1[[#This Row],[Years of Experience]])</f>
        <v>35000</v>
      </c>
    </row>
    <row r="465" spans="1:10" x14ac:dyDescent="0.35">
      <c r="A465">
        <v>32</v>
      </c>
      <c r="B465" t="str" cm="1">
        <f t="array" ref="B465">_xlfn.IFS(Table1[[#This Row],[Age]]&lt;=25,"21-25",Table1[[#This Row],[Age]]&lt;=30,"26-30",Table1[[#This Row],[Age]]&lt;=35,"31-35",Table1[[#This Row],[Age]]&lt;=40,"36-40",Table1[[#This Row],[Age]]&lt;=45,"41-45", Table1[[#This Row],[Age]]&lt;=50,"46-50",Table1[[#This Row],[Age]]&lt;55,"51-55",Table1[[#This Row],[Age]]&lt;=60,"56-60",Table1[[#This Row],[Age]]&gt;=61, "61-70")</f>
        <v>31-35</v>
      </c>
      <c r="C465" t="s">
        <v>6</v>
      </c>
      <c r="D465" t="s">
        <v>7</v>
      </c>
      <c r="E465" t="s">
        <v>17</v>
      </c>
      <c r="F465">
        <v>7</v>
      </c>
      <c r="G465" t="str" cm="1">
        <f t="array" ref="G465">_xlfn.IFS(Table1[[#This Row],[Years of Experience]]&lt;=2,"Entry",Table1[[#This Row],[Years of Experience]]&lt;=7,"Mid",Table1[[#This Row],[Years of Experience]]&lt;=14,"Senior",Table1[[#This Row],[Years of Experience]]&gt;=15,"Executive")</f>
        <v>Mid</v>
      </c>
      <c r="H465" t="str" cm="1">
        <f t="array" ref="H465">_xlfn.IFS(Table1[[#This Row],[Salary]]&lt;=50000,"0-50K",Table1[[#This Row],[Salary]]&lt;=100000,"51-100K",Table1[[#This Row],[Salary]]&lt;=150000,"101-150K",Table1[[#This Row],[Salary]]&lt;=200000,"151-200K",Table1[[#This Row],[Salary]]&lt;=250000,"201-250K",Table1[[#This Row],[Salary]]&gt;250000,"Above 250K")</f>
        <v>151-200K</v>
      </c>
      <c r="I465" s="3">
        <v>170000</v>
      </c>
      <c r="J465" s="3">
        <f>IF(Table1[[#This Row],[Years of Experience]]=0,0,Table1[[#This Row],[Salary]]/Table1[[#This Row],[Years of Experience]])</f>
        <v>24285.714285714286</v>
      </c>
    </row>
    <row r="466" spans="1:10" x14ac:dyDescent="0.35">
      <c r="A466">
        <v>25</v>
      </c>
      <c r="B466" t="str" cm="1">
        <f t="array" ref="B466">_xlfn.IFS(Table1[[#This Row],[Age]]&lt;=25,"21-25",Table1[[#This Row],[Age]]&lt;=30,"26-30",Table1[[#This Row],[Age]]&lt;=35,"31-35",Table1[[#This Row],[Age]]&lt;=40,"36-40",Table1[[#This Row],[Age]]&lt;=45,"41-45", Table1[[#This Row],[Age]]&lt;=50,"46-50",Table1[[#This Row],[Age]]&lt;55,"51-55",Table1[[#This Row],[Age]]&lt;=60,"56-60",Table1[[#This Row],[Age]]&gt;=61, "61-70")</f>
        <v>21-25</v>
      </c>
      <c r="C466" t="s">
        <v>9</v>
      </c>
      <c r="D466" t="s">
        <v>10</v>
      </c>
      <c r="E466" t="s">
        <v>11</v>
      </c>
      <c r="F466">
        <v>1</v>
      </c>
      <c r="G466" t="str" cm="1">
        <f t="array" ref="G466">_xlfn.IFS(Table1[[#This Row],[Years of Experience]]&lt;=2,"Entry",Table1[[#This Row],[Years of Experience]]&lt;=7,"Mid",Table1[[#This Row],[Years of Experience]]&lt;=14,"Senior",Table1[[#This Row],[Years of Experience]]&gt;=15,"Executive")</f>
        <v>Entry</v>
      </c>
      <c r="H466" t="str" cm="1">
        <f t="array" ref="H466">_xlfn.IFS(Table1[[#This Row],[Salary]]&lt;=50000,"0-50K",Table1[[#This Row],[Salary]]&lt;=100000,"51-100K",Table1[[#This Row],[Salary]]&lt;=150000,"101-150K",Table1[[#This Row],[Salary]]&lt;=200000,"151-200K",Table1[[#This Row],[Salary]]&lt;=250000,"201-250K",Table1[[#This Row],[Salary]]&gt;250000,"Above 250K")</f>
        <v>51-100K</v>
      </c>
      <c r="I466" s="3">
        <v>100000</v>
      </c>
      <c r="J466" s="3">
        <f>IF(Table1[[#This Row],[Years of Experience]]=0,0,Table1[[#This Row],[Salary]]/Table1[[#This Row],[Years of Experience]])</f>
        <v>100000</v>
      </c>
    </row>
    <row r="467" spans="1:10" x14ac:dyDescent="0.35">
      <c r="A467">
        <v>33</v>
      </c>
      <c r="B467" t="str" cm="1">
        <f t="array" ref="B467">_xlfn.IFS(Table1[[#This Row],[Age]]&lt;=25,"21-25",Table1[[#This Row],[Age]]&lt;=30,"26-30",Table1[[#This Row],[Age]]&lt;=35,"31-35",Table1[[#This Row],[Age]]&lt;=40,"36-40",Table1[[#This Row],[Age]]&lt;=45,"41-45", Table1[[#This Row],[Age]]&lt;=50,"46-50",Table1[[#This Row],[Age]]&lt;55,"51-55",Table1[[#This Row],[Age]]&lt;=60,"56-60",Table1[[#This Row],[Age]]&gt;=61, "61-70")</f>
        <v>31-35</v>
      </c>
      <c r="C467" t="s">
        <v>6</v>
      </c>
      <c r="D467" t="s">
        <v>12</v>
      </c>
      <c r="E467" t="s">
        <v>43</v>
      </c>
      <c r="F467">
        <v>8</v>
      </c>
      <c r="G467" t="str" cm="1">
        <f t="array" ref="G467">_xlfn.IFS(Table1[[#This Row],[Years of Experience]]&lt;=2,"Entry",Table1[[#This Row],[Years of Experience]]&lt;=7,"Mid",Table1[[#This Row],[Years of Experience]]&lt;=14,"Senior",Table1[[#This Row],[Years of Experience]]&gt;=15,"Executive")</f>
        <v>Senior</v>
      </c>
      <c r="H467" t="str" cm="1">
        <f t="array" ref="H467">_xlfn.IFS(Table1[[#This Row],[Salary]]&lt;=50000,"0-50K",Table1[[#This Row],[Salary]]&lt;=100000,"51-100K",Table1[[#This Row],[Salary]]&lt;=150000,"101-150K",Table1[[#This Row],[Salary]]&lt;=200000,"151-200K",Table1[[#This Row],[Salary]]&lt;=250000,"201-250K",Table1[[#This Row],[Salary]]&gt;250000,"Above 250K")</f>
        <v>151-200K</v>
      </c>
      <c r="I467" s="3">
        <v>190000</v>
      </c>
      <c r="J467" s="3">
        <f>IF(Table1[[#This Row],[Years of Experience]]=0,0,Table1[[#This Row],[Salary]]/Table1[[#This Row],[Years of Experience]])</f>
        <v>23750</v>
      </c>
    </row>
    <row r="468" spans="1:10" x14ac:dyDescent="0.35">
      <c r="A468">
        <v>31</v>
      </c>
      <c r="B468" t="str" cm="1">
        <f t="array" ref="B468">_xlfn.IFS(Table1[[#This Row],[Age]]&lt;=25,"21-25",Table1[[#This Row],[Age]]&lt;=30,"26-30",Table1[[#This Row],[Age]]&lt;=35,"31-35",Table1[[#This Row],[Age]]&lt;=40,"36-40",Table1[[#This Row],[Age]]&lt;=45,"41-45", Table1[[#This Row],[Age]]&lt;=50,"46-50",Table1[[#This Row],[Age]]&lt;55,"51-55",Table1[[#This Row],[Age]]&lt;=60,"56-60",Table1[[#This Row],[Age]]&gt;=61, "61-70")</f>
        <v>31-35</v>
      </c>
      <c r="C468" t="s">
        <v>9</v>
      </c>
      <c r="D468" t="s">
        <v>7</v>
      </c>
      <c r="E468" t="s">
        <v>8</v>
      </c>
      <c r="F468">
        <v>6</v>
      </c>
      <c r="G468" t="str" cm="1">
        <f t="array" ref="G468">_xlfn.IFS(Table1[[#This Row],[Years of Experience]]&lt;=2,"Entry",Table1[[#This Row],[Years of Experience]]&lt;=7,"Mid",Table1[[#This Row],[Years of Experience]]&lt;=14,"Senior",Table1[[#This Row],[Years of Experience]]&gt;=15,"Executive")</f>
        <v>Mid</v>
      </c>
      <c r="H468" t="str" cm="1">
        <f t="array" ref="H468">_xlfn.IFS(Table1[[#This Row],[Salary]]&lt;=50000,"0-50K",Table1[[#This Row],[Salary]]&lt;=100000,"51-100K",Table1[[#This Row],[Salary]]&lt;=150000,"101-150K",Table1[[#This Row],[Salary]]&lt;=200000,"151-200K",Table1[[#This Row],[Salary]]&lt;=250000,"201-250K",Table1[[#This Row],[Salary]]&gt;250000,"Above 250K")</f>
        <v>151-200K</v>
      </c>
      <c r="I468" s="3">
        <v>155000</v>
      </c>
      <c r="J468" s="3">
        <f>IF(Table1[[#This Row],[Years of Experience]]=0,0,Table1[[#This Row],[Salary]]/Table1[[#This Row],[Years of Experience]])</f>
        <v>25833.333333333332</v>
      </c>
    </row>
    <row r="469" spans="1:10" x14ac:dyDescent="0.35">
      <c r="A469">
        <v>28</v>
      </c>
      <c r="B469" t="str" cm="1">
        <f t="array" ref="B469">_xlfn.IFS(Table1[[#This Row],[Age]]&lt;=25,"21-25",Table1[[#This Row],[Age]]&lt;=30,"26-30",Table1[[#This Row],[Age]]&lt;=35,"31-35",Table1[[#This Row],[Age]]&lt;=40,"36-40",Table1[[#This Row],[Age]]&lt;=45,"41-45", Table1[[#This Row],[Age]]&lt;=50,"46-50",Table1[[#This Row],[Age]]&lt;55,"51-55",Table1[[#This Row],[Age]]&lt;=60,"56-60",Table1[[#This Row],[Age]]&gt;=61, "61-70")</f>
        <v>26-30</v>
      </c>
      <c r="C469" t="s">
        <v>6</v>
      </c>
      <c r="D469" t="s">
        <v>10</v>
      </c>
      <c r="E469" t="s">
        <v>17</v>
      </c>
      <c r="F469">
        <v>3</v>
      </c>
      <c r="G469" t="str" cm="1">
        <f t="array" ref="G469">_xlfn.IFS(Table1[[#This Row],[Years of Experience]]&lt;=2,"Entry",Table1[[#This Row],[Years of Experience]]&lt;=7,"Mid",Table1[[#This Row],[Years of Experience]]&lt;=14,"Senior",Table1[[#This Row],[Years of Experience]]&gt;=15,"Executive")</f>
        <v>Mid</v>
      </c>
      <c r="H469" t="str" cm="1">
        <f t="array" ref="H469">_xlfn.IFS(Table1[[#This Row],[Salary]]&lt;=50000,"0-50K",Table1[[#This Row],[Salary]]&lt;=100000,"51-100K",Table1[[#This Row],[Salary]]&lt;=150000,"101-150K",Table1[[#This Row],[Salary]]&lt;=200000,"151-200K",Table1[[#This Row],[Salary]]&lt;=250000,"201-250K",Table1[[#This Row],[Salary]]&gt;250000,"Above 250K")</f>
        <v>101-150K</v>
      </c>
      <c r="I469" s="3">
        <v>130000</v>
      </c>
      <c r="J469" s="3">
        <f>IF(Table1[[#This Row],[Years of Experience]]=0,0,Table1[[#This Row],[Salary]]/Table1[[#This Row],[Years of Experience]])</f>
        <v>43333.333333333336</v>
      </c>
    </row>
    <row r="470" spans="1:10" x14ac:dyDescent="0.35">
      <c r="A470">
        <v>30</v>
      </c>
      <c r="B470" t="str" cm="1">
        <f t="array" ref="B470">_xlfn.IFS(Table1[[#This Row],[Age]]&lt;=25,"21-25",Table1[[#This Row],[Age]]&lt;=30,"26-30",Table1[[#This Row],[Age]]&lt;=35,"31-35",Table1[[#This Row],[Age]]&lt;=40,"36-40",Table1[[#This Row],[Age]]&lt;=45,"41-45", Table1[[#This Row],[Age]]&lt;=50,"46-50",Table1[[#This Row],[Age]]&lt;55,"51-55",Table1[[#This Row],[Age]]&lt;=60,"56-60",Table1[[#This Row],[Age]]&gt;=61, "61-70")</f>
        <v>26-30</v>
      </c>
      <c r="C470" t="s">
        <v>9</v>
      </c>
      <c r="D470" t="s">
        <v>7</v>
      </c>
      <c r="E470" t="s">
        <v>11</v>
      </c>
      <c r="F470">
        <v>5</v>
      </c>
      <c r="G470" t="str" cm="1">
        <f t="array" ref="G470">_xlfn.IFS(Table1[[#This Row],[Years of Experience]]&lt;=2,"Entry",Table1[[#This Row],[Years of Experience]]&lt;=7,"Mid",Table1[[#This Row],[Years of Experience]]&lt;=14,"Senior",Table1[[#This Row],[Years of Experience]]&gt;=15,"Executive")</f>
        <v>Mid</v>
      </c>
      <c r="H470" t="str" cm="1">
        <f t="array" ref="H470">_xlfn.IFS(Table1[[#This Row],[Salary]]&lt;=50000,"0-50K",Table1[[#This Row],[Salary]]&lt;=100000,"51-100K",Table1[[#This Row],[Salary]]&lt;=150000,"101-150K",Table1[[#This Row],[Salary]]&lt;=200000,"151-200K",Table1[[#This Row],[Salary]]&lt;=250000,"201-250K",Table1[[#This Row],[Salary]]&gt;250000,"Above 250K")</f>
        <v>101-150K</v>
      </c>
      <c r="I470" s="3">
        <v>145000</v>
      </c>
      <c r="J470" s="3">
        <f>IF(Table1[[#This Row],[Years of Experience]]=0,0,Table1[[#This Row],[Salary]]/Table1[[#This Row],[Years of Experience]])</f>
        <v>29000</v>
      </c>
    </row>
    <row r="471" spans="1:10" x14ac:dyDescent="0.35">
      <c r="A471">
        <v>27</v>
      </c>
      <c r="B471" t="str" cm="1">
        <f t="array" ref="B471">_xlfn.IFS(Table1[[#This Row],[Age]]&lt;=25,"21-25",Table1[[#This Row],[Age]]&lt;=30,"26-30",Table1[[#This Row],[Age]]&lt;=35,"31-35",Table1[[#This Row],[Age]]&lt;=40,"36-40",Table1[[#This Row],[Age]]&lt;=45,"41-45", Table1[[#This Row],[Age]]&lt;=50,"46-50",Table1[[#This Row],[Age]]&lt;55,"51-55",Table1[[#This Row],[Age]]&lt;=60,"56-60",Table1[[#This Row],[Age]]&gt;=61, "61-70")</f>
        <v>26-30</v>
      </c>
      <c r="C471" t="s">
        <v>6</v>
      </c>
      <c r="D471" t="s">
        <v>12</v>
      </c>
      <c r="E471" t="s">
        <v>43</v>
      </c>
      <c r="F471">
        <v>2</v>
      </c>
      <c r="G471" t="str" cm="1">
        <f t="array" ref="G471">_xlfn.IFS(Table1[[#This Row],[Years of Experience]]&lt;=2,"Entry",Table1[[#This Row],[Years of Experience]]&lt;=7,"Mid",Table1[[#This Row],[Years of Experience]]&lt;=14,"Senior",Table1[[#This Row],[Years of Experience]]&gt;=15,"Executive")</f>
        <v>Entry</v>
      </c>
      <c r="H471" t="str" cm="1">
        <f t="array" ref="H471">_xlfn.IFS(Table1[[#This Row],[Salary]]&lt;=50000,"0-50K",Table1[[#This Row],[Salary]]&lt;=100000,"51-100K",Table1[[#This Row],[Salary]]&lt;=150000,"101-150K",Table1[[#This Row],[Salary]]&lt;=200000,"151-200K",Table1[[#This Row],[Salary]]&lt;=250000,"201-250K",Table1[[#This Row],[Salary]]&gt;250000,"Above 250K")</f>
        <v>101-150K</v>
      </c>
      <c r="I471" s="3">
        <v>115000</v>
      </c>
      <c r="J471" s="3">
        <f>IF(Table1[[#This Row],[Years of Experience]]=0,0,Table1[[#This Row],[Salary]]/Table1[[#This Row],[Years of Experience]])</f>
        <v>57500</v>
      </c>
    </row>
    <row r="472" spans="1:10" x14ac:dyDescent="0.35">
      <c r="A472">
        <v>29</v>
      </c>
      <c r="B472" t="str" cm="1">
        <f t="array" ref="B472">_xlfn.IFS(Table1[[#This Row],[Age]]&lt;=25,"21-25",Table1[[#This Row],[Age]]&lt;=30,"26-30",Table1[[#This Row],[Age]]&lt;=35,"31-35",Table1[[#This Row],[Age]]&lt;=40,"36-40",Table1[[#This Row],[Age]]&lt;=45,"41-45", Table1[[#This Row],[Age]]&lt;=50,"46-50",Table1[[#This Row],[Age]]&lt;55,"51-55",Table1[[#This Row],[Age]]&lt;=60,"56-60",Table1[[#This Row],[Age]]&gt;=61, "61-70")</f>
        <v>26-30</v>
      </c>
      <c r="C472" t="s">
        <v>9</v>
      </c>
      <c r="D472" t="s">
        <v>7</v>
      </c>
      <c r="E472" t="s">
        <v>8</v>
      </c>
      <c r="F472">
        <v>4</v>
      </c>
      <c r="G472" t="str" cm="1">
        <f t="array" ref="G472">_xlfn.IFS(Table1[[#This Row],[Years of Experience]]&lt;=2,"Entry",Table1[[#This Row],[Years of Experience]]&lt;=7,"Mid",Table1[[#This Row],[Years of Experience]]&lt;=14,"Senior",Table1[[#This Row],[Years of Experience]]&gt;=15,"Executive")</f>
        <v>Mid</v>
      </c>
      <c r="H472" t="str" cm="1">
        <f t="array" ref="H472">_xlfn.IFS(Table1[[#This Row],[Salary]]&lt;=50000,"0-50K",Table1[[#This Row],[Salary]]&lt;=100000,"51-100K",Table1[[#This Row],[Salary]]&lt;=150000,"101-150K",Table1[[#This Row],[Salary]]&lt;=200000,"151-200K",Table1[[#This Row],[Salary]]&lt;=250000,"201-250K",Table1[[#This Row],[Salary]]&gt;250000,"Above 250K")</f>
        <v>101-150K</v>
      </c>
      <c r="I472" s="3">
        <v>140000</v>
      </c>
      <c r="J472" s="3">
        <f>IF(Table1[[#This Row],[Years of Experience]]=0,0,Table1[[#This Row],[Salary]]/Table1[[#This Row],[Years of Experience]])</f>
        <v>35000</v>
      </c>
    </row>
    <row r="473" spans="1:10" x14ac:dyDescent="0.35">
      <c r="A473">
        <v>34</v>
      </c>
      <c r="B473" t="str" cm="1">
        <f t="array" ref="B473">_xlfn.IFS(Table1[[#This Row],[Age]]&lt;=25,"21-25",Table1[[#This Row],[Age]]&lt;=30,"26-30",Table1[[#This Row],[Age]]&lt;=35,"31-35",Table1[[#This Row],[Age]]&lt;=40,"36-40",Table1[[#This Row],[Age]]&lt;=45,"41-45", Table1[[#This Row],[Age]]&lt;=50,"46-50",Table1[[#This Row],[Age]]&lt;55,"51-55",Table1[[#This Row],[Age]]&lt;=60,"56-60",Table1[[#This Row],[Age]]&gt;=61, "61-70")</f>
        <v>31-35</v>
      </c>
      <c r="C473" t="s">
        <v>6</v>
      </c>
      <c r="D473" t="s">
        <v>7</v>
      </c>
      <c r="E473" t="s">
        <v>17</v>
      </c>
      <c r="F473">
        <v>9</v>
      </c>
      <c r="G473" t="str" cm="1">
        <f t="array" ref="G473">_xlfn.IFS(Table1[[#This Row],[Years of Experience]]&lt;=2,"Entry",Table1[[#This Row],[Years of Experience]]&lt;=7,"Mid",Table1[[#This Row],[Years of Experience]]&lt;=14,"Senior",Table1[[#This Row],[Years of Experience]]&gt;=15,"Executive")</f>
        <v>Senior</v>
      </c>
      <c r="H473" t="str" cm="1">
        <f t="array" ref="H473">_xlfn.IFS(Table1[[#This Row],[Salary]]&lt;=50000,"0-50K",Table1[[#This Row],[Salary]]&lt;=100000,"51-100K",Table1[[#This Row],[Salary]]&lt;=150000,"101-150K",Table1[[#This Row],[Salary]]&lt;=200000,"151-200K",Table1[[#This Row],[Salary]]&lt;=250000,"201-250K",Table1[[#This Row],[Salary]]&gt;250000,"Above 250K")</f>
        <v>151-200K</v>
      </c>
      <c r="I473" s="3">
        <v>185000</v>
      </c>
      <c r="J473" s="3">
        <f>IF(Table1[[#This Row],[Years of Experience]]=0,0,Table1[[#This Row],[Salary]]/Table1[[#This Row],[Years of Experience]])</f>
        <v>20555.555555555555</v>
      </c>
    </row>
    <row r="474" spans="1:10" x14ac:dyDescent="0.35">
      <c r="A474">
        <v>25</v>
      </c>
      <c r="B474" t="str" cm="1">
        <f t="array" ref="B474">_xlfn.IFS(Table1[[#This Row],[Age]]&lt;=25,"21-25",Table1[[#This Row],[Age]]&lt;=30,"26-30",Table1[[#This Row],[Age]]&lt;=35,"31-35",Table1[[#This Row],[Age]]&lt;=40,"36-40",Table1[[#This Row],[Age]]&lt;=45,"41-45", Table1[[#This Row],[Age]]&lt;=50,"46-50",Table1[[#This Row],[Age]]&lt;55,"51-55",Table1[[#This Row],[Age]]&lt;=60,"56-60",Table1[[#This Row],[Age]]&gt;=61, "61-70")</f>
        <v>21-25</v>
      </c>
      <c r="C474" t="s">
        <v>9</v>
      </c>
      <c r="D474" t="s">
        <v>10</v>
      </c>
      <c r="E474" t="s">
        <v>11</v>
      </c>
      <c r="F474">
        <v>1</v>
      </c>
      <c r="G474" t="str" cm="1">
        <f t="array" ref="G474">_xlfn.IFS(Table1[[#This Row],[Years of Experience]]&lt;=2,"Entry",Table1[[#This Row],[Years of Experience]]&lt;=7,"Mid",Table1[[#This Row],[Years of Experience]]&lt;=14,"Senior",Table1[[#This Row],[Years of Experience]]&gt;=15,"Executive")</f>
        <v>Entry</v>
      </c>
      <c r="H474" t="str" cm="1">
        <f t="array" ref="H474">_xlfn.IFS(Table1[[#This Row],[Salary]]&lt;=50000,"0-50K",Table1[[#This Row],[Salary]]&lt;=100000,"51-100K",Table1[[#This Row],[Salary]]&lt;=150000,"101-150K",Table1[[#This Row],[Salary]]&lt;=200000,"151-200K",Table1[[#This Row],[Salary]]&lt;=250000,"201-250K",Table1[[#This Row],[Salary]]&gt;250000,"Above 250K")</f>
        <v>51-100K</v>
      </c>
      <c r="I474" s="3">
        <v>100000</v>
      </c>
      <c r="J474" s="3">
        <f>IF(Table1[[#This Row],[Years of Experience]]=0,0,Table1[[#This Row],[Salary]]/Table1[[#This Row],[Years of Experience]])</f>
        <v>100000</v>
      </c>
    </row>
    <row r="475" spans="1:10" x14ac:dyDescent="0.35">
      <c r="A475">
        <v>33</v>
      </c>
      <c r="B475" t="str" cm="1">
        <f t="array" ref="B475">_xlfn.IFS(Table1[[#This Row],[Age]]&lt;=25,"21-25",Table1[[#This Row],[Age]]&lt;=30,"26-30",Table1[[#This Row],[Age]]&lt;=35,"31-35",Table1[[#This Row],[Age]]&lt;=40,"36-40",Table1[[#This Row],[Age]]&lt;=45,"41-45", Table1[[#This Row],[Age]]&lt;=50,"46-50",Table1[[#This Row],[Age]]&lt;55,"51-55",Table1[[#This Row],[Age]]&lt;=60,"56-60",Table1[[#This Row],[Age]]&gt;=61, "61-70")</f>
        <v>31-35</v>
      </c>
      <c r="C475" t="s">
        <v>6</v>
      </c>
      <c r="D475" t="s">
        <v>12</v>
      </c>
      <c r="E475" t="s">
        <v>43</v>
      </c>
      <c r="F475">
        <v>8</v>
      </c>
      <c r="G475" t="str" cm="1">
        <f t="array" ref="G475">_xlfn.IFS(Table1[[#This Row],[Years of Experience]]&lt;=2,"Entry",Table1[[#This Row],[Years of Experience]]&lt;=7,"Mid",Table1[[#This Row],[Years of Experience]]&lt;=14,"Senior",Table1[[#This Row],[Years of Experience]]&gt;=15,"Executive")</f>
        <v>Senior</v>
      </c>
      <c r="H475" t="str" cm="1">
        <f t="array" ref="H475">_xlfn.IFS(Table1[[#This Row],[Salary]]&lt;=50000,"0-50K",Table1[[#This Row],[Salary]]&lt;=100000,"51-100K",Table1[[#This Row],[Salary]]&lt;=150000,"101-150K",Table1[[#This Row],[Salary]]&lt;=200000,"151-200K",Table1[[#This Row],[Salary]]&lt;=250000,"201-250K",Table1[[#This Row],[Salary]]&gt;250000,"Above 250K")</f>
        <v>151-200K</v>
      </c>
      <c r="I475" s="3">
        <v>190000</v>
      </c>
      <c r="J475" s="3">
        <f>IF(Table1[[#This Row],[Years of Experience]]=0,0,Table1[[#This Row],[Salary]]/Table1[[#This Row],[Years of Experience]])</f>
        <v>23750</v>
      </c>
    </row>
    <row r="476" spans="1:10" x14ac:dyDescent="0.35">
      <c r="A476">
        <v>31</v>
      </c>
      <c r="B476" t="str" cm="1">
        <f t="array" ref="B476">_xlfn.IFS(Table1[[#This Row],[Age]]&lt;=25,"21-25",Table1[[#This Row],[Age]]&lt;=30,"26-30",Table1[[#This Row],[Age]]&lt;=35,"31-35",Table1[[#This Row],[Age]]&lt;=40,"36-40",Table1[[#This Row],[Age]]&lt;=45,"41-45", Table1[[#This Row],[Age]]&lt;=50,"46-50",Table1[[#This Row],[Age]]&lt;55,"51-55",Table1[[#This Row],[Age]]&lt;=60,"56-60",Table1[[#This Row],[Age]]&gt;=61, "61-70")</f>
        <v>31-35</v>
      </c>
      <c r="C476" t="s">
        <v>9</v>
      </c>
      <c r="D476" t="s">
        <v>7</v>
      </c>
      <c r="E476" t="s">
        <v>8</v>
      </c>
      <c r="F476">
        <v>6</v>
      </c>
      <c r="G476" t="str" cm="1">
        <f t="array" ref="G476">_xlfn.IFS(Table1[[#This Row],[Years of Experience]]&lt;=2,"Entry",Table1[[#This Row],[Years of Experience]]&lt;=7,"Mid",Table1[[#This Row],[Years of Experience]]&lt;=14,"Senior",Table1[[#This Row],[Years of Experience]]&gt;=15,"Executive")</f>
        <v>Mid</v>
      </c>
      <c r="H476" t="str" cm="1">
        <f t="array" ref="H476">_xlfn.IFS(Table1[[#This Row],[Salary]]&lt;=50000,"0-50K",Table1[[#This Row],[Salary]]&lt;=100000,"51-100K",Table1[[#This Row],[Salary]]&lt;=150000,"101-150K",Table1[[#This Row],[Salary]]&lt;=200000,"151-200K",Table1[[#This Row],[Salary]]&lt;=250000,"201-250K",Table1[[#This Row],[Salary]]&gt;250000,"Above 250K")</f>
        <v>151-200K</v>
      </c>
      <c r="I476" s="3">
        <v>155000</v>
      </c>
      <c r="J476" s="3">
        <f>IF(Table1[[#This Row],[Years of Experience]]=0,0,Table1[[#This Row],[Salary]]/Table1[[#This Row],[Years of Experience]])</f>
        <v>25833.333333333332</v>
      </c>
    </row>
    <row r="477" spans="1:10" x14ac:dyDescent="0.35">
      <c r="A477">
        <v>28</v>
      </c>
      <c r="B477" t="str" cm="1">
        <f t="array" ref="B477">_xlfn.IFS(Table1[[#This Row],[Age]]&lt;=25,"21-25",Table1[[#This Row],[Age]]&lt;=30,"26-30",Table1[[#This Row],[Age]]&lt;=35,"31-35",Table1[[#This Row],[Age]]&lt;=40,"36-40",Table1[[#This Row],[Age]]&lt;=45,"41-45", Table1[[#This Row],[Age]]&lt;=50,"46-50",Table1[[#This Row],[Age]]&lt;55,"51-55",Table1[[#This Row],[Age]]&lt;=60,"56-60",Table1[[#This Row],[Age]]&gt;=61, "61-70")</f>
        <v>26-30</v>
      </c>
      <c r="C477" t="s">
        <v>6</v>
      </c>
      <c r="D477" t="s">
        <v>10</v>
      </c>
      <c r="E477" t="s">
        <v>17</v>
      </c>
      <c r="F477">
        <v>3</v>
      </c>
      <c r="G477" t="str" cm="1">
        <f t="array" ref="G477">_xlfn.IFS(Table1[[#This Row],[Years of Experience]]&lt;=2,"Entry",Table1[[#This Row],[Years of Experience]]&lt;=7,"Mid",Table1[[#This Row],[Years of Experience]]&lt;=14,"Senior",Table1[[#This Row],[Years of Experience]]&gt;=15,"Executive")</f>
        <v>Mid</v>
      </c>
      <c r="H477" t="str" cm="1">
        <f t="array" ref="H477">_xlfn.IFS(Table1[[#This Row],[Salary]]&lt;=50000,"0-50K",Table1[[#This Row],[Salary]]&lt;=100000,"51-100K",Table1[[#This Row],[Salary]]&lt;=150000,"101-150K",Table1[[#This Row],[Salary]]&lt;=200000,"151-200K",Table1[[#This Row],[Salary]]&lt;=250000,"201-250K",Table1[[#This Row],[Salary]]&gt;250000,"Above 250K")</f>
        <v>101-150K</v>
      </c>
      <c r="I477" s="3">
        <v>130000</v>
      </c>
      <c r="J477" s="3">
        <f>IF(Table1[[#This Row],[Years of Experience]]=0,0,Table1[[#This Row],[Salary]]/Table1[[#This Row],[Years of Experience]])</f>
        <v>43333.333333333336</v>
      </c>
    </row>
    <row r="478" spans="1:10" x14ac:dyDescent="0.35">
      <c r="A478">
        <v>30</v>
      </c>
      <c r="B478" t="str" cm="1">
        <f t="array" ref="B478">_xlfn.IFS(Table1[[#This Row],[Age]]&lt;=25,"21-25",Table1[[#This Row],[Age]]&lt;=30,"26-30",Table1[[#This Row],[Age]]&lt;=35,"31-35",Table1[[#This Row],[Age]]&lt;=40,"36-40",Table1[[#This Row],[Age]]&lt;=45,"41-45", Table1[[#This Row],[Age]]&lt;=50,"46-50",Table1[[#This Row],[Age]]&lt;55,"51-55",Table1[[#This Row],[Age]]&lt;=60,"56-60",Table1[[#This Row],[Age]]&gt;=61, "61-70")</f>
        <v>26-30</v>
      </c>
      <c r="C478" t="s">
        <v>9</v>
      </c>
      <c r="D478" t="s">
        <v>7</v>
      </c>
      <c r="E478" t="s">
        <v>11</v>
      </c>
      <c r="F478">
        <v>5</v>
      </c>
      <c r="G478" t="str" cm="1">
        <f t="array" ref="G478">_xlfn.IFS(Table1[[#This Row],[Years of Experience]]&lt;=2,"Entry",Table1[[#This Row],[Years of Experience]]&lt;=7,"Mid",Table1[[#This Row],[Years of Experience]]&lt;=14,"Senior",Table1[[#This Row],[Years of Experience]]&gt;=15,"Executive")</f>
        <v>Mid</v>
      </c>
      <c r="H478" t="str" cm="1">
        <f t="array" ref="H478">_xlfn.IFS(Table1[[#This Row],[Salary]]&lt;=50000,"0-50K",Table1[[#This Row],[Salary]]&lt;=100000,"51-100K",Table1[[#This Row],[Salary]]&lt;=150000,"101-150K",Table1[[#This Row],[Salary]]&lt;=200000,"151-200K",Table1[[#This Row],[Salary]]&lt;=250000,"201-250K",Table1[[#This Row],[Salary]]&gt;250000,"Above 250K")</f>
        <v>101-150K</v>
      </c>
      <c r="I478" s="3">
        <v>145000</v>
      </c>
      <c r="J478" s="3">
        <f>IF(Table1[[#This Row],[Years of Experience]]=0,0,Table1[[#This Row],[Salary]]/Table1[[#This Row],[Years of Experience]])</f>
        <v>29000</v>
      </c>
    </row>
    <row r="479" spans="1:10" x14ac:dyDescent="0.35">
      <c r="A479">
        <v>27</v>
      </c>
      <c r="B479" t="str" cm="1">
        <f t="array" ref="B479">_xlfn.IFS(Table1[[#This Row],[Age]]&lt;=25,"21-25",Table1[[#This Row],[Age]]&lt;=30,"26-30",Table1[[#This Row],[Age]]&lt;=35,"31-35",Table1[[#This Row],[Age]]&lt;=40,"36-40",Table1[[#This Row],[Age]]&lt;=45,"41-45", Table1[[#This Row],[Age]]&lt;=50,"46-50",Table1[[#This Row],[Age]]&lt;55,"51-55",Table1[[#This Row],[Age]]&lt;=60,"56-60",Table1[[#This Row],[Age]]&gt;=61, "61-70")</f>
        <v>26-30</v>
      </c>
      <c r="C479" t="s">
        <v>6</v>
      </c>
      <c r="D479" t="s">
        <v>12</v>
      </c>
      <c r="E479" t="s">
        <v>43</v>
      </c>
      <c r="F479">
        <v>2</v>
      </c>
      <c r="G479" t="str" cm="1">
        <f t="array" ref="G479">_xlfn.IFS(Table1[[#This Row],[Years of Experience]]&lt;=2,"Entry",Table1[[#This Row],[Years of Experience]]&lt;=7,"Mid",Table1[[#This Row],[Years of Experience]]&lt;=14,"Senior",Table1[[#This Row],[Years of Experience]]&gt;=15,"Executive")</f>
        <v>Entry</v>
      </c>
      <c r="H479" t="str" cm="1">
        <f t="array" ref="H479">_xlfn.IFS(Table1[[#This Row],[Salary]]&lt;=50000,"0-50K",Table1[[#This Row],[Salary]]&lt;=100000,"51-100K",Table1[[#This Row],[Salary]]&lt;=150000,"101-150K",Table1[[#This Row],[Salary]]&lt;=200000,"151-200K",Table1[[#This Row],[Salary]]&lt;=250000,"201-250K",Table1[[#This Row],[Salary]]&gt;250000,"Above 250K")</f>
        <v>101-150K</v>
      </c>
      <c r="I479" s="3">
        <v>115000</v>
      </c>
      <c r="J479" s="3">
        <f>IF(Table1[[#This Row],[Years of Experience]]=0,0,Table1[[#This Row],[Salary]]/Table1[[#This Row],[Years of Experience]])</f>
        <v>57500</v>
      </c>
    </row>
    <row r="480" spans="1:10" x14ac:dyDescent="0.35">
      <c r="A480">
        <v>29</v>
      </c>
      <c r="B480" t="str" cm="1">
        <f t="array" ref="B480">_xlfn.IFS(Table1[[#This Row],[Age]]&lt;=25,"21-25",Table1[[#This Row],[Age]]&lt;=30,"26-30",Table1[[#This Row],[Age]]&lt;=35,"31-35",Table1[[#This Row],[Age]]&lt;=40,"36-40",Table1[[#This Row],[Age]]&lt;=45,"41-45", Table1[[#This Row],[Age]]&lt;=50,"46-50",Table1[[#This Row],[Age]]&lt;55,"51-55",Table1[[#This Row],[Age]]&lt;=60,"56-60",Table1[[#This Row],[Age]]&gt;=61, "61-70")</f>
        <v>26-30</v>
      </c>
      <c r="C480" t="s">
        <v>9</v>
      </c>
      <c r="D480" t="s">
        <v>7</v>
      </c>
      <c r="E480" t="s">
        <v>8</v>
      </c>
      <c r="F480">
        <v>4</v>
      </c>
      <c r="G480" t="str" cm="1">
        <f t="array" ref="G480">_xlfn.IFS(Table1[[#This Row],[Years of Experience]]&lt;=2,"Entry",Table1[[#This Row],[Years of Experience]]&lt;=7,"Mid",Table1[[#This Row],[Years of Experience]]&lt;=14,"Senior",Table1[[#This Row],[Years of Experience]]&gt;=15,"Executive")</f>
        <v>Mid</v>
      </c>
      <c r="H480" t="str" cm="1">
        <f t="array" ref="H480">_xlfn.IFS(Table1[[#This Row],[Salary]]&lt;=50000,"0-50K",Table1[[#This Row],[Salary]]&lt;=100000,"51-100K",Table1[[#This Row],[Salary]]&lt;=150000,"101-150K",Table1[[#This Row],[Salary]]&lt;=200000,"151-200K",Table1[[#This Row],[Salary]]&lt;=250000,"201-250K",Table1[[#This Row],[Salary]]&gt;250000,"Above 250K")</f>
        <v>101-150K</v>
      </c>
      <c r="I480" s="3">
        <v>140000</v>
      </c>
      <c r="J480" s="3">
        <f>IF(Table1[[#This Row],[Years of Experience]]=0,0,Table1[[#This Row],[Salary]]/Table1[[#This Row],[Years of Experience]])</f>
        <v>35000</v>
      </c>
    </row>
    <row r="481" spans="1:10" x14ac:dyDescent="0.35">
      <c r="A481">
        <v>34</v>
      </c>
      <c r="B481" t="str" cm="1">
        <f t="array" ref="B481">_xlfn.IFS(Table1[[#This Row],[Age]]&lt;=25,"21-25",Table1[[#This Row],[Age]]&lt;=30,"26-30",Table1[[#This Row],[Age]]&lt;=35,"31-35",Table1[[#This Row],[Age]]&lt;=40,"36-40",Table1[[#This Row],[Age]]&lt;=45,"41-45", Table1[[#This Row],[Age]]&lt;=50,"46-50",Table1[[#This Row],[Age]]&lt;55,"51-55",Table1[[#This Row],[Age]]&lt;=60,"56-60",Table1[[#This Row],[Age]]&gt;=61, "61-70")</f>
        <v>31-35</v>
      </c>
      <c r="C481" t="s">
        <v>6</v>
      </c>
      <c r="D481" t="s">
        <v>7</v>
      </c>
      <c r="E481" t="s">
        <v>17</v>
      </c>
      <c r="F481">
        <v>9</v>
      </c>
      <c r="G481" t="str" cm="1">
        <f t="array" ref="G481">_xlfn.IFS(Table1[[#This Row],[Years of Experience]]&lt;=2,"Entry",Table1[[#This Row],[Years of Experience]]&lt;=7,"Mid",Table1[[#This Row],[Years of Experience]]&lt;=14,"Senior",Table1[[#This Row],[Years of Experience]]&gt;=15,"Executive")</f>
        <v>Senior</v>
      </c>
      <c r="H481" t="str" cm="1">
        <f t="array" ref="H481">_xlfn.IFS(Table1[[#This Row],[Salary]]&lt;=50000,"0-50K",Table1[[#This Row],[Salary]]&lt;=100000,"51-100K",Table1[[#This Row],[Salary]]&lt;=150000,"101-150K",Table1[[#This Row],[Salary]]&lt;=200000,"151-200K",Table1[[#This Row],[Salary]]&lt;=250000,"201-250K",Table1[[#This Row],[Salary]]&gt;250000,"Above 250K")</f>
        <v>151-200K</v>
      </c>
      <c r="I481" s="3">
        <v>185000</v>
      </c>
      <c r="J481" s="3">
        <f>IF(Table1[[#This Row],[Years of Experience]]=0,0,Table1[[#This Row],[Salary]]/Table1[[#This Row],[Years of Experience]])</f>
        <v>20555.555555555555</v>
      </c>
    </row>
    <row r="482" spans="1:10" x14ac:dyDescent="0.35">
      <c r="A482">
        <v>25</v>
      </c>
      <c r="B482" t="str" cm="1">
        <f t="array" ref="B482">_xlfn.IFS(Table1[[#This Row],[Age]]&lt;=25,"21-25",Table1[[#This Row],[Age]]&lt;=30,"26-30",Table1[[#This Row],[Age]]&lt;=35,"31-35",Table1[[#This Row],[Age]]&lt;=40,"36-40",Table1[[#This Row],[Age]]&lt;=45,"41-45", Table1[[#This Row],[Age]]&lt;=50,"46-50",Table1[[#This Row],[Age]]&lt;55,"51-55",Table1[[#This Row],[Age]]&lt;=60,"56-60",Table1[[#This Row],[Age]]&gt;=61, "61-70")</f>
        <v>21-25</v>
      </c>
      <c r="C482" t="s">
        <v>9</v>
      </c>
      <c r="D482" t="s">
        <v>10</v>
      </c>
      <c r="E482" t="s">
        <v>11</v>
      </c>
      <c r="F482">
        <v>1</v>
      </c>
      <c r="G482" t="str" cm="1">
        <f t="array" ref="G482">_xlfn.IFS(Table1[[#This Row],[Years of Experience]]&lt;=2,"Entry",Table1[[#This Row],[Years of Experience]]&lt;=7,"Mid",Table1[[#This Row],[Years of Experience]]&lt;=14,"Senior",Table1[[#This Row],[Years of Experience]]&gt;=15,"Executive")</f>
        <v>Entry</v>
      </c>
      <c r="H482" t="str" cm="1">
        <f t="array" ref="H482">_xlfn.IFS(Table1[[#This Row],[Salary]]&lt;=50000,"0-50K",Table1[[#This Row],[Salary]]&lt;=100000,"51-100K",Table1[[#This Row],[Salary]]&lt;=150000,"101-150K",Table1[[#This Row],[Salary]]&lt;=200000,"151-200K",Table1[[#This Row],[Salary]]&lt;=250000,"201-250K",Table1[[#This Row],[Salary]]&gt;250000,"Above 250K")</f>
        <v>51-100K</v>
      </c>
      <c r="I482" s="3">
        <v>100000</v>
      </c>
      <c r="J482" s="3">
        <f>IF(Table1[[#This Row],[Years of Experience]]=0,0,Table1[[#This Row],[Salary]]/Table1[[#This Row],[Years of Experience]])</f>
        <v>100000</v>
      </c>
    </row>
    <row r="483" spans="1:10" x14ac:dyDescent="0.35">
      <c r="A483">
        <v>33</v>
      </c>
      <c r="B483" t="str" cm="1">
        <f t="array" ref="B483">_xlfn.IFS(Table1[[#This Row],[Age]]&lt;=25,"21-25",Table1[[#This Row],[Age]]&lt;=30,"26-30",Table1[[#This Row],[Age]]&lt;=35,"31-35",Table1[[#This Row],[Age]]&lt;=40,"36-40",Table1[[#This Row],[Age]]&lt;=45,"41-45", Table1[[#This Row],[Age]]&lt;=50,"46-50",Table1[[#This Row],[Age]]&lt;55,"51-55",Table1[[#This Row],[Age]]&lt;=60,"56-60",Table1[[#This Row],[Age]]&gt;=61, "61-70")</f>
        <v>31-35</v>
      </c>
      <c r="C483" t="s">
        <v>6</v>
      </c>
      <c r="D483" t="s">
        <v>12</v>
      </c>
      <c r="E483" t="s">
        <v>43</v>
      </c>
      <c r="F483">
        <v>8</v>
      </c>
      <c r="G483" t="str" cm="1">
        <f t="array" ref="G483">_xlfn.IFS(Table1[[#This Row],[Years of Experience]]&lt;=2,"Entry",Table1[[#This Row],[Years of Experience]]&lt;=7,"Mid",Table1[[#This Row],[Years of Experience]]&lt;=14,"Senior",Table1[[#This Row],[Years of Experience]]&gt;=15,"Executive")</f>
        <v>Senior</v>
      </c>
      <c r="H483" t="str" cm="1">
        <f t="array" ref="H483">_xlfn.IFS(Table1[[#This Row],[Salary]]&lt;=50000,"0-50K",Table1[[#This Row],[Salary]]&lt;=100000,"51-100K",Table1[[#This Row],[Salary]]&lt;=150000,"101-150K",Table1[[#This Row],[Salary]]&lt;=200000,"151-200K",Table1[[#This Row],[Salary]]&lt;=250000,"201-250K",Table1[[#This Row],[Salary]]&gt;250000,"Above 250K")</f>
        <v>151-200K</v>
      </c>
      <c r="I483" s="3">
        <v>190000</v>
      </c>
      <c r="J483" s="3">
        <f>IF(Table1[[#This Row],[Years of Experience]]=0,0,Table1[[#This Row],[Salary]]/Table1[[#This Row],[Years of Experience]])</f>
        <v>23750</v>
      </c>
    </row>
    <row r="484" spans="1:10" x14ac:dyDescent="0.35">
      <c r="A484">
        <v>31</v>
      </c>
      <c r="B484" t="str" cm="1">
        <f t="array" ref="B484">_xlfn.IFS(Table1[[#This Row],[Age]]&lt;=25,"21-25",Table1[[#This Row],[Age]]&lt;=30,"26-30",Table1[[#This Row],[Age]]&lt;=35,"31-35",Table1[[#This Row],[Age]]&lt;=40,"36-40",Table1[[#This Row],[Age]]&lt;=45,"41-45", Table1[[#This Row],[Age]]&lt;=50,"46-50",Table1[[#This Row],[Age]]&lt;55,"51-55",Table1[[#This Row],[Age]]&lt;=60,"56-60",Table1[[#This Row],[Age]]&gt;=61, "61-70")</f>
        <v>31-35</v>
      </c>
      <c r="C484" t="s">
        <v>9</v>
      </c>
      <c r="D484" t="s">
        <v>7</v>
      </c>
      <c r="E484" t="s">
        <v>8</v>
      </c>
      <c r="F484">
        <v>6</v>
      </c>
      <c r="G484" t="str" cm="1">
        <f t="array" ref="G484">_xlfn.IFS(Table1[[#This Row],[Years of Experience]]&lt;=2,"Entry",Table1[[#This Row],[Years of Experience]]&lt;=7,"Mid",Table1[[#This Row],[Years of Experience]]&lt;=14,"Senior",Table1[[#This Row],[Years of Experience]]&gt;=15,"Executive")</f>
        <v>Mid</v>
      </c>
      <c r="H484" t="str" cm="1">
        <f t="array" ref="H484">_xlfn.IFS(Table1[[#This Row],[Salary]]&lt;=50000,"0-50K",Table1[[#This Row],[Salary]]&lt;=100000,"51-100K",Table1[[#This Row],[Salary]]&lt;=150000,"101-150K",Table1[[#This Row],[Salary]]&lt;=200000,"151-200K",Table1[[#This Row],[Salary]]&lt;=250000,"201-250K",Table1[[#This Row],[Salary]]&gt;250000,"Above 250K")</f>
        <v>151-200K</v>
      </c>
      <c r="I484" s="3">
        <v>155000</v>
      </c>
      <c r="J484" s="3">
        <f>IF(Table1[[#This Row],[Years of Experience]]=0,0,Table1[[#This Row],[Salary]]/Table1[[#This Row],[Years of Experience]])</f>
        <v>25833.333333333332</v>
      </c>
    </row>
    <row r="485" spans="1:10" x14ac:dyDescent="0.35">
      <c r="A485">
        <v>28</v>
      </c>
      <c r="B485" t="str" cm="1">
        <f t="array" ref="B485">_xlfn.IFS(Table1[[#This Row],[Age]]&lt;=25,"21-25",Table1[[#This Row],[Age]]&lt;=30,"26-30",Table1[[#This Row],[Age]]&lt;=35,"31-35",Table1[[#This Row],[Age]]&lt;=40,"36-40",Table1[[#This Row],[Age]]&lt;=45,"41-45", Table1[[#This Row],[Age]]&lt;=50,"46-50",Table1[[#This Row],[Age]]&lt;55,"51-55",Table1[[#This Row],[Age]]&lt;=60,"56-60",Table1[[#This Row],[Age]]&gt;=61, "61-70")</f>
        <v>26-30</v>
      </c>
      <c r="C485" t="s">
        <v>6</v>
      </c>
      <c r="D485" t="s">
        <v>10</v>
      </c>
      <c r="E485" t="s">
        <v>17</v>
      </c>
      <c r="F485">
        <v>3</v>
      </c>
      <c r="G485" t="str" cm="1">
        <f t="array" ref="G485">_xlfn.IFS(Table1[[#This Row],[Years of Experience]]&lt;=2,"Entry",Table1[[#This Row],[Years of Experience]]&lt;=7,"Mid",Table1[[#This Row],[Years of Experience]]&lt;=14,"Senior",Table1[[#This Row],[Years of Experience]]&gt;=15,"Executive")</f>
        <v>Mid</v>
      </c>
      <c r="H485" t="str" cm="1">
        <f t="array" ref="H485">_xlfn.IFS(Table1[[#This Row],[Salary]]&lt;=50000,"0-50K",Table1[[#This Row],[Salary]]&lt;=100000,"51-100K",Table1[[#This Row],[Salary]]&lt;=150000,"101-150K",Table1[[#This Row],[Salary]]&lt;=200000,"151-200K",Table1[[#This Row],[Salary]]&lt;=250000,"201-250K",Table1[[#This Row],[Salary]]&gt;250000,"Above 250K")</f>
        <v>101-150K</v>
      </c>
      <c r="I485" s="3">
        <v>130000</v>
      </c>
      <c r="J485" s="3">
        <f>IF(Table1[[#This Row],[Years of Experience]]=0,0,Table1[[#This Row],[Salary]]/Table1[[#This Row],[Years of Experience]])</f>
        <v>43333.333333333336</v>
      </c>
    </row>
    <row r="486" spans="1:10" x14ac:dyDescent="0.35">
      <c r="A486">
        <v>30</v>
      </c>
      <c r="B486" t="str" cm="1">
        <f t="array" ref="B486">_xlfn.IFS(Table1[[#This Row],[Age]]&lt;=25,"21-25",Table1[[#This Row],[Age]]&lt;=30,"26-30",Table1[[#This Row],[Age]]&lt;=35,"31-35",Table1[[#This Row],[Age]]&lt;=40,"36-40",Table1[[#This Row],[Age]]&lt;=45,"41-45", Table1[[#This Row],[Age]]&lt;=50,"46-50",Table1[[#This Row],[Age]]&lt;55,"51-55",Table1[[#This Row],[Age]]&lt;=60,"56-60",Table1[[#This Row],[Age]]&gt;=61, "61-70")</f>
        <v>26-30</v>
      </c>
      <c r="C486" t="s">
        <v>9</v>
      </c>
      <c r="D486" t="s">
        <v>7</v>
      </c>
      <c r="E486" t="s">
        <v>11</v>
      </c>
      <c r="F486">
        <v>5</v>
      </c>
      <c r="G486" t="str" cm="1">
        <f t="array" ref="G486">_xlfn.IFS(Table1[[#This Row],[Years of Experience]]&lt;=2,"Entry",Table1[[#This Row],[Years of Experience]]&lt;=7,"Mid",Table1[[#This Row],[Years of Experience]]&lt;=14,"Senior",Table1[[#This Row],[Years of Experience]]&gt;=15,"Executive")</f>
        <v>Mid</v>
      </c>
      <c r="H486" t="str" cm="1">
        <f t="array" ref="H486">_xlfn.IFS(Table1[[#This Row],[Salary]]&lt;=50000,"0-50K",Table1[[#This Row],[Salary]]&lt;=100000,"51-100K",Table1[[#This Row],[Salary]]&lt;=150000,"101-150K",Table1[[#This Row],[Salary]]&lt;=200000,"151-200K",Table1[[#This Row],[Salary]]&lt;=250000,"201-250K",Table1[[#This Row],[Salary]]&gt;250000,"Above 250K")</f>
        <v>101-150K</v>
      </c>
      <c r="I486" s="3">
        <v>145000</v>
      </c>
      <c r="J486" s="3">
        <f>IF(Table1[[#This Row],[Years of Experience]]=0,0,Table1[[#This Row],[Salary]]/Table1[[#This Row],[Years of Experience]])</f>
        <v>29000</v>
      </c>
    </row>
    <row r="487" spans="1:10" x14ac:dyDescent="0.35">
      <c r="A487">
        <v>27</v>
      </c>
      <c r="B487" t="str" cm="1">
        <f t="array" ref="B487">_xlfn.IFS(Table1[[#This Row],[Age]]&lt;=25,"21-25",Table1[[#This Row],[Age]]&lt;=30,"26-30",Table1[[#This Row],[Age]]&lt;=35,"31-35",Table1[[#This Row],[Age]]&lt;=40,"36-40",Table1[[#This Row],[Age]]&lt;=45,"41-45", Table1[[#This Row],[Age]]&lt;=50,"46-50",Table1[[#This Row],[Age]]&lt;55,"51-55",Table1[[#This Row],[Age]]&lt;=60,"56-60",Table1[[#This Row],[Age]]&gt;=61, "61-70")</f>
        <v>26-30</v>
      </c>
      <c r="C487" t="s">
        <v>6</v>
      </c>
      <c r="D487" t="s">
        <v>12</v>
      </c>
      <c r="E487" t="s">
        <v>43</v>
      </c>
      <c r="F487">
        <v>2</v>
      </c>
      <c r="G487" t="str" cm="1">
        <f t="array" ref="G487">_xlfn.IFS(Table1[[#This Row],[Years of Experience]]&lt;=2,"Entry",Table1[[#This Row],[Years of Experience]]&lt;=7,"Mid",Table1[[#This Row],[Years of Experience]]&lt;=14,"Senior",Table1[[#This Row],[Years of Experience]]&gt;=15,"Executive")</f>
        <v>Entry</v>
      </c>
      <c r="H487" t="str" cm="1">
        <f t="array" ref="H487">_xlfn.IFS(Table1[[#This Row],[Salary]]&lt;=50000,"0-50K",Table1[[#This Row],[Salary]]&lt;=100000,"51-100K",Table1[[#This Row],[Salary]]&lt;=150000,"101-150K",Table1[[#This Row],[Salary]]&lt;=200000,"151-200K",Table1[[#This Row],[Salary]]&lt;=250000,"201-250K",Table1[[#This Row],[Salary]]&gt;250000,"Above 250K")</f>
        <v>101-150K</v>
      </c>
      <c r="I487" s="3">
        <v>115000</v>
      </c>
      <c r="J487" s="3">
        <f>IF(Table1[[#This Row],[Years of Experience]]=0,0,Table1[[#This Row],[Salary]]/Table1[[#This Row],[Years of Experience]])</f>
        <v>57500</v>
      </c>
    </row>
    <row r="488" spans="1:10" x14ac:dyDescent="0.35">
      <c r="A488">
        <v>29</v>
      </c>
      <c r="B488" t="str" cm="1">
        <f t="array" ref="B488">_xlfn.IFS(Table1[[#This Row],[Age]]&lt;=25,"21-25",Table1[[#This Row],[Age]]&lt;=30,"26-30",Table1[[#This Row],[Age]]&lt;=35,"31-35",Table1[[#This Row],[Age]]&lt;=40,"36-40",Table1[[#This Row],[Age]]&lt;=45,"41-45", Table1[[#This Row],[Age]]&lt;=50,"46-50",Table1[[#This Row],[Age]]&lt;55,"51-55",Table1[[#This Row],[Age]]&lt;=60,"56-60",Table1[[#This Row],[Age]]&gt;=61, "61-70")</f>
        <v>26-30</v>
      </c>
      <c r="C488" t="s">
        <v>9</v>
      </c>
      <c r="D488" t="s">
        <v>7</v>
      </c>
      <c r="E488" t="s">
        <v>8</v>
      </c>
      <c r="F488">
        <v>4</v>
      </c>
      <c r="G488" t="str" cm="1">
        <f t="array" ref="G488">_xlfn.IFS(Table1[[#This Row],[Years of Experience]]&lt;=2,"Entry",Table1[[#This Row],[Years of Experience]]&lt;=7,"Mid",Table1[[#This Row],[Years of Experience]]&lt;=14,"Senior",Table1[[#This Row],[Years of Experience]]&gt;=15,"Executive")</f>
        <v>Mid</v>
      </c>
      <c r="H488" t="str" cm="1">
        <f t="array" ref="H488">_xlfn.IFS(Table1[[#This Row],[Salary]]&lt;=50000,"0-50K",Table1[[#This Row],[Salary]]&lt;=100000,"51-100K",Table1[[#This Row],[Salary]]&lt;=150000,"101-150K",Table1[[#This Row],[Salary]]&lt;=200000,"151-200K",Table1[[#This Row],[Salary]]&lt;=250000,"201-250K",Table1[[#This Row],[Salary]]&gt;250000,"Above 250K")</f>
        <v>101-150K</v>
      </c>
      <c r="I488" s="3">
        <v>140000</v>
      </c>
      <c r="J488" s="3">
        <f>IF(Table1[[#This Row],[Years of Experience]]=0,0,Table1[[#This Row],[Salary]]/Table1[[#This Row],[Years of Experience]])</f>
        <v>35000</v>
      </c>
    </row>
    <row r="489" spans="1:10" x14ac:dyDescent="0.35">
      <c r="A489">
        <v>34</v>
      </c>
      <c r="B489" t="str" cm="1">
        <f t="array" ref="B489">_xlfn.IFS(Table1[[#This Row],[Age]]&lt;=25,"21-25",Table1[[#This Row],[Age]]&lt;=30,"26-30",Table1[[#This Row],[Age]]&lt;=35,"31-35",Table1[[#This Row],[Age]]&lt;=40,"36-40",Table1[[#This Row],[Age]]&lt;=45,"41-45", Table1[[#This Row],[Age]]&lt;=50,"46-50",Table1[[#This Row],[Age]]&lt;55,"51-55",Table1[[#This Row],[Age]]&lt;=60,"56-60",Table1[[#This Row],[Age]]&gt;=61, "61-70")</f>
        <v>31-35</v>
      </c>
      <c r="C489" t="s">
        <v>6</v>
      </c>
      <c r="D489" t="s">
        <v>7</v>
      </c>
      <c r="E489" t="s">
        <v>17</v>
      </c>
      <c r="F489">
        <v>9</v>
      </c>
      <c r="G489" t="str" cm="1">
        <f t="array" ref="G489">_xlfn.IFS(Table1[[#This Row],[Years of Experience]]&lt;=2,"Entry",Table1[[#This Row],[Years of Experience]]&lt;=7,"Mid",Table1[[#This Row],[Years of Experience]]&lt;=14,"Senior",Table1[[#This Row],[Years of Experience]]&gt;=15,"Executive")</f>
        <v>Senior</v>
      </c>
      <c r="H489" t="str" cm="1">
        <f t="array" ref="H489">_xlfn.IFS(Table1[[#This Row],[Salary]]&lt;=50000,"0-50K",Table1[[#This Row],[Salary]]&lt;=100000,"51-100K",Table1[[#This Row],[Salary]]&lt;=150000,"101-150K",Table1[[#This Row],[Salary]]&lt;=200000,"151-200K",Table1[[#This Row],[Salary]]&lt;=250000,"201-250K",Table1[[#This Row],[Salary]]&gt;250000,"Above 250K")</f>
        <v>151-200K</v>
      </c>
      <c r="I489" s="3">
        <v>185000</v>
      </c>
      <c r="J489" s="3">
        <f>IF(Table1[[#This Row],[Years of Experience]]=0,0,Table1[[#This Row],[Salary]]/Table1[[#This Row],[Years of Experience]])</f>
        <v>20555.555555555555</v>
      </c>
    </row>
    <row r="490" spans="1:10" x14ac:dyDescent="0.35">
      <c r="A490">
        <v>25</v>
      </c>
      <c r="B490" t="str" cm="1">
        <f t="array" ref="B490">_xlfn.IFS(Table1[[#This Row],[Age]]&lt;=25,"21-25",Table1[[#This Row],[Age]]&lt;=30,"26-30",Table1[[#This Row],[Age]]&lt;=35,"31-35",Table1[[#This Row],[Age]]&lt;=40,"36-40",Table1[[#This Row],[Age]]&lt;=45,"41-45", Table1[[#This Row],[Age]]&lt;=50,"46-50",Table1[[#This Row],[Age]]&lt;55,"51-55",Table1[[#This Row],[Age]]&lt;=60,"56-60",Table1[[#This Row],[Age]]&gt;=61, "61-70")</f>
        <v>21-25</v>
      </c>
      <c r="C490" t="s">
        <v>9</v>
      </c>
      <c r="D490" t="s">
        <v>10</v>
      </c>
      <c r="E490" t="s">
        <v>11</v>
      </c>
      <c r="F490">
        <v>1</v>
      </c>
      <c r="G490" t="str" cm="1">
        <f t="array" ref="G490">_xlfn.IFS(Table1[[#This Row],[Years of Experience]]&lt;=2,"Entry",Table1[[#This Row],[Years of Experience]]&lt;=7,"Mid",Table1[[#This Row],[Years of Experience]]&lt;=14,"Senior",Table1[[#This Row],[Years of Experience]]&gt;=15,"Executive")</f>
        <v>Entry</v>
      </c>
      <c r="H490" t="str" cm="1">
        <f t="array" ref="H490">_xlfn.IFS(Table1[[#This Row],[Salary]]&lt;=50000,"0-50K",Table1[[#This Row],[Salary]]&lt;=100000,"51-100K",Table1[[#This Row],[Salary]]&lt;=150000,"101-150K",Table1[[#This Row],[Salary]]&lt;=200000,"151-200K",Table1[[#This Row],[Salary]]&lt;=250000,"201-250K",Table1[[#This Row],[Salary]]&gt;250000,"Above 250K")</f>
        <v>51-100K</v>
      </c>
      <c r="I490" s="3">
        <v>100000</v>
      </c>
      <c r="J490" s="3">
        <f>IF(Table1[[#This Row],[Years of Experience]]=0,0,Table1[[#This Row],[Salary]]/Table1[[#This Row],[Years of Experience]])</f>
        <v>100000</v>
      </c>
    </row>
    <row r="491" spans="1:10" x14ac:dyDescent="0.35">
      <c r="A491">
        <v>33</v>
      </c>
      <c r="B491" t="str" cm="1">
        <f t="array" ref="B491">_xlfn.IFS(Table1[[#This Row],[Age]]&lt;=25,"21-25",Table1[[#This Row],[Age]]&lt;=30,"26-30",Table1[[#This Row],[Age]]&lt;=35,"31-35",Table1[[#This Row],[Age]]&lt;=40,"36-40",Table1[[#This Row],[Age]]&lt;=45,"41-45", Table1[[#This Row],[Age]]&lt;=50,"46-50",Table1[[#This Row],[Age]]&lt;55,"51-55",Table1[[#This Row],[Age]]&lt;=60,"56-60",Table1[[#This Row],[Age]]&gt;=61, "61-70")</f>
        <v>31-35</v>
      </c>
      <c r="C491" t="s">
        <v>6</v>
      </c>
      <c r="D491" t="s">
        <v>12</v>
      </c>
      <c r="E491" t="s">
        <v>43</v>
      </c>
      <c r="F491">
        <v>8</v>
      </c>
      <c r="G491" t="str" cm="1">
        <f t="array" ref="G491">_xlfn.IFS(Table1[[#This Row],[Years of Experience]]&lt;=2,"Entry",Table1[[#This Row],[Years of Experience]]&lt;=7,"Mid",Table1[[#This Row],[Years of Experience]]&lt;=14,"Senior",Table1[[#This Row],[Years of Experience]]&gt;=15,"Executive")</f>
        <v>Senior</v>
      </c>
      <c r="H491" t="str" cm="1">
        <f t="array" ref="H491">_xlfn.IFS(Table1[[#This Row],[Salary]]&lt;=50000,"0-50K",Table1[[#This Row],[Salary]]&lt;=100000,"51-100K",Table1[[#This Row],[Salary]]&lt;=150000,"101-150K",Table1[[#This Row],[Salary]]&lt;=200000,"151-200K",Table1[[#This Row],[Salary]]&lt;=250000,"201-250K",Table1[[#This Row],[Salary]]&gt;250000,"Above 250K")</f>
        <v>151-200K</v>
      </c>
      <c r="I491" s="3">
        <v>190000</v>
      </c>
      <c r="J491" s="3">
        <f>IF(Table1[[#This Row],[Years of Experience]]=0,0,Table1[[#This Row],[Salary]]/Table1[[#This Row],[Years of Experience]])</f>
        <v>23750</v>
      </c>
    </row>
    <row r="492" spans="1:10" x14ac:dyDescent="0.35">
      <c r="A492">
        <v>31</v>
      </c>
      <c r="B492" t="str" cm="1">
        <f t="array" ref="B492">_xlfn.IFS(Table1[[#This Row],[Age]]&lt;=25,"21-25",Table1[[#This Row],[Age]]&lt;=30,"26-30",Table1[[#This Row],[Age]]&lt;=35,"31-35",Table1[[#This Row],[Age]]&lt;=40,"36-40",Table1[[#This Row],[Age]]&lt;=45,"41-45", Table1[[#This Row],[Age]]&lt;=50,"46-50",Table1[[#This Row],[Age]]&lt;55,"51-55",Table1[[#This Row],[Age]]&lt;=60,"56-60",Table1[[#This Row],[Age]]&gt;=61, "61-70")</f>
        <v>31-35</v>
      </c>
      <c r="C492" t="s">
        <v>9</v>
      </c>
      <c r="D492" t="s">
        <v>7</v>
      </c>
      <c r="E492" t="s">
        <v>8</v>
      </c>
      <c r="F492">
        <v>6</v>
      </c>
      <c r="G492" t="str" cm="1">
        <f t="array" ref="G492">_xlfn.IFS(Table1[[#This Row],[Years of Experience]]&lt;=2,"Entry",Table1[[#This Row],[Years of Experience]]&lt;=7,"Mid",Table1[[#This Row],[Years of Experience]]&lt;=14,"Senior",Table1[[#This Row],[Years of Experience]]&gt;=15,"Executive")</f>
        <v>Mid</v>
      </c>
      <c r="H492" t="str" cm="1">
        <f t="array" ref="H492">_xlfn.IFS(Table1[[#This Row],[Salary]]&lt;=50000,"0-50K",Table1[[#This Row],[Salary]]&lt;=100000,"51-100K",Table1[[#This Row],[Salary]]&lt;=150000,"101-150K",Table1[[#This Row],[Salary]]&lt;=200000,"151-200K",Table1[[#This Row],[Salary]]&lt;=250000,"201-250K",Table1[[#This Row],[Salary]]&gt;250000,"Above 250K")</f>
        <v>151-200K</v>
      </c>
      <c r="I492" s="3">
        <v>155000</v>
      </c>
      <c r="J492" s="3">
        <f>IF(Table1[[#This Row],[Years of Experience]]=0,0,Table1[[#This Row],[Salary]]/Table1[[#This Row],[Years of Experience]])</f>
        <v>25833.333333333332</v>
      </c>
    </row>
    <row r="493" spans="1:10" x14ac:dyDescent="0.35">
      <c r="A493">
        <v>28</v>
      </c>
      <c r="B493" t="str" cm="1">
        <f t="array" ref="B493">_xlfn.IFS(Table1[[#This Row],[Age]]&lt;=25,"21-25",Table1[[#This Row],[Age]]&lt;=30,"26-30",Table1[[#This Row],[Age]]&lt;=35,"31-35",Table1[[#This Row],[Age]]&lt;=40,"36-40",Table1[[#This Row],[Age]]&lt;=45,"41-45", Table1[[#This Row],[Age]]&lt;=50,"46-50",Table1[[#This Row],[Age]]&lt;55,"51-55",Table1[[#This Row],[Age]]&lt;=60,"56-60",Table1[[#This Row],[Age]]&gt;=61, "61-70")</f>
        <v>26-30</v>
      </c>
      <c r="C493" t="s">
        <v>6</v>
      </c>
      <c r="D493" t="s">
        <v>10</v>
      </c>
      <c r="E493" t="s">
        <v>17</v>
      </c>
      <c r="F493">
        <v>3</v>
      </c>
      <c r="G493" t="str" cm="1">
        <f t="array" ref="G493">_xlfn.IFS(Table1[[#This Row],[Years of Experience]]&lt;=2,"Entry",Table1[[#This Row],[Years of Experience]]&lt;=7,"Mid",Table1[[#This Row],[Years of Experience]]&lt;=14,"Senior",Table1[[#This Row],[Years of Experience]]&gt;=15,"Executive")</f>
        <v>Mid</v>
      </c>
      <c r="H493" t="str" cm="1">
        <f t="array" ref="H493">_xlfn.IFS(Table1[[#This Row],[Salary]]&lt;=50000,"0-50K",Table1[[#This Row],[Salary]]&lt;=100000,"51-100K",Table1[[#This Row],[Salary]]&lt;=150000,"101-150K",Table1[[#This Row],[Salary]]&lt;=200000,"151-200K",Table1[[#This Row],[Salary]]&lt;=250000,"201-250K",Table1[[#This Row],[Salary]]&gt;250000,"Above 250K")</f>
        <v>101-150K</v>
      </c>
      <c r="I493" s="3">
        <v>130000</v>
      </c>
      <c r="J493" s="3">
        <f>IF(Table1[[#This Row],[Years of Experience]]=0,0,Table1[[#This Row],[Salary]]/Table1[[#This Row],[Years of Experience]])</f>
        <v>43333.333333333336</v>
      </c>
    </row>
    <row r="494" spans="1:10" x14ac:dyDescent="0.35">
      <c r="A494">
        <v>30</v>
      </c>
      <c r="B494" t="str" cm="1">
        <f t="array" ref="B494">_xlfn.IFS(Table1[[#This Row],[Age]]&lt;=25,"21-25",Table1[[#This Row],[Age]]&lt;=30,"26-30",Table1[[#This Row],[Age]]&lt;=35,"31-35",Table1[[#This Row],[Age]]&lt;=40,"36-40",Table1[[#This Row],[Age]]&lt;=45,"41-45", Table1[[#This Row],[Age]]&lt;=50,"46-50",Table1[[#This Row],[Age]]&lt;55,"51-55",Table1[[#This Row],[Age]]&lt;=60,"56-60",Table1[[#This Row],[Age]]&gt;=61, "61-70")</f>
        <v>26-30</v>
      </c>
      <c r="C494" t="s">
        <v>9</v>
      </c>
      <c r="D494" t="s">
        <v>7</v>
      </c>
      <c r="E494" t="s">
        <v>11</v>
      </c>
      <c r="F494">
        <v>5</v>
      </c>
      <c r="G494" t="str" cm="1">
        <f t="array" ref="G494">_xlfn.IFS(Table1[[#This Row],[Years of Experience]]&lt;=2,"Entry",Table1[[#This Row],[Years of Experience]]&lt;=7,"Mid",Table1[[#This Row],[Years of Experience]]&lt;=14,"Senior",Table1[[#This Row],[Years of Experience]]&gt;=15,"Executive")</f>
        <v>Mid</v>
      </c>
      <c r="H494" t="str" cm="1">
        <f t="array" ref="H494">_xlfn.IFS(Table1[[#This Row],[Salary]]&lt;=50000,"0-50K",Table1[[#This Row],[Salary]]&lt;=100000,"51-100K",Table1[[#This Row],[Salary]]&lt;=150000,"101-150K",Table1[[#This Row],[Salary]]&lt;=200000,"151-200K",Table1[[#This Row],[Salary]]&lt;=250000,"201-250K",Table1[[#This Row],[Salary]]&gt;250000,"Above 250K")</f>
        <v>101-150K</v>
      </c>
      <c r="I494" s="3">
        <v>145000</v>
      </c>
      <c r="J494" s="3">
        <f>IF(Table1[[#This Row],[Years of Experience]]=0,0,Table1[[#This Row],[Salary]]/Table1[[#This Row],[Years of Experience]])</f>
        <v>29000</v>
      </c>
    </row>
    <row r="495" spans="1:10" x14ac:dyDescent="0.35">
      <c r="A495">
        <v>27</v>
      </c>
      <c r="B495" t="str" cm="1">
        <f t="array" ref="B495">_xlfn.IFS(Table1[[#This Row],[Age]]&lt;=25,"21-25",Table1[[#This Row],[Age]]&lt;=30,"26-30",Table1[[#This Row],[Age]]&lt;=35,"31-35",Table1[[#This Row],[Age]]&lt;=40,"36-40",Table1[[#This Row],[Age]]&lt;=45,"41-45", Table1[[#This Row],[Age]]&lt;=50,"46-50",Table1[[#This Row],[Age]]&lt;55,"51-55",Table1[[#This Row],[Age]]&lt;=60,"56-60",Table1[[#This Row],[Age]]&gt;=61, "61-70")</f>
        <v>26-30</v>
      </c>
      <c r="C495" t="s">
        <v>6</v>
      </c>
      <c r="D495" t="s">
        <v>12</v>
      </c>
      <c r="E495" t="s">
        <v>43</v>
      </c>
      <c r="F495">
        <v>2</v>
      </c>
      <c r="G495" t="str" cm="1">
        <f t="array" ref="G495">_xlfn.IFS(Table1[[#This Row],[Years of Experience]]&lt;=2,"Entry",Table1[[#This Row],[Years of Experience]]&lt;=7,"Mid",Table1[[#This Row],[Years of Experience]]&lt;=14,"Senior",Table1[[#This Row],[Years of Experience]]&gt;=15,"Executive")</f>
        <v>Entry</v>
      </c>
      <c r="H495" t="str" cm="1">
        <f t="array" ref="H495">_xlfn.IFS(Table1[[#This Row],[Salary]]&lt;=50000,"0-50K",Table1[[#This Row],[Salary]]&lt;=100000,"51-100K",Table1[[#This Row],[Salary]]&lt;=150000,"101-150K",Table1[[#This Row],[Salary]]&lt;=200000,"151-200K",Table1[[#This Row],[Salary]]&lt;=250000,"201-250K",Table1[[#This Row],[Salary]]&gt;250000,"Above 250K")</f>
        <v>101-150K</v>
      </c>
      <c r="I495" s="3">
        <v>115000</v>
      </c>
      <c r="J495" s="3">
        <f>IF(Table1[[#This Row],[Years of Experience]]=0,0,Table1[[#This Row],[Salary]]/Table1[[#This Row],[Years of Experience]])</f>
        <v>57500</v>
      </c>
    </row>
    <row r="496" spans="1:10" x14ac:dyDescent="0.35">
      <c r="A496">
        <v>29</v>
      </c>
      <c r="B496" t="str" cm="1">
        <f t="array" ref="B496">_xlfn.IFS(Table1[[#This Row],[Age]]&lt;=25,"21-25",Table1[[#This Row],[Age]]&lt;=30,"26-30",Table1[[#This Row],[Age]]&lt;=35,"31-35",Table1[[#This Row],[Age]]&lt;=40,"36-40",Table1[[#This Row],[Age]]&lt;=45,"41-45", Table1[[#This Row],[Age]]&lt;=50,"46-50",Table1[[#This Row],[Age]]&lt;55,"51-55",Table1[[#This Row],[Age]]&lt;=60,"56-60",Table1[[#This Row],[Age]]&gt;=61, "61-70")</f>
        <v>26-30</v>
      </c>
      <c r="C496" t="s">
        <v>9</v>
      </c>
      <c r="D496" t="s">
        <v>7</v>
      </c>
      <c r="E496" t="s">
        <v>8</v>
      </c>
      <c r="F496">
        <v>4</v>
      </c>
      <c r="G496" t="str" cm="1">
        <f t="array" ref="G496">_xlfn.IFS(Table1[[#This Row],[Years of Experience]]&lt;=2,"Entry",Table1[[#This Row],[Years of Experience]]&lt;=7,"Mid",Table1[[#This Row],[Years of Experience]]&lt;=14,"Senior",Table1[[#This Row],[Years of Experience]]&gt;=15,"Executive")</f>
        <v>Mid</v>
      </c>
      <c r="H496" t="str" cm="1">
        <f t="array" ref="H496">_xlfn.IFS(Table1[[#This Row],[Salary]]&lt;=50000,"0-50K",Table1[[#This Row],[Salary]]&lt;=100000,"51-100K",Table1[[#This Row],[Salary]]&lt;=150000,"101-150K",Table1[[#This Row],[Salary]]&lt;=200000,"151-200K",Table1[[#This Row],[Salary]]&lt;=250000,"201-250K",Table1[[#This Row],[Salary]]&gt;250000,"Above 250K")</f>
        <v>101-150K</v>
      </c>
      <c r="I496" s="3">
        <v>140000</v>
      </c>
      <c r="J496" s="3">
        <f>IF(Table1[[#This Row],[Years of Experience]]=0,0,Table1[[#This Row],[Salary]]/Table1[[#This Row],[Years of Experience]])</f>
        <v>35000</v>
      </c>
    </row>
    <row r="497" spans="1:10" x14ac:dyDescent="0.35">
      <c r="A497">
        <v>34</v>
      </c>
      <c r="B497" t="str" cm="1">
        <f t="array" ref="B497">_xlfn.IFS(Table1[[#This Row],[Age]]&lt;=25,"21-25",Table1[[#This Row],[Age]]&lt;=30,"26-30",Table1[[#This Row],[Age]]&lt;=35,"31-35",Table1[[#This Row],[Age]]&lt;=40,"36-40",Table1[[#This Row],[Age]]&lt;=45,"41-45", Table1[[#This Row],[Age]]&lt;=50,"46-50",Table1[[#This Row],[Age]]&lt;55,"51-55",Table1[[#This Row],[Age]]&lt;=60,"56-60",Table1[[#This Row],[Age]]&gt;=61, "61-70")</f>
        <v>31-35</v>
      </c>
      <c r="C497" t="s">
        <v>6</v>
      </c>
      <c r="D497" t="s">
        <v>7</v>
      </c>
      <c r="E497" t="s">
        <v>17</v>
      </c>
      <c r="F497">
        <v>9</v>
      </c>
      <c r="G497" t="str" cm="1">
        <f t="array" ref="G497">_xlfn.IFS(Table1[[#This Row],[Years of Experience]]&lt;=2,"Entry",Table1[[#This Row],[Years of Experience]]&lt;=7,"Mid",Table1[[#This Row],[Years of Experience]]&lt;=14,"Senior",Table1[[#This Row],[Years of Experience]]&gt;=15,"Executive")</f>
        <v>Senior</v>
      </c>
      <c r="H497" t="str" cm="1">
        <f t="array" ref="H497">_xlfn.IFS(Table1[[#This Row],[Salary]]&lt;=50000,"0-50K",Table1[[#This Row],[Salary]]&lt;=100000,"51-100K",Table1[[#This Row],[Salary]]&lt;=150000,"101-150K",Table1[[#This Row],[Salary]]&lt;=200000,"151-200K",Table1[[#This Row],[Salary]]&lt;=250000,"201-250K",Table1[[#This Row],[Salary]]&gt;250000,"Above 250K")</f>
        <v>151-200K</v>
      </c>
      <c r="I497" s="3">
        <v>185000</v>
      </c>
      <c r="J497" s="3">
        <f>IF(Table1[[#This Row],[Years of Experience]]=0,0,Table1[[#This Row],[Salary]]/Table1[[#This Row],[Years of Experience]])</f>
        <v>20555.555555555555</v>
      </c>
    </row>
    <row r="498" spans="1:10" x14ac:dyDescent="0.35">
      <c r="A498">
        <v>25</v>
      </c>
      <c r="B498" t="str" cm="1">
        <f t="array" ref="B498">_xlfn.IFS(Table1[[#This Row],[Age]]&lt;=25,"21-25",Table1[[#This Row],[Age]]&lt;=30,"26-30",Table1[[#This Row],[Age]]&lt;=35,"31-35",Table1[[#This Row],[Age]]&lt;=40,"36-40",Table1[[#This Row],[Age]]&lt;=45,"41-45", Table1[[#This Row],[Age]]&lt;=50,"46-50",Table1[[#This Row],[Age]]&lt;55,"51-55",Table1[[#This Row],[Age]]&lt;=60,"56-60",Table1[[#This Row],[Age]]&gt;=61, "61-70")</f>
        <v>21-25</v>
      </c>
      <c r="C498" t="s">
        <v>9</v>
      </c>
      <c r="D498" t="s">
        <v>10</v>
      </c>
      <c r="E498" t="s">
        <v>11</v>
      </c>
      <c r="F498">
        <v>1</v>
      </c>
      <c r="G498" t="str" cm="1">
        <f t="array" ref="G498">_xlfn.IFS(Table1[[#This Row],[Years of Experience]]&lt;=2,"Entry",Table1[[#This Row],[Years of Experience]]&lt;=7,"Mid",Table1[[#This Row],[Years of Experience]]&lt;=14,"Senior",Table1[[#This Row],[Years of Experience]]&gt;=15,"Executive")</f>
        <v>Entry</v>
      </c>
      <c r="H498" t="str" cm="1">
        <f t="array" ref="H498">_xlfn.IFS(Table1[[#This Row],[Salary]]&lt;=50000,"0-50K",Table1[[#This Row],[Salary]]&lt;=100000,"51-100K",Table1[[#This Row],[Salary]]&lt;=150000,"101-150K",Table1[[#This Row],[Salary]]&lt;=200000,"151-200K",Table1[[#This Row],[Salary]]&lt;=250000,"201-250K",Table1[[#This Row],[Salary]]&gt;250000,"Above 250K")</f>
        <v>51-100K</v>
      </c>
      <c r="I498" s="3">
        <v>100000</v>
      </c>
      <c r="J498" s="3">
        <f>IF(Table1[[#This Row],[Years of Experience]]=0,0,Table1[[#This Row],[Salary]]/Table1[[#This Row],[Years of Experience]])</f>
        <v>100000</v>
      </c>
    </row>
    <row r="499" spans="1:10" x14ac:dyDescent="0.35">
      <c r="A499">
        <v>33</v>
      </c>
      <c r="B499" t="str" cm="1">
        <f t="array" ref="B499">_xlfn.IFS(Table1[[#This Row],[Age]]&lt;=25,"21-25",Table1[[#This Row],[Age]]&lt;=30,"26-30",Table1[[#This Row],[Age]]&lt;=35,"31-35",Table1[[#This Row],[Age]]&lt;=40,"36-40",Table1[[#This Row],[Age]]&lt;=45,"41-45", Table1[[#This Row],[Age]]&lt;=50,"46-50",Table1[[#This Row],[Age]]&lt;55,"51-55",Table1[[#This Row],[Age]]&lt;=60,"56-60",Table1[[#This Row],[Age]]&gt;=61, "61-70")</f>
        <v>31-35</v>
      </c>
      <c r="C499" t="s">
        <v>6</v>
      </c>
      <c r="D499" t="s">
        <v>12</v>
      </c>
      <c r="E499" t="s">
        <v>43</v>
      </c>
      <c r="F499">
        <v>8</v>
      </c>
      <c r="G499" t="str" cm="1">
        <f t="array" ref="G499">_xlfn.IFS(Table1[[#This Row],[Years of Experience]]&lt;=2,"Entry",Table1[[#This Row],[Years of Experience]]&lt;=7,"Mid",Table1[[#This Row],[Years of Experience]]&lt;=14,"Senior",Table1[[#This Row],[Years of Experience]]&gt;=15,"Executive")</f>
        <v>Senior</v>
      </c>
      <c r="H499" t="str" cm="1">
        <f t="array" ref="H499">_xlfn.IFS(Table1[[#This Row],[Salary]]&lt;=50000,"0-50K",Table1[[#This Row],[Salary]]&lt;=100000,"51-100K",Table1[[#This Row],[Salary]]&lt;=150000,"101-150K",Table1[[#This Row],[Salary]]&lt;=200000,"151-200K",Table1[[#This Row],[Salary]]&lt;=250000,"201-250K",Table1[[#This Row],[Salary]]&gt;250000,"Above 250K")</f>
        <v>151-200K</v>
      </c>
      <c r="I499" s="3">
        <v>190000</v>
      </c>
      <c r="J499" s="3">
        <f>IF(Table1[[#This Row],[Years of Experience]]=0,0,Table1[[#This Row],[Salary]]/Table1[[#This Row],[Years of Experience]])</f>
        <v>23750</v>
      </c>
    </row>
    <row r="500" spans="1:10" x14ac:dyDescent="0.35">
      <c r="A500">
        <v>31</v>
      </c>
      <c r="B500" t="str" cm="1">
        <f t="array" ref="B500">_xlfn.IFS(Table1[[#This Row],[Age]]&lt;=25,"21-25",Table1[[#This Row],[Age]]&lt;=30,"26-30",Table1[[#This Row],[Age]]&lt;=35,"31-35",Table1[[#This Row],[Age]]&lt;=40,"36-40",Table1[[#This Row],[Age]]&lt;=45,"41-45", Table1[[#This Row],[Age]]&lt;=50,"46-50",Table1[[#This Row],[Age]]&lt;55,"51-55",Table1[[#This Row],[Age]]&lt;=60,"56-60",Table1[[#This Row],[Age]]&gt;=61, "61-70")</f>
        <v>31-35</v>
      </c>
      <c r="C500" t="s">
        <v>9</v>
      </c>
      <c r="D500" t="s">
        <v>7</v>
      </c>
      <c r="E500" t="s">
        <v>8</v>
      </c>
      <c r="F500">
        <v>6</v>
      </c>
      <c r="G500" t="str" cm="1">
        <f t="array" ref="G500">_xlfn.IFS(Table1[[#This Row],[Years of Experience]]&lt;=2,"Entry",Table1[[#This Row],[Years of Experience]]&lt;=7,"Mid",Table1[[#This Row],[Years of Experience]]&lt;=14,"Senior",Table1[[#This Row],[Years of Experience]]&gt;=15,"Executive")</f>
        <v>Mid</v>
      </c>
      <c r="H500" t="str" cm="1">
        <f t="array" ref="H500">_xlfn.IFS(Table1[[#This Row],[Salary]]&lt;=50000,"0-50K",Table1[[#This Row],[Salary]]&lt;=100000,"51-100K",Table1[[#This Row],[Salary]]&lt;=150000,"101-150K",Table1[[#This Row],[Salary]]&lt;=200000,"151-200K",Table1[[#This Row],[Salary]]&lt;=250000,"201-250K",Table1[[#This Row],[Salary]]&gt;250000,"Above 250K")</f>
        <v>151-200K</v>
      </c>
      <c r="I500" s="3">
        <v>155000</v>
      </c>
      <c r="J500" s="3">
        <f>IF(Table1[[#This Row],[Years of Experience]]=0,0,Table1[[#This Row],[Salary]]/Table1[[#This Row],[Years of Experience]])</f>
        <v>25833.333333333332</v>
      </c>
    </row>
    <row r="501" spans="1:10" x14ac:dyDescent="0.35">
      <c r="A501">
        <v>28</v>
      </c>
      <c r="B501" t="str" cm="1">
        <f t="array" ref="B501">_xlfn.IFS(Table1[[#This Row],[Age]]&lt;=25,"21-25",Table1[[#This Row],[Age]]&lt;=30,"26-30",Table1[[#This Row],[Age]]&lt;=35,"31-35",Table1[[#This Row],[Age]]&lt;=40,"36-40",Table1[[#This Row],[Age]]&lt;=45,"41-45", Table1[[#This Row],[Age]]&lt;=50,"46-50",Table1[[#This Row],[Age]]&lt;55,"51-55",Table1[[#This Row],[Age]]&lt;=60,"56-60",Table1[[#This Row],[Age]]&gt;=61, "61-70")</f>
        <v>26-30</v>
      </c>
      <c r="C501" t="s">
        <v>6</v>
      </c>
      <c r="D501" t="s">
        <v>10</v>
      </c>
      <c r="E501" t="s">
        <v>17</v>
      </c>
      <c r="F501">
        <v>3</v>
      </c>
      <c r="G501" t="str" cm="1">
        <f t="array" ref="G501">_xlfn.IFS(Table1[[#This Row],[Years of Experience]]&lt;=2,"Entry",Table1[[#This Row],[Years of Experience]]&lt;=7,"Mid",Table1[[#This Row],[Years of Experience]]&lt;=14,"Senior",Table1[[#This Row],[Years of Experience]]&gt;=15,"Executive")</f>
        <v>Mid</v>
      </c>
      <c r="H501" t="str" cm="1">
        <f t="array" ref="H501">_xlfn.IFS(Table1[[#This Row],[Salary]]&lt;=50000,"0-50K",Table1[[#This Row],[Salary]]&lt;=100000,"51-100K",Table1[[#This Row],[Salary]]&lt;=150000,"101-150K",Table1[[#This Row],[Salary]]&lt;=200000,"151-200K",Table1[[#This Row],[Salary]]&lt;=250000,"201-250K",Table1[[#This Row],[Salary]]&gt;250000,"Above 250K")</f>
        <v>101-150K</v>
      </c>
      <c r="I501" s="3">
        <v>130000</v>
      </c>
      <c r="J501" s="3">
        <f>IF(Table1[[#This Row],[Years of Experience]]=0,0,Table1[[#This Row],[Salary]]/Table1[[#This Row],[Years of Experience]])</f>
        <v>43333.333333333336</v>
      </c>
    </row>
    <row r="502" spans="1:10" x14ac:dyDescent="0.35">
      <c r="A502">
        <v>30</v>
      </c>
      <c r="B502" t="str" cm="1">
        <f t="array" ref="B502">_xlfn.IFS(Table1[[#This Row],[Age]]&lt;=25,"21-25",Table1[[#This Row],[Age]]&lt;=30,"26-30",Table1[[#This Row],[Age]]&lt;=35,"31-35",Table1[[#This Row],[Age]]&lt;=40,"36-40",Table1[[#This Row],[Age]]&lt;=45,"41-45", Table1[[#This Row],[Age]]&lt;=50,"46-50",Table1[[#This Row],[Age]]&lt;55,"51-55",Table1[[#This Row],[Age]]&lt;=60,"56-60",Table1[[#This Row],[Age]]&gt;=61, "61-70")</f>
        <v>26-30</v>
      </c>
      <c r="C502" t="s">
        <v>9</v>
      </c>
      <c r="D502" t="s">
        <v>7</v>
      </c>
      <c r="E502" t="s">
        <v>11</v>
      </c>
      <c r="F502">
        <v>5</v>
      </c>
      <c r="G502" t="str" cm="1">
        <f t="array" ref="G502">_xlfn.IFS(Table1[[#This Row],[Years of Experience]]&lt;=2,"Entry",Table1[[#This Row],[Years of Experience]]&lt;=7,"Mid",Table1[[#This Row],[Years of Experience]]&lt;=14,"Senior",Table1[[#This Row],[Years of Experience]]&gt;=15,"Executive")</f>
        <v>Mid</v>
      </c>
      <c r="H502" t="str" cm="1">
        <f t="array" ref="H502">_xlfn.IFS(Table1[[#This Row],[Salary]]&lt;=50000,"0-50K",Table1[[#This Row],[Salary]]&lt;=100000,"51-100K",Table1[[#This Row],[Salary]]&lt;=150000,"101-150K",Table1[[#This Row],[Salary]]&lt;=200000,"151-200K",Table1[[#This Row],[Salary]]&lt;=250000,"201-250K",Table1[[#This Row],[Salary]]&gt;250000,"Above 250K")</f>
        <v>101-150K</v>
      </c>
      <c r="I502" s="3">
        <v>145000</v>
      </c>
      <c r="J502" s="3">
        <f>IF(Table1[[#This Row],[Years of Experience]]=0,0,Table1[[#This Row],[Salary]]/Table1[[#This Row],[Years of Experience]])</f>
        <v>29000</v>
      </c>
    </row>
    <row r="503" spans="1:10" x14ac:dyDescent="0.35">
      <c r="A503">
        <v>27</v>
      </c>
      <c r="B503" t="str" cm="1">
        <f t="array" ref="B503">_xlfn.IFS(Table1[[#This Row],[Age]]&lt;=25,"21-25",Table1[[#This Row],[Age]]&lt;=30,"26-30",Table1[[#This Row],[Age]]&lt;=35,"31-35",Table1[[#This Row],[Age]]&lt;=40,"36-40",Table1[[#This Row],[Age]]&lt;=45,"41-45", Table1[[#This Row],[Age]]&lt;=50,"46-50",Table1[[#This Row],[Age]]&lt;55,"51-55",Table1[[#This Row],[Age]]&lt;=60,"56-60",Table1[[#This Row],[Age]]&gt;=61, "61-70")</f>
        <v>26-30</v>
      </c>
      <c r="C503" t="s">
        <v>6</v>
      </c>
      <c r="D503" t="s">
        <v>12</v>
      </c>
      <c r="E503" t="s">
        <v>43</v>
      </c>
      <c r="F503">
        <v>2</v>
      </c>
      <c r="G503" t="str" cm="1">
        <f t="array" ref="G503">_xlfn.IFS(Table1[[#This Row],[Years of Experience]]&lt;=2,"Entry",Table1[[#This Row],[Years of Experience]]&lt;=7,"Mid",Table1[[#This Row],[Years of Experience]]&lt;=14,"Senior",Table1[[#This Row],[Years of Experience]]&gt;=15,"Executive")</f>
        <v>Entry</v>
      </c>
      <c r="H503" t="str" cm="1">
        <f t="array" ref="H503">_xlfn.IFS(Table1[[#This Row],[Salary]]&lt;=50000,"0-50K",Table1[[#This Row],[Salary]]&lt;=100000,"51-100K",Table1[[#This Row],[Salary]]&lt;=150000,"101-150K",Table1[[#This Row],[Salary]]&lt;=200000,"151-200K",Table1[[#This Row],[Salary]]&lt;=250000,"201-250K",Table1[[#This Row],[Salary]]&gt;250000,"Above 250K")</f>
        <v>101-150K</v>
      </c>
      <c r="I503" s="3">
        <v>115000</v>
      </c>
      <c r="J503" s="3">
        <f>IF(Table1[[#This Row],[Years of Experience]]=0,0,Table1[[#This Row],[Salary]]/Table1[[#This Row],[Years of Experience]])</f>
        <v>57500</v>
      </c>
    </row>
    <row r="504" spans="1:10" x14ac:dyDescent="0.35">
      <c r="A504">
        <v>29</v>
      </c>
      <c r="B504" t="str" cm="1">
        <f t="array" ref="B504">_xlfn.IFS(Table1[[#This Row],[Age]]&lt;=25,"21-25",Table1[[#This Row],[Age]]&lt;=30,"26-30",Table1[[#This Row],[Age]]&lt;=35,"31-35",Table1[[#This Row],[Age]]&lt;=40,"36-40",Table1[[#This Row],[Age]]&lt;=45,"41-45", Table1[[#This Row],[Age]]&lt;=50,"46-50",Table1[[#This Row],[Age]]&lt;55,"51-55",Table1[[#This Row],[Age]]&lt;=60,"56-60",Table1[[#This Row],[Age]]&gt;=61, "61-70")</f>
        <v>26-30</v>
      </c>
      <c r="C504" t="s">
        <v>9</v>
      </c>
      <c r="D504" t="s">
        <v>7</v>
      </c>
      <c r="E504" t="s">
        <v>8</v>
      </c>
      <c r="F504">
        <v>4</v>
      </c>
      <c r="G504" t="str" cm="1">
        <f t="array" ref="G504">_xlfn.IFS(Table1[[#This Row],[Years of Experience]]&lt;=2,"Entry",Table1[[#This Row],[Years of Experience]]&lt;=7,"Mid",Table1[[#This Row],[Years of Experience]]&lt;=14,"Senior",Table1[[#This Row],[Years of Experience]]&gt;=15,"Executive")</f>
        <v>Mid</v>
      </c>
      <c r="H504" t="str" cm="1">
        <f t="array" ref="H504">_xlfn.IFS(Table1[[#This Row],[Salary]]&lt;=50000,"0-50K",Table1[[#This Row],[Salary]]&lt;=100000,"51-100K",Table1[[#This Row],[Salary]]&lt;=150000,"101-150K",Table1[[#This Row],[Salary]]&lt;=200000,"151-200K",Table1[[#This Row],[Salary]]&lt;=250000,"201-250K",Table1[[#This Row],[Salary]]&gt;250000,"Above 250K")</f>
        <v>101-150K</v>
      </c>
      <c r="I504" s="3">
        <v>140000</v>
      </c>
      <c r="J504" s="3">
        <f>IF(Table1[[#This Row],[Years of Experience]]=0,0,Table1[[#This Row],[Salary]]/Table1[[#This Row],[Years of Experience]])</f>
        <v>35000</v>
      </c>
    </row>
    <row r="505" spans="1:10" x14ac:dyDescent="0.35">
      <c r="A505">
        <v>34</v>
      </c>
      <c r="B505" t="str" cm="1">
        <f t="array" ref="B505">_xlfn.IFS(Table1[[#This Row],[Age]]&lt;=25,"21-25",Table1[[#This Row],[Age]]&lt;=30,"26-30",Table1[[#This Row],[Age]]&lt;=35,"31-35",Table1[[#This Row],[Age]]&lt;=40,"36-40",Table1[[#This Row],[Age]]&lt;=45,"41-45", Table1[[#This Row],[Age]]&lt;=50,"46-50",Table1[[#This Row],[Age]]&lt;55,"51-55",Table1[[#This Row],[Age]]&lt;=60,"56-60",Table1[[#This Row],[Age]]&gt;=61, "61-70")</f>
        <v>31-35</v>
      </c>
      <c r="C505" t="s">
        <v>6</v>
      </c>
      <c r="D505" t="s">
        <v>7</v>
      </c>
      <c r="E505" t="s">
        <v>17</v>
      </c>
      <c r="F505">
        <v>9</v>
      </c>
      <c r="G505" t="str" cm="1">
        <f t="array" ref="G505">_xlfn.IFS(Table1[[#This Row],[Years of Experience]]&lt;=2,"Entry",Table1[[#This Row],[Years of Experience]]&lt;=7,"Mid",Table1[[#This Row],[Years of Experience]]&lt;=14,"Senior",Table1[[#This Row],[Years of Experience]]&gt;=15,"Executive")</f>
        <v>Senior</v>
      </c>
      <c r="H505" t="str" cm="1">
        <f t="array" ref="H505">_xlfn.IFS(Table1[[#This Row],[Salary]]&lt;=50000,"0-50K",Table1[[#This Row],[Salary]]&lt;=100000,"51-100K",Table1[[#This Row],[Salary]]&lt;=150000,"101-150K",Table1[[#This Row],[Salary]]&lt;=200000,"151-200K",Table1[[#This Row],[Salary]]&lt;=250000,"201-250K",Table1[[#This Row],[Salary]]&gt;250000,"Above 250K")</f>
        <v>151-200K</v>
      </c>
      <c r="I505" s="3">
        <v>185000</v>
      </c>
      <c r="J505" s="3">
        <f>IF(Table1[[#This Row],[Years of Experience]]=0,0,Table1[[#This Row],[Salary]]/Table1[[#This Row],[Years of Experience]])</f>
        <v>20555.555555555555</v>
      </c>
    </row>
    <row r="506" spans="1:10" x14ac:dyDescent="0.35">
      <c r="A506">
        <v>26</v>
      </c>
      <c r="B506" t="str" cm="1">
        <f t="array" ref="B506">_xlfn.IFS(Table1[[#This Row],[Age]]&lt;=25,"21-25",Table1[[#This Row],[Age]]&lt;=30,"26-30",Table1[[#This Row],[Age]]&lt;=35,"31-35",Table1[[#This Row],[Age]]&lt;=40,"36-40",Table1[[#This Row],[Age]]&lt;=45,"41-45", Table1[[#This Row],[Age]]&lt;=50,"46-50",Table1[[#This Row],[Age]]&lt;55,"51-55",Table1[[#This Row],[Age]]&lt;=60,"56-60",Table1[[#This Row],[Age]]&gt;=61, "61-70")</f>
        <v>26-30</v>
      </c>
      <c r="C506" t="s">
        <v>6</v>
      </c>
      <c r="D506" t="s">
        <v>7</v>
      </c>
      <c r="E506" t="s">
        <v>11</v>
      </c>
      <c r="F506">
        <v>3</v>
      </c>
      <c r="G506" t="str" cm="1">
        <f t="array" ref="G506">_xlfn.IFS(Table1[[#This Row],[Years of Experience]]&lt;=2,"Entry",Table1[[#This Row],[Years of Experience]]&lt;=7,"Mid",Table1[[#This Row],[Years of Experience]]&lt;=14,"Senior",Table1[[#This Row],[Years of Experience]]&gt;=15,"Executive")</f>
        <v>Mid</v>
      </c>
      <c r="H506" t="str" cm="1">
        <f t="array" ref="H506">_xlfn.IFS(Table1[[#This Row],[Salary]]&lt;=50000,"0-50K",Table1[[#This Row],[Salary]]&lt;=100000,"51-100K",Table1[[#This Row],[Salary]]&lt;=150000,"101-150K",Table1[[#This Row],[Salary]]&lt;=200000,"151-200K",Table1[[#This Row],[Salary]]&lt;=250000,"201-250K",Table1[[#This Row],[Salary]]&gt;250000,"Above 250K")</f>
        <v>101-150K</v>
      </c>
      <c r="I506" s="3">
        <v>130000</v>
      </c>
      <c r="J506" s="3">
        <f>IF(Table1[[#This Row],[Years of Experience]]=0,0,Table1[[#This Row],[Salary]]/Table1[[#This Row],[Years of Experience]])</f>
        <v>43333.333333333336</v>
      </c>
    </row>
    <row r="507" spans="1:10" x14ac:dyDescent="0.35">
      <c r="A507">
        <v>29</v>
      </c>
      <c r="B507" t="str" cm="1">
        <f t="array" ref="B507">_xlfn.IFS(Table1[[#This Row],[Age]]&lt;=25,"21-25",Table1[[#This Row],[Age]]&lt;=30,"26-30",Table1[[#This Row],[Age]]&lt;=35,"31-35",Table1[[#This Row],[Age]]&lt;=40,"36-40",Table1[[#This Row],[Age]]&lt;=45,"41-45", Table1[[#This Row],[Age]]&lt;=50,"46-50",Table1[[#This Row],[Age]]&lt;55,"51-55",Table1[[#This Row],[Age]]&lt;=60,"56-60",Table1[[#This Row],[Age]]&gt;=61, "61-70")</f>
        <v>26-30</v>
      </c>
      <c r="C507" t="s">
        <v>9</v>
      </c>
      <c r="D507" t="s">
        <v>10</v>
      </c>
      <c r="E507" t="s">
        <v>43</v>
      </c>
      <c r="F507">
        <v>6</v>
      </c>
      <c r="G507" t="str" cm="1">
        <f t="array" ref="G507">_xlfn.IFS(Table1[[#This Row],[Years of Experience]]&lt;=2,"Entry",Table1[[#This Row],[Years of Experience]]&lt;=7,"Mid",Table1[[#This Row],[Years of Experience]]&lt;=14,"Senior",Table1[[#This Row],[Years of Experience]]&gt;=15,"Executive")</f>
        <v>Mid</v>
      </c>
      <c r="H507" t="str" cm="1">
        <f t="array" ref="H507">_xlfn.IFS(Table1[[#This Row],[Salary]]&lt;=50000,"0-50K",Table1[[#This Row],[Salary]]&lt;=100000,"51-100K",Table1[[#This Row],[Salary]]&lt;=150000,"101-150K",Table1[[#This Row],[Salary]]&lt;=200000,"151-200K",Table1[[#This Row],[Salary]]&lt;=250000,"201-250K",Table1[[#This Row],[Salary]]&gt;250000,"Above 250K")</f>
        <v>151-200K</v>
      </c>
      <c r="I507" s="3">
        <v>180000</v>
      </c>
      <c r="J507" s="3">
        <f>IF(Table1[[#This Row],[Years of Experience]]=0,0,Table1[[#This Row],[Salary]]/Table1[[#This Row],[Years of Experience]])</f>
        <v>30000</v>
      </c>
    </row>
    <row r="508" spans="1:10" x14ac:dyDescent="0.35">
      <c r="A508">
        <v>32</v>
      </c>
      <c r="B508" t="str" cm="1">
        <f t="array" ref="B508">_xlfn.IFS(Table1[[#This Row],[Age]]&lt;=25,"21-25",Table1[[#This Row],[Age]]&lt;=30,"26-30",Table1[[#This Row],[Age]]&lt;=35,"31-35",Table1[[#This Row],[Age]]&lt;=40,"36-40",Table1[[#This Row],[Age]]&lt;=45,"41-45", Table1[[#This Row],[Age]]&lt;=50,"46-50",Table1[[#This Row],[Age]]&lt;55,"51-55",Table1[[#This Row],[Age]]&lt;=60,"56-60",Table1[[#This Row],[Age]]&gt;=61, "61-70")</f>
        <v>31-35</v>
      </c>
      <c r="C508" t="s">
        <v>6</v>
      </c>
      <c r="D508" t="s">
        <v>7</v>
      </c>
      <c r="E508" t="s">
        <v>8</v>
      </c>
      <c r="F508">
        <v>8</v>
      </c>
      <c r="G508" t="str" cm="1">
        <f t="array" ref="G508">_xlfn.IFS(Table1[[#This Row],[Years of Experience]]&lt;=2,"Entry",Table1[[#This Row],[Years of Experience]]&lt;=7,"Mid",Table1[[#This Row],[Years of Experience]]&lt;=14,"Senior",Table1[[#This Row],[Years of Experience]]&gt;=15,"Executive")</f>
        <v>Senior</v>
      </c>
      <c r="H508" t="str" cm="1">
        <f t="array" ref="H508">_xlfn.IFS(Table1[[#This Row],[Salary]]&lt;=50000,"0-50K",Table1[[#This Row],[Salary]]&lt;=100000,"51-100K",Table1[[#This Row],[Salary]]&lt;=150000,"101-150K",Table1[[#This Row],[Salary]]&lt;=200000,"151-200K",Table1[[#This Row],[Salary]]&lt;=250000,"201-250K",Table1[[#This Row],[Salary]]&gt;250000,"Above 250K")</f>
        <v>151-200K</v>
      </c>
      <c r="I508" s="3">
        <v>190000</v>
      </c>
      <c r="J508" s="3">
        <f>IF(Table1[[#This Row],[Years of Experience]]=0,0,Table1[[#This Row],[Salary]]/Table1[[#This Row],[Years of Experience]])</f>
        <v>23750</v>
      </c>
    </row>
    <row r="509" spans="1:10" x14ac:dyDescent="0.35">
      <c r="A509">
        <v>27</v>
      </c>
      <c r="B509" t="str" cm="1">
        <f t="array" ref="B509">_xlfn.IFS(Table1[[#This Row],[Age]]&lt;=25,"21-25",Table1[[#This Row],[Age]]&lt;=30,"26-30",Table1[[#This Row],[Age]]&lt;=35,"31-35",Table1[[#This Row],[Age]]&lt;=40,"36-40",Table1[[#This Row],[Age]]&lt;=45,"41-45", Table1[[#This Row],[Age]]&lt;=50,"46-50",Table1[[#This Row],[Age]]&lt;55,"51-55",Table1[[#This Row],[Age]]&lt;=60,"56-60",Table1[[#This Row],[Age]]&gt;=61, "61-70")</f>
        <v>26-30</v>
      </c>
      <c r="C509" t="s">
        <v>9</v>
      </c>
      <c r="D509" t="s">
        <v>7</v>
      </c>
      <c r="E509" t="s">
        <v>17</v>
      </c>
      <c r="F509">
        <v>4</v>
      </c>
      <c r="G509" t="str" cm="1">
        <f t="array" ref="G509">_xlfn.IFS(Table1[[#This Row],[Years of Experience]]&lt;=2,"Entry",Table1[[#This Row],[Years of Experience]]&lt;=7,"Mid",Table1[[#This Row],[Years of Experience]]&lt;=14,"Senior",Table1[[#This Row],[Years of Experience]]&gt;=15,"Executive")</f>
        <v>Mid</v>
      </c>
      <c r="H509" t="str" cm="1">
        <f t="array" ref="H509">_xlfn.IFS(Table1[[#This Row],[Salary]]&lt;=50000,"0-50K",Table1[[#This Row],[Salary]]&lt;=100000,"51-100K",Table1[[#This Row],[Salary]]&lt;=150000,"101-150K",Table1[[#This Row],[Salary]]&lt;=200000,"151-200K",Table1[[#This Row],[Salary]]&lt;=250000,"201-250K",Table1[[#This Row],[Salary]]&gt;250000,"Above 250K")</f>
        <v>101-150K</v>
      </c>
      <c r="I509" s="3">
        <v>150000</v>
      </c>
      <c r="J509" s="3">
        <f>IF(Table1[[#This Row],[Years of Experience]]=0,0,Table1[[#This Row],[Salary]]/Table1[[#This Row],[Years of Experience]])</f>
        <v>37500</v>
      </c>
    </row>
    <row r="510" spans="1:10" x14ac:dyDescent="0.35">
      <c r="A510">
        <v>24</v>
      </c>
      <c r="B510" t="str" cm="1">
        <f t="array" ref="B510">_xlfn.IFS(Table1[[#This Row],[Age]]&lt;=25,"21-25",Table1[[#This Row],[Age]]&lt;=30,"26-30",Table1[[#This Row],[Age]]&lt;=35,"31-35",Table1[[#This Row],[Age]]&lt;=40,"36-40",Table1[[#This Row],[Age]]&lt;=45,"41-45", Table1[[#This Row],[Age]]&lt;=50,"46-50",Table1[[#This Row],[Age]]&lt;55,"51-55",Table1[[#This Row],[Age]]&lt;=60,"56-60",Table1[[#This Row],[Age]]&gt;=61, "61-70")</f>
        <v>21-25</v>
      </c>
      <c r="C510" t="s">
        <v>6</v>
      </c>
      <c r="D510" t="s">
        <v>7</v>
      </c>
      <c r="E510" t="s">
        <v>11</v>
      </c>
      <c r="F510">
        <v>1</v>
      </c>
      <c r="G510" t="str" cm="1">
        <f t="array" ref="G510">_xlfn.IFS(Table1[[#This Row],[Years of Experience]]&lt;=2,"Entry",Table1[[#This Row],[Years of Experience]]&lt;=7,"Mid",Table1[[#This Row],[Years of Experience]]&lt;=14,"Senior",Table1[[#This Row],[Years of Experience]]&gt;=15,"Executive")</f>
        <v>Entry</v>
      </c>
      <c r="H510" t="str" cm="1">
        <f t="array" ref="H510">_xlfn.IFS(Table1[[#This Row],[Salary]]&lt;=50000,"0-50K",Table1[[#This Row],[Salary]]&lt;=100000,"51-100K",Table1[[#This Row],[Salary]]&lt;=150000,"101-150K",Table1[[#This Row],[Salary]]&lt;=200000,"151-200K",Table1[[#This Row],[Salary]]&lt;=250000,"201-250K",Table1[[#This Row],[Salary]]&gt;250000,"Above 250K")</f>
        <v>51-100K</v>
      </c>
      <c r="I510" s="3">
        <v>90000</v>
      </c>
      <c r="J510" s="3">
        <f>IF(Table1[[#This Row],[Years of Experience]]=0,0,Table1[[#This Row],[Salary]]/Table1[[#This Row],[Years of Experience]])</f>
        <v>90000</v>
      </c>
    </row>
    <row r="511" spans="1:10" x14ac:dyDescent="0.35">
      <c r="A511">
        <v>31</v>
      </c>
      <c r="B511" t="str" cm="1">
        <f t="array" ref="B511">_xlfn.IFS(Table1[[#This Row],[Age]]&lt;=25,"21-25",Table1[[#This Row],[Age]]&lt;=30,"26-30",Table1[[#This Row],[Age]]&lt;=35,"31-35",Table1[[#This Row],[Age]]&lt;=40,"36-40",Table1[[#This Row],[Age]]&lt;=45,"41-45", Table1[[#This Row],[Age]]&lt;=50,"46-50",Table1[[#This Row],[Age]]&lt;55,"51-55",Table1[[#This Row],[Age]]&lt;=60,"56-60",Table1[[#This Row],[Age]]&gt;=61, "61-70")</f>
        <v>31-35</v>
      </c>
      <c r="C511" t="s">
        <v>9</v>
      </c>
      <c r="D511" t="s">
        <v>10</v>
      </c>
      <c r="E511" t="s">
        <v>43</v>
      </c>
      <c r="F511">
        <v>9</v>
      </c>
      <c r="G511" t="str" cm="1">
        <f t="array" ref="G511">_xlfn.IFS(Table1[[#This Row],[Years of Experience]]&lt;=2,"Entry",Table1[[#This Row],[Years of Experience]]&lt;=7,"Mid",Table1[[#This Row],[Years of Experience]]&lt;=14,"Senior",Table1[[#This Row],[Years of Experience]]&gt;=15,"Executive")</f>
        <v>Senior</v>
      </c>
      <c r="H511" t="str" cm="1">
        <f t="array" ref="H511">_xlfn.IFS(Table1[[#This Row],[Salary]]&lt;=50000,"0-50K",Table1[[#This Row],[Salary]]&lt;=100000,"51-100K",Table1[[#This Row],[Salary]]&lt;=150000,"101-150K",Table1[[#This Row],[Salary]]&lt;=200000,"151-200K",Table1[[#This Row],[Salary]]&lt;=250000,"201-250K",Table1[[#This Row],[Salary]]&gt;250000,"Above 250K")</f>
        <v>151-200K</v>
      </c>
      <c r="I511" s="3">
        <v>195000</v>
      </c>
      <c r="J511" s="3">
        <f>IF(Table1[[#This Row],[Years of Experience]]=0,0,Table1[[#This Row],[Salary]]/Table1[[#This Row],[Years of Experience]])</f>
        <v>21666.666666666668</v>
      </c>
    </row>
    <row r="512" spans="1:10" x14ac:dyDescent="0.35">
      <c r="A512">
        <v>28</v>
      </c>
      <c r="B512" t="str" cm="1">
        <f t="array" ref="B512">_xlfn.IFS(Table1[[#This Row],[Age]]&lt;=25,"21-25",Table1[[#This Row],[Age]]&lt;=30,"26-30",Table1[[#This Row],[Age]]&lt;=35,"31-35",Table1[[#This Row],[Age]]&lt;=40,"36-40",Table1[[#This Row],[Age]]&lt;=45,"41-45", Table1[[#This Row],[Age]]&lt;=50,"46-50",Table1[[#This Row],[Age]]&lt;55,"51-55",Table1[[#This Row],[Age]]&lt;=60,"56-60",Table1[[#This Row],[Age]]&gt;=61, "61-70")</f>
        <v>26-30</v>
      </c>
      <c r="C512" t="s">
        <v>6</v>
      </c>
      <c r="D512" t="s">
        <v>7</v>
      </c>
      <c r="E512" t="s">
        <v>8</v>
      </c>
      <c r="F512">
        <v>5</v>
      </c>
      <c r="G512" t="str" cm="1">
        <f t="array" ref="G512">_xlfn.IFS(Table1[[#This Row],[Years of Experience]]&lt;=2,"Entry",Table1[[#This Row],[Years of Experience]]&lt;=7,"Mid",Table1[[#This Row],[Years of Experience]]&lt;=14,"Senior",Table1[[#This Row],[Years of Experience]]&gt;=15,"Executive")</f>
        <v>Mid</v>
      </c>
      <c r="H512" t="str" cm="1">
        <f t="array" ref="H512">_xlfn.IFS(Table1[[#This Row],[Salary]]&lt;=50000,"0-50K",Table1[[#This Row],[Salary]]&lt;=100000,"51-100K",Table1[[#This Row],[Salary]]&lt;=150000,"101-150K",Table1[[#This Row],[Salary]]&lt;=200000,"151-200K",Table1[[#This Row],[Salary]]&lt;=250000,"201-250K",Table1[[#This Row],[Salary]]&gt;250000,"Above 250K")</f>
        <v>151-200K</v>
      </c>
      <c r="I512" s="3">
        <v>160000</v>
      </c>
      <c r="J512" s="3">
        <f>IF(Table1[[#This Row],[Years of Experience]]=0,0,Table1[[#This Row],[Salary]]/Table1[[#This Row],[Years of Experience]])</f>
        <v>32000</v>
      </c>
    </row>
    <row r="513" spans="1:10" x14ac:dyDescent="0.35">
      <c r="A513">
        <v>33</v>
      </c>
      <c r="B513" t="str" cm="1">
        <f t="array" ref="B513">_xlfn.IFS(Table1[[#This Row],[Age]]&lt;=25,"21-25",Table1[[#This Row],[Age]]&lt;=30,"26-30",Table1[[#This Row],[Age]]&lt;=35,"31-35",Table1[[#This Row],[Age]]&lt;=40,"36-40",Table1[[#This Row],[Age]]&lt;=45,"41-45", Table1[[#This Row],[Age]]&lt;=50,"46-50",Table1[[#This Row],[Age]]&lt;55,"51-55",Table1[[#This Row],[Age]]&lt;=60,"56-60",Table1[[#This Row],[Age]]&gt;=61, "61-70")</f>
        <v>31-35</v>
      </c>
      <c r="C513" t="s">
        <v>9</v>
      </c>
      <c r="D513" t="s">
        <v>10</v>
      </c>
      <c r="E513" t="s">
        <v>17</v>
      </c>
      <c r="F513">
        <v>11</v>
      </c>
      <c r="G513" t="str" cm="1">
        <f t="array" ref="G513">_xlfn.IFS(Table1[[#This Row],[Years of Experience]]&lt;=2,"Entry",Table1[[#This Row],[Years of Experience]]&lt;=7,"Mid",Table1[[#This Row],[Years of Experience]]&lt;=14,"Senior",Table1[[#This Row],[Years of Experience]]&gt;=15,"Executive")</f>
        <v>Senior</v>
      </c>
      <c r="H513" t="str" cm="1">
        <f t="array" ref="H513">_xlfn.IFS(Table1[[#This Row],[Salary]]&lt;=50000,"0-50K",Table1[[#This Row],[Salary]]&lt;=100000,"51-100K",Table1[[#This Row],[Salary]]&lt;=150000,"101-150K",Table1[[#This Row],[Salary]]&lt;=200000,"151-200K",Table1[[#This Row],[Salary]]&lt;=250000,"201-250K",Table1[[#This Row],[Salary]]&gt;250000,"Above 250K")</f>
        <v>151-200K</v>
      </c>
      <c r="I513" s="3">
        <v>198000</v>
      </c>
      <c r="J513" s="3">
        <f>IF(Table1[[#This Row],[Years of Experience]]=0,0,Table1[[#This Row],[Salary]]/Table1[[#This Row],[Years of Experience]])</f>
        <v>18000</v>
      </c>
    </row>
    <row r="514" spans="1:10" x14ac:dyDescent="0.35">
      <c r="A514">
        <v>25</v>
      </c>
      <c r="B514" t="str" cm="1">
        <f t="array" ref="B514">_xlfn.IFS(Table1[[#This Row],[Age]]&lt;=25,"21-25",Table1[[#This Row],[Age]]&lt;=30,"26-30",Table1[[#This Row],[Age]]&lt;=35,"31-35",Table1[[#This Row],[Age]]&lt;=40,"36-40",Table1[[#This Row],[Age]]&lt;=45,"41-45", Table1[[#This Row],[Age]]&lt;=50,"46-50",Table1[[#This Row],[Age]]&lt;55,"51-55",Table1[[#This Row],[Age]]&lt;=60,"56-60",Table1[[#This Row],[Age]]&gt;=61, "61-70")</f>
        <v>21-25</v>
      </c>
      <c r="C514" t="s">
        <v>6</v>
      </c>
      <c r="D514" t="s">
        <v>7</v>
      </c>
      <c r="E514" t="s">
        <v>11</v>
      </c>
      <c r="F514">
        <v>2</v>
      </c>
      <c r="G514" t="str" cm="1">
        <f t="array" ref="G514">_xlfn.IFS(Table1[[#This Row],[Years of Experience]]&lt;=2,"Entry",Table1[[#This Row],[Years of Experience]]&lt;=7,"Mid",Table1[[#This Row],[Years of Experience]]&lt;=14,"Senior",Table1[[#This Row],[Years of Experience]]&gt;=15,"Executive")</f>
        <v>Entry</v>
      </c>
      <c r="H514" t="str" cm="1">
        <f t="array" ref="H514">_xlfn.IFS(Table1[[#This Row],[Salary]]&lt;=50000,"0-50K",Table1[[#This Row],[Salary]]&lt;=100000,"51-100K",Table1[[#This Row],[Salary]]&lt;=150000,"101-150K",Table1[[#This Row],[Salary]]&lt;=200000,"151-200K",Table1[[#This Row],[Salary]]&lt;=250000,"201-250K",Table1[[#This Row],[Salary]]&gt;250000,"Above 250K")</f>
        <v>101-150K</v>
      </c>
      <c r="I514" s="3">
        <v>110000</v>
      </c>
      <c r="J514" s="3">
        <f>IF(Table1[[#This Row],[Years of Experience]]=0,0,Table1[[#This Row],[Salary]]/Table1[[#This Row],[Years of Experience]])</f>
        <v>55000</v>
      </c>
    </row>
    <row r="515" spans="1:10" x14ac:dyDescent="0.35">
      <c r="A515">
        <v>30</v>
      </c>
      <c r="B515" t="str" cm="1">
        <f t="array" ref="B515">_xlfn.IFS(Table1[[#This Row],[Age]]&lt;=25,"21-25",Table1[[#This Row],[Age]]&lt;=30,"26-30",Table1[[#This Row],[Age]]&lt;=35,"31-35",Table1[[#This Row],[Age]]&lt;=40,"36-40",Table1[[#This Row],[Age]]&lt;=45,"41-45", Table1[[#This Row],[Age]]&lt;=50,"46-50",Table1[[#This Row],[Age]]&lt;55,"51-55",Table1[[#This Row],[Age]]&lt;=60,"56-60",Table1[[#This Row],[Age]]&gt;=61, "61-70")</f>
        <v>26-30</v>
      </c>
      <c r="C515" t="s">
        <v>9</v>
      </c>
      <c r="D515" t="s">
        <v>12</v>
      </c>
      <c r="E515" t="s">
        <v>43</v>
      </c>
      <c r="F515">
        <v>7</v>
      </c>
      <c r="G515" t="str" cm="1">
        <f t="array" ref="G515">_xlfn.IFS(Table1[[#This Row],[Years of Experience]]&lt;=2,"Entry",Table1[[#This Row],[Years of Experience]]&lt;=7,"Mid",Table1[[#This Row],[Years of Experience]]&lt;=14,"Senior",Table1[[#This Row],[Years of Experience]]&gt;=15,"Executive")</f>
        <v>Mid</v>
      </c>
      <c r="H515" t="str" cm="1">
        <f t="array" ref="H515">_xlfn.IFS(Table1[[#This Row],[Salary]]&lt;=50000,"0-50K",Table1[[#This Row],[Salary]]&lt;=100000,"51-100K",Table1[[#This Row],[Salary]]&lt;=150000,"101-150K",Table1[[#This Row],[Salary]]&lt;=200000,"151-200K",Table1[[#This Row],[Salary]]&lt;=250000,"201-250K",Table1[[#This Row],[Salary]]&gt;250000,"Above 250K")</f>
        <v>151-200K</v>
      </c>
      <c r="I515" s="3">
        <v>185000</v>
      </c>
      <c r="J515" s="3">
        <f>IF(Table1[[#This Row],[Years of Experience]]=0,0,Table1[[#This Row],[Salary]]/Table1[[#This Row],[Years of Experience]])</f>
        <v>26428.571428571428</v>
      </c>
    </row>
    <row r="516" spans="1:10" x14ac:dyDescent="0.35">
      <c r="A516">
        <v>27</v>
      </c>
      <c r="B516" t="str" cm="1">
        <f t="array" ref="B516">_xlfn.IFS(Table1[[#This Row],[Age]]&lt;=25,"21-25",Table1[[#This Row],[Age]]&lt;=30,"26-30",Table1[[#This Row],[Age]]&lt;=35,"31-35",Table1[[#This Row],[Age]]&lt;=40,"36-40",Table1[[#This Row],[Age]]&lt;=45,"41-45", Table1[[#This Row],[Age]]&lt;=50,"46-50",Table1[[#This Row],[Age]]&lt;55,"51-55",Table1[[#This Row],[Age]]&lt;=60,"56-60",Table1[[#This Row],[Age]]&gt;=61, "61-70")</f>
        <v>26-30</v>
      </c>
      <c r="C516" t="s">
        <v>6</v>
      </c>
      <c r="D516" t="s">
        <v>7</v>
      </c>
      <c r="E516" t="s">
        <v>8</v>
      </c>
      <c r="F516">
        <v>4</v>
      </c>
      <c r="G516" t="str" cm="1">
        <f t="array" ref="G516">_xlfn.IFS(Table1[[#This Row],[Years of Experience]]&lt;=2,"Entry",Table1[[#This Row],[Years of Experience]]&lt;=7,"Mid",Table1[[#This Row],[Years of Experience]]&lt;=14,"Senior",Table1[[#This Row],[Years of Experience]]&gt;=15,"Executive")</f>
        <v>Mid</v>
      </c>
      <c r="H516" t="str" cm="1">
        <f t="array" ref="H516">_xlfn.IFS(Table1[[#This Row],[Salary]]&lt;=50000,"0-50K",Table1[[#This Row],[Salary]]&lt;=100000,"51-100K",Table1[[#This Row],[Salary]]&lt;=150000,"101-150K",Table1[[#This Row],[Salary]]&lt;=200000,"151-200K",Table1[[#This Row],[Salary]]&lt;=250000,"201-250K",Table1[[#This Row],[Salary]]&gt;250000,"Above 250K")</f>
        <v>101-150K</v>
      </c>
      <c r="I516" s="3">
        <v>140000</v>
      </c>
      <c r="J516" s="3">
        <f>IF(Table1[[#This Row],[Years of Experience]]=0,0,Table1[[#This Row],[Salary]]/Table1[[#This Row],[Years of Experience]])</f>
        <v>35000</v>
      </c>
    </row>
    <row r="517" spans="1:10" x14ac:dyDescent="0.35">
      <c r="A517">
        <v>34</v>
      </c>
      <c r="B517" t="str" cm="1">
        <f t="array" ref="B517">_xlfn.IFS(Table1[[#This Row],[Age]]&lt;=25,"21-25",Table1[[#This Row],[Age]]&lt;=30,"26-30",Table1[[#This Row],[Age]]&lt;=35,"31-35",Table1[[#This Row],[Age]]&lt;=40,"36-40",Table1[[#This Row],[Age]]&lt;=45,"41-45", Table1[[#This Row],[Age]]&lt;=50,"46-50",Table1[[#This Row],[Age]]&lt;55,"51-55",Table1[[#This Row],[Age]]&lt;=60,"56-60",Table1[[#This Row],[Age]]&gt;=61, "61-70")</f>
        <v>31-35</v>
      </c>
      <c r="C517" t="s">
        <v>9</v>
      </c>
      <c r="D517" t="s">
        <v>10</v>
      </c>
      <c r="E517" t="s">
        <v>17</v>
      </c>
      <c r="F517">
        <v>12</v>
      </c>
      <c r="G517" t="str" cm="1">
        <f t="array" ref="G517">_xlfn.IFS(Table1[[#This Row],[Years of Experience]]&lt;=2,"Entry",Table1[[#This Row],[Years of Experience]]&lt;=7,"Mid",Table1[[#This Row],[Years of Experience]]&lt;=14,"Senior",Table1[[#This Row],[Years of Experience]]&gt;=15,"Executive")</f>
        <v>Senior</v>
      </c>
      <c r="H517" t="str" cm="1">
        <f t="array" ref="H517">_xlfn.IFS(Table1[[#This Row],[Salary]]&lt;=50000,"0-50K",Table1[[#This Row],[Salary]]&lt;=100000,"51-100K",Table1[[#This Row],[Salary]]&lt;=150000,"101-150K",Table1[[#This Row],[Salary]]&lt;=200000,"151-200K",Table1[[#This Row],[Salary]]&lt;=250000,"201-250K",Table1[[#This Row],[Salary]]&gt;250000,"Above 250K")</f>
        <v>151-200K</v>
      </c>
      <c r="I517" s="3">
        <v>196000</v>
      </c>
      <c r="J517" s="3">
        <f>IF(Table1[[#This Row],[Years of Experience]]=0,0,Table1[[#This Row],[Salary]]/Table1[[#This Row],[Years of Experience]])</f>
        <v>16333.333333333334</v>
      </c>
    </row>
    <row r="518" spans="1:10" x14ac:dyDescent="0.35">
      <c r="A518">
        <v>23</v>
      </c>
      <c r="B518" t="str" cm="1">
        <f t="array" ref="B518">_xlfn.IFS(Table1[[#This Row],[Age]]&lt;=25,"21-25",Table1[[#This Row],[Age]]&lt;=30,"26-30",Table1[[#This Row],[Age]]&lt;=35,"31-35",Table1[[#This Row],[Age]]&lt;=40,"36-40",Table1[[#This Row],[Age]]&lt;=45,"41-45", Table1[[#This Row],[Age]]&lt;=50,"46-50",Table1[[#This Row],[Age]]&lt;55,"51-55",Table1[[#This Row],[Age]]&lt;=60,"56-60",Table1[[#This Row],[Age]]&gt;=61, "61-70")</f>
        <v>21-25</v>
      </c>
      <c r="C518" t="s">
        <v>6</v>
      </c>
      <c r="D518" t="s">
        <v>7</v>
      </c>
      <c r="E518" t="s">
        <v>11</v>
      </c>
      <c r="F518">
        <v>1</v>
      </c>
      <c r="G518" t="str" cm="1">
        <f t="array" ref="G518">_xlfn.IFS(Table1[[#This Row],[Years of Experience]]&lt;=2,"Entry",Table1[[#This Row],[Years of Experience]]&lt;=7,"Mid",Table1[[#This Row],[Years of Experience]]&lt;=14,"Senior",Table1[[#This Row],[Years of Experience]]&gt;=15,"Executive")</f>
        <v>Entry</v>
      </c>
      <c r="H518" t="str" cm="1">
        <f t="array" ref="H518">_xlfn.IFS(Table1[[#This Row],[Salary]]&lt;=50000,"0-50K",Table1[[#This Row],[Salary]]&lt;=100000,"51-100K",Table1[[#This Row],[Salary]]&lt;=150000,"101-150K",Table1[[#This Row],[Salary]]&lt;=200000,"151-200K",Table1[[#This Row],[Salary]]&lt;=250000,"201-250K",Table1[[#This Row],[Salary]]&gt;250000,"Above 250K")</f>
        <v>51-100K</v>
      </c>
      <c r="I518" s="3">
        <v>95000</v>
      </c>
      <c r="J518" s="3">
        <f>IF(Table1[[#This Row],[Years of Experience]]=0,0,Table1[[#This Row],[Salary]]/Table1[[#This Row],[Years of Experience]])</f>
        <v>95000</v>
      </c>
    </row>
    <row r="519" spans="1:10" x14ac:dyDescent="0.35">
      <c r="A519">
        <v>32</v>
      </c>
      <c r="B519" t="str" cm="1">
        <f t="array" ref="B519">_xlfn.IFS(Table1[[#This Row],[Age]]&lt;=25,"21-25",Table1[[#This Row],[Age]]&lt;=30,"26-30",Table1[[#This Row],[Age]]&lt;=35,"31-35",Table1[[#This Row],[Age]]&lt;=40,"36-40",Table1[[#This Row],[Age]]&lt;=45,"41-45", Table1[[#This Row],[Age]]&lt;=50,"46-50",Table1[[#This Row],[Age]]&lt;55,"51-55",Table1[[#This Row],[Age]]&lt;=60,"56-60",Table1[[#This Row],[Age]]&gt;=61, "61-70")</f>
        <v>31-35</v>
      </c>
      <c r="C519" t="s">
        <v>9</v>
      </c>
      <c r="D519" t="s">
        <v>12</v>
      </c>
      <c r="E519" t="s">
        <v>43</v>
      </c>
      <c r="F519">
        <v>10</v>
      </c>
      <c r="G519" t="str" cm="1">
        <f t="array" ref="G519">_xlfn.IFS(Table1[[#This Row],[Years of Experience]]&lt;=2,"Entry",Table1[[#This Row],[Years of Experience]]&lt;=7,"Mid",Table1[[#This Row],[Years of Experience]]&lt;=14,"Senior",Table1[[#This Row],[Years of Experience]]&gt;=15,"Executive")</f>
        <v>Senior</v>
      </c>
      <c r="H519" t="str" cm="1">
        <f t="array" ref="H519">_xlfn.IFS(Table1[[#This Row],[Salary]]&lt;=50000,"0-50K",Table1[[#This Row],[Salary]]&lt;=100000,"51-100K",Table1[[#This Row],[Salary]]&lt;=150000,"101-150K",Table1[[#This Row],[Salary]]&lt;=200000,"151-200K",Table1[[#This Row],[Salary]]&lt;=250000,"201-250K",Table1[[#This Row],[Salary]]&gt;250000,"Above 250K")</f>
        <v>151-200K</v>
      </c>
      <c r="I519" s="3">
        <v>193000</v>
      </c>
      <c r="J519" s="3">
        <f>IF(Table1[[#This Row],[Years of Experience]]=0,0,Table1[[#This Row],[Salary]]/Table1[[#This Row],[Years of Experience]])</f>
        <v>19300</v>
      </c>
    </row>
    <row r="520" spans="1:10" x14ac:dyDescent="0.35">
      <c r="A520">
        <v>29</v>
      </c>
      <c r="B520" t="str" cm="1">
        <f t="array" ref="B520">_xlfn.IFS(Table1[[#This Row],[Age]]&lt;=25,"21-25",Table1[[#This Row],[Age]]&lt;=30,"26-30",Table1[[#This Row],[Age]]&lt;=35,"31-35",Table1[[#This Row],[Age]]&lt;=40,"36-40",Table1[[#This Row],[Age]]&lt;=45,"41-45", Table1[[#This Row],[Age]]&lt;=50,"46-50",Table1[[#This Row],[Age]]&lt;55,"51-55",Table1[[#This Row],[Age]]&lt;=60,"56-60",Table1[[#This Row],[Age]]&gt;=61, "61-70")</f>
        <v>26-30</v>
      </c>
      <c r="C520" t="s">
        <v>6</v>
      </c>
      <c r="D520" t="s">
        <v>7</v>
      </c>
      <c r="E520" t="s">
        <v>8</v>
      </c>
      <c r="F520">
        <v>6</v>
      </c>
      <c r="G520" t="str" cm="1">
        <f t="array" ref="G520">_xlfn.IFS(Table1[[#This Row],[Years of Experience]]&lt;=2,"Entry",Table1[[#This Row],[Years of Experience]]&lt;=7,"Mid",Table1[[#This Row],[Years of Experience]]&lt;=14,"Senior",Table1[[#This Row],[Years of Experience]]&gt;=15,"Executive")</f>
        <v>Mid</v>
      </c>
      <c r="H520" t="str" cm="1">
        <f t="array" ref="H520">_xlfn.IFS(Table1[[#This Row],[Salary]]&lt;=50000,"0-50K",Table1[[#This Row],[Salary]]&lt;=100000,"51-100K",Table1[[#This Row],[Salary]]&lt;=150000,"101-150K",Table1[[#This Row],[Salary]]&lt;=200000,"151-200K",Table1[[#This Row],[Salary]]&lt;=250000,"201-250K",Table1[[#This Row],[Salary]]&gt;250000,"Above 250K")</f>
        <v>151-200K</v>
      </c>
      <c r="I520" s="3">
        <v>175000</v>
      </c>
      <c r="J520" s="3">
        <f>IF(Table1[[#This Row],[Years of Experience]]=0,0,Table1[[#This Row],[Salary]]/Table1[[#This Row],[Years of Experience]])</f>
        <v>29166.666666666668</v>
      </c>
    </row>
    <row r="521" spans="1:10" x14ac:dyDescent="0.35">
      <c r="A521">
        <v>30</v>
      </c>
      <c r="B521" t="str" cm="1">
        <f t="array" ref="B521">_xlfn.IFS(Table1[[#This Row],[Age]]&lt;=25,"21-25",Table1[[#This Row],[Age]]&lt;=30,"26-30",Table1[[#This Row],[Age]]&lt;=35,"31-35",Table1[[#This Row],[Age]]&lt;=40,"36-40",Table1[[#This Row],[Age]]&lt;=45,"41-45", Table1[[#This Row],[Age]]&lt;=50,"46-50",Table1[[#This Row],[Age]]&lt;55,"51-55",Table1[[#This Row],[Age]]&lt;=60,"56-60",Table1[[#This Row],[Age]]&gt;=61, "61-70")</f>
        <v>26-30</v>
      </c>
      <c r="C521" t="s">
        <v>9</v>
      </c>
      <c r="D521" t="s">
        <v>7</v>
      </c>
      <c r="E521" t="s">
        <v>17</v>
      </c>
      <c r="F521">
        <v>5</v>
      </c>
      <c r="G521" t="str" cm="1">
        <f t="array" ref="G521">_xlfn.IFS(Table1[[#This Row],[Years of Experience]]&lt;=2,"Entry",Table1[[#This Row],[Years of Experience]]&lt;=7,"Mid",Table1[[#This Row],[Years of Experience]]&lt;=14,"Senior",Table1[[#This Row],[Years of Experience]]&gt;=15,"Executive")</f>
        <v>Mid</v>
      </c>
      <c r="H521" t="str" cm="1">
        <f t="array" ref="H521">_xlfn.IFS(Table1[[#This Row],[Salary]]&lt;=50000,"0-50K",Table1[[#This Row],[Salary]]&lt;=100000,"51-100K",Table1[[#This Row],[Salary]]&lt;=150000,"101-150K",Table1[[#This Row],[Salary]]&lt;=200000,"151-200K",Table1[[#This Row],[Salary]]&lt;=250000,"201-250K",Table1[[#This Row],[Salary]]&gt;250000,"Above 250K")</f>
        <v>151-200K</v>
      </c>
      <c r="I521" s="3">
        <v>160000</v>
      </c>
      <c r="J521" s="3">
        <f>IF(Table1[[#This Row],[Years of Experience]]=0,0,Table1[[#This Row],[Salary]]/Table1[[#This Row],[Years of Experience]])</f>
        <v>32000</v>
      </c>
    </row>
    <row r="522" spans="1:10" x14ac:dyDescent="0.35">
      <c r="A522">
        <v>26</v>
      </c>
      <c r="B522" t="str" cm="1">
        <f t="array" ref="B522">_xlfn.IFS(Table1[[#This Row],[Age]]&lt;=25,"21-25",Table1[[#This Row],[Age]]&lt;=30,"26-30",Table1[[#This Row],[Age]]&lt;=35,"31-35",Table1[[#This Row],[Age]]&lt;=40,"36-40",Table1[[#This Row],[Age]]&lt;=45,"41-45", Table1[[#This Row],[Age]]&lt;=50,"46-50",Table1[[#This Row],[Age]]&lt;55,"51-55",Table1[[#This Row],[Age]]&lt;=60,"56-60",Table1[[#This Row],[Age]]&gt;=61, "61-70")</f>
        <v>26-30</v>
      </c>
      <c r="C522" t="s">
        <v>6</v>
      </c>
      <c r="D522" t="s">
        <v>7</v>
      </c>
      <c r="E522" t="s">
        <v>11</v>
      </c>
      <c r="F522">
        <v>3</v>
      </c>
      <c r="G522" t="str" cm="1">
        <f t="array" ref="G522">_xlfn.IFS(Table1[[#This Row],[Years of Experience]]&lt;=2,"Entry",Table1[[#This Row],[Years of Experience]]&lt;=7,"Mid",Table1[[#This Row],[Years of Experience]]&lt;=14,"Senior",Table1[[#This Row],[Years of Experience]]&gt;=15,"Executive")</f>
        <v>Mid</v>
      </c>
      <c r="H522" t="str" cm="1">
        <f t="array" ref="H522">_xlfn.IFS(Table1[[#This Row],[Salary]]&lt;=50000,"0-50K",Table1[[#This Row],[Salary]]&lt;=100000,"51-100K",Table1[[#This Row],[Salary]]&lt;=150000,"101-150K",Table1[[#This Row],[Salary]]&lt;=200000,"151-200K",Table1[[#This Row],[Salary]]&lt;=250000,"201-250K",Table1[[#This Row],[Salary]]&gt;250000,"Above 250K")</f>
        <v>101-150K</v>
      </c>
      <c r="I522" s="3">
        <v>130000</v>
      </c>
      <c r="J522" s="3">
        <f>IF(Table1[[#This Row],[Years of Experience]]=0,0,Table1[[#This Row],[Salary]]/Table1[[#This Row],[Years of Experience]])</f>
        <v>43333.333333333336</v>
      </c>
    </row>
    <row r="523" spans="1:10" x14ac:dyDescent="0.35">
      <c r="A523">
        <v>31</v>
      </c>
      <c r="B523" t="str" cm="1">
        <f t="array" ref="B523">_xlfn.IFS(Table1[[#This Row],[Age]]&lt;=25,"21-25",Table1[[#This Row],[Age]]&lt;=30,"26-30",Table1[[#This Row],[Age]]&lt;=35,"31-35",Table1[[#This Row],[Age]]&lt;=40,"36-40",Table1[[#This Row],[Age]]&lt;=45,"41-45", Table1[[#This Row],[Age]]&lt;=50,"46-50",Table1[[#This Row],[Age]]&lt;55,"51-55",Table1[[#This Row],[Age]]&lt;=60,"56-60",Table1[[#This Row],[Age]]&gt;=61, "61-70")</f>
        <v>31-35</v>
      </c>
      <c r="C523" t="s">
        <v>9</v>
      </c>
      <c r="D523" t="s">
        <v>10</v>
      </c>
      <c r="E523" t="s">
        <v>43</v>
      </c>
      <c r="F523">
        <v>6</v>
      </c>
      <c r="G523" t="str" cm="1">
        <f t="array" ref="G523">_xlfn.IFS(Table1[[#This Row],[Years of Experience]]&lt;=2,"Entry",Table1[[#This Row],[Years of Experience]]&lt;=7,"Mid",Table1[[#This Row],[Years of Experience]]&lt;=14,"Senior",Table1[[#This Row],[Years of Experience]]&gt;=15,"Executive")</f>
        <v>Mid</v>
      </c>
      <c r="H523" t="str" cm="1">
        <f t="array" ref="H523">_xlfn.IFS(Table1[[#This Row],[Salary]]&lt;=50000,"0-50K",Table1[[#This Row],[Salary]]&lt;=100000,"51-100K",Table1[[#This Row],[Salary]]&lt;=150000,"101-150K",Table1[[#This Row],[Salary]]&lt;=200000,"151-200K",Table1[[#This Row],[Salary]]&lt;=250000,"201-250K",Table1[[#This Row],[Salary]]&gt;250000,"Above 250K")</f>
        <v>151-200K</v>
      </c>
      <c r="I523" s="3">
        <v>180000</v>
      </c>
      <c r="J523" s="3">
        <f>IF(Table1[[#This Row],[Years of Experience]]=0,0,Table1[[#This Row],[Salary]]/Table1[[#This Row],[Years of Experience]])</f>
        <v>30000</v>
      </c>
    </row>
    <row r="524" spans="1:10" x14ac:dyDescent="0.35">
      <c r="A524">
        <v>28</v>
      </c>
      <c r="B524" t="str" cm="1">
        <f t="array" ref="B524">_xlfn.IFS(Table1[[#This Row],[Age]]&lt;=25,"21-25",Table1[[#This Row],[Age]]&lt;=30,"26-30",Table1[[#This Row],[Age]]&lt;=35,"31-35",Table1[[#This Row],[Age]]&lt;=40,"36-40",Table1[[#This Row],[Age]]&lt;=45,"41-45", Table1[[#This Row],[Age]]&lt;=50,"46-50",Table1[[#This Row],[Age]]&lt;55,"51-55",Table1[[#This Row],[Age]]&lt;=60,"56-60",Table1[[#This Row],[Age]]&gt;=61, "61-70")</f>
        <v>26-30</v>
      </c>
      <c r="C524" t="s">
        <v>6</v>
      </c>
      <c r="D524" t="s">
        <v>7</v>
      </c>
      <c r="E524" t="s">
        <v>8</v>
      </c>
      <c r="F524">
        <v>5</v>
      </c>
      <c r="G524" t="str" cm="1">
        <f t="array" ref="G524">_xlfn.IFS(Table1[[#This Row],[Years of Experience]]&lt;=2,"Entry",Table1[[#This Row],[Years of Experience]]&lt;=7,"Mid",Table1[[#This Row],[Years of Experience]]&lt;=14,"Senior",Table1[[#This Row],[Years of Experience]]&gt;=15,"Executive")</f>
        <v>Mid</v>
      </c>
      <c r="H524" t="str" cm="1">
        <f t="array" ref="H524">_xlfn.IFS(Table1[[#This Row],[Salary]]&lt;=50000,"0-50K",Table1[[#This Row],[Salary]]&lt;=100000,"51-100K",Table1[[#This Row],[Salary]]&lt;=150000,"101-150K",Table1[[#This Row],[Salary]]&lt;=200000,"151-200K",Table1[[#This Row],[Salary]]&lt;=250000,"201-250K",Table1[[#This Row],[Salary]]&gt;250000,"Above 250K")</f>
        <v>151-200K</v>
      </c>
      <c r="I524" s="3">
        <v>160000</v>
      </c>
      <c r="J524" s="3">
        <f>IF(Table1[[#This Row],[Years of Experience]]=0,0,Table1[[#This Row],[Salary]]/Table1[[#This Row],[Years of Experience]])</f>
        <v>32000</v>
      </c>
    </row>
    <row r="525" spans="1:10" x14ac:dyDescent="0.35">
      <c r="A525">
        <v>33</v>
      </c>
      <c r="B525" t="str" cm="1">
        <f t="array" ref="B525">_xlfn.IFS(Table1[[#This Row],[Age]]&lt;=25,"21-25",Table1[[#This Row],[Age]]&lt;=30,"26-30",Table1[[#This Row],[Age]]&lt;=35,"31-35",Table1[[#This Row],[Age]]&lt;=40,"36-40",Table1[[#This Row],[Age]]&lt;=45,"41-45", Table1[[#This Row],[Age]]&lt;=50,"46-50",Table1[[#This Row],[Age]]&lt;55,"51-55",Table1[[#This Row],[Age]]&lt;=60,"56-60",Table1[[#This Row],[Age]]&gt;=61, "61-70")</f>
        <v>31-35</v>
      </c>
      <c r="C525" t="s">
        <v>9</v>
      </c>
      <c r="D525" t="s">
        <v>10</v>
      </c>
      <c r="E525" t="s">
        <v>17</v>
      </c>
      <c r="F525">
        <v>11</v>
      </c>
      <c r="G525" t="str" cm="1">
        <f t="array" ref="G525">_xlfn.IFS(Table1[[#This Row],[Years of Experience]]&lt;=2,"Entry",Table1[[#This Row],[Years of Experience]]&lt;=7,"Mid",Table1[[#This Row],[Years of Experience]]&lt;=14,"Senior",Table1[[#This Row],[Years of Experience]]&gt;=15,"Executive")</f>
        <v>Senior</v>
      </c>
      <c r="H525" t="str" cm="1">
        <f t="array" ref="H525">_xlfn.IFS(Table1[[#This Row],[Salary]]&lt;=50000,"0-50K",Table1[[#This Row],[Salary]]&lt;=100000,"51-100K",Table1[[#This Row],[Salary]]&lt;=150000,"101-150K",Table1[[#This Row],[Salary]]&lt;=200000,"151-200K",Table1[[#This Row],[Salary]]&lt;=250000,"201-250K",Table1[[#This Row],[Salary]]&gt;250000,"Above 250K")</f>
        <v>151-200K</v>
      </c>
      <c r="I525" s="3">
        <v>198000</v>
      </c>
      <c r="J525" s="3">
        <f>IF(Table1[[#This Row],[Years of Experience]]=0,0,Table1[[#This Row],[Salary]]/Table1[[#This Row],[Years of Experience]])</f>
        <v>18000</v>
      </c>
    </row>
    <row r="526" spans="1:10" x14ac:dyDescent="0.35">
      <c r="A526">
        <v>24</v>
      </c>
      <c r="B526" t="str" cm="1">
        <f t="array" ref="B526">_xlfn.IFS(Table1[[#This Row],[Age]]&lt;=25,"21-25",Table1[[#This Row],[Age]]&lt;=30,"26-30",Table1[[#This Row],[Age]]&lt;=35,"31-35",Table1[[#This Row],[Age]]&lt;=40,"36-40",Table1[[#This Row],[Age]]&lt;=45,"41-45", Table1[[#This Row],[Age]]&lt;=50,"46-50",Table1[[#This Row],[Age]]&lt;55,"51-55",Table1[[#This Row],[Age]]&lt;=60,"56-60",Table1[[#This Row],[Age]]&gt;=61, "61-70")</f>
        <v>21-25</v>
      </c>
      <c r="C526" t="s">
        <v>6</v>
      </c>
      <c r="D526" t="s">
        <v>7</v>
      </c>
      <c r="E526" t="s">
        <v>11</v>
      </c>
      <c r="F526">
        <v>1</v>
      </c>
      <c r="G526" t="str" cm="1">
        <f t="array" ref="G526">_xlfn.IFS(Table1[[#This Row],[Years of Experience]]&lt;=2,"Entry",Table1[[#This Row],[Years of Experience]]&lt;=7,"Mid",Table1[[#This Row],[Years of Experience]]&lt;=14,"Senior",Table1[[#This Row],[Years of Experience]]&gt;=15,"Executive")</f>
        <v>Entry</v>
      </c>
      <c r="H526" t="str" cm="1">
        <f t="array" ref="H526">_xlfn.IFS(Table1[[#This Row],[Salary]]&lt;=50000,"0-50K",Table1[[#This Row],[Salary]]&lt;=100000,"51-100K",Table1[[#This Row],[Salary]]&lt;=150000,"101-150K",Table1[[#This Row],[Salary]]&lt;=200000,"151-200K",Table1[[#This Row],[Salary]]&lt;=250000,"201-250K",Table1[[#This Row],[Salary]]&gt;250000,"Above 250K")</f>
        <v>51-100K</v>
      </c>
      <c r="I526" s="3">
        <v>90000</v>
      </c>
      <c r="J526" s="3">
        <f>IF(Table1[[#This Row],[Years of Experience]]=0,0,Table1[[#This Row],[Salary]]/Table1[[#This Row],[Years of Experience]])</f>
        <v>90000</v>
      </c>
    </row>
    <row r="527" spans="1:10" x14ac:dyDescent="0.35">
      <c r="A527">
        <v>30</v>
      </c>
      <c r="B527" t="str" cm="1">
        <f t="array" ref="B527">_xlfn.IFS(Table1[[#This Row],[Age]]&lt;=25,"21-25",Table1[[#This Row],[Age]]&lt;=30,"26-30",Table1[[#This Row],[Age]]&lt;=35,"31-35",Table1[[#This Row],[Age]]&lt;=40,"36-40",Table1[[#This Row],[Age]]&lt;=45,"41-45", Table1[[#This Row],[Age]]&lt;=50,"46-50",Table1[[#This Row],[Age]]&lt;55,"51-55",Table1[[#This Row],[Age]]&lt;=60,"56-60",Table1[[#This Row],[Age]]&gt;=61, "61-70")</f>
        <v>26-30</v>
      </c>
      <c r="C527" t="s">
        <v>9</v>
      </c>
      <c r="D527" t="s">
        <v>12</v>
      </c>
      <c r="E527" t="s">
        <v>43</v>
      </c>
      <c r="F527">
        <v>7</v>
      </c>
      <c r="G527" t="str" cm="1">
        <f t="array" ref="G527">_xlfn.IFS(Table1[[#This Row],[Years of Experience]]&lt;=2,"Entry",Table1[[#This Row],[Years of Experience]]&lt;=7,"Mid",Table1[[#This Row],[Years of Experience]]&lt;=14,"Senior",Table1[[#This Row],[Years of Experience]]&gt;=15,"Executive")</f>
        <v>Mid</v>
      </c>
      <c r="H527" t="str" cm="1">
        <f t="array" ref="H527">_xlfn.IFS(Table1[[#This Row],[Salary]]&lt;=50000,"0-50K",Table1[[#This Row],[Salary]]&lt;=100000,"51-100K",Table1[[#This Row],[Salary]]&lt;=150000,"101-150K",Table1[[#This Row],[Salary]]&lt;=200000,"151-200K",Table1[[#This Row],[Salary]]&lt;=250000,"201-250K",Table1[[#This Row],[Salary]]&gt;250000,"Above 250K")</f>
        <v>151-200K</v>
      </c>
      <c r="I527" s="3">
        <v>185000</v>
      </c>
      <c r="J527" s="3">
        <f>IF(Table1[[#This Row],[Years of Experience]]=0,0,Table1[[#This Row],[Salary]]/Table1[[#This Row],[Years of Experience]])</f>
        <v>26428.571428571428</v>
      </c>
    </row>
    <row r="528" spans="1:10" x14ac:dyDescent="0.35">
      <c r="A528">
        <v>27</v>
      </c>
      <c r="B528" t="str" cm="1">
        <f t="array" ref="B528">_xlfn.IFS(Table1[[#This Row],[Age]]&lt;=25,"21-25",Table1[[#This Row],[Age]]&lt;=30,"26-30",Table1[[#This Row],[Age]]&lt;=35,"31-35",Table1[[#This Row],[Age]]&lt;=40,"36-40",Table1[[#This Row],[Age]]&lt;=45,"41-45", Table1[[#This Row],[Age]]&lt;=50,"46-50",Table1[[#This Row],[Age]]&lt;55,"51-55",Table1[[#This Row],[Age]]&lt;=60,"56-60",Table1[[#This Row],[Age]]&gt;=61, "61-70")</f>
        <v>26-30</v>
      </c>
      <c r="C528" t="s">
        <v>6</v>
      </c>
      <c r="D528" t="s">
        <v>7</v>
      </c>
      <c r="E528" t="s">
        <v>8</v>
      </c>
      <c r="F528">
        <v>4</v>
      </c>
      <c r="G528" t="str" cm="1">
        <f t="array" ref="G528">_xlfn.IFS(Table1[[#This Row],[Years of Experience]]&lt;=2,"Entry",Table1[[#This Row],[Years of Experience]]&lt;=7,"Mid",Table1[[#This Row],[Years of Experience]]&lt;=14,"Senior",Table1[[#This Row],[Years of Experience]]&gt;=15,"Executive")</f>
        <v>Mid</v>
      </c>
      <c r="H528" t="str" cm="1">
        <f t="array" ref="H528">_xlfn.IFS(Table1[[#This Row],[Salary]]&lt;=50000,"0-50K",Table1[[#This Row],[Salary]]&lt;=100000,"51-100K",Table1[[#This Row],[Salary]]&lt;=150000,"101-150K",Table1[[#This Row],[Salary]]&lt;=200000,"151-200K",Table1[[#This Row],[Salary]]&lt;=250000,"201-250K",Table1[[#This Row],[Salary]]&gt;250000,"Above 250K")</f>
        <v>101-150K</v>
      </c>
      <c r="I528" s="3">
        <v>140000</v>
      </c>
      <c r="J528" s="3">
        <f>IF(Table1[[#This Row],[Years of Experience]]=0,0,Table1[[#This Row],[Salary]]/Table1[[#This Row],[Years of Experience]])</f>
        <v>35000</v>
      </c>
    </row>
    <row r="529" spans="1:10" x14ac:dyDescent="0.35">
      <c r="A529">
        <v>34</v>
      </c>
      <c r="B529" t="str" cm="1">
        <f t="array" ref="B529">_xlfn.IFS(Table1[[#This Row],[Age]]&lt;=25,"21-25",Table1[[#This Row],[Age]]&lt;=30,"26-30",Table1[[#This Row],[Age]]&lt;=35,"31-35",Table1[[#This Row],[Age]]&lt;=40,"36-40",Table1[[#This Row],[Age]]&lt;=45,"41-45", Table1[[#This Row],[Age]]&lt;=50,"46-50",Table1[[#This Row],[Age]]&lt;55,"51-55",Table1[[#This Row],[Age]]&lt;=60,"56-60",Table1[[#This Row],[Age]]&gt;=61, "61-70")</f>
        <v>31-35</v>
      </c>
      <c r="C529" t="s">
        <v>9</v>
      </c>
      <c r="D529" t="s">
        <v>10</v>
      </c>
      <c r="E529" t="s">
        <v>17</v>
      </c>
      <c r="F529">
        <v>12</v>
      </c>
      <c r="G529" t="str" cm="1">
        <f t="array" ref="G529">_xlfn.IFS(Table1[[#This Row],[Years of Experience]]&lt;=2,"Entry",Table1[[#This Row],[Years of Experience]]&lt;=7,"Mid",Table1[[#This Row],[Years of Experience]]&lt;=14,"Senior",Table1[[#This Row],[Years of Experience]]&gt;=15,"Executive")</f>
        <v>Senior</v>
      </c>
      <c r="H529" t="str" cm="1">
        <f t="array" ref="H529">_xlfn.IFS(Table1[[#This Row],[Salary]]&lt;=50000,"0-50K",Table1[[#This Row],[Salary]]&lt;=100000,"51-100K",Table1[[#This Row],[Salary]]&lt;=150000,"101-150K",Table1[[#This Row],[Salary]]&lt;=200000,"151-200K",Table1[[#This Row],[Salary]]&lt;=250000,"201-250K",Table1[[#This Row],[Salary]]&gt;250000,"Above 250K")</f>
        <v>151-200K</v>
      </c>
      <c r="I529" s="3">
        <v>196000</v>
      </c>
      <c r="J529" s="3">
        <f>IF(Table1[[#This Row],[Years of Experience]]=0,0,Table1[[#This Row],[Salary]]/Table1[[#This Row],[Years of Experience]])</f>
        <v>16333.333333333334</v>
      </c>
    </row>
    <row r="530" spans="1:10" x14ac:dyDescent="0.35">
      <c r="A530">
        <v>25</v>
      </c>
      <c r="B530" t="str" cm="1">
        <f t="array" ref="B530">_xlfn.IFS(Table1[[#This Row],[Age]]&lt;=25,"21-25",Table1[[#This Row],[Age]]&lt;=30,"26-30",Table1[[#This Row],[Age]]&lt;=35,"31-35",Table1[[#This Row],[Age]]&lt;=40,"36-40",Table1[[#This Row],[Age]]&lt;=45,"41-45", Table1[[#This Row],[Age]]&lt;=50,"46-50",Table1[[#This Row],[Age]]&lt;55,"51-55",Table1[[#This Row],[Age]]&lt;=60,"56-60",Table1[[#This Row],[Age]]&gt;=61, "61-70")</f>
        <v>21-25</v>
      </c>
      <c r="C530" t="s">
        <v>6</v>
      </c>
      <c r="D530" t="s">
        <v>7</v>
      </c>
      <c r="E530" t="s">
        <v>11</v>
      </c>
      <c r="F530">
        <v>2</v>
      </c>
      <c r="G530" t="str" cm="1">
        <f t="array" ref="G530">_xlfn.IFS(Table1[[#This Row],[Years of Experience]]&lt;=2,"Entry",Table1[[#This Row],[Years of Experience]]&lt;=7,"Mid",Table1[[#This Row],[Years of Experience]]&lt;=14,"Senior",Table1[[#This Row],[Years of Experience]]&gt;=15,"Executive")</f>
        <v>Entry</v>
      </c>
      <c r="H530" t="str" cm="1">
        <f t="array" ref="H530">_xlfn.IFS(Table1[[#This Row],[Salary]]&lt;=50000,"0-50K",Table1[[#This Row],[Salary]]&lt;=100000,"51-100K",Table1[[#This Row],[Salary]]&lt;=150000,"101-150K",Table1[[#This Row],[Salary]]&lt;=200000,"151-200K",Table1[[#This Row],[Salary]]&lt;=250000,"201-250K",Table1[[#This Row],[Salary]]&gt;250000,"Above 250K")</f>
        <v>101-150K</v>
      </c>
      <c r="I530" s="3">
        <v>110000</v>
      </c>
      <c r="J530" s="3">
        <f>IF(Table1[[#This Row],[Years of Experience]]=0,0,Table1[[#This Row],[Salary]]/Table1[[#This Row],[Years of Experience]])</f>
        <v>55000</v>
      </c>
    </row>
    <row r="531" spans="1:10" x14ac:dyDescent="0.35">
      <c r="A531">
        <v>29</v>
      </c>
      <c r="B531" t="str" cm="1">
        <f t="array" ref="B531">_xlfn.IFS(Table1[[#This Row],[Age]]&lt;=25,"21-25",Table1[[#This Row],[Age]]&lt;=30,"26-30",Table1[[#This Row],[Age]]&lt;=35,"31-35",Table1[[#This Row],[Age]]&lt;=40,"36-40",Table1[[#This Row],[Age]]&lt;=45,"41-45", Table1[[#This Row],[Age]]&lt;=50,"46-50",Table1[[#This Row],[Age]]&lt;55,"51-55",Table1[[#This Row],[Age]]&lt;=60,"56-60",Table1[[#This Row],[Age]]&gt;=61, "61-70")</f>
        <v>26-30</v>
      </c>
      <c r="C531" t="s">
        <v>9</v>
      </c>
      <c r="D531" t="s">
        <v>10</v>
      </c>
      <c r="E531" t="s">
        <v>43</v>
      </c>
      <c r="F531">
        <v>6</v>
      </c>
      <c r="G531" t="str" cm="1">
        <f t="array" ref="G531">_xlfn.IFS(Table1[[#This Row],[Years of Experience]]&lt;=2,"Entry",Table1[[#This Row],[Years of Experience]]&lt;=7,"Mid",Table1[[#This Row],[Years of Experience]]&lt;=14,"Senior",Table1[[#This Row],[Years of Experience]]&gt;=15,"Executive")</f>
        <v>Mid</v>
      </c>
      <c r="H531" t="str" cm="1">
        <f t="array" ref="H531">_xlfn.IFS(Table1[[#This Row],[Salary]]&lt;=50000,"0-50K",Table1[[#This Row],[Salary]]&lt;=100000,"51-100K",Table1[[#This Row],[Salary]]&lt;=150000,"101-150K",Table1[[#This Row],[Salary]]&lt;=200000,"151-200K",Table1[[#This Row],[Salary]]&lt;=250000,"201-250K",Table1[[#This Row],[Salary]]&gt;250000,"Above 250K")</f>
        <v>151-200K</v>
      </c>
      <c r="I531" s="3">
        <v>180000</v>
      </c>
      <c r="J531" s="3">
        <f>IF(Table1[[#This Row],[Years of Experience]]=0,0,Table1[[#This Row],[Salary]]/Table1[[#This Row],[Years of Experience]])</f>
        <v>30000</v>
      </c>
    </row>
    <row r="532" spans="1:10" x14ac:dyDescent="0.35">
      <c r="A532">
        <v>32</v>
      </c>
      <c r="B532" t="str" cm="1">
        <f t="array" ref="B532">_xlfn.IFS(Table1[[#This Row],[Age]]&lt;=25,"21-25",Table1[[#This Row],[Age]]&lt;=30,"26-30",Table1[[#This Row],[Age]]&lt;=35,"31-35",Table1[[#This Row],[Age]]&lt;=40,"36-40",Table1[[#This Row],[Age]]&lt;=45,"41-45", Table1[[#This Row],[Age]]&lt;=50,"46-50",Table1[[#This Row],[Age]]&lt;55,"51-55",Table1[[#This Row],[Age]]&lt;=60,"56-60",Table1[[#This Row],[Age]]&gt;=61, "61-70")</f>
        <v>31-35</v>
      </c>
      <c r="C532" t="s">
        <v>6</v>
      </c>
      <c r="D532" t="s">
        <v>7</v>
      </c>
      <c r="E532" t="s">
        <v>8</v>
      </c>
      <c r="F532">
        <v>8</v>
      </c>
      <c r="G532" t="str" cm="1">
        <f t="array" ref="G532">_xlfn.IFS(Table1[[#This Row],[Years of Experience]]&lt;=2,"Entry",Table1[[#This Row],[Years of Experience]]&lt;=7,"Mid",Table1[[#This Row],[Years of Experience]]&lt;=14,"Senior",Table1[[#This Row],[Years of Experience]]&gt;=15,"Executive")</f>
        <v>Senior</v>
      </c>
      <c r="H532" t="str" cm="1">
        <f t="array" ref="H532">_xlfn.IFS(Table1[[#This Row],[Salary]]&lt;=50000,"0-50K",Table1[[#This Row],[Salary]]&lt;=100000,"51-100K",Table1[[#This Row],[Salary]]&lt;=150000,"101-150K",Table1[[#This Row],[Salary]]&lt;=200000,"151-200K",Table1[[#This Row],[Salary]]&lt;=250000,"201-250K",Table1[[#This Row],[Salary]]&gt;250000,"Above 250K")</f>
        <v>151-200K</v>
      </c>
      <c r="I532" s="3">
        <v>190000</v>
      </c>
      <c r="J532" s="3">
        <f>IF(Table1[[#This Row],[Years of Experience]]=0,0,Table1[[#This Row],[Salary]]/Table1[[#This Row],[Years of Experience]])</f>
        <v>23750</v>
      </c>
    </row>
    <row r="533" spans="1:10" x14ac:dyDescent="0.35">
      <c r="A533">
        <v>27</v>
      </c>
      <c r="B533" t="str" cm="1">
        <f t="array" ref="B533">_xlfn.IFS(Table1[[#This Row],[Age]]&lt;=25,"21-25",Table1[[#This Row],[Age]]&lt;=30,"26-30",Table1[[#This Row],[Age]]&lt;=35,"31-35",Table1[[#This Row],[Age]]&lt;=40,"36-40",Table1[[#This Row],[Age]]&lt;=45,"41-45", Table1[[#This Row],[Age]]&lt;=50,"46-50",Table1[[#This Row],[Age]]&lt;55,"51-55",Table1[[#This Row],[Age]]&lt;=60,"56-60",Table1[[#This Row],[Age]]&gt;=61, "61-70")</f>
        <v>26-30</v>
      </c>
      <c r="C533" t="s">
        <v>9</v>
      </c>
      <c r="D533" t="s">
        <v>7</v>
      </c>
      <c r="E533" t="s">
        <v>17</v>
      </c>
      <c r="F533">
        <v>4</v>
      </c>
      <c r="G533" t="str" cm="1">
        <f t="array" ref="G533">_xlfn.IFS(Table1[[#This Row],[Years of Experience]]&lt;=2,"Entry",Table1[[#This Row],[Years of Experience]]&lt;=7,"Mid",Table1[[#This Row],[Years of Experience]]&lt;=14,"Senior",Table1[[#This Row],[Years of Experience]]&gt;=15,"Executive")</f>
        <v>Mid</v>
      </c>
      <c r="H533" t="str" cm="1">
        <f t="array" ref="H533">_xlfn.IFS(Table1[[#This Row],[Salary]]&lt;=50000,"0-50K",Table1[[#This Row],[Salary]]&lt;=100000,"51-100K",Table1[[#This Row],[Salary]]&lt;=150000,"101-150K",Table1[[#This Row],[Salary]]&lt;=200000,"151-200K",Table1[[#This Row],[Salary]]&lt;=250000,"201-250K",Table1[[#This Row],[Salary]]&gt;250000,"Above 250K")</f>
        <v>101-150K</v>
      </c>
      <c r="I533" s="3">
        <v>150000</v>
      </c>
      <c r="J533" s="3">
        <f>IF(Table1[[#This Row],[Years of Experience]]=0,0,Table1[[#This Row],[Salary]]/Table1[[#This Row],[Years of Experience]])</f>
        <v>37500</v>
      </c>
    </row>
    <row r="534" spans="1:10" x14ac:dyDescent="0.35">
      <c r="A534">
        <v>31</v>
      </c>
      <c r="B534" t="str" cm="1">
        <f t="array" ref="B534">_xlfn.IFS(Table1[[#This Row],[Age]]&lt;=25,"21-25",Table1[[#This Row],[Age]]&lt;=30,"26-30",Table1[[#This Row],[Age]]&lt;=35,"31-35",Table1[[#This Row],[Age]]&lt;=40,"36-40",Table1[[#This Row],[Age]]&lt;=45,"41-45", Table1[[#This Row],[Age]]&lt;=50,"46-50",Table1[[#This Row],[Age]]&lt;55,"51-55",Table1[[#This Row],[Age]]&lt;=60,"56-60",Table1[[#This Row],[Age]]&gt;=61, "61-70")</f>
        <v>31-35</v>
      </c>
      <c r="C534" t="s">
        <v>6</v>
      </c>
      <c r="D534" t="s">
        <v>7</v>
      </c>
      <c r="E534" t="s">
        <v>11</v>
      </c>
      <c r="F534">
        <v>9</v>
      </c>
      <c r="G534" t="str" cm="1">
        <f t="array" ref="G534">_xlfn.IFS(Table1[[#This Row],[Years of Experience]]&lt;=2,"Entry",Table1[[#This Row],[Years of Experience]]&lt;=7,"Mid",Table1[[#This Row],[Years of Experience]]&lt;=14,"Senior",Table1[[#This Row],[Years of Experience]]&gt;=15,"Executive")</f>
        <v>Senior</v>
      </c>
      <c r="H534" t="str" cm="1">
        <f t="array" ref="H534">_xlfn.IFS(Table1[[#This Row],[Salary]]&lt;=50000,"0-50K",Table1[[#This Row],[Salary]]&lt;=100000,"51-100K",Table1[[#This Row],[Salary]]&lt;=150000,"101-150K",Table1[[#This Row],[Salary]]&lt;=200000,"151-200K",Table1[[#This Row],[Salary]]&lt;=250000,"201-250K",Table1[[#This Row],[Salary]]&gt;250000,"Above 250K")</f>
        <v>151-200K</v>
      </c>
      <c r="I534" s="3">
        <v>195000</v>
      </c>
      <c r="J534" s="3">
        <f>IF(Table1[[#This Row],[Years of Experience]]=0,0,Table1[[#This Row],[Salary]]/Table1[[#This Row],[Years of Experience]])</f>
        <v>21666.666666666668</v>
      </c>
    </row>
    <row r="535" spans="1:10" x14ac:dyDescent="0.35">
      <c r="A535">
        <v>28</v>
      </c>
      <c r="B535" t="str" cm="1">
        <f t="array" ref="B535">_xlfn.IFS(Table1[[#This Row],[Age]]&lt;=25,"21-25",Table1[[#This Row],[Age]]&lt;=30,"26-30",Table1[[#This Row],[Age]]&lt;=35,"31-35",Table1[[#This Row],[Age]]&lt;=40,"36-40",Table1[[#This Row],[Age]]&lt;=45,"41-45", Table1[[#This Row],[Age]]&lt;=50,"46-50",Table1[[#This Row],[Age]]&lt;55,"51-55",Table1[[#This Row],[Age]]&lt;=60,"56-60",Table1[[#This Row],[Age]]&gt;=61, "61-70")</f>
        <v>26-30</v>
      </c>
      <c r="C535" t="s">
        <v>9</v>
      </c>
      <c r="D535" t="s">
        <v>7</v>
      </c>
      <c r="E535" t="s">
        <v>8</v>
      </c>
      <c r="F535">
        <v>5</v>
      </c>
      <c r="G535" t="str" cm="1">
        <f t="array" ref="G535">_xlfn.IFS(Table1[[#This Row],[Years of Experience]]&lt;=2,"Entry",Table1[[#This Row],[Years of Experience]]&lt;=7,"Mid",Table1[[#This Row],[Years of Experience]]&lt;=14,"Senior",Table1[[#This Row],[Years of Experience]]&gt;=15,"Executive")</f>
        <v>Mid</v>
      </c>
      <c r="H535" t="str" cm="1">
        <f t="array" ref="H535">_xlfn.IFS(Table1[[#This Row],[Salary]]&lt;=50000,"0-50K",Table1[[#This Row],[Salary]]&lt;=100000,"51-100K",Table1[[#This Row],[Salary]]&lt;=150000,"101-150K",Table1[[#This Row],[Salary]]&lt;=200000,"151-200K",Table1[[#This Row],[Salary]]&lt;=250000,"201-250K",Table1[[#This Row],[Salary]]&gt;250000,"Above 250K")</f>
        <v>151-200K</v>
      </c>
      <c r="I535" s="3">
        <v>160000</v>
      </c>
      <c r="J535" s="3">
        <f>IF(Table1[[#This Row],[Years of Experience]]=0,0,Table1[[#This Row],[Salary]]/Table1[[#This Row],[Years of Experience]])</f>
        <v>32000</v>
      </c>
    </row>
    <row r="536" spans="1:10" x14ac:dyDescent="0.35">
      <c r="A536">
        <v>33</v>
      </c>
      <c r="B536" t="str" cm="1">
        <f t="array" ref="B536">_xlfn.IFS(Table1[[#This Row],[Age]]&lt;=25,"21-25",Table1[[#This Row],[Age]]&lt;=30,"26-30",Table1[[#This Row],[Age]]&lt;=35,"31-35",Table1[[#This Row],[Age]]&lt;=40,"36-40",Table1[[#This Row],[Age]]&lt;=45,"41-45", Table1[[#This Row],[Age]]&lt;=50,"46-50",Table1[[#This Row],[Age]]&lt;55,"51-55",Table1[[#This Row],[Age]]&lt;=60,"56-60",Table1[[#This Row],[Age]]&gt;=61, "61-70")</f>
        <v>31-35</v>
      </c>
      <c r="C536" t="s">
        <v>6</v>
      </c>
      <c r="D536" t="s">
        <v>10</v>
      </c>
      <c r="E536" t="s">
        <v>17</v>
      </c>
      <c r="F536">
        <v>11</v>
      </c>
      <c r="G536" t="str" cm="1">
        <f t="array" ref="G536">_xlfn.IFS(Table1[[#This Row],[Years of Experience]]&lt;=2,"Entry",Table1[[#This Row],[Years of Experience]]&lt;=7,"Mid",Table1[[#This Row],[Years of Experience]]&lt;=14,"Senior",Table1[[#This Row],[Years of Experience]]&gt;=15,"Executive")</f>
        <v>Senior</v>
      </c>
      <c r="H536" t="str" cm="1">
        <f t="array" ref="H536">_xlfn.IFS(Table1[[#This Row],[Salary]]&lt;=50000,"0-50K",Table1[[#This Row],[Salary]]&lt;=100000,"51-100K",Table1[[#This Row],[Salary]]&lt;=150000,"101-150K",Table1[[#This Row],[Salary]]&lt;=200000,"151-200K",Table1[[#This Row],[Salary]]&lt;=250000,"201-250K",Table1[[#This Row],[Salary]]&gt;250000,"Above 250K")</f>
        <v>151-200K</v>
      </c>
      <c r="I536" s="3">
        <v>198000</v>
      </c>
      <c r="J536" s="3">
        <f>IF(Table1[[#This Row],[Years of Experience]]=0,0,Table1[[#This Row],[Salary]]/Table1[[#This Row],[Years of Experience]])</f>
        <v>18000</v>
      </c>
    </row>
    <row r="537" spans="1:10" x14ac:dyDescent="0.35">
      <c r="A537">
        <v>26</v>
      </c>
      <c r="B537" t="str" cm="1">
        <f t="array" ref="B537">_xlfn.IFS(Table1[[#This Row],[Age]]&lt;=25,"21-25",Table1[[#This Row],[Age]]&lt;=30,"26-30",Table1[[#This Row],[Age]]&lt;=35,"31-35",Table1[[#This Row],[Age]]&lt;=40,"36-40",Table1[[#This Row],[Age]]&lt;=45,"41-45", Table1[[#This Row],[Age]]&lt;=50,"46-50",Table1[[#This Row],[Age]]&lt;55,"51-55",Table1[[#This Row],[Age]]&lt;=60,"56-60",Table1[[#This Row],[Age]]&gt;=61, "61-70")</f>
        <v>26-30</v>
      </c>
      <c r="C537" t="s">
        <v>9</v>
      </c>
      <c r="D537" t="s">
        <v>7</v>
      </c>
      <c r="E537" t="s">
        <v>11</v>
      </c>
      <c r="F537">
        <v>3</v>
      </c>
      <c r="G537" t="str" cm="1">
        <f t="array" ref="G537">_xlfn.IFS(Table1[[#This Row],[Years of Experience]]&lt;=2,"Entry",Table1[[#This Row],[Years of Experience]]&lt;=7,"Mid",Table1[[#This Row],[Years of Experience]]&lt;=14,"Senior",Table1[[#This Row],[Years of Experience]]&gt;=15,"Executive")</f>
        <v>Mid</v>
      </c>
      <c r="H537" t="str" cm="1">
        <f t="array" ref="H537">_xlfn.IFS(Table1[[#This Row],[Salary]]&lt;=50000,"0-50K",Table1[[#This Row],[Salary]]&lt;=100000,"51-100K",Table1[[#This Row],[Salary]]&lt;=150000,"101-150K",Table1[[#This Row],[Salary]]&lt;=200000,"151-200K",Table1[[#This Row],[Salary]]&lt;=250000,"201-250K",Table1[[#This Row],[Salary]]&gt;250000,"Above 250K")</f>
        <v>101-150K</v>
      </c>
      <c r="I537" s="3">
        <v>130000</v>
      </c>
      <c r="J537" s="3">
        <f>IF(Table1[[#This Row],[Years of Experience]]=0,0,Table1[[#This Row],[Salary]]/Table1[[#This Row],[Years of Experience]])</f>
        <v>43333.333333333336</v>
      </c>
    </row>
    <row r="538" spans="1:10" x14ac:dyDescent="0.35">
      <c r="A538">
        <v>30</v>
      </c>
      <c r="B538" t="str" cm="1">
        <f t="array" ref="B538">_xlfn.IFS(Table1[[#This Row],[Age]]&lt;=25,"21-25",Table1[[#This Row],[Age]]&lt;=30,"26-30",Table1[[#This Row],[Age]]&lt;=35,"31-35",Table1[[#This Row],[Age]]&lt;=40,"36-40",Table1[[#This Row],[Age]]&lt;=45,"41-45", Table1[[#This Row],[Age]]&lt;=50,"46-50",Table1[[#This Row],[Age]]&lt;55,"51-55",Table1[[#This Row],[Age]]&lt;=60,"56-60",Table1[[#This Row],[Age]]&gt;=61, "61-70")</f>
        <v>26-30</v>
      </c>
      <c r="C538" t="s">
        <v>6</v>
      </c>
      <c r="D538" t="s">
        <v>12</v>
      </c>
      <c r="E538" t="s">
        <v>43</v>
      </c>
      <c r="F538">
        <v>7</v>
      </c>
      <c r="G538" t="str" cm="1">
        <f t="array" ref="G538">_xlfn.IFS(Table1[[#This Row],[Years of Experience]]&lt;=2,"Entry",Table1[[#This Row],[Years of Experience]]&lt;=7,"Mid",Table1[[#This Row],[Years of Experience]]&lt;=14,"Senior",Table1[[#This Row],[Years of Experience]]&gt;=15,"Executive")</f>
        <v>Mid</v>
      </c>
      <c r="H538" t="str" cm="1">
        <f t="array" ref="H538">_xlfn.IFS(Table1[[#This Row],[Salary]]&lt;=50000,"0-50K",Table1[[#This Row],[Salary]]&lt;=100000,"51-100K",Table1[[#This Row],[Salary]]&lt;=150000,"101-150K",Table1[[#This Row],[Salary]]&lt;=200000,"151-200K",Table1[[#This Row],[Salary]]&lt;=250000,"201-250K",Table1[[#This Row],[Salary]]&gt;250000,"Above 250K")</f>
        <v>151-200K</v>
      </c>
      <c r="I538" s="3">
        <v>185000</v>
      </c>
      <c r="J538" s="3">
        <f>IF(Table1[[#This Row],[Years of Experience]]=0,0,Table1[[#This Row],[Salary]]/Table1[[#This Row],[Years of Experience]])</f>
        <v>26428.571428571428</v>
      </c>
    </row>
    <row r="539" spans="1:10" x14ac:dyDescent="0.35">
      <c r="A539">
        <v>27</v>
      </c>
      <c r="B539" t="str" cm="1">
        <f t="array" ref="B539">_xlfn.IFS(Table1[[#This Row],[Age]]&lt;=25,"21-25",Table1[[#This Row],[Age]]&lt;=30,"26-30",Table1[[#This Row],[Age]]&lt;=35,"31-35",Table1[[#This Row],[Age]]&lt;=40,"36-40",Table1[[#This Row],[Age]]&lt;=45,"41-45", Table1[[#This Row],[Age]]&lt;=50,"46-50",Table1[[#This Row],[Age]]&lt;55,"51-55",Table1[[#This Row],[Age]]&lt;=60,"56-60",Table1[[#This Row],[Age]]&gt;=61, "61-70")</f>
        <v>26-30</v>
      </c>
      <c r="C539" t="s">
        <v>9</v>
      </c>
      <c r="D539" t="s">
        <v>7</v>
      </c>
      <c r="E539" t="s">
        <v>8</v>
      </c>
      <c r="F539">
        <v>4</v>
      </c>
      <c r="G539" t="str" cm="1">
        <f t="array" ref="G539">_xlfn.IFS(Table1[[#This Row],[Years of Experience]]&lt;=2,"Entry",Table1[[#This Row],[Years of Experience]]&lt;=7,"Mid",Table1[[#This Row],[Years of Experience]]&lt;=14,"Senior",Table1[[#This Row],[Years of Experience]]&gt;=15,"Executive")</f>
        <v>Mid</v>
      </c>
      <c r="H539" t="str" cm="1">
        <f t="array" ref="H539">_xlfn.IFS(Table1[[#This Row],[Salary]]&lt;=50000,"0-50K",Table1[[#This Row],[Salary]]&lt;=100000,"51-100K",Table1[[#This Row],[Salary]]&lt;=150000,"101-150K",Table1[[#This Row],[Salary]]&lt;=200000,"151-200K",Table1[[#This Row],[Salary]]&lt;=250000,"201-250K",Table1[[#This Row],[Salary]]&gt;250000,"Above 250K")</f>
        <v>101-150K</v>
      </c>
      <c r="I539" s="3">
        <v>140000</v>
      </c>
      <c r="J539" s="3">
        <f>IF(Table1[[#This Row],[Years of Experience]]=0,0,Table1[[#This Row],[Salary]]/Table1[[#This Row],[Years of Experience]])</f>
        <v>35000</v>
      </c>
    </row>
    <row r="540" spans="1:10" x14ac:dyDescent="0.35">
      <c r="A540">
        <v>34</v>
      </c>
      <c r="B540" t="str" cm="1">
        <f t="array" ref="B540">_xlfn.IFS(Table1[[#This Row],[Age]]&lt;=25,"21-25",Table1[[#This Row],[Age]]&lt;=30,"26-30",Table1[[#This Row],[Age]]&lt;=35,"31-35",Table1[[#This Row],[Age]]&lt;=40,"36-40",Table1[[#This Row],[Age]]&lt;=45,"41-45", Table1[[#This Row],[Age]]&lt;=50,"46-50",Table1[[#This Row],[Age]]&lt;55,"51-55",Table1[[#This Row],[Age]]&lt;=60,"56-60",Table1[[#This Row],[Age]]&gt;=61, "61-70")</f>
        <v>31-35</v>
      </c>
      <c r="C540" t="s">
        <v>6</v>
      </c>
      <c r="D540" t="s">
        <v>10</v>
      </c>
      <c r="E540" t="s">
        <v>17</v>
      </c>
      <c r="F540">
        <v>12</v>
      </c>
      <c r="G540" t="str" cm="1">
        <f t="array" ref="G540">_xlfn.IFS(Table1[[#This Row],[Years of Experience]]&lt;=2,"Entry",Table1[[#This Row],[Years of Experience]]&lt;=7,"Mid",Table1[[#This Row],[Years of Experience]]&lt;=14,"Senior",Table1[[#This Row],[Years of Experience]]&gt;=15,"Executive")</f>
        <v>Senior</v>
      </c>
      <c r="H540" t="str" cm="1">
        <f t="array" ref="H540">_xlfn.IFS(Table1[[#This Row],[Salary]]&lt;=50000,"0-50K",Table1[[#This Row],[Salary]]&lt;=100000,"51-100K",Table1[[#This Row],[Salary]]&lt;=150000,"101-150K",Table1[[#This Row],[Salary]]&lt;=200000,"151-200K",Table1[[#This Row],[Salary]]&lt;=250000,"201-250K",Table1[[#This Row],[Salary]]&gt;250000,"Above 250K")</f>
        <v>151-200K</v>
      </c>
      <c r="I540" s="3">
        <v>196000</v>
      </c>
      <c r="J540" s="3">
        <f>IF(Table1[[#This Row],[Years of Experience]]=0,0,Table1[[#This Row],[Salary]]/Table1[[#This Row],[Years of Experience]])</f>
        <v>16333.333333333334</v>
      </c>
    </row>
    <row r="541" spans="1:10" x14ac:dyDescent="0.35">
      <c r="A541">
        <v>25</v>
      </c>
      <c r="B541" t="str" cm="1">
        <f t="array" ref="B541">_xlfn.IFS(Table1[[#This Row],[Age]]&lt;=25,"21-25",Table1[[#This Row],[Age]]&lt;=30,"26-30",Table1[[#This Row],[Age]]&lt;=35,"31-35",Table1[[#This Row],[Age]]&lt;=40,"36-40",Table1[[#This Row],[Age]]&lt;=45,"41-45", Table1[[#This Row],[Age]]&lt;=50,"46-50",Table1[[#This Row],[Age]]&lt;55,"51-55",Table1[[#This Row],[Age]]&lt;=60,"56-60",Table1[[#This Row],[Age]]&gt;=61, "61-70")</f>
        <v>21-25</v>
      </c>
      <c r="C541" t="s">
        <v>9</v>
      </c>
      <c r="D541" t="s">
        <v>7</v>
      </c>
      <c r="E541" t="s">
        <v>11</v>
      </c>
      <c r="F541">
        <v>2</v>
      </c>
      <c r="G541" t="str" cm="1">
        <f t="array" ref="G541">_xlfn.IFS(Table1[[#This Row],[Years of Experience]]&lt;=2,"Entry",Table1[[#This Row],[Years of Experience]]&lt;=7,"Mid",Table1[[#This Row],[Years of Experience]]&lt;=14,"Senior",Table1[[#This Row],[Years of Experience]]&gt;=15,"Executive")</f>
        <v>Entry</v>
      </c>
      <c r="H541" t="str" cm="1">
        <f t="array" ref="H541">_xlfn.IFS(Table1[[#This Row],[Salary]]&lt;=50000,"0-50K",Table1[[#This Row],[Salary]]&lt;=100000,"51-100K",Table1[[#This Row],[Salary]]&lt;=150000,"101-150K",Table1[[#This Row],[Salary]]&lt;=200000,"151-200K",Table1[[#This Row],[Salary]]&lt;=250000,"201-250K",Table1[[#This Row],[Salary]]&gt;250000,"Above 250K")</f>
        <v>101-150K</v>
      </c>
      <c r="I541" s="3">
        <v>110000</v>
      </c>
      <c r="J541" s="3">
        <f>IF(Table1[[#This Row],[Years of Experience]]=0,0,Table1[[#This Row],[Salary]]/Table1[[#This Row],[Years of Experience]])</f>
        <v>55000</v>
      </c>
    </row>
    <row r="542" spans="1:10" x14ac:dyDescent="0.35">
      <c r="A542">
        <v>32</v>
      </c>
      <c r="B542" t="str" cm="1">
        <f t="array" ref="B542">_xlfn.IFS(Table1[[#This Row],[Age]]&lt;=25,"21-25",Table1[[#This Row],[Age]]&lt;=30,"26-30",Table1[[#This Row],[Age]]&lt;=35,"31-35",Table1[[#This Row],[Age]]&lt;=40,"36-40",Table1[[#This Row],[Age]]&lt;=45,"41-45", Table1[[#This Row],[Age]]&lt;=50,"46-50",Table1[[#This Row],[Age]]&lt;55,"51-55",Table1[[#This Row],[Age]]&lt;=60,"56-60",Table1[[#This Row],[Age]]&gt;=61, "61-70")</f>
        <v>31-35</v>
      </c>
      <c r="C542" t="s">
        <v>6</v>
      </c>
      <c r="D542" t="s">
        <v>7</v>
      </c>
      <c r="E542" t="s">
        <v>8</v>
      </c>
      <c r="F542">
        <v>8</v>
      </c>
      <c r="G542" t="str" cm="1">
        <f t="array" ref="G542">_xlfn.IFS(Table1[[#This Row],[Years of Experience]]&lt;=2,"Entry",Table1[[#This Row],[Years of Experience]]&lt;=7,"Mid",Table1[[#This Row],[Years of Experience]]&lt;=14,"Senior",Table1[[#This Row],[Years of Experience]]&gt;=15,"Executive")</f>
        <v>Senior</v>
      </c>
      <c r="H542" t="str" cm="1">
        <f t="array" ref="H542">_xlfn.IFS(Table1[[#This Row],[Salary]]&lt;=50000,"0-50K",Table1[[#This Row],[Salary]]&lt;=100000,"51-100K",Table1[[#This Row],[Salary]]&lt;=150000,"101-150K",Table1[[#This Row],[Salary]]&lt;=200000,"151-200K",Table1[[#This Row],[Salary]]&lt;=250000,"201-250K",Table1[[#This Row],[Salary]]&gt;250000,"Above 250K")</f>
        <v>151-200K</v>
      </c>
      <c r="I542" s="3">
        <v>190000</v>
      </c>
      <c r="J542" s="3">
        <f>IF(Table1[[#This Row],[Years of Experience]]=0,0,Table1[[#This Row],[Salary]]/Table1[[#This Row],[Years of Experience]])</f>
        <v>23750</v>
      </c>
    </row>
    <row r="543" spans="1:10" x14ac:dyDescent="0.35">
      <c r="A543">
        <v>29</v>
      </c>
      <c r="B543" t="str" cm="1">
        <f t="array" ref="B543">_xlfn.IFS(Table1[[#This Row],[Age]]&lt;=25,"21-25",Table1[[#This Row],[Age]]&lt;=30,"26-30",Table1[[#This Row],[Age]]&lt;=35,"31-35",Table1[[#This Row],[Age]]&lt;=40,"36-40",Table1[[#This Row],[Age]]&lt;=45,"41-45", Table1[[#This Row],[Age]]&lt;=50,"46-50",Table1[[#This Row],[Age]]&lt;55,"51-55",Table1[[#This Row],[Age]]&lt;=60,"56-60",Table1[[#This Row],[Age]]&gt;=61, "61-70")</f>
        <v>26-30</v>
      </c>
      <c r="C543" t="s">
        <v>9</v>
      </c>
      <c r="D543" t="s">
        <v>10</v>
      </c>
      <c r="E543" t="s">
        <v>43</v>
      </c>
      <c r="F543">
        <v>6</v>
      </c>
      <c r="G543" t="str" cm="1">
        <f t="array" ref="G543">_xlfn.IFS(Table1[[#This Row],[Years of Experience]]&lt;=2,"Entry",Table1[[#This Row],[Years of Experience]]&lt;=7,"Mid",Table1[[#This Row],[Years of Experience]]&lt;=14,"Senior",Table1[[#This Row],[Years of Experience]]&gt;=15,"Executive")</f>
        <v>Mid</v>
      </c>
      <c r="H543" t="str" cm="1">
        <f t="array" ref="H543">_xlfn.IFS(Table1[[#This Row],[Salary]]&lt;=50000,"0-50K",Table1[[#This Row],[Salary]]&lt;=100000,"51-100K",Table1[[#This Row],[Salary]]&lt;=150000,"101-150K",Table1[[#This Row],[Salary]]&lt;=200000,"151-200K",Table1[[#This Row],[Salary]]&lt;=250000,"201-250K",Table1[[#This Row],[Salary]]&gt;250000,"Above 250K")</f>
        <v>151-200K</v>
      </c>
      <c r="I543" s="3">
        <v>180000</v>
      </c>
      <c r="J543" s="3">
        <f>IF(Table1[[#This Row],[Years of Experience]]=0,0,Table1[[#This Row],[Salary]]/Table1[[#This Row],[Years of Experience]])</f>
        <v>30000</v>
      </c>
    </row>
    <row r="544" spans="1:10" x14ac:dyDescent="0.35">
      <c r="A544">
        <v>30</v>
      </c>
      <c r="B544" t="str" cm="1">
        <f t="array" ref="B544">_xlfn.IFS(Table1[[#This Row],[Age]]&lt;=25,"21-25",Table1[[#This Row],[Age]]&lt;=30,"26-30",Table1[[#This Row],[Age]]&lt;=35,"31-35",Table1[[#This Row],[Age]]&lt;=40,"36-40",Table1[[#This Row],[Age]]&lt;=45,"41-45", Table1[[#This Row],[Age]]&lt;=50,"46-50",Table1[[#This Row],[Age]]&lt;55,"51-55",Table1[[#This Row],[Age]]&lt;=60,"56-60",Table1[[#This Row],[Age]]&gt;=61, "61-70")</f>
        <v>26-30</v>
      </c>
      <c r="C544" t="s">
        <v>6</v>
      </c>
      <c r="D544" t="s">
        <v>7</v>
      </c>
      <c r="E544" t="s">
        <v>11</v>
      </c>
      <c r="F544">
        <v>5</v>
      </c>
      <c r="G544" t="str" cm="1">
        <f t="array" ref="G544">_xlfn.IFS(Table1[[#This Row],[Years of Experience]]&lt;=2,"Entry",Table1[[#This Row],[Years of Experience]]&lt;=7,"Mid",Table1[[#This Row],[Years of Experience]]&lt;=14,"Senior",Table1[[#This Row],[Years of Experience]]&gt;=15,"Executive")</f>
        <v>Mid</v>
      </c>
      <c r="H544" t="str" cm="1">
        <f t="array" ref="H544">_xlfn.IFS(Table1[[#This Row],[Salary]]&lt;=50000,"0-50K",Table1[[#This Row],[Salary]]&lt;=100000,"51-100K",Table1[[#This Row],[Salary]]&lt;=150000,"101-150K",Table1[[#This Row],[Salary]]&lt;=200000,"151-200K",Table1[[#This Row],[Salary]]&lt;=250000,"201-250K",Table1[[#This Row],[Salary]]&gt;250000,"Above 250K")</f>
        <v>151-200K</v>
      </c>
      <c r="I544" s="3">
        <v>160000</v>
      </c>
      <c r="J544" s="3">
        <f>IF(Table1[[#This Row],[Years of Experience]]=0,0,Table1[[#This Row],[Salary]]/Table1[[#This Row],[Years of Experience]])</f>
        <v>32000</v>
      </c>
    </row>
    <row r="545" spans="1:10" x14ac:dyDescent="0.35">
      <c r="A545">
        <v>33</v>
      </c>
      <c r="B545" t="str" cm="1">
        <f t="array" ref="B545">_xlfn.IFS(Table1[[#This Row],[Age]]&lt;=25,"21-25",Table1[[#This Row],[Age]]&lt;=30,"26-30",Table1[[#This Row],[Age]]&lt;=35,"31-35",Table1[[#This Row],[Age]]&lt;=40,"36-40",Table1[[#This Row],[Age]]&lt;=45,"41-45", Table1[[#This Row],[Age]]&lt;=50,"46-50",Table1[[#This Row],[Age]]&lt;55,"51-55",Table1[[#This Row],[Age]]&lt;=60,"56-60",Table1[[#This Row],[Age]]&gt;=61, "61-70")</f>
        <v>31-35</v>
      </c>
      <c r="C545" t="s">
        <v>9</v>
      </c>
      <c r="D545" t="s">
        <v>10</v>
      </c>
      <c r="E545" t="s">
        <v>17</v>
      </c>
      <c r="F545">
        <v>11</v>
      </c>
      <c r="G545" t="str" cm="1">
        <f t="array" ref="G545">_xlfn.IFS(Table1[[#This Row],[Years of Experience]]&lt;=2,"Entry",Table1[[#This Row],[Years of Experience]]&lt;=7,"Mid",Table1[[#This Row],[Years of Experience]]&lt;=14,"Senior",Table1[[#This Row],[Years of Experience]]&gt;=15,"Executive")</f>
        <v>Senior</v>
      </c>
      <c r="H545" t="str" cm="1">
        <f t="array" ref="H545">_xlfn.IFS(Table1[[#This Row],[Salary]]&lt;=50000,"0-50K",Table1[[#This Row],[Salary]]&lt;=100000,"51-100K",Table1[[#This Row],[Salary]]&lt;=150000,"101-150K",Table1[[#This Row],[Salary]]&lt;=200000,"151-200K",Table1[[#This Row],[Salary]]&lt;=250000,"201-250K",Table1[[#This Row],[Salary]]&gt;250000,"Above 250K")</f>
        <v>151-200K</v>
      </c>
      <c r="I545" s="3">
        <v>198000</v>
      </c>
      <c r="J545" s="3">
        <f>IF(Table1[[#This Row],[Years of Experience]]=0,0,Table1[[#This Row],[Salary]]/Table1[[#This Row],[Years of Experience]])</f>
        <v>18000</v>
      </c>
    </row>
    <row r="546" spans="1:10" x14ac:dyDescent="0.35">
      <c r="A546">
        <v>24</v>
      </c>
      <c r="B546" t="str" cm="1">
        <f t="array" ref="B546">_xlfn.IFS(Table1[[#This Row],[Age]]&lt;=25,"21-25",Table1[[#This Row],[Age]]&lt;=30,"26-30",Table1[[#This Row],[Age]]&lt;=35,"31-35",Table1[[#This Row],[Age]]&lt;=40,"36-40",Table1[[#This Row],[Age]]&lt;=45,"41-45", Table1[[#This Row],[Age]]&lt;=50,"46-50",Table1[[#This Row],[Age]]&lt;55,"51-55",Table1[[#This Row],[Age]]&lt;=60,"56-60",Table1[[#This Row],[Age]]&gt;=61, "61-70")</f>
        <v>21-25</v>
      </c>
      <c r="C546" t="s">
        <v>6</v>
      </c>
      <c r="D546" t="s">
        <v>7</v>
      </c>
      <c r="E546" t="s">
        <v>11</v>
      </c>
      <c r="F546">
        <v>1</v>
      </c>
      <c r="G546" t="str" cm="1">
        <f t="array" ref="G546">_xlfn.IFS(Table1[[#This Row],[Years of Experience]]&lt;=2,"Entry",Table1[[#This Row],[Years of Experience]]&lt;=7,"Mid",Table1[[#This Row],[Years of Experience]]&lt;=14,"Senior",Table1[[#This Row],[Years of Experience]]&gt;=15,"Executive")</f>
        <v>Entry</v>
      </c>
      <c r="H546" t="str" cm="1">
        <f t="array" ref="H546">_xlfn.IFS(Table1[[#This Row],[Salary]]&lt;=50000,"0-50K",Table1[[#This Row],[Salary]]&lt;=100000,"51-100K",Table1[[#This Row],[Salary]]&lt;=150000,"101-150K",Table1[[#This Row],[Salary]]&lt;=200000,"151-200K",Table1[[#This Row],[Salary]]&lt;=250000,"201-250K",Table1[[#This Row],[Salary]]&gt;250000,"Above 250K")</f>
        <v>51-100K</v>
      </c>
      <c r="I546" s="3">
        <v>90000</v>
      </c>
      <c r="J546" s="3">
        <f>IF(Table1[[#This Row],[Years of Experience]]=0,0,Table1[[#This Row],[Salary]]/Table1[[#This Row],[Years of Experience]])</f>
        <v>90000</v>
      </c>
    </row>
    <row r="547" spans="1:10" x14ac:dyDescent="0.35">
      <c r="A547">
        <v>31</v>
      </c>
      <c r="B547" t="str" cm="1">
        <f t="array" ref="B547">_xlfn.IFS(Table1[[#This Row],[Age]]&lt;=25,"21-25",Table1[[#This Row],[Age]]&lt;=30,"26-30",Table1[[#This Row],[Age]]&lt;=35,"31-35",Table1[[#This Row],[Age]]&lt;=40,"36-40",Table1[[#This Row],[Age]]&lt;=45,"41-45", Table1[[#This Row],[Age]]&lt;=50,"46-50",Table1[[#This Row],[Age]]&lt;55,"51-55",Table1[[#This Row],[Age]]&lt;=60,"56-60",Table1[[#This Row],[Age]]&gt;=61, "61-70")</f>
        <v>31-35</v>
      </c>
      <c r="C547" t="s">
        <v>9</v>
      </c>
      <c r="D547" t="s">
        <v>12</v>
      </c>
      <c r="E547" t="s">
        <v>43</v>
      </c>
      <c r="F547">
        <v>9</v>
      </c>
      <c r="G547" t="str" cm="1">
        <f t="array" ref="G547">_xlfn.IFS(Table1[[#This Row],[Years of Experience]]&lt;=2,"Entry",Table1[[#This Row],[Years of Experience]]&lt;=7,"Mid",Table1[[#This Row],[Years of Experience]]&lt;=14,"Senior",Table1[[#This Row],[Years of Experience]]&gt;=15,"Executive")</f>
        <v>Senior</v>
      </c>
      <c r="H547" t="str" cm="1">
        <f t="array" ref="H547">_xlfn.IFS(Table1[[#This Row],[Salary]]&lt;=50000,"0-50K",Table1[[#This Row],[Salary]]&lt;=100000,"51-100K",Table1[[#This Row],[Salary]]&lt;=150000,"101-150K",Table1[[#This Row],[Salary]]&lt;=200000,"151-200K",Table1[[#This Row],[Salary]]&lt;=250000,"201-250K",Table1[[#This Row],[Salary]]&gt;250000,"Above 250K")</f>
        <v>151-200K</v>
      </c>
      <c r="I547" s="3">
        <v>195000</v>
      </c>
      <c r="J547" s="3">
        <f>IF(Table1[[#This Row],[Years of Experience]]=0,0,Table1[[#This Row],[Salary]]/Table1[[#This Row],[Years of Experience]])</f>
        <v>21666.666666666668</v>
      </c>
    </row>
    <row r="548" spans="1:10" x14ac:dyDescent="0.35">
      <c r="A548">
        <v>28</v>
      </c>
      <c r="B548" t="str" cm="1">
        <f t="array" ref="B548">_xlfn.IFS(Table1[[#This Row],[Age]]&lt;=25,"21-25",Table1[[#This Row],[Age]]&lt;=30,"26-30",Table1[[#This Row],[Age]]&lt;=35,"31-35",Table1[[#This Row],[Age]]&lt;=40,"36-40",Table1[[#This Row],[Age]]&lt;=45,"41-45", Table1[[#This Row],[Age]]&lt;=50,"46-50",Table1[[#This Row],[Age]]&lt;55,"51-55",Table1[[#This Row],[Age]]&lt;=60,"56-60",Table1[[#This Row],[Age]]&gt;=61, "61-70")</f>
        <v>26-30</v>
      </c>
      <c r="C548" t="s">
        <v>6</v>
      </c>
      <c r="D548" t="s">
        <v>7</v>
      </c>
      <c r="E548" t="s">
        <v>8</v>
      </c>
      <c r="F548">
        <v>5</v>
      </c>
      <c r="G548" t="str" cm="1">
        <f t="array" ref="G548">_xlfn.IFS(Table1[[#This Row],[Years of Experience]]&lt;=2,"Entry",Table1[[#This Row],[Years of Experience]]&lt;=7,"Mid",Table1[[#This Row],[Years of Experience]]&lt;=14,"Senior",Table1[[#This Row],[Years of Experience]]&gt;=15,"Executive")</f>
        <v>Mid</v>
      </c>
      <c r="H548" t="str" cm="1">
        <f t="array" ref="H548">_xlfn.IFS(Table1[[#This Row],[Salary]]&lt;=50000,"0-50K",Table1[[#This Row],[Salary]]&lt;=100000,"51-100K",Table1[[#This Row],[Salary]]&lt;=150000,"101-150K",Table1[[#This Row],[Salary]]&lt;=200000,"151-200K",Table1[[#This Row],[Salary]]&lt;=250000,"201-250K",Table1[[#This Row],[Salary]]&gt;250000,"Above 250K")</f>
        <v>151-200K</v>
      </c>
      <c r="I548" s="3">
        <v>160000</v>
      </c>
      <c r="J548" s="3">
        <f>IF(Table1[[#This Row],[Years of Experience]]=0,0,Table1[[#This Row],[Salary]]/Table1[[#This Row],[Years of Experience]])</f>
        <v>32000</v>
      </c>
    </row>
    <row r="549" spans="1:10" x14ac:dyDescent="0.35">
      <c r="A549">
        <v>27</v>
      </c>
      <c r="B549" t="str" cm="1">
        <f t="array" ref="B549">_xlfn.IFS(Table1[[#This Row],[Age]]&lt;=25,"21-25",Table1[[#This Row],[Age]]&lt;=30,"26-30",Table1[[#This Row],[Age]]&lt;=35,"31-35",Table1[[#This Row],[Age]]&lt;=40,"36-40",Table1[[#This Row],[Age]]&lt;=45,"41-45", Table1[[#This Row],[Age]]&lt;=50,"46-50",Table1[[#This Row],[Age]]&lt;55,"51-55",Table1[[#This Row],[Age]]&lt;=60,"56-60",Table1[[#This Row],[Age]]&gt;=61, "61-70")</f>
        <v>26-30</v>
      </c>
      <c r="C549" t="s">
        <v>9</v>
      </c>
      <c r="D549" t="s">
        <v>7</v>
      </c>
      <c r="E549" t="s">
        <v>17</v>
      </c>
      <c r="F549">
        <v>4</v>
      </c>
      <c r="G549" t="str" cm="1">
        <f t="array" ref="G549">_xlfn.IFS(Table1[[#This Row],[Years of Experience]]&lt;=2,"Entry",Table1[[#This Row],[Years of Experience]]&lt;=7,"Mid",Table1[[#This Row],[Years of Experience]]&lt;=14,"Senior",Table1[[#This Row],[Years of Experience]]&gt;=15,"Executive")</f>
        <v>Mid</v>
      </c>
      <c r="H549" t="str" cm="1">
        <f t="array" ref="H549">_xlfn.IFS(Table1[[#This Row],[Salary]]&lt;=50000,"0-50K",Table1[[#This Row],[Salary]]&lt;=100000,"51-100K",Table1[[#This Row],[Salary]]&lt;=150000,"101-150K",Table1[[#This Row],[Salary]]&lt;=200000,"151-200K",Table1[[#This Row],[Salary]]&lt;=250000,"201-250K",Table1[[#This Row],[Salary]]&gt;250000,"Above 250K")</f>
        <v>101-150K</v>
      </c>
      <c r="I549" s="3">
        <v>150000</v>
      </c>
      <c r="J549" s="3">
        <f>IF(Table1[[#This Row],[Years of Experience]]=0,0,Table1[[#This Row],[Salary]]/Table1[[#This Row],[Years of Experience]])</f>
        <v>37500</v>
      </c>
    </row>
    <row r="550" spans="1:10" x14ac:dyDescent="0.35">
      <c r="A550">
        <v>26</v>
      </c>
      <c r="B550" t="str" cm="1">
        <f t="array" ref="B550">_xlfn.IFS(Table1[[#This Row],[Age]]&lt;=25,"21-25",Table1[[#This Row],[Age]]&lt;=30,"26-30",Table1[[#This Row],[Age]]&lt;=35,"31-35",Table1[[#This Row],[Age]]&lt;=40,"36-40",Table1[[#This Row],[Age]]&lt;=45,"41-45", Table1[[#This Row],[Age]]&lt;=50,"46-50",Table1[[#This Row],[Age]]&lt;55,"51-55",Table1[[#This Row],[Age]]&lt;=60,"56-60",Table1[[#This Row],[Age]]&gt;=61, "61-70")</f>
        <v>26-30</v>
      </c>
      <c r="C550" t="s">
        <v>6</v>
      </c>
      <c r="D550" t="s">
        <v>7</v>
      </c>
      <c r="E550" t="s">
        <v>11</v>
      </c>
      <c r="F550">
        <v>3</v>
      </c>
      <c r="G550" t="str" cm="1">
        <f t="array" ref="G550">_xlfn.IFS(Table1[[#This Row],[Years of Experience]]&lt;=2,"Entry",Table1[[#This Row],[Years of Experience]]&lt;=7,"Mid",Table1[[#This Row],[Years of Experience]]&lt;=14,"Senior",Table1[[#This Row],[Years of Experience]]&gt;=15,"Executive")</f>
        <v>Mid</v>
      </c>
      <c r="H550" t="str" cm="1">
        <f t="array" ref="H550">_xlfn.IFS(Table1[[#This Row],[Salary]]&lt;=50000,"0-50K",Table1[[#This Row],[Salary]]&lt;=100000,"51-100K",Table1[[#This Row],[Salary]]&lt;=150000,"101-150K",Table1[[#This Row],[Salary]]&lt;=200000,"151-200K",Table1[[#This Row],[Salary]]&lt;=250000,"201-250K",Table1[[#This Row],[Salary]]&gt;250000,"Above 250K")</f>
        <v>101-150K</v>
      </c>
      <c r="I550" s="3">
        <v>130000</v>
      </c>
      <c r="J550" s="3">
        <f>IF(Table1[[#This Row],[Years of Experience]]=0,0,Table1[[#This Row],[Salary]]/Table1[[#This Row],[Years of Experience]])</f>
        <v>43333.333333333336</v>
      </c>
    </row>
    <row r="551" spans="1:10" x14ac:dyDescent="0.35">
      <c r="A551">
        <v>29</v>
      </c>
      <c r="B551" t="str" cm="1">
        <f t="array" ref="B551">_xlfn.IFS(Table1[[#This Row],[Age]]&lt;=25,"21-25",Table1[[#This Row],[Age]]&lt;=30,"26-30",Table1[[#This Row],[Age]]&lt;=35,"31-35",Table1[[#This Row],[Age]]&lt;=40,"36-40",Table1[[#This Row],[Age]]&lt;=45,"41-45", Table1[[#This Row],[Age]]&lt;=50,"46-50",Table1[[#This Row],[Age]]&lt;55,"51-55",Table1[[#This Row],[Age]]&lt;=60,"56-60",Table1[[#This Row],[Age]]&gt;=61, "61-70")</f>
        <v>26-30</v>
      </c>
      <c r="C551" t="s">
        <v>9</v>
      </c>
      <c r="D551" t="s">
        <v>10</v>
      </c>
      <c r="E551" t="s">
        <v>43</v>
      </c>
      <c r="F551">
        <v>6</v>
      </c>
      <c r="G551" t="str" cm="1">
        <f t="array" ref="G551">_xlfn.IFS(Table1[[#This Row],[Years of Experience]]&lt;=2,"Entry",Table1[[#This Row],[Years of Experience]]&lt;=7,"Mid",Table1[[#This Row],[Years of Experience]]&lt;=14,"Senior",Table1[[#This Row],[Years of Experience]]&gt;=15,"Executive")</f>
        <v>Mid</v>
      </c>
      <c r="H551" t="str" cm="1">
        <f t="array" ref="H551">_xlfn.IFS(Table1[[#This Row],[Salary]]&lt;=50000,"0-50K",Table1[[#This Row],[Salary]]&lt;=100000,"51-100K",Table1[[#This Row],[Salary]]&lt;=150000,"101-150K",Table1[[#This Row],[Salary]]&lt;=200000,"151-200K",Table1[[#This Row],[Salary]]&lt;=250000,"201-250K",Table1[[#This Row],[Salary]]&gt;250000,"Above 250K")</f>
        <v>151-200K</v>
      </c>
      <c r="I551" s="3">
        <v>180000</v>
      </c>
      <c r="J551" s="3">
        <f>IF(Table1[[#This Row],[Years of Experience]]=0,0,Table1[[#This Row],[Salary]]/Table1[[#This Row],[Years of Experience]])</f>
        <v>30000</v>
      </c>
    </row>
    <row r="552" spans="1:10" x14ac:dyDescent="0.35">
      <c r="A552">
        <v>32</v>
      </c>
      <c r="B552" t="str" cm="1">
        <f t="array" ref="B552">_xlfn.IFS(Table1[[#This Row],[Age]]&lt;=25,"21-25",Table1[[#This Row],[Age]]&lt;=30,"26-30",Table1[[#This Row],[Age]]&lt;=35,"31-35",Table1[[#This Row],[Age]]&lt;=40,"36-40",Table1[[#This Row],[Age]]&lt;=45,"41-45", Table1[[#This Row],[Age]]&lt;=50,"46-50",Table1[[#This Row],[Age]]&lt;55,"51-55",Table1[[#This Row],[Age]]&lt;=60,"56-60",Table1[[#This Row],[Age]]&gt;=61, "61-70")</f>
        <v>31-35</v>
      </c>
      <c r="C552" t="s">
        <v>6</v>
      </c>
      <c r="D552" t="s">
        <v>7</v>
      </c>
      <c r="E552" t="s">
        <v>8</v>
      </c>
      <c r="F552">
        <v>8</v>
      </c>
      <c r="G552" t="str" cm="1">
        <f t="array" ref="G552">_xlfn.IFS(Table1[[#This Row],[Years of Experience]]&lt;=2,"Entry",Table1[[#This Row],[Years of Experience]]&lt;=7,"Mid",Table1[[#This Row],[Years of Experience]]&lt;=14,"Senior",Table1[[#This Row],[Years of Experience]]&gt;=15,"Executive")</f>
        <v>Senior</v>
      </c>
      <c r="H552" t="str" cm="1">
        <f t="array" ref="H552">_xlfn.IFS(Table1[[#This Row],[Salary]]&lt;=50000,"0-50K",Table1[[#This Row],[Salary]]&lt;=100000,"51-100K",Table1[[#This Row],[Salary]]&lt;=150000,"101-150K",Table1[[#This Row],[Salary]]&lt;=200000,"151-200K",Table1[[#This Row],[Salary]]&lt;=250000,"201-250K",Table1[[#This Row],[Salary]]&gt;250000,"Above 250K")</f>
        <v>151-200K</v>
      </c>
      <c r="I552" s="3">
        <v>190000</v>
      </c>
      <c r="J552" s="3">
        <f>IF(Table1[[#This Row],[Years of Experience]]=0,0,Table1[[#This Row],[Salary]]/Table1[[#This Row],[Years of Experience]])</f>
        <v>23750</v>
      </c>
    </row>
    <row r="553" spans="1:10" x14ac:dyDescent="0.35">
      <c r="A553">
        <v>33</v>
      </c>
      <c r="B553" t="str" cm="1">
        <f t="array" ref="B553">_xlfn.IFS(Table1[[#This Row],[Age]]&lt;=25,"21-25",Table1[[#This Row],[Age]]&lt;=30,"26-30",Table1[[#This Row],[Age]]&lt;=35,"31-35",Table1[[#This Row],[Age]]&lt;=40,"36-40",Table1[[#This Row],[Age]]&lt;=45,"41-45", Table1[[#This Row],[Age]]&lt;=50,"46-50",Table1[[#This Row],[Age]]&lt;55,"51-55",Table1[[#This Row],[Age]]&lt;=60,"56-60",Table1[[#This Row],[Age]]&gt;=61, "61-70")</f>
        <v>31-35</v>
      </c>
      <c r="C553" t="s">
        <v>9</v>
      </c>
      <c r="D553" t="s">
        <v>10</v>
      </c>
      <c r="E553" t="s">
        <v>17</v>
      </c>
      <c r="F553">
        <v>11</v>
      </c>
      <c r="G553" t="str" cm="1">
        <f t="array" ref="G553">_xlfn.IFS(Table1[[#This Row],[Years of Experience]]&lt;=2,"Entry",Table1[[#This Row],[Years of Experience]]&lt;=7,"Mid",Table1[[#This Row],[Years of Experience]]&lt;=14,"Senior",Table1[[#This Row],[Years of Experience]]&gt;=15,"Executive")</f>
        <v>Senior</v>
      </c>
      <c r="H553" t="str" cm="1">
        <f t="array" ref="H553">_xlfn.IFS(Table1[[#This Row],[Salary]]&lt;=50000,"0-50K",Table1[[#This Row],[Salary]]&lt;=100000,"51-100K",Table1[[#This Row],[Salary]]&lt;=150000,"101-150K",Table1[[#This Row],[Salary]]&lt;=200000,"151-200K",Table1[[#This Row],[Salary]]&lt;=250000,"201-250K",Table1[[#This Row],[Salary]]&gt;250000,"Above 250K")</f>
        <v>151-200K</v>
      </c>
      <c r="I553" s="3">
        <v>198000</v>
      </c>
      <c r="J553" s="3">
        <f>IF(Table1[[#This Row],[Years of Experience]]=0,0,Table1[[#This Row],[Salary]]/Table1[[#This Row],[Years of Experience]])</f>
        <v>18000</v>
      </c>
    </row>
    <row r="554" spans="1:10" x14ac:dyDescent="0.35">
      <c r="A554">
        <v>25</v>
      </c>
      <c r="B554" t="str" cm="1">
        <f t="array" ref="B554">_xlfn.IFS(Table1[[#This Row],[Age]]&lt;=25,"21-25",Table1[[#This Row],[Age]]&lt;=30,"26-30",Table1[[#This Row],[Age]]&lt;=35,"31-35",Table1[[#This Row],[Age]]&lt;=40,"36-40",Table1[[#This Row],[Age]]&lt;=45,"41-45", Table1[[#This Row],[Age]]&lt;=50,"46-50",Table1[[#This Row],[Age]]&lt;55,"51-55",Table1[[#This Row],[Age]]&lt;=60,"56-60",Table1[[#This Row],[Age]]&gt;=61, "61-70")</f>
        <v>21-25</v>
      </c>
      <c r="C554" t="s">
        <v>6</v>
      </c>
      <c r="D554" t="s">
        <v>7</v>
      </c>
      <c r="E554" t="s">
        <v>11</v>
      </c>
      <c r="F554">
        <v>2</v>
      </c>
      <c r="G554" t="str" cm="1">
        <f t="array" ref="G554">_xlfn.IFS(Table1[[#This Row],[Years of Experience]]&lt;=2,"Entry",Table1[[#This Row],[Years of Experience]]&lt;=7,"Mid",Table1[[#This Row],[Years of Experience]]&lt;=14,"Senior",Table1[[#This Row],[Years of Experience]]&gt;=15,"Executive")</f>
        <v>Entry</v>
      </c>
      <c r="H554" t="str" cm="1">
        <f t="array" ref="H554">_xlfn.IFS(Table1[[#This Row],[Salary]]&lt;=50000,"0-50K",Table1[[#This Row],[Salary]]&lt;=100000,"51-100K",Table1[[#This Row],[Salary]]&lt;=150000,"101-150K",Table1[[#This Row],[Salary]]&lt;=200000,"151-200K",Table1[[#This Row],[Salary]]&lt;=250000,"201-250K",Table1[[#This Row],[Salary]]&gt;250000,"Above 250K")</f>
        <v>101-150K</v>
      </c>
      <c r="I554" s="3">
        <v>110000</v>
      </c>
      <c r="J554" s="3">
        <f>IF(Table1[[#This Row],[Years of Experience]]=0,0,Table1[[#This Row],[Salary]]/Table1[[#This Row],[Years of Experience]])</f>
        <v>55000</v>
      </c>
    </row>
    <row r="555" spans="1:10" x14ac:dyDescent="0.35">
      <c r="A555">
        <v>30</v>
      </c>
      <c r="B555" t="str" cm="1">
        <f t="array" ref="B555">_xlfn.IFS(Table1[[#This Row],[Age]]&lt;=25,"21-25",Table1[[#This Row],[Age]]&lt;=30,"26-30",Table1[[#This Row],[Age]]&lt;=35,"31-35",Table1[[#This Row],[Age]]&lt;=40,"36-40",Table1[[#This Row],[Age]]&lt;=45,"41-45", Table1[[#This Row],[Age]]&lt;=50,"46-50",Table1[[#This Row],[Age]]&lt;55,"51-55",Table1[[#This Row],[Age]]&lt;=60,"56-60",Table1[[#This Row],[Age]]&gt;=61, "61-70")</f>
        <v>26-30</v>
      </c>
      <c r="C555" t="s">
        <v>9</v>
      </c>
      <c r="D555" t="s">
        <v>12</v>
      </c>
      <c r="E555" t="s">
        <v>43</v>
      </c>
      <c r="F555">
        <v>7</v>
      </c>
      <c r="G555" t="str" cm="1">
        <f t="array" ref="G555">_xlfn.IFS(Table1[[#This Row],[Years of Experience]]&lt;=2,"Entry",Table1[[#This Row],[Years of Experience]]&lt;=7,"Mid",Table1[[#This Row],[Years of Experience]]&lt;=14,"Senior",Table1[[#This Row],[Years of Experience]]&gt;=15,"Executive")</f>
        <v>Mid</v>
      </c>
      <c r="H555" t="str" cm="1">
        <f t="array" ref="H555">_xlfn.IFS(Table1[[#This Row],[Salary]]&lt;=50000,"0-50K",Table1[[#This Row],[Salary]]&lt;=100000,"51-100K",Table1[[#This Row],[Salary]]&lt;=150000,"101-150K",Table1[[#This Row],[Salary]]&lt;=200000,"151-200K",Table1[[#This Row],[Salary]]&lt;=250000,"201-250K",Table1[[#This Row],[Salary]]&gt;250000,"Above 250K")</f>
        <v>151-200K</v>
      </c>
      <c r="I555" s="3">
        <v>185000</v>
      </c>
      <c r="J555" s="3">
        <f>IF(Table1[[#This Row],[Years of Experience]]=0,0,Table1[[#This Row],[Salary]]/Table1[[#This Row],[Years of Experience]])</f>
        <v>26428.571428571428</v>
      </c>
    </row>
    <row r="556" spans="1:10" x14ac:dyDescent="0.35">
      <c r="A556">
        <v>27</v>
      </c>
      <c r="B556" t="str" cm="1">
        <f t="array" ref="B556">_xlfn.IFS(Table1[[#This Row],[Age]]&lt;=25,"21-25",Table1[[#This Row],[Age]]&lt;=30,"26-30",Table1[[#This Row],[Age]]&lt;=35,"31-35",Table1[[#This Row],[Age]]&lt;=40,"36-40",Table1[[#This Row],[Age]]&lt;=45,"41-45", Table1[[#This Row],[Age]]&lt;=50,"46-50",Table1[[#This Row],[Age]]&lt;55,"51-55",Table1[[#This Row],[Age]]&lt;=60,"56-60",Table1[[#This Row],[Age]]&gt;=61, "61-70")</f>
        <v>26-30</v>
      </c>
      <c r="C556" t="s">
        <v>6</v>
      </c>
      <c r="D556" t="s">
        <v>7</v>
      </c>
      <c r="E556" t="s">
        <v>8</v>
      </c>
      <c r="F556">
        <v>4</v>
      </c>
      <c r="G556" t="str" cm="1">
        <f t="array" ref="G556">_xlfn.IFS(Table1[[#This Row],[Years of Experience]]&lt;=2,"Entry",Table1[[#This Row],[Years of Experience]]&lt;=7,"Mid",Table1[[#This Row],[Years of Experience]]&lt;=14,"Senior",Table1[[#This Row],[Years of Experience]]&gt;=15,"Executive")</f>
        <v>Mid</v>
      </c>
      <c r="H556" t="str" cm="1">
        <f t="array" ref="H556">_xlfn.IFS(Table1[[#This Row],[Salary]]&lt;=50000,"0-50K",Table1[[#This Row],[Salary]]&lt;=100000,"51-100K",Table1[[#This Row],[Salary]]&lt;=150000,"101-150K",Table1[[#This Row],[Salary]]&lt;=200000,"151-200K",Table1[[#This Row],[Salary]]&lt;=250000,"201-250K",Table1[[#This Row],[Salary]]&gt;250000,"Above 250K")</f>
        <v>101-150K</v>
      </c>
      <c r="I556" s="3">
        <v>140000</v>
      </c>
      <c r="J556" s="3">
        <f>IF(Table1[[#This Row],[Years of Experience]]=0,0,Table1[[#This Row],[Salary]]/Table1[[#This Row],[Years of Experience]])</f>
        <v>35000</v>
      </c>
    </row>
    <row r="557" spans="1:10" x14ac:dyDescent="0.35">
      <c r="A557">
        <v>34</v>
      </c>
      <c r="B557" t="str" cm="1">
        <f t="array" ref="B557">_xlfn.IFS(Table1[[#This Row],[Age]]&lt;=25,"21-25",Table1[[#This Row],[Age]]&lt;=30,"26-30",Table1[[#This Row],[Age]]&lt;=35,"31-35",Table1[[#This Row],[Age]]&lt;=40,"36-40",Table1[[#This Row],[Age]]&lt;=45,"41-45", Table1[[#This Row],[Age]]&lt;=50,"46-50",Table1[[#This Row],[Age]]&lt;55,"51-55",Table1[[#This Row],[Age]]&lt;=60,"56-60",Table1[[#This Row],[Age]]&gt;=61, "61-70")</f>
        <v>31-35</v>
      </c>
      <c r="C557" t="s">
        <v>9</v>
      </c>
      <c r="D557" t="s">
        <v>10</v>
      </c>
      <c r="E557" t="s">
        <v>17</v>
      </c>
      <c r="F557">
        <v>12</v>
      </c>
      <c r="G557" t="str" cm="1">
        <f t="array" ref="G557">_xlfn.IFS(Table1[[#This Row],[Years of Experience]]&lt;=2,"Entry",Table1[[#This Row],[Years of Experience]]&lt;=7,"Mid",Table1[[#This Row],[Years of Experience]]&lt;=14,"Senior",Table1[[#This Row],[Years of Experience]]&gt;=15,"Executive")</f>
        <v>Senior</v>
      </c>
      <c r="H557" t="str" cm="1">
        <f t="array" ref="H557">_xlfn.IFS(Table1[[#This Row],[Salary]]&lt;=50000,"0-50K",Table1[[#This Row],[Salary]]&lt;=100000,"51-100K",Table1[[#This Row],[Salary]]&lt;=150000,"101-150K",Table1[[#This Row],[Salary]]&lt;=200000,"151-200K",Table1[[#This Row],[Salary]]&lt;=250000,"201-250K",Table1[[#This Row],[Salary]]&gt;250000,"Above 250K")</f>
        <v>151-200K</v>
      </c>
      <c r="I557" s="3">
        <v>196000</v>
      </c>
      <c r="J557" s="3">
        <f>IF(Table1[[#This Row],[Years of Experience]]=0,0,Table1[[#This Row],[Salary]]/Table1[[#This Row],[Years of Experience]])</f>
        <v>16333.333333333334</v>
      </c>
    </row>
    <row r="558" spans="1:10" x14ac:dyDescent="0.35">
      <c r="A558">
        <v>31</v>
      </c>
      <c r="B558" t="str" cm="1">
        <f t="array" ref="B558">_xlfn.IFS(Table1[[#This Row],[Age]]&lt;=25,"21-25",Table1[[#This Row],[Age]]&lt;=30,"26-30",Table1[[#This Row],[Age]]&lt;=35,"31-35",Table1[[#This Row],[Age]]&lt;=40,"36-40",Table1[[#This Row],[Age]]&lt;=45,"41-45", Table1[[#This Row],[Age]]&lt;=50,"46-50",Table1[[#This Row],[Age]]&lt;55,"51-55",Table1[[#This Row],[Age]]&lt;=60,"56-60",Table1[[#This Row],[Age]]&gt;=61, "61-70")</f>
        <v>31-35</v>
      </c>
      <c r="C558" t="s">
        <v>6</v>
      </c>
      <c r="D558" t="s">
        <v>7</v>
      </c>
      <c r="E558" t="s">
        <v>11</v>
      </c>
      <c r="F558">
        <v>9</v>
      </c>
      <c r="G558" t="str" cm="1">
        <f t="array" ref="G558">_xlfn.IFS(Table1[[#This Row],[Years of Experience]]&lt;=2,"Entry",Table1[[#This Row],[Years of Experience]]&lt;=7,"Mid",Table1[[#This Row],[Years of Experience]]&lt;=14,"Senior",Table1[[#This Row],[Years of Experience]]&gt;=15,"Executive")</f>
        <v>Senior</v>
      </c>
      <c r="H558" t="str" cm="1">
        <f t="array" ref="H558">_xlfn.IFS(Table1[[#This Row],[Salary]]&lt;=50000,"0-50K",Table1[[#This Row],[Salary]]&lt;=100000,"51-100K",Table1[[#This Row],[Salary]]&lt;=150000,"101-150K",Table1[[#This Row],[Salary]]&lt;=200000,"151-200K",Table1[[#This Row],[Salary]]&lt;=250000,"201-250K",Table1[[#This Row],[Salary]]&gt;250000,"Above 250K")</f>
        <v>151-200K</v>
      </c>
      <c r="I558" s="3">
        <v>195000</v>
      </c>
      <c r="J558" s="3">
        <f>IF(Table1[[#This Row],[Years of Experience]]=0,0,Table1[[#This Row],[Salary]]/Table1[[#This Row],[Years of Experience]])</f>
        <v>21666.666666666668</v>
      </c>
    </row>
    <row r="559" spans="1:10" x14ac:dyDescent="0.35">
      <c r="A559">
        <v>28</v>
      </c>
      <c r="B559" t="str" cm="1">
        <f t="array" ref="B559">_xlfn.IFS(Table1[[#This Row],[Age]]&lt;=25,"21-25",Table1[[#This Row],[Age]]&lt;=30,"26-30",Table1[[#This Row],[Age]]&lt;=35,"31-35",Table1[[#This Row],[Age]]&lt;=40,"36-40",Table1[[#This Row],[Age]]&lt;=45,"41-45", Table1[[#This Row],[Age]]&lt;=50,"46-50",Table1[[#This Row],[Age]]&lt;55,"51-55",Table1[[#This Row],[Age]]&lt;=60,"56-60",Table1[[#This Row],[Age]]&gt;=61, "61-70")</f>
        <v>26-30</v>
      </c>
      <c r="C559" t="s">
        <v>9</v>
      </c>
      <c r="D559" t="s">
        <v>7</v>
      </c>
      <c r="E559" t="s">
        <v>8</v>
      </c>
      <c r="F559">
        <v>5</v>
      </c>
      <c r="G559" t="str" cm="1">
        <f t="array" ref="G559">_xlfn.IFS(Table1[[#This Row],[Years of Experience]]&lt;=2,"Entry",Table1[[#This Row],[Years of Experience]]&lt;=7,"Mid",Table1[[#This Row],[Years of Experience]]&lt;=14,"Senior",Table1[[#This Row],[Years of Experience]]&gt;=15,"Executive")</f>
        <v>Mid</v>
      </c>
      <c r="H559" t="str" cm="1">
        <f t="array" ref="H559">_xlfn.IFS(Table1[[#This Row],[Salary]]&lt;=50000,"0-50K",Table1[[#This Row],[Salary]]&lt;=100000,"51-100K",Table1[[#This Row],[Salary]]&lt;=150000,"101-150K",Table1[[#This Row],[Salary]]&lt;=200000,"151-200K",Table1[[#This Row],[Salary]]&lt;=250000,"201-250K",Table1[[#This Row],[Salary]]&gt;250000,"Above 250K")</f>
        <v>151-200K</v>
      </c>
      <c r="I559" s="3">
        <v>160000</v>
      </c>
      <c r="J559" s="3">
        <f>IF(Table1[[#This Row],[Years of Experience]]=0,0,Table1[[#This Row],[Salary]]/Table1[[#This Row],[Years of Experience]])</f>
        <v>32000</v>
      </c>
    </row>
    <row r="560" spans="1:10" x14ac:dyDescent="0.35">
      <c r="A560">
        <v>26</v>
      </c>
      <c r="B560" t="str" cm="1">
        <f t="array" ref="B560">_xlfn.IFS(Table1[[#This Row],[Age]]&lt;=25,"21-25",Table1[[#This Row],[Age]]&lt;=30,"26-30",Table1[[#This Row],[Age]]&lt;=35,"31-35",Table1[[#This Row],[Age]]&lt;=40,"36-40",Table1[[#This Row],[Age]]&lt;=45,"41-45", Table1[[#This Row],[Age]]&lt;=50,"46-50",Table1[[#This Row],[Age]]&lt;55,"51-55",Table1[[#This Row],[Age]]&lt;=60,"56-60",Table1[[#This Row],[Age]]&gt;=61, "61-70")</f>
        <v>26-30</v>
      </c>
      <c r="C560" t="s">
        <v>6</v>
      </c>
      <c r="D560" t="s">
        <v>7</v>
      </c>
      <c r="E560" t="s">
        <v>11</v>
      </c>
      <c r="F560">
        <v>3</v>
      </c>
      <c r="G560" t="str" cm="1">
        <f t="array" ref="G560">_xlfn.IFS(Table1[[#This Row],[Years of Experience]]&lt;=2,"Entry",Table1[[#This Row],[Years of Experience]]&lt;=7,"Mid",Table1[[#This Row],[Years of Experience]]&lt;=14,"Senior",Table1[[#This Row],[Years of Experience]]&gt;=15,"Executive")</f>
        <v>Mid</v>
      </c>
      <c r="H560" t="str" cm="1">
        <f t="array" ref="H560">_xlfn.IFS(Table1[[#This Row],[Salary]]&lt;=50000,"0-50K",Table1[[#This Row],[Salary]]&lt;=100000,"51-100K",Table1[[#This Row],[Salary]]&lt;=150000,"101-150K",Table1[[#This Row],[Salary]]&lt;=200000,"151-200K",Table1[[#This Row],[Salary]]&lt;=250000,"201-250K",Table1[[#This Row],[Salary]]&gt;250000,"Above 250K")</f>
        <v>101-150K</v>
      </c>
      <c r="I560" s="3">
        <v>130000</v>
      </c>
      <c r="J560" s="3">
        <f>IF(Table1[[#This Row],[Years of Experience]]=0,0,Table1[[#This Row],[Salary]]/Table1[[#This Row],[Years of Experience]])</f>
        <v>43333.333333333336</v>
      </c>
    </row>
    <row r="561" spans="1:10" x14ac:dyDescent="0.35">
      <c r="A561">
        <v>29</v>
      </c>
      <c r="B561" t="str" cm="1">
        <f t="array" ref="B561">_xlfn.IFS(Table1[[#This Row],[Age]]&lt;=25,"21-25",Table1[[#This Row],[Age]]&lt;=30,"26-30",Table1[[#This Row],[Age]]&lt;=35,"31-35",Table1[[#This Row],[Age]]&lt;=40,"36-40",Table1[[#This Row],[Age]]&lt;=45,"41-45", Table1[[#This Row],[Age]]&lt;=50,"46-50",Table1[[#This Row],[Age]]&lt;55,"51-55",Table1[[#This Row],[Age]]&lt;=60,"56-60",Table1[[#This Row],[Age]]&gt;=61, "61-70")</f>
        <v>26-30</v>
      </c>
      <c r="C561" t="s">
        <v>9</v>
      </c>
      <c r="D561" t="s">
        <v>10</v>
      </c>
      <c r="E561" t="s">
        <v>43</v>
      </c>
      <c r="F561">
        <v>6</v>
      </c>
      <c r="G561" t="str" cm="1">
        <f t="array" ref="G561">_xlfn.IFS(Table1[[#This Row],[Years of Experience]]&lt;=2,"Entry",Table1[[#This Row],[Years of Experience]]&lt;=7,"Mid",Table1[[#This Row],[Years of Experience]]&lt;=14,"Senior",Table1[[#This Row],[Years of Experience]]&gt;=15,"Executive")</f>
        <v>Mid</v>
      </c>
      <c r="H561" t="str" cm="1">
        <f t="array" ref="H561">_xlfn.IFS(Table1[[#This Row],[Salary]]&lt;=50000,"0-50K",Table1[[#This Row],[Salary]]&lt;=100000,"51-100K",Table1[[#This Row],[Salary]]&lt;=150000,"101-150K",Table1[[#This Row],[Salary]]&lt;=200000,"151-200K",Table1[[#This Row],[Salary]]&lt;=250000,"201-250K",Table1[[#This Row],[Salary]]&gt;250000,"Above 250K")</f>
        <v>151-200K</v>
      </c>
      <c r="I561" s="3">
        <v>180000</v>
      </c>
      <c r="J561" s="3">
        <f>IF(Table1[[#This Row],[Years of Experience]]=0,0,Table1[[#This Row],[Salary]]/Table1[[#This Row],[Years of Experience]])</f>
        <v>30000</v>
      </c>
    </row>
    <row r="562" spans="1:10" x14ac:dyDescent="0.35">
      <c r="A562">
        <v>32</v>
      </c>
      <c r="B562" t="str" cm="1">
        <f t="array" ref="B562">_xlfn.IFS(Table1[[#This Row],[Age]]&lt;=25,"21-25",Table1[[#This Row],[Age]]&lt;=30,"26-30",Table1[[#This Row],[Age]]&lt;=35,"31-35",Table1[[#This Row],[Age]]&lt;=40,"36-40",Table1[[#This Row],[Age]]&lt;=45,"41-45", Table1[[#This Row],[Age]]&lt;=50,"46-50",Table1[[#This Row],[Age]]&lt;55,"51-55",Table1[[#This Row],[Age]]&lt;=60,"56-60",Table1[[#This Row],[Age]]&gt;=61, "61-70")</f>
        <v>31-35</v>
      </c>
      <c r="C562" t="s">
        <v>6</v>
      </c>
      <c r="D562" t="s">
        <v>7</v>
      </c>
      <c r="E562" t="s">
        <v>8</v>
      </c>
      <c r="F562">
        <v>8</v>
      </c>
      <c r="G562" t="str" cm="1">
        <f t="array" ref="G562">_xlfn.IFS(Table1[[#This Row],[Years of Experience]]&lt;=2,"Entry",Table1[[#This Row],[Years of Experience]]&lt;=7,"Mid",Table1[[#This Row],[Years of Experience]]&lt;=14,"Senior",Table1[[#This Row],[Years of Experience]]&gt;=15,"Executive")</f>
        <v>Senior</v>
      </c>
      <c r="H562" t="str" cm="1">
        <f t="array" ref="H562">_xlfn.IFS(Table1[[#This Row],[Salary]]&lt;=50000,"0-50K",Table1[[#This Row],[Salary]]&lt;=100000,"51-100K",Table1[[#This Row],[Salary]]&lt;=150000,"101-150K",Table1[[#This Row],[Salary]]&lt;=200000,"151-200K",Table1[[#This Row],[Salary]]&lt;=250000,"201-250K",Table1[[#This Row],[Salary]]&gt;250000,"Above 250K")</f>
        <v>151-200K</v>
      </c>
      <c r="I562" s="3">
        <v>190000</v>
      </c>
      <c r="J562" s="3">
        <f>IF(Table1[[#This Row],[Years of Experience]]=0,0,Table1[[#This Row],[Salary]]/Table1[[#This Row],[Years of Experience]])</f>
        <v>23750</v>
      </c>
    </row>
    <row r="563" spans="1:10" x14ac:dyDescent="0.35">
      <c r="A563">
        <v>33</v>
      </c>
      <c r="B563" t="str" cm="1">
        <f t="array" ref="B563">_xlfn.IFS(Table1[[#This Row],[Age]]&lt;=25,"21-25",Table1[[#This Row],[Age]]&lt;=30,"26-30",Table1[[#This Row],[Age]]&lt;=35,"31-35",Table1[[#This Row],[Age]]&lt;=40,"36-40",Table1[[#This Row],[Age]]&lt;=45,"41-45", Table1[[#This Row],[Age]]&lt;=50,"46-50",Table1[[#This Row],[Age]]&lt;55,"51-55",Table1[[#This Row],[Age]]&lt;=60,"56-60",Table1[[#This Row],[Age]]&gt;=61, "61-70")</f>
        <v>31-35</v>
      </c>
      <c r="C563" t="s">
        <v>9</v>
      </c>
      <c r="D563" t="s">
        <v>10</v>
      </c>
      <c r="E563" t="s">
        <v>17</v>
      </c>
      <c r="F563">
        <v>11</v>
      </c>
      <c r="G563" t="str" cm="1">
        <f t="array" ref="G563">_xlfn.IFS(Table1[[#This Row],[Years of Experience]]&lt;=2,"Entry",Table1[[#This Row],[Years of Experience]]&lt;=7,"Mid",Table1[[#This Row],[Years of Experience]]&lt;=14,"Senior",Table1[[#This Row],[Years of Experience]]&gt;=15,"Executive")</f>
        <v>Senior</v>
      </c>
      <c r="H563" t="str" cm="1">
        <f t="array" ref="H563">_xlfn.IFS(Table1[[#This Row],[Salary]]&lt;=50000,"0-50K",Table1[[#This Row],[Salary]]&lt;=100000,"51-100K",Table1[[#This Row],[Salary]]&lt;=150000,"101-150K",Table1[[#This Row],[Salary]]&lt;=200000,"151-200K",Table1[[#This Row],[Salary]]&lt;=250000,"201-250K",Table1[[#This Row],[Salary]]&gt;250000,"Above 250K")</f>
        <v>151-200K</v>
      </c>
      <c r="I563" s="3">
        <v>198000</v>
      </c>
      <c r="J563" s="3">
        <f>IF(Table1[[#This Row],[Years of Experience]]=0,0,Table1[[#This Row],[Salary]]/Table1[[#This Row],[Years of Experience]])</f>
        <v>18000</v>
      </c>
    </row>
    <row r="564" spans="1:10" x14ac:dyDescent="0.35">
      <c r="A564">
        <v>24</v>
      </c>
      <c r="B564" t="str" cm="1">
        <f t="array" ref="B564">_xlfn.IFS(Table1[[#This Row],[Age]]&lt;=25,"21-25",Table1[[#This Row],[Age]]&lt;=30,"26-30",Table1[[#This Row],[Age]]&lt;=35,"31-35",Table1[[#This Row],[Age]]&lt;=40,"36-40",Table1[[#This Row],[Age]]&lt;=45,"41-45", Table1[[#This Row],[Age]]&lt;=50,"46-50",Table1[[#This Row],[Age]]&lt;55,"51-55",Table1[[#This Row],[Age]]&lt;=60,"56-60",Table1[[#This Row],[Age]]&gt;=61, "61-70")</f>
        <v>21-25</v>
      </c>
      <c r="C564" t="s">
        <v>6</v>
      </c>
      <c r="D564" t="s">
        <v>7</v>
      </c>
      <c r="E564" t="s">
        <v>11</v>
      </c>
      <c r="F564">
        <v>1</v>
      </c>
      <c r="G564" t="str" cm="1">
        <f t="array" ref="G564">_xlfn.IFS(Table1[[#This Row],[Years of Experience]]&lt;=2,"Entry",Table1[[#This Row],[Years of Experience]]&lt;=7,"Mid",Table1[[#This Row],[Years of Experience]]&lt;=14,"Senior",Table1[[#This Row],[Years of Experience]]&gt;=15,"Executive")</f>
        <v>Entry</v>
      </c>
      <c r="H564" t="str" cm="1">
        <f t="array" ref="H564">_xlfn.IFS(Table1[[#This Row],[Salary]]&lt;=50000,"0-50K",Table1[[#This Row],[Salary]]&lt;=100000,"51-100K",Table1[[#This Row],[Salary]]&lt;=150000,"101-150K",Table1[[#This Row],[Salary]]&lt;=200000,"151-200K",Table1[[#This Row],[Salary]]&lt;=250000,"201-250K",Table1[[#This Row],[Salary]]&gt;250000,"Above 250K")</f>
        <v>51-100K</v>
      </c>
      <c r="I564" s="3">
        <v>90000</v>
      </c>
      <c r="J564" s="3">
        <f>IF(Table1[[#This Row],[Years of Experience]]=0,0,Table1[[#This Row],[Salary]]/Table1[[#This Row],[Years of Experience]])</f>
        <v>90000</v>
      </c>
    </row>
    <row r="565" spans="1:10" x14ac:dyDescent="0.35">
      <c r="A565">
        <v>27</v>
      </c>
      <c r="B565" t="str" cm="1">
        <f t="array" ref="B565">_xlfn.IFS(Table1[[#This Row],[Age]]&lt;=25,"21-25",Table1[[#This Row],[Age]]&lt;=30,"26-30",Table1[[#This Row],[Age]]&lt;=35,"31-35",Table1[[#This Row],[Age]]&lt;=40,"36-40",Table1[[#This Row],[Age]]&lt;=45,"41-45", Table1[[#This Row],[Age]]&lt;=50,"46-50",Table1[[#This Row],[Age]]&lt;55,"51-55",Table1[[#This Row],[Age]]&lt;=60,"56-60",Table1[[#This Row],[Age]]&gt;=61, "61-70")</f>
        <v>26-30</v>
      </c>
      <c r="C565" t="s">
        <v>6</v>
      </c>
      <c r="D565" t="s">
        <v>7</v>
      </c>
      <c r="E565" t="s">
        <v>8</v>
      </c>
      <c r="F565">
        <v>4</v>
      </c>
      <c r="G565" t="str" cm="1">
        <f t="array" ref="G565">_xlfn.IFS(Table1[[#This Row],[Years of Experience]]&lt;=2,"Entry",Table1[[#This Row],[Years of Experience]]&lt;=7,"Mid",Table1[[#This Row],[Years of Experience]]&lt;=14,"Senior",Table1[[#This Row],[Years of Experience]]&gt;=15,"Executive")</f>
        <v>Mid</v>
      </c>
      <c r="H565" t="str" cm="1">
        <f t="array" ref="H565">_xlfn.IFS(Table1[[#This Row],[Salary]]&lt;=50000,"0-50K",Table1[[#This Row],[Salary]]&lt;=100000,"51-100K",Table1[[#This Row],[Salary]]&lt;=150000,"101-150K",Table1[[#This Row],[Salary]]&lt;=200000,"151-200K",Table1[[#This Row],[Salary]]&lt;=250000,"201-250K",Table1[[#This Row],[Salary]]&gt;250000,"Above 250K")</f>
        <v>101-150K</v>
      </c>
      <c r="I565" s="3">
        <v>140000</v>
      </c>
      <c r="J565" s="3">
        <f>IF(Table1[[#This Row],[Years of Experience]]=0,0,Table1[[#This Row],[Salary]]/Table1[[#This Row],[Years of Experience]])</f>
        <v>35000</v>
      </c>
    </row>
    <row r="566" spans="1:10" x14ac:dyDescent="0.35">
      <c r="A566">
        <v>25</v>
      </c>
      <c r="B566" t="str" cm="1">
        <f t="array" ref="B566">_xlfn.IFS(Table1[[#This Row],[Age]]&lt;=25,"21-25",Table1[[#This Row],[Age]]&lt;=30,"26-30",Table1[[#This Row],[Age]]&lt;=35,"31-35",Table1[[#This Row],[Age]]&lt;=40,"36-40",Table1[[#This Row],[Age]]&lt;=45,"41-45", Table1[[#This Row],[Age]]&lt;=50,"46-50",Table1[[#This Row],[Age]]&lt;55,"51-55",Table1[[#This Row],[Age]]&lt;=60,"56-60",Table1[[#This Row],[Age]]&gt;=61, "61-70")</f>
        <v>21-25</v>
      </c>
      <c r="C566" t="s">
        <v>9</v>
      </c>
      <c r="D566" t="s">
        <v>7</v>
      </c>
      <c r="E566" t="s">
        <v>11</v>
      </c>
      <c r="F566">
        <v>2</v>
      </c>
      <c r="G566" t="str" cm="1">
        <f t="array" ref="G566">_xlfn.IFS(Table1[[#This Row],[Years of Experience]]&lt;=2,"Entry",Table1[[#This Row],[Years of Experience]]&lt;=7,"Mid",Table1[[#This Row],[Years of Experience]]&lt;=14,"Senior",Table1[[#This Row],[Years of Experience]]&gt;=15,"Executive")</f>
        <v>Entry</v>
      </c>
      <c r="H566" t="str" cm="1">
        <f t="array" ref="H566">_xlfn.IFS(Table1[[#This Row],[Salary]]&lt;=50000,"0-50K",Table1[[#This Row],[Salary]]&lt;=100000,"51-100K",Table1[[#This Row],[Salary]]&lt;=150000,"101-150K",Table1[[#This Row],[Salary]]&lt;=200000,"151-200K",Table1[[#This Row],[Salary]]&lt;=250000,"201-250K",Table1[[#This Row],[Salary]]&gt;250000,"Above 250K")</f>
        <v>101-150K</v>
      </c>
      <c r="I566" s="3">
        <v>110000</v>
      </c>
      <c r="J566" s="3">
        <f>IF(Table1[[#This Row],[Years of Experience]]=0,0,Table1[[#This Row],[Salary]]/Table1[[#This Row],[Years of Experience]])</f>
        <v>55000</v>
      </c>
    </row>
    <row r="567" spans="1:10" x14ac:dyDescent="0.35">
      <c r="A567">
        <v>30</v>
      </c>
      <c r="B567" t="str" cm="1">
        <f t="array" ref="B567">_xlfn.IFS(Table1[[#This Row],[Age]]&lt;=25,"21-25",Table1[[#This Row],[Age]]&lt;=30,"26-30",Table1[[#This Row],[Age]]&lt;=35,"31-35",Table1[[#This Row],[Age]]&lt;=40,"36-40",Table1[[#This Row],[Age]]&lt;=45,"41-45", Table1[[#This Row],[Age]]&lt;=50,"46-50",Table1[[#This Row],[Age]]&lt;55,"51-55",Table1[[#This Row],[Age]]&lt;=60,"56-60",Table1[[#This Row],[Age]]&gt;=61, "61-70")</f>
        <v>26-30</v>
      </c>
      <c r="C567" t="s">
        <v>9</v>
      </c>
      <c r="D567" t="s">
        <v>12</v>
      </c>
      <c r="E567" t="s">
        <v>43</v>
      </c>
      <c r="F567">
        <v>7</v>
      </c>
      <c r="G567" t="str" cm="1">
        <f t="array" ref="G567">_xlfn.IFS(Table1[[#This Row],[Years of Experience]]&lt;=2,"Entry",Table1[[#This Row],[Years of Experience]]&lt;=7,"Mid",Table1[[#This Row],[Years of Experience]]&lt;=14,"Senior",Table1[[#This Row],[Years of Experience]]&gt;=15,"Executive")</f>
        <v>Mid</v>
      </c>
      <c r="H567" t="str" cm="1">
        <f t="array" ref="H567">_xlfn.IFS(Table1[[#This Row],[Salary]]&lt;=50000,"0-50K",Table1[[#This Row],[Salary]]&lt;=100000,"51-100K",Table1[[#This Row],[Salary]]&lt;=150000,"101-150K",Table1[[#This Row],[Salary]]&lt;=200000,"151-200K",Table1[[#This Row],[Salary]]&lt;=250000,"201-250K",Table1[[#This Row],[Salary]]&gt;250000,"Above 250K")</f>
        <v>151-200K</v>
      </c>
      <c r="I567" s="3">
        <v>185000</v>
      </c>
      <c r="J567" s="3">
        <f>IF(Table1[[#This Row],[Years of Experience]]=0,0,Table1[[#This Row],[Salary]]/Table1[[#This Row],[Years of Experience]])</f>
        <v>26428.571428571428</v>
      </c>
    </row>
    <row r="568" spans="1:10" x14ac:dyDescent="0.35">
      <c r="A568">
        <v>31</v>
      </c>
      <c r="B568" t="str" cm="1">
        <f t="array" ref="B568">_xlfn.IFS(Table1[[#This Row],[Age]]&lt;=25,"21-25",Table1[[#This Row],[Age]]&lt;=30,"26-30",Table1[[#This Row],[Age]]&lt;=35,"31-35",Table1[[#This Row],[Age]]&lt;=40,"36-40",Table1[[#This Row],[Age]]&lt;=45,"41-45", Table1[[#This Row],[Age]]&lt;=50,"46-50",Table1[[#This Row],[Age]]&lt;55,"51-55",Table1[[#This Row],[Age]]&lt;=60,"56-60",Table1[[#This Row],[Age]]&gt;=61, "61-70")</f>
        <v>31-35</v>
      </c>
      <c r="C568" t="s">
        <v>6</v>
      </c>
      <c r="D568" t="s">
        <v>7</v>
      </c>
      <c r="E568" t="s">
        <v>11</v>
      </c>
      <c r="F568">
        <v>9</v>
      </c>
      <c r="G568" t="str" cm="1">
        <f t="array" ref="G568">_xlfn.IFS(Table1[[#This Row],[Years of Experience]]&lt;=2,"Entry",Table1[[#This Row],[Years of Experience]]&lt;=7,"Mid",Table1[[#This Row],[Years of Experience]]&lt;=14,"Senior",Table1[[#This Row],[Years of Experience]]&gt;=15,"Executive")</f>
        <v>Senior</v>
      </c>
      <c r="H568" t="str" cm="1">
        <f t="array" ref="H568">_xlfn.IFS(Table1[[#This Row],[Salary]]&lt;=50000,"0-50K",Table1[[#This Row],[Salary]]&lt;=100000,"51-100K",Table1[[#This Row],[Salary]]&lt;=150000,"101-150K",Table1[[#This Row],[Salary]]&lt;=200000,"151-200K",Table1[[#This Row],[Salary]]&lt;=250000,"201-250K",Table1[[#This Row],[Salary]]&gt;250000,"Above 250K")</f>
        <v>151-200K</v>
      </c>
      <c r="I568" s="3">
        <v>195000</v>
      </c>
      <c r="J568" s="3">
        <f>IF(Table1[[#This Row],[Years of Experience]]=0,0,Table1[[#This Row],[Salary]]/Table1[[#This Row],[Years of Experience]])</f>
        <v>21666.666666666668</v>
      </c>
    </row>
    <row r="569" spans="1:10" x14ac:dyDescent="0.35">
      <c r="A569">
        <v>28</v>
      </c>
      <c r="B569" t="str" cm="1">
        <f t="array" ref="B569">_xlfn.IFS(Table1[[#This Row],[Age]]&lt;=25,"21-25",Table1[[#This Row],[Age]]&lt;=30,"26-30",Table1[[#This Row],[Age]]&lt;=35,"31-35",Table1[[#This Row],[Age]]&lt;=40,"36-40",Table1[[#This Row],[Age]]&lt;=45,"41-45", Table1[[#This Row],[Age]]&lt;=50,"46-50",Table1[[#This Row],[Age]]&lt;55,"51-55",Table1[[#This Row],[Age]]&lt;=60,"56-60",Table1[[#This Row],[Age]]&gt;=61, "61-70")</f>
        <v>26-30</v>
      </c>
      <c r="C569" t="s">
        <v>9</v>
      </c>
      <c r="D569" t="s">
        <v>7</v>
      </c>
      <c r="E569" t="s">
        <v>8</v>
      </c>
      <c r="F569">
        <v>5</v>
      </c>
      <c r="G569" t="str" cm="1">
        <f t="array" ref="G569">_xlfn.IFS(Table1[[#This Row],[Years of Experience]]&lt;=2,"Entry",Table1[[#This Row],[Years of Experience]]&lt;=7,"Mid",Table1[[#This Row],[Years of Experience]]&lt;=14,"Senior",Table1[[#This Row],[Years of Experience]]&gt;=15,"Executive")</f>
        <v>Mid</v>
      </c>
      <c r="H569" t="str" cm="1">
        <f t="array" ref="H569">_xlfn.IFS(Table1[[#This Row],[Salary]]&lt;=50000,"0-50K",Table1[[#This Row],[Salary]]&lt;=100000,"51-100K",Table1[[#This Row],[Salary]]&lt;=150000,"101-150K",Table1[[#This Row],[Salary]]&lt;=200000,"151-200K",Table1[[#This Row],[Salary]]&lt;=250000,"201-250K",Table1[[#This Row],[Salary]]&gt;250000,"Above 250K")</f>
        <v>151-200K</v>
      </c>
      <c r="I569" s="3">
        <v>160000</v>
      </c>
      <c r="J569" s="3">
        <f>IF(Table1[[#This Row],[Years of Experience]]=0,0,Table1[[#This Row],[Salary]]/Table1[[#This Row],[Years of Experience]])</f>
        <v>32000</v>
      </c>
    </row>
    <row r="570" spans="1:10" x14ac:dyDescent="0.35">
      <c r="A570">
        <v>26</v>
      </c>
      <c r="B570" t="str" cm="1">
        <f t="array" ref="B570">_xlfn.IFS(Table1[[#This Row],[Age]]&lt;=25,"21-25",Table1[[#This Row],[Age]]&lt;=30,"26-30",Table1[[#This Row],[Age]]&lt;=35,"31-35",Table1[[#This Row],[Age]]&lt;=40,"36-40",Table1[[#This Row],[Age]]&lt;=45,"41-45", Table1[[#This Row],[Age]]&lt;=50,"46-50",Table1[[#This Row],[Age]]&lt;55,"51-55",Table1[[#This Row],[Age]]&lt;=60,"56-60",Table1[[#This Row],[Age]]&gt;=61, "61-70")</f>
        <v>26-30</v>
      </c>
      <c r="C570" t="s">
        <v>6</v>
      </c>
      <c r="D570" t="s">
        <v>7</v>
      </c>
      <c r="E570" t="s">
        <v>11</v>
      </c>
      <c r="F570">
        <v>3</v>
      </c>
      <c r="G570" t="str" cm="1">
        <f t="array" ref="G570">_xlfn.IFS(Table1[[#This Row],[Years of Experience]]&lt;=2,"Entry",Table1[[#This Row],[Years of Experience]]&lt;=7,"Mid",Table1[[#This Row],[Years of Experience]]&lt;=14,"Senior",Table1[[#This Row],[Years of Experience]]&gt;=15,"Executive")</f>
        <v>Mid</v>
      </c>
      <c r="H570" t="str" cm="1">
        <f t="array" ref="H570">_xlfn.IFS(Table1[[#This Row],[Salary]]&lt;=50000,"0-50K",Table1[[#This Row],[Salary]]&lt;=100000,"51-100K",Table1[[#This Row],[Salary]]&lt;=150000,"101-150K",Table1[[#This Row],[Salary]]&lt;=200000,"151-200K",Table1[[#This Row],[Salary]]&lt;=250000,"201-250K",Table1[[#This Row],[Salary]]&gt;250000,"Above 250K")</f>
        <v>101-150K</v>
      </c>
      <c r="I570" s="3">
        <v>130000</v>
      </c>
      <c r="J570" s="3">
        <f>IF(Table1[[#This Row],[Years of Experience]]=0,0,Table1[[#This Row],[Salary]]/Table1[[#This Row],[Years of Experience]])</f>
        <v>43333.333333333336</v>
      </c>
    </row>
    <row r="571" spans="1:10" x14ac:dyDescent="0.35">
      <c r="A571">
        <v>29</v>
      </c>
      <c r="B571" t="str" cm="1">
        <f t="array" ref="B571">_xlfn.IFS(Table1[[#This Row],[Age]]&lt;=25,"21-25",Table1[[#This Row],[Age]]&lt;=30,"26-30",Table1[[#This Row],[Age]]&lt;=35,"31-35",Table1[[#This Row],[Age]]&lt;=40,"36-40",Table1[[#This Row],[Age]]&lt;=45,"41-45", Table1[[#This Row],[Age]]&lt;=50,"46-50",Table1[[#This Row],[Age]]&lt;55,"51-55",Table1[[#This Row],[Age]]&lt;=60,"56-60",Table1[[#This Row],[Age]]&gt;=61, "61-70")</f>
        <v>26-30</v>
      </c>
      <c r="C571" t="s">
        <v>9</v>
      </c>
      <c r="D571" t="s">
        <v>10</v>
      </c>
      <c r="E571" t="s">
        <v>43</v>
      </c>
      <c r="F571">
        <v>6</v>
      </c>
      <c r="G571" t="str" cm="1">
        <f t="array" ref="G571">_xlfn.IFS(Table1[[#This Row],[Years of Experience]]&lt;=2,"Entry",Table1[[#This Row],[Years of Experience]]&lt;=7,"Mid",Table1[[#This Row],[Years of Experience]]&lt;=14,"Senior",Table1[[#This Row],[Years of Experience]]&gt;=15,"Executive")</f>
        <v>Mid</v>
      </c>
      <c r="H571" t="str" cm="1">
        <f t="array" ref="H571">_xlfn.IFS(Table1[[#This Row],[Salary]]&lt;=50000,"0-50K",Table1[[#This Row],[Salary]]&lt;=100000,"51-100K",Table1[[#This Row],[Salary]]&lt;=150000,"101-150K",Table1[[#This Row],[Salary]]&lt;=200000,"151-200K",Table1[[#This Row],[Salary]]&lt;=250000,"201-250K",Table1[[#This Row],[Salary]]&gt;250000,"Above 250K")</f>
        <v>151-200K</v>
      </c>
      <c r="I571" s="3">
        <v>180000</v>
      </c>
      <c r="J571" s="3">
        <f>IF(Table1[[#This Row],[Years of Experience]]=0,0,Table1[[#This Row],[Salary]]/Table1[[#This Row],[Years of Experience]])</f>
        <v>30000</v>
      </c>
    </row>
    <row r="572" spans="1:10" x14ac:dyDescent="0.35">
      <c r="A572">
        <v>32</v>
      </c>
      <c r="B572" t="str" cm="1">
        <f t="array" ref="B572">_xlfn.IFS(Table1[[#This Row],[Age]]&lt;=25,"21-25",Table1[[#This Row],[Age]]&lt;=30,"26-30",Table1[[#This Row],[Age]]&lt;=35,"31-35",Table1[[#This Row],[Age]]&lt;=40,"36-40",Table1[[#This Row],[Age]]&lt;=45,"41-45", Table1[[#This Row],[Age]]&lt;=50,"46-50",Table1[[#This Row],[Age]]&lt;55,"51-55",Table1[[#This Row],[Age]]&lt;=60,"56-60",Table1[[#This Row],[Age]]&gt;=61, "61-70")</f>
        <v>31-35</v>
      </c>
      <c r="C572" t="s">
        <v>6</v>
      </c>
      <c r="D572" t="s">
        <v>7</v>
      </c>
      <c r="E572" t="s">
        <v>8</v>
      </c>
      <c r="F572">
        <v>8</v>
      </c>
      <c r="G572" t="str" cm="1">
        <f t="array" ref="G572">_xlfn.IFS(Table1[[#This Row],[Years of Experience]]&lt;=2,"Entry",Table1[[#This Row],[Years of Experience]]&lt;=7,"Mid",Table1[[#This Row],[Years of Experience]]&lt;=14,"Senior",Table1[[#This Row],[Years of Experience]]&gt;=15,"Executive")</f>
        <v>Senior</v>
      </c>
      <c r="H572" t="str" cm="1">
        <f t="array" ref="H572">_xlfn.IFS(Table1[[#This Row],[Salary]]&lt;=50000,"0-50K",Table1[[#This Row],[Salary]]&lt;=100000,"51-100K",Table1[[#This Row],[Salary]]&lt;=150000,"101-150K",Table1[[#This Row],[Salary]]&lt;=200000,"151-200K",Table1[[#This Row],[Salary]]&lt;=250000,"201-250K",Table1[[#This Row],[Salary]]&gt;250000,"Above 250K")</f>
        <v>151-200K</v>
      </c>
      <c r="I572" s="3">
        <v>190000</v>
      </c>
      <c r="J572" s="3">
        <f>IF(Table1[[#This Row],[Years of Experience]]=0,0,Table1[[#This Row],[Salary]]/Table1[[#This Row],[Years of Experience]])</f>
        <v>23750</v>
      </c>
    </row>
    <row r="573" spans="1:10" x14ac:dyDescent="0.35">
      <c r="A573">
        <v>33</v>
      </c>
      <c r="B573" t="str" cm="1">
        <f t="array" ref="B573">_xlfn.IFS(Table1[[#This Row],[Age]]&lt;=25,"21-25",Table1[[#This Row],[Age]]&lt;=30,"26-30",Table1[[#This Row],[Age]]&lt;=35,"31-35",Table1[[#This Row],[Age]]&lt;=40,"36-40",Table1[[#This Row],[Age]]&lt;=45,"41-45", Table1[[#This Row],[Age]]&lt;=50,"46-50",Table1[[#This Row],[Age]]&lt;55,"51-55",Table1[[#This Row],[Age]]&lt;=60,"56-60",Table1[[#This Row],[Age]]&gt;=61, "61-70")</f>
        <v>31-35</v>
      </c>
      <c r="C573" t="s">
        <v>9</v>
      </c>
      <c r="D573" t="s">
        <v>10</v>
      </c>
      <c r="E573" t="s">
        <v>17</v>
      </c>
      <c r="F573">
        <v>11</v>
      </c>
      <c r="G573" t="str" cm="1">
        <f t="array" ref="G573">_xlfn.IFS(Table1[[#This Row],[Years of Experience]]&lt;=2,"Entry",Table1[[#This Row],[Years of Experience]]&lt;=7,"Mid",Table1[[#This Row],[Years of Experience]]&lt;=14,"Senior",Table1[[#This Row],[Years of Experience]]&gt;=15,"Executive")</f>
        <v>Senior</v>
      </c>
      <c r="H573" t="str" cm="1">
        <f t="array" ref="H573">_xlfn.IFS(Table1[[#This Row],[Salary]]&lt;=50000,"0-50K",Table1[[#This Row],[Salary]]&lt;=100000,"51-100K",Table1[[#This Row],[Salary]]&lt;=150000,"101-150K",Table1[[#This Row],[Salary]]&lt;=200000,"151-200K",Table1[[#This Row],[Salary]]&lt;=250000,"201-250K",Table1[[#This Row],[Salary]]&gt;250000,"Above 250K")</f>
        <v>151-200K</v>
      </c>
      <c r="I573" s="3">
        <v>198000</v>
      </c>
      <c r="J573" s="3">
        <f>IF(Table1[[#This Row],[Years of Experience]]=0,0,Table1[[#This Row],[Salary]]/Table1[[#This Row],[Years of Experience]])</f>
        <v>18000</v>
      </c>
    </row>
    <row r="574" spans="1:10" x14ac:dyDescent="0.35">
      <c r="A574">
        <v>24</v>
      </c>
      <c r="B574" t="str" cm="1">
        <f t="array" ref="B574">_xlfn.IFS(Table1[[#This Row],[Age]]&lt;=25,"21-25",Table1[[#This Row],[Age]]&lt;=30,"26-30",Table1[[#This Row],[Age]]&lt;=35,"31-35",Table1[[#This Row],[Age]]&lt;=40,"36-40",Table1[[#This Row],[Age]]&lt;=45,"41-45", Table1[[#This Row],[Age]]&lt;=50,"46-50",Table1[[#This Row],[Age]]&lt;55,"51-55",Table1[[#This Row],[Age]]&lt;=60,"56-60",Table1[[#This Row],[Age]]&gt;=61, "61-70")</f>
        <v>21-25</v>
      </c>
      <c r="C574" t="s">
        <v>6</v>
      </c>
      <c r="D574" t="s">
        <v>7</v>
      </c>
      <c r="E574" t="s">
        <v>11</v>
      </c>
      <c r="F574">
        <v>1</v>
      </c>
      <c r="G574" t="str" cm="1">
        <f t="array" ref="G574">_xlfn.IFS(Table1[[#This Row],[Years of Experience]]&lt;=2,"Entry",Table1[[#This Row],[Years of Experience]]&lt;=7,"Mid",Table1[[#This Row],[Years of Experience]]&lt;=14,"Senior",Table1[[#This Row],[Years of Experience]]&gt;=15,"Executive")</f>
        <v>Entry</v>
      </c>
      <c r="H574" t="str" cm="1">
        <f t="array" ref="H574">_xlfn.IFS(Table1[[#This Row],[Salary]]&lt;=50000,"0-50K",Table1[[#This Row],[Salary]]&lt;=100000,"51-100K",Table1[[#This Row],[Salary]]&lt;=150000,"101-150K",Table1[[#This Row],[Salary]]&lt;=200000,"151-200K",Table1[[#This Row],[Salary]]&lt;=250000,"201-250K",Table1[[#This Row],[Salary]]&gt;250000,"Above 250K")</f>
        <v>51-100K</v>
      </c>
      <c r="I574" s="3">
        <v>90000</v>
      </c>
      <c r="J574" s="3">
        <f>IF(Table1[[#This Row],[Years of Experience]]=0,0,Table1[[#This Row],[Salary]]/Table1[[#This Row],[Years of Experience]])</f>
        <v>90000</v>
      </c>
    </row>
    <row r="575" spans="1:10" x14ac:dyDescent="0.35">
      <c r="A575">
        <v>27</v>
      </c>
      <c r="B575" t="str" cm="1">
        <f t="array" ref="B575">_xlfn.IFS(Table1[[#This Row],[Age]]&lt;=25,"21-25",Table1[[#This Row],[Age]]&lt;=30,"26-30",Table1[[#This Row],[Age]]&lt;=35,"31-35",Table1[[#This Row],[Age]]&lt;=40,"36-40",Table1[[#This Row],[Age]]&lt;=45,"41-45", Table1[[#This Row],[Age]]&lt;=50,"46-50",Table1[[#This Row],[Age]]&lt;55,"51-55",Table1[[#This Row],[Age]]&lt;=60,"56-60",Table1[[#This Row],[Age]]&gt;=61, "61-70")</f>
        <v>26-30</v>
      </c>
      <c r="C575" t="s">
        <v>6</v>
      </c>
      <c r="D575" t="s">
        <v>7</v>
      </c>
      <c r="E575" t="s">
        <v>8</v>
      </c>
      <c r="F575">
        <v>4</v>
      </c>
      <c r="G575" t="str" cm="1">
        <f t="array" ref="G575">_xlfn.IFS(Table1[[#This Row],[Years of Experience]]&lt;=2,"Entry",Table1[[#This Row],[Years of Experience]]&lt;=7,"Mid",Table1[[#This Row],[Years of Experience]]&lt;=14,"Senior",Table1[[#This Row],[Years of Experience]]&gt;=15,"Executive")</f>
        <v>Mid</v>
      </c>
      <c r="H575" t="str" cm="1">
        <f t="array" ref="H575">_xlfn.IFS(Table1[[#This Row],[Salary]]&lt;=50000,"0-50K",Table1[[#This Row],[Salary]]&lt;=100000,"51-100K",Table1[[#This Row],[Salary]]&lt;=150000,"101-150K",Table1[[#This Row],[Salary]]&lt;=200000,"151-200K",Table1[[#This Row],[Salary]]&lt;=250000,"201-250K",Table1[[#This Row],[Salary]]&gt;250000,"Above 250K")</f>
        <v>101-150K</v>
      </c>
      <c r="I575" s="3">
        <v>140000</v>
      </c>
      <c r="J575" s="3">
        <f>IF(Table1[[#This Row],[Years of Experience]]=0,0,Table1[[#This Row],[Salary]]/Table1[[#This Row],[Years of Experience]])</f>
        <v>35000</v>
      </c>
    </row>
    <row r="576" spans="1:10" x14ac:dyDescent="0.35">
      <c r="A576">
        <v>25</v>
      </c>
      <c r="B576" t="str" cm="1">
        <f t="array" ref="B576">_xlfn.IFS(Table1[[#This Row],[Age]]&lt;=25,"21-25",Table1[[#This Row],[Age]]&lt;=30,"26-30",Table1[[#This Row],[Age]]&lt;=35,"31-35",Table1[[#This Row],[Age]]&lt;=40,"36-40",Table1[[#This Row],[Age]]&lt;=45,"41-45", Table1[[#This Row],[Age]]&lt;=50,"46-50",Table1[[#This Row],[Age]]&lt;55,"51-55",Table1[[#This Row],[Age]]&lt;=60,"56-60",Table1[[#This Row],[Age]]&gt;=61, "61-70")</f>
        <v>21-25</v>
      </c>
      <c r="C576" t="s">
        <v>9</v>
      </c>
      <c r="D576" t="s">
        <v>7</v>
      </c>
      <c r="E576" t="s">
        <v>11</v>
      </c>
      <c r="F576">
        <v>2</v>
      </c>
      <c r="G576" t="str" cm="1">
        <f t="array" ref="G576">_xlfn.IFS(Table1[[#This Row],[Years of Experience]]&lt;=2,"Entry",Table1[[#This Row],[Years of Experience]]&lt;=7,"Mid",Table1[[#This Row],[Years of Experience]]&lt;=14,"Senior",Table1[[#This Row],[Years of Experience]]&gt;=15,"Executive")</f>
        <v>Entry</v>
      </c>
      <c r="H576" t="str" cm="1">
        <f t="array" ref="H576">_xlfn.IFS(Table1[[#This Row],[Salary]]&lt;=50000,"0-50K",Table1[[#This Row],[Salary]]&lt;=100000,"51-100K",Table1[[#This Row],[Salary]]&lt;=150000,"101-150K",Table1[[#This Row],[Salary]]&lt;=200000,"151-200K",Table1[[#This Row],[Salary]]&lt;=250000,"201-250K",Table1[[#This Row],[Salary]]&gt;250000,"Above 250K")</f>
        <v>101-150K</v>
      </c>
      <c r="I576" s="3">
        <v>110000</v>
      </c>
      <c r="J576" s="3">
        <f>IF(Table1[[#This Row],[Years of Experience]]=0,0,Table1[[#This Row],[Salary]]/Table1[[#This Row],[Years of Experience]])</f>
        <v>55000</v>
      </c>
    </row>
    <row r="577" spans="1:10" x14ac:dyDescent="0.35">
      <c r="A577">
        <v>30</v>
      </c>
      <c r="B577" t="str" cm="1">
        <f t="array" ref="B577">_xlfn.IFS(Table1[[#This Row],[Age]]&lt;=25,"21-25",Table1[[#This Row],[Age]]&lt;=30,"26-30",Table1[[#This Row],[Age]]&lt;=35,"31-35",Table1[[#This Row],[Age]]&lt;=40,"36-40",Table1[[#This Row],[Age]]&lt;=45,"41-45", Table1[[#This Row],[Age]]&lt;=50,"46-50",Table1[[#This Row],[Age]]&lt;55,"51-55",Table1[[#This Row],[Age]]&lt;=60,"56-60",Table1[[#This Row],[Age]]&gt;=61, "61-70")</f>
        <v>26-30</v>
      </c>
      <c r="C577" t="s">
        <v>9</v>
      </c>
      <c r="D577" t="s">
        <v>12</v>
      </c>
      <c r="E577" t="s">
        <v>43</v>
      </c>
      <c r="F577">
        <v>7</v>
      </c>
      <c r="G577" t="str" cm="1">
        <f t="array" ref="G577">_xlfn.IFS(Table1[[#This Row],[Years of Experience]]&lt;=2,"Entry",Table1[[#This Row],[Years of Experience]]&lt;=7,"Mid",Table1[[#This Row],[Years of Experience]]&lt;=14,"Senior",Table1[[#This Row],[Years of Experience]]&gt;=15,"Executive")</f>
        <v>Mid</v>
      </c>
      <c r="H577" t="str" cm="1">
        <f t="array" ref="H577">_xlfn.IFS(Table1[[#This Row],[Salary]]&lt;=50000,"0-50K",Table1[[#This Row],[Salary]]&lt;=100000,"51-100K",Table1[[#This Row],[Salary]]&lt;=150000,"101-150K",Table1[[#This Row],[Salary]]&lt;=200000,"151-200K",Table1[[#This Row],[Salary]]&lt;=250000,"201-250K",Table1[[#This Row],[Salary]]&gt;250000,"Above 250K")</f>
        <v>151-200K</v>
      </c>
      <c r="I577" s="3">
        <v>185000</v>
      </c>
      <c r="J577" s="3">
        <f>IF(Table1[[#This Row],[Years of Experience]]=0,0,Table1[[#This Row],[Salary]]/Table1[[#This Row],[Years of Experience]])</f>
        <v>26428.571428571428</v>
      </c>
    </row>
    <row r="578" spans="1:10" x14ac:dyDescent="0.35">
      <c r="A578">
        <v>31</v>
      </c>
      <c r="B578" t="str" cm="1">
        <f t="array" ref="B578">_xlfn.IFS(Table1[[#This Row],[Age]]&lt;=25,"21-25",Table1[[#This Row],[Age]]&lt;=30,"26-30",Table1[[#This Row],[Age]]&lt;=35,"31-35",Table1[[#This Row],[Age]]&lt;=40,"36-40",Table1[[#This Row],[Age]]&lt;=45,"41-45", Table1[[#This Row],[Age]]&lt;=50,"46-50",Table1[[#This Row],[Age]]&lt;55,"51-55",Table1[[#This Row],[Age]]&lt;=60,"56-60",Table1[[#This Row],[Age]]&gt;=61, "61-70")</f>
        <v>31-35</v>
      </c>
      <c r="C578" t="s">
        <v>6</v>
      </c>
      <c r="D578" t="s">
        <v>7</v>
      </c>
      <c r="E578" t="s">
        <v>11</v>
      </c>
      <c r="F578">
        <v>9</v>
      </c>
      <c r="G578" t="str" cm="1">
        <f t="array" ref="G578">_xlfn.IFS(Table1[[#This Row],[Years of Experience]]&lt;=2,"Entry",Table1[[#This Row],[Years of Experience]]&lt;=7,"Mid",Table1[[#This Row],[Years of Experience]]&lt;=14,"Senior",Table1[[#This Row],[Years of Experience]]&gt;=15,"Executive")</f>
        <v>Senior</v>
      </c>
      <c r="H578" t="str" cm="1">
        <f t="array" ref="H578">_xlfn.IFS(Table1[[#This Row],[Salary]]&lt;=50000,"0-50K",Table1[[#This Row],[Salary]]&lt;=100000,"51-100K",Table1[[#This Row],[Salary]]&lt;=150000,"101-150K",Table1[[#This Row],[Salary]]&lt;=200000,"151-200K",Table1[[#This Row],[Salary]]&lt;=250000,"201-250K",Table1[[#This Row],[Salary]]&gt;250000,"Above 250K")</f>
        <v>151-200K</v>
      </c>
      <c r="I578" s="3">
        <v>195000</v>
      </c>
      <c r="J578" s="3">
        <f>IF(Table1[[#This Row],[Years of Experience]]=0,0,Table1[[#This Row],[Salary]]/Table1[[#This Row],[Years of Experience]])</f>
        <v>21666.666666666668</v>
      </c>
    </row>
    <row r="579" spans="1:10" x14ac:dyDescent="0.35">
      <c r="A579">
        <v>28</v>
      </c>
      <c r="B579" t="str" cm="1">
        <f t="array" ref="B579">_xlfn.IFS(Table1[[#This Row],[Age]]&lt;=25,"21-25",Table1[[#This Row],[Age]]&lt;=30,"26-30",Table1[[#This Row],[Age]]&lt;=35,"31-35",Table1[[#This Row],[Age]]&lt;=40,"36-40",Table1[[#This Row],[Age]]&lt;=45,"41-45", Table1[[#This Row],[Age]]&lt;=50,"46-50",Table1[[#This Row],[Age]]&lt;55,"51-55",Table1[[#This Row],[Age]]&lt;=60,"56-60",Table1[[#This Row],[Age]]&gt;=61, "61-70")</f>
        <v>26-30</v>
      </c>
      <c r="C579" t="s">
        <v>9</v>
      </c>
      <c r="D579" t="s">
        <v>7</v>
      </c>
      <c r="E579" t="s">
        <v>8</v>
      </c>
      <c r="F579">
        <v>5</v>
      </c>
      <c r="G579" t="str" cm="1">
        <f t="array" ref="G579">_xlfn.IFS(Table1[[#This Row],[Years of Experience]]&lt;=2,"Entry",Table1[[#This Row],[Years of Experience]]&lt;=7,"Mid",Table1[[#This Row],[Years of Experience]]&lt;=14,"Senior",Table1[[#This Row],[Years of Experience]]&gt;=15,"Executive")</f>
        <v>Mid</v>
      </c>
      <c r="H579" t="str" cm="1">
        <f t="array" ref="H579">_xlfn.IFS(Table1[[#This Row],[Salary]]&lt;=50000,"0-50K",Table1[[#This Row],[Salary]]&lt;=100000,"51-100K",Table1[[#This Row],[Salary]]&lt;=150000,"101-150K",Table1[[#This Row],[Salary]]&lt;=200000,"151-200K",Table1[[#This Row],[Salary]]&lt;=250000,"201-250K",Table1[[#This Row],[Salary]]&gt;250000,"Above 250K")</f>
        <v>151-200K</v>
      </c>
      <c r="I579" s="3">
        <v>160000</v>
      </c>
      <c r="J579" s="3">
        <f>IF(Table1[[#This Row],[Years of Experience]]=0,0,Table1[[#This Row],[Salary]]/Table1[[#This Row],[Years of Experience]])</f>
        <v>32000</v>
      </c>
    </row>
    <row r="580" spans="1:10" x14ac:dyDescent="0.35">
      <c r="A580">
        <v>26</v>
      </c>
      <c r="B580" t="str" cm="1">
        <f t="array" ref="B580">_xlfn.IFS(Table1[[#This Row],[Age]]&lt;=25,"21-25",Table1[[#This Row],[Age]]&lt;=30,"26-30",Table1[[#This Row],[Age]]&lt;=35,"31-35",Table1[[#This Row],[Age]]&lt;=40,"36-40",Table1[[#This Row],[Age]]&lt;=45,"41-45", Table1[[#This Row],[Age]]&lt;=50,"46-50",Table1[[#This Row],[Age]]&lt;55,"51-55",Table1[[#This Row],[Age]]&lt;=60,"56-60",Table1[[#This Row],[Age]]&gt;=61, "61-70")</f>
        <v>26-30</v>
      </c>
      <c r="C580" t="s">
        <v>6</v>
      </c>
      <c r="D580" t="s">
        <v>7</v>
      </c>
      <c r="E580" t="s">
        <v>11</v>
      </c>
      <c r="F580">
        <v>3</v>
      </c>
      <c r="G580" t="str" cm="1">
        <f t="array" ref="G580">_xlfn.IFS(Table1[[#This Row],[Years of Experience]]&lt;=2,"Entry",Table1[[#This Row],[Years of Experience]]&lt;=7,"Mid",Table1[[#This Row],[Years of Experience]]&lt;=14,"Senior",Table1[[#This Row],[Years of Experience]]&gt;=15,"Executive")</f>
        <v>Mid</v>
      </c>
      <c r="H580" t="str" cm="1">
        <f t="array" ref="H580">_xlfn.IFS(Table1[[#This Row],[Salary]]&lt;=50000,"0-50K",Table1[[#This Row],[Salary]]&lt;=100000,"51-100K",Table1[[#This Row],[Salary]]&lt;=150000,"101-150K",Table1[[#This Row],[Salary]]&lt;=200000,"151-200K",Table1[[#This Row],[Salary]]&lt;=250000,"201-250K",Table1[[#This Row],[Salary]]&gt;250000,"Above 250K")</f>
        <v>101-150K</v>
      </c>
      <c r="I580" s="3">
        <v>130000</v>
      </c>
      <c r="J580" s="3">
        <f>IF(Table1[[#This Row],[Years of Experience]]=0,0,Table1[[#This Row],[Salary]]/Table1[[#This Row],[Years of Experience]])</f>
        <v>43333.333333333336</v>
      </c>
    </row>
    <row r="581" spans="1:10" x14ac:dyDescent="0.35">
      <c r="A581">
        <v>29</v>
      </c>
      <c r="B581" t="str" cm="1">
        <f t="array" ref="B581">_xlfn.IFS(Table1[[#This Row],[Age]]&lt;=25,"21-25",Table1[[#This Row],[Age]]&lt;=30,"26-30",Table1[[#This Row],[Age]]&lt;=35,"31-35",Table1[[#This Row],[Age]]&lt;=40,"36-40",Table1[[#This Row],[Age]]&lt;=45,"41-45", Table1[[#This Row],[Age]]&lt;=50,"46-50",Table1[[#This Row],[Age]]&lt;55,"51-55",Table1[[#This Row],[Age]]&lt;=60,"56-60",Table1[[#This Row],[Age]]&gt;=61, "61-70")</f>
        <v>26-30</v>
      </c>
      <c r="C581" t="s">
        <v>9</v>
      </c>
      <c r="D581" t="s">
        <v>10</v>
      </c>
      <c r="E581" t="s">
        <v>43</v>
      </c>
      <c r="F581">
        <v>6</v>
      </c>
      <c r="G581" t="str" cm="1">
        <f t="array" ref="G581">_xlfn.IFS(Table1[[#This Row],[Years of Experience]]&lt;=2,"Entry",Table1[[#This Row],[Years of Experience]]&lt;=7,"Mid",Table1[[#This Row],[Years of Experience]]&lt;=14,"Senior",Table1[[#This Row],[Years of Experience]]&gt;=15,"Executive")</f>
        <v>Mid</v>
      </c>
      <c r="H581" t="str" cm="1">
        <f t="array" ref="H581">_xlfn.IFS(Table1[[#This Row],[Salary]]&lt;=50000,"0-50K",Table1[[#This Row],[Salary]]&lt;=100000,"51-100K",Table1[[#This Row],[Salary]]&lt;=150000,"101-150K",Table1[[#This Row],[Salary]]&lt;=200000,"151-200K",Table1[[#This Row],[Salary]]&lt;=250000,"201-250K",Table1[[#This Row],[Salary]]&gt;250000,"Above 250K")</f>
        <v>151-200K</v>
      </c>
      <c r="I581" s="3">
        <v>180000</v>
      </c>
      <c r="J581" s="3">
        <f>IF(Table1[[#This Row],[Years of Experience]]=0,0,Table1[[#This Row],[Salary]]/Table1[[#This Row],[Years of Experience]])</f>
        <v>30000</v>
      </c>
    </row>
    <row r="582" spans="1:10" x14ac:dyDescent="0.35">
      <c r="A582">
        <v>32</v>
      </c>
      <c r="B582" t="str" cm="1">
        <f t="array" ref="B582">_xlfn.IFS(Table1[[#This Row],[Age]]&lt;=25,"21-25",Table1[[#This Row],[Age]]&lt;=30,"26-30",Table1[[#This Row],[Age]]&lt;=35,"31-35",Table1[[#This Row],[Age]]&lt;=40,"36-40",Table1[[#This Row],[Age]]&lt;=45,"41-45", Table1[[#This Row],[Age]]&lt;=50,"46-50",Table1[[#This Row],[Age]]&lt;55,"51-55",Table1[[#This Row],[Age]]&lt;=60,"56-60",Table1[[#This Row],[Age]]&gt;=61, "61-70")</f>
        <v>31-35</v>
      </c>
      <c r="C582" t="s">
        <v>6</v>
      </c>
      <c r="D582" t="s">
        <v>7</v>
      </c>
      <c r="E582" t="s">
        <v>8</v>
      </c>
      <c r="F582">
        <v>8</v>
      </c>
      <c r="G582" t="str" cm="1">
        <f t="array" ref="G582">_xlfn.IFS(Table1[[#This Row],[Years of Experience]]&lt;=2,"Entry",Table1[[#This Row],[Years of Experience]]&lt;=7,"Mid",Table1[[#This Row],[Years of Experience]]&lt;=14,"Senior",Table1[[#This Row],[Years of Experience]]&gt;=15,"Executive")</f>
        <v>Senior</v>
      </c>
      <c r="H582" t="str" cm="1">
        <f t="array" ref="H582">_xlfn.IFS(Table1[[#This Row],[Salary]]&lt;=50000,"0-50K",Table1[[#This Row],[Salary]]&lt;=100000,"51-100K",Table1[[#This Row],[Salary]]&lt;=150000,"101-150K",Table1[[#This Row],[Salary]]&lt;=200000,"151-200K",Table1[[#This Row],[Salary]]&lt;=250000,"201-250K",Table1[[#This Row],[Salary]]&gt;250000,"Above 250K")</f>
        <v>151-200K</v>
      </c>
      <c r="I582" s="3">
        <v>190000</v>
      </c>
      <c r="J582" s="3">
        <f>IF(Table1[[#This Row],[Years of Experience]]=0,0,Table1[[#This Row],[Salary]]/Table1[[#This Row],[Years of Experience]])</f>
        <v>23750</v>
      </c>
    </row>
    <row r="583" spans="1:10" x14ac:dyDescent="0.35">
      <c r="A583">
        <v>33</v>
      </c>
      <c r="B583" t="str" cm="1">
        <f t="array" ref="B583">_xlfn.IFS(Table1[[#This Row],[Age]]&lt;=25,"21-25",Table1[[#This Row],[Age]]&lt;=30,"26-30",Table1[[#This Row],[Age]]&lt;=35,"31-35",Table1[[#This Row],[Age]]&lt;=40,"36-40",Table1[[#This Row],[Age]]&lt;=45,"41-45", Table1[[#This Row],[Age]]&lt;=50,"46-50",Table1[[#This Row],[Age]]&lt;55,"51-55",Table1[[#This Row],[Age]]&lt;=60,"56-60",Table1[[#This Row],[Age]]&gt;=61, "61-70")</f>
        <v>31-35</v>
      </c>
      <c r="C583" t="s">
        <v>9</v>
      </c>
      <c r="D583" t="s">
        <v>10</v>
      </c>
      <c r="E583" t="s">
        <v>17</v>
      </c>
      <c r="F583">
        <v>11</v>
      </c>
      <c r="G583" t="str" cm="1">
        <f t="array" ref="G583">_xlfn.IFS(Table1[[#This Row],[Years of Experience]]&lt;=2,"Entry",Table1[[#This Row],[Years of Experience]]&lt;=7,"Mid",Table1[[#This Row],[Years of Experience]]&lt;=14,"Senior",Table1[[#This Row],[Years of Experience]]&gt;=15,"Executive")</f>
        <v>Senior</v>
      </c>
      <c r="H583" t="str" cm="1">
        <f t="array" ref="H583">_xlfn.IFS(Table1[[#This Row],[Salary]]&lt;=50000,"0-50K",Table1[[#This Row],[Salary]]&lt;=100000,"51-100K",Table1[[#This Row],[Salary]]&lt;=150000,"101-150K",Table1[[#This Row],[Salary]]&lt;=200000,"151-200K",Table1[[#This Row],[Salary]]&lt;=250000,"201-250K",Table1[[#This Row],[Salary]]&gt;250000,"Above 250K")</f>
        <v>151-200K</v>
      </c>
      <c r="I583" s="3">
        <v>198000</v>
      </c>
      <c r="J583" s="3">
        <f>IF(Table1[[#This Row],[Years of Experience]]=0,0,Table1[[#This Row],[Salary]]/Table1[[#This Row],[Years of Experience]])</f>
        <v>18000</v>
      </c>
    </row>
    <row r="584" spans="1:10" x14ac:dyDescent="0.35">
      <c r="A584">
        <v>24</v>
      </c>
      <c r="B584" t="str" cm="1">
        <f t="array" ref="B584">_xlfn.IFS(Table1[[#This Row],[Age]]&lt;=25,"21-25",Table1[[#This Row],[Age]]&lt;=30,"26-30",Table1[[#This Row],[Age]]&lt;=35,"31-35",Table1[[#This Row],[Age]]&lt;=40,"36-40",Table1[[#This Row],[Age]]&lt;=45,"41-45", Table1[[#This Row],[Age]]&lt;=50,"46-50",Table1[[#This Row],[Age]]&lt;55,"51-55",Table1[[#This Row],[Age]]&lt;=60,"56-60",Table1[[#This Row],[Age]]&gt;=61, "61-70")</f>
        <v>21-25</v>
      </c>
      <c r="C584" t="s">
        <v>6</v>
      </c>
      <c r="D584" t="s">
        <v>7</v>
      </c>
      <c r="E584" t="s">
        <v>11</v>
      </c>
      <c r="F584">
        <v>1</v>
      </c>
      <c r="G584" t="str" cm="1">
        <f t="array" ref="G584">_xlfn.IFS(Table1[[#This Row],[Years of Experience]]&lt;=2,"Entry",Table1[[#This Row],[Years of Experience]]&lt;=7,"Mid",Table1[[#This Row],[Years of Experience]]&lt;=14,"Senior",Table1[[#This Row],[Years of Experience]]&gt;=15,"Executive")</f>
        <v>Entry</v>
      </c>
      <c r="H584" t="str" cm="1">
        <f t="array" ref="H584">_xlfn.IFS(Table1[[#This Row],[Salary]]&lt;=50000,"0-50K",Table1[[#This Row],[Salary]]&lt;=100000,"51-100K",Table1[[#This Row],[Salary]]&lt;=150000,"101-150K",Table1[[#This Row],[Salary]]&lt;=200000,"151-200K",Table1[[#This Row],[Salary]]&lt;=250000,"201-250K",Table1[[#This Row],[Salary]]&gt;250000,"Above 250K")</f>
        <v>51-100K</v>
      </c>
      <c r="I584" s="3">
        <v>90000</v>
      </c>
      <c r="J584" s="3">
        <f>IF(Table1[[#This Row],[Years of Experience]]=0,0,Table1[[#This Row],[Salary]]/Table1[[#This Row],[Years of Experience]])</f>
        <v>90000</v>
      </c>
    </row>
    <row r="585" spans="1:10" x14ac:dyDescent="0.35">
      <c r="A585">
        <v>27</v>
      </c>
      <c r="B585" t="str" cm="1">
        <f t="array" ref="B585">_xlfn.IFS(Table1[[#This Row],[Age]]&lt;=25,"21-25",Table1[[#This Row],[Age]]&lt;=30,"26-30",Table1[[#This Row],[Age]]&lt;=35,"31-35",Table1[[#This Row],[Age]]&lt;=40,"36-40",Table1[[#This Row],[Age]]&lt;=45,"41-45", Table1[[#This Row],[Age]]&lt;=50,"46-50",Table1[[#This Row],[Age]]&lt;55,"51-55",Table1[[#This Row],[Age]]&lt;=60,"56-60",Table1[[#This Row],[Age]]&gt;=61, "61-70")</f>
        <v>26-30</v>
      </c>
      <c r="C585" t="s">
        <v>6</v>
      </c>
      <c r="D585" t="s">
        <v>7</v>
      </c>
      <c r="E585" t="s">
        <v>8</v>
      </c>
      <c r="F585">
        <v>4</v>
      </c>
      <c r="G585" t="str" cm="1">
        <f t="array" ref="G585">_xlfn.IFS(Table1[[#This Row],[Years of Experience]]&lt;=2,"Entry",Table1[[#This Row],[Years of Experience]]&lt;=7,"Mid",Table1[[#This Row],[Years of Experience]]&lt;=14,"Senior",Table1[[#This Row],[Years of Experience]]&gt;=15,"Executive")</f>
        <v>Mid</v>
      </c>
      <c r="H585" t="str" cm="1">
        <f t="array" ref="H585">_xlfn.IFS(Table1[[#This Row],[Salary]]&lt;=50000,"0-50K",Table1[[#This Row],[Salary]]&lt;=100000,"51-100K",Table1[[#This Row],[Salary]]&lt;=150000,"101-150K",Table1[[#This Row],[Salary]]&lt;=200000,"151-200K",Table1[[#This Row],[Salary]]&lt;=250000,"201-250K",Table1[[#This Row],[Salary]]&gt;250000,"Above 250K")</f>
        <v>101-150K</v>
      </c>
      <c r="I585" s="3">
        <v>140000</v>
      </c>
      <c r="J585" s="3">
        <f>IF(Table1[[#This Row],[Years of Experience]]=0,0,Table1[[#This Row],[Salary]]/Table1[[#This Row],[Years of Experience]])</f>
        <v>35000</v>
      </c>
    </row>
    <row r="586" spans="1:10" x14ac:dyDescent="0.35">
      <c r="A586">
        <v>25</v>
      </c>
      <c r="B586" t="str" cm="1">
        <f t="array" ref="B586">_xlfn.IFS(Table1[[#This Row],[Age]]&lt;=25,"21-25",Table1[[#This Row],[Age]]&lt;=30,"26-30",Table1[[#This Row],[Age]]&lt;=35,"31-35",Table1[[#This Row],[Age]]&lt;=40,"36-40",Table1[[#This Row],[Age]]&lt;=45,"41-45", Table1[[#This Row],[Age]]&lt;=50,"46-50",Table1[[#This Row],[Age]]&lt;55,"51-55",Table1[[#This Row],[Age]]&lt;=60,"56-60",Table1[[#This Row],[Age]]&gt;=61, "61-70")</f>
        <v>21-25</v>
      </c>
      <c r="C586" t="s">
        <v>9</v>
      </c>
      <c r="D586" t="s">
        <v>7</v>
      </c>
      <c r="E586" t="s">
        <v>11</v>
      </c>
      <c r="F586">
        <v>2</v>
      </c>
      <c r="G586" t="str" cm="1">
        <f t="array" ref="G586">_xlfn.IFS(Table1[[#This Row],[Years of Experience]]&lt;=2,"Entry",Table1[[#This Row],[Years of Experience]]&lt;=7,"Mid",Table1[[#This Row],[Years of Experience]]&lt;=14,"Senior",Table1[[#This Row],[Years of Experience]]&gt;=15,"Executive")</f>
        <v>Entry</v>
      </c>
      <c r="H586" t="str" cm="1">
        <f t="array" ref="H586">_xlfn.IFS(Table1[[#This Row],[Salary]]&lt;=50000,"0-50K",Table1[[#This Row],[Salary]]&lt;=100000,"51-100K",Table1[[#This Row],[Salary]]&lt;=150000,"101-150K",Table1[[#This Row],[Salary]]&lt;=200000,"151-200K",Table1[[#This Row],[Salary]]&lt;=250000,"201-250K",Table1[[#This Row],[Salary]]&gt;250000,"Above 250K")</f>
        <v>101-150K</v>
      </c>
      <c r="I586" s="3">
        <v>110000</v>
      </c>
      <c r="J586" s="3">
        <f>IF(Table1[[#This Row],[Years of Experience]]=0,0,Table1[[#This Row],[Salary]]/Table1[[#This Row],[Years of Experience]])</f>
        <v>55000</v>
      </c>
    </row>
    <row r="587" spans="1:10" x14ac:dyDescent="0.35">
      <c r="A587">
        <v>30</v>
      </c>
      <c r="B587" t="str" cm="1">
        <f t="array" ref="B587">_xlfn.IFS(Table1[[#This Row],[Age]]&lt;=25,"21-25",Table1[[#This Row],[Age]]&lt;=30,"26-30",Table1[[#This Row],[Age]]&lt;=35,"31-35",Table1[[#This Row],[Age]]&lt;=40,"36-40",Table1[[#This Row],[Age]]&lt;=45,"41-45", Table1[[#This Row],[Age]]&lt;=50,"46-50",Table1[[#This Row],[Age]]&lt;55,"51-55",Table1[[#This Row],[Age]]&lt;=60,"56-60",Table1[[#This Row],[Age]]&gt;=61, "61-70")</f>
        <v>26-30</v>
      </c>
      <c r="C587" t="s">
        <v>9</v>
      </c>
      <c r="D587" t="s">
        <v>12</v>
      </c>
      <c r="E587" t="s">
        <v>43</v>
      </c>
      <c r="F587">
        <v>7</v>
      </c>
      <c r="G587" t="str" cm="1">
        <f t="array" ref="G587">_xlfn.IFS(Table1[[#This Row],[Years of Experience]]&lt;=2,"Entry",Table1[[#This Row],[Years of Experience]]&lt;=7,"Mid",Table1[[#This Row],[Years of Experience]]&lt;=14,"Senior",Table1[[#This Row],[Years of Experience]]&gt;=15,"Executive")</f>
        <v>Mid</v>
      </c>
      <c r="H587" t="str" cm="1">
        <f t="array" ref="H587">_xlfn.IFS(Table1[[#This Row],[Salary]]&lt;=50000,"0-50K",Table1[[#This Row],[Salary]]&lt;=100000,"51-100K",Table1[[#This Row],[Salary]]&lt;=150000,"101-150K",Table1[[#This Row],[Salary]]&lt;=200000,"151-200K",Table1[[#This Row],[Salary]]&lt;=250000,"201-250K",Table1[[#This Row],[Salary]]&gt;250000,"Above 250K")</f>
        <v>151-200K</v>
      </c>
      <c r="I587" s="3">
        <v>185000</v>
      </c>
      <c r="J587" s="3">
        <f>IF(Table1[[#This Row],[Years of Experience]]=0,0,Table1[[#This Row],[Salary]]/Table1[[#This Row],[Years of Experience]])</f>
        <v>26428.571428571428</v>
      </c>
    </row>
    <row r="588" spans="1:10" x14ac:dyDescent="0.35">
      <c r="A588">
        <v>31</v>
      </c>
      <c r="B588" t="str" cm="1">
        <f t="array" ref="B588">_xlfn.IFS(Table1[[#This Row],[Age]]&lt;=25,"21-25",Table1[[#This Row],[Age]]&lt;=30,"26-30",Table1[[#This Row],[Age]]&lt;=35,"31-35",Table1[[#This Row],[Age]]&lt;=40,"36-40",Table1[[#This Row],[Age]]&lt;=45,"41-45", Table1[[#This Row],[Age]]&lt;=50,"46-50",Table1[[#This Row],[Age]]&lt;55,"51-55",Table1[[#This Row],[Age]]&lt;=60,"56-60",Table1[[#This Row],[Age]]&gt;=61, "61-70")</f>
        <v>31-35</v>
      </c>
      <c r="C588" t="s">
        <v>6</v>
      </c>
      <c r="D588" t="s">
        <v>7</v>
      </c>
      <c r="E588" t="s">
        <v>11</v>
      </c>
      <c r="F588">
        <v>9</v>
      </c>
      <c r="G588" t="str" cm="1">
        <f t="array" ref="G588">_xlfn.IFS(Table1[[#This Row],[Years of Experience]]&lt;=2,"Entry",Table1[[#This Row],[Years of Experience]]&lt;=7,"Mid",Table1[[#This Row],[Years of Experience]]&lt;=14,"Senior",Table1[[#This Row],[Years of Experience]]&gt;=15,"Executive")</f>
        <v>Senior</v>
      </c>
      <c r="H588" t="str" cm="1">
        <f t="array" ref="H588">_xlfn.IFS(Table1[[#This Row],[Salary]]&lt;=50000,"0-50K",Table1[[#This Row],[Salary]]&lt;=100000,"51-100K",Table1[[#This Row],[Salary]]&lt;=150000,"101-150K",Table1[[#This Row],[Salary]]&lt;=200000,"151-200K",Table1[[#This Row],[Salary]]&lt;=250000,"201-250K",Table1[[#This Row],[Salary]]&gt;250000,"Above 250K")</f>
        <v>151-200K</v>
      </c>
      <c r="I588" s="3">
        <v>195000</v>
      </c>
      <c r="J588" s="3">
        <f>IF(Table1[[#This Row],[Years of Experience]]=0,0,Table1[[#This Row],[Salary]]/Table1[[#This Row],[Years of Experience]])</f>
        <v>21666.666666666668</v>
      </c>
    </row>
    <row r="589" spans="1:10" x14ac:dyDescent="0.35">
      <c r="A589">
        <v>28</v>
      </c>
      <c r="B589" t="str" cm="1">
        <f t="array" ref="B589">_xlfn.IFS(Table1[[#This Row],[Age]]&lt;=25,"21-25",Table1[[#This Row],[Age]]&lt;=30,"26-30",Table1[[#This Row],[Age]]&lt;=35,"31-35",Table1[[#This Row],[Age]]&lt;=40,"36-40",Table1[[#This Row],[Age]]&lt;=45,"41-45", Table1[[#This Row],[Age]]&lt;=50,"46-50",Table1[[#This Row],[Age]]&lt;55,"51-55",Table1[[#This Row],[Age]]&lt;=60,"56-60",Table1[[#This Row],[Age]]&gt;=61, "61-70")</f>
        <v>26-30</v>
      </c>
      <c r="C589" t="s">
        <v>9</v>
      </c>
      <c r="D589" t="s">
        <v>7</v>
      </c>
      <c r="E589" t="s">
        <v>8</v>
      </c>
      <c r="F589">
        <v>5</v>
      </c>
      <c r="G589" t="str" cm="1">
        <f t="array" ref="G589">_xlfn.IFS(Table1[[#This Row],[Years of Experience]]&lt;=2,"Entry",Table1[[#This Row],[Years of Experience]]&lt;=7,"Mid",Table1[[#This Row],[Years of Experience]]&lt;=14,"Senior",Table1[[#This Row],[Years of Experience]]&gt;=15,"Executive")</f>
        <v>Mid</v>
      </c>
      <c r="H589" t="str" cm="1">
        <f t="array" ref="H589">_xlfn.IFS(Table1[[#This Row],[Salary]]&lt;=50000,"0-50K",Table1[[#This Row],[Salary]]&lt;=100000,"51-100K",Table1[[#This Row],[Salary]]&lt;=150000,"101-150K",Table1[[#This Row],[Salary]]&lt;=200000,"151-200K",Table1[[#This Row],[Salary]]&lt;=250000,"201-250K",Table1[[#This Row],[Salary]]&gt;250000,"Above 250K")</f>
        <v>151-200K</v>
      </c>
      <c r="I589" s="3">
        <v>160000</v>
      </c>
      <c r="J589" s="3">
        <f>IF(Table1[[#This Row],[Years of Experience]]=0,0,Table1[[#This Row],[Salary]]/Table1[[#This Row],[Years of Experience]])</f>
        <v>32000</v>
      </c>
    </row>
    <row r="590" spans="1:10" x14ac:dyDescent="0.35">
      <c r="A590">
        <v>26</v>
      </c>
      <c r="B590" t="str" cm="1">
        <f t="array" ref="B590">_xlfn.IFS(Table1[[#This Row],[Age]]&lt;=25,"21-25",Table1[[#This Row],[Age]]&lt;=30,"26-30",Table1[[#This Row],[Age]]&lt;=35,"31-35",Table1[[#This Row],[Age]]&lt;=40,"36-40",Table1[[#This Row],[Age]]&lt;=45,"41-45", Table1[[#This Row],[Age]]&lt;=50,"46-50",Table1[[#This Row],[Age]]&lt;55,"51-55",Table1[[#This Row],[Age]]&lt;=60,"56-60",Table1[[#This Row],[Age]]&gt;=61, "61-70")</f>
        <v>26-30</v>
      </c>
      <c r="C590" t="s">
        <v>6</v>
      </c>
      <c r="D590" t="s">
        <v>7</v>
      </c>
      <c r="E590" t="s">
        <v>11</v>
      </c>
      <c r="F590">
        <v>3</v>
      </c>
      <c r="G590" t="str" cm="1">
        <f t="array" ref="G590">_xlfn.IFS(Table1[[#This Row],[Years of Experience]]&lt;=2,"Entry",Table1[[#This Row],[Years of Experience]]&lt;=7,"Mid",Table1[[#This Row],[Years of Experience]]&lt;=14,"Senior",Table1[[#This Row],[Years of Experience]]&gt;=15,"Executive")</f>
        <v>Mid</v>
      </c>
      <c r="H590" t="str" cm="1">
        <f t="array" ref="H590">_xlfn.IFS(Table1[[#This Row],[Salary]]&lt;=50000,"0-50K",Table1[[#This Row],[Salary]]&lt;=100000,"51-100K",Table1[[#This Row],[Salary]]&lt;=150000,"101-150K",Table1[[#This Row],[Salary]]&lt;=200000,"151-200K",Table1[[#This Row],[Salary]]&lt;=250000,"201-250K",Table1[[#This Row],[Salary]]&gt;250000,"Above 250K")</f>
        <v>101-150K</v>
      </c>
      <c r="I590" s="3">
        <v>130000</v>
      </c>
      <c r="J590" s="3">
        <f>IF(Table1[[#This Row],[Years of Experience]]=0,0,Table1[[#This Row],[Salary]]/Table1[[#This Row],[Years of Experience]])</f>
        <v>43333.333333333336</v>
      </c>
    </row>
    <row r="591" spans="1:10" x14ac:dyDescent="0.35">
      <c r="A591">
        <v>29</v>
      </c>
      <c r="B591" t="str" cm="1">
        <f t="array" ref="B591">_xlfn.IFS(Table1[[#This Row],[Age]]&lt;=25,"21-25",Table1[[#This Row],[Age]]&lt;=30,"26-30",Table1[[#This Row],[Age]]&lt;=35,"31-35",Table1[[#This Row],[Age]]&lt;=40,"36-40",Table1[[#This Row],[Age]]&lt;=45,"41-45", Table1[[#This Row],[Age]]&lt;=50,"46-50",Table1[[#This Row],[Age]]&lt;55,"51-55",Table1[[#This Row],[Age]]&lt;=60,"56-60",Table1[[#This Row],[Age]]&gt;=61, "61-70")</f>
        <v>26-30</v>
      </c>
      <c r="C591" t="s">
        <v>9</v>
      </c>
      <c r="D591" t="s">
        <v>10</v>
      </c>
      <c r="E591" t="s">
        <v>43</v>
      </c>
      <c r="F591">
        <v>6</v>
      </c>
      <c r="G591" t="str" cm="1">
        <f t="array" ref="G591">_xlfn.IFS(Table1[[#This Row],[Years of Experience]]&lt;=2,"Entry",Table1[[#This Row],[Years of Experience]]&lt;=7,"Mid",Table1[[#This Row],[Years of Experience]]&lt;=14,"Senior",Table1[[#This Row],[Years of Experience]]&gt;=15,"Executive")</f>
        <v>Mid</v>
      </c>
      <c r="H591" t="str" cm="1">
        <f t="array" ref="H591">_xlfn.IFS(Table1[[#This Row],[Salary]]&lt;=50000,"0-50K",Table1[[#This Row],[Salary]]&lt;=100000,"51-100K",Table1[[#This Row],[Salary]]&lt;=150000,"101-150K",Table1[[#This Row],[Salary]]&lt;=200000,"151-200K",Table1[[#This Row],[Salary]]&lt;=250000,"201-250K",Table1[[#This Row],[Salary]]&gt;250000,"Above 250K")</f>
        <v>151-200K</v>
      </c>
      <c r="I591" s="3">
        <v>180000</v>
      </c>
      <c r="J591" s="3">
        <f>IF(Table1[[#This Row],[Years of Experience]]=0,0,Table1[[#This Row],[Salary]]/Table1[[#This Row],[Years of Experience]])</f>
        <v>30000</v>
      </c>
    </row>
    <row r="592" spans="1:10" x14ac:dyDescent="0.35">
      <c r="A592">
        <v>32</v>
      </c>
      <c r="B592" t="str" cm="1">
        <f t="array" ref="B592">_xlfn.IFS(Table1[[#This Row],[Age]]&lt;=25,"21-25",Table1[[#This Row],[Age]]&lt;=30,"26-30",Table1[[#This Row],[Age]]&lt;=35,"31-35",Table1[[#This Row],[Age]]&lt;=40,"36-40",Table1[[#This Row],[Age]]&lt;=45,"41-45", Table1[[#This Row],[Age]]&lt;=50,"46-50",Table1[[#This Row],[Age]]&lt;55,"51-55",Table1[[#This Row],[Age]]&lt;=60,"56-60",Table1[[#This Row],[Age]]&gt;=61, "61-70")</f>
        <v>31-35</v>
      </c>
      <c r="C592" t="s">
        <v>6</v>
      </c>
      <c r="D592" t="s">
        <v>7</v>
      </c>
      <c r="E592" t="s">
        <v>8</v>
      </c>
      <c r="F592">
        <v>8</v>
      </c>
      <c r="G592" t="str" cm="1">
        <f t="array" ref="G592">_xlfn.IFS(Table1[[#This Row],[Years of Experience]]&lt;=2,"Entry",Table1[[#This Row],[Years of Experience]]&lt;=7,"Mid",Table1[[#This Row],[Years of Experience]]&lt;=14,"Senior",Table1[[#This Row],[Years of Experience]]&gt;=15,"Executive")</f>
        <v>Senior</v>
      </c>
      <c r="H592" t="str" cm="1">
        <f t="array" ref="H592">_xlfn.IFS(Table1[[#This Row],[Salary]]&lt;=50000,"0-50K",Table1[[#This Row],[Salary]]&lt;=100000,"51-100K",Table1[[#This Row],[Salary]]&lt;=150000,"101-150K",Table1[[#This Row],[Salary]]&lt;=200000,"151-200K",Table1[[#This Row],[Salary]]&lt;=250000,"201-250K",Table1[[#This Row],[Salary]]&gt;250000,"Above 250K")</f>
        <v>151-200K</v>
      </c>
      <c r="I592" s="3">
        <v>190000</v>
      </c>
      <c r="J592" s="3">
        <f>IF(Table1[[#This Row],[Years of Experience]]=0,0,Table1[[#This Row],[Salary]]/Table1[[#This Row],[Years of Experience]])</f>
        <v>23750</v>
      </c>
    </row>
    <row r="593" spans="1:10" x14ac:dyDescent="0.35">
      <c r="A593">
        <v>33</v>
      </c>
      <c r="B593" t="str" cm="1">
        <f t="array" ref="B593">_xlfn.IFS(Table1[[#This Row],[Age]]&lt;=25,"21-25",Table1[[#This Row],[Age]]&lt;=30,"26-30",Table1[[#This Row],[Age]]&lt;=35,"31-35",Table1[[#This Row],[Age]]&lt;=40,"36-40",Table1[[#This Row],[Age]]&lt;=45,"41-45", Table1[[#This Row],[Age]]&lt;=50,"46-50",Table1[[#This Row],[Age]]&lt;55,"51-55",Table1[[#This Row],[Age]]&lt;=60,"56-60",Table1[[#This Row],[Age]]&gt;=61, "61-70")</f>
        <v>31-35</v>
      </c>
      <c r="C593" t="s">
        <v>9</v>
      </c>
      <c r="D593" t="s">
        <v>10</v>
      </c>
      <c r="E593" t="s">
        <v>17</v>
      </c>
      <c r="F593">
        <v>11</v>
      </c>
      <c r="G593" t="str" cm="1">
        <f t="array" ref="G593">_xlfn.IFS(Table1[[#This Row],[Years of Experience]]&lt;=2,"Entry",Table1[[#This Row],[Years of Experience]]&lt;=7,"Mid",Table1[[#This Row],[Years of Experience]]&lt;=14,"Senior",Table1[[#This Row],[Years of Experience]]&gt;=15,"Executive")</f>
        <v>Senior</v>
      </c>
      <c r="H593" t="str" cm="1">
        <f t="array" ref="H593">_xlfn.IFS(Table1[[#This Row],[Salary]]&lt;=50000,"0-50K",Table1[[#This Row],[Salary]]&lt;=100000,"51-100K",Table1[[#This Row],[Salary]]&lt;=150000,"101-150K",Table1[[#This Row],[Salary]]&lt;=200000,"151-200K",Table1[[#This Row],[Salary]]&lt;=250000,"201-250K",Table1[[#This Row],[Salary]]&gt;250000,"Above 250K")</f>
        <v>151-200K</v>
      </c>
      <c r="I593" s="3">
        <v>198000</v>
      </c>
      <c r="J593" s="3">
        <f>IF(Table1[[#This Row],[Years of Experience]]=0,0,Table1[[#This Row],[Salary]]/Table1[[#This Row],[Years of Experience]])</f>
        <v>18000</v>
      </c>
    </row>
    <row r="594" spans="1:10" x14ac:dyDescent="0.35">
      <c r="A594">
        <v>24</v>
      </c>
      <c r="B594" t="str" cm="1">
        <f t="array" ref="B594">_xlfn.IFS(Table1[[#This Row],[Age]]&lt;=25,"21-25",Table1[[#This Row],[Age]]&lt;=30,"26-30",Table1[[#This Row],[Age]]&lt;=35,"31-35",Table1[[#This Row],[Age]]&lt;=40,"36-40",Table1[[#This Row],[Age]]&lt;=45,"41-45", Table1[[#This Row],[Age]]&lt;=50,"46-50",Table1[[#This Row],[Age]]&lt;55,"51-55",Table1[[#This Row],[Age]]&lt;=60,"56-60",Table1[[#This Row],[Age]]&gt;=61, "61-70")</f>
        <v>21-25</v>
      </c>
      <c r="C594" t="s">
        <v>6</v>
      </c>
      <c r="D594" t="s">
        <v>7</v>
      </c>
      <c r="E594" t="s">
        <v>11</v>
      </c>
      <c r="F594">
        <v>1</v>
      </c>
      <c r="G594" t="str" cm="1">
        <f t="array" ref="G594">_xlfn.IFS(Table1[[#This Row],[Years of Experience]]&lt;=2,"Entry",Table1[[#This Row],[Years of Experience]]&lt;=7,"Mid",Table1[[#This Row],[Years of Experience]]&lt;=14,"Senior",Table1[[#This Row],[Years of Experience]]&gt;=15,"Executive")</f>
        <v>Entry</v>
      </c>
      <c r="H594" t="str" cm="1">
        <f t="array" ref="H594">_xlfn.IFS(Table1[[#This Row],[Salary]]&lt;=50000,"0-50K",Table1[[#This Row],[Salary]]&lt;=100000,"51-100K",Table1[[#This Row],[Salary]]&lt;=150000,"101-150K",Table1[[#This Row],[Salary]]&lt;=200000,"151-200K",Table1[[#This Row],[Salary]]&lt;=250000,"201-250K",Table1[[#This Row],[Salary]]&gt;250000,"Above 250K")</f>
        <v>51-100K</v>
      </c>
      <c r="I594" s="3">
        <v>90000</v>
      </c>
      <c r="J594" s="3">
        <f>IF(Table1[[#This Row],[Years of Experience]]=0,0,Table1[[#This Row],[Salary]]/Table1[[#This Row],[Years of Experience]])</f>
        <v>90000</v>
      </c>
    </row>
    <row r="595" spans="1:10" x14ac:dyDescent="0.35">
      <c r="A595">
        <v>27</v>
      </c>
      <c r="B595" t="str" cm="1">
        <f t="array" ref="B595">_xlfn.IFS(Table1[[#This Row],[Age]]&lt;=25,"21-25",Table1[[#This Row],[Age]]&lt;=30,"26-30",Table1[[#This Row],[Age]]&lt;=35,"31-35",Table1[[#This Row],[Age]]&lt;=40,"36-40",Table1[[#This Row],[Age]]&lt;=45,"41-45", Table1[[#This Row],[Age]]&lt;=50,"46-50",Table1[[#This Row],[Age]]&lt;55,"51-55",Table1[[#This Row],[Age]]&lt;=60,"56-60",Table1[[#This Row],[Age]]&gt;=61, "61-70")</f>
        <v>26-30</v>
      </c>
      <c r="C595" t="s">
        <v>6</v>
      </c>
      <c r="D595" t="s">
        <v>7</v>
      </c>
      <c r="E595" t="s">
        <v>8</v>
      </c>
      <c r="F595">
        <v>4</v>
      </c>
      <c r="G595" t="str" cm="1">
        <f t="array" ref="G595">_xlfn.IFS(Table1[[#This Row],[Years of Experience]]&lt;=2,"Entry",Table1[[#This Row],[Years of Experience]]&lt;=7,"Mid",Table1[[#This Row],[Years of Experience]]&lt;=14,"Senior",Table1[[#This Row],[Years of Experience]]&gt;=15,"Executive")</f>
        <v>Mid</v>
      </c>
      <c r="H595" t="str" cm="1">
        <f t="array" ref="H595">_xlfn.IFS(Table1[[#This Row],[Salary]]&lt;=50000,"0-50K",Table1[[#This Row],[Salary]]&lt;=100000,"51-100K",Table1[[#This Row],[Salary]]&lt;=150000,"101-150K",Table1[[#This Row],[Salary]]&lt;=200000,"151-200K",Table1[[#This Row],[Salary]]&lt;=250000,"201-250K",Table1[[#This Row],[Salary]]&gt;250000,"Above 250K")</f>
        <v>101-150K</v>
      </c>
      <c r="I595" s="3">
        <v>140000</v>
      </c>
      <c r="J595" s="3">
        <f>IF(Table1[[#This Row],[Years of Experience]]=0,0,Table1[[#This Row],[Salary]]/Table1[[#This Row],[Years of Experience]])</f>
        <v>35000</v>
      </c>
    </row>
    <row r="596" spans="1:10" x14ac:dyDescent="0.35">
      <c r="A596">
        <v>25</v>
      </c>
      <c r="B596" t="str" cm="1">
        <f t="array" ref="B596">_xlfn.IFS(Table1[[#This Row],[Age]]&lt;=25,"21-25",Table1[[#This Row],[Age]]&lt;=30,"26-30",Table1[[#This Row],[Age]]&lt;=35,"31-35",Table1[[#This Row],[Age]]&lt;=40,"36-40",Table1[[#This Row],[Age]]&lt;=45,"41-45", Table1[[#This Row],[Age]]&lt;=50,"46-50",Table1[[#This Row],[Age]]&lt;55,"51-55",Table1[[#This Row],[Age]]&lt;=60,"56-60",Table1[[#This Row],[Age]]&gt;=61, "61-70")</f>
        <v>21-25</v>
      </c>
      <c r="C596" t="s">
        <v>6</v>
      </c>
      <c r="D596" t="s">
        <v>7</v>
      </c>
      <c r="E596" t="s">
        <v>11</v>
      </c>
      <c r="F596">
        <v>2</v>
      </c>
      <c r="G596" t="str" cm="1">
        <f t="array" ref="G596">_xlfn.IFS(Table1[[#This Row],[Years of Experience]]&lt;=2,"Entry",Table1[[#This Row],[Years of Experience]]&lt;=7,"Mid",Table1[[#This Row],[Years of Experience]]&lt;=14,"Senior",Table1[[#This Row],[Years of Experience]]&gt;=15,"Executive")</f>
        <v>Entry</v>
      </c>
      <c r="H596" t="str" cm="1">
        <f t="array" ref="H596">_xlfn.IFS(Table1[[#This Row],[Salary]]&lt;=50000,"0-50K",Table1[[#This Row],[Salary]]&lt;=100000,"51-100K",Table1[[#This Row],[Salary]]&lt;=150000,"101-150K",Table1[[#This Row],[Salary]]&lt;=200000,"151-200K",Table1[[#This Row],[Salary]]&lt;=250000,"201-250K",Table1[[#This Row],[Salary]]&gt;250000,"Above 250K")</f>
        <v>101-150K</v>
      </c>
      <c r="I596" s="3">
        <v>125000</v>
      </c>
      <c r="J596" s="3">
        <f>IF(Table1[[#This Row],[Years of Experience]]=0,0,Table1[[#This Row],[Salary]]/Table1[[#This Row],[Years of Experience]])</f>
        <v>62500</v>
      </c>
    </row>
    <row r="597" spans="1:10" x14ac:dyDescent="0.35">
      <c r="A597">
        <v>28</v>
      </c>
      <c r="B597" t="str" cm="1">
        <f t="array" ref="B597">_xlfn.IFS(Table1[[#This Row],[Age]]&lt;=25,"21-25",Table1[[#This Row],[Age]]&lt;=30,"26-30",Table1[[#This Row],[Age]]&lt;=35,"31-35",Table1[[#This Row],[Age]]&lt;=40,"36-40",Table1[[#This Row],[Age]]&lt;=45,"41-45", Table1[[#This Row],[Age]]&lt;=50,"46-50",Table1[[#This Row],[Age]]&lt;55,"51-55",Table1[[#This Row],[Age]]&lt;=60,"56-60",Table1[[#This Row],[Age]]&gt;=61, "61-70")</f>
        <v>26-30</v>
      </c>
      <c r="C597" t="s">
        <v>9</v>
      </c>
      <c r="D597" t="s">
        <v>10</v>
      </c>
      <c r="E597" t="s">
        <v>43</v>
      </c>
      <c r="F597">
        <v>6</v>
      </c>
      <c r="G597" t="str" cm="1">
        <f t="array" ref="G597">_xlfn.IFS(Table1[[#This Row],[Years of Experience]]&lt;=2,"Entry",Table1[[#This Row],[Years of Experience]]&lt;=7,"Mid",Table1[[#This Row],[Years of Experience]]&lt;=14,"Senior",Table1[[#This Row],[Years of Experience]]&gt;=15,"Executive")</f>
        <v>Mid</v>
      </c>
      <c r="H597" t="str" cm="1">
        <f t="array" ref="H597">_xlfn.IFS(Table1[[#This Row],[Salary]]&lt;=50000,"0-50K",Table1[[#This Row],[Salary]]&lt;=100000,"51-100K",Table1[[#This Row],[Salary]]&lt;=150000,"101-150K",Table1[[#This Row],[Salary]]&lt;=200000,"151-200K",Table1[[#This Row],[Salary]]&lt;=250000,"201-250K",Table1[[#This Row],[Salary]]&gt;250000,"Above 250K")</f>
        <v>151-200K</v>
      </c>
      <c r="I597" s="3">
        <v>175000</v>
      </c>
      <c r="J597" s="3">
        <f>IF(Table1[[#This Row],[Years of Experience]]=0,0,Table1[[#This Row],[Salary]]/Table1[[#This Row],[Years of Experience]])</f>
        <v>29166.666666666668</v>
      </c>
    </row>
    <row r="598" spans="1:10" x14ac:dyDescent="0.35">
      <c r="A598">
        <v>30</v>
      </c>
      <c r="B598" t="str" cm="1">
        <f t="array" ref="B598">_xlfn.IFS(Table1[[#This Row],[Age]]&lt;=25,"21-25",Table1[[#This Row],[Age]]&lt;=30,"26-30",Table1[[#This Row],[Age]]&lt;=35,"31-35",Table1[[#This Row],[Age]]&lt;=40,"36-40",Table1[[#This Row],[Age]]&lt;=45,"41-45", Table1[[#This Row],[Age]]&lt;=50,"46-50",Table1[[#This Row],[Age]]&lt;55,"51-55",Table1[[#This Row],[Age]]&lt;=60,"56-60",Table1[[#This Row],[Age]]&gt;=61, "61-70")</f>
        <v>26-30</v>
      </c>
      <c r="C598" t="s">
        <v>6</v>
      </c>
      <c r="D598" t="s">
        <v>7</v>
      </c>
      <c r="E598" t="s">
        <v>8</v>
      </c>
      <c r="F598">
        <v>8</v>
      </c>
      <c r="G598" t="str" cm="1">
        <f t="array" ref="G598">_xlfn.IFS(Table1[[#This Row],[Years of Experience]]&lt;=2,"Entry",Table1[[#This Row],[Years of Experience]]&lt;=7,"Mid",Table1[[#This Row],[Years of Experience]]&lt;=14,"Senior",Table1[[#This Row],[Years of Experience]]&gt;=15,"Executive")</f>
        <v>Senior</v>
      </c>
      <c r="H598" t="str" cm="1">
        <f t="array" ref="H598">_xlfn.IFS(Table1[[#This Row],[Salary]]&lt;=50000,"0-50K",Table1[[#This Row],[Salary]]&lt;=100000,"51-100K",Table1[[#This Row],[Salary]]&lt;=150000,"101-150K",Table1[[#This Row],[Salary]]&lt;=200000,"151-200K",Table1[[#This Row],[Salary]]&lt;=250000,"201-250K",Table1[[#This Row],[Salary]]&gt;250000,"Above 250K")</f>
        <v>151-200K</v>
      </c>
      <c r="I598" s="3">
        <v>190000</v>
      </c>
      <c r="J598" s="3">
        <f>IF(Table1[[#This Row],[Years of Experience]]=0,0,Table1[[#This Row],[Salary]]/Table1[[#This Row],[Years of Experience]])</f>
        <v>23750</v>
      </c>
    </row>
    <row r="599" spans="1:10" x14ac:dyDescent="0.35">
      <c r="A599">
        <v>27</v>
      </c>
      <c r="B599" t="str" cm="1">
        <f t="array" ref="B599">_xlfn.IFS(Table1[[#This Row],[Age]]&lt;=25,"21-25",Table1[[#This Row],[Age]]&lt;=30,"26-30",Table1[[#This Row],[Age]]&lt;=35,"31-35",Table1[[#This Row],[Age]]&lt;=40,"36-40",Table1[[#This Row],[Age]]&lt;=45,"41-45", Table1[[#This Row],[Age]]&lt;=50,"46-50",Table1[[#This Row],[Age]]&lt;55,"51-55",Table1[[#This Row],[Age]]&lt;=60,"56-60",Table1[[#This Row],[Age]]&gt;=61, "61-70")</f>
        <v>26-30</v>
      </c>
      <c r="C599" t="s">
        <v>9</v>
      </c>
      <c r="D599" t="s">
        <v>7</v>
      </c>
      <c r="E599" t="s">
        <v>17</v>
      </c>
      <c r="F599">
        <v>4</v>
      </c>
      <c r="G599" t="str" cm="1">
        <f t="array" ref="G599">_xlfn.IFS(Table1[[#This Row],[Years of Experience]]&lt;=2,"Entry",Table1[[#This Row],[Years of Experience]]&lt;=7,"Mid",Table1[[#This Row],[Years of Experience]]&lt;=14,"Senior",Table1[[#This Row],[Years of Experience]]&gt;=15,"Executive")</f>
        <v>Mid</v>
      </c>
      <c r="H599" t="str" cm="1">
        <f t="array" ref="H599">_xlfn.IFS(Table1[[#This Row],[Salary]]&lt;=50000,"0-50K",Table1[[#This Row],[Salary]]&lt;=100000,"51-100K",Table1[[#This Row],[Salary]]&lt;=150000,"101-150K",Table1[[#This Row],[Salary]]&lt;=200000,"151-200K",Table1[[#This Row],[Salary]]&lt;=250000,"201-250K",Table1[[#This Row],[Salary]]&gt;250000,"Above 250K")</f>
        <v>101-150K</v>
      </c>
      <c r="I599" s="3">
        <v>150000</v>
      </c>
      <c r="J599" s="3">
        <f>IF(Table1[[#This Row],[Years of Experience]]=0,0,Table1[[#This Row],[Salary]]/Table1[[#This Row],[Years of Experience]])</f>
        <v>37500</v>
      </c>
    </row>
    <row r="600" spans="1:10" x14ac:dyDescent="0.35">
      <c r="A600">
        <v>24</v>
      </c>
      <c r="B600" t="str" cm="1">
        <f t="array" ref="B600">_xlfn.IFS(Table1[[#This Row],[Age]]&lt;=25,"21-25",Table1[[#This Row],[Age]]&lt;=30,"26-30",Table1[[#This Row],[Age]]&lt;=35,"31-35",Table1[[#This Row],[Age]]&lt;=40,"36-40",Table1[[#This Row],[Age]]&lt;=45,"41-45", Table1[[#This Row],[Age]]&lt;=50,"46-50",Table1[[#This Row],[Age]]&lt;55,"51-55",Table1[[#This Row],[Age]]&lt;=60,"56-60",Table1[[#This Row],[Age]]&gt;=61, "61-70")</f>
        <v>21-25</v>
      </c>
      <c r="C600" t="s">
        <v>6</v>
      </c>
      <c r="D600" t="s">
        <v>7</v>
      </c>
      <c r="E600" t="s">
        <v>11</v>
      </c>
      <c r="F600">
        <v>1</v>
      </c>
      <c r="G600" t="str" cm="1">
        <f t="array" ref="G600">_xlfn.IFS(Table1[[#This Row],[Years of Experience]]&lt;=2,"Entry",Table1[[#This Row],[Years of Experience]]&lt;=7,"Mid",Table1[[#This Row],[Years of Experience]]&lt;=14,"Senior",Table1[[#This Row],[Years of Experience]]&gt;=15,"Executive")</f>
        <v>Entry</v>
      </c>
      <c r="H600" t="str" cm="1">
        <f t="array" ref="H600">_xlfn.IFS(Table1[[#This Row],[Salary]]&lt;=50000,"0-50K",Table1[[#This Row],[Salary]]&lt;=100000,"51-100K",Table1[[#This Row],[Salary]]&lt;=150000,"101-150K",Table1[[#This Row],[Salary]]&lt;=200000,"151-200K",Table1[[#This Row],[Salary]]&lt;=250000,"201-250K",Table1[[#This Row],[Salary]]&gt;250000,"Above 250K")</f>
        <v>51-100K</v>
      </c>
      <c r="I600" s="3">
        <v>95000</v>
      </c>
      <c r="J600" s="3">
        <f>IF(Table1[[#This Row],[Years of Experience]]=0,0,Table1[[#This Row],[Salary]]/Table1[[#This Row],[Years of Experience]])</f>
        <v>95000</v>
      </c>
    </row>
    <row r="601" spans="1:10" x14ac:dyDescent="0.35">
      <c r="A601">
        <v>31</v>
      </c>
      <c r="B601" t="str" cm="1">
        <f t="array" ref="B601">_xlfn.IFS(Table1[[#This Row],[Age]]&lt;=25,"21-25",Table1[[#This Row],[Age]]&lt;=30,"26-30",Table1[[#This Row],[Age]]&lt;=35,"31-35",Table1[[#This Row],[Age]]&lt;=40,"36-40",Table1[[#This Row],[Age]]&lt;=45,"41-45", Table1[[#This Row],[Age]]&lt;=50,"46-50",Table1[[#This Row],[Age]]&lt;55,"51-55",Table1[[#This Row],[Age]]&lt;=60,"56-60",Table1[[#This Row],[Age]]&gt;=61, "61-70")</f>
        <v>31-35</v>
      </c>
      <c r="C601" t="s">
        <v>6</v>
      </c>
      <c r="D601" t="s">
        <v>10</v>
      </c>
      <c r="E601" t="s">
        <v>43</v>
      </c>
      <c r="F601">
        <v>9</v>
      </c>
      <c r="G601" t="str" cm="1">
        <f t="array" ref="G601">_xlfn.IFS(Table1[[#This Row],[Years of Experience]]&lt;=2,"Entry",Table1[[#This Row],[Years of Experience]]&lt;=7,"Mid",Table1[[#This Row],[Years of Experience]]&lt;=14,"Senior",Table1[[#This Row],[Years of Experience]]&gt;=15,"Executive")</f>
        <v>Senior</v>
      </c>
      <c r="H601" t="str" cm="1">
        <f t="array" ref="H601">_xlfn.IFS(Table1[[#This Row],[Salary]]&lt;=50000,"0-50K",Table1[[#This Row],[Salary]]&lt;=100000,"51-100K",Table1[[#This Row],[Salary]]&lt;=150000,"101-150K",Table1[[#This Row],[Salary]]&lt;=200000,"151-200K",Table1[[#This Row],[Salary]]&lt;=250000,"201-250K",Table1[[#This Row],[Salary]]&gt;250000,"Above 250K")</f>
        <v>151-200K</v>
      </c>
      <c r="I601" s="3">
        <v>195000</v>
      </c>
      <c r="J601" s="3">
        <f>IF(Table1[[#This Row],[Years of Experience]]=0,0,Table1[[#This Row],[Salary]]/Table1[[#This Row],[Years of Experience]])</f>
        <v>21666.666666666668</v>
      </c>
    </row>
    <row r="602" spans="1:10" x14ac:dyDescent="0.35">
      <c r="A602">
        <v>28</v>
      </c>
      <c r="B602" t="str" cm="1">
        <f t="array" ref="B602">_xlfn.IFS(Table1[[#This Row],[Age]]&lt;=25,"21-25",Table1[[#This Row],[Age]]&lt;=30,"26-30",Table1[[#This Row],[Age]]&lt;=35,"31-35",Table1[[#This Row],[Age]]&lt;=40,"36-40",Table1[[#This Row],[Age]]&lt;=45,"41-45", Table1[[#This Row],[Age]]&lt;=50,"46-50",Table1[[#This Row],[Age]]&lt;55,"51-55",Table1[[#This Row],[Age]]&lt;=60,"56-60",Table1[[#This Row],[Age]]&gt;=61, "61-70")</f>
        <v>26-30</v>
      </c>
      <c r="C602" t="s">
        <v>6</v>
      </c>
      <c r="D602" t="s">
        <v>7</v>
      </c>
      <c r="E602" t="s">
        <v>8</v>
      </c>
      <c r="F602">
        <v>5</v>
      </c>
      <c r="G602" t="str" cm="1">
        <f t="array" ref="G602">_xlfn.IFS(Table1[[#This Row],[Years of Experience]]&lt;=2,"Entry",Table1[[#This Row],[Years of Experience]]&lt;=7,"Mid",Table1[[#This Row],[Years of Experience]]&lt;=14,"Senior",Table1[[#This Row],[Years of Experience]]&gt;=15,"Executive")</f>
        <v>Mid</v>
      </c>
      <c r="H602" t="str" cm="1">
        <f t="array" ref="H602">_xlfn.IFS(Table1[[#This Row],[Salary]]&lt;=50000,"0-50K",Table1[[#This Row],[Salary]]&lt;=100000,"51-100K",Table1[[#This Row],[Salary]]&lt;=150000,"101-150K",Table1[[#This Row],[Salary]]&lt;=200000,"151-200K",Table1[[#This Row],[Salary]]&lt;=250000,"201-250K",Table1[[#This Row],[Salary]]&gt;250000,"Above 250K")</f>
        <v>151-200K</v>
      </c>
      <c r="I602" s="3">
        <v>160000</v>
      </c>
      <c r="J602" s="3">
        <f>IF(Table1[[#This Row],[Years of Experience]]=0,0,Table1[[#This Row],[Salary]]/Table1[[#This Row],[Years of Experience]])</f>
        <v>32000</v>
      </c>
    </row>
    <row r="603" spans="1:10" x14ac:dyDescent="0.35">
      <c r="A603">
        <v>33</v>
      </c>
      <c r="B603" t="str" cm="1">
        <f t="array" ref="B603">_xlfn.IFS(Table1[[#This Row],[Age]]&lt;=25,"21-25",Table1[[#This Row],[Age]]&lt;=30,"26-30",Table1[[#This Row],[Age]]&lt;=35,"31-35",Table1[[#This Row],[Age]]&lt;=40,"36-40",Table1[[#This Row],[Age]]&lt;=45,"41-45", Table1[[#This Row],[Age]]&lt;=50,"46-50",Table1[[#This Row],[Age]]&lt;55,"51-55",Table1[[#This Row],[Age]]&lt;=60,"56-60",Table1[[#This Row],[Age]]&gt;=61, "61-70")</f>
        <v>31-35</v>
      </c>
      <c r="C603" t="s">
        <v>9</v>
      </c>
      <c r="D603" t="s">
        <v>10</v>
      </c>
      <c r="E603" t="s">
        <v>17</v>
      </c>
      <c r="F603">
        <v>11</v>
      </c>
      <c r="G603" t="str" cm="1">
        <f t="array" ref="G603">_xlfn.IFS(Table1[[#This Row],[Years of Experience]]&lt;=2,"Entry",Table1[[#This Row],[Years of Experience]]&lt;=7,"Mid",Table1[[#This Row],[Years of Experience]]&lt;=14,"Senior",Table1[[#This Row],[Years of Experience]]&gt;=15,"Executive")</f>
        <v>Senior</v>
      </c>
      <c r="H603" t="str" cm="1">
        <f t="array" ref="H603">_xlfn.IFS(Table1[[#This Row],[Salary]]&lt;=50000,"0-50K",Table1[[#This Row],[Salary]]&lt;=100000,"51-100K",Table1[[#This Row],[Salary]]&lt;=150000,"101-150K",Table1[[#This Row],[Salary]]&lt;=200000,"151-200K",Table1[[#This Row],[Salary]]&lt;=250000,"201-250K",Table1[[#This Row],[Salary]]&gt;250000,"Above 250K")</f>
        <v>151-200K</v>
      </c>
      <c r="I603" s="3">
        <v>198000</v>
      </c>
      <c r="J603" s="3">
        <f>IF(Table1[[#This Row],[Years of Experience]]=0,0,Table1[[#This Row],[Salary]]/Table1[[#This Row],[Years of Experience]])</f>
        <v>18000</v>
      </c>
    </row>
    <row r="604" spans="1:10" x14ac:dyDescent="0.35">
      <c r="A604">
        <v>26</v>
      </c>
      <c r="B604" t="str" cm="1">
        <f t="array" ref="B604">_xlfn.IFS(Table1[[#This Row],[Age]]&lt;=25,"21-25",Table1[[#This Row],[Age]]&lt;=30,"26-30",Table1[[#This Row],[Age]]&lt;=35,"31-35",Table1[[#This Row],[Age]]&lt;=40,"36-40",Table1[[#This Row],[Age]]&lt;=45,"41-45", Table1[[#This Row],[Age]]&lt;=50,"46-50",Table1[[#This Row],[Age]]&lt;55,"51-55",Table1[[#This Row],[Age]]&lt;=60,"56-60",Table1[[#This Row],[Age]]&gt;=61, "61-70")</f>
        <v>26-30</v>
      </c>
      <c r="C604" t="s">
        <v>6</v>
      </c>
      <c r="D604" t="s">
        <v>7</v>
      </c>
      <c r="E604" t="s">
        <v>11</v>
      </c>
      <c r="F604">
        <v>3</v>
      </c>
      <c r="G604" t="str" cm="1">
        <f t="array" ref="G604">_xlfn.IFS(Table1[[#This Row],[Years of Experience]]&lt;=2,"Entry",Table1[[#This Row],[Years of Experience]]&lt;=7,"Mid",Table1[[#This Row],[Years of Experience]]&lt;=14,"Senior",Table1[[#This Row],[Years of Experience]]&gt;=15,"Executive")</f>
        <v>Mid</v>
      </c>
      <c r="H604" t="str" cm="1">
        <f t="array" ref="H604">_xlfn.IFS(Table1[[#This Row],[Salary]]&lt;=50000,"0-50K",Table1[[#This Row],[Salary]]&lt;=100000,"51-100K",Table1[[#This Row],[Salary]]&lt;=150000,"101-150K",Table1[[#This Row],[Salary]]&lt;=200000,"151-200K",Table1[[#This Row],[Salary]]&lt;=250000,"201-250K",Table1[[#This Row],[Salary]]&gt;250000,"Above 250K")</f>
        <v>101-150K</v>
      </c>
      <c r="I604" s="3">
        <v>130000</v>
      </c>
      <c r="J604" s="3">
        <f>IF(Table1[[#This Row],[Years of Experience]]=0,0,Table1[[#This Row],[Salary]]/Table1[[#This Row],[Years of Experience]])</f>
        <v>43333.333333333336</v>
      </c>
    </row>
    <row r="605" spans="1:10" x14ac:dyDescent="0.35">
      <c r="A605">
        <v>30</v>
      </c>
      <c r="B605" t="str" cm="1">
        <f t="array" ref="B605">_xlfn.IFS(Table1[[#This Row],[Age]]&lt;=25,"21-25",Table1[[#This Row],[Age]]&lt;=30,"26-30",Table1[[#This Row],[Age]]&lt;=35,"31-35",Table1[[#This Row],[Age]]&lt;=40,"36-40",Table1[[#This Row],[Age]]&lt;=45,"41-45", Table1[[#This Row],[Age]]&lt;=50,"46-50",Table1[[#This Row],[Age]]&lt;55,"51-55",Table1[[#This Row],[Age]]&lt;=60,"56-60",Table1[[#This Row],[Age]]&gt;=61, "61-70")</f>
        <v>26-30</v>
      </c>
      <c r="C605" t="s">
        <v>9</v>
      </c>
      <c r="D605" t="s">
        <v>12</v>
      </c>
      <c r="E605" t="s">
        <v>43</v>
      </c>
      <c r="F605">
        <v>7</v>
      </c>
      <c r="G605" t="str" cm="1">
        <f t="array" ref="G605">_xlfn.IFS(Table1[[#This Row],[Years of Experience]]&lt;=2,"Entry",Table1[[#This Row],[Years of Experience]]&lt;=7,"Mid",Table1[[#This Row],[Years of Experience]]&lt;=14,"Senior",Table1[[#This Row],[Years of Experience]]&gt;=15,"Executive")</f>
        <v>Mid</v>
      </c>
      <c r="H605" t="str" cm="1">
        <f t="array" ref="H605">_xlfn.IFS(Table1[[#This Row],[Salary]]&lt;=50000,"0-50K",Table1[[#This Row],[Salary]]&lt;=100000,"51-100K",Table1[[#This Row],[Salary]]&lt;=150000,"101-150K",Table1[[#This Row],[Salary]]&lt;=200000,"151-200K",Table1[[#This Row],[Salary]]&lt;=250000,"201-250K",Table1[[#This Row],[Salary]]&gt;250000,"Above 250K")</f>
        <v>151-200K</v>
      </c>
      <c r="I605" s="3">
        <v>185000</v>
      </c>
      <c r="J605" s="3">
        <f>IF(Table1[[#This Row],[Years of Experience]]=0,0,Table1[[#This Row],[Salary]]/Table1[[#This Row],[Years of Experience]])</f>
        <v>26428.571428571428</v>
      </c>
    </row>
    <row r="606" spans="1:10" x14ac:dyDescent="0.35">
      <c r="A606">
        <v>27</v>
      </c>
      <c r="B606" t="str" cm="1">
        <f t="array" ref="B606">_xlfn.IFS(Table1[[#This Row],[Age]]&lt;=25,"21-25",Table1[[#This Row],[Age]]&lt;=30,"26-30",Table1[[#This Row],[Age]]&lt;=35,"31-35",Table1[[#This Row],[Age]]&lt;=40,"36-40",Table1[[#This Row],[Age]]&lt;=45,"41-45", Table1[[#This Row],[Age]]&lt;=50,"46-50",Table1[[#This Row],[Age]]&lt;55,"51-55",Table1[[#This Row],[Age]]&lt;=60,"56-60",Table1[[#This Row],[Age]]&gt;=61, "61-70")</f>
        <v>26-30</v>
      </c>
      <c r="C606" t="s">
        <v>6</v>
      </c>
      <c r="D606" t="s">
        <v>7</v>
      </c>
      <c r="E606" t="s">
        <v>8</v>
      </c>
      <c r="F606">
        <v>4</v>
      </c>
      <c r="G606" t="str" cm="1">
        <f t="array" ref="G606">_xlfn.IFS(Table1[[#This Row],[Years of Experience]]&lt;=2,"Entry",Table1[[#This Row],[Years of Experience]]&lt;=7,"Mid",Table1[[#This Row],[Years of Experience]]&lt;=14,"Senior",Table1[[#This Row],[Years of Experience]]&gt;=15,"Executive")</f>
        <v>Mid</v>
      </c>
      <c r="H606" t="str" cm="1">
        <f t="array" ref="H606">_xlfn.IFS(Table1[[#This Row],[Salary]]&lt;=50000,"0-50K",Table1[[#This Row],[Salary]]&lt;=100000,"51-100K",Table1[[#This Row],[Salary]]&lt;=150000,"101-150K",Table1[[#This Row],[Salary]]&lt;=200000,"151-200K",Table1[[#This Row],[Salary]]&lt;=250000,"201-250K",Table1[[#This Row],[Salary]]&gt;250000,"Above 250K")</f>
        <v>101-150K</v>
      </c>
      <c r="I606" s="3">
        <v>140000</v>
      </c>
      <c r="J606" s="3">
        <f>IF(Table1[[#This Row],[Years of Experience]]=0,0,Table1[[#This Row],[Salary]]/Table1[[#This Row],[Years of Experience]])</f>
        <v>35000</v>
      </c>
    </row>
    <row r="607" spans="1:10" x14ac:dyDescent="0.35">
      <c r="A607">
        <v>34</v>
      </c>
      <c r="B607" t="str" cm="1">
        <f t="array" ref="B607">_xlfn.IFS(Table1[[#This Row],[Age]]&lt;=25,"21-25",Table1[[#This Row],[Age]]&lt;=30,"26-30",Table1[[#This Row],[Age]]&lt;=35,"31-35",Table1[[#This Row],[Age]]&lt;=40,"36-40",Table1[[#This Row],[Age]]&lt;=45,"41-45", Table1[[#This Row],[Age]]&lt;=50,"46-50",Table1[[#This Row],[Age]]&lt;55,"51-55",Table1[[#This Row],[Age]]&lt;=60,"56-60",Table1[[#This Row],[Age]]&gt;=61, "61-70")</f>
        <v>31-35</v>
      </c>
      <c r="C607" t="s">
        <v>9</v>
      </c>
      <c r="D607" t="s">
        <v>10</v>
      </c>
      <c r="E607" t="s">
        <v>17</v>
      </c>
      <c r="F607">
        <v>12</v>
      </c>
      <c r="G607" t="str" cm="1">
        <f t="array" ref="G607">_xlfn.IFS(Table1[[#This Row],[Years of Experience]]&lt;=2,"Entry",Table1[[#This Row],[Years of Experience]]&lt;=7,"Mid",Table1[[#This Row],[Years of Experience]]&lt;=14,"Senior",Table1[[#This Row],[Years of Experience]]&gt;=15,"Executive")</f>
        <v>Senior</v>
      </c>
      <c r="H607" t="str" cm="1">
        <f t="array" ref="H607">_xlfn.IFS(Table1[[#This Row],[Salary]]&lt;=50000,"0-50K",Table1[[#This Row],[Salary]]&lt;=100000,"51-100K",Table1[[#This Row],[Salary]]&lt;=150000,"101-150K",Table1[[#This Row],[Salary]]&lt;=200000,"151-200K",Table1[[#This Row],[Salary]]&lt;=250000,"201-250K",Table1[[#This Row],[Salary]]&gt;250000,"Above 250K")</f>
        <v>151-200K</v>
      </c>
      <c r="I607" s="3">
        <v>196000</v>
      </c>
      <c r="J607" s="3">
        <f>IF(Table1[[#This Row],[Years of Experience]]=0,0,Table1[[#This Row],[Salary]]/Table1[[#This Row],[Years of Experience]])</f>
        <v>16333.333333333334</v>
      </c>
    </row>
    <row r="608" spans="1:10" x14ac:dyDescent="0.35">
      <c r="A608">
        <v>23</v>
      </c>
      <c r="B608" t="str" cm="1">
        <f t="array" ref="B608">_xlfn.IFS(Table1[[#This Row],[Age]]&lt;=25,"21-25",Table1[[#This Row],[Age]]&lt;=30,"26-30",Table1[[#This Row],[Age]]&lt;=35,"31-35",Table1[[#This Row],[Age]]&lt;=40,"36-40",Table1[[#This Row],[Age]]&lt;=45,"41-45", Table1[[#This Row],[Age]]&lt;=50,"46-50",Table1[[#This Row],[Age]]&lt;55,"51-55",Table1[[#This Row],[Age]]&lt;=60,"56-60",Table1[[#This Row],[Age]]&gt;=61, "61-70")</f>
        <v>21-25</v>
      </c>
      <c r="C608" t="s">
        <v>6</v>
      </c>
      <c r="D608" t="s">
        <v>7</v>
      </c>
      <c r="E608" t="s">
        <v>11</v>
      </c>
      <c r="F608">
        <v>1</v>
      </c>
      <c r="G608" t="str" cm="1">
        <f t="array" ref="G608">_xlfn.IFS(Table1[[#This Row],[Years of Experience]]&lt;=2,"Entry",Table1[[#This Row],[Years of Experience]]&lt;=7,"Mid",Table1[[#This Row],[Years of Experience]]&lt;=14,"Senior",Table1[[#This Row],[Years of Experience]]&gt;=15,"Executive")</f>
        <v>Entry</v>
      </c>
      <c r="H608" t="str" cm="1">
        <f t="array" ref="H608">_xlfn.IFS(Table1[[#This Row],[Salary]]&lt;=50000,"0-50K",Table1[[#This Row],[Salary]]&lt;=100000,"51-100K",Table1[[#This Row],[Salary]]&lt;=150000,"101-150K",Table1[[#This Row],[Salary]]&lt;=200000,"151-200K",Table1[[#This Row],[Salary]]&lt;=250000,"201-250K",Table1[[#This Row],[Salary]]&gt;250000,"Above 250K")</f>
        <v>51-100K</v>
      </c>
      <c r="I608" s="3">
        <v>90000</v>
      </c>
      <c r="J608" s="3">
        <f>IF(Table1[[#This Row],[Years of Experience]]=0,0,Table1[[#This Row],[Salary]]/Table1[[#This Row],[Years of Experience]])</f>
        <v>90000</v>
      </c>
    </row>
    <row r="609" spans="1:10" x14ac:dyDescent="0.35">
      <c r="A609">
        <v>32</v>
      </c>
      <c r="B609" t="str" cm="1">
        <f t="array" ref="B609">_xlfn.IFS(Table1[[#This Row],[Age]]&lt;=25,"21-25",Table1[[#This Row],[Age]]&lt;=30,"26-30",Table1[[#This Row],[Age]]&lt;=35,"31-35",Table1[[#This Row],[Age]]&lt;=40,"36-40",Table1[[#This Row],[Age]]&lt;=45,"41-45", Table1[[#This Row],[Age]]&lt;=50,"46-50",Table1[[#This Row],[Age]]&lt;55,"51-55",Table1[[#This Row],[Age]]&lt;=60,"56-60",Table1[[#This Row],[Age]]&gt;=61, "61-70")</f>
        <v>31-35</v>
      </c>
      <c r="C609" t="s">
        <v>9</v>
      </c>
      <c r="D609" t="s">
        <v>12</v>
      </c>
      <c r="E609" t="s">
        <v>43</v>
      </c>
      <c r="F609">
        <v>10</v>
      </c>
      <c r="G609" t="str" cm="1">
        <f t="array" ref="G609">_xlfn.IFS(Table1[[#This Row],[Years of Experience]]&lt;=2,"Entry",Table1[[#This Row],[Years of Experience]]&lt;=7,"Mid",Table1[[#This Row],[Years of Experience]]&lt;=14,"Senior",Table1[[#This Row],[Years of Experience]]&gt;=15,"Executive")</f>
        <v>Senior</v>
      </c>
      <c r="H609" t="str" cm="1">
        <f t="array" ref="H609">_xlfn.IFS(Table1[[#This Row],[Salary]]&lt;=50000,"0-50K",Table1[[#This Row],[Salary]]&lt;=100000,"51-100K",Table1[[#This Row],[Salary]]&lt;=150000,"101-150K",Table1[[#This Row],[Salary]]&lt;=200000,"151-200K",Table1[[#This Row],[Salary]]&lt;=250000,"201-250K",Table1[[#This Row],[Salary]]&gt;250000,"Above 250K")</f>
        <v>151-200K</v>
      </c>
      <c r="I609" s="3">
        <v>193000</v>
      </c>
      <c r="J609" s="3">
        <f>IF(Table1[[#This Row],[Years of Experience]]=0,0,Table1[[#This Row],[Salary]]/Table1[[#This Row],[Years of Experience]])</f>
        <v>19300</v>
      </c>
    </row>
    <row r="610" spans="1:10" x14ac:dyDescent="0.35">
      <c r="A610">
        <v>29</v>
      </c>
      <c r="B610" t="str" cm="1">
        <f t="array" ref="B610">_xlfn.IFS(Table1[[#This Row],[Age]]&lt;=25,"21-25",Table1[[#This Row],[Age]]&lt;=30,"26-30",Table1[[#This Row],[Age]]&lt;=35,"31-35",Table1[[#This Row],[Age]]&lt;=40,"36-40",Table1[[#This Row],[Age]]&lt;=45,"41-45", Table1[[#This Row],[Age]]&lt;=50,"46-50",Table1[[#This Row],[Age]]&lt;55,"51-55",Table1[[#This Row],[Age]]&lt;=60,"56-60",Table1[[#This Row],[Age]]&gt;=61, "61-70")</f>
        <v>26-30</v>
      </c>
      <c r="C610" t="s">
        <v>6</v>
      </c>
      <c r="D610" t="s">
        <v>7</v>
      </c>
      <c r="E610" t="s">
        <v>8</v>
      </c>
      <c r="F610">
        <v>6</v>
      </c>
      <c r="G610" t="str" cm="1">
        <f t="array" ref="G610">_xlfn.IFS(Table1[[#This Row],[Years of Experience]]&lt;=2,"Entry",Table1[[#This Row],[Years of Experience]]&lt;=7,"Mid",Table1[[#This Row],[Years of Experience]]&lt;=14,"Senior",Table1[[#This Row],[Years of Experience]]&gt;=15,"Executive")</f>
        <v>Mid</v>
      </c>
      <c r="H610" t="str" cm="1">
        <f t="array" ref="H610">_xlfn.IFS(Table1[[#This Row],[Salary]]&lt;=50000,"0-50K",Table1[[#This Row],[Salary]]&lt;=100000,"51-100K",Table1[[#This Row],[Salary]]&lt;=150000,"101-150K",Table1[[#This Row],[Salary]]&lt;=200000,"151-200K",Table1[[#This Row],[Salary]]&lt;=250000,"201-250K",Table1[[#This Row],[Salary]]&gt;250000,"Above 250K")</f>
        <v>151-200K</v>
      </c>
      <c r="I610" s="3">
        <v>170000</v>
      </c>
      <c r="J610" s="3">
        <f>IF(Table1[[#This Row],[Years of Experience]]=0,0,Table1[[#This Row],[Salary]]/Table1[[#This Row],[Years of Experience]])</f>
        <v>28333.333333333332</v>
      </c>
    </row>
    <row r="611" spans="1:10" x14ac:dyDescent="0.35">
      <c r="A611">
        <v>30</v>
      </c>
      <c r="B611" t="str" cm="1">
        <f t="array" ref="B611">_xlfn.IFS(Table1[[#This Row],[Age]]&lt;=25,"21-25",Table1[[#This Row],[Age]]&lt;=30,"26-30",Table1[[#This Row],[Age]]&lt;=35,"31-35",Table1[[#This Row],[Age]]&lt;=40,"36-40",Table1[[#This Row],[Age]]&lt;=45,"41-45", Table1[[#This Row],[Age]]&lt;=50,"46-50",Table1[[#This Row],[Age]]&lt;55,"51-55",Table1[[#This Row],[Age]]&lt;=60,"56-60",Table1[[#This Row],[Age]]&gt;=61, "61-70")</f>
        <v>26-30</v>
      </c>
      <c r="C611" t="s">
        <v>9</v>
      </c>
      <c r="D611" t="s">
        <v>7</v>
      </c>
      <c r="E611" t="s">
        <v>17</v>
      </c>
      <c r="F611">
        <v>5</v>
      </c>
      <c r="G611" t="str" cm="1">
        <f t="array" ref="G611">_xlfn.IFS(Table1[[#This Row],[Years of Experience]]&lt;=2,"Entry",Table1[[#This Row],[Years of Experience]]&lt;=7,"Mid",Table1[[#This Row],[Years of Experience]]&lt;=14,"Senior",Table1[[#This Row],[Years of Experience]]&gt;=15,"Executive")</f>
        <v>Mid</v>
      </c>
      <c r="H611" t="str" cm="1">
        <f t="array" ref="H611">_xlfn.IFS(Table1[[#This Row],[Salary]]&lt;=50000,"0-50K",Table1[[#This Row],[Salary]]&lt;=100000,"51-100K",Table1[[#This Row],[Salary]]&lt;=150000,"101-150K",Table1[[#This Row],[Salary]]&lt;=200000,"151-200K",Table1[[#This Row],[Salary]]&lt;=250000,"201-250K",Table1[[#This Row],[Salary]]&gt;250000,"Above 250K")</f>
        <v>151-200K</v>
      </c>
      <c r="I611" s="3">
        <v>160000</v>
      </c>
      <c r="J611" s="3">
        <f>IF(Table1[[#This Row],[Years of Experience]]=0,0,Table1[[#This Row],[Salary]]/Table1[[#This Row],[Years of Experience]])</f>
        <v>32000</v>
      </c>
    </row>
    <row r="612" spans="1:10" x14ac:dyDescent="0.35">
      <c r="A612">
        <v>26</v>
      </c>
      <c r="B612" t="str" cm="1">
        <f t="array" ref="B612">_xlfn.IFS(Table1[[#This Row],[Age]]&lt;=25,"21-25",Table1[[#This Row],[Age]]&lt;=30,"26-30",Table1[[#This Row],[Age]]&lt;=35,"31-35",Table1[[#This Row],[Age]]&lt;=40,"36-40",Table1[[#This Row],[Age]]&lt;=45,"41-45", Table1[[#This Row],[Age]]&lt;=50,"46-50",Table1[[#This Row],[Age]]&lt;55,"51-55",Table1[[#This Row],[Age]]&lt;=60,"56-60",Table1[[#This Row],[Age]]&gt;=61, "61-70")</f>
        <v>26-30</v>
      </c>
      <c r="C612" t="s">
        <v>6</v>
      </c>
      <c r="D612" t="s">
        <v>7</v>
      </c>
      <c r="E612" t="s">
        <v>11</v>
      </c>
      <c r="F612">
        <v>3</v>
      </c>
      <c r="G612" t="str" cm="1">
        <f t="array" ref="G612">_xlfn.IFS(Table1[[#This Row],[Years of Experience]]&lt;=2,"Entry",Table1[[#This Row],[Years of Experience]]&lt;=7,"Mid",Table1[[#This Row],[Years of Experience]]&lt;=14,"Senior",Table1[[#This Row],[Years of Experience]]&gt;=15,"Executive")</f>
        <v>Mid</v>
      </c>
      <c r="H612" t="str" cm="1">
        <f t="array" ref="H612">_xlfn.IFS(Table1[[#This Row],[Salary]]&lt;=50000,"0-50K",Table1[[#This Row],[Salary]]&lt;=100000,"51-100K",Table1[[#This Row],[Salary]]&lt;=150000,"101-150K",Table1[[#This Row],[Salary]]&lt;=200000,"151-200K",Table1[[#This Row],[Salary]]&lt;=250000,"201-250K",Table1[[#This Row],[Salary]]&gt;250000,"Above 250K")</f>
        <v>101-150K</v>
      </c>
      <c r="I612" s="3">
        <v>135000</v>
      </c>
      <c r="J612" s="3">
        <f>IF(Table1[[#This Row],[Years of Experience]]=0,0,Table1[[#This Row],[Salary]]/Table1[[#This Row],[Years of Experience]])</f>
        <v>45000</v>
      </c>
    </row>
    <row r="613" spans="1:10" x14ac:dyDescent="0.35">
      <c r="A613">
        <v>31</v>
      </c>
      <c r="B613" t="str" cm="1">
        <f t="array" ref="B613">_xlfn.IFS(Table1[[#This Row],[Age]]&lt;=25,"21-25",Table1[[#This Row],[Age]]&lt;=30,"26-30",Table1[[#This Row],[Age]]&lt;=35,"31-35",Table1[[#This Row],[Age]]&lt;=40,"36-40",Table1[[#This Row],[Age]]&lt;=45,"41-45", Table1[[#This Row],[Age]]&lt;=50,"46-50",Table1[[#This Row],[Age]]&lt;55,"51-55",Table1[[#This Row],[Age]]&lt;=60,"56-60",Table1[[#This Row],[Age]]&gt;=61, "61-70")</f>
        <v>31-35</v>
      </c>
      <c r="C613" t="s">
        <v>9</v>
      </c>
      <c r="D613" t="s">
        <v>10</v>
      </c>
      <c r="E613" t="s">
        <v>43</v>
      </c>
      <c r="F613">
        <v>6</v>
      </c>
      <c r="G613" t="str" cm="1">
        <f t="array" ref="G613">_xlfn.IFS(Table1[[#This Row],[Years of Experience]]&lt;=2,"Entry",Table1[[#This Row],[Years of Experience]]&lt;=7,"Mid",Table1[[#This Row],[Years of Experience]]&lt;=14,"Senior",Table1[[#This Row],[Years of Experience]]&gt;=15,"Executive")</f>
        <v>Mid</v>
      </c>
      <c r="H613" t="str" cm="1">
        <f t="array" ref="H613">_xlfn.IFS(Table1[[#This Row],[Salary]]&lt;=50000,"0-50K",Table1[[#This Row],[Salary]]&lt;=100000,"51-100K",Table1[[#This Row],[Salary]]&lt;=150000,"101-150K",Table1[[#This Row],[Salary]]&lt;=200000,"151-200K",Table1[[#This Row],[Salary]]&lt;=250000,"201-250K",Table1[[#This Row],[Salary]]&gt;250000,"Above 250K")</f>
        <v>151-200K</v>
      </c>
      <c r="I613" s="3">
        <v>180000</v>
      </c>
      <c r="J613" s="3">
        <f>IF(Table1[[#This Row],[Years of Experience]]=0,0,Table1[[#This Row],[Salary]]/Table1[[#This Row],[Years of Experience]])</f>
        <v>30000</v>
      </c>
    </row>
    <row r="614" spans="1:10" x14ac:dyDescent="0.35">
      <c r="A614">
        <v>28</v>
      </c>
      <c r="B614" t="str" cm="1">
        <f t="array" ref="B614">_xlfn.IFS(Table1[[#This Row],[Age]]&lt;=25,"21-25",Table1[[#This Row],[Age]]&lt;=30,"26-30",Table1[[#This Row],[Age]]&lt;=35,"31-35",Table1[[#This Row],[Age]]&lt;=40,"36-40",Table1[[#This Row],[Age]]&lt;=45,"41-45", Table1[[#This Row],[Age]]&lt;=50,"46-50",Table1[[#This Row],[Age]]&lt;55,"51-55",Table1[[#This Row],[Age]]&lt;=60,"56-60",Table1[[#This Row],[Age]]&gt;=61, "61-70")</f>
        <v>26-30</v>
      </c>
      <c r="C614" t="s">
        <v>6</v>
      </c>
      <c r="D614" t="s">
        <v>7</v>
      </c>
      <c r="E614" t="s">
        <v>8</v>
      </c>
      <c r="F614">
        <v>5</v>
      </c>
      <c r="G614" t="str" cm="1">
        <f t="array" ref="G614">_xlfn.IFS(Table1[[#This Row],[Years of Experience]]&lt;=2,"Entry",Table1[[#This Row],[Years of Experience]]&lt;=7,"Mid",Table1[[#This Row],[Years of Experience]]&lt;=14,"Senior",Table1[[#This Row],[Years of Experience]]&gt;=15,"Executive")</f>
        <v>Mid</v>
      </c>
      <c r="H614" t="str" cm="1">
        <f t="array" ref="H614">_xlfn.IFS(Table1[[#This Row],[Salary]]&lt;=50000,"0-50K",Table1[[#This Row],[Salary]]&lt;=100000,"51-100K",Table1[[#This Row],[Salary]]&lt;=150000,"101-150K",Table1[[#This Row],[Salary]]&lt;=200000,"151-200K",Table1[[#This Row],[Salary]]&lt;=250000,"201-250K",Table1[[#This Row],[Salary]]&gt;250000,"Above 250K")</f>
        <v>151-200K</v>
      </c>
      <c r="I614" s="3">
        <v>160000</v>
      </c>
      <c r="J614" s="3">
        <f>IF(Table1[[#This Row],[Years of Experience]]=0,0,Table1[[#This Row],[Salary]]/Table1[[#This Row],[Years of Experience]])</f>
        <v>32000</v>
      </c>
    </row>
    <row r="615" spans="1:10" x14ac:dyDescent="0.35">
      <c r="A615">
        <v>33</v>
      </c>
      <c r="B615" t="str" cm="1">
        <f t="array" ref="B615">_xlfn.IFS(Table1[[#This Row],[Age]]&lt;=25,"21-25",Table1[[#This Row],[Age]]&lt;=30,"26-30",Table1[[#This Row],[Age]]&lt;=35,"31-35",Table1[[#This Row],[Age]]&lt;=40,"36-40",Table1[[#This Row],[Age]]&lt;=45,"41-45", Table1[[#This Row],[Age]]&lt;=50,"46-50",Table1[[#This Row],[Age]]&lt;55,"51-55",Table1[[#This Row],[Age]]&lt;=60,"56-60",Table1[[#This Row],[Age]]&gt;=61, "61-70")</f>
        <v>31-35</v>
      </c>
      <c r="C615" t="s">
        <v>9</v>
      </c>
      <c r="D615" t="s">
        <v>10</v>
      </c>
      <c r="E615" t="s">
        <v>17</v>
      </c>
      <c r="F615">
        <v>11</v>
      </c>
      <c r="G615" t="str" cm="1">
        <f t="array" ref="G615">_xlfn.IFS(Table1[[#This Row],[Years of Experience]]&lt;=2,"Entry",Table1[[#This Row],[Years of Experience]]&lt;=7,"Mid",Table1[[#This Row],[Years of Experience]]&lt;=14,"Senior",Table1[[#This Row],[Years of Experience]]&gt;=15,"Executive")</f>
        <v>Senior</v>
      </c>
      <c r="H615" t="str" cm="1">
        <f t="array" ref="H615">_xlfn.IFS(Table1[[#This Row],[Salary]]&lt;=50000,"0-50K",Table1[[#This Row],[Salary]]&lt;=100000,"51-100K",Table1[[#This Row],[Salary]]&lt;=150000,"101-150K",Table1[[#This Row],[Salary]]&lt;=200000,"151-200K",Table1[[#This Row],[Salary]]&lt;=250000,"201-250K",Table1[[#This Row],[Salary]]&gt;250000,"Above 250K")</f>
        <v>151-200K</v>
      </c>
      <c r="I615" s="3">
        <v>198000</v>
      </c>
      <c r="J615" s="3">
        <f>IF(Table1[[#This Row],[Years of Experience]]=0,0,Table1[[#This Row],[Salary]]/Table1[[#This Row],[Years of Experience]])</f>
        <v>18000</v>
      </c>
    </row>
    <row r="616" spans="1:10" x14ac:dyDescent="0.35">
      <c r="A616">
        <v>24</v>
      </c>
      <c r="B616" t="str" cm="1">
        <f t="array" ref="B616">_xlfn.IFS(Table1[[#This Row],[Age]]&lt;=25,"21-25",Table1[[#This Row],[Age]]&lt;=30,"26-30",Table1[[#This Row],[Age]]&lt;=35,"31-35",Table1[[#This Row],[Age]]&lt;=40,"36-40",Table1[[#This Row],[Age]]&lt;=45,"41-45", Table1[[#This Row],[Age]]&lt;=50,"46-50",Table1[[#This Row],[Age]]&lt;55,"51-55",Table1[[#This Row],[Age]]&lt;=60,"56-60",Table1[[#This Row],[Age]]&gt;=61, "61-70")</f>
        <v>21-25</v>
      </c>
      <c r="C616" t="s">
        <v>6</v>
      </c>
      <c r="D616" t="s">
        <v>7</v>
      </c>
      <c r="E616" t="s">
        <v>11</v>
      </c>
      <c r="F616">
        <v>1</v>
      </c>
      <c r="G616" t="str" cm="1">
        <f t="array" ref="G616">_xlfn.IFS(Table1[[#This Row],[Years of Experience]]&lt;=2,"Entry",Table1[[#This Row],[Years of Experience]]&lt;=7,"Mid",Table1[[#This Row],[Years of Experience]]&lt;=14,"Senior",Table1[[#This Row],[Years of Experience]]&gt;=15,"Executive")</f>
        <v>Entry</v>
      </c>
      <c r="H616" t="str" cm="1">
        <f t="array" ref="H616">_xlfn.IFS(Table1[[#This Row],[Salary]]&lt;=50000,"0-50K",Table1[[#This Row],[Salary]]&lt;=100000,"51-100K",Table1[[#This Row],[Salary]]&lt;=150000,"101-150K",Table1[[#This Row],[Salary]]&lt;=200000,"151-200K",Table1[[#This Row],[Salary]]&lt;=250000,"201-250K",Table1[[#This Row],[Salary]]&gt;250000,"Above 250K")</f>
        <v>51-100K</v>
      </c>
      <c r="I616" s="3">
        <v>90000</v>
      </c>
      <c r="J616" s="3">
        <f>IF(Table1[[#This Row],[Years of Experience]]=0,0,Table1[[#This Row],[Salary]]/Table1[[#This Row],[Years of Experience]])</f>
        <v>90000</v>
      </c>
    </row>
    <row r="617" spans="1:10" x14ac:dyDescent="0.35">
      <c r="A617">
        <v>30</v>
      </c>
      <c r="B617" t="str" cm="1">
        <f t="array" ref="B617">_xlfn.IFS(Table1[[#This Row],[Age]]&lt;=25,"21-25",Table1[[#This Row],[Age]]&lt;=30,"26-30",Table1[[#This Row],[Age]]&lt;=35,"31-35",Table1[[#This Row],[Age]]&lt;=40,"36-40",Table1[[#This Row],[Age]]&lt;=45,"41-45", Table1[[#This Row],[Age]]&lt;=50,"46-50",Table1[[#This Row],[Age]]&lt;55,"51-55",Table1[[#This Row],[Age]]&lt;=60,"56-60",Table1[[#This Row],[Age]]&gt;=61, "61-70")</f>
        <v>26-30</v>
      </c>
      <c r="C617" t="s">
        <v>9</v>
      </c>
      <c r="D617" t="s">
        <v>12</v>
      </c>
      <c r="E617" t="s">
        <v>43</v>
      </c>
      <c r="F617">
        <v>7</v>
      </c>
      <c r="G617" t="str" cm="1">
        <f t="array" ref="G617">_xlfn.IFS(Table1[[#This Row],[Years of Experience]]&lt;=2,"Entry",Table1[[#This Row],[Years of Experience]]&lt;=7,"Mid",Table1[[#This Row],[Years of Experience]]&lt;=14,"Senior",Table1[[#This Row],[Years of Experience]]&gt;=15,"Executive")</f>
        <v>Mid</v>
      </c>
      <c r="H617" t="str" cm="1">
        <f t="array" ref="H617">_xlfn.IFS(Table1[[#This Row],[Salary]]&lt;=50000,"0-50K",Table1[[#This Row],[Salary]]&lt;=100000,"51-100K",Table1[[#This Row],[Salary]]&lt;=150000,"101-150K",Table1[[#This Row],[Salary]]&lt;=200000,"151-200K",Table1[[#This Row],[Salary]]&lt;=250000,"201-250K",Table1[[#This Row],[Salary]]&gt;250000,"Above 250K")</f>
        <v>151-200K</v>
      </c>
      <c r="I617" s="3">
        <v>185000</v>
      </c>
      <c r="J617" s="3">
        <f>IF(Table1[[#This Row],[Years of Experience]]=0,0,Table1[[#This Row],[Salary]]/Table1[[#This Row],[Years of Experience]])</f>
        <v>26428.571428571428</v>
      </c>
    </row>
    <row r="618" spans="1:10" x14ac:dyDescent="0.35">
      <c r="A618">
        <v>27</v>
      </c>
      <c r="B618" t="str" cm="1">
        <f t="array" ref="B618">_xlfn.IFS(Table1[[#This Row],[Age]]&lt;=25,"21-25",Table1[[#This Row],[Age]]&lt;=30,"26-30",Table1[[#This Row],[Age]]&lt;=35,"31-35",Table1[[#This Row],[Age]]&lt;=40,"36-40",Table1[[#This Row],[Age]]&lt;=45,"41-45", Table1[[#This Row],[Age]]&lt;=50,"46-50",Table1[[#This Row],[Age]]&lt;55,"51-55",Table1[[#This Row],[Age]]&lt;=60,"56-60",Table1[[#This Row],[Age]]&gt;=61, "61-70")</f>
        <v>26-30</v>
      </c>
      <c r="C618" t="s">
        <v>6</v>
      </c>
      <c r="D618" t="s">
        <v>7</v>
      </c>
      <c r="E618" t="s">
        <v>8</v>
      </c>
      <c r="F618">
        <v>4</v>
      </c>
      <c r="G618" t="str" cm="1">
        <f t="array" ref="G618">_xlfn.IFS(Table1[[#This Row],[Years of Experience]]&lt;=2,"Entry",Table1[[#This Row],[Years of Experience]]&lt;=7,"Mid",Table1[[#This Row],[Years of Experience]]&lt;=14,"Senior",Table1[[#This Row],[Years of Experience]]&gt;=15,"Executive")</f>
        <v>Mid</v>
      </c>
      <c r="H618" t="str" cm="1">
        <f t="array" ref="H618">_xlfn.IFS(Table1[[#This Row],[Salary]]&lt;=50000,"0-50K",Table1[[#This Row],[Salary]]&lt;=100000,"51-100K",Table1[[#This Row],[Salary]]&lt;=150000,"101-150K",Table1[[#This Row],[Salary]]&lt;=200000,"151-200K",Table1[[#This Row],[Salary]]&lt;=250000,"201-250K",Table1[[#This Row],[Salary]]&gt;250000,"Above 250K")</f>
        <v>101-150K</v>
      </c>
      <c r="I618" s="3">
        <v>140000</v>
      </c>
      <c r="J618" s="3">
        <f>IF(Table1[[#This Row],[Years of Experience]]=0,0,Table1[[#This Row],[Salary]]/Table1[[#This Row],[Years of Experience]])</f>
        <v>35000</v>
      </c>
    </row>
    <row r="619" spans="1:10" x14ac:dyDescent="0.35">
      <c r="A619">
        <v>34</v>
      </c>
      <c r="B619" t="str" cm="1">
        <f t="array" ref="B619">_xlfn.IFS(Table1[[#This Row],[Age]]&lt;=25,"21-25",Table1[[#This Row],[Age]]&lt;=30,"26-30",Table1[[#This Row],[Age]]&lt;=35,"31-35",Table1[[#This Row],[Age]]&lt;=40,"36-40",Table1[[#This Row],[Age]]&lt;=45,"41-45", Table1[[#This Row],[Age]]&lt;=50,"46-50",Table1[[#This Row],[Age]]&lt;55,"51-55",Table1[[#This Row],[Age]]&lt;=60,"56-60",Table1[[#This Row],[Age]]&gt;=61, "61-70")</f>
        <v>31-35</v>
      </c>
      <c r="C619" t="s">
        <v>9</v>
      </c>
      <c r="D619" t="s">
        <v>10</v>
      </c>
      <c r="E619" t="s">
        <v>17</v>
      </c>
      <c r="F619">
        <v>12</v>
      </c>
      <c r="G619" t="str" cm="1">
        <f t="array" ref="G619">_xlfn.IFS(Table1[[#This Row],[Years of Experience]]&lt;=2,"Entry",Table1[[#This Row],[Years of Experience]]&lt;=7,"Mid",Table1[[#This Row],[Years of Experience]]&lt;=14,"Senior",Table1[[#This Row],[Years of Experience]]&gt;=15,"Executive")</f>
        <v>Senior</v>
      </c>
      <c r="H619" t="str" cm="1">
        <f t="array" ref="H619">_xlfn.IFS(Table1[[#This Row],[Salary]]&lt;=50000,"0-50K",Table1[[#This Row],[Salary]]&lt;=100000,"51-100K",Table1[[#This Row],[Salary]]&lt;=150000,"101-150K",Table1[[#This Row],[Salary]]&lt;=200000,"151-200K",Table1[[#This Row],[Salary]]&lt;=250000,"201-250K",Table1[[#This Row],[Salary]]&gt;250000,"Above 250K")</f>
        <v>151-200K</v>
      </c>
      <c r="I619" s="3">
        <v>196000</v>
      </c>
      <c r="J619" s="3">
        <f>IF(Table1[[#This Row],[Years of Experience]]=0,0,Table1[[#This Row],[Salary]]/Table1[[#This Row],[Years of Experience]])</f>
        <v>16333.333333333334</v>
      </c>
    </row>
    <row r="620" spans="1:10" x14ac:dyDescent="0.35">
      <c r="A620">
        <v>25</v>
      </c>
      <c r="B620" t="str" cm="1">
        <f t="array" ref="B620">_xlfn.IFS(Table1[[#This Row],[Age]]&lt;=25,"21-25",Table1[[#This Row],[Age]]&lt;=30,"26-30",Table1[[#This Row],[Age]]&lt;=35,"31-35",Table1[[#This Row],[Age]]&lt;=40,"36-40",Table1[[#This Row],[Age]]&lt;=45,"41-45", Table1[[#This Row],[Age]]&lt;=50,"46-50",Table1[[#This Row],[Age]]&lt;55,"51-55",Table1[[#This Row],[Age]]&lt;=60,"56-60",Table1[[#This Row],[Age]]&gt;=61, "61-70")</f>
        <v>21-25</v>
      </c>
      <c r="C620" t="s">
        <v>6</v>
      </c>
      <c r="D620" t="s">
        <v>7</v>
      </c>
      <c r="E620" t="s">
        <v>11</v>
      </c>
      <c r="F620">
        <v>2</v>
      </c>
      <c r="G620" t="str" cm="1">
        <f t="array" ref="G620">_xlfn.IFS(Table1[[#This Row],[Years of Experience]]&lt;=2,"Entry",Table1[[#This Row],[Years of Experience]]&lt;=7,"Mid",Table1[[#This Row],[Years of Experience]]&lt;=14,"Senior",Table1[[#This Row],[Years of Experience]]&gt;=15,"Executive")</f>
        <v>Entry</v>
      </c>
      <c r="H620" t="str" cm="1">
        <f t="array" ref="H620">_xlfn.IFS(Table1[[#This Row],[Salary]]&lt;=50000,"0-50K",Table1[[#This Row],[Salary]]&lt;=100000,"51-100K",Table1[[#This Row],[Salary]]&lt;=150000,"101-150K",Table1[[#This Row],[Salary]]&lt;=200000,"151-200K",Table1[[#This Row],[Salary]]&lt;=250000,"201-250K",Table1[[#This Row],[Salary]]&gt;250000,"Above 250K")</f>
        <v>101-150K</v>
      </c>
      <c r="I620" s="3">
        <v>115000</v>
      </c>
      <c r="J620" s="3">
        <f>IF(Table1[[#This Row],[Years of Experience]]=0,0,Table1[[#This Row],[Salary]]/Table1[[#This Row],[Years of Experience]])</f>
        <v>57500</v>
      </c>
    </row>
    <row r="621" spans="1:10" x14ac:dyDescent="0.35">
      <c r="A621">
        <v>29</v>
      </c>
      <c r="B621" t="str" cm="1">
        <f t="array" ref="B621">_xlfn.IFS(Table1[[#This Row],[Age]]&lt;=25,"21-25",Table1[[#This Row],[Age]]&lt;=30,"26-30",Table1[[#This Row],[Age]]&lt;=35,"31-35",Table1[[#This Row],[Age]]&lt;=40,"36-40",Table1[[#This Row],[Age]]&lt;=45,"41-45", Table1[[#This Row],[Age]]&lt;=50,"46-50",Table1[[#This Row],[Age]]&lt;55,"51-55",Table1[[#This Row],[Age]]&lt;=60,"56-60",Table1[[#This Row],[Age]]&gt;=61, "61-70")</f>
        <v>26-30</v>
      </c>
      <c r="C621" t="s">
        <v>9</v>
      </c>
      <c r="D621" t="s">
        <v>10</v>
      </c>
      <c r="E621" t="s">
        <v>43</v>
      </c>
      <c r="F621">
        <v>6</v>
      </c>
      <c r="G621" t="str" cm="1">
        <f t="array" ref="G621">_xlfn.IFS(Table1[[#This Row],[Years of Experience]]&lt;=2,"Entry",Table1[[#This Row],[Years of Experience]]&lt;=7,"Mid",Table1[[#This Row],[Years of Experience]]&lt;=14,"Senior",Table1[[#This Row],[Years of Experience]]&gt;=15,"Executive")</f>
        <v>Mid</v>
      </c>
      <c r="H621" t="str" cm="1">
        <f t="array" ref="H621">_xlfn.IFS(Table1[[#This Row],[Salary]]&lt;=50000,"0-50K",Table1[[#This Row],[Salary]]&lt;=100000,"51-100K",Table1[[#This Row],[Salary]]&lt;=150000,"101-150K",Table1[[#This Row],[Salary]]&lt;=200000,"151-200K",Table1[[#This Row],[Salary]]&lt;=250000,"201-250K",Table1[[#This Row],[Salary]]&gt;250000,"Above 250K")</f>
        <v>151-200K</v>
      </c>
      <c r="I621" s="3">
        <v>180000</v>
      </c>
      <c r="J621" s="3">
        <f>IF(Table1[[#This Row],[Years of Experience]]=0,0,Table1[[#This Row],[Salary]]/Table1[[#This Row],[Years of Experience]])</f>
        <v>30000</v>
      </c>
    </row>
    <row r="622" spans="1:10" x14ac:dyDescent="0.35">
      <c r="A622">
        <v>32</v>
      </c>
      <c r="B622" t="str" cm="1">
        <f t="array" ref="B622">_xlfn.IFS(Table1[[#This Row],[Age]]&lt;=25,"21-25",Table1[[#This Row],[Age]]&lt;=30,"26-30",Table1[[#This Row],[Age]]&lt;=35,"31-35",Table1[[#This Row],[Age]]&lt;=40,"36-40",Table1[[#This Row],[Age]]&lt;=45,"41-45", Table1[[#This Row],[Age]]&lt;=50,"46-50",Table1[[#This Row],[Age]]&lt;55,"51-55",Table1[[#This Row],[Age]]&lt;=60,"56-60",Table1[[#This Row],[Age]]&gt;=61, "61-70")</f>
        <v>31-35</v>
      </c>
      <c r="C622" t="s">
        <v>6</v>
      </c>
      <c r="D622" t="s">
        <v>7</v>
      </c>
      <c r="E622" t="s">
        <v>8</v>
      </c>
      <c r="F622">
        <v>8</v>
      </c>
      <c r="G622" t="str" cm="1">
        <f t="array" ref="G622">_xlfn.IFS(Table1[[#This Row],[Years of Experience]]&lt;=2,"Entry",Table1[[#This Row],[Years of Experience]]&lt;=7,"Mid",Table1[[#This Row],[Years of Experience]]&lt;=14,"Senior",Table1[[#This Row],[Years of Experience]]&gt;=15,"Executive")</f>
        <v>Senior</v>
      </c>
      <c r="H622" t="str" cm="1">
        <f t="array" ref="H622">_xlfn.IFS(Table1[[#This Row],[Salary]]&lt;=50000,"0-50K",Table1[[#This Row],[Salary]]&lt;=100000,"51-100K",Table1[[#This Row],[Salary]]&lt;=150000,"101-150K",Table1[[#This Row],[Salary]]&lt;=200000,"151-200K",Table1[[#This Row],[Salary]]&lt;=250000,"201-250K",Table1[[#This Row],[Salary]]&gt;250000,"Above 250K")</f>
        <v>151-200K</v>
      </c>
      <c r="I622" s="3">
        <v>190000</v>
      </c>
      <c r="J622" s="3">
        <f>IF(Table1[[#This Row],[Years of Experience]]=0,0,Table1[[#This Row],[Salary]]/Table1[[#This Row],[Years of Experience]])</f>
        <v>23750</v>
      </c>
    </row>
    <row r="623" spans="1:10" x14ac:dyDescent="0.35">
      <c r="A623">
        <v>27</v>
      </c>
      <c r="B623" t="str" cm="1">
        <f t="array" ref="B623">_xlfn.IFS(Table1[[#This Row],[Age]]&lt;=25,"21-25",Table1[[#This Row],[Age]]&lt;=30,"26-30",Table1[[#This Row],[Age]]&lt;=35,"31-35",Table1[[#This Row],[Age]]&lt;=40,"36-40",Table1[[#This Row],[Age]]&lt;=45,"41-45", Table1[[#This Row],[Age]]&lt;=50,"46-50",Table1[[#This Row],[Age]]&lt;55,"51-55",Table1[[#This Row],[Age]]&lt;=60,"56-60",Table1[[#This Row],[Age]]&gt;=61, "61-70")</f>
        <v>26-30</v>
      </c>
      <c r="C623" t="s">
        <v>9</v>
      </c>
      <c r="D623" t="s">
        <v>7</v>
      </c>
      <c r="E623" t="s">
        <v>17</v>
      </c>
      <c r="F623">
        <v>4</v>
      </c>
      <c r="G623" t="str" cm="1">
        <f t="array" ref="G623">_xlfn.IFS(Table1[[#This Row],[Years of Experience]]&lt;=2,"Entry",Table1[[#This Row],[Years of Experience]]&lt;=7,"Mid",Table1[[#This Row],[Years of Experience]]&lt;=14,"Senior",Table1[[#This Row],[Years of Experience]]&gt;=15,"Executive")</f>
        <v>Mid</v>
      </c>
      <c r="H623" t="str" cm="1">
        <f t="array" ref="H623">_xlfn.IFS(Table1[[#This Row],[Salary]]&lt;=50000,"0-50K",Table1[[#This Row],[Salary]]&lt;=100000,"51-100K",Table1[[#This Row],[Salary]]&lt;=150000,"101-150K",Table1[[#This Row],[Salary]]&lt;=200000,"151-200K",Table1[[#This Row],[Salary]]&lt;=250000,"201-250K",Table1[[#This Row],[Salary]]&gt;250000,"Above 250K")</f>
        <v>101-150K</v>
      </c>
      <c r="I623" s="3">
        <v>150000</v>
      </c>
      <c r="J623" s="3">
        <f>IF(Table1[[#This Row],[Years of Experience]]=0,0,Table1[[#This Row],[Salary]]/Table1[[#This Row],[Years of Experience]])</f>
        <v>37500</v>
      </c>
    </row>
    <row r="624" spans="1:10" x14ac:dyDescent="0.35">
      <c r="A624">
        <v>31</v>
      </c>
      <c r="B624" t="str" cm="1">
        <f t="array" ref="B624">_xlfn.IFS(Table1[[#This Row],[Age]]&lt;=25,"21-25",Table1[[#This Row],[Age]]&lt;=30,"26-30",Table1[[#This Row],[Age]]&lt;=35,"31-35",Table1[[#This Row],[Age]]&lt;=40,"36-40",Table1[[#This Row],[Age]]&lt;=45,"41-45", Table1[[#This Row],[Age]]&lt;=50,"46-50",Table1[[#This Row],[Age]]&lt;55,"51-55",Table1[[#This Row],[Age]]&lt;=60,"56-60",Table1[[#This Row],[Age]]&gt;=61, "61-70")</f>
        <v>31-35</v>
      </c>
      <c r="C624" t="s">
        <v>6</v>
      </c>
      <c r="D624" t="s">
        <v>7</v>
      </c>
      <c r="E624" t="s">
        <v>11</v>
      </c>
      <c r="F624">
        <v>9</v>
      </c>
      <c r="G624" t="str" cm="1">
        <f t="array" ref="G624">_xlfn.IFS(Table1[[#This Row],[Years of Experience]]&lt;=2,"Entry",Table1[[#This Row],[Years of Experience]]&lt;=7,"Mid",Table1[[#This Row],[Years of Experience]]&lt;=14,"Senior",Table1[[#This Row],[Years of Experience]]&gt;=15,"Executive")</f>
        <v>Senior</v>
      </c>
      <c r="H624" t="str" cm="1">
        <f t="array" ref="H624">_xlfn.IFS(Table1[[#This Row],[Salary]]&lt;=50000,"0-50K",Table1[[#This Row],[Salary]]&lt;=100000,"51-100K",Table1[[#This Row],[Salary]]&lt;=150000,"101-150K",Table1[[#This Row],[Salary]]&lt;=200000,"151-200K",Table1[[#This Row],[Salary]]&lt;=250000,"201-250K",Table1[[#This Row],[Salary]]&gt;250000,"Above 250K")</f>
        <v>151-200K</v>
      </c>
      <c r="I624" s="3">
        <v>195000</v>
      </c>
      <c r="J624" s="3">
        <f>IF(Table1[[#This Row],[Years of Experience]]=0,0,Table1[[#This Row],[Salary]]/Table1[[#This Row],[Years of Experience]])</f>
        <v>21666.666666666668</v>
      </c>
    </row>
    <row r="625" spans="1:10" x14ac:dyDescent="0.35">
      <c r="A625">
        <v>28</v>
      </c>
      <c r="B625" t="str" cm="1">
        <f t="array" ref="B625">_xlfn.IFS(Table1[[#This Row],[Age]]&lt;=25,"21-25",Table1[[#This Row],[Age]]&lt;=30,"26-30",Table1[[#This Row],[Age]]&lt;=35,"31-35",Table1[[#This Row],[Age]]&lt;=40,"36-40",Table1[[#This Row],[Age]]&lt;=45,"41-45", Table1[[#This Row],[Age]]&lt;=50,"46-50",Table1[[#This Row],[Age]]&lt;55,"51-55",Table1[[#This Row],[Age]]&lt;=60,"56-60",Table1[[#This Row],[Age]]&gt;=61, "61-70")</f>
        <v>26-30</v>
      </c>
      <c r="C625" t="s">
        <v>9</v>
      </c>
      <c r="D625" t="s">
        <v>7</v>
      </c>
      <c r="E625" t="s">
        <v>8</v>
      </c>
      <c r="F625">
        <v>5</v>
      </c>
      <c r="G625" t="str" cm="1">
        <f t="array" ref="G625">_xlfn.IFS(Table1[[#This Row],[Years of Experience]]&lt;=2,"Entry",Table1[[#This Row],[Years of Experience]]&lt;=7,"Mid",Table1[[#This Row],[Years of Experience]]&lt;=14,"Senior",Table1[[#This Row],[Years of Experience]]&gt;=15,"Executive")</f>
        <v>Mid</v>
      </c>
      <c r="H625" t="str" cm="1">
        <f t="array" ref="H625">_xlfn.IFS(Table1[[#This Row],[Salary]]&lt;=50000,"0-50K",Table1[[#This Row],[Salary]]&lt;=100000,"51-100K",Table1[[#This Row],[Salary]]&lt;=150000,"101-150K",Table1[[#This Row],[Salary]]&lt;=200000,"151-200K",Table1[[#This Row],[Salary]]&lt;=250000,"201-250K",Table1[[#This Row],[Salary]]&gt;250000,"Above 250K")</f>
        <v>151-200K</v>
      </c>
      <c r="I625" s="3">
        <v>160000</v>
      </c>
      <c r="J625" s="3">
        <f>IF(Table1[[#This Row],[Years of Experience]]=0,0,Table1[[#This Row],[Salary]]/Table1[[#This Row],[Years of Experience]])</f>
        <v>32000</v>
      </c>
    </row>
    <row r="626" spans="1:10" x14ac:dyDescent="0.35">
      <c r="A626">
        <v>33</v>
      </c>
      <c r="B626" t="str" cm="1">
        <f t="array" ref="B626">_xlfn.IFS(Table1[[#This Row],[Age]]&lt;=25,"21-25",Table1[[#This Row],[Age]]&lt;=30,"26-30",Table1[[#This Row],[Age]]&lt;=35,"31-35",Table1[[#This Row],[Age]]&lt;=40,"36-40",Table1[[#This Row],[Age]]&lt;=45,"41-45", Table1[[#This Row],[Age]]&lt;=50,"46-50",Table1[[#This Row],[Age]]&lt;55,"51-55",Table1[[#This Row],[Age]]&lt;=60,"56-60",Table1[[#This Row],[Age]]&gt;=61, "61-70")</f>
        <v>31-35</v>
      </c>
      <c r="C626" t="s">
        <v>6</v>
      </c>
      <c r="D626" t="s">
        <v>10</v>
      </c>
      <c r="E626" t="s">
        <v>17</v>
      </c>
      <c r="F626">
        <v>11</v>
      </c>
      <c r="G626" t="str" cm="1">
        <f t="array" ref="G626">_xlfn.IFS(Table1[[#This Row],[Years of Experience]]&lt;=2,"Entry",Table1[[#This Row],[Years of Experience]]&lt;=7,"Mid",Table1[[#This Row],[Years of Experience]]&lt;=14,"Senior",Table1[[#This Row],[Years of Experience]]&gt;=15,"Executive")</f>
        <v>Senior</v>
      </c>
      <c r="H626" t="str" cm="1">
        <f t="array" ref="H626">_xlfn.IFS(Table1[[#This Row],[Salary]]&lt;=50000,"0-50K",Table1[[#This Row],[Salary]]&lt;=100000,"51-100K",Table1[[#This Row],[Salary]]&lt;=150000,"101-150K",Table1[[#This Row],[Salary]]&lt;=200000,"151-200K",Table1[[#This Row],[Salary]]&lt;=250000,"201-250K",Table1[[#This Row],[Salary]]&gt;250000,"Above 250K")</f>
        <v>151-200K</v>
      </c>
      <c r="I626" s="3">
        <v>198000</v>
      </c>
      <c r="J626" s="3">
        <f>IF(Table1[[#This Row],[Years of Experience]]=0,0,Table1[[#This Row],[Salary]]/Table1[[#This Row],[Years of Experience]])</f>
        <v>18000</v>
      </c>
    </row>
    <row r="627" spans="1:10" x14ac:dyDescent="0.35">
      <c r="A627">
        <v>26</v>
      </c>
      <c r="B627" t="str" cm="1">
        <f t="array" ref="B627">_xlfn.IFS(Table1[[#This Row],[Age]]&lt;=25,"21-25",Table1[[#This Row],[Age]]&lt;=30,"26-30",Table1[[#This Row],[Age]]&lt;=35,"31-35",Table1[[#This Row],[Age]]&lt;=40,"36-40",Table1[[#This Row],[Age]]&lt;=45,"41-45", Table1[[#This Row],[Age]]&lt;=50,"46-50",Table1[[#This Row],[Age]]&lt;55,"51-55",Table1[[#This Row],[Age]]&lt;=60,"56-60",Table1[[#This Row],[Age]]&gt;=61, "61-70")</f>
        <v>26-30</v>
      </c>
      <c r="C627" t="s">
        <v>9</v>
      </c>
      <c r="D627" t="s">
        <v>7</v>
      </c>
      <c r="E627" t="s">
        <v>11</v>
      </c>
      <c r="F627">
        <v>3</v>
      </c>
      <c r="G627" t="str" cm="1">
        <f t="array" ref="G627">_xlfn.IFS(Table1[[#This Row],[Years of Experience]]&lt;=2,"Entry",Table1[[#This Row],[Years of Experience]]&lt;=7,"Mid",Table1[[#This Row],[Years of Experience]]&lt;=14,"Senior",Table1[[#This Row],[Years of Experience]]&gt;=15,"Executive")</f>
        <v>Mid</v>
      </c>
      <c r="H627" t="str" cm="1">
        <f t="array" ref="H627">_xlfn.IFS(Table1[[#This Row],[Salary]]&lt;=50000,"0-50K",Table1[[#This Row],[Salary]]&lt;=100000,"51-100K",Table1[[#This Row],[Salary]]&lt;=150000,"101-150K",Table1[[#This Row],[Salary]]&lt;=200000,"151-200K",Table1[[#This Row],[Salary]]&lt;=250000,"201-250K",Table1[[#This Row],[Salary]]&gt;250000,"Above 250K")</f>
        <v>101-150K</v>
      </c>
      <c r="I627" s="3">
        <v>130000</v>
      </c>
      <c r="J627" s="3">
        <f>IF(Table1[[#This Row],[Years of Experience]]=0,0,Table1[[#This Row],[Salary]]/Table1[[#This Row],[Years of Experience]])</f>
        <v>43333.333333333336</v>
      </c>
    </row>
    <row r="628" spans="1:10" x14ac:dyDescent="0.35">
      <c r="A628">
        <v>30</v>
      </c>
      <c r="B628" t="str" cm="1">
        <f t="array" ref="B628">_xlfn.IFS(Table1[[#This Row],[Age]]&lt;=25,"21-25",Table1[[#This Row],[Age]]&lt;=30,"26-30",Table1[[#This Row],[Age]]&lt;=35,"31-35",Table1[[#This Row],[Age]]&lt;=40,"36-40",Table1[[#This Row],[Age]]&lt;=45,"41-45", Table1[[#This Row],[Age]]&lt;=50,"46-50",Table1[[#This Row],[Age]]&lt;55,"51-55",Table1[[#This Row],[Age]]&lt;=60,"56-60",Table1[[#This Row],[Age]]&gt;=61, "61-70")</f>
        <v>26-30</v>
      </c>
      <c r="C628" t="s">
        <v>6</v>
      </c>
      <c r="D628" t="s">
        <v>12</v>
      </c>
      <c r="E628" t="s">
        <v>43</v>
      </c>
      <c r="F628">
        <v>7</v>
      </c>
      <c r="G628" t="str" cm="1">
        <f t="array" ref="G628">_xlfn.IFS(Table1[[#This Row],[Years of Experience]]&lt;=2,"Entry",Table1[[#This Row],[Years of Experience]]&lt;=7,"Mid",Table1[[#This Row],[Years of Experience]]&lt;=14,"Senior",Table1[[#This Row],[Years of Experience]]&gt;=15,"Executive")</f>
        <v>Mid</v>
      </c>
      <c r="H628" t="str" cm="1">
        <f t="array" ref="H628">_xlfn.IFS(Table1[[#This Row],[Salary]]&lt;=50000,"0-50K",Table1[[#This Row],[Salary]]&lt;=100000,"51-100K",Table1[[#This Row],[Salary]]&lt;=150000,"101-150K",Table1[[#This Row],[Salary]]&lt;=200000,"151-200K",Table1[[#This Row],[Salary]]&lt;=250000,"201-250K",Table1[[#This Row],[Salary]]&gt;250000,"Above 250K")</f>
        <v>151-200K</v>
      </c>
      <c r="I628" s="3">
        <v>185000</v>
      </c>
      <c r="J628" s="3">
        <f>IF(Table1[[#This Row],[Years of Experience]]=0,0,Table1[[#This Row],[Salary]]/Table1[[#This Row],[Years of Experience]])</f>
        <v>26428.571428571428</v>
      </c>
    </row>
    <row r="629" spans="1:10" x14ac:dyDescent="0.35">
      <c r="A629">
        <v>27</v>
      </c>
      <c r="B629" t="str" cm="1">
        <f t="array" ref="B629">_xlfn.IFS(Table1[[#This Row],[Age]]&lt;=25,"21-25",Table1[[#This Row],[Age]]&lt;=30,"26-30",Table1[[#This Row],[Age]]&lt;=35,"31-35",Table1[[#This Row],[Age]]&lt;=40,"36-40",Table1[[#This Row],[Age]]&lt;=45,"41-45", Table1[[#This Row],[Age]]&lt;=50,"46-50",Table1[[#This Row],[Age]]&lt;55,"51-55",Table1[[#This Row],[Age]]&lt;=60,"56-60",Table1[[#This Row],[Age]]&gt;=61, "61-70")</f>
        <v>26-30</v>
      </c>
      <c r="C629" t="s">
        <v>9</v>
      </c>
      <c r="D629" t="s">
        <v>7</v>
      </c>
      <c r="E629" t="s">
        <v>8</v>
      </c>
      <c r="F629">
        <v>4</v>
      </c>
      <c r="G629" t="str" cm="1">
        <f t="array" ref="G629">_xlfn.IFS(Table1[[#This Row],[Years of Experience]]&lt;=2,"Entry",Table1[[#This Row],[Years of Experience]]&lt;=7,"Mid",Table1[[#This Row],[Years of Experience]]&lt;=14,"Senior",Table1[[#This Row],[Years of Experience]]&gt;=15,"Executive")</f>
        <v>Mid</v>
      </c>
      <c r="H629" t="str" cm="1">
        <f t="array" ref="H629">_xlfn.IFS(Table1[[#This Row],[Salary]]&lt;=50000,"0-50K",Table1[[#This Row],[Salary]]&lt;=100000,"51-100K",Table1[[#This Row],[Salary]]&lt;=150000,"101-150K",Table1[[#This Row],[Salary]]&lt;=200000,"151-200K",Table1[[#This Row],[Salary]]&lt;=250000,"201-250K",Table1[[#This Row],[Salary]]&gt;250000,"Above 250K")</f>
        <v>101-150K</v>
      </c>
      <c r="I629" s="3">
        <v>140000</v>
      </c>
      <c r="J629" s="3">
        <f>IF(Table1[[#This Row],[Years of Experience]]=0,0,Table1[[#This Row],[Salary]]/Table1[[#This Row],[Years of Experience]])</f>
        <v>35000</v>
      </c>
    </row>
    <row r="630" spans="1:10" x14ac:dyDescent="0.35">
      <c r="A630">
        <v>34</v>
      </c>
      <c r="B630" t="str" cm="1">
        <f t="array" ref="B630">_xlfn.IFS(Table1[[#This Row],[Age]]&lt;=25,"21-25",Table1[[#This Row],[Age]]&lt;=30,"26-30",Table1[[#This Row],[Age]]&lt;=35,"31-35",Table1[[#This Row],[Age]]&lt;=40,"36-40",Table1[[#This Row],[Age]]&lt;=45,"41-45", Table1[[#This Row],[Age]]&lt;=50,"46-50",Table1[[#This Row],[Age]]&lt;55,"51-55",Table1[[#This Row],[Age]]&lt;=60,"56-60",Table1[[#This Row],[Age]]&gt;=61, "61-70")</f>
        <v>31-35</v>
      </c>
      <c r="C630" t="s">
        <v>6</v>
      </c>
      <c r="D630" t="s">
        <v>10</v>
      </c>
      <c r="E630" t="s">
        <v>17</v>
      </c>
      <c r="F630">
        <v>12</v>
      </c>
      <c r="G630" t="str" cm="1">
        <f t="array" ref="G630">_xlfn.IFS(Table1[[#This Row],[Years of Experience]]&lt;=2,"Entry",Table1[[#This Row],[Years of Experience]]&lt;=7,"Mid",Table1[[#This Row],[Years of Experience]]&lt;=14,"Senior",Table1[[#This Row],[Years of Experience]]&gt;=15,"Executive")</f>
        <v>Senior</v>
      </c>
      <c r="H630" t="str" cm="1">
        <f t="array" ref="H630">_xlfn.IFS(Table1[[#This Row],[Salary]]&lt;=50000,"0-50K",Table1[[#This Row],[Salary]]&lt;=100000,"51-100K",Table1[[#This Row],[Salary]]&lt;=150000,"101-150K",Table1[[#This Row],[Salary]]&lt;=200000,"151-200K",Table1[[#This Row],[Salary]]&lt;=250000,"201-250K",Table1[[#This Row],[Salary]]&gt;250000,"Above 250K")</f>
        <v>151-200K</v>
      </c>
      <c r="I630" s="3">
        <v>196000</v>
      </c>
      <c r="J630" s="3">
        <f>IF(Table1[[#This Row],[Years of Experience]]=0,0,Table1[[#This Row],[Salary]]/Table1[[#This Row],[Years of Experience]])</f>
        <v>16333.333333333334</v>
      </c>
    </row>
    <row r="631" spans="1:10" x14ac:dyDescent="0.35">
      <c r="A631">
        <v>25</v>
      </c>
      <c r="B631" t="str" cm="1">
        <f t="array" ref="B631">_xlfn.IFS(Table1[[#This Row],[Age]]&lt;=25,"21-25",Table1[[#This Row],[Age]]&lt;=30,"26-30",Table1[[#This Row],[Age]]&lt;=35,"31-35",Table1[[#This Row],[Age]]&lt;=40,"36-40",Table1[[#This Row],[Age]]&lt;=45,"41-45", Table1[[#This Row],[Age]]&lt;=50,"46-50",Table1[[#This Row],[Age]]&lt;55,"51-55",Table1[[#This Row],[Age]]&lt;=60,"56-60",Table1[[#This Row],[Age]]&gt;=61, "61-70")</f>
        <v>21-25</v>
      </c>
      <c r="C631" t="s">
        <v>9</v>
      </c>
      <c r="D631" t="s">
        <v>7</v>
      </c>
      <c r="E631" t="s">
        <v>11</v>
      </c>
      <c r="F631">
        <v>2</v>
      </c>
      <c r="G631" t="str" cm="1">
        <f t="array" ref="G631">_xlfn.IFS(Table1[[#This Row],[Years of Experience]]&lt;=2,"Entry",Table1[[#This Row],[Years of Experience]]&lt;=7,"Mid",Table1[[#This Row],[Years of Experience]]&lt;=14,"Senior",Table1[[#This Row],[Years of Experience]]&gt;=15,"Executive")</f>
        <v>Entry</v>
      </c>
      <c r="H631" t="str" cm="1">
        <f t="array" ref="H631">_xlfn.IFS(Table1[[#This Row],[Salary]]&lt;=50000,"0-50K",Table1[[#This Row],[Salary]]&lt;=100000,"51-100K",Table1[[#This Row],[Salary]]&lt;=150000,"101-150K",Table1[[#This Row],[Salary]]&lt;=200000,"151-200K",Table1[[#This Row],[Salary]]&lt;=250000,"201-250K",Table1[[#This Row],[Salary]]&gt;250000,"Above 250K")</f>
        <v>101-150K</v>
      </c>
      <c r="I631" s="3">
        <v>110000</v>
      </c>
      <c r="J631" s="3">
        <f>IF(Table1[[#This Row],[Years of Experience]]=0,0,Table1[[#This Row],[Salary]]/Table1[[#This Row],[Years of Experience]])</f>
        <v>55000</v>
      </c>
    </row>
    <row r="632" spans="1:10" x14ac:dyDescent="0.35">
      <c r="A632">
        <v>32</v>
      </c>
      <c r="B632" t="str" cm="1">
        <f t="array" ref="B632">_xlfn.IFS(Table1[[#This Row],[Age]]&lt;=25,"21-25",Table1[[#This Row],[Age]]&lt;=30,"26-30",Table1[[#This Row],[Age]]&lt;=35,"31-35",Table1[[#This Row],[Age]]&lt;=40,"36-40",Table1[[#This Row],[Age]]&lt;=45,"41-45", Table1[[#This Row],[Age]]&lt;=50,"46-50",Table1[[#This Row],[Age]]&lt;55,"51-55",Table1[[#This Row],[Age]]&lt;=60,"56-60",Table1[[#This Row],[Age]]&gt;=61, "61-70")</f>
        <v>31-35</v>
      </c>
      <c r="C632" t="s">
        <v>6</v>
      </c>
      <c r="D632" t="s">
        <v>7</v>
      </c>
      <c r="E632" t="s">
        <v>8</v>
      </c>
      <c r="F632">
        <v>8</v>
      </c>
      <c r="G632" t="str" cm="1">
        <f t="array" ref="G632">_xlfn.IFS(Table1[[#This Row],[Years of Experience]]&lt;=2,"Entry",Table1[[#This Row],[Years of Experience]]&lt;=7,"Mid",Table1[[#This Row],[Years of Experience]]&lt;=14,"Senior",Table1[[#This Row],[Years of Experience]]&gt;=15,"Executive")</f>
        <v>Senior</v>
      </c>
      <c r="H632" t="str" cm="1">
        <f t="array" ref="H632">_xlfn.IFS(Table1[[#This Row],[Salary]]&lt;=50000,"0-50K",Table1[[#This Row],[Salary]]&lt;=100000,"51-100K",Table1[[#This Row],[Salary]]&lt;=150000,"101-150K",Table1[[#This Row],[Salary]]&lt;=200000,"151-200K",Table1[[#This Row],[Salary]]&lt;=250000,"201-250K",Table1[[#This Row],[Salary]]&gt;250000,"Above 250K")</f>
        <v>151-200K</v>
      </c>
      <c r="I632" s="3">
        <v>190000</v>
      </c>
      <c r="J632" s="3">
        <f>IF(Table1[[#This Row],[Years of Experience]]=0,0,Table1[[#This Row],[Salary]]/Table1[[#This Row],[Years of Experience]])</f>
        <v>23750</v>
      </c>
    </row>
    <row r="633" spans="1:10" x14ac:dyDescent="0.35">
      <c r="A633">
        <v>29</v>
      </c>
      <c r="B633" t="str" cm="1">
        <f t="array" ref="B633">_xlfn.IFS(Table1[[#This Row],[Age]]&lt;=25,"21-25",Table1[[#This Row],[Age]]&lt;=30,"26-30",Table1[[#This Row],[Age]]&lt;=35,"31-35",Table1[[#This Row],[Age]]&lt;=40,"36-40",Table1[[#This Row],[Age]]&lt;=45,"41-45", Table1[[#This Row],[Age]]&lt;=50,"46-50",Table1[[#This Row],[Age]]&lt;55,"51-55",Table1[[#This Row],[Age]]&lt;=60,"56-60",Table1[[#This Row],[Age]]&gt;=61, "61-70")</f>
        <v>26-30</v>
      </c>
      <c r="C633" t="s">
        <v>9</v>
      </c>
      <c r="D633" t="s">
        <v>10</v>
      </c>
      <c r="E633" t="s">
        <v>43</v>
      </c>
      <c r="F633">
        <v>6</v>
      </c>
      <c r="G633" t="str" cm="1">
        <f t="array" ref="G633">_xlfn.IFS(Table1[[#This Row],[Years of Experience]]&lt;=2,"Entry",Table1[[#This Row],[Years of Experience]]&lt;=7,"Mid",Table1[[#This Row],[Years of Experience]]&lt;=14,"Senior",Table1[[#This Row],[Years of Experience]]&gt;=15,"Executive")</f>
        <v>Mid</v>
      </c>
      <c r="H633" t="str" cm="1">
        <f t="array" ref="H633">_xlfn.IFS(Table1[[#This Row],[Salary]]&lt;=50000,"0-50K",Table1[[#This Row],[Salary]]&lt;=100000,"51-100K",Table1[[#This Row],[Salary]]&lt;=150000,"101-150K",Table1[[#This Row],[Salary]]&lt;=200000,"151-200K",Table1[[#This Row],[Salary]]&lt;=250000,"201-250K",Table1[[#This Row],[Salary]]&gt;250000,"Above 250K")</f>
        <v>151-200K</v>
      </c>
      <c r="I633" s="3">
        <v>180000</v>
      </c>
      <c r="J633" s="3">
        <f>IF(Table1[[#This Row],[Years of Experience]]=0,0,Table1[[#This Row],[Salary]]/Table1[[#This Row],[Years of Experience]])</f>
        <v>30000</v>
      </c>
    </row>
    <row r="634" spans="1:10" x14ac:dyDescent="0.35">
      <c r="A634">
        <v>30</v>
      </c>
      <c r="B634" t="str" cm="1">
        <f t="array" ref="B634">_xlfn.IFS(Table1[[#This Row],[Age]]&lt;=25,"21-25",Table1[[#This Row],[Age]]&lt;=30,"26-30",Table1[[#This Row],[Age]]&lt;=35,"31-35",Table1[[#This Row],[Age]]&lt;=40,"36-40",Table1[[#This Row],[Age]]&lt;=45,"41-45", Table1[[#This Row],[Age]]&lt;=50,"46-50",Table1[[#This Row],[Age]]&lt;55,"51-55",Table1[[#This Row],[Age]]&lt;=60,"56-60",Table1[[#This Row],[Age]]&gt;=61, "61-70")</f>
        <v>26-30</v>
      </c>
      <c r="C634" t="s">
        <v>6</v>
      </c>
      <c r="D634" t="s">
        <v>7</v>
      </c>
      <c r="E634" t="s">
        <v>11</v>
      </c>
      <c r="F634">
        <v>5</v>
      </c>
      <c r="G634" t="str" cm="1">
        <f t="array" ref="G634">_xlfn.IFS(Table1[[#This Row],[Years of Experience]]&lt;=2,"Entry",Table1[[#This Row],[Years of Experience]]&lt;=7,"Mid",Table1[[#This Row],[Years of Experience]]&lt;=14,"Senior",Table1[[#This Row],[Years of Experience]]&gt;=15,"Executive")</f>
        <v>Mid</v>
      </c>
      <c r="H634" t="str" cm="1">
        <f t="array" ref="H634">_xlfn.IFS(Table1[[#This Row],[Salary]]&lt;=50000,"0-50K",Table1[[#This Row],[Salary]]&lt;=100000,"51-100K",Table1[[#This Row],[Salary]]&lt;=150000,"101-150K",Table1[[#This Row],[Salary]]&lt;=200000,"151-200K",Table1[[#This Row],[Salary]]&lt;=250000,"201-250K",Table1[[#This Row],[Salary]]&gt;250000,"Above 250K")</f>
        <v>151-200K</v>
      </c>
      <c r="I634" s="3">
        <v>160000</v>
      </c>
      <c r="J634" s="3">
        <f>IF(Table1[[#This Row],[Years of Experience]]=0,0,Table1[[#This Row],[Salary]]/Table1[[#This Row],[Years of Experience]])</f>
        <v>32000</v>
      </c>
    </row>
    <row r="635" spans="1:10" x14ac:dyDescent="0.35">
      <c r="A635">
        <v>33</v>
      </c>
      <c r="B635" t="str" cm="1">
        <f t="array" ref="B635">_xlfn.IFS(Table1[[#This Row],[Age]]&lt;=25,"21-25",Table1[[#This Row],[Age]]&lt;=30,"26-30",Table1[[#This Row],[Age]]&lt;=35,"31-35",Table1[[#This Row],[Age]]&lt;=40,"36-40",Table1[[#This Row],[Age]]&lt;=45,"41-45", Table1[[#This Row],[Age]]&lt;=50,"46-50",Table1[[#This Row],[Age]]&lt;55,"51-55",Table1[[#This Row],[Age]]&lt;=60,"56-60",Table1[[#This Row],[Age]]&gt;=61, "61-70")</f>
        <v>31-35</v>
      </c>
      <c r="C635" t="s">
        <v>9</v>
      </c>
      <c r="D635" t="s">
        <v>10</v>
      </c>
      <c r="E635" t="s">
        <v>17</v>
      </c>
      <c r="F635">
        <v>11</v>
      </c>
      <c r="G635" t="str" cm="1">
        <f t="array" ref="G635">_xlfn.IFS(Table1[[#This Row],[Years of Experience]]&lt;=2,"Entry",Table1[[#This Row],[Years of Experience]]&lt;=7,"Mid",Table1[[#This Row],[Years of Experience]]&lt;=14,"Senior",Table1[[#This Row],[Years of Experience]]&gt;=15,"Executive")</f>
        <v>Senior</v>
      </c>
      <c r="H635" t="str" cm="1">
        <f t="array" ref="H635">_xlfn.IFS(Table1[[#This Row],[Salary]]&lt;=50000,"0-50K",Table1[[#This Row],[Salary]]&lt;=100000,"51-100K",Table1[[#This Row],[Salary]]&lt;=150000,"101-150K",Table1[[#This Row],[Salary]]&lt;=200000,"151-200K",Table1[[#This Row],[Salary]]&lt;=250000,"201-250K",Table1[[#This Row],[Salary]]&gt;250000,"Above 250K")</f>
        <v>151-200K</v>
      </c>
      <c r="I635" s="3">
        <v>198000</v>
      </c>
      <c r="J635" s="3">
        <f>IF(Table1[[#This Row],[Years of Experience]]=0,0,Table1[[#This Row],[Salary]]/Table1[[#This Row],[Years of Experience]])</f>
        <v>18000</v>
      </c>
    </row>
    <row r="636" spans="1:10" x14ac:dyDescent="0.35">
      <c r="A636">
        <v>24</v>
      </c>
      <c r="B636" t="str" cm="1">
        <f t="array" ref="B636">_xlfn.IFS(Table1[[#This Row],[Age]]&lt;=25,"21-25",Table1[[#This Row],[Age]]&lt;=30,"26-30",Table1[[#This Row],[Age]]&lt;=35,"31-35",Table1[[#This Row],[Age]]&lt;=40,"36-40",Table1[[#This Row],[Age]]&lt;=45,"41-45", Table1[[#This Row],[Age]]&lt;=50,"46-50",Table1[[#This Row],[Age]]&lt;55,"51-55",Table1[[#This Row],[Age]]&lt;=60,"56-60",Table1[[#This Row],[Age]]&gt;=61, "61-70")</f>
        <v>21-25</v>
      </c>
      <c r="C636" t="s">
        <v>6</v>
      </c>
      <c r="D636" t="s">
        <v>7</v>
      </c>
      <c r="E636" t="s">
        <v>11</v>
      </c>
      <c r="F636">
        <v>1</v>
      </c>
      <c r="G636" t="str" cm="1">
        <f t="array" ref="G636">_xlfn.IFS(Table1[[#This Row],[Years of Experience]]&lt;=2,"Entry",Table1[[#This Row],[Years of Experience]]&lt;=7,"Mid",Table1[[#This Row],[Years of Experience]]&lt;=14,"Senior",Table1[[#This Row],[Years of Experience]]&gt;=15,"Executive")</f>
        <v>Entry</v>
      </c>
      <c r="H636" t="str" cm="1">
        <f t="array" ref="H636">_xlfn.IFS(Table1[[#This Row],[Salary]]&lt;=50000,"0-50K",Table1[[#This Row],[Salary]]&lt;=100000,"51-100K",Table1[[#This Row],[Salary]]&lt;=150000,"101-150K",Table1[[#This Row],[Salary]]&lt;=200000,"151-200K",Table1[[#This Row],[Salary]]&lt;=250000,"201-250K",Table1[[#This Row],[Salary]]&gt;250000,"Above 250K")</f>
        <v>51-100K</v>
      </c>
      <c r="I636" s="3">
        <v>90000</v>
      </c>
      <c r="J636" s="3">
        <f>IF(Table1[[#This Row],[Years of Experience]]=0,0,Table1[[#This Row],[Salary]]/Table1[[#This Row],[Years of Experience]])</f>
        <v>90000</v>
      </c>
    </row>
    <row r="637" spans="1:10" x14ac:dyDescent="0.35">
      <c r="A637">
        <v>31</v>
      </c>
      <c r="B637" t="str" cm="1">
        <f t="array" ref="B637">_xlfn.IFS(Table1[[#This Row],[Age]]&lt;=25,"21-25",Table1[[#This Row],[Age]]&lt;=30,"26-30",Table1[[#This Row],[Age]]&lt;=35,"31-35",Table1[[#This Row],[Age]]&lt;=40,"36-40",Table1[[#This Row],[Age]]&lt;=45,"41-45", Table1[[#This Row],[Age]]&lt;=50,"46-50",Table1[[#This Row],[Age]]&lt;55,"51-55",Table1[[#This Row],[Age]]&lt;=60,"56-60",Table1[[#This Row],[Age]]&gt;=61, "61-70")</f>
        <v>31-35</v>
      </c>
      <c r="C637" t="s">
        <v>9</v>
      </c>
      <c r="D637" t="s">
        <v>12</v>
      </c>
      <c r="E637" t="s">
        <v>43</v>
      </c>
      <c r="F637">
        <v>9</v>
      </c>
      <c r="G637" t="str" cm="1">
        <f t="array" ref="G637">_xlfn.IFS(Table1[[#This Row],[Years of Experience]]&lt;=2,"Entry",Table1[[#This Row],[Years of Experience]]&lt;=7,"Mid",Table1[[#This Row],[Years of Experience]]&lt;=14,"Senior",Table1[[#This Row],[Years of Experience]]&gt;=15,"Executive")</f>
        <v>Senior</v>
      </c>
      <c r="H637" t="str" cm="1">
        <f t="array" ref="H637">_xlfn.IFS(Table1[[#This Row],[Salary]]&lt;=50000,"0-50K",Table1[[#This Row],[Salary]]&lt;=100000,"51-100K",Table1[[#This Row],[Salary]]&lt;=150000,"101-150K",Table1[[#This Row],[Salary]]&lt;=200000,"151-200K",Table1[[#This Row],[Salary]]&lt;=250000,"201-250K",Table1[[#This Row],[Salary]]&gt;250000,"Above 250K")</f>
        <v>151-200K</v>
      </c>
      <c r="I637" s="3">
        <v>195000</v>
      </c>
      <c r="J637" s="3">
        <f>IF(Table1[[#This Row],[Years of Experience]]=0,0,Table1[[#This Row],[Salary]]/Table1[[#This Row],[Years of Experience]])</f>
        <v>21666.666666666668</v>
      </c>
    </row>
    <row r="638" spans="1:10" x14ac:dyDescent="0.35">
      <c r="A638">
        <v>28</v>
      </c>
      <c r="B638" t="str" cm="1">
        <f t="array" ref="B638">_xlfn.IFS(Table1[[#This Row],[Age]]&lt;=25,"21-25",Table1[[#This Row],[Age]]&lt;=30,"26-30",Table1[[#This Row],[Age]]&lt;=35,"31-35",Table1[[#This Row],[Age]]&lt;=40,"36-40",Table1[[#This Row],[Age]]&lt;=45,"41-45", Table1[[#This Row],[Age]]&lt;=50,"46-50",Table1[[#This Row],[Age]]&lt;55,"51-55",Table1[[#This Row],[Age]]&lt;=60,"56-60",Table1[[#This Row],[Age]]&gt;=61, "61-70")</f>
        <v>26-30</v>
      </c>
      <c r="C638" t="s">
        <v>6</v>
      </c>
      <c r="D638" t="s">
        <v>7</v>
      </c>
      <c r="E638" t="s">
        <v>8</v>
      </c>
      <c r="F638">
        <v>5</v>
      </c>
      <c r="G638" t="str" cm="1">
        <f t="array" ref="G638">_xlfn.IFS(Table1[[#This Row],[Years of Experience]]&lt;=2,"Entry",Table1[[#This Row],[Years of Experience]]&lt;=7,"Mid",Table1[[#This Row],[Years of Experience]]&lt;=14,"Senior",Table1[[#This Row],[Years of Experience]]&gt;=15,"Executive")</f>
        <v>Mid</v>
      </c>
      <c r="H638" t="str" cm="1">
        <f t="array" ref="H638">_xlfn.IFS(Table1[[#This Row],[Salary]]&lt;=50000,"0-50K",Table1[[#This Row],[Salary]]&lt;=100000,"51-100K",Table1[[#This Row],[Salary]]&lt;=150000,"101-150K",Table1[[#This Row],[Salary]]&lt;=200000,"151-200K",Table1[[#This Row],[Salary]]&lt;=250000,"201-250K",Table1[[#This Row],[Salary]]&gt;250000,"Above 250K")</f>
        <v>151-200K</v>
      </c>
      <c r="I638" s="3">
        <v>160000</v>
      </c>
      <c r="J638" s="3">
        <f>IF(Table1[[#This Row],[Years of Experience]]=0,0,Table1[[#This Row],[Salary]]/Table1[[#This Row],[Years of Experience]])</f>
        <v>32000</v>
      </c>
    </row>
    <row r="639" spans="1:10" x14ac:dyDescent="0.35">
      <c r="A639">
        <v>27</v>
      </c>
      <c r="B639" t="str" cm="1">
        <f t="array" ref="B639">_xlfn.IFS(Table1[[#This Row],[Age]]&lt;=25,"21-25",Table1[[#This Row],[Age]]&lt;=30,"26-30",Table1[[#This Row],[Age]]&lt;=35,"31-35",Table1[[#This Row],[Age]]&lt;=40,"36-40",Table1[[#This Row],[Age]]&lt;=45,"41-45", Table1[[#This Row],[Age]]&lt;=50,"46-50",Table1[[#This Row],[Age]]&lt;55,"51-55",Table1[[#This Row],[Age]]&lt;=60,"56-60",Table1[[#This Row],[Age]]&gt;=61, "61-70")</f>
        <v>26-30</v>
      </c>
      <c r="C639" t="s">
        <v>9</v>
      </c>
      <c r="D639" t="s">
        <v>7</v>
      </c>
      <c r="E639" t="s">
        <v>17</v>
      </c>
      <c r="F639">
        <v>4</v>
      </c>
      <c r="G639" t="str" cm="1">
        <f t="array" ref="G639">_xlfn.IFS(Table1[[#This Row],[Years of Experience]]&lt;=2,"Entry",Table1[[#This Row],[Years of Experience]]&lt;=7,"Mid",Table1[[#This Row],[Years of Experience]]&lt;=14,"Senior",Table1[[#This Row],[Years of Experience]]&gt;=15,"Executive")</f>
        <v>Mid</v>
      </c>
      <c r="H639" t="str" cm="1">
        <f t="array" ref="H639">_xlfn.IFS(Table1[[#This Row],[Salary]]&lt;=50000,"0-50K",Table1[[#This Row],[Salary]]&lt;=100000,"51-100K",Table1[[#This Row],[Salary]]&lt;=150000,"101-150K",Table1[[#This Row],[Salary]]&lt;=200000,"151-200K",Table1[[#This Row],[Salary]]&lt;=250000,"201-250K",Table1[[#This Row],[Salary]]&gt;250000,"Above 250K")</f>
        <v>101-150K</v>
      </c>
      <c r="I639" s="3">
        <v>150000</v>
      </c>
      <c r="J639" s="3">
        <f>IF(Table1[[#This Row],[Years of Experience]]=0,0,Table1[[#This Row],[Salary]]/Table1[[#This Row],[Years of Experience]])</f>
        <v>37500</v>
      </c>
    </row>
    <row r="640" spans="1:10" x14ac:dyDescent="0.35">
      <c r="A640">
        <v>26</v>
      </c>
      <c r="B640" t="str" cm="1">
        <f t="array" ref="B640">_xlfn.IFS(Table1[[#This Row],[Age]]&lt;=25,"21-25",Table1[[#This Row],[Age]]&lt;=30,"26-30",Table1[[#This Row],[Age]]&lt;=35,"31-35",Table1[[#This Row],[Age]]&lt;=40,"36-40",Table1[[#This Row],[Age]]&lt;=45,"41-45", Table1[[#This Row],[Age]]&lt;=50,"46-50",Table1[[#This Row],[Age]]&lt;55,"51-55",Table1[[#This Row],[Age]]&lt;=60,"56-60",Table1[[#This Row],[Age]]&gt;=61, "61-70")</f>
        <v>26-30</v>
      </c>
      <c r="C640" t="s">
        <v>6</v>
      </c>
      <c r="D640" t="s">
        <v>7</v>
      </c>
      <c r="E640" t="s">
        <v>11</v>
      </c>
      <c r="F640">
        <v>3</v>
      </c>
      <c r="G640" t="str" cm="1">
        <f t="array" ref="G640">_xlfn.IFS(Table1[[#This Row],[Years of Experience]]&lt;=2,"Entry",Table1[[#This Row],[Years of Experience]]&lt;=7,"Mid",Table1[[#This Row],[Years of Experience]]&lt;=14,"Senior",Table1[[#This Row],[Years of Experience]]&gt;=15,"Executive")</f>
        <v>Mid</v>
      </c>
      <c r="H640" t="str" cm="1">
        <f t="array" ref="H640">_xlfn.IFS(Table1[[#This Row],[Salary]]&lt;=50000,"0-50K",Table1[[#This Row],[Salary]]&lt;=100000,"51-100K",Table1[[#This Row],[Salary]]&lt;=150000,"101-150K",Table1[[#This Row],[Salary]]&lt;=200000,"151-200K",Table1[[#This Row],[Salary]]&lt;=250000,"201-250K",Table1[[#This Row],[Salary]]&gt;250000,"Above 250K")</f>
        <v>101-150K</v>
      </c>
      <c r="I640" s="3">
        <v>130000</v>
      </c>
      <c r="J640" s="3">
        <f>IF(Table1[[#This Row],[Years of Experience]]=0,0,Table1[[#This Row],[Salary]]/Table1[[#This Row],[Years of Experience]])</f>
        <v>43333.333333333336</v>
      </c>
    </row>
    <row r="641" spans="1:10" x14ac:dyDescent="0.35">
      <c r="A641">
        <v>29</v>
      </c>
      <c r="B641" t="str" cm="1">
        <f t="array" ref="B641">_xlfn.IFS(Table1[[#This Row],[Age]]&lt;=25,"21-25",Table1[[#This Row],[Age]]&lt;=30,"26-30",Table1[[#This Row],[Age]]&lt;=35,"31-35",Table1[[#This Row],[Age]]&lt;=40,"36-40",Table1[[#This Row],[Age]]&lt;=45,"41-45", Table1[[#This Row],[Age]]&lt;=50,"46-50",Table1[[#This Row],[Age]]&lt;55,"51-55",Table1[[#This Row],[Age]]&lt;=60,"56-60",Table1[[#This Row],[Age]]&gt;=61, "61-70")</f>
        <v>26-30</v>
      </c>
      <c r="C641" t="s">
        <v>9</v>
      </c>
      <c r="D641" t="s">
        <v>10</v>
      </c>
      <c r="E641" t="s">
        <v>43</v>
      </c>
      <c r="F641">
        <v>6</v>
      </c>
      <c r="G641" t="str" cm="1">
        <f t="array" ref="G641">_xlfn.IFS(Table1[[#This Row],[Years of Experience]]&lt;=2,"Entry",Table1[[#This Row],[Years of Experience]]&lt;=7,"Mid",Table1[[#This Row],[Years of Experience]]&lt;=14,"Senior",Table1[[#This Row],[Years of Experience]]&gt;=15,"Executive")</f>
        <v>Mid</v>
      </c>
      <c r="H641" t="str" cm="1">
        <f t="array" ref="H641">_xlfn.IFS(Table1[[#This Row],[Salary]]&lt;=50000,"0-50K",Table1[[#This Row],[Salary]]&lt;=100000,"51-100K",Table1[[#This Row],[Salary]]&lt;=150000,"101-150K",Table1[[#This Row],[Salary]]&lt;=200000,"151-200K",Table1[[#This Row],[Salary]]&lt;=250000,"201-250K",Table1[[#This Row],[Salary]]&gt;250000,"Above 250K")</f>
        <v>151-200K</v>
      </c>
      <c r="I641" s="3">
        <v>180000</v>
      </c>
      <c r="J641" s="3">
        <f>IF(Table1[[#This Row],[Years of Experience]]=0,0,Table1[[#This Row],[Salary]]/Table1[[#This Row],[Years of Experience]])</f>
        <v>30000</v>
      </c>
    </row>
    <row r="642" spans="1:10" x14ac:dyDescent="0.35">
      <c r="A642">
        <v>32</v>
      </c>
      <c r="B642" t="str" cm="1">
        <f t="array" ref="B642">_xlfn.IFS(Table1[[#This Row],[Age]]&lt;=25,"21-25",Table1[[#This Row],[Age]]&lt;=30,"26-30",Table1[[#This Row],[Age]]&lt;=35,"31-35",Table1[[#This Row],[Age]]&lt;=40,"36-40",Table1[[#This Row],[Age]]&lt;=45,"41-45", Table1[[#This Row],[Age]]&lt;=50,"46-50",Table1[[#This Row],[Age]]&lt;55,"51-55",Table1[[#This Row],[Age]]&lt;=60,"56-60",Table1[[#This Row],[Age]]&gt;=61, "61-70")</f>
        <v>31-35</v>
      </c>
      <c r="C642" t="s">
        <v>6</v>
      </c>
      <c r="D642" t="s">
        <v>7</v>
      </c>
      <c r="E642" t="s">
        <v>8</v>
      </c>
      <c r="F642">
        <v>8</v>
      </c>
      <c r="G642" t="str" cm="1">
        <f t="array" ref="G642">_xlfn.IFS(Table1[[#This Row],[Years of Experience]]&lt;=2,"Entry",Table1[[#This Row],[Years of Experience]]&lt;=7,"Mid",Table1[[#This Row],[Years of Experience]]&lt;=14,"Senior",Table1[[#This Row],[Years of Experience]]&gt;=15,"Executive")</f>
        <v>Senior</v>
      </c>
      <c r="H642" t="str" cm="1">
        <f t="array" ref="H642">_xlfn.IFS(Table1[[#This Row],[Salary]]&lt;=50000,"0-50K",Table1[[#This Row],[Salary]]&lt;=100000,"51-100K",Table1[[#This Row],[Salary]]&lt;=150000,"101-150K",Table1[[#This Row],[Salary]]&lt;=200000,"151-200K",Table1[[#This Row],[Salary]]&lt;=250000,"201-250K",Table1[[#This Row],[Salary]]&gt;250000,"Above 250K")</f>
        <v>151-200K</v>
      </c>
      <c r="I642" s="3">
        <v>190000</v>
      </c>
      <c r="J642" s="3">
        <f>IF(Table1[[#This Row],[Years of Experience]]=0,0,Table1[[#This Row],[Salary]]/Table1[[#This Row],[Years of Experience]])</f>
        <v>23750</v>
      </c>
    </row>
    <row r="643" spans="1:10" x14ac:dyDescent="0.35">
      <c r="A643">
        <v>33</v>
      </c>
      <c r="B643" t="str" cm="1">
        <f t="array" ref="B643">_xlfn.IFS(Table1[[#This Row],[Age]]&lt;=25,"21-25",Table1[[#This Row],[Age]]&lt;=30,"26-30",Table1[[#This Row],[Age]]&lt;=35,"31-35",Table1[[#This Row],[Age]]&lt;=40,"36-40",Table1[[#This Row],[Age]]&lt;=45,"41-45", Table1[[#This Row],[Age]]&lt;=50,"46-50",Table1[[#This Row],[Age]]&lt;55,"51-55",Table1[[#This Row],[Age]]&lt;=60,"56-60",Table1[[#This Row],[Age]]&gt;=61, "61-70")</f>
        <v>31-35</v>
      </c>
      <c r="C643" t="s">
        <v>9</v>
      </c>
      <c r="D643" t="s">
        <v>10</v>
      </c>
      <c r="E643" t="s">
        <v>17</v>
      </c>
      <c r="F643">
        <v>11</v>
      </c>
      <c r="G643" t="str" cm="1">
        <f t="array" ref="G643">_xlfn.IFS(Table1[[#This Row],[Years of Experience]]&lt;=2,"Entry",Table1[[#This Row],[Years of Experience]]&lt;=7,"Mid",Table1[[#This Row],[Years of Experience]]&lt;=14,"Senior",Table1[[#This Row],[Years of Experience]]&gt;=15,"Executive")</f>
        <v>Senior</v>
      </c>
      <c r="H643" t="str" cm="1">
        <f t="array" ref="H643">_xlfn.IFS(Table1[[#This Row],[Salary]]&lt;=50000,"0-50K",Table1[[#This Row],[Salary]]&lt;=100000,"51-100K",Table1[[#This Row],[Salary]]&lt;=150000,"101-150K",Table1[[#This Row],[Salary]]&lt;=200000,"151-200K",Table1[[#This Row],[Salary]]&lt;=250000,"201-250K",Table1[[#This Row],[Salary]]&gt;250000,"Above 250K")</f>
        <v>151-200K</v>
      </c>
      <c r="I643" s="3">
        <v>198000</v>
      </c>
      <c r="J643" s="3">
        <f>IF(Table1[[#This Row],[Years of Experience]]=0,0,Table1[[#This Row],[Salary]]/Table1[[#This Row],[Years of Experience]])</f>
        <v>18000</v>
      </c>
    </row>
    <row r="644" spans="1:10" x14ac:dyDescent="0.35">
      <c r="A644">
        <v>25</v>
      </c>
      <c r="B644" t="str" cm="1">
        <f t="array" ref="B644">_xlfn.IFS(Table1[[#This Row],[Age]]&lt;=25,"21-25",Table1[[#This Row],[Age]]&lt;=30,"26-30",Table1[[#This Row],[Age]]&lt;=35,"31-35",Table1[[#This Row],[Age]]&lt;=40,"36-40",Table1[[#This Row],[Age]]&lt;=45,"41-45", Table1[[#This Row],[Age]]&lt;=50,"46-50",Table1[[#This Row],[Age]]&lt;55,"51-55",Table1[[#This Row],[Age]]&lt;=60,"56-60",Table1[[#This Row],[Age]]&gt;=61, "61-70")</f>
        <v>21-25</v>
      </c>
      <c r="C644" t="s">
        <v>6</v>
      </c>
      <c r="D644" t="s">
        <v>7</v>
      </c>
      <c r="E644" t="s">
        <v>11</v>
      </c>
      <c r="F644">
        <v>2</v>
      </c>
      <c r="G644" t="str" cm="1">
        <f t="array" ref="G644">_xlfn.IFS(Table1[[#This Row],[Years of Experience]]&lt;=2,"Entry",Table1[[#This Row],[Years of Experience]]&lt;=7,"Mid",Table1[[#This Row],[Years of Experience]]&lt;=14,"Senior",Table1[[#This Row],[Years of Experience]]&gt;=15,"Executive")</f>
        <v>Entry</v>
      </c>
      <c r="H644" t="str" cm="1">
        <f t="array" ref="H644">_xlfn.IFS(Table1[[#This Row],[Salary]]&lt;=50000,"0-50K",Table1[[#This Row],[Salary]]&lt;=100000,"51-100K",Table1[[#This Row],[Salary]]&lt;=150000,"101-150K",Table1[[#This Row],[Salary]]&lt;=200000,"151-200K",Table1[[#This Row],[Salary]]&lt;=250000,"201-250K",Table1[[#This Row],[Salary]]&gt;250000,"Above 250K")</f>
        <v>101-150K</v>
      </c>
      <c r="I644" s="3">
        <v>110000</v>
      </c>
      <c r="J644" s="3">
        <f>IF(Table1[[#This Row],[Years of Experience]]=0,0,Table1[[#This Row],[Salary]]/Table1[[#This Row],[Years of Experience]])</f>
        <v>55000</v>
      </c>
    </row>
    <row r="645" spans="1:10" x14ac:dyDescent="0.35">
      <c r="A645">
        <v>30</v>
      </c>
      <c r="B645" t="str" cm="1">
        <f t="array" ref="B645">_xlfn.IFS(Table1[[#This Row],[Age]]&lt;=25,"21-25",Table1[[#This Row],[Age]]&lt;=30,"26-30",Table1[[#This Row],[Age]]&lt;=35,"31-35",Table1[[#This Row],[Age]]&lt;=40,"36-40",Table1[[#This Row],[Age]]&lt;=45,"41-45", Table1[[#This Row],[Age]]&lt;=50,"46-50",Table1[[#This Row],[Age]]&lt;55,"51-55",Table1[[#This Row],[Age]]&lt;=60,"56-60",Table1[[#This Row],[Age]]&gt;=61, "61-70")</f>
        <v>26-30</v>
      </c>
      <c r="C645" t="s">
        <v>9</v>
      </c>
      <c r="D645" t="s">
        <v>12</v>
      </c>
      <c r="E645" t="s">
        <v>43</v>
      </c>
      <c r="F645">
        <v>7</v>
      </c>
      <c r="G645" t="str" cm="1">
        <f t="array" ref="G645">_xlfn.IFS(Table1[[#This Row],[Years of Experience]]&lt;=2,"Entry",Table1[[#This Row],[Years of Experience]]&lt;=7,"Mid",Table1[[#This Row],[Years of Experience]]&lt;=14,"Senior",Table1[[#This Row],[Years of Experience]]&gt;=15,"Executive")</f>
        <v>Mid</v>
      </c>
      <c r="H645" t="str" cm="1">
        <f t="array" ref="H645">_xlfn.IFS(Table1[[#This Row],[Salary]]&lt;=50000,"0-50K",Table1[[#This Row],[Salary]]&lt;=100000,"51-100K",Table1[[#This Row],[Salary]]&lt;=150000,"101-150K",Table1[[#This Row],[Salary]]&lt;=200000,"151-200K",Table1[[#This Row],[Salary]]&lt;=250000,"201-250K",Table1[[#This Row],[Salary]]&gt;250000,"Above 250K")</f>
        <v>151-200K</v>
      </c>
      <c r="I645" s="3">
        <v>185000</v>
      </c>
      <c r="J645" s="3">
        <f>IF(Table1[[#This Row],[Years of Experience]]=0,0,Table1[[#This Row],[Salary]]/Table1[[#This Row],[Years of Experience]])</f>
        <v>26428.571428571428</v>
      </c>
    </row>
    <row r="646" spans="1:10" x14ac:dyDescent="0.35">
      <c r="A646">
        <v>27</v>
      </c>
      <c r="B646" t="str" cm="1">
        <f t="array" ref="B646">_xlfn.IFS(Table1[[#This Row],[Age]]&lt;=25,"21-25",Table1[[#This Row],[Age]]&lt;=30,"26-30",Table1[[#This Row],[Age]]&lt;=35,"31-35",Table1[[#This Row],[Age]]&lt;=40,"36-40",Table1[[#This Row],[Age]]&lt;=45,"41-45", Table1[[#This Row],[Age]]&lt;=50,"46-50",Table1[[#This Row],[Age]]&lt;55,"51-55",Table1[[#This Row],[Age]]&lt;=60,"56-60",Table1[[#This Row],[Age]]&gt;=61, "61-70")</f>
        <v>26-30</v>
      </c>
      <c r="C646" t="s">
        <v>6</v>
      </c>
      <c r="D646" t="s">
        <v>7</v>
      </c>
      <c r="E646" t="s">
        <v>8</v>
      </c>
      <c r="F646">
        <v>4</v>
      </c>
      <c r="G646" t="str" cm="1">
        <f t="array" ref="G646">_xlfn.IFS(Table1[[#This Row],[Years of Experience]]&lt;=2,"Entry",Table1[[#This Row],[Years of Experience]]&lt;=7,"Mid",Table1[[#This Row],[Years of Experience]]&lt;=14,"Senior",Table1[[#This Row],[Years of Experience]]&gt;=15,"Executive")</f>
        <v>Mid</v>
      </c>
      <c r="H646" t="str" cm="1">
        <f t="array" ref="H646">_xlfn.IFS(Table1[[#This Row],[Salary]]&lt;=50000,"0-50K",Table1[[#This Row],[Salary]]&lt;=100000,"51-100K",Table1[[#This Row],[Salary]]&lt;=150000,"101-150K",Table1[[#This Row],[Salary]]&lt;=200000,"151-200K",Table1[[#This Row],[Salary]]&lt;=250000,"201-250K",Table1[[#This Row],[Salary]]&gt;250000,"Above 250K")</f>
        <v>101-150K</v>
      </c>
      <c r="I646" s="3">
        <v>140000</v>
      </c>
      <c r="J646" s="3">
        <f>IF(Table1[[#This Row],[Years of Experience]]=0,0,Table1[[#This Row],[Salary]]/Table1[[#This Row],[Years of Experience]])</f>
        <v>35000</v>
      </c>
    </row>
    <row r="647" spans="1:10" x14ac:dyDescent="0.35">
      <c r="A647">
        <v>34</v>
      </c>
      <c r="B647" t="str" cm="1">
        <f t="array" ref="B647">_xlfn.IFS(Table1[[#This Row],[Age]]&lt;=25,"21-25",Table1[[#This Row],[Age]]&lt;=30,"26-30",Table1[[#This Row],[Age]]&lt;=35,"31-35",Table1[[#This Row],[Age]]&lt;=40,"36-40",Table1[[#This Row],[Age]]&lt;=45,"41-45", Table1[[#This Row],[Age]]&lt;=50,"46-50",Table1[[#This Row],[Age]]&lt;55,"51-55",Table1[[#This Row],[Age]]&lt;=60,"56-60",Table1[[#This Row],[Age]]&gt;=61, "61-70")</f>
        <v>31-35</v>
      </c>
      <c r="C647" t="s">
        <v>9</v>
      </c>
      <c r="D647" t="s">
        <v>10</v>
      </c>
      <c r="E647" t="s">
        <v>17</v>
      </c>
      <c r="F647">
        <v>12</v>
      </c>
      <c r="G647" t="str" cm="1">
        <f t="array" ref="G647">_xlfn.IFS(Table1[[#This Row],[Years of Experience]]&lt;=2,"Entry",Table1[[#This Row],[Years of Experience]]&lt;=7,"Mid",Table1[[#This Row],[Years of Experience]]&lt;=14,"Senior",Table1[[#This Row],[Years of Experience]]&gt;=15,"Executive")</f>
        <v>Senior</v>
      </c>
      <c r="H647" t="str" cm="1">
        <f t="array" ref="H647">_xlfn.IFS(Table1[[#This Row],[Salary]]&lt;=50000,"0-50K",Table1[[#This Row],[Salary]]&lt;=100000,"51-100K",Table1[[#This Row],[Salary]]&lt;=150000,"101-150K",Table1[[#This Row],[Salary]]&lt;=200000,"151-200K",Table1[[#This Row],[Salary]]&lt;=250000,"201-250K",Table1[[#This Row],[Salary]]&gt;250000,"Above 250K")</f>
        <v>151-200K</v>
      </c>
      <c r="I647" s="3">
        <v>196000</v>
      </c>
      <c r="J647" s="3">
        <f>IF(Table1[[#This Row],[Years of Experience]]=0,0,Table1[[#This Row],[Salary]]/Table1[[#This Row],[Years of Experience]])</f>
        <v>16333.333333333334</v>
      </c>
    </row>
    <row r="648" spans="1:10" x14ac:dyDescent="0.35">
      <c r="A648">
        <v>31</v>
      </c>
      <c r="B648" t="str" cm="1">
        <f t="array" ref="B648">_xlfn.IFS(Table1[[#This Row],[Age]]&lt;=25,"21-25",Table1[[#This Row],[Age]]&lt;=30,"26-30",Table1[[#This Row],[Age]]&lt;=35,"31-35",Table1[[#This Row],[Age]]&lt;=40,"36-40",Table1[[#This Row],[Age]]&lt;=45,"41-45", Table1[[#This Row],[Age]]&lt;=50,"46-50",Table1[[#This Row],[Age]]&lt;55,"51-55",Table1[[#This Row],[Age]]&lt;=60,"56-60",Table1[[#This Row],[Age]]&gt;=61, "61-70")</f>
        <v>31-35</v>
      </c>
      <c r="C648" t="s">
        <v>6</v>
      </c>
      <c r="D648" t="s">
        <v>7</v>
      </c>
      <c r="E648" t="s">
        <v>11</v>
      </c>
      <c r="F648">
        <v>9</v>
      </c>
      <c r="G648" t="str" cm="1">
        <f t="array" ref="G648">_xlfn.IFS(Table1[[#This Row],[Years of Experience]]&lt;=2,"Entry",Table1[[#This Row],[Years of Experience]]&lt;=7,"Mid",Table1[[#This Row],[Years of Experience]]&lt;=14,"Senior",Table1[[#This Row],[Years of Experience]]&gt;=15,"Executive")</f>
        <v>Senior</v>
      </c>
      <c r="H648" t="str" cm="1">
        <f t="array" ref="H648">_xlfn.IFS(Table1[[#This Row],[Salary]]&lt;=50000,"0-50K",Table1[[#This Row],[Salary]]&lt;=100000,"51-100K",Table1[[#This Row],[Salary]]&lt;=150000,"101-150K",Table1[[#This Row],[Salary]]&lt;=200000,"151-200K",Table1[[#This Row],[Salary]]&lt;=250000,"201-250K",Table1[[#This Row],[Salary]]&gt;250000,"Above 250K")</f>
        <v>151-200K</v>
      </c>
      <c r="I648" s="3">
        <v>195000</v>
      </c>
      <c r="J648" s="3">
        <f>IF(Table1[[#This Row],[Years of Experience]]=0,0,Table1[[#This Row],[Salary]]/Table1[[#This Row],[Years of Experience]])</f>
        <v>21666.666666666668</v>
      </c>
    </row>
    <row r="649" spans="1:10" x14ac:dyDescent="0.35">
      <c r="A649">
        <v>28</v>
      </c>
      <c r="B649" t="str" cm="1">
        <f t="array" ref="B649">_xlfn.IFS(Table1[[#This Row],[Age]]&lt;=25,"21-25",Table1[[#This Row],[Age]]&lt;=30,"26-30",Table1[[#This Row],[Age]]&lt;=35,"31-35",Table1[[#This Row],[Age]]&lt;=40,"36-40",Table1[[#This Row],[Age]]&lt;=45,"41-45", Table1[[#This Row],[Age]]&lt;=50,"46-50",Table1[[#This Row],[Age]]&lt;55,"51-55",Table1[[#This Row],[Age]]&lt;=60,"56-60",Table1[[#This Row],[Age]]&gt;=61, "61-70")</f>
        <v>26-30</v>
      </c>
      <c r="C649" t="s">
        <v>9</v>
      </c>
      <c r="D649" t="s">
        <v>7</v>
      </c>
      <c r="E649" t="s">
        <v>8</v>
      </c>
      <c r="F649">
        <v>5</v>
      </c>
      <c r="G649" t="str" cm="1">
        <f t="array" ref="G649">_xlfn.IFS(Table1[[#This Row],[Years of Experience]]&lt;=2,"Entry",Table1[[#This Row],[Years of Experience]]&lt;=7,"Mid",Table1[[#This Row],[Years of Experience]]&lt;=14,"Senior",Table1[[#This Row],[Years of Experience]]&gt;=15,"Executive")</f>
        <v>Mid</v>
      </c>
      <c r="H649" t="str" cm="1">
        <f t="array" ref="H649">_xlfn.IFS(Table1[[#This Row],[Salary]]&lt;=50000,"0-50K",Table1[[#This Row],[Salary]]&lt;=100000,"51-100K",Table1[[#This Row],[Salary]]&lt;=150000,"101-150K",Table1[[#This Row],[Salary]]&lt;=200000,"151-200K",Table1[[#This Row],[Salary]]&lt;=250000,"201-250K",Table1[[#This Row],[Salary]]&gt;250000,"Above 250K")</f>
        <v>151-200K</v>
      </c>
      <c r="I649" s="3">
        <v>160000</v>
      </c>
      <c r="J649" s="3">
        <f>IF(Table1[[#This Row],[Years of Experience]]=0,0,Table1[[#This Row],[Salary]]/Table1[[#This Row],[Years of Experience]])</f>
        <v>32000</v>
      </c>
    </row>
    <row r="650" spans="1:10" x14ac:dyDescent="0.35">
      <c r="A650">
        <v>26</v>
      </c>
      <c r="B650" t="str" cm="1">
        <f t="array" ref="B650">_xlfn.IFS(Table1[[#This Row],[Age]]&lt;=25,"21-25",Table1[[#This Row],[Age]]&lt;=30,"26-30",Table1[[#This Row],[Age]]&lt;=35,"31-35",Table1[[#This Row],[Age]]&lt;=40,"36-40",Table1[[#This Row],[Age]]&lt;=45,"41-45", Table1[[#This Row],[Age]]&lt;=50,"46-50",Table1[[#This Row],[Age]]&lt;55,"51-55",Table1[[#This Row],[Age]]&lt;=60,"56-60",Table1[[#This Row],[Age]]&gt;=61, "61-70")</f>
        <v>26-30</v>
      </c>
      <c r="C650" t="s">
        <v>6</v>
      </c>
      <c r="D650" t="s">
        <v>7</v>
      </c>
      <c r="E650" t="s">
        <v>11</v>
      </c>
      <c r="F650">
        <v>3</v>
      </c>
      <c r="G650" t="str" cm="1">
        <f t="array" ref="G650">_xlfn.IFS(Table1[[#This Row],[Years of Experience]]&lt;=2,"Entry",Table1[[#This Row],[Years of Experience]]&lt;=7,"Mid",Table1[[#This Row],[Years of Experience]]&lt;=14,"Senior",Table1[[#This Row],[Years of Experience]]&gt;=15,"Executive")</f>
        <v>Mid</v>
      </c>
      <c r="H650" t="str" cm="1">
        <f t="array" ref="H650">_xlfn.IFS(Table1[[#This Row],[Salary]]&lt;=50000,"0-50K",Table1[[#This Row],[Salary]]&lt;=100000,"51-100K",Table1[[#This Row],[Salary]]&lt;=150000,"101-150K",Table1[[#This Row],[Salary]]&lt;=200000,"151-200K",Table1[[#This Row],[Salary]]&lt;=250000,"201-250K",Table1[[#This Row],[Salary]]&gt;250000,"Above 250K")</f>
        <v>101-150K</v>
      </c>
      <c r="I650" s="3">
        <v>130000</v>
      </c>
      <c r="J650" s="3">
        <f>IF(Table1[[#This Row],[Years of Experience]]=0,0,Table1[[#This Row],[Salary]]/Table1[[#This Row],[Years of Experience]])</f>
        <v>43333.333333333336</v>
      </c>
    </row>
    <row r="651" spans="1:10" x14ac:dyDescent="0.35">
      <c r="A651">
        <v>29</v>
      </c>
      <c r="B651" t="str" cm="1">
        <f t="array" ref="B651">_xlfn.IFS(Table1[[#This Row],[Age]]&lt;=25,"21-25",Table1[[#This Row],[Age]]&lt;=30,"26-30",Table1[[#This Row],[Age]]&lt;=35,"31-35",Table1[[#This Row],[Age]]&lt;=40,"36-40",Table1[[#This Row],[Age]]&lt;=45,"41-45", Table1[[#This Row],[Age]]&lt;=50,"46-50",Table1[[#This Row],[Age]]&lt;55,"51-55",Table1[[#This Row],[Age]]&lt;=60,"56-60",Table1[[#This Row],[Age]]&gt;=61, "61-70")</f>
        <v>26-30</v>
      </c>
      <c r="C651" t="s">
        <v>9</v>
      </c>
      <c r="D651" t="s">
        <v>10</v>
      </c>
      <c r="E651" t="s">
        <v>43</v>
      </c>
      <c r="F651">
        <v>6</v>
      </c>
      <c r="G651" t="str" cm="1">
        <f t="array" ref="G651">_xlfn.IFS(Table1[[#This Row],[Years of Experience]]&lt;=2,"Entry",Table1[[#This Row],[Years of Experience]]&lt;=7,"Mid",Table1[[#This Row],[Years of Experience]]&lt;=14,"Senior",Table1[[#This Row],[Years of Experience]]&gt;=15,"Executive")</f>
        <v>Mid</v>
      </c>
      <c r="H651" t="str" cm="1">
        <f t="array" ref="H651">_xlfn.IFS(Table1[[#This Row],[Salary]]&lt;=50000,"0-50K",Table1[[#This Row],[Salary]]&lt;=100000,"51-100K",Table1[[#This Row],[Salary]]&lt;=150000,"101-150K",Table1[[#This Row],[Salary]]&lt;=200000,"151-200K",Table1[[#This Row],[Salary]]&lt;=250000,"201-250K",Table1[[#This Row],[Salary]]&gt;250000,"Above 250K")</f>
        <v>151-200K</v>
      </c>
      <c r="I651" s="3">
        <v>180000</v>
      </c>
      <c r="J651" s="3">
        <f>IF(Table1[[#This Row],[Years of Experience]]=0,0,Table1[[#This Row],[Salary]]/Table1[[#This Row],[Years of Experience]])</f>
        <v>30000</v>
      </c>
    </row>
    <row r="652" spans="1:10" x14ac:dyDescent="0.35">
      <c r="A652">
        <v>32</v>
      </c>
      <c r="B652" t="str" cm="1">
        <f t="array" ref="B652">_xlfn.IFS(Table1[[#This Row],[Age]]&lt;=25,"21-25",Table1[[#This Row],[Age]]&lt;=30,"26-30",Table1[[#This Row],[Age]]&lt;=35,"31-35",Table1[[#This Row],[Age]]&lt;=40,"36-40",Table1[[#This Row],[Age]]&lt;=45,"41-45", Table1[[#This Row],[Age]]&lt;=50,"46-50",Table1[[#This Row],[Age]]&lt;55,"51-55",Table1[[#This Row],[Age]]&lt;=60,"56-60",Table1[[#This Row],[Age]]&gt;=61, "61-70")</f>
        <v>31-35</v>
      </c>
      <c r="C652" t="s">
        <v>6</v>
      </c>
      <c r="D652" t="s">
        <v>7</v>
      </c>
      <c r="E652" t="s">
        <v>8</v>
      </c>
      <c r="F652">
        <v>8</v>
      </c>
      <c r="G652" t="str" cm="1">
        <f t="array" ref="G652">_xlfn.IFS(Table1[[#This Row],[Years of Experience]]&lt;=2,"Entry",Table1[[#This Row],[Years of Experience]]&lt;=7,"Mid",Table1[[#This Row],[Years of Experience]]&lt;=14,"Senior",Table1[[#This Row],[Years of Experience]]&gt;=15,"Executive")</f>
        <v>Senior</v>
      </c>
      <c r="H652" t="str" cm="1">
        <f t="array" ref="H652">_xlfn.IFS(Table1[[#This Row],[Salary]]&lt;=50000,"0-50K",Table1[[#This Row],[Salary]]&lt;=100000,"51-100K",Table1[[#This Row],[Salary]]&lt;=150000,"101-150K",Table1[[#This Row],[Salary]]&lt;=200000,"151-200K",Table1[[#This Row],[Salary]]&lt;=250000,"201-250K",Table1[[#This Row],[Salary]]&gt;250000,"Above 250K")</f>
        <v>151-200K</v>
      </c>
      <c r="I652" s="3">
        <v>190000</v>
      </c>
      <c r="J652" s="3">
        <f>IF(Table1[[#This Row],[Years of Experience]]=0,0,Table1[[#This Row],[Salary]]/Table1[[#This Row],[Years of Experience]])</f>
        <v>23750</v>
      </c>
    </row>
    <row r="653" spans="1:10" x14ac:dyDescent="0.35">
      <c r="A653">
        <v>33</v>
      </c>
      <c r="B653" t="str" cm="1">
        <f t="array" ref="B653">_xlfn.IFS(Table1[[#This Row],[Age]]&lt;=25,"21-25",Table1[[#This Row],[Age]]&lt;=30,"26-30",Table1[[#This Row],[Age]]&lt;=35,"31-35",Table1[[#This Row],[Age]]&lt;=40,"36-40",Table1[[#This Row],[Age]]&lt;=45,"41-45", Table1[[#This Row],[Age]]&lt;=50,"46-50",Table1[[#This Row],[Age]]&lt;55,"51-55",Table1[[#This Row],[Age]]&lt;=60,"56-60",Table1[[#This Row],[Age]]&gt;=61, "61-70")</f>
        <v>31-35</v>
      </c>
      <c r="C653" t="s">
        <v>9</v>
      </c>
      <c r="D653" t="s">
        <v>10</v>
      </c>
      <c r="E653" t="s">
        <v>17</v>
      </c>
      <c r="F653">
        <v>11</v>
      </c>
      <c r="G653" t="str" cm="1">
        <f t="array" ref="G653">_xlfn.IFS(Table1[[#This Row],[Years of Experience]]&lt;=2,"Entry",Table1[[#This Row],[Years of Experience]]&lt;=7,"Mid",Table1[[#This Row],[Years of Experience]]&lt;=14,"Senior",Table1[[#This Row],[Years of Experience]]&gt;=15,"Executive")</f>
        <v>Senior</v>
      </c>
      <c r="H653" t="str" cm="1">
        <f t="array" ref="H653">_xlfn.IFS(Table1[[#This Row],[Salary]]&lt;=50000,"0-50K",Table1[[#This Row],[Salary]]&lt;=100000,"51-100K",Table1[[#This Row],[Salary]]&lt;=150000,"101-150K",Table1[[#This Row],[Salary]]&lt;=200000,"151-200K",Table1[[#This Row],[Salary]]&lt;=250000,"201-250K",Table1[[#This Row],[Salary]]&gt;250000,"Above 250K")</f>
        <v>151-200K</v>
      </c>
      <c r="I653" s="3">
        <v>198000</v>
      </c>
      <c r="J653" s="3">
        <f>IF(Table1[[#This Row],[Years of Experience]]=0,0,Table1[[#This Row],[Salary]]/Table1[[#This Row],[Years of Experience]])</f>
        <v>18000</v>
      </c>
    </row>
    <row r="654" spans="1:10" x14ac:dyDescent="0.35">
      <c r="A654">
        <v>24</v>
      </c>
      <c r="B654" t="str" cm="1">
        <f t="array" ref="B654">_xlfn.IFS(Table1[[#This Row],[Age]]&lt;=25,"21-25",Table1[[#This Row],[Age]]&lt;=30,"26-30",Table1[[#This Row],[Age]]&lt;=35,"31-35",Table1[[#This Row],[Age]]&lt;=40,"36-40",Table1[[#This Row],[Age]]&lt;=45,"41-45", Table1[[#This Row],[Age]]&lt;=50,"46-50",Table1[[#This Row],[Age]]&lt;55,"51-55",Table1[[#This Row],[Age]]&lt;=60,"56-60",Table1[[#This Row],[Age]]&gt;=61, "61-70")</f>
        <v>21-25</v>
      </c>
      <c r="C654" t="s">
        <v>6</v>
      </c>
      <c r="D654" t="s">
        <v>7</v>
      </c>
      <c r="E654" t="s">
        <v>11</v>
      </c>
      <c r="F654">
        <v>1</v>
      </c>
      <c r="G654" t="str" cm="1">
        <f t="array" ref="G654">_xlfn.IFS(Table1[[#This Row],[Years of Experience]]&lt;=2,"Entry",Table1[[#This Row],[Years of Experience]]&lt;=7,"Mid",Table1[[#This Row],[Years of Experience]]&lt;=14,"Senior",Table1[[#This Row],[Years of Experience]]&gt;=15,"Executive")</f>
        <v>Entry</v>
      </c>
      <c r="H654" t="str" cm="1">
        <f t="array" ref="H654">_xlfn.IFS(Table1[[#This Row],[Salary]]&lt;=50000,"0-50K",Table1[[#This Row],[Salary]]&lt;=100000,"51-100K",Table1[[#This Row],[Salary]]&lt;=150000,"101-150K",Table1[[#This Row],[Salary]]&lt;=200000,"151-200K",Table1[[#This Row],[Salary]]&lt;=250000,"201-250K",Table1[[#This Row],[Salary]]&gt;250000,"Above 250K")</f>
        <v>51-100K</v>
      </c>
      <c r="I654" s="3">
        <v>90000</v>
      </c>
      <c r="J654" s="3">
        <f>IF(Table1[[#This Row],[Years of Experience]]=0,0,Table1[[#This Row],[Salary]]/Table1[[#This Row],[Years of Experience]])</f>
        <v>90000</v>
      </c>
    </row>
    <row r="655" spans="1:10" x14ac:dyDescent="0.35">
      <c r="A655">
        <v>27</v>
      </c>
      <c r="B655" t="str" cm="1">
        <f t="array" ref="B655">_xlfn.IFS(Table1[[#This Row],[Age]]&lt;=25,"21-25",Table1[[#This Row],[Age]]&lt;=30,"26-30",Table1[[#This Row],[Age]]&lt;=35,"31-35",Table1[[#This Row],[Age]]&lt;=40,"36-40",Table1[[#This Row],[Age]]&lt;=45,"41-45", Table1[[#This Row],[Age]]&lt;=50,"46-50",Table1[[#This Row],[Age]]&lt;55,"51-55",Table1[[#This Row],[Age]]&lt;=60,"56-60",Table1[[#This Row],[Age]]&gt;=61, "61-70")</f>
        <v>26-30</v>
      </c>
      <c r="C655" t="s">
        <v>6</v>
      </c>
      <c r="D655" t="s">
        <v>7</v>
      </c>
      <c r="E655" t="s">
        <v>8</v>
      </c>
      <c r="F655">
        <v>4</v>
      </c>
      <c r="G655" t="str" cm="1">
        <f t="array" ref="G655">_xlfn.IFS(Table1[[#This Row],[Years of Experience]]&lt;=2,"Entry",Table1[[#This Row],[Years of Experience]]&lt;=7,"Mid",Table1[[#This Row],[Years of Experience]]&lt;=14,"Senior",Table1[[#This Row],[Years of Experience]]&gt;=15,"Executive")</f>
        <v>Mid</v>
      </c>
      <c r="H655" t="str" cm="1">
        <f t="array" ref="H655">_xlfn.IFS(Table1[[#This Row],[Salary]]&lt;=50000,"0-50K",Table1[[#This Row],[Salary]]&lt;=100000,"51-100K",Table1[[#This Row],[Salary]]&lt;=150000,"101-150K",Table1[[#This Row],[Salary]]&lt;=200000,"151-200K",Table1[[#This Row],[Salary]]&lt;=250000,"201-250K",Table1[[#This Row],[Salary]]&gt;250000,"Above 250K")</f>
        <v>101-150K</v>
      </c>
      <c r="I655" s="3">
        <v>140000</v>
      </c>
      <c r="J655" s="3">
        <f>IF(Table1[[#This Row],[Years of Experience]]=0,0,Table1[[#This Row],[Salary]]/Table1[[#This Row],[Years of Experience]])</f>
        <v>35000</v>
      </c>
    </row>
    <row r="656" spans="1:10" x14ac:dyDescent="0.35">
      <c r="A656">
        <v>25</v>
      </c>
      <c r="B656" t="str" cm="1">
        <f t="array" ref="B656">_xlfn.IFS(Table1[[#This Row],[Age]]&lt;=25,"21-25",Table1[[#This Row],[Age]]&lt;=30,"26-30",Table1[[#This Row],[Age]]&lt;=35,"31-35",Table1[[#This Row],[Age]]&lt;=40,"36-40",Table1[[#This Row],[Age]]&lt;=45,"41-45", Table1[[#This Row],[Age]]&lt;=50,"46-50",Table1[[#This Row],[Age]]&lt;55,"51-55",Table1[[#This Row],[Age]]&lt;=60,"56-60",Table1[[#This Row],[Age]]&gt;=61, "61-70")</f>
        <v>21-25</v>
      </c>
      <c r="C656" t="s">
        <v>9</v>
      </c>
      <c r="D656" t="s">
        <v>7</v>
      </c>
      <c r="E656" t="s">
        <v>11</v>
      </c>
      <c r="F656">
        <v>2</v>
      </c>
      <c r="G656" t="str" cm="1">
        <f t="array" ref="G656">_xlfn.IFS(Table1[[#This Row],[Years of Experience]]&lt;=2,"Entry",Table1[[#This Row],[Years of Experience]]&lt;=7,"Mid",Table1[[#This Row],[Years of Experience]]&lt;=14,"Senior",Table1[[#This Row],[Years of Experience]]&gt;=15,"Executive")</f>
        <v>Entry</v>
      </c>
      <c r="H656" t="str" cm="1">
        <f t="array" ref="H656">_xlfn.IFS(Table1[[#This Row],[Salary]]&lt;=50000,"0-50K",Table1[[#This Row],[Salary]]&lt;=100000,"51-100K",Table1[[#This Row],[Salary]]&lt;=150000,"101-150K",Table1[[#This Row],[Salary]]&lt;=200000,"151-200K",Table1[[#This Row],[Salary]]&lt;=250000,"201-250K",Table1[[#This Row],[Salary]]&gt;250000,"Above 250K")</f>
        <v>101-150K</v>
      </c>
      <c r="I656" s="3">
        <v>110000</v>
      </c>
      <c r="J656" s="3">
        <f>IF(Table1[[#This Row],[Years of Experience]]=0,0,Table1[[#This Row],[Salary]]/Table1[[#This Row],[Years of Experience]])</f>
        <v>55000</v>
      </c>
    </row>
    <row r="657" spans="1:10" x14ac:dyDescent="0.35">
      <c r="A657">
        <v>30</v>
      </c>
      <c r="B657" t="str" cm="1">
        <f t="array" ref="B657">_xlfn.IFS(Table1[[#This Row],[Age]]&lt;=25,"21-25",Table1[[#This Row],[Age]]&lt;=30,"26-30",Table1[[#This Row],[Age]]&lt;=35,"31-35",Table1[[#This Row],[Age]]&lt;=40,"36-40",Table1[[#This Row],[Age]]&lt;=45,"41-45", Table1[[#This Row],[Age]]&lt;=50,"46-50",Table1[[#This Row],[Age]]&lt;55,"51-55",Table1[[#This Row],[Age]]&lt;=60,"56-60",Table1[[#This Row],[Age]]&gt;=61, "61-70")</f>
        <v>26-30</v>
      </c>
      <c r="C657" t="s">
        <v>9</v>
      </c>
      <c r="D657" t="s">
        <v>12</v>
      </c>
      <c r="E657" t="s">
        <v>43</v>
      </c>
      <c r="F657">
        <v>7</v>
      </c>
      <c r="G657" t="str" cm="1">
        <f t="array" ref="G657">_xlfn.IFS(Table1[[#This Row],[Years of Experience]]&lt;=2,"Entry",Table1[[#This Row],[Years of Experience]]&lt;=7,"Mid",Table1[[#This Row],[Years of Experience]]&lt;=14,"Senior",Table1[[#This Row],[Years of Experience]]&gt;=15,"Executive")</f>
        <v>Mid</v>
      </c>
      <c r="H657" t="str" cm="1">
        <f t="array" ref="H657">_xlfn.IFS(Table1[[#This Row],[Salary]]&lt;=50000,"0-50K",Table1[[#This Row],[Salary]]&lt;=100000,"51-100K",Table1[[#This Row],[Salary]]&lt;=150000,"101-150K",Table1[[#This Row],[Salary]]&lt;=200000,"151-200K",Table1[[#This Row],[Salary]]&lt;=250000,"201-250K",Table1[[#This Row],[Salary]]&gt;250000,"Above 250K")</f>
        <v>151-200K</v>
      </c>
      <c r="I657" s="3">
        <v>185000</v>
      </c>
      <c r="J657" s="3">
        <f>IF(Table1[[#This Row],[Years of Experience]]=0,0,Table1[[#This Row],[Salary]]/Table1[[#This Row],[Years of Experience]])</f>
        <v>26428.571428571428</v>
      </c>
    </row>
    <row r="658" spans="1:10" x14ac:dyDescent="0.35">
      <c r="A658">
        <v>31</v>
      </c>
      <c r="B658" t="str" cm="1">
        <f t="array" ref="B658">_xlfn.IFS(Table1[[#This Row],[Age]]&lt;=25,"21-25",Table1[[#This Row],[Age]]&lt;=30,"26-30",Table1[[#This Row],[Age]]&lt;=35,"31-35",Table1[[#This Row],[Age]]&lt;=40,"36-40",Table1[[#This Row],[Age]]&lt;=45,"41-45", Table1[[#This Row],[Age]]&lt;=50,"46-50",Table1[[#This Row],[Age]]&lt;55,"51-55",Table1[[#This Row],[Age]]&lt;=60,"56-60",Table1[[#This Row],[Age]]&gt;=61, "61-70")</f>
        <v>31-35</v>
      </c>
      <c r="C658" t="s">
        <v>6</v>
      </c>
      <c r="D658" t="s">
        <v>7</v>
      </c>
      <c r="E658" t="s">
        <v>11</v>
      </c>
      <c r="F658">
        <v>9</v>
      </c>
      <c r="G658" t="str" cm="1">
        <f t="array" ref="G658">_xlfn.IFS(Table1[[#This Row],[Years of Experience]]&lt;=2,"Entry",Table1[[#This Row],[Years of Experience]]&lt;=7,"Mid",Table1[[#This Row],[Years of Experience]]&lt;=14,"Senior",Table1[[#This Row],[Years of Experience]]&gt;=15,"Executive")</f>
        <v>Senior</v>
      </c>
      <c r="H658" t="str" cm="1">
        <f t="array" ref="H658">_xlfn.IFS(Table1[[#This Row],[Salary]]&lt;=50000,"0-50K",Table1[[#This Row],[Salary]]&lt;=100000,"51-100K",Table1[[#This Row],[Salary]]&lt;=150000,"101-150K",Table1[[#This Row],[Salary]]&lt;=200000,"151-200K",Table1[[#This Row],[Salary]]&lt;=250000,"201-250K",Table1[[#This Row],[Salary]]&gt;250000,"Above 250K")</f>
        <v>151-200K</v>
      </c>
      <c r="I658" s="3">
        <v>195000</v>
      </c>
      <c r="J658" s="3">
        <f>IF(Table1[[#This Row],[Years of Experience]]=0,0,Table1[[#This Row],[Salary]]/Table1[[#This Row],[Years of Experience]])</f>
        <v>21666.666666666668</v>
      </c>
    </row>
    <row r="659" spans="1:10" x14ac:dyDescent="0.35">
      <c r="A659">
        <v>28</v>
      </c>
      <c r="B659" t="str" cm="1">
        <f t="array" ref="B659">_xlfn.IFS(Table1[[#This Row],[Age]]&lt;=25,"21-25",Table1[[#This Row],[Age]]&lt;=30,"26-30",Table1[[#This Row],[Age]]&lt;=35,"31-35",Table1[[#This Row],[Age]]&lt;=40,"36-40",Table1[[#This Row],[Age]]&lt;=45,"41-45", Table1[[#This Row],[Age]]&lt;=50,"46-50",Table1[[#This Row],[Age]]&lt;55,"51-55",Table1[[#This Row],[Age]]&lt;=60,"56-60",Table1[[#This Row],[Age]]&gt;=61, "61-70")</f>
        <v>26-30</v>
      </c>
      <c r="C659" t="s">
        <v>9</v>
      </c>
      <c r="D659" t="s">
        <v>7</v>
      </c>
      <c r="E659" t="s">
        <v>8</v>
      </c>
      <c r="F659">
        <v>5</v>
      </c>
      <c r="G659" t="str" cm="1">
        <f t="array" ref="G659">_xlfn.IFS(Table1[[#This Row],[Years of Experience]]&lt;=2,"Entry",Table1[[#This Row],[Years of Experience]]&lt;=7,"Mid",Table1[[#This Row],[Years of Experience]]&lt;=14,"Senior",Table1[[#This Row],[Years of Experience]]&gt;=15,"Executive")</f>
        <v>Mid</v>
      </c>
      <c r="H659" t="str" cm="1">
        <f t="array" ref="H659">_xlfn.IFS(Table1[[#This Row],[Salary]]&lt;=50000,"0-50K",Table1[[#This Row],[Salary]]&lt;=100000,"51-100K",Table1[[#This Row],[Salary]]&lt;=150000,"101-150K",Table1[[#This Row],[Salary]]&lt;=200000,"151-200K",Table1[[#This Row],[Salary]]&lt;=250000,"201-250K",Table1[[#This Row],[Salary]]&gt;250000,"Above 250K")</f>
        <v>151-200K</v>
      </c>
      <c r="I659" s="3">
        <v>160000</v>
      </c>
      <c r="J659" s="3">
        <f>IF(Table1[[#This Row],[Years of Experience]]=0,0,Table1[[#This Row],[Salary]]/Table1[[#This Row],[Years of Experience]])</f>
        <v>32000</v>
      </c>
    </row>
    <row r="660" spans="1:10" x14ac:dyDescent="0.35">
      <c r="A660">
        <v>26</v>
      </c>
      <c r="B660" t="str" cm="1">
        <f t="array" ref="B660">_xlfn.IFS(Table1[[#This Row],[Age]]&lt;=25,"21-25",Table1[[#This Row],[Age]]&lt;=30,"26-30",Table1[[#This Row],[Age]]&lt;=35,"31-35",Table1[[#This Row],[Age]]&lt;=40,"36-40",Table1[[#This Row],[Age]]&lt;=45,"41-45", Table1[[#This Row],[Age]]&lt;=50,"46-50",Table1[[#This Row],[Age]]&lt;55,"51-55",Table1[[#This Row],[Age]]&lt;=60,"56-60",Table1[[#This Row],[Age]]&gt;=61, "61-70")</f>
        <v>26-30</v>
      </c>
      <c r="C660" t="s">
        <v>6</v>
      </c>
      <c r="D660" t="s">
        <v>7</v>
      </c>
      <c r="E660" t="s">
        <v>11</v>
      </c>
      <c r="F660">
        <v>3</v>
      </c>
      <c r="G660" t="str" cm="1">
        <f t="array" ref="G660">_xlfn.IFS(Table1[[#This Row],[Years of Experience]]&lt;=2,"Entry",Table1[[#This Row],[Years of Experience]]&lt;=7,"Mid",Table1[[#This Row],[Years of Experience]]&lt;=14,"Senior",Table1[[#This Row],[Years of Experience]]&gt;=15,"Executive")</f>
        <v>Mid</v>
      </c>
      <c r="H660" t="str" cm="1">
        <f t="array" ref="H660">_xlfn.IFS(Table1[[#This Row],[Salary]]&lt;=50000,"0-50K",Table1[[#This Row],[Salary]]&lt;=100000,"51-100K",Table1[[#This Row],[Salary]]&lt;=150000,"101-150K",Table1[[#This Row],[Salary]]&lt;=200000,"151-200K",Table1[[#This Row],[Salary]]&lt;=250000,"201-250K",Table1[[#This Row],[Salary]]&gt;250000,"Above 250K")</f>
        <v>101-150K</v>
      </c>
      <c r="I660" s="3">
        <v>130000</v>
      </c>
      <c r="J660" s="3">
        <f>IF(Table1[[#This Row],[Years of Experience]]=0,0,Table1[[#This Row],[Salary]]/Table1[[#This Row],[Years of Experience]])</f>
        <v>43333.333333333336</v>
      </c>
    </row>
    <row r="661" spans="1:10" x14ac:dyDescent="0.35">
      <c r="A661">
        <v>29</v>
      </c>
      <c r="B661" t="str" cm="1">
        <f t="array" ref="B661">_xlfn.IFS(Table1[[#This Row],[Age]]&lt;=25,"21-25",Table1[[#This Row],[Age]]&lt;=30,"26-30",Table1[[#This Row],[Age]]&lt;=35,"31-35",Table1[[#This Row],[Age]]&lt;=40,"36-40",Table1[[#This Row],[Age]]&lt;=45,"41-45", Table1[[#This Row],[Age]]&lt;=50,"46-50",Table1[[#This Row],[Age]]&lt;55,"51-55",Table1[[#This Row],[Age]]&lt;=60,"56-60",Table1[[#This Row],[Age]]&gt;=61, "61-70")</f>
        <v>26-30</v>
      </c>
      <c r="C661" t="s">
        <v>9</v>
      </c>
      <c r="D661" t="s">
        <v>10</v>
      </c>
      <c r="E661" t="s">
        <v>43</v>
      </c>
      <c r="F661">
        <v>6</v>
      </c>
      <c r="G661" t="str" cm="1">
        <f t="array" ref="G661">_xlfn.IFS(Table1[[#This Row],[Years of Experience]]&lt;=2,"Entry",Table1[[#This Row],[Years of Experience]]&lt;=7,"Mid",Table1[[#This Row],[Years of Experience]]&lt;=14,"Senior",Table1[[#This Row],[Years of Experience]]&gt;=15,"Executive")</f>
        <v>Mid</v>
      </c>
      <c r="H661" t="str" cm="1">
        <f t="array" ref="H661">_xlfn.IFS(Table1[[#This Row],[Salary]]&lt;=50000,"0-50K",Table1[[#This Row],[Salary]]&lt;=100000,"51-100K",Table1[[#This Row],[Salary]]&lt;=150000,"101-150K",Table1[[#This Row],[Salary]]&lt;=200000,"151-200K",Table1[[#This Row],[Salary]]&lt;=250000,"201-250K",Table1[[#This Row],[Salary]]&gt;250000,"Above 250K")</f>
        <v>151-200K</v>
      </c>
      <c r="I661" s="3">
        <v>180000</v>
      </c>
      <c r="J661" s="3">
        <f>IF(Table1[[#This Row],[Years of Experience]]=0,0,Table1[[#This Row],[Salary]]/Table1[[#This Row],[Years of Experience]])</f>
        <v>30000</v>
      </c>
    </row>
    <row r="662" spans="1:10" x14ac:dyDescent="0.35">
      <c r="A662">
        <v>32</v>
      </c>
      <c r="B662" t="str" cm="1">
        <f t="array" ref="B662">_xlfn.IFS(Table1[[#This Row],[Age]]&lt;=25,"21-25",Table1[[#This Row],[Age]]&lt;=30,"26-30",Table1[[#This Row],[Age]]&lt;=35,"31-35",Table1[[#This Row],[Age]]&lt;=40,"36-40",Table1[[#This Row],[Age]]&lt;=45,"41-45", Table1[[#This Row],[Age]]&lt;=50,"46-50",Table1[[#This Row],[Age]]&lt;55,"51-55",Table1[[#This Row],[Age]]&lt;=60,"56-60",Table1[[#This Row],[Age]]&gt;=61, "61-70")</f>
        <v>31-35</v>
      </c>
      <c r="C662" t="s">
        <v>6</v>
      </c>
      <c r="D662" t="s">
        <v>7</v>
      </c>
      <c r="E662" t="s">
        <v>8</v>
      </c>
      <c r="F662">
        <v>8</v>
      </c>
      <c r="G662" t="str" cm="1">
        <f t="array" ref="G662">_xlfn.IFS(Table1[[#This Row],[Years of Experience]]&lt;=2,"Entry",Table1[[#This Row],[Years of Experience]]&lt;=7,"Mid",Table1[[#This Row],[Years of Experience]]&lt;=14,"Senior",Table1[[#This Row],[Years of Experience]]&gt;=15,"Executive")</f>
        <v>Senior</v>
      </c>
      <c r="H662" t="str" cm="1">
        <f t="array" ref="H662">_xlfn.IFS(Table1[[#This Row],[Salary]]&lt;=50000,"0-50K",Table1[[#This Row],[Salary]]&lt;=100000,"51-100K",Table1[[#This Row],[Salary]]&lt;=150000,"101-150K",Table1[[#This Row],[Salary]]&lt;=200000,"151-200K",Table1[[#This Row],[Salary]]&lt;=250000,"201-250K",Table1[[#This Row],[Salary]]&gt;250000,"Above 250K")</f>
        <v>151-200K</v>
      </c>
      <c r="I662" s="3">
        <v>190000</v>
      </c>
      <c r="J662" s="3">
        <f>IF(Table1[[#This Row],[Years of Experience]]=0,0,Table1[[#This Row],[Salary]]/Table1[[#This Row],[Years of Experience]])</f>
        <v>23750</v>
      </c>
    </row>
    <row r="663" spans="1:10" x14ac:dyDescent="0.35">
      <c r="A663">
        <v>33</v>
      </c>
      <c r="B663" t="str" cm="1">
        <f t="array" ref="B663">_xlfn.IFS(Table1[[#This Row],[Age]]&lt;=25,"21-25",Table1[[#This Row],[Age]]&lt;=30,"26-30",Table1[[#This Row],[Age]]&lt;=35,"31-35",Table1[[#This Row],[Age]]&lt;=40,"36-40",Table1[[#This Row],[Age]]&lt;=45,"41-45", Table1[[#This Row],[Age]]&lt;=50,"46-50",Table1[[#This Row],[Age]]&lt;55,"51-55",Table1[[#This Row],[Age]]&lt;=60,"56-60",Table1[[#This Row],[Age]]&gt;=61, "61-70")</f>
        <v>31-35</v>
      </c>
      <c r="C663" t="s">
        <v>9</v>
      </c>
      <c r="D663" t="s">
        <v>10</v>
      </c>
      <c r="E663" t="s">
        <v>17</v>
      </c>
      <c r="F663">
        <v>11</v>
      </c>
      <c r="G663" t="str" cm="1">
        <f t="array" ref="G663">_xlfn.IFS(Table1[[#This Row],[Years of Experience]]&lt;=2,"Entry",Table1[[#This Row],[Years of Experience]]&lt;=7,"Mid",Table1[[#This Row],[Years of Experience]]&lt;=14,"Senior",Table1[[#This Row],[Years of Experience]]&gt;=15,"Executive")</f>
        <v>Senior</v>
      </c>
      <c r="H663" t="str" cm="1">
        <f t="array" ref="H663">_xlfn.IFS(Table1[[#This Row],[Salary]]&lt;=50000,"0-50K",Table1[[#This Row],[Salary]]&lt;=100000,"51-100K",Table1[[#This Row],[Salary]]&lt;=150000,"101-150K",Table1[[#This Row],[Salary]]&lt;=200000,"151-200K",Table1[[#This Row],[Salary]]&lt;=250000,"201-250K",Table1[[#This Row],[Salary]]&gt;250000,"Above 250K")</f>
        <v>151-200K</v>
      </c>
      <c r="I663" s="3">
        <v>198000</v>
      </c>
      <c r="J663" s="3">
        <f>IF(Table1[[#This Row],[Years of Experience]]=0,0,Table1[[#This Row],[Salary]]/Table1[[#This Row],[Years of Experience]])</f>
        <v>18000</v>
      </c>
    </row>
    <row r="664" spans="1:10" x14ac:dyDescent="0.35">
      <c r="A664">
        <v>24</v>
      </c>
      <c r="B664" t="str" cm="1">
        <f t="array" ref="B664">_xlfn.IFS(Table1[[#This Row],[Age]]&lt;=25,"21-25",Table1[[#This Row],[Age]]&lt;=30,"26-30",Table1[[#This Row],[Age]]&lt;=35,"31-35",Table1[[#This Row],[Age]]&lt;=40,"36-40",Table1[[#This Row],[Age]]&lt;=45,"41-45", Table1[[#This Row],[Age]]&lt;=50,"46-50",Table1[[#This Row],[Age]]&lt;55,"51-55",Table1[[#This Row],[Age]]&lt;=60,"56-60",Table1[[#This Row],[Age]]&gt;=61, "61-70")</f>
        <v>21-25</v>
      </c>
      <c r="C664" t="s">
        <v>6</v>
      </c>
      <c r="D664" t="s">
        <v>7</v>
      </c>
      <c r="E664" t="s">
        <v>11</v>
      </c>
      <c r="F664">
        <v>1</v>
      </c>
      <c r="G664" t="str" cm="1">
        <f t="array" ref="G664">_xlfn.IFS(Table1[[#This Row],[Years of Experience]]&lt;=2,"Entry",Table1[[#This Row],[Years of Experience]]&lt;=7,"Mid",Table1[[#This Row],[Years of Experience]]&lt;=14,"Senior",Table1[[#This Row],[Years of Experience]]&gt;=15,"Executive")</f>
        <v>Entry</v>
      </c>
      <c r="H664" t="str" cm="1">
        <f t="array" ref="H664">_xlfn.IFS(Table1[[#This Row],[Salary]]&lt;=50000,"0-50K",Table1[[#This Row],[Salary]]&lt;=100000,"51-100K",Table1[[#This Row],[Salary]]&lt;=150000,"101-150K",Table1[[#This Row],[Salary]]&lt;=200000,"151-200K",Table1[[#This Row],[Salary]]&lt;=250000,"201-250K",Table1[[#This Row],[Salary]]&gt;250000,"Above 250K")</f>
        <v>51-100K</v>
      </c>
      <c r="I664" s="3">
        <v>90000</v>
      </c>
      <c r="J664" s="3">
        <f>IF(Table1[[#This Row],[Years of Experience]]=0,0,Table1[[#This Row],[Salary]]/Table1[[#This Row],[Years of Experience]])</f>
        <v>90000</v>
      </c>
    </row>
    <row r="665" spans="1:10" x14ac:dyDescent="0.35">
      <c r="A665">
        <v>27</v>
      </c>
      <c r="B665" t="str" cm="1">
        <f t="array" ref="B665">_xlfn.IFS(Table1[[#This Row],[Age]]&lt;=25,"21-25",Table1[[#This Row],[Age]]&lt;=30,"26-30",Table1[[#This Row],[Age]]&lt;=35,"31-35",Table1[[#This Row],[Age]]&lt;=40,"36-40",Table1[[#This Row],[Age]]&lt;=45,"41-45", Table1[[#This Row],[Age]]&lt;=50,"46-50",Table1[[#This Row],[Age]]&lt;55,"51-55",Table1[[#This Row],[Age]]&lt;=60,"56-60",Table1[[#This Row],[Age]]&gt;=61, "61-70")</f>
        <v>26-30</v>
      </c>
      <c r="C665" t="s">
        <v>6</v>
      </c>
      <c r="D665" t="s">
        <v>7</v>
      </c>
      <c r="E665" t="s">
        <v>8</v>
      </c>
      <c r="F665">
        <v>4</v>
      </c>
      <c r="G665" t="str" cm="1">
        <f t="array" ref="G665">_xlfn.IFS(Table1[[#This Row],[Years of Experience]]&lt;=2,"Entry",Table1[[#This Row],[Years of Experience]]&lt;=7,"Mid",Table1[[#This Row],[Years of Experience]]&lt;=14,"Senior",Table1[[#This Row],[Years of Experience]]&gt;=15,"Executive")</f>
        <v>Mid</v>
      </c>
      <c r="H665" t="str" cm="1">
        <f t="array" ref="H665">_xlfn.IFS(Table1[[#This Row],[Salary]]&lt;=50000,"0-50K",Table1[[#This Row],[Salary]]&lt;=100000,"51-100K",Table1[[#This Row],[Salary]]&lt;=150000,"101-150K",Table1[[#This Row],[Salary]]&lt;=200000,"151-200K",Table1[[#This Row],[Salary]]&lt;=250000,"201-250K",Table1[[#This Row],[Salary]]&gt;250000,"Above 250K")</f>
        <v>101-150K</v>
      </c>
      <c r="I665" s="3">
        <v>140000</v>
      </c>
      <c r="J665" s="3">
        <f>IF(Table1[[#This Row],[Years of Experience]]=0,0,Table1[[#This Row],[Salary]]/Table1[[#This Row],[Years of Experience]])</f>
        <v>35000</v>
      </c>
    </row>
    <row r="666" spans="1:10" x14ac:dyDescent="0.35">
      <c r="A666">
        <v>25</v>
      </c>
      <c r="B666" t="str" cm="1">
        <f t="array" ref="B666">_xlfn.IFS(Table1[[#This Row],[Age]]&lt;=25,"21-25",Table1[[#This Row],[Age]]&lt;=30,"26-30",Table1[[#This Row],[Age]]&lt;=35,"31-35",Table1[[#This Row],[Age]]&lt;=40,"36-40",Table1[[#This Row],[Age]]&lt;=45,"41-45", Table1[[#This Row],[Age]]&lt;=50,"46-50",Table1[[#This Row],[Age]]&lt;55,"51-55",Table1[[#This Row],[Age]]&lt;=60,"56-60",Table1[[#This Row],[Age]]&gt;=61, "61-70")</f>
        <v>21-25</v>
      </c>
      <c r="C666" t="s">
        <v>9</v>
      </c>
      <c r="D666" t="s">
        <v>7</v>
      </c>
      <c r="E666" t="s">
        <v>11</v>
      </c>
      <c r="F666">
        <v>2</v>
      </c>
      <c r="G666" t="str" cm="1">
        <f t="array" ref="G666">_xlfn.IFS(Table1[[#This Row],[Years of Experience]]&lt;=2,"Entry",Table1[[#This Row],[Years of Experience]]&lt;=7,"Mid",Table1[[#This Row],[Years of Experience]]&lt;=14,"Senior",Table1[[#This Row],[Years of Experience]]&gt;=15,"Executive")</f>
        <v>Entry</v>
      </c>
      <c r="H666" t="str" cm="1">
        <f t="array" ref="H666">_xlfn.IFS(Table1[[#This Row],[Salary]]&lt;=50000,"0-50K",Table1[[#This Row],[Salary]]&lt;=100000,"51-100K",Table1[[#This Row],[Salary]]&lt;=150000,"101-150K",Table1[[#This Row],[Salary]]&lt;=200000,"151-200K",Table1[[#This Row],[Salary]]&lt;=250000,"201-250K",Table1[[#This Row],[Salary]]&gt;250000,"Above 250K")</f>
        <v>101-150K</v>
      </c>
      <c r="I666" s="3">
        <v>110000</v>
      </c>
      <c r="J666" s="3">
        <f>IF(Table1[[#This Row],[Years of Experience]]=0,0,Table1[[#This Row],[Salary]]/Table1[[#This Row],[Years of Experience]])</f>
        <v>55000</v>
      </c>
    </row>
    <row r="667" spans="1:10" x14ac:dyDescent="0.35">
      <c r="A667">
        <v>30</v>
      </c>
      <c r="B667" t="str" cm="1">
        <f t="array" ref="B667">_xlfn.IFS(Table1[[#This Row],[Age]]&lt;=25,"21-25",Table1[[#This Row],[Age]]&lt;=30,"26-30",Table1[[#This Row],[Age]]&lt;=35,"31-35",Table1[[#This Row],[Age]]&lt;=40,"36-40",Table1[[#This Row],[Age]]&lt;=45,"41-45", Table1[[#This Row],[Age]]&lt;=50,"46-50",Table1[[#This Row],[Age]]&lt;55,"51-55",Table1[[#This Row],[Age]]&lt;=60,"56-60",Table1[[#This Row],[Age]]&gt;=61, "61-70")</f>
        <v>26-30</v>
      </c>
      <c r="C667" t="s">
        <v>9</v>
      </c>
      <c r="D667" t="s">
        <v>12</v>
      </c>
      <c r="E667" t="s">
        <v>43</v>
      </c>
      <c r="F667">
        <v>7</v>
      </c>
      <c r="G667" t="str" cm="1">
        <f t="array" ref="G667">_xlfn.IFS(Table1[[#This Row],[Years of Experience]]&lt;=2,"Entry",Table1[[#This Row],[Years of Experience]]&lt;=7,"Mid",Table1[[#This Row],[Years of Experience]]&lt;=14,"Senior",Table1[[#This Row],[Years of Experience]]&gt;=15,"Executive")</f>
        <v>Mid</v>
      </c>
      <c r="H667" t="str" cm="1">
        <f t="array" ref="H667">_xlfn.IFS(Table1[[#This Row],[Salary]]&lt;=50000,"0-50K",Table1[[#This Row],[Salary]]&lt;=100000,"51-100K",Table1[[#This Row],[Salary]]&lt;=150000,"101-150K",Table1[[#This Row],[Salary]]&lt;=200000,"151-200K",Table1[[#This Row],[Salary]]&lt;=250000,"201-250K",Table1[[#This Row],[Salary]]&gt;250000,"Above 250K")</f>
        <v>151-200K</v>
      </c>
      <c r="I667" s="3">
        <v>185000</v>
      </c>
      <c r="J667" s="3">
        <f>IF(Table1[[#This Row],[Years of Experience]]=0,0,Table1[[#This Row],[Salary]]/Table1[[#This Row],[Years of Experience]])</f>
        <v>26428.571428571428</v>
      </c>
    </row>
    <row r="668" spans="1:10" x14ac:dyDescent="0.35">
      <c r="A668">
        <v>31</v>
      </c>
      <c r="B668" t="str" cm="1">
        <f t="array" ref="B668">_xlfn.IFS(Table1[[#This Row],[Age]]&lt;=25,"21-25",Table1[[#This Row],[Age]]&lt;=30,"26-30",Table1[[#This Row],[Age]]&lt;=35,"31-35",Table1[[#This Row],[Age]]&lt;=40,"36-40",Table1[[#This Row],[Age]]&lt;=45,"41-45", Table1[[#This Row],[Age]]&lt;=50,"46-50",Table1[[#This Row],[Age]]&lt;55,"51-55",Table1[[#This Row],[Age]]&lt;=60,"56-60",Table1[[#This Row],[Age]]&gt;=61, "61-70")</f>
        <v>31-35</v>
      </c>
      <c r="C668" t="s">
        <v>6</v>
      </c>
      <c r="D668" t="s">
        <v>7</v>
      </c>
      <c r="E668" t="s">
        <v>11</v>
      </c>
      <c r="F668">
        <v>9</v>
      </c>
      <c r="G668" t="str" cm="1">
        <f t="array" ref="G668">_xlfn.IFS(Table1[[#This Row],[Years of Experience]]&lt;=2,"Entry",Table1[[#This Row],[Years of Experience]]&lt;=7,"Mid",Table1[[#This Row],[Years of Experience]]&lt;=14,"Senior",Table1[[#This Row],[Years of Experience]]&gt;=15,"Executive")</f>
        <v>Senior</v>
      </c>
      <c r="H668" t="str" cm="1">
        <f t="array" ref="H668">_xlfn.IFS(Table1[[#This Row],[Salary]]&lt;=50000,"0-50K",Table1[[#This Row],[Salary]]&lt;=100000,"51-100K",Table1[[#This Row],[Salary]]&lt;=150000,"101-150K",Table1[[#This Row],[Salary]]&lt;=200000,"151-200K",Table1[[#This Row],[Salary]]&lt;=250000,"201-250K",Table1[[#This Row],[Salary]]&gt;250000,"Above 250K")</f>
        <v>151-200K</v>
      </c>
      <c r="I668" s="3">
        <v>195000</v>
      </c>
      <c r="J668" s="3">
        <f>IF(Table1[[#This Row],[Years of Experience]]=0,0,Table1[[#This Row],[Salary]]/Table1[[#This Row],[Years of Experience]])</f>
        <v>21666.666666666668</v>
      </c>
    </row>
    <row r="669" spans="1:10" x14ac:dyDescent="0.35">
      <c r="A669">
        <v>28</v>
      </c>
      <c r="B669" t="str" cm="1">
        <f t="array" ref="B669">_xlfn.IFS(Table1[[#This Row],[Age]]&lt;=25,"21-25",Table1[[#This Row],[Age]]&lt;=30,"26-30",Table1[[#This Row],[Age]]&lt;=35,"31-35",Table1[[#This Row],[Age]]&lt;=40,"36-40",Table1[[#This Row],[Age]]&lt;=45,"41-45", Table1[[#This Row],[Age]]&lt;=50,"46-50",Table1[[#This Row],[Age]]&lt;55,"51-55",Table1[[#This Row],[Age]]&lt;=60,"56-60",Table1[[#This Row],[Age]]&gt;=61, "61-70")</f>
        <v>26-30</v>
      </c>
      <c r="C669" t="s">
        <v>9</v>
      </c>
      <c r="D669" t="s">
        <v>7</v>
      </c>
      <c r="E669" t="s">
        <v>8</v>
      </c>
      <c r="F669">
        <v>5</v>
      </c>
      <c r="G669" t="str" cm="1">
        <f t="array" ref="G669">_xlfn.IFS(Table1[[#This Row],[Years of Experience]]&lt;=2,"Entry",Table1[[#This Row],[Years of Experience]]&lt;=7,"Mid",Table1[[#This Row],[Years of Experience]]&lt;=14,"Senior",Table1[[#This Row],[Years of Experience]]&gt;=15,"Executive")</f>
        <v>Mid</v>
      </c>
      <c r="H669" t="str" cm="1">
        <f t="array" ref="H669">_xlfn.IFS(Table1[[#This Row],[Salary]]&lt;=50000,"0-50K",Table1[[#This Row],[Salary]]&lt;=100000,"51-100K",Table1[[#This Row],[Salary]]&lt;=150000,"101-150K",Table1[[#This Row],[Salary]]&lt;=200000,"151-200K",Table1[[#This Row],[Salary]]&lt;=250000,"201-250K",Table1[[#This Row],[Salary]]&gt;250000,"Above 250K")</f>
        <v>151-200K</v>
      </c>
      <c r="I669" s="3">
        <v>160000</v>
      </c>
      <c r="J669" s="3">
        <f>IF(Table1[[#This Row],[Years of Experience]]=0,0,Table1[[#This Row],[Salary]]/Table1[[#This Row],[Years of Experience]])</f>
        <v>32000</v>
      </c>
    </row>
    <row r="670" spans="1:10" x14ac:dyDescent="0.35">
      <c r="A670">
        <v>26</v>
      </c>
      <c r="B670" t="str" cm="1">
        <f t="array" ref="B670">_xlfn.IFS(Table1[[#This Row],[Age]]&lt;=25,"21-25",Table1[[#This Row],[Age]]&lt;=30,"26-30",Table1[[#This Row],[Age]]&lt;=35,"31-35",Table1[[#This Row],[Age]]&lt;=40,"36-40",Table1[[#This Row],[Age]]&lt;=45,"41-45", Table1[[#This Row],[Age]]&lt;=50,"46-50",Table1[[#This Row],[Age]]&lt;55,"51-55",Table1[[#This Row],[Age]]&lt;=60,"56-60",Table1[[#This Row],[Age]]&gt;=61, "61-70")</f>
        <v>26-30</v>
      </c>
      <c r="C670" t="s">
        <v>6</v>
      </c>
      <c r="D670" t="s">
        <v>7</v>
      </c>
      <c r="E670" t="s">
        <v>11</v>
      </c>
      <c r="F670">
        <v>3</v>
      </c>
      <c r="G670" t="str" cm="1">
        <f t="array" ref="G670">_xlfn.IFS(Table1[[#This Row],[Years of Experience]]&lt;=2,"Entry",Table1[[#This Row],[Years of Experience]]&lt;=7,"Mid",Table1[[#This Row],[Years of Experience]]&lt;=14,"Senior",Table1[[#This Row],[Years of Experience]]&gt;=15,"Executive")</f>
        <v>Mid</v>
      </c>
      <c r="H670" t="str" cm="1">
        <f t="array" ref="H670">_xlfn.IFS(Table1[[#This Row],[Salary]]&lt;=50000,"0-50K",Table1[[#This Row],[Salary]]&lt;=100000,"51-100K",Table1[[#This Row],[Salary]]&lt;=150000,"101-150K",Table1[[#This Row],[Salary]]&lt;=200000,"151-200K",Table1[[#This Row],[Salary]]&lt;=250000,"201-250K",Table1[[#This Row],[Salary]]&gt;250000,"Above 250K")</f>
        <v>101-150K</v>
      </c>
      <c r="I670" s="3">
        <v>130000</v>
      </c>
      <c r="J670" s="3">
        <f>IF(Table1[[#This Row],[Years of Experience]]=0,0,Table1[[#This Row],[Salary]]/Table1[[#This Row],[Years of Experience]])</f>
        <v>43333.333333333336</v>
      </c>
    </row>
    <row r="671" spans="1:10" x14ac:dyDescent="0.35">
      <c r="A671">
        <v>29</v>
      </c>
      <c r="B671" t="str" cm="1">
        <f t="array" ref="B671">_xlfn.IFS(Table1[[#This Row],[Age]]&lt;=25,"21-25",Table1[[#This Row],[Age]]&lt;=30,"26-30",Table1[[#This Row],[Age]]&lt;=35,"31-35",Table1[[#This Row],[Age]]&lt;=40,"36-40",Table1[[#This Row],[Age]]&lt;=45,"41-45", Table1[[#This Row],[Age]]&lt;=50,"46-50",Table1[[#This Row],[Age]]&lt;55,"51-55",Table1[[#This Row],[Age]]&lt;=60,"56-60",Table1[[#This Row],[Age]]&gt;=61, "61-70")</f>
        <v>26-30</v>
      </c>
      <c r="C671" t="s">
        <v>9</v>
      </c>
      <c r="D671" t="s">
        <v>10</v>
      </c>
      <c r="E671" t="s">
        <v>43</v>
      </c>
      <c r="F671">
        <v>6</v>
      </c>
      <c r="G671" t="str" cm="1">
        <f t="array" ref="G671">_xlfn.IFS(Table1[[#This Row],[Years of Experience]]&lt;=2,"Entry",Table1[[#This Row],[Years of Experience]]&lt;=7,"Mid",Table1[[#This Row],[Years of Experience]]&lt;=14,"Senior",Table1[[#This Row],[Years of Experience]]&gt;=15,"Executive")</f>
        <v>Mid</v>
      </c>
      <c r="H671" t="str" cm="1">
        <f t="array" ref="H671">_xlfn.IFS(Table1[[#This Row],[Salary]]&lt;=50000,"0-50K",Table1[[#This Row],[Salary]]&lt;=100000,"51-100K",Table1[[#This Row],[Salary]]&lt;=150000,"101-150K",Table1[[#This Row],[Salary]]&lt;=200000,"151-200K",Table1[[#This Row],[Salary]]&lt;=250000,"201-250K",Table1[[#This Row],[Salary]]&gt;250000,"Above 250K")</f>
        <v>151-200K</v>
      </c>
      <c r="I671" s="3">
        <v>180000</v>
      </c>
      <c r="J671" s="3">
        <f>IF(Table1[[#This Row],[Years of Experience]]=0,0,Table1[[#This Row],[Salary]]/Table1[[#This Row],[Years of Experience]])</f>
        <v>30000</v>
      </c>
    </row>
    <row r="672" spans="1:10" x14ac:dyDescent="0.35">
      <c r="A672">
        <v>32</v>
      </c>
      <c r="B672" t="str" cm="1">
        <f t="array" ref="B672">_xlfn.IFS(Table1[[#This Row],[Age]]&lt;=25,"21-25",Table1[[#This Row],[Age]]&lt;=30,"26-30",Table1[[#This Row],[Age]]&lt;=35,"31-35",Table1[[#This Row],[Age]]&lt;=40,"36-40",Table1[[#This Row],[Age]]&lt;=45,"41-45", Table1[[#This Row],[Age]]&lt;=50,"46-50",Table1[[#This Row],[Age]]&lt;55,"51-55",Table1[[#This Row],[Age]]&lt;=60,"56-60",Table1[[#This Row],[Age]]&gt;=61, "61-70")</f>
        <v>31-35</v>
      </c>
      <c r="C672" t="s">
        <v>6</v>
      </c>
      <c r="D672" t="s">
        <v>7</v>
      </c>
      <c r="E672" t="s">
        <v>8</v>
      </c>
      <c r="F672">
        <v>8</v>
      </c>
      <c r="G672" t="str" cm="1">
        <f t="array" ref="G672">_xlfn.IFS(Table1[[#This Row],[Years of Experience]]&lt;=2,"Entry",Table1[[#This Row],[Years of Experience]]&lt;=7,"Mid",Table1[[#This Row],[Years of Experience]]&lt;=14,"Senior",Table1[[#This Row],[Years of Experience]]&gt;=15,"Executive")</f>
        <v>Senior</v>
      </c>
      <c r="H672" t="str" cm="1">
        <f t="array" ref="H672">_xlfn.IFS(Table1[[#This Row],[Salary]]&lt;=50000,"0-50K",Table1[[#This Row],[Salary]]&lt;=100000,"51-100K",Table1[[#This Row],[Salary]]&lt;=150000,"101-150K",Table1[[#This Row],[Salary]]&lt;=200000,"151-200K",Table1[[#This Row],[Salary]]&lt;=250000,"201-250K",Table1[[#This Row],[Salary]]&gt;250000,"Above 250K")</f>
        <v>151-200K</v>
      </c>
      <c r="I672" s="3">
        <v>190000</v>
      </c>
      <c r="J672" s="3">
        <f>IF(Table1[[#This Row],[Years of Experience]]=0,0,Table1[[#This Row],[Salary]]/Table1[[#This Row],[Years of Experience]])</f>
        <v>23750</v>
      </c>
    </row>
    <row r="673" spans="1:10" x14ac:dyDescent="0.35">
      <c r="A673">
        <v>33</v>
      </c>
      <c r="B673" t="str" cm="1">
        <f t="array" ref="B673">_xlfn.IFS(Table1[[#This Row],[Age]]&lt;=25,"21-25",Table1[[#This Row],[Age]]&lt;=30,"26-30",Table1[[#This Row],[Age]]&lt;=35,"31-35",Table1[[#This Row],[Age]]&lt;=40,"36-40",Table1[[#This Row],[Age]]&lt;=45,"41-45", Table1[[#This Row],[Age]]&lt;=50,"46-50",Table1[[#This Row],[Age]]&lt;55,"51-55",Table1[[#This Row],[Age]]&lt;=60,"56-60",Table1[[#This Row],[Age]]&gt;=61, "61-70")</f>
        <v>31-35</v>
      </c>
      <c r="C673" t="s">
        <v>9</v>
      </c>
      <c r="D673" t="s">
        <v>10</v>
      </c>
      <c r="E673" t="s">
        <v>17</v>
      </c>
      <c r="F673">
        <v>11</v>
      </c>
      <c r="G673" t="str" cm="1">
        <f t="array" ref="G673">_xlfn.IFS(Table1[[#This Row],[Years of Experience]]&lt;=2,"Entry",Table1[[#This Row],[Years of Experience]]&lt;=7,"Mid",Table1[[#This Row],[Years of Experience]]&lt;=14,"Senior",Table1[[#This Row],[Years of Experience]]&gt;=15,"Executive")</f>
        <v>Senior</v>
      </c>
      <c r="H673" t="str" cm="1">
        <f t="array" ref="H673">_xlfn.IFS(Table1[[#This Row],[Salary]]&lt;=50000,"0-50K",Table1[[#This Row],[Salary]]&lt;=100000,"51-100K",Table1[[#This Row],[Salary]]&lt;=150000,"101-150K",Table1[[#This Row],[Salary]]&lt;=200000,"151-200K",Table1[[#This Row],[Salary]]&lt;=250000,"201-250K",Table1[[#This Row],[Salary]]&gt;250000,"Above 250K")</f>
        <v>151-200K</v>
      </c>
      <c r="I673" s="3">
        <v>198000</v>
      </c>
      <c r="J673" s="3">
        <f>IF(Table1[[#This Row],[Years of Experience]]=0,0,Table1[[#This Row],[Salary]]/Table1[[#This Row],[Years of Experience]])</f>
        <v>18000</v>
      </c>
    </row>
    <row r="674" spans="1:10" x14ac:dyDescent="0.35">
      <c r="A674">
        <v>24</v>
      </c>
      <c r="B674" t="str" cm="1">
        <f t="array" ref="B674">_xlfn.IFS(Table1[[#This Row],[Age]]&lt;=25,"21-25",Table1[[#This Row],[Age]]&lt;=30,"26-30",Table1[[#This Row],[Age]]&lt;=35,"31-35",Table1[[#This Row],[Age]]&lt;=40,"36-40",Table1[[#This Row],[Age]]&lt;=45,"41-45", Table1[[#This Row],[Age]]&lt;=50,"46-50",Table1[[#This Row],[Age]]&lt;55,"51-55",Table1[[#This Row],[Age]]&lt;=60,"56-60",Table1[[#This Row],[Age]]&gt;=61, "61-70")</f>
        <v>21-25</v>
      </c>
      <c r="C674" t="s">
        <v>6</v>
      </c>
      <c r="D674" t="s">
        <v>7</v>
      </c>
      <c r="E674" t="s">
        <v>11</v>
      </c>
      <c r="F674">
        <v>1</v>
      </c>
      <c r="G674" t="str" cm="1">
        <f t="array" ref="G674">_xlfn.IFS(Table1[[#This Row],[Years of Experience]]&lt;=2,"Entry",Table1[[#This Row],[Years of Experience]]&lt;=7,"Mid",Table1[[#This Row],[Years of Experience]]&lt;=14,"Senior",Table1[[#This Row],[Years of Experience]]&gt;=15,"Executive")</f>
        <v>Entry</v>
      </c>
      <c r="H674" t="str" cm="1">
        <f t="array" ref="H674">_xlfn.IFS(Table1[[#This Row],[Salary]]&lt;=50000,"0-50K",Table1[[#This Row],[Salary]]&lt;=100000,"51-100K",Table1[[#This Row],[Salary]]&lt;=150000,"101-150K",Table1[[#This Row],[Salary]]&lt;=200000,"151-200K",Table1[[#This Row],[Salary]]&lt;=250000,"201-250K",Table1[[#This Row],[Salary]]&gt;250000,"Above 250K")</f>
        <v>51-100K</v>
      </c>
      <c r="I674" s="3">
        <v>90000</v>
      </c>
      <c r="J674" s="3">
        <f>IF(Table1[[#This Row],[Years of Experience]]=0,0,Table1[[#This Row],[Salary]]/Table1[[#This Row],[Years of Experience]])</f>
        <v>90000</v>
      </c>
    </row>
    <row r="675" spans="1:10" x14ac:dyDescent="0.35">
      <c r="A675">
        <v>27</v>
      </c>
      <c r="B675" t="str" cm="1">
        <f t="array" ref="B675">_xlfn.IFS(Table1[[#This Row],[Age]]&lt;=25,"21-25",Table1[[#This Row],[Age]]&lt;=30,"26-30",Table1[[#This Row],[Age]]&lt;=35,"31-35",Table1[[#This Row],[Age]]&lt;=40,"36-40",Table1[[#This Row],[Age]]&lt;=45,"41-45", Table1[[#This Row],[Age]]&lt;=50,"46-50",Table1[[#This Row],[Age]]&lt;55,"51-55",Table1[[#This Row],[Age]]&lt;=60,"56-60",Table1[[#This Row],[Age]]&gt;=61, "61-70")</f>
        <v>26-30</v>
      </c>
      <c r="C675" t="s">
        <v>6</v>
      </c>
      <c r="D675" t="s">
        <v>7</v>
      </c>
      <c r="E675" t="s">
        <v>8</v>
      </c>
      <c r="F675">
        <v>4</v>
      </c>
      <c r="G675" t="str" cm="1">
        <f t="array" ref="G675">_xlfn.IFS(Table1[[#This Row],[Years of Experience]]&lt;=2,"Entry",Table1[[#This Row],[Years of Experience]]&lt;=7,"Mid",Table1[[#This Row],[Years of Experience]]&lt;=14,"Senior",Table1[[#This Row],[Years of Experience]]&gt;=15,"Executive")</f>
        <v>Mid</v>
      </c>
      <c r="H675" t="str" cm="1">
        <f t="array" ref="H675">_xlfn.IFS(Table1[[#This Row],[Salary]]&lt;=50000,"0-50K",Table1[[#This Row],[Salary]]&lt;=100000,"51-100K",Table1[[#This Row],[Salary]]&lt;=150000,"101-150K",Table1[[#This Row],[Salary]]&lt;=200000,"151-200K",Table1[[#This Row],[Salary]]&lt;=250000,"201-250K",Table1[[#This Row],[Salary]]&gt;250000,"Above 250K")</f>
        <v>101-150K</v>
      </c>
      <c r="I675" s="3">
        <v>140000</v>
      </c>
      <c r="J675" s="3">
        <f>IF(Table1[[#This Row],[Years of Experience]]=0,0,Table1[[#This Row],[Salary]]/Table1[[#This Row],[Years of Experience]])</f>
        <v>35000</v>
      </c>
    </row>
    <row r="676" spans="1:10" x14ac:dyDescent="0.35">
      <c r="A676">
        <v>23</v>
      </c>
      <c r="B676" t="str" cm="1">
        <f t="array" ref="B676">_xlfn.IFS(Table1[[#This Row],[Age]]&lt;=25,"21-25",Table1[[#This Row],[Age]]&lt;=30,"26-30",Table1[[#This Row],[Age]]&lt;=35,"31-35",Table1[[#This Row],[Age]]&lt;=40,"36-40",Table1[[#This Row],[Age]]&lt;=45,"41-45", Table1[[#This Row],[Age]]&lt;=50,"46-50",Table1[[#This Row],[Age]]&lt;55,"51-55",Table1[[#This Row],[Age]]&lt;=60,"56-60",Table1[[#This Row],[Age]]&gt;=61, "61-70")</f>
        <v>21-25</v>
      </c>
      <c r="C676" t="s">
        <v>6</v>
      </c>
      <c r="D676" t="s">
        <v>7</v>
      </c>
      <c r="E676" t="s">
        <v>11</v>
      </c>
      <c r="F676">
        <v>1</v>
      </c>
      <c r="G676" t="str" cm="1">
        <f t="array" ref="G676">_xlfn.IFS(Table1[[#This Row],[Years of Experience]]&lt;=2,"Entry",Table1[[#This Row],[Years of Experience]]&lt;=7,"Mid",Table1[[#This Row],[Years of Experience]]&lt;=14,"Senior",Table1[[#This Row],[Years of Experience]]&gt;=15,"Executive")</f>
        <v>Entry</v>
      </c>
      <c r="H676" t="str" cm="1">
        <f t="array" ref="H676">_xlfn.IFS(Table1[[#This Row],[Salary]]&lt;=50000,"0-50K",Table1[[#This Row],[Salary]]&lt;=100000,"51-100K",Table1[[#This Row],[Salary]]&lt;=150000,"101-150K",Table1[[#This Row],[Salary]]&lt;=200000,"151-200K",Table1[[#This Row],[Salary]]&lt;=250000,"201-250K",Table1[[#This Row],[Salary]]&gt;250000,"Above 250K")</f>
        <v>51-100K</v>
      </c>
      <c r="I676" s="3">
        <v>90000</v>
      </c>
      <c r="J676" s="3">
        <f>IF(Table1[[#This Row],[Years of Experience]]=0,0,Table1[[#This Row],[Salary]]/Table1[[#This Row],[Years of Experience]])</f>
        <v>90000</v>
      </c>
    </row>
    <row r="677" spans="1:10" x14ac:dyDescent="0.35">
      <c r="A677">
        <v>27</v>
      </c>
      <c r="B677" t="str" cm="1">
        <f t="array" ref="B677">_xlfn.IFS(Table1[[#This Row],[Age]]&lt;=25,"21-25",Table1[[#This Row],[Age]]&lt;=30,"26-30",Table1[[#This Row],[Age]]&lt;=35,"31-35",Table1[[#This Row],[Age]]&lt;=40,"36-40",Table1[[#This Row],[Age]]&lt;=45,"41-45", Table1[[#This Row],[Age]]&lt;=50,"46-50",Table1[[#This Row],[Age]]&lt;55,"51-55",Table1[[#This Row],[Age]]&lt;=60,"56-60",Table1[[#This Row],[Age]]&gt;=61, "61-70")</f>
        <v>26-30</v>
      </c>
      <c r="C677" t="s">
        <v>9</v>
      </c>
      <c r="D677" t="s">
        <v>10</v>
      </c>
      <c r="E677" t="s">
        <v>43</v>
      </c>
      <c r="F677">
        <v>4</v>
      </c>
      <c r="G677" t="str" cm="1">
        <f t="array" ref="G677">_xlfn.IFS(Table1[[#This Row],[Years of Experience]]&lt;=2,"Entry",Table1[[#This Row],[Years of Experience]]&lt;=7,"Mid",Table1[[#This Row],[Years of Experience]]&lt;=14,"Senior",Table1[[#This Row],[Years of Experience]]&gt;=15,"Executive")</f>
        <v>Mid</v>
      </c>
      <c r="H677" t="str" cm="1">
        <f t="array" ref="H677">_xlfn.IFS(Table1[[#This Row],[Salary]]&lt;=50000,"0-50K",Table1[[#This Row],[Salary]]&lt;=100000,"51-100K",Table1[[#This Row],[Salary]]&lt;=150000,"101-150K",Table1[[#This Row],[Salary]]&lt;=200000,"151-200K",Table1[[#This Row],[Salary]]&lt;=250000,"201-250K",Table1[[#This Row],[Salary]]&gt;250000,"Above 250K")</f>
        <v>101-150K</v>
      </c>
      <c r="I677" s="3">
        <v>150000</v>
      </c>
      <c r="J677" s="3">
        <f>IF(Table1[[#This Row],[Years of Experience]]=0,0,Table1[[#This Row],[Salary]]/Table1[[#This Row],[Years of Experience]])</f>
        <v>37500</v>
      </c>
    </row>
    <row r="678" spans="1:10" x14ac:dyDescent="0.35">
      <c r="A678">
        <v>32</v>
      </c>
      <c r="B678" t="str" cm="1">
        <f t="array" ref="B678">_xlfn.IFS(Table1[[#This Row],[Age]]&lt;=25,"21-25",Table1[[#This Row],[Age]]&lt;=30,"26-30",Table1[[#This Row],[Age]]&lt;=35,"31-35",Table1[[#This Row],[Age]]&lt;=40,"36-40",Table1[[#This Row],[Age]]&lt;=45,"41-45", Table1[[#This Row],[Age]]&lt;=50,"46-50",Table1[[#This Row],[Age]]&lt;55,"51-55",Table1[[#This Row],[Age]]&lt;=60,"56-60",Table1[[#This Row],[Age]]&gt;=61, "61-70")</f>
        <v>31-35</v>
      </c>
      <c r="C678" t="s">
        <v>6</v>
      </c>
      <c r="D678" t="s">
        <v>7</v>
      </c>
      <c r="E678" t="s">
        <v>8</v>
      </c>
      <c r="F678">
        <v>8</v>
      </c>
      <c r="G678" t="str" cm="1">
        <f t="array" ref="G678">_xlfn.IFS(Table1[[#This Row],[Years of Experience]]&lt;=2,"Entry",Table1[[#This Row],[Years of Experience]]&lt;=7,"Mid",Table1[[#This Row],[Years of Experience]]&lt;=14,"Senior",Table1[[#This Row],[Years of Experience]]&gt;=15,"Executive")</f>
        <v>Senior</v>
      </c>
      <c r="H678" t="str" cm="1">
        <f t="array" ref="H678">_xlfn.IFS(Table1[[#This Row],[Salary]]&lt;=50000,"0-50K",Table1[[#This Row],[Salary]]&lt;=100000,"51-100K",Table1[[#This Row],[Salary]]&lt;=150000,"101-150K",Table1[[#This Row],[Salary]]&lt;=200000,"151-200K",Table1[[#This Row],[Salary]]&lt;=250000,"201-250K",Table1[[#This Row],[Salary]]&gt;250000,"Above 250K")</f>
        <v>151-200K</v>
      </c>
      <c r="I678" s="3">
        <v>190000</v>
      </c>
      <c r="J678" s="3">
        <f>IF(Table1[[#This Row],[Years of Experience]]=0,0,Table1[[#This Row],[Salary]]/Table1[[#This Row],[Years of Experience]])</f>
        <v>23750</v>
      </c>
    </row>
    <row r="679" spans="1:10" x14ac:dyDescent="0.35">
      <c r="A679">
        <v>24</v>
      </c>
      <c r="B679" t="str" cm="1">
        <f t="array" ref="B679">_xlfn.IFS(Table1[[#This Row],[Age]]&lt;=25,"21-25",Table1[[#This Row],[Age]]&lt;=30,"26-30",Table1[[#This Row],[Age]]&lt;=35,"31-35",Table1[[#This Row],[Age]]&lt;=40,"36-40",Table1[[#This Row],[Age]]&lt;=45,"41-45", Table1[[#This Row],[Age]]&lt;=50,"46-50",Table1[[#This Row],[Age]]&lt;55,"51-55",Table1[[#This Row],[Age]]&lt;=60,"56-60",Table1[[#This Row],[Age]]&gt;=61, "61-70")</f>
        <v>21-25</v>
      </c>
      <c r="C679" t="s">
        <v>9</v>
      </c>
      <c r="D679" t="s">
        <v>7</v>
      </c>
      <c r="E679" t="s">
        <v>17</v>
      </c>
      <c r="F679">
        <v>3</v>
      </c>
      <c r="G679" t="str" cm="1">
        <f t="array" ref="G679">_xlfn.IFS(Table1[[#This Row],[Years of Experience]]&lt;=2,"Entry",Table1[[#This Row],[Years of Experience]]&lt;=7,"Mid",Table1[[#This Row],[Years of Experience]]&lt;=14,"Senior",Table1[[#This Row],[Years of Experience]]&gt;=15,"Executive")</f>
        <v>Mid</v>
      </c>
      <c r="H679" t="str" cm="1">
        <f t="array" ref="H679">_xlfn.IFS(Table1[[#This Row],[Salary]]&lt;=50000,"0-50K",Table1[[#This Row],[Salary]]&lt;=100000,"51-100K",Table1[[#This Row],[Salary]]&lt;=150000,"101-150K",Table1[[#This Row],[Salary]]&lt;=200000,"151-200K",Table1[[#This Row],[Salary]]&lt;=250000,"201-250K",Table1[[#This Row],[Salary]]&gt;250000,"Above 250K")</f>
        <v>101-150K</v>
      </c>
      <c r="I679" s="3">
        <v>125000</v>
      </c>
      <c r="J679" s="3">
        <f>IF(Table1[[#This Row],[Years of Experience]]=0,0,Table1[[#This Row],[Salary]]/Table1[[#This Row],[Years of Experience]])</f>
        <v>41666.666666666664</v>
      </c>
    </row>
    <row r="680" spans="1:10" x14ac:dyDescent="0.35">
      <c r="A680">
        <v>25</v>
      </c>
      <c r="B680" t="str" cm="1">
        <f t="array" ref="B680">_xlfn.IFS(Table1[[#This Row],[Age]]&lt;=25,"21-25",Table1[[#This Row],[Age]]&lt;=30,"26-30",Table1[[#This Row],[Age]]&lt;=35,"31-35",Table1[[#This Row],[Age]]&lt;=40,"36-40",Table1[[#This Row],[Age]]&lt;=45,"41-45", Table1[[#This Row],[Age]]&lt;=50,"46-50",Table1[[#This Row],[Age]]&lt;55,"51-55",Table1[[#This Row],[Age]]&lt;=60,"56-60",Table1[[#This Row],[Age]]&gt;=61, "61-70")</f>
        <v>21-25</v>
      </c>
      <c r="C680" t="s">
        <v>6</v>
      </c>
      <c r="D680" t="s">
        <v>7</v>
      </c>
      <c r="E680" t="s">
        <v>11</v>
      </c>
      <c r="F680">
        <v>2</v>
      </c>
      <c r="G680" t="str" cm="1">
        <f t="array" ref="G680">_xlfn.IFS(Table1[[#This Row],[Years of Experience]]&lt;=2,"Entry",Table1[[#This Row],[Years of Experience]]&lt;=7,"Mid",Table1[[#This Row],[Years of Experience]]&lt;=14,"Senior",Table1[[#This Row],[Years of Experience]]&gt;=15,"Executive")</f>
        <v>Entry</v>
      </c>
      <c r="H680" t="str" cm="1">
        <f t="array" ref="H680">_xlfn.IFS(Table1[[#This Row],[Salary]]&lt;=50000,"0-50K",Table1[[#This Row],[Salary]]&lt;=100000,"51-100K",Table1[[#This Row],[Salary]]&lt;=150000,"101-150K",Table1[[#This Row],[Salary]]&lt;=200000,"151-200K",Table1[[#This Row],[Salary]]&lt;=250000,"201-250K",Table1[[#This Row],[Salary]]&gt;250000,"Above 250K")</f>
        <v>101-150K</v>
      </c>
      <c r="I680" s="3">
        <v>110000</v>
      </c>
      <c r="J680" s="3">
        <f>IF(Table1[[#This Row],[Years of Experience]]=0,0,Table1[[#This Row],[Salary]]/Table1[[#This Row],[Years of Experience]])</f>
        <v>55000</v>
      </c>
    </row>
    <row r="681" spans="1:10" x14ac:dyDescent="0.35">
      <c r="A681">
        <v>31</v>
      </c>
      <c r="B681" t="str" cm="1">
        <f t="array" ref="B681">_xlfn.IFS(Table1[[#This Row],[Age]]&lt;=25,"21-25",Table1[[#This Row],[Age]]&lt;=30,"26-30",Table1[[#This Row],[Age]]&lt;=35,"31-35",Table1[[#This Row],[Age]]&lt;=40,"36-40",Table1[[#This Row],[Age]]&lt;=45,"41-45", Table1[[#This Row],[Age]]&lt;=50,"46-50",Table1[[#This Row],[Age]]&lt;55,"51-55",Table1[[#This Row],[Age]]&lt;=60,"56-60",Table1[[#This Row],[Age]]&gt;=61, "61-70")</f>
        <v>31-35</v>
      </c>
      <c r="C681" t="s">
        <v>6</v>
      </c>
      <c r="D681" t="s">
        <v>10</v>
      </c>
      <c r="E681" t="s">
        <v>43</v>
      </c>
      <c r="F681">
        <v>7</v>
      </c>
      <c r="G681" t="str" cm="1">
        <f t="array" ref="G681">_xlfn.IFS(Table1[[#This Row],[Years of Experience]]&lt;=2,"Entry",Table1[[#This Row],[Years of Experience]]&lt;=7,"Mid",Table1[[#This Row],[Years of Experience]]&lt;=14,"Senior",Table1[[#This Row],[Years of Experience]]&gt;=15,"Executive")</f>
        <v>Mid</v>
      </c>
      <c r="H681" t="str" cm="1">
        <f t="array" ref="H681">_xlfn.IFS(Table1[[#This Row],[Salary]]&lt;=50000,"0-50K",Table1[[#This Row],[Salary]]&lt;=100000,"51-100K",Table1[[#This Row],[Salary]]&lt;=150000,"101-150K",Table1[[#This Row],[Salary]]&lt;=200000,"151-200K",Table1[[#This Row],[Salary]]&lt;=250000,"201-250K",Table1[[#This Row],[Salary]]&gt;250000,"Above 250K")</f>
        <v>151-200K</v>
      </c>
      <c r="I681" s="3">
        <v>180000</v>
      </c>
      <c r="J681" s="3">
        <f>IF(Table1[[#This Row],[Years of Experience]]=0,0,Table1[[#This Row],[Salary]]/Table1[[#This Row],[Years of Experience]])</f>
        <v>25714.285714285714</v>
      </c>
    </row>
    <row r="682" spans="1:10" x14ac:dyDescent="0.35">
      <c r="A682">
        <v>28</v>
      </c>
      <c r="B682" t="str" cm="1">
        <f t="array" ref="B682">_xlfn.IFS(Table1[[#This Row],[Age]]&lt;=25,"21-25",Table1[[#This Row],[Age]]&lt;=30,"26-30",Table1[[#This Row],[Age]]&lt;=35,"31-35",Table1[[#This Row],[Age]]&lt;=40,"36-40",Table1[[#This Row],[Age]]&lt;=45,"41-45", Table1[[#This Row],[Age]]&lt;=50,"46-50",Table1[[#This Row],[Age]]&lt;55,"51-55",Table1[[#This Row],[Age]]&lt;=60,"56-60",Table1[[#This Row],[Age]]&gt;=61, "61-70")</f>
        <v>26-30</v>
      </c>
      <c r="C682" t="s">
        <v>6</v>
      </c>
      <c r="D682" t="s">
        <v>7</v>
      </c>
      <c r="E682" t="s">
        <v>8</v>
      </c>
      <c r="F682">
        <v>5</v>
      </c>
      <c r="G682" t="str" cm="1">
        <f t="array" ref="G682">_xlfn.IFS(Table1[[#This Row],[Years of Experience]]&lt;=2,"Entry",Table1[[#This Row],[Years of Experience]]&lt;=7,"Mid",Table1[[#This Row],[Years of Experience]]&lt;=14,"Senior",Table1[[#This Row],[Years of Experience]]&gt;=15,"Executive")</f>
        <v>Mid</v>
      </c>
      <c r="H682" t="str" cm="1">
        <f t="array" ref="H682">_xlfn.IFS(Table1[[#This Row],[Salary]]&lt;=50000,"0-50K",Table1[[#This Row],[Salary]]&lt;=100000,"51-100K",Table1[[#This Row],[Salary]]&lt;=150000,"101-150K",Table1[[#This Row],[Salary]]&lt;=200000,"151-200K",Table1[[#This Row],[Salary]]&lt;=250000,"201-250K",Table1[[#This Row],[Salary]]&gt;250000,"Above 250K")</f>
        <v>151-200K</v>
      </c>
      <c r="I682" s="3">
        <v>160000</v>
      </c>
      <c r="J682" s="3">
        <f>IF(Table1[[#This Row],[Years of Experience]]=0,0,Table1[[#This Row],[Salary]]/Table1[[#This Row],[Years of Experience]])</f>
        <v>32000</v>
      </c>
    </row>
    <row r="683" spans="1:10" x14ac:dyDescent="0.35">
      <c r="A683">
        <v>33</v>
      </c>
      <c r="B683" t="str" cm="1">
        <f t="array" ref="B683">_xlfn.IFS(Table1[[#This Row],[Age]]&lt;=25,"21-25",Table1[[#This Row],[Age]]&lt;=30,"26-30",Table1[[#This Row],[Age]]&lt;=35,"31-35",Table1[[#This Row],[Age]]&lt;=40,"36-40",Table1[[#This Row],[Age]]&lt;=45,"41-45", Table1[[#This Row],[Age]]&lt;=50,"46-50",Table1[[#This Row],[Age]]&lt;55,"51-55",Table1[[#This Row],[Age]]&lt;=60,"56-60",Table1[[#This Row],[Age]]&gt;=61, "61-70")</f>
        <v>31-35</v>
      </c>
      <c r="C683" t="s">
        <v>9</v>
      </c>
      <c r="D683" t="s">
        <v>10</v>
      </c>
      <c r="E683" t="s">
        <v>17</v>
      </c>
      <c r="F683">
        <v>10</v>
      </c>
      <c r="G683" t="str" cm="1">
        <f t="array" ref="G683">_xlfn.IFS(Table1[[#This Row],[Years of Experience]]&lt;=2,"Entry",Table1[[#This Row],[Years of Experience]]&lt;=7,"Mid",Table1[[#This Row],[Years of Experience]]&lt;=14,"Senior",Table1[[#This Row],[Years of Experience]]&gt;=15,"Executive")</f>
        <v>Senior</v>
      </c>
      <c r="H683" t="str" cm="1">
        <f t="array" ref="H683">_xlfn.IFS(Table1[[#This Row],[Salary]]&lt;=50000,"0-50K",Table1[[#This Row],[Salary]]&lt;=100000,"51-100K",Table1[[#This Row],[Salary]]&lt;=150000,"101-150K",Table1[[#This Row],[Salary]]&lt;=200000,"151-200K",Table1[[#This Row],[Salary]]&lt;=250000,"201-250K",Table1[[#This Row],[Salary]]&gt;250000,"Above 250K")</f>
        <v>151-200K</v>
      </c>
      <c r="I683" s="3">
        <v>195000</v>
      </c>
      <c r="J683" s="3">
        <f>IF(Table1[[#This Row],[Years of Experience]]=0,0,Table1[[#This Row],[Salary]]/Table1[[#This Row],[Years of Experience]])</f>
        <v>19500</v>
      </c>
    </row>
    <row r="684" spans="1:10" x14ac:dyDescent="0.35">
      <c r="A684">
        <v>26</v>
      </c>
      <c r="B684" t="str" cm="1">
        <f t="array" ref="B684">_xlfn.IFS(Table1[[#This Row],[Age]]&lt;=25,"21-25",Table1[[#This Row],[Age]]&lt;=30,"26-30",Table1[[#This Row],[Age]]&lt;=35,"31-35",Table1[[#This Row],[Age]]&lt;=40,"36-40",Table1[[#This Row],[Age]]&lt;=45,"41-45", Table1[[#This Row],[Age]]&lt;=50,"46-50",Table1[[#This Row],[Age]]&lt;55,"51-55",Table1[[#This Row],[Age]]&lt;=60,"56-60",Table1[[#This Row],[Age]]&gt;=61, "61-70")</f>
        <v>26-30</v>
      </c>
      <c r="C684" t="s">
        <v>6</v>
      </c>
      <c r="D684" t="s">
        <v>7</v>
      </c>
      <c r="E684" t="s">
        <v>11</v>
      </c>
      <c r="F684">
        <v>3</v>
      </c>
      <c r="G684" t="str" cm="1">
        <f t="array" ref="G684">_xlfn.IFS(Table1[[#This Row],[Years of Experience]]&lt;=2,"Entry",Table1[[#This Row],[Years of Experience]]&lt;=7,"Mid",Table1[[#This Row],[Years of Experience]]&lt;=14,"Senior",Table1[[#This Row],[Years of Experience]]&gt;=15,"Executive")</f>
        <v>Mid</v>
      </c>
      <c r="H684" t="str" cm="1">
        <f t="array" ref="H684">_xlfn.IFS(Table1[[#This Row],[Salary]]&lt;=50000,"0-50K",Table1[[#This Row],[Salary]]&lt;=100000,"51-100K",Table1[[#This Row],[Salary]]&lt;=150000,"101-150K",Table1[[#This Row],[Salary]]&lt;=200000,"151-200K",Table1[[#This Row],[Salary]]&lt;=250000,"201-250K",Table1[[#This Row],[Salary]]&gt;250000,"Above 250K")</f>
        <v>101-150K</v>
      </c>
      <c r="I684" s="3">
        <v>130000</v>
      </c>
      <c r="J684" s="3">
        <f>IF(Table1[[#This Row],[Years of Experience]]=0,0,Table1[[#This Row],[Salary]]/Table1[[#This Row],[Years of Experience]])</f>
        <v>43333.333333333336</v>
      </c>
    </row>
    <row r="685" spans="1:10" x14ac:dyDescent="0.35">
      <c r="A685">
        <v>30</v>
      </c>
      <c r="B685" t="str" cm="1">
        <f t="array" ref="B685">_xlfn.IFS(Table1[[#This Row],[Age]]&lt;=25,"21-25",Table1[[#This Row],[Age]]&lt;=30,"26-30",Table1[[#This Row],[Age]]&lt;=35,"31-35",Table1[[#This Row],[Age]]&lt;=40,"36-40",Table1[[#This Row],[Age]]&lt;=45,"41-45", Table1[[#This Row],[Age]]&lt;=50,"46-50",Table1[[#This Row],[Age]]&lt;55,"51-55",Table1[[#This Row],[Age]]&lt;=60,"56-60",Table1[[#This Row],[Age]]&gt;=61, "61-70")</f>
        <v>26-30</v>
      </c>
      <c r="C685" t="s">
        <v>9</v>
      </c>
      <c r="D685" t="s">
        <v>12</v>
      </c>
      <c r="E685" t="s">
        <v>43</v>
      </c>
      <c r="F685">
        <v>6</v>
      </c>
      <c r="G685" t="str" cm="1">
        <f t="array" ref="G685">_xlfn.IFS(Table1[[#This Row],[Years of Experience]]&lt;=2,"Entry",Table1[[#This Row],[Years of Experience]]&lt;=7,"Mid",Table1[[#This Row],[Years of Experience]]&lt;=14,"Senior",Table1[[#This Row],[Years of Experience]]&gt;=15,"Executive")</f>
        <v>Mid</v>
      </c>
      <c r="H685" t="str" cm="1">
        <f t="array" ref="H685">_xlfn.IFS(Table1[[#This Row],[Salary]]&lt;=50000,"0-50K",Table1[[#This Row],[Salary]]&lt;=100000,"51-100K",Table1[[#This Row],[Salary]]&lt;=150000,"101-150K",Table1[[#This Row],[Salary]]&lt;=200000,"151-200K",Table1[[#This Row],[Salary]]&lt;=250000,"201-250K",Table1[[#This Row],[Salary]]&gt;250000,"Above 250K")</f>
        <v>151-200K</v>
      </c>
      <c r="I685" s="3">
        <v>170000</v>
      </c>
      <c r="J685" s="3">
        <f>IF(Table1[[#This Row],[Years of Experience]]=0,0,Table1[[#This Row],[Salary]]/Table1[[#This Row],[Years of Experience]])</f>
        <v>28333.333333333332</v>
      </c>
    </row>
    <row r="686" spans="1:10" x14ac:dyDescent="0.35">
      <c r="A686">
        <v>27</v>
      </c>
      <c r="B686" t="str" cm="1">
        <f t="array" ref="B686">_xlfn.IFS(Table1[[#This Row],[Age]]&lt;=25,"21-25",Table1[[#This Row],[Age]]&lt;=30,"26-30",Table1[[#This Row],[Age]]&lt;=35,"31-35",Table1[[#This Row],[Age]]&lt;=40,"36-40",Table1[[#This Row],[Age]]&lt;=45,"41-45", Table1[[#This Row],[Age]]&lt;=50,"46-50",Table1[[#This Row],[Age]]&lt;55,"51-55",Table1[[#This Row],[Age]]&lt;=60,"56-60",Table1[[#This Row],[Age]]&gt;=61, "61-70")</f>
        <v>26-30</v>
      </c>
      <c r="C686" t="s">
        <v>6</v>
      </c>
      <c r="D686" t="s">
        <v>7</v>
      </c>
      <c r="E686" t="s">
        <v>8</v>
      </c>
      <c r="F686">
        <v>4</v>
      </c>
      <c r="G686" t="str" cm="1">
        <f t="array" ref="G686">_xlfn.IFS(Table1[[#This Row],[Years of Experience]]&lt;=2,"Entry",Table1[[#This Row],[Years of Experience]]&lt;=7,"Mid",Table1[[#This Row],[Years of Experience]]&lt;=14,"Senior",Table1[[#This Row],[Years of Experience]]&gt;=15,"Executive")</f>
        <v>Mid</v>
      </c>
      <c r="H686" t="str" cm="1">
        <f t="array" ref="H686">_xlfn.IFS(Table1[[#This Row],[Salary]]&lt;=50000,"0-50K",Table1[[#This Row],[Salary]]&lt;=100000,"51-100K",Table1[[#This Row],[Salary]]&lt;=150000,"101-150K",Table1[[#This Row],[Salary]]&lt;=200000,"151-200K",Table1[[#This Row],[Salary]]&lt;=250000,"201-250K",Table1[[#This Row],[Salary]]&gt;250000,"Above 250K")</f>
        <v>101-150K</v>
      </c>
      <c r="I686" s="3">
        <v>140000</v>
      </c>
      <c r="J686" s="3">
        <f>IF(Table1[[#This Row],[Years of Experience]]=0,0,Table1[[#This Row],[Salary]]/Table1[[#This Row],[Years of Experience]])</f>
        <v>35000</v>
      </c>
    </row>
    <row r="687" spans="1:10" x14ac:dyDescent="0.35">
      <c r="A687">
        <v>34</v>
      </c>
      <c r="B687" t="str" cm="1">
        <f t="array" ref="B687">_xlfn.IFS(Table1[[#This Row],[Age]]&lt;=25,"21-25",Table1[[#This Row],[Age]]&lt;=30,"26-30",Table1[[#This Row],[Age]]&lt;=35,"31-35",Table1[[#This Row],[Age]]&lt;=40,"36-40",Table1[[#This Row],[Age]]&lt;=45,"41-45", Table1[[#This Row],[Age]]&lt;=50,"46-50",Table1[[#This Row],[Age]]&lt;55,"51-55",Table1[[#This Row],[Age]]&lt;=60,"56-60",Table1[[#This Row],[Age]]&gt;=61, "61-70")</f>
        <v>31-35</v>
      </c>
      <c r="C687" t="s">
        <v>9</v>
      </c>
      <c r="D687" t="s">
        <v>10</v>
      </c>
      <c r="E687" t="s">
        <v>17</v>
      </c>
      <c r="F687">
        <v>11</v>
      </c>
      <c r="G687" t="str" cm="1">
        <f t="array" ref="G687">_xlfn.IFS(Table1[[#This Row],[Years of Experience]]&lt;=2,"Entry",Table1[[#This Row],[Years of Experience]]&lt;=7,"Mid",Table1[[#This Row],[Years of Experience]]&lt;=14,"Senior",Table1[[#This Row],[Years of Experience]]&gt;=15,"Executive")</f>
        <v>Senior</v>
      </c>
      <c r="H687" t="str" cm="1">
        <f t="array" ref="H687">_xlfn.IFS(Table1[[#This Row],[Salary]]&lt;=50000,"0-50K",Table1[[#This Row],[Salary]]&lt;=100000,"51-100K",Table1[[#This Row],[Salary]]&lt;=150000,"101-150K",Table1[[#This Row],[Salary]]&lt;=200000,"151-200K",Table1[[#This Row],[Salary]]&lt;=250000,"201-250K",Table1[[#This Row],[Salary]]&gt;250000,"Above 250K")</f>
        <v>151-200K</v>
      </c>
      <c r="I687" s="3">
        <v>196000</v>
      </c>
      <c r="J687" s="3">
        <f>IF(Table1[[#This Row],[Years of Experience]]=0,0,Table1[[#This Row],[Salary]]/Table1[[#This Row],[Years of Experience]])</f>
        <v>17818.18181818182</v>
      </c>
    </row>
    <row r="688" spans="1:10" x14ac:dyDescent="0.35">
      <c r="A688">
        <v>23</v>
      </c>
      <c r="B688" t="str" cm="1">
        <f t="array" ref="B688">_xlfn.IFS(Table1[[#This Row],[Age]]&lt;=25,"21-25",Table1[[#This Row],[Age]]&lt;=30,"26-30",Table1[[#This Row],[Age]]&lt;=35,"31-35",Table1[[#This Row],[Age]]&lt;=40,"36-40",Table1[[#This Row],[Age]]&lt;=45,"41-45", Table1[[#This Row],[Age]]&lt;=50,"46-50",Table1[[#This Row],[Age]]&lt;55,"51-55",Table1[[#This Row],[Age]]&lt;=60,"56-60",Table1[[#This Row],[Age]]&gt;=61, "61-70")</f>
        <v>21-25</v>
      </c>
      <c r="C688" t="s">
        <v>6</v>
      </c>
      <c r="D688" t="s">
        <v>7</v>
      </c>
      <c r="E688" t="s">
        <v>11</v>
      </c>
      <c r="F688">
        <v>1</v>
      </c>
      <c r="G688" t="str" cm="1">
        <f t="array" ref="G688">_xlfn.IFS(Table1[[#This Row],[Years of Experience]]&lt;=2,"Entry",Table1[[#This Row],[Years of Experience]]&lt;=7,"Mid",Table1[[#This Row],[Years of Experience]]&lt;=14,"Senior",Table1[[#This Row],[Years of Experience]]&gt;=15,"Executive")</f>
        <v>Entry</v>
      </c>
      <c r="H688" t="str" cm="1">
        <f t="array" ref="H688">_xlfn.IFS(Table1[[#This Row],[Salary]]&lt;=50000,"0-50K",Table1[[#This Row],[Salary]]&lt;=100000,"51-100K",Table1[[#This Row],[Salary]]&lt;=150000,"101-150K",Table1[[#This Row],[Salary]]&lt;=200000,"151-200K",Table1[[#This Row],[Salary]]&lt;=250000,"201-250K",Table1[[#This Row],[Salary]]&gt;250000,"Above 250K")</f>
        <v>51-100K</v>
      </c>
      <c r="I688" s="3">
        <v>92000</v>
      </c>
      <c r="J688" s="3">
        <f>IF(Table1[[#This Row],[Years of Experience]]=0,0,Table1[[#This Row],[Salary]]/Table1[[#This Row],[Years of Experience]])</f>
        <v>92000</v>
      </c>
    </row>
    <row r="689" spans="1:10" x14ac:dyDescent="0.35">
      <c r="A689">
        <v>32</v>
      </c>
      <c r="B689" t="str" cm="1">
        <f t="array" ref="B689">_xlfn.IFS(Table1[[#This Row],[Age]]&lt;=25,"21-25",Table1[[#This Row],[Age]]&lt;=30,"26-30",Table1[[#This Row],[Age]]&lt;=35,"31-35",Table1[[#This Row],[Age]]&lt;=40,"36-40",Table1[[#This Row],[Age]]&lt;=45,"41-45", Table1[[#This Row],[Age]]&lt;=50,"46-50",Table1[[#This Row],[Age]]&lt;55,"51-55",Table1[[#This Row],[Age]]&lt;=60,"56-60",Table1[[#This Row],[Age]]&gt;=61, "61-70")</f>
        <v>31-35</v>
      </c>
      <c r="C689" t="s">
        <v>9</v>
      </c>
      <c r="D689" t="s">
        <v>12</v>
      </c>
      <c r="E689" t="s">
        <v>43</v>
      </c>
      <c r="F689">
        <v>9</v>
      </c>
      <c r="G689" t="str" cm="1">
        <f t="array" ref="G689">_xlfn.IFS(Table1[[#This Row],[Years of Experience]]&lt;=2,"Entry",Table1[[#This Row],[Years of Experience]]&lt;=7,"Mid",Table1[[#This Row],[Years of Experience]]&lt;=14,"Senior",Table1[[#This Row],[Years of Experience]]&gt;=15,"Executive")</f>
        <v>Senior</v>
      </c>
      <c r="H689" t="str" cm="1">
        <f t="array" ref="H689">_xlfn.IFS(Table1[[#This Row],[Salary]]&lt;=50000,"0-50K",Table1[[#This Row],[Salary]]&lt;=100000,"51-100K",Table1[[#This Row],[Salary]]&lt;=150000,"101-150K",Table1[[#This Row],[Salary]]&lt;=200000,"151-200K",Table1[[#This Row],[Salary]]&lt;=250000,"201-250K",Table1[[#This Row],[Salary]]&gt;250000,"Above 250K")</f>
        <v>151-200K</v>
      </c>
      <c r="I689" s="3">
        <v>195000</v>
      </c>
      <c r="J689" s="3">
        <f>IF(Table1[[#This Row],[Years of Experience]]=0,0,Table1[[#This Row],[Salary]]/Table1[[#This Row],[Years of Experience]])</f>
        <v>21666.666666666668</v>
      </c>
    </row>
    <row r="690" spans="1:10" x14ac:dyDescent="0.35">
      <c r="A690">
        <v>29</v>
      </c>
      <c r="B690" t="str" cm="1">
        <f t="array" ref="B690">_xlfn.IFS(Table1[[#This Row],[Age]]&lt;=25,"21-25",Table1[[#This Row],[Age]]&lt;=30,"26-30",Table1[[#This Row],[Age]]&lt;=35,"31-35",Table1[[#This Row],[Age]]&lt;=40,"36-40",Table1[[#This Row],[Age]]&lt;=45,"41-45", Table1[[#This Row],[Age]]&lt;=50,"46-50",Table1[[#This Row],[Age]]&lt;55,"51-55",Table1[[#This Row],[Age]]&lt;=60,"56-60",Table1[[#This Row],[Age]]&gt;=61, "61-70")</f>
        <v>26-30</v>
      </c>
      <c r="C690" t="s">
        <v>6</v>
      </c>
      <c r="D690" t="s">
        <v>7</v>
      </c>
      <c r="E690" t="s">
        <v>8</v>
      </c>
      <c r="F690">
        <v>6</v>
      </c>
      <c r="G690" t="str" cm="1">
        <f t="array" ref="G690">_xlfn.IFS(Table1[[#This Row],[Years of Experience]]&lt;=2,"Entry",Table1[[#This Row],[Years of Experience]]&lt;=7,"Mid",Table1[[#This Row],[Years of Experience]]&lt;=14,"Senior",Table1[[#This Row],[Years of Experience]]&gt;=15,"Executive")</f>
        <v>Mid</v>
      </c>
      <c r="H690" t="str" cm="1">
        <f t="array" ref="H690">_xlfn.IFS(Table1[[#This Row],[Salary]]&lt;=50000,"0-50K",Table1[[#This Row],[Salary]]&lt;=100000,"51-100K",Table1[[#This Row],[Salary]]&lt;=150000,"101-150K",Table1[[#This Row],[Salary]]&lt;=200000,"151-200K",Table1[[#This Row],[Salary]]&lt;=250000,"201-250K",Table1[[#This Row],[Salary]]&gt;250000,"Above 250K")</f>
        <v>151-200K</v>
      </c>
      <c r="I690" s="3">
        <v>170000</v>
      </c>
      <c r="J690" s="3">
        <f>IF(Table1[[#This Row],[Years of Experience]]=0,0,Table1[[#This Row],[Salary]]/Table1[[#This Row],[Years of Experience]])</f>
        <v>28333.333333333332</v>
      </c>
    </row>
    <row r="691" spans="1:10" x14ac:dyDescent="0.35">
      <c r="A691">
        <v>30</v>
      </c>
      <c r="B691" t="str" cm="1">
        <f t="array" ref="B691">_xlfn.IFS(Table1[[#This Row],[Age]]&lt;=25,"21-25",Table1[[#This Row],[Age]]&lt;=30,"26-30",Table1[[#This Row],[Age]]&lt;=35,"31-35",Table1[[#This Row],[Age]]&lt;=40,"36-40",Table1[[#This Row],[Age]]&lt;=45,"41-45", Table1[[#This Row],[Age]]&lt;=50,"46-50",Table1[[#This Row],[Age]]&lt;55,"51-55",Table1[[#This Row],[Age]]&lt;=60,"56-60",Table1[[#This Row],[Age]]&gt;=61, "61-70")</f>
        <v>26-30</v>
      </c>
      <c r="C691" t="s">
        <v>9</v>
      </c>
      <c r="D691" t="s">
        <v>7</v>
      </c>
      <c r="E691" t="s">
        <v>17</v>
      </c>
      <c r="F691">
        <v>5</v>
      </c>
      <c r="G691" t="str" cm="1">
        <f t="array" ref="G691">_xlfn.IFS(Table1[[#This Row],[Years of Experience]]&lt;=2,"Entry",Table1[[#This Row],[Years of Experience]]&lt;=7,"Mid",Table1[[#This Row],[Years of Experience]]&lt;=14,"Senior",Table1[[#This Row],[Years of Experience]]&gt;=15,"Executive")</f>
        <v>Mid</v>
      </c>
      <c r="H691" t="str" cm="1">
        <f t="array" ref="H691">_xlfn.IFS(Table1[[#This Row],[Salary]]&lt;=50000,"0-50K",Table1[[#This Row],[Salary]]&lt;=100000,"51-100K",Table1[[#This Row],[Salary]]&lt;=150000,"101-150K",Table1[[#This Row],[Salary]]&lt;=200000,"151-200K",Table1[[#This Row],[Salary]]&lt;=250000,"201-250K",Table1[[#This Row],[Salary]]&gt;250000,"Above 250K")</f>
        <v>151-200K</v>
      </c>
      <c r="I691" s="3">
        <v>160000</v>
      </c>
      <c r="J691" s="3">
        <f>IF(Table1[[#This Row],[Years of Experience]]=0,0,Table1[[#This Row],[Salary]]/Table1[[#This Row],[Years of Experience]])</f>
        <v>32000</v>
      </c>
    </row>
    <row r="692" spans="1:10" x14ac:dyDescent="0.35">
      <c r="A692">
        <v>26</v>
      </c>
      <c r="B692" t="str" cm="1">
        <f t="array" ref="B692">_xlfn.IFS(Table1[[#This Row],[Age]]&lt;=25,"21-25",Table1[[#This Row],[Age]]&lt;=30,"26-30",Table1[[#This Row],[Age]]&lt;=35,"31-35",Table1[[#This Row],[Age]]&lt;=40,"36-40",Table1[[#This Row],[Age]]&lt;=45,"41-45", Table1[[#This Row],[Age]]&lt;=50,"46-50",Table1[[#This Row],[Age]]&lt;55,"51-55",Table1[[#This Row],[Age]]&lt;=60,"56-60",Table1[[#This Row],[Age]]&gt;=61, "61-70")</f>
        <v>26-30</v>
      </c>
      <c r="C692" t="s">
        <v>6</v>
      </c>
      <c r="D692" t="s">
        <v>7</v>
      </c>
      <c r="E692" t="s">
        <v>11</v>
      </c>
      <c r="F692">
        <v>3</v>
      </c>
      <c r="G692" t="str" cm="1">
        <f t="array" ref="G692">_xlfn.IFS(Table1[[#This Row],[Years of Experience]]&lt;=2,"Entry",Table1[[#This Row],[Years of Experience]]&lt;=7,"Mid",Table1[[#This Row],[Years of Experience]]&lt;=14,"Senior",Table1[[#This Row],[Years of Experience]]&gt;=15,"Executive")</f>
        <v>Mid</v>
      </c>
      <c r="H692" t="str" cm="1">
        <f t="array" ref="H692">_xlfn.IFS(Table1[[#This Row],[Salary]]&lt;=50000,"0-50K",Table1[[#This Row],[Salary]]&lt;=100000,"51-100K",Table1[[#This Row],[Salary]]&lt;=150000,"101-150K",Table1[[#This Row],[Salary]]&lt;=200000,"151-200K",Table1[[#This Row],[Salary]]&lt;=250000,"201-250K",Table1[[#This Row],[Salary]]&gt;250000,"Above 250K")</f>
        <v>101-150K</v>
      </c>
      <c r="I692" s="3">
        <v>135000</v>
      </c>
      <c r="J692" s="3">
        <f>IF(Table1[[#This Row],[Years of Experience]]=0,0,Table1[[#This Row],[Salary]]/Table1[[#This Row],[Years of Experience]])</f>
        <v>45000</v>
      </c>
    </row>
    <row r="693" spans="1:10" x14ac:dyDescent="0.35">
      <c r="A693">
        <v>31</v>
      </c>
      <c r="B693" t="str" cm="1">
        <f t="array" ref="B693">_xlfn.IFS(Table1[[#This Row],[Age]]&lt;=25,"21-25",Table1[[#This Row],[Age]]&lt;=30,"26-30",Table1[[#This Row],[Age]]&lt;=35,"31-35",Table1[[#This Row],[Age]]&lt;=40,"36-40",Table1[[#This Row],[Age]]&lt;=45,"41-45", Table1[[#This Row],[Age]]&lt;=50,"46-50",Table1[[#This Row],[Age]]&lt;55,"51-55",Table1[[#This Row],[Age]]&lt;=60,"56-60",Table1[[#This Row],[Age]]&gt;=61, "61-70")</f>
        <v>31-35</v>
      </c>
      <c r="C693" t="s">
        <v>9</v>
      </c>
      <c r="D693" t="s">
        <v>10</v>
      </c>
      <c r="E693" t="s">
        <v>43</v>
      </c>
      <c r="F693">
        <v>6</v>
      </c>
      <c r="G693" t="str" cm="1">
        <f t="array" ref="G693">_xlfn.IFS(Table1[[#This Row],[Years of Experience]]&lt;=2,"Entry",Table1[[#This Row],[Years of Experience]]&lt;=7,"Mid",Table1[[#This Row],[Years of Experience]]&lt;=14,"Senior",Table1[[#This Row],[Years of Experience]]&gt;=15,"Executive")</f>
        <v>Mid</v>
      </c>
      <c r="H693" t="str" cm="1">
        <f t="array" ref="H693">_xlfn.IFS(Table1[[#This Row],[Salary]]&lt;=50000,"0-50K",Table1[[#This Row],[Salary]]&lt;=100000,"51-100K",Table1[[#This Row],[Salary]]&lt;=150000,"101-150K",Table1[[#This Row],[Salary]]&lt;=200000,"151-200K",Table1[[#This Row],[Salary]]&lt;=250000,"201-250K",Table1[[#This Row],[Salary]]&gt;250000,"Above 250K")</f>
        <v>151-200K</v>
      </c>
      <c r="I693" s="3">
        <v>180000</v>
      </c>
      <c r="J693" s="3">
        <f>IF(Table1[[#This Row],[Years of Experience]]=0,0,Table1[[#This Row],[Salary]]/Table1[[#This Row],[Years of Experience]])</f>
        <v>30000</v>
      </c>
    </row>
    <row r="694" spans="1:10" x14ac:dyDescent="0.35">
      <c r="A694">
        <v>28</v>
      </c>
      <c r="B694" t="str" cm="1">
        <f t="array" ref="B694">_xlfn.IFS(Table1[[#This Row],[Age]]&lt;=25,"21-25",Table1[[#This Row],[Age]]&lt;=30,"26-30",Table1[[#This Row],[Age]]&lt;=35,"31-35",Table1[[#This Row],[Age]]&lt;=40,"36-40",Table1[[#This Row],[Age]]&lt;=45,"41-45", Table1[[#This Row],[Age]]&lt;=50,"46-50",Table1[[#This Row],[Age]]&lt;55,"51-55",Table1[[#This Row],[Age]]&lt;=60,"56-60",Table1[[#This Row],[Age]]&gt;=61, "61-70")</f>
        <v>26-30</v>
      </c>
      <c r="C694" t="s">
        <v>6</v>
      </c>
      <c r="D694" t="s">
        <v>7</v>
      </c>
      <c r="E694" t="s">
        <v>8</v>
      </c>
      <c r="F694">
        <v>5</v>
      </c>
      <c r="G694" t="str" cm="1">
        <f t="array" ref="G694">_xlfn.IFS(Table1[[#This Row],[Years of Experience]]&lt;=2,"Entry",Table1[[#This Row],[Years of Experience]]&lt;=7,"Mid",Table1[[#This Row],[Years of Experience]]&lt;=14,"Senior",Table1[[#This Row],[Years of Experience]]&gt;=15,"Executive")</f>
        <v>Mid</v>
      </c>
      <c r="H694" t="str" cm="1">
        <f t="array" ref="H694">_xlfn.IFS(Table1[[#This Row],[Salary]]&lt;=50000,"0-50K",Table1[[#This Row],[Salary]]&lt;=100000,"51-100K",Table1[[#This Row],[Salary]]&lt;=150000,"101-150K",Table1[[#This Row],[Salary]]&lt;=200000,"151-200K",Table1[[#This Row],[Salary]]&lt;=250000,"201-250K",Table1[[#This Row],[Salary]]&gt;250000,"Above 250K")</f>
        <v>151-200K</v>
      </c>
      <c r="I694" s="3">
        <v>165000</v>
      </c>
      <c r="J694" s="3">
        <f>IF(Table1[[#This Row],[Years of Experience]]=0,0,Table1[[#This Row],[Salary]]/Table1[[#This Row],[Years of Experience]])</f>
        <v>33000</v>
      </c>
    </row>
    <row r="695" spans="1:10" x14ac:dyDescent="0.35">
      <c r="A695">
        <v>33</v>
      </c>
      <c r="B695" t="str" cm="1">
        <f t="array" ref="B695">_xlfn.IFS(Table1[[#This Row],[Age]]&lt;=25,"21-25",Table1[[#This Row],[Age]]&lt;=30,"26-30",Table1[[#This Row],[Age]]&lt;=35,"31-35",Table1[[#This Row],[Age]]&lt;=40,"36-40",Table1[[#This Row],[Age]]&lt;=45,"41-45", Table1[[#This Row],[Age]]&lt;=50,"46-50",Table1[[#This Row],[Age]]&lt;55,"51-55",Table1[[#This Row],[Age]]&lt;=60,"56-60",Table1[[#This Row],[Age]]&gt;=61, "61-70")</f>
        <v>31-35</v>
      </c>
      <c r="C695" t="s">
        <v>9</v>
      </c>
      <c r="D695" t="s">
        <v>10</v>
      </c>
      <c r="E695" t="s">
        <v>17</v>
      </c>
      <c r="F695">
        <v>11</v>
      </c>
      <c r="G695" t="str" cm="1">
        <f t="array" ref="G695">_xlfn.IFS(Table1[[#This Row],[Years of Experience]]&lt;=2,"Entry",Table1[[#This Row],[Years of Experience]]&lt;=7,"Mid",Table1[[#This Row],[Years of Experience]]&lt;=14,"Senior",Table1[[#This Row],[Years of Experience]]&gt;=15,"Executive")</f>
        <v>Senior</v>
      </c>
      <c r="H695" t="str" cm="1">
        <f t="array" ref="H695">_xlfn.IFS(Table1[[#This Row],[Salary]]&lt;=50000,"0-50K",Table1[[#This Row],[Salary]]&lt;=100000,"51-100K",Table1[[#This Row],[Salary]]&lt;=150000,"101-150K",Table1[[#This Row],[Salary]]&lt;=200000,"151-200K",Table1[[#This Row],[Salary]]&lt;=250000,"201-250K",Table1[[#This Row],[Salary]]&gt;250000,"Above 250K")</f>
        <v>151-200K</v>
      </c>
      <c r="I695" s="3">
        <v>198000</v>
      </c>
      <c r="J695" s="3">
        <f>IF(Table1[[#This Row],[Years of Experience]]=0,0,Table1[[#This Row],[Salary]]/Table1[[#This Row],[Years of Experience]])</f>
        <v>18000</v>
      </c>
    </row>
    <row r="696" spans="1:10" x14ac:dyDescent="0.35">
      <c r="A696">
        <v>24</v>
      </c>
      <c r="B696" t="str" cm="1">
        <f t="array" ref="B696">_xlfn.IFS(Table1[[#This Row],[Age]]&lt;=25,"21-25",Table1[[#This Row],[Age]]&lt;=30,"26-30",Table1[[#This Row],[Age]]&lt;=35,"31-35",Table1[[#This Row],[Age]]&lt;=40,"36-40",Table1[[#This Row],[Age]]&lt;=45,"41-45", Table1[[#This Row],[Age]]&lt;=50,"46-50",Table1[[#This Row],[Age]]&lt;55,"51-55",Table1[[#This Row],[Age]]&lt;=60,"56-60",Table1[[#This Row],[Age]]&gt;=61, "61-70")</f>
        <v>21-25</v>
      </c>
      <c r="C696" t="s">
        <v>6</v>
      </c>
      <c r="D696" t="s">
        <v>7</v>
      </c>
      <c r="E696" t="s">
        <v>11</v>
      </c>
      <c r="F696">
        <v>1</v>
      </c>
      <c r="G696" t="str" cm="1">
        <f t="array" ref="G696">_xlfn.IFS(Table1[[#This Row],[Years of Experience]]&lt;=2,"Entry",Table1[[#This Row],[Years of Experience]]&lt;=7,"Mid",Table1[[#This Row],[Years of Experience]]&lt;=14,"Senior",Table1[[#This Row],[Years of Experience]]&gt;=15,"Executive")</f>
        <v>Entry</v>
      </c>
      <c r="H696" t="str" cm="1">
        <f t="array" ref="H696">_xlfn.IFS(Table1[[#This Row],[Salary]]&lt;=50000,"0-50K",Table1[[#This Row],[Salary]]&lt;=100000,"51-100K",Table1[[#This Row],[Salary]]&lt;=150000,"101-150K",Table1[[#This Row],[Salary]]&lt;=200000,"151-200K",Table1[[#This Row],[Salary]]&lt;=250000,"201-250K",Table1[[#This Row],[Salary]]&gt;250000,"Above 250K")</f>
        <v>51-100K</v>
      </c>
      <c r="I696" s="3">
        <v>95000</v>
      </c>
      <c r="J696" s="3">
        <f>IF(Table1[[#This Row],[Years of Experience]]=0,0,Table1[[#This Row],[Salary]]/Table1[[#This Row],[Years of Experience]])</f>
        <v>95000</v>
      </c>
    </row>
    <row r="697" spans="1:10" x14ac:dyDescent="0.35">
      <c r="A697">
        <v>30</v>
      </c>
      <c r="B697" t="str" cm="1">
        <f t="array" ref="B697">_xlfn.IFS(Table1[[#This Row],[Age]]&lt;=25,"21-25",Table1[[#This Row],[Age]]&lt;=30,"26-30",Table1[[#This Row],[Age]]&lt;=35,"31-35",Table1[[#This Row],[Age]]&lt;=40,"36-40",Table1[[#This Row],[Age]]&lt;=45,"41-45", Table1[[#This Row],[Age]]&lt;=50,"46-50",Table1[[#This Row],[Age]]&lt;55,"51-55",Table1[[#This Row],[Age]]&lt;=60,"56-60",Table1[[#This Row],[Age]]&gt;=61, "61-70")</f>
        <v>26-30</v>
      </c>
      <c r="C697" t="s">
        <v>9</v>
      </c>
      <c r="D697" t="s">
        <v>12</v>
      </c>
      <c r="E697" t="s">
        <v>43</v>
      </c>
      <c r="F697">
        <v>7</v>
      </c>
      <c r="G697" t="str" cm="1">
        <f t="array" ref="G697">_xlfn.IFS(Table1[[#This Row],[Years of Experience]]&lt;=2,"Entry",Table1[[#This Row],[Years of Experience]]&lt;=7,"Mid",Table1[[#This Row],[Years of Experience]]&lt;=14,"Senior",Table1[[#This Row],[Years of Experience]]&gt;=15,"Executive")</f>
        <v>Mid</v>
      </c>
      <c r="H697" t="str" cm="1">
        <f t="array" ref="H697">_xlfn.IFS(Table1[[#This Row],[Salary]]&lt;=50000,"0-50K",Table1[[#This Row],[Salary]]&lt;=100000,"51-100K",Table1[[#This Row],[Salary]]&lt;=150000,"101-150K",Table1[[#This Row],[Salary]]&lt;=200000,"151-200K",Table1[[#This Row],[Salary]]&lt;=250000,"201-250K",Table1[[#This Row],[Salary]]&gt;250000,"Above 250K")</f>
        <v>151-200K</v>
      </c>
      <c r="I697" s="3">
        <v>185000</v>
      </c>
      <c r="J697" s="3">
        <f>IF(Table1[[#This Row],[Years of Experience]]=0,0,Table1[[#This Row],[Salary]]/Table1[[#This Row],[Years of Experience]])</f>
        <v>26428.571428571428</v>
      </c>
    </row>
    <row r="698" spans="1:10" x14ac:dyDescent="0.35">
      <c r="A698">
        <v>27</v>
      </c>
      <c r="B698" t="str" cm="1">
        <f t="array" ref="B698">_xlfn.IFS(Table1[[#This Row],[Age]]&lt;=25,"21-25",Table1[[#This Row],[Age]]&lt;=30,"26-30",Table1[[#This Row],[Age]]&lt;=35,"31-35",Table1[[#This Row],[Age]]&lt;=40,"36-40",Table1[[#This Row],[Age]]&lt;=45,"41-45", Table1[[#This Row],[Age]]&lt;=50,"46-50",Table1[[#This Row],[Age]]&lt;55,"51-55",Table1[[#This Row],[Age]]&lt;=60,"56-60",Table1[[#This Row],[Age]]&gt;=61, "61-70")</f>
        <v>26-30</v>
      </c>
      <c r="C698" t="s">
        <v>6</v>
      </c>
      <c r="D698" t="s">
        <v>7</v>
      </c>
      <c r="E698" t="s">
        <v>8</v>
      </c>
      <c r="F698">
        <v>4</v>
      </c>
      <c r="G698" t="str" cm="1">
        <f t="array" ref="G698">_xlfn.IFS(Table1[[#This Row],[Years of Experience]]&lt;=2,"Entry",Table1[[#This Row],[Years of Experience]]&lt;=7,"Mid",Table1[[#This Row],[Years of Experience]]&lt;=14,"Senior",Table1[[#This Row],[Years of Experience]]&gt;=15,"Executive")</f>
        <v>Mid</v>
      </c>
      <c r="H698" t="str" cm="1">
        <f t="array" ref="H698">_xlfn.IFS(Table1[[#This Row],[Salary]]&lt;=50000,"0-50K",Table1[[#This Row],[Salary]]&lt;=100000,"51-100K",Table1[[#This Row],[Salary]]&lt;=150000,"101-150K",Table1[[#This Row],[Salary]]&lt;=200000,"151-200K",Table1[[#This Row],[Salary]]&lt;=250000,"201-250K",Table1[[#This Row],[Salary]]&gt;250000,"Above 250K")</f>
        <v>101-150K</v>
      </c>
      <c r="I698" s="3">
        <v>140000</v>
      </c>
      <c r="J698" s="3">
        <f>IF(Table1[[#This Row],[Years of Experience]]=0,0,Table1[[#This Row],[Salary]]/Table1[[#This Row],[Years of Experience]])</f>
        <v>35000</v>
      </c>
    </row>
    <row r="699" spans="1:10" x14ac:dyDescent="0.35">
      <c r="A699">
        <v>34</v>
      </c>
      <c r="B699" t="str" cm="1">
        <f t="array" ref="B699">_xlfn.IFS(Table1[[#This Row],[Age]]&lt;=25,"21-25",Table1[[#This Row],[Age]]&lt;=30,"26-30",Table1[[#This Row],[Age]]&lt;=35,"31-35",Table1[[#This Row],[Age]]&lt;=40,"36-40",Table1[[#This Row],[Age]]&lt;=45,"41-45", Table1[[#This Row],[Age]]&lt;=50,"46-50",Table1[[#This Row],[Age]]&lt;55,"51-55",Table1[[#This Row],[Age]]&lt;=60,"56-60",Table1[[#This Row],[Age]]&gt;=61, "61-70")</f>
        <v>31-35</v>
      </c>
      <c r="C699" t="s">
        <v>9</v>
      </c>
      <c r="D699" t="s">
        <v>10</v>
      </c>
      <c r="E699" t="s">
        <v>17</v>
      </c>
      <c r="F699">
        <v>12</v>
      </c>
      <c r="G699" t="str" cm="1">
        <f t="array" ref="G699">_xlfn.IFS(Table1[[#This Row],[Years of Experience]]&lt;=2,"Entry",Table1[[#This Row],[Years of Experience]]&lt;=7,"Mid",Table1[[#This Row],[Years of Experience]]&lt;=14,"Senior",Table1[[#This Row],[Years of Experience]]&gt;=15,"Executive")</f>
        <v>Senior</v>
      </c>
      <c r="H699" t="str" cm="1">
        <f t="array" ref="H699">_xlfn.IFS(Table1[[#This Row],[Salary]]&lt;=50000,"0-50K",Table1[[#This Row],[Salary]]&lt;=100000,"51-100K",Table1[[#This Row],[Salary]]&lt;=150000,"101-150K",Table1[[#This Row],[Salary]]&lt;=200000,"151-200K",Table1[[#This Row],[Salary]]&lt;=250000,"201-250K",Table1[[#This Row],[Salary]]&gt;250000,"Above 250K")</f>
        <v>151-200K</v>
      </c>
      <c r="I699" s="3">
        <v>196000</v>
      </c>
      <c r="J699" s="3">
        <f>IF(Table1[[#This Row],[Years of Experience]]=0,0,Table1[[#This Row],[Salary]]/Table1[[#This Row],[Years of Experience]])</f>
        <v>16333.333333333334</v>
      </c>
    </row>
    <row r="700" spans="1:10" x14ac:dyDescent="0.35">
      <c r="A700">
        <v>25</v>
      </c>
      <c r="B700" t="str" cm="1">
        <f t="array" ref="B700">_xlfn.IFS(Table1[[#This Row],[Age]]&lt;=25,"21-25",Table1[[#This Row],[Age]]&lt;=30,"26-30",Table1[[#This Row],[Age]]&lt;=35,"31-35",Table1[[#This Row],[Age]]&lt;=40,"36-40",Table1[[#This Row],[Age]]&lt;=45,"41-45", Table1[[#This Row],[Age]]&lt;=50,"46-50",Table1[[#This Row],[Age]]&lt;55,"51-55",Table1[[#This Row],[Age]]&lt;=60,"56-60",Table1[[#This Row],[Age]]&gt;=61, "61-70")</f>
        <v>21-25</v>
      </c>
      <c r="C700" t="s">
        <v>6</v>
      </c>
      <c r="D700" t="s">
        <v>7</v>
      </c>
      <c r="E700" t="s">
        <v>11</v>
      </c>
      <c r="F700">
        <v>2</v>
      </c>
      <c r="G700" t="str" cm="1">
        <f t="array" ref="G700">_xlfn.IFS(Table1[[#This Row],[Years of Experience]]&lt;=2,"Entry",Table1[[#This Row],[Years of Experience]]&lt;=7,"Mid",Table1[[#This Row],[Years of Experience]]&lt;=14,"Senior",Table1[[#This Row],[Years of Experience]]&gt;=15,"Executive")</f>
        <v>Entry</v>
      </c>
      <c r="H700" t="str" cm="1">
        <f t="array" ref="H700">_xlfn.IFS(Table1[[#This Row],[Salary]]&lt;=50000,"0-50K",Table1[[#This Row],[Salary]]&lt;=100000,"51-100K",Table1[[#This Row],[Salary]]&lt;=150000,"101-150K",Table1[[#This Row],[Salary]]&lt;=200000,"151-200K",Table1[[#This Row],[Salary]]&lt;=250000,"201-250K",Table1[[#This Row],[Salary]]&gt;250000,"Above 250K")</f>
        <v>101-150K</v>
      </c>
      <c r="I700" s="3">
        <v>115000</v>
      </c>
      <c r="J700" s="3">
        <f>IF(Table1[[#This Row],[Years of Experience]]=0,0,Table1[[#This Row],[Salary]]/Table1[[#This Row],[Years of Experience]])</f>
        <v>57500</v>
      </c>
    </row>
    <row r="701" spans="1:10" x14ac:dyDescent="0.35">
      <c r="A701">
        <v>29</v>
      </c>
      <c r="B701" t="str" cm="1">
        <f t="array" ref="B701">_xlfn.IFS(Table1[[#This Row],[Age]]&lt;=25,"21-25",Table1[[#This Row],[Age]]&lt;=30,"26-30",Table1[[#This Row],[Age]]&lt;=35,"31-35",Table1[[#This Row],[Age]]&lt;=40,"36-40",Table1[[#This Row],[Age]]&lt;=45,"41-45", Table1[[#This Row],[Age]]&lt;=50,"46-50",Table1[[#This Row],[Age]]&lt;55,"51-55",Table1[[#This Row],[Age]]&lt;=60,"56-60",Table1[[#This Row],[Age]]&gt;=61, "61-70")</f>
        <v>26-30</v>
      </c>
      <c r="C701" t="s">
        <v>9</v>
      </c>
      <c r="D701" t="s">
        <v>10</v>
      </c>
      <c r="E701" t="s">
        <v>43</v>
      </c>
      <c r="F701">
        <v>6</v>
      </c>
      <c r="G701" t="str" cm="1">
        <f t="array" ref="G701">_xlfn.IFS(Table1[[#This Row],[Years of Experience]]&lt;=2,"Entry",Table1[[#This Row],[Years of Experience]]&lt;=7,"Mid",Table1[[#This Row],[Years of Experience]]&lt;=14,"Senior",Table1[[#This Row],[Years of Experience]]&gt;=15,"Executive")</f>
        <v>Mid</v>
      </c>
      <c r="H701" t="str" cm="1">
        <f t="array" ref="H701">_xlfn.IFS(Table1[[#This Row],[Salary]]&lt;=50000,"0-50K",Table1[[#This Row],[Salary]]&lt;=100000,"51-100K",Table1[[#This Row],[Salary]]&lt;=150000,"101-150K",Table1[[#This Row],[Salary]]&lt;=200000,"151-200K",Table1[[#This Row],[Salary]]&lt;=250000,"201-250K",Table1[[#This Row],[Salary]]&gt;250000,"Above 250K")</f>
        <v>151-200K</v>
      </c>
      <c r="I701" s="3">
        <v>180000</v>
      </c>
      <c r="J701" s="3">
        <f>IF(Table1[[#This Row],[Years of Experience]]=0,0,Table1[[#This Row],[Salary]]/Table1[[#This Row],[Years of Experience]])</f>
        <v>30000</v>
      </c>
    </row>
    <row r="702" spans="1:10" x14ac:dyDescent="0.35">
      <c r="A702">
        <v>32</v>
      </c>
      <c r="B702" t="str" cm="1">
        <f t="array" ref="B702">_xlfn.IFS(Table1[[#This Row],[Age]]&lt;=25,"21-25",Table1[[#This Row],[Age]]&lt;=30,"26-30",Table1[[#This Row],[Age]]&lt;=35,"31-35",Table1[[#This Row],[Age]]&lt;=40,"36-40",Table1[[#This Row],[Age]]&lt;=45,"41-45", Table1[[#This Row],[Age]]&lt;=50,"46-50",Table1[[#This Row],[Age]]&lt;55,"51-55",Table1[[#This Row],[Age]]&lt;=60,"56-60",Table1[[#This Row],[Age]]&gt;=61, "61-70")</f>
        <v>31-35</v>
      </c>
      <c r="C702" t="s">
        <v>6</v>
      </c>
      <c r="D702" t="s">
        <v>7</v>
      </c>
      <c r="E702" t="s">
        <v>8</v>
      </c>
      <c r="F702">
        <v>8</v>
      </c>
      <c r="G702" t="str" cm="1">
        <f t="array" ref="G702">_xlfn.IFS(Table1[[#This Row],[Years of Experience]]&lt;=2,"Entry",Table1[[#This Row],[Years of Experience]]&lt;=7,"Mid",Table1[[#This Row],[Years of Experience]]&lt;=14,"Senior",Table1[[#This Row],[Years of Experience]]&gt;=15,"Executive")</f>
        <v>Senior</v>
      </c>
      <c r="H702" t="str" cm="1">
        <f t="array" ref="H702">_xlfn.IFS(Table1[[#This Row],[Salary]]&lt;=50000,"0-50K",Table1[[#This Row],[Salary]]&lt;=100000,"51-100K",Table1[[#This Row],[Salary]]&lt;=150000,"101-150K",Table1[[#This Row],[Salary]]&lt;=200000,"151-200K",Table1[[#This Row],[Salary]]&lt;=250000,"201-250K",Table1[[#This Row],[Salary]]&gt;250000,"Above 250K")</f>
        <v>151-200K</v>
      </c>
      <c r="I702" s="3">
        <v>190000</v>
      </c>
      <c r="J702" s="3">
        <f>IF(Table1[[#This Row],[Years of Experience]]=0,0,Table1[[#This Row],[Salary]]/Table1[[#This Row],[Years of Experience]])</f>
        <v>23750</v>
      </c>
    </row>
    <row r="703" spans="1:10" x14ac:dyDescent="0.35">
      <c r="A703">
        <v>27</v>
      </c>
      <c r="B703" t="str" cm="1">
        <f t="array" ref="B703">_xlfn.IFS(Table1[[#This Row],[Age]]&lt;=25,"21-25",Table1[[#This Row],[Age]]&lt;=30,"26-30",Table1[[#This Row],[Age]]&lt;=35,"31-35",Table1[[#This Row],[Age]]&lt;=40,"36-40",Table1[[#This Row],[Age]]&lt;=45,"41-45", Table1[[#This Row],[Age]]&lt;=50,"46-50",Table1[[#This Row],[Age]]&lt;55,"51-55",Table1[[#This Row],[Age]]&lt;=60,"56-60",Table1[[#This Row],[Age]]&gt;=61, "61-70")</f>
        <v>26-30</v>
      </c>
      <c r="C703" t="s">
        <v>9</v>
      </c>
      <c r="D703" t="s">
        <v>7</v>
      </c>
      <c r="E703" t="s">
        <v>17</v>
      </c>
      <c r="F703">
        <v>4</v>
      </c>
      <c r="G703" t="str" cm="1">
        <f t="array" ref="G703">_xlfn.IFS(Table1[[#This Row],[Years of Experience]]&lt;=2,"Entry",Table1[[#This Row],[Years of Experience]]&lt;=7,"Mid",Table1[[#This Row],[Years of Experience]]&lt;=14,"Senior",Table1[[#This Row],[Years of Experience]]&gt;=15,"Executive")</f>
        <v>Mid</v>
      </c>
      <c r="H703" t="str" cm="1">
        <f t="array" ref="H703">_xlfn.IFS(Table1[[#This Row],[Salary]]&lt;=50000,"0-50K",Table1[[#This Row],[Salary]]&lt;=100000,"51-100K",Table1[[#This Row],[Salary]]&lt;=150000,"101-150K",Table1[[#This Row],[Salary]]&lt;=200000,"151-200K",Table1[[#This Row],[Salary]]&lt;=250000,"201-250K",Table1[[#This Row],[Salary]]&gt;250000,"Above 250K")</f>
        <v>101-150K</v>
      </c>
      <c r="I703" s="3">
        <v>150000</v>
      </c>
      <c r="J703" s="3">
        <f>IF(Table1[[#This Row],[Years of Experience]]=0,0,Table1[[#This Row],[Salary]]/Table1[[#This Row],[Years of Experience]])</f>
        <v>37500</v>
      </c>
    </row>
    <row r="704" spans="1:10" x14ac:dyDescent="0.35">
      <c r="A704">
        <v>31</v>
      </c>
      <c r="B704" t="str" cm="1">
        <f t="array" ref="B704">_xlfn.IFS(Table1[[#This Row],[Age]]&lt;=25,"21-25",Table1[[#This Row],[Age]]&lt;=30,"26-30",Table1[[#This Row],[Age]]&lt;=35,"31-35",Table1[[#This Row],[Age]]&lt;=40,"36-40",Table1[[#This Row],[Age]]&lt;=45,"41-45", Table1[[#This Row],[Age]]&lt;=50,"46-50",Table1[[#This Row],[Age]]&lt;55,"51-55",Table1[[#This Row],[Age]]&lt;=60,"56-60",Table1[[#This Row],[Age]]&gt;=61, "61-70")</f>
        <v>31-35</v>
      </c>
      <c r="C704" t="s">
        <v>6</v>
      </c>
      <c r="D704" t="s">
        <v>7</v>
      </c>
      <c r="E704" t="s">
        <v>11</v>
      </c>
      <c r="F704">
        <v>9</v>
      </c>
      <c r="G704" t="str" cm="1">
        <f t="array" ref="G704">_xlfn.IFS(Table1[[#This Row],[Years of Experience]]&lt;=2,"Entry",Table1[[#This Row],[Years of Experience]]&lt;=7,"Mid",Table1[[#This Row],[Years of Experience]]&lt;=14,"Senior",Table1[[#This Row],[Years of Experience]]&gt;=15,"Executive")</f>
        <v>Senior</v>
      </c>
      <c r="H704" t="str" cm="1">
        <f t="array" ref="H704">_xlfn.IFS(Table1[[#This Row],[Salary]]&lt;=50000,"0-50K",Table1[[#This Row],[Salary]]&lt;=100000,"51-100K",Table1[[#This Row],[Salary]]&lt;=150000,"101-150K",Table1[[#This Row],[Salary]]&lt;=200000,"151-200K",Table1[[#This Row],[Salary]]&lt;=250000,"201-250K",Table1[[#This Row],[Salary]]&gt;250000,"Above 250K")</f>
        <v>151-200K</v>
      </c>
      <c r="I704" s="3">
        <v>195000</v>
      </c>
      <c r="J704" s="3">
        <f>IF(Table1[[#This Row],[Years of Experience]]=0,0,Table1[[#This Row],[Salary]]/Table1[[#This Row],[Years of Experience]])</f>
        <v>21666.666666666668</v>
      </c>
    </row>
    <row r="705" spans="1:10" x14ac:dyDescent="0.35">
      <c r="A705">
        <v>28</v>
      </c>
      <c r="B705" t="str" cm="1">
        <f t="array" ref="B705">_xlfn.IFS(Table1[[#This Row],[Age]]&lt;=25,"21-25",Table1[[#This Row],[Age]]&lt;=30,"26-30",Table1[[#This Row],[Age]]&lt;=35,"31-35",Table1[[#This Row],[Age]]&lt;=40,"36-40",Table1[[#This Row],[Age]]&lt;=45,"41-45", Table1[[#This Row],[Age]]&lt;=50,"46-50",Table1[[#This Row],[Age]]&lt;55,"51-55",Table1[[#This Row],[Age]]&lt;=60,"56-60",Table1[[#This Row],[Age]]&gt;=61, "61-70")</f>
        <v>26-30</v>
      </c>
      <c r="C705" t="s">
        <v>9</v>
      </c>
      <c r="D705" t="s">
        <v>7</v>
      </c>
      <c r="E705" t="s">
        <v>8</v>
      </c>
      <c r="F705">
        <v>5</v>
      </c>
      <c r="G705" t="str" cm="1">
        <f t="array" ref="G705">_xlfn.IFS(Table1[[#This Row],[Years of Experience]]&lt;=2,"Entry",Table1[[#This Row],[Years of Experience]]&lt;=7,"Mid",Table1[[#This Row],[Years of Experience]]&lt;=14,"Senior",Table1[[#This Row],[Years of Experience]]&gt;=15,"Executive")</f>
        <v>Mid</v>
      </c>
      <c r="H705" t="str" cm="1">
        <f t="array" ref="H705">_xlfn.IFS(Table1[[#This Row],[Salary]]&lt;=50000,"0-50K",Table1[[#This Row],[Salary]]&lt;=100000,"51-100K",Table1[[#This Row],[Salary]]&lt;=150000,"101-150K",Table1[[#This Row],[Salary]]&lt;=200000,"151-200K",Table1[[#This Row],[Salary]]&lt;=250000,"201-250K",Table1[[#This Row],[Salary]]&gt;250000,"Above 250K")</f>
        <v>151-200K</v>
      </c>
      <c r="I705" s="3">
        <v>160000</v>
      </c>
      <c r="J705" s="3">
        <f>IF(Table1[[#This Row],[Years of Experience]]=0,0,Table1[[#This Row],[Salary]]/Table1[[#This Row],[Years of Experience]])</f>
        <v>32000</v>
      </c>
    </row>
    <row r="706" spans="1:10" x14ac:dyDescent="0.35">
      <c r="A706">
        <v>33</v>
      </c>
      <c r="B706" t="str" cm="1">
        <f t="array" ref="B706">_xlfn.IFS(Table1[[#This Row],[Age]]&lt;=25,"21-25",Table1[[#This Row],[Age]]&lt;=30,"26-30",Table1[[#This Row],[Age]]&lt;=35,"31-35",Table1[[#This Row],[Age]]&lt;=40,"36-40",Table1[[#This Row],[Age]]&lt;=45,"41-45", Table1[[#This Row],[Age]]&lt;=50,"46-50",Table1[[#This Row],[Age]]&lt;55,"51-55",Table1[[#This Row],[Age]]&lt;=60,"56-60",Table1[[#This Row],[Age]]&gt;=61, "61-70")</f>
        <v>31-35</v>
      </c>
      <c r="C706" t="s">
        <v>6</v>
      </c>
      <c r="D706" t="s">
        <v>10</v>
      </c>
      <c r="E706" t="s">
        <v>17</v>
      </c>
      <c r="F706">
        <v>11</v>
      </c>
      <c r="G706" t="str" cm="1">
        <f t="array" ref="G706">_xlfn.IFS(Table1[[#This Row],[Years of Experience]]&lt;=2,"Entry",Table1[[#This Row],[Years of Experience]]&lt;=7,"Mid",Table1[[#This Row],[Years of Experience]]&lt;=14,"Senior",Table1[[#This Row],[Years of Experience]]&gt;=15,"Executive")</f>
        <v>Senior</v>
      </c>
      <c r="H706" t="str" cm="1">
        <f t="array" ref="H706">_xlfn.IFS(Table1[[#This Row],[Salary]]&lt;=50000,"0-50K",Table1[[#This Row],[Salary]]&lt;=100000,"51-100K",Table1[[#This Row],[Salary]]&lt;=150000,"101-150K",Table1[[#This Row],[Salary]]&lt;=200000,"151-200K",Table1[[#This Row],[Salary]]&lt;=250000,"201-250K",Table1[[#This Row],[Salary]]&gt;250000,"Above 250K")</f>
        <v>151-200K</v>
      </c>
      <c r="I706" s="3">
        <v>198000</v>
      </c>
      <c r="J706" s="3">
        <f>IF(Table1[[#This Row],[Years of Experience]]=0,0,Table1[[#This Row],[Salary]]/Table1[[#This Row],[Years of Experience]])</f>
        <v>18000</v>
      </c>
    </row>
    <row r="707" spans="1:10" x14ac:dyDescent="0.35">
      <c r="A707">
        <v>26</v>
      </c>
      <c r="B707" t="str" cm="1">
        <f t="array" ref="B707">_xlfn.IFS(Table1[[#This Row],[Age]]&lt;=25,"21-25",Table1[[#This Row],[Age]]&lt;=30,"26-30",Table1[[#This Row],[Age]]&lt;=35,"31-35",Table1[[#This Row],[Age]]&lt;=40,"36-40",Table1[[#This Row],[Age]]&lt;=45,"41-45", Table1[[#This Row],[Age]]&lt;=50,"46-50",Table1[[#This Row],[Age]]&lt;55,"51-55",Table1[[#This Row],[Age]]&lt;=60,"56-60",Table1[[#This Row],[Age]]&gt;=61, "61-70")</f>
        <v>26-30</v>
      </c>
      <c r="C707" t="s">
        <v>9</v>
      </c>
      <c r="D707" t="s">
        <v>7</v>
      </c>
      <c r="E707" t="s">
        <v>11</v>
      </c>
      <c r="F707">
        <v>3</v>
      </c>
      <c r="G707" t="str" cm="1">
        <f t="array" ref="G707">_xlfn.IFS(Table1[[#This Row],[Years of Experience]]&lt;=2,"Entry",Table1[[#This Row],[Years of Experience]]&lt;=7,"Mid",Table1[[#This Row],[Years of Experience]]&lt;=14,"Senior",Table1[[#This Row],[Years of Experience]]&gt;=15,"Executive")</f>
        <v>Mid</v>
      </c>
      <c r="H707" t="str" cm="1">
        <f t="array" ref="H707">_xlfn.IFS(Table1[[#This Row],[Salary]]&lt;=50000,"0-50K",Table1[[#This Row],[Salary]]&lt;=100000,"51-100K",Table1[[#This Row],[Salary]]&lt;=150000,"101-150K",Table1[[#This Row],[Salary]]&lt;=200000,"151-200K",Table1[[#This Row],[Salary]]&lt;=250000,"201-250K",Table1[[#This Row],[Salary]]&gt;250000,"Above 250K")</f>
        <v>101-150K</v>
      </c>
      <c r="I707" s="3">
        <v>130000</v>
      </c>
      <c r="J707" s="3">
        <f>IF(Table1[[#This Row],[Years of Experience]]=0,0,Table1[[#This Row],[Salary]]/Table1[[#This Row],[Years of Experience]])</f>
        <v>43333.333333333336</v>
      </c>
    </row>
    <row r="708" spans="1:10" x14ac:dyDescent="0.35">
      <c r="A708">
        <v>30</v>
      </c>
      <c r="B708" t="str" cm="1">
        <f t="array" ref="B708">_xlfn.IFS(Table1[[#This Row],[Age]]&lt;=25,"21-25",Table1[[#This Row],[Age]]&lt;=30,"26-30",Table1[[#This Row],[Age]]&lt;=35,"31-35",Table1[[#This Row],[Age]]&lt;=40,"36-40",Table1[[#This Row],[Age]]&lt;=45,"41-45", Table1[[#This Row],[Age]]&lt;=50,"46-50",Table1[[#This Row],[Age]]&lt;55,"51-55",Table1[[#This Row],[Age]]&lt;=60,"56-60",Table1[[#This Row],[Age]]&gt;=61, "61-70")</f>
        <v>26-30</v>
      </c>
      <c r="C708" t="s">
        <v>6</v>
      </c>
      <c r="D708" t="s">
        <v>12</v>
      </c>
      <c r="E708" t="s">
        <v>43</v>
      </c>
      <c r="F708">
        <v>7</v>
      </c>
      <c r="G708" t="str" cm="1">
        <f t="array" ref="G708">_xlfn.IFS(Table1[[#This Row],[Years of Experience]]&lt;=2,"Entry",Table1[[#This Row],[Years of Experience]]&lt;=7,"Mid",Table1[[#This Row],[Years of Experience]]&lt;=14,"Senior",Table1[[#This Row],[Years of Experience]]&gt;=15,"Executive")</f>
        <v>Mid</v>
      </c>
      <c r="H708" t="str" cm="1">
        <f t="array" ref="H708">_xlfn.IFS(Table1[[#This Row],[Salary]]&lt;=50000,"0-50K",Table1[[#This Row],[Salary]]&lt;=100000,"51-100K",Table1[[#This Row],[Salary]]&lt;=150000,"101-150K",Table1[[#This Row],[Salary]]&lt;=200000,"151-200K",Table1[[#This Row],[Salary]]&lt;=250000,"201-250K",Table1[[#This Row],[Salary]]&gt;250000,"Above 250K")</f>
        <v>151-200K</v>
      </c>
      <c r="I708" s="3">
        <v>185000</v>
      </c>
      <c r="J708" s="3">
        <f>IF(Table1[[#This Row],[Years of Experience]]=0,0,Table1[[#This Row],[Salary]]/Table1[[#This Row],[Years of Experience]])</f>
        <v>26428.571428571428</v>
      </c>
    </row>
    <row r="709" spans="1:10" x14ac:dyDescent="0.35">
      <c r="A709">
        <v>27</v>
      </c>
      <c r="B709" t="str" cm="1">
        <f t="array" ref="B709">_xlfn.IFS(Table1[[#This Row],[Age]]&lt;=25,"21-25",Table1[[#This Row],[Age]]&lt;=30,"26-30",Table1[[#This Row],[Age]]&lt;=35,"31-35",Table1[[#This Row],[Age]]&lt;=40,"36-40",Table1[[#This Row],[Age]]&lt;=45,"41-45", Table1[[#This Row],[Age]]&lt;=50,"46-50",Table1[[#This Row],[Age]]&lt;55,"51-55",Table1[[#This Row],[Age]]&lt;=60,"56-60",Table1[[#This Row],[Age]]&gt;=61, "61-70")</f>
        <v>26-30</v>
      </c>
      <c r="C709" t="s">
        <v>9</v>
      </c>
      <c r="D709" t="s">
        <v>7</v>
      </c>
      <c r="E709" t="s">
        <v>8</v>
      </c>
      <c r="F709">
        <v>4</v>
      </c>
      <c r="G709" t="str" cm="1">
        <f t="array" ref="G709">_xlfn.IFS(Table1[[#This Row],[Years of Experience]]&lt;=2,"Entry",Table1[[#This Row],[Years of Experience]]&lt;=7,"Mid",Table1[[#This Row],[Years of Experience]]&lt;=14,"Senior",Table1[[#This Row],[Years of Experience]]&gt;=15,"Executive")</f>
        <v>Mid</v>
      </c>
      <c r="H709" t="str" cm="1">
        <f t="array" ref="H709">_xlfn.IFS(Table1[[#This Row],[Salary]]&lt;=50000,"0-50K",Table1[[#This Row],[Salary]]&lt;=100000,"51-100K",Table1[[#This Row],[Salary]]&lt;=150000,"101-150K",Table1[[#This Row],[Salary]]&lt;=200000,"151-200K",Table1[[#This Row],[Salary]]&lt;=250000,"201-250K",Table1[[#This Row],[Salary]]&gt;250000,"Above 250K")</f>
        <v>101-150K</v>
      </c>
      <c r="I709" s="3">
        <v>140000</v>
      </c>
      <c r="J709" s="3">
        <f>IF(Table1[[#This Row],[Years of Experience]]=0,0,Table1[[#This Row],[Salary]]/Table1[[#This Row],[Years of Experience]])</f>
        <v>35000</v>
      </c>
    </row>
    <row r="710" spans="1:10" x14ac:dyDescent="0.35">
      <c r="A710">
        <v>34</v>
      </c>
      <c r="B710" t="str" cm="1">
        <f t="array" ref="B710">_xlfn.IFS(Table1[[#This Row],[Age]]&lt;=25,"21-25",Table1[[#This Row],[Age]]&lt;=30,"26-30",Table1[[#This Row],[Age]]&lt;=35,"31-35",Table1[[#This Row],[Age]]&lt;=40,"36-40",Table1[[#This Row],[Age]]&lt;=45,"41-45", Table1[[#This Row],[Age]]&lt;=50,"46-50",Table1[[#This Row],[Age]]&lt;55,"51-55",Table1[[#This Row],[Age]]&lt;=60,"56-60",Table1[[#This Row],[Age]]&gt;=61, "61-70")</f>
        <v>31-35</v>
      </c>
      <c r="C710" t="s">
        <v>6</v>
      </c>
      <c r="D710" t="s">
        <v>10</v>
      </c>
      <c r="E710" t="s">
        <v>17</v>
      </c>
      <c r="F710">
        <v>12</v>
      </c>
      <c r="G710" t="str" cm="1">
        <f t="array" ref="G710">_xlfn.IFS(Table1[[#This Row],[Years of Experience]]&lt;=2,"Entry",Table1[[#This Row],[Years of Experience]]&lt;=7,"Mid",Table1[[#This Row],[Years of Experience]]&lt;=14,"Senior",Table1[[#This Row],[Years of Experience]]&gt;=15,"Executive")</f>
        <v>Senior</v>
      </c>
      <c r="H710" t="str" cm="1">
        <f t="array" ref="H710">_xlfn.IFS(Table1[[#This Row],[Salary]]&lt;=50000,"0-50K",Table1[[#This Row],[Salary]]&lt;=100000,"51-100K",Table1[[#This Row],[Salary]]&lt;=150000,"101-150K",Table1[[#This Row],[Salary]]&lt;=200000,"151-200K",Table1[[#This Row],[Salary]]&lt;=250000,"201-250K",Table1[[#This Row],[Salary]]&gt;250000,"Above 250K")</f>
        <v>151-200K</v>
      </c>
      <c r="I710" s="3">
        <v>196000</v>
      </c>
      <c r="J710" s="3">
        <f>IF(Table1[[#This Row],[Years of Experience]]=0,0,Table1[[#This Row],[Salary]]/Table1[[#This Row],[Years of Experience]])</f>
        <v>16333.333333333334</v>
      </c>
    </row>
    <row r="711" spans="1:10" x14ac:dyDescent="0.35">
      <c r="A711">
        <v>25</v>
      </c>
      <c r="B711" t="str" cm="1">
        <f t="array" ref="B711">_xlfn.IFS(Table1[[#This Row],[Age]]&lt;=25,"21-25",Table1[[#This Row],[Age]]&lt;=30,"26-30",Table1[[#This Row],[Age]]&lt;=35,"31-35",Table1[[#This Row],[Age]]&lt;=40,"36-40",Table1[[#This Row],[Age]]&lt;=45,"41-45", Table1[[#This Row],[Age]]&lt;=50,"46-50",Table1[[#This Row],[Age]]&lt;55,"51-55",Table1[[#This Row],[Age]]&lt;=60,"56-60",Table1[[#This Row],[Age]]&gt;=61, "61-70")</f>
        <v>21-25</v>
      </c>
      <c r="C711" t="s">
        <v>9</v>
      </c>
      <c r="D711" t="s">
        <v>7</v>
      </c>
      <c r="E711" t="s">
        <v>11</v>
      </c>
      <c r="F711">
        <v>2</v>
      </c>
      <c r="G711" t="str" cm="1">
        <f t="array" ref="G711">_xlfn.IFS(Table1[[#This Row],[Years of Experience]]&lt;=2,"Entry",Table1[[#This Row],[Years of Experience]]&lt;=7,"Mid",Table1[[#This Row],[Years of Experience]]&lt;=14,"Senior",Table1[[#This Row],[Years of Experience]]&gt;=15,"Executive")</f>
        <v>Entry</v>
      </c>
      <c r="H711" t="str" cm="1">
        <f t="array" ref="H711">_xlfn.IFS(Table1[[#This Row],[Salary]]&lt;=50000,"0-50K",Table1[[#This Row],[Salary]]&lt;=100000,"51-100K",Table1[[#This Row],[Salary]]&lt;=150000,"101-150K",Table1[[#This Row],[Salary]]&lt;=200000,"151-200K",Table1[[#This Row],[Salary]]&lt;=250000,"201-250K",Table1[[#This Row],[Salary]]&gt;250000,"Above 250K")</f>
        <v>101-150K</v>
      </c>
      <c r="I711" s="3">
        <v>110000</v>
      </c>
      <c r="J711" s="3">
        <f>IF(Table1[[#This Row],[Years of Experience]]=0,0,Table1[[#This Row],[Salary]]/Table1[[#This Row],[Years of Experience]])</f>
        <v>55000</v>
      </c>
    </row>
    <row r="712" spans="1:10" x14ac:dyDescent="0.35">
      <c r="A712">
        <v>32</v>
      </c>
      <c r="B712" t="str" cm="1">
        <f t="array" ref="B712">_xlfn.IFS(Table1[[#This Row],[Age]]&lt;=25,"21-25",Table1[[#This Row],[Age]]&lt;=30,"26-30",Table1[[#This Row],[Age]]&lt;=35,"31-35",Table1[[#This Row],[Age]]&lt;=40,"36-40",Table1[[#This Row],[Age]]&lt;=45,"41-45", Table1[[#This Row],[Age]]&lt;=50,"46-50",Table1[[#This Row],[Age]]&lt;55,"51-55",Table1[[#This Row],[Age]]&lt;=60,"56-60",Table1[[#This Row],[Age]]&gt;=61, "61-70")</f>
        <v>31-35</v>
      </c>
      <c r="C712" t="s">
        <v>6</v>
      </c>
      <c r="D712" t="s">
        <v>7</v>
      </c>
      <c r="E712" t="s">
        <v>8</v>
      </c>
      <c r="F712">
        <v>8</v>
      </c>
      <c r="G712" t="str" cm="1">
        <f t="array" ref="G712">_xlfn.IFS(Table1[[#This Row],[Years of Experience]]&lt;=2,"Entry",Table1[[#This Row],[Years of Experience]]&lt;=7,"Mid",Table1[[#This Row],[Years of Experience]]&lt;=14,"Senior",Table1[[#This Row],[Years of Experience]]&gt;=15,"Executive")</f>
        <v>Senior</v>
      </c>
      <c r="H712" t="str" cm="1">
        <f t="array" ref="H712">_xlfn.IFS(Table1[[#This Row],[Salary]]&lt;=50000,"0-50K",Table1[[#This Row],[Salary]]&lt;=100000,"51-100K",Table1[[#This Row],[Salary]]&lt;=150000,"101-150K",Table1[[#This Row],[Salary]]&lt;=200000,"151-200K",Table1[[#This Row],[Salary]]&lt;=250000,"201-250K",Table1[[#This Row],[Salary]]&gt;250000,"Above 250K")</f>
        <v>151-200K</v>
      </c>
      <c r="I712" s="3">
        <v>190000</v>
      </c>
      <c r="J712" s="3">
        <f>IF(Table1[[#This Row],[Years of Experience]]=0,0,Table1[[#This Row],[Salary]]/Table1[[#This Row],[Years of Experience]])</f>
        <v>23750</v>
      </c>
    </row>
    <row r="713" spans="1:10" x14ac:dyDescent="0.35">
      <c r="A713">
        <v>29</v>
      </c>
      <c r="B713" t="str" cm="1">
        <f t="array" ref="B713">_xlfn.IFS(Table1[[#This Row],[Age]]&lt;=25,"21-25",Table1[[#This Row],[Age]]&lt;=30,"26-30",Table1[[#This Row],[Age]]&lt;=35,"31-35",Table1[[#This Row],[Age]]&lt;=40,"36-40",Table1[[#This Row],[Age]]&lt;=45,"41-45", Table1[[#This Row],[Age]]&lt;=50,"46-50",Table1[[#This Row],[Age]]&lt;55,"51-55",Table1[[#This Row],[Age]]&lt;=60,"56-60",Table1[[#This Row],[Age]]&gt;=61, "61-70")</f>
        <v>26-30</v>
      </c>
      <c r="C713" t="s">
        <v>9</v>
      </c>
      <c r="D713" t="s">
        <v>10</v>
      </c>
      <c r="E713" t="s">
        <v>43</v>
      </c>
      <c r="F713">
        <v>6</v>
      </c>
      <c r="G713" t="str" cm="1">
        <f t="array" ref="G713">_xlfn.IFS(Table1[[#This Row],[Years of Experience]]&lt;=2,"Entry",Table1[[#This Row],[Years of Experience]]&lt;=7,"Mid",Table1[[#This Row],[Years of Experience]]&lt;=14,"Senior",Table1[[#This Row],[Years of Experience]]&gt;=15,"Executive")</f>
        <v>Mid</v>
      </c>
      <c r="H713" t="str" cm="1">
        <f t="array" ref="H713">_xlfn.IFS(Table1[[#This Row],[Salary]]&lt;=50000,"0-50K",Table1[[#This Row],[Salary]]&lt;=100000,"51-100K",Table1[[#This Row],[Salary]]&lt;=150000,"101-150K",Table1[[#This Row],[Salary]]&lt;=200000,"151-200K",Table1[[#This Row],[Salary]]&lt;=250000,"201-250K",Table1[[#This Row],[Salary]]&gt;250000,"Above 250K")</f>
        <v>151-200K</v>
      </c>
      <c r="I713" s="3">
        <v>180000</v>
      </c>
      <c r="J713" s="3">
        <f>IF(Table1[[#This Row],[Years of Experience]]=0,0,Table1[[#This Row],[Salary]]/Table1[[#This Row],[Years of Experience]])</f>
        <v>30000</v>
      </c>
    </row>
    <row r="714" spans="1:10" x14ac:dyDescent="0.35">
      <c r="A714">
        <v>30</v>
      </c>
      <c r="B714" t="str" cm="1">
        <f t="array" ref="B714">_xlfn.IFS(Table1[[#This Row],[Age]]&lt;=25,"21-25",Table1[[#This Row],[Age]]&lt;=30,"26-30",Table1[[#This Row],[Age]]&lt;=35,"31-35",Table1[[#This Row],[Age]]&lt;=40,"36-40",Table1[[#This Row],[Age]]&lt;=45,"41-45", Table1[[#This Row],[Age]]&lt;=50,"46-50",Table1[[#This Row],[Age]]&lt;55,"51-55",Table1[[#This Row],[Age]]&lt;=60,"56-60",Table1[[#This Row],[Age]]&gt;=61, "61-70")</f>
        <v>26-30</v>
      </c>
      <c r="C714" t="s">
        <v>6</v>
      </c>
      <c r="D714" t="s">
        <v>7</v>
      </c>
      <c r="E714" t="s">
        <v>11</v>
      </c>
      <c r="F714">
        <v>5</v>
      </c>
      <c r="G714" t="str" cm="1">
        <f t="array" ref="G714">_xlfn.IFS(Table1[[#This Row],[Years of Experience]]&lt;=2,"Entry",Table1[[#This Row],[Years of Experience]]&lt;=7,"Mid",Table1[[#This Row],[Years of Experience]]&lt;=14,"Senior",Table1[[#This Row],[Years of Experience]]&gt;=15,"Executive")</f>
        <v>Mid</v>
      </c>
      <c r="H714" t="str" cm="1">
        <f t="array" ref="H714">_xlfn.IFS(Table1[[#This Row],[Salary]]&lt;=50000,"0-50K",Table1[[#This Row],[Salary]]&lt;=100000,"51-100K",Table1[[#This Row],[Salary]]&lt;=150000,"101-150K",Table1[[#This Row],[Salary]]&lt;=200000,"151-200K",Table1[[#This Row],[Salary]]&lt;=250000,"201-250K",Table1[[#This Row],[Salary]]&gt;250000,"Above 250K")</f>
        <v>151-200K</v>
      </c>
      <c r="I714" s="3">
        <v>160000</v>
      </c>
      <c r="J714" s="3">
        <f>IF(Table1[[#This Row],[Years of Experience]]=0,0,Table1[[#This Row],[Salary]]/Table1[[#This Row],[Years of Experience]])</f>
        <v>32000</v>
      </c>
    </row>
    <row r="715" spans="1:10" x14ac:dyDescent="0.35">
      <c r="A715">
        <v>33</v>
      </c>
      <c r="B715" t="str" cm="1">
        <f t="array" ref="B715">_xlfn.IFS(Table1[[#This Row],[Age]]&lt;=25,"21-25",Table1[[#This Row],[Age]]&lt;=30,"26-30",Table1[[#This Row],[Age]]&lt;=35,"31-35",Table1[[#This Row],[Age]]&lt;=40,"36-40",Table1[[#This Row],[Age]]&lt;=45,"41-45", Table1[[#This Row],[Age]]&lt;=50,"46-50",Table1[[#This Row],[Age]]&lt;55,"51-55",Table1[[#This Row],[Age]]&lt;=60,"56-60",Table1[[#This Row],[Age]]&gt;=61, "61-70")</f>
        <v>31-35</v>
      </c>
      <c r="C715" t="s">
        <v>9</v>
      </c>
      <c r="D715" t="s">
        <v>10</v>
      </c>
      <c r="E715" t="s">
        <v>17</v>
      </c>
      <c r="F715">
        <v>11</v>
      </c>
      <c r="G715" t="str" cm="1">
        <f t="array" ref="G715">_xlfn.IFS(Table1[[#This Row],[Years of Experience]]&lt;=2,"Entry",Table1[[#This Row],[Years of Experience]]&lt;=7,"Mid",Table1[[#This Row],[Years of Experience]]&lt;=14,"Senior",Table1[[#This Row],[Years of Experience]]&gt;=15,"Executive")</f>
        <v>Senior</v>
      </c>
      <c r="H715" t="str" cm="1">
        <f t="array" ref="H715">_xlfn.IFS(Table1[[#This Row],[Salary]]&lt;=50000,"0-50K",Table1[[#This Row],[Salary]]&lt;=100000,"51-100K",Table1[[#This Row],[Salary]]&lt;=150000,"101-150K",Table1[[#This Row],[Salary]]&lt;=200000,"151-200K",Table1[[#This Row],[Salary]]&lt;=250000,"201-250K",Table1[[#This Row],[Salary]]&gt;250000,"Above 250K")</f>
        <v>151-200K</v>
      </c>
      <c r="I715" s="3">
        <v>198000</v>
      </c>
      <c r="J715" s="3">
        <f>IF(Table1[[#This Row],[Years of Experience]]=0,0,Table1[[#This Row],[Salary]]/Table1[[#This Row],[Years of Experience]])</f>
        <v>18000</v>
      </c>
    </row>
    <row r="716" spans="1:10" x14ac:dyDescent="0.35">
      <c r="A716">
        <v>24</v>
      </c>
      <c r="B716" t="str" cm="1">
        <f t="array" ref="B716">_xlfn.IFS(Table1[[#This Row],[Age]]&lt;=25,"21-25",Table1[[#This Row],[Age]]&lt;=30,"26-30",Table1[[#This Row],[Age]]&lt;=35,"31-35",Table1[[#This Row],[Age]]&lt;=40,"36-40",Table1[[#This Row],[Age]]&lt;=45,"41-45", Table1[[#This Row],[Age]]&lt;=50,"46-50",Table1[[#This Row],[Age]]&lt;55,"51-55",Table1[[#This Row],[Age]]&lt;=60,"56-60",Table1[[#This Row],[Age]]&gt;=61, "61-70")</f>
        <v>21-25</v>
      </c>
      <c r="C716" t="s">
        <v>6</v>
      </c>
      <c r="D716" t="s">
        <v>7</v>
      </c>
      <c r="E716" t="s">
        <v>11</v>
      </c>
      <c r="F716">
        <v>1</v>
      </c>
      <c r="G716" t="str" cm="1">
        <f t="array" ref="G716">_xlfn.IFS(Table1[[#This Row],[Years of Experience]]&lt;=2,"Entry",Table1[[#This Row],[Years of Experience]]&lt;=7,"Mid",Table1[[#This Row],[Years of Experience]]&lt;=14,"Senior",Table1[[#This Row],[Years of Experience]]&gt;=15,"Executive")</f>
        <v>Entry</v>
      </c>
      <c r="H716" t="str" cm="1">
        <f t="array" ref="H716">_xlfn.IFS(Table1[[#This Row],[Salary]]&lt;=50000,"0-50K",Table1[[#This Row],[Salary]]&lt;=100000,"51-100K",Table1[[#This Row],[Salary]]&lt;=150000,"101-150K",Table1[[#This Row],[Salary]]&lt;=200000,"151-200K",Table1[[#This Row],[Salary]]&lt;=250000,"201-250K",Table1[[#This Row],[Salary]]&gt;250000,"Above 250K")</f>
        <v>51-100K</v>
      </c>
      <c r="I716" s="3">
        <v>90000</v>
      </c>
      <c r="J716" s="3">
        <f>IF(Table1[[#This Row],[Years of Experience]]=0,0,Table1[[#This Row],[Salary]]/Table1[[#This Row],[Years of Experience]])</f>
        <v>90000</v>
      </c>
    </row>
    <row r="717" spans="1:10" x14ac:dyDescent="0.35">
      <c r="A717">
        <v>31</v>
      </c>
      <c r="B717" t="str" cm="1">
        <f t="array" ref="B717">_xlfn.IFS(Table1[[#This Row],[Age]]&lt;=25,"21-25",Table1[[#This Row],[Age]]&lt;=30,"26-30",Table1[[#This Row],[Age]]&lt;=35,"31-35",Table1[[#This Row],[Age]]&lt;=40,"36-40",Table1[[#This Row],[Age]]&lt;=45,"41-45", Table1[[#This Row],[Age]]&lt;=50,"46-50",Table1[[#This Row],[Age]]&lt;55,"51-55",Table1[[#This Row],[Age]]&lt;=60,"56-60",Table1[[#This Row],[Age]]&gt;=61, "61-70")</f>
        <v>31-35</v>
      </c>
      <c r="C717" t="s">
        <v>9</v>
      </c>
      <c r="D717" t="s">
        <v>12</v>
      </c>
      <c r="E717" t="s">
        <v>43</v>
      </c>
      <c r="F717">
        <v>9</v>
      </c>
      <c r="G717" t="str" cm="1">
        <f t="array" ref="G717">_xlfn.IFS(Table1[[#This Row],[Years of Experience]]&lt;=2,"Entry",Table1[[#This Row],[Years of Experience]]&lt;=7,"Mid",Table1[[#This Row],[Years of Experience]]&lt;=14,"Senior",Table1[[#This Row],[Years of Experience]]&gt;=15,"Executive")</f>
        <v>Senior</v>
      </c>
      <c r="H717" t="str" cm="1">
        <f t="array" ref="H717">_xlfn.IFS(Table1[[#This Row],[Salary]]&lt;=50000,"0-50K",Table1[[#This Row],[Salary]]&lt;=100000,"51-100K",Table1[[#This Row],[Salary]]&lt;=150000,"101-150K",Table1[[#This Row],[Salary]]&lt;=200000,"151-200K",Table1[[#This Row],[Salary]]&lt;=250000,"201-250K",Table1[[#This Row],[Salary]]&gt;250000,"Above 250K")</f>
        <v>151-200K</v>
      </c>
      <c r="I717" s="3">
        <v>195000</v>
      </c>
      <c r="J717" s="3">
        <f>IF(Table1[[#This Row],[Years of Experience]]=0,0,Table1[[#This Row],[Salary]]/Table1[[#This Row],[Years of Experience]])</f>
        <v>21666.666666666668</v>
      </c>
    </row>
    <row r="718" spans="1:10" x14ac:dyDescent="0.35">
      <c r="A718">
        <v>28</v>
      </c>
      <c r="B718" t="str" cm="1">
        <f t="array" ref="B718">_xlfn.IFS(Table1[[#This Row],[Age]]&lt;=25,"21-25",Table1[[#This Row],[Age]]&lt;=30,"26-30",Table1[[#This Row],[Age]]&lt;=35,"31-35",Table1[[#This Row],[Age]]&lt;=40,"36-40",Table1[[#This Row],[Age]]&lt;=45,"41-45", Table1[[#This Row],[Age]]&lt;=50,"46-50",Table1[[#This Row],[Age]]&lt;55,"51-55",Table1[[#This Row],[Age]]&lt;=60,"56-60",Table1[[#This Row],[Age]]&gt;=61, "61-70")</f>
        <v>26-30</v>
      </c>
      <c r="C718" t="s">
        <v>6</v>
      </c>
      <c r="D718" t="s">
        <v>7</v>
      </c>
      <c r="E718" t="s">
        <v>8</v>
      </c>
      <c r="F718">
        <v>5</v>
      </c>
      <c r="G718" t="str" cm="1">
        <f t="array" ref="G718">_xlfn.IFS(Table1[[#This Row],[Years of Experience]]&lt;=2,"Entry",Table1[[#This Row],[Years of Experience]]&lt;=7,"Mid",Table1[[#This Row],[Years of Experience]]&lt;=14,"Senior",Table1[[#This Row],[Years of Experience]]&gt;=15,"Executive")</f>
        <v>Mid</v>
      </c>
      <c r="H718" t="str" cm="1">
        <f t="array" ref="H718">_xlfn.IFS(Table1[[#This Row],[Salary]]&lt;=50000,"0-50K",Table1[[#This Row],[Salary]]&lt;=100000,"51-100K",Table1[[#This Row],[Salary]]&lt;=150000,"101-150K",Table1[[#This Row],[Salary]]&lt;=200000,"151-200K",Table1[[#This Row],[Salary]]&lt;=250000,"201-250K",Table1[[#This Row],[Salary]]&gt;250000,"Above 250K")</f>
        <v>151-200K</v>
      </c>
      <c r="I718" s="3">
        <v>160000</v>
      </c>
      <c r="J718" s="3">
        <f>IF(Table1[[#This Row],[Years of Experience]]=0,0,Table1[[#This Row],[Salary]]/Table1[[#This Row],[Years of Experience]])</f>
        <v>32000</v>
      </c>
    </row>
    <row r="719" spans="1:10" x14ac:dyDescent="0.35">
      <c r="A719">
        <v>27</v>
      </c>
      <c r="B719" t="str" cm="1">
        <f t="array" ref="B719">_xlfn.IFS(Table1[[#This Row],[Age]]&lt;=25,"21-25",Table1[[#This Row],[Age]]&lt;=30,"26-30",Table1[[#This Row],[Age]]&lt;=35,"31-35",Table1[[#This Row],[Age]]&lt;=40,"36-40",Table1[[#This Row],[Age]]&lt;=45,"41-45", Table1[[#This Row],[Age]]&lt;=50,"46-50",Table1[[#This Row],[Age]]&lt;55,"51-55",Table1[[#This Row],[Age]]&lt;=60,"56-60",Table1[[#This Row],[Age]]&gt;=61, "61-70")</f>
        <v>26-30</v>
      </c>
      <c r="C719" t="s">
        <v>9</v>
      </c>
      <c r="D719" t="s">
        <v>7</v>
      </c>
      <c r="E719" t="s">
        <v>17</v>
      </c>
      <c r="F719">
        <v>4</v>
      </c>
      <c r="G719" t="str" cm="1">
        <f t="array" ref="G719">_xlfn.IFS(Table1[[#This Row],[Years of Experience]]&lt;=2,"Entry",Table1[[#This Row],[Years of Experience]]&lt;=7,"Mid",Table1[[#This Row],[Years of Experience]]&lt;=14,"Senior",Table1[[#This Row],[Years of Experience]]&gt;=15,"Executive")</f>
        <v>Mid</v>
      </c>
      <c r="H719" t="str" cm="1">
        <f t="array" ref="H719">_xlfn.IFS(Table1[[#This Row],[Salary]]&lt;=50000,"0-50K",Table1[[#This Row],[Salary]]&lt;=100000,"51-100K",Table1[[#This Row],[Salary]]&lt;=150000,"101-150K",Table1[[#This Row],[Salary]]&lt;=200000,"151-200K",Table1[[#This Row],[Salary]]&lt;=250000,"201-250K",Table1[[#This Row],[Salary]]&gt;250000,"Above 250K")</f>
        <v>101-150K</v>
      </c>
      <c r="I719" s="3">
        <v>150000</v>
      </c>
      <c r="J719" s="3">
        <f>IF(Table1[[#This Row],[Years of Experience]]=0,0,Table1[[#This Row],[Salary]]/Table1[[#This Row],[Years of Experience]])</f>
        <v>37500</v>
      </c>
    </row>
    <row r="720" spans="1:10" x14ac:dyDescent="0.35">
      <c r="A720">
        <v>26</v>
      </c>
      <c r="B720" t="str" cm="1">
        <f t="array" ref="B720">_xlfn.IFS(Table1[[#This Row],[Age]]&lt;=25,"21-25",Table1[[#This Row],[Age]]&lt;=30,"26-30",Table1[[#This Row],[Age]]&lt;=35,"31-35",Table1[[#This Row],[Age]]&lt;=40,"36-40",Table1[[#This Row],[Age]]&lt;=45,"41-45", Table1[[#This Row],[Age]]&lt;=50,"46-50",Table1[[#This Row],[Age]]&lt;55,"51-55",Table1[[#This Row],[Age]]&lt;=60,"56-60",Table1[[#This Row],[Age]]&gt;=61, "61-70")</f>
        <v>26-30</v>
      </c>
      <c r="C720" t="s">
        <v>6</v>
      </c>
      <c r="D720" t="s">
        <v>7</v>
      </c>
      <c r="E720" t="s">
        <v>11</v>
      </c>
      <c r="F720">
        <v>3</v>
      </c>
      <c r="G720" t="str" cm="1">
        <f t="array" ref="G720">_xlfn.IFS(Table1[[#This Row],[Years of Experience]]&lt;=2,"Entry",Table1[[#This Row],[Years of Experience]]&lt;=7,"Mid",Table1[[#This Row],[Years of Experience]]&lt;=14,"Senior",Table1[[#This Row],[Years of Experience]]&gt;=15,"Executive")</f>
        <v>Mid</v>
      </c>
      <c r="H720" t="str" cm="1">
        <f t="array" ref="H720">_xlfn.IFS(Table1[[#This Row],[Salary]]&lt;=50000,"0-50K",Table1[[#This Row],[Salary]]&lt;=100000,"51-100K",Table1[[#This Row],[Salary]]&lt;=150000,"101-150K",Table1[[#This Row],[Salary]]&lt;=200000,"151-200K",Table1[[#This Row],[Salary]]&lt;=250000,"201-250K",Table1[[#This Row],[Salary]]&gt;250000,"Above 250K")</f>
        <v>101-150K</v>
      </c>
      <c r="I720" s="3">
        <v>130000</v>
      </c>
      <c r="J720" s="3">
        <f>IF(Table1[[#This Row],[Years of Experience]]=0,0,Table1[[#This Row],[Salary]]/Table1[[#This Row],[Years of Experience]])</f>
        <v>43333.333333333336</v>
      </c>
    </row>
    <row r="721" spans="1:10" x14ac:dyDescent="0.35">
      <c r="A721">
        <v>29</v>
      </c>
      <c r="B721" t="str" cm="1">
        <f t="array" ref="B721">_xlfn.IFS(Table1[[#This Row],[Age]]&lt;=25,"21-25",Table1[[#This Row],[Age]]&lt;=30,"26-30",Table1[[#This Row],[Age]]&lt;=35,"31-35",Table1[[#This Row],[Age]]&lt;=40,"36-40",Table1[[#This Row],[Age]]&lt;=45,"41-45", Table1[[#This Row],[Age]]&lt;=50,"46-50",Table1[[#This Row],[Age]]&lt;55,"51-55",Table1[[#This Row],[Age]]&lt;=60,"56-60",Table1[[#This Row],[Age]]&gt;=61, "61-70")</f>
        <v>26-30</v>
      </c>
      <c r="C721" t="s">
        <v>9</v>
      </c>
      <c r="D721" t="s">
        <v>10</v>
      </c>
      <c r="E721" t="s">
        <v>43</v>
      </c>
      <c r="F721">
        <v>6</v>
      </c>
      <c r="G721" t="str" cm="1">
        <f t="array" ref="G721">_xlfn.IFS(Table1[[#This Row],[Years of Experience]]&lt;=2,"Entry",Table1[[#This Row],[Years of Experience]]&lt;=7,"Mid",Table1[[#This Row],[Years of Experience]]&lt;=14,"Senior",Table1[[#This Row],[Years of Experience]]&gt;=15,"Executive")</f>
        <v>Mid</v>
      </c>
      <c r="H721" t="str" cm="1">
        <f t="array" ref="H721">_xlfn.IFS(Table1[[#This Row],[Salary]]&lt;=50000,"0-50K",Table1[[#This Row],[Salary]]&lt;=100000,"51-100K",Table1[[#This Row],[Salary]]&lt;=150000,"101-150K",Table1[[#This Row],[Salary]]&lt;=200000,"151-200K",Table1[[#This Row],[Salary]]&lt;=250000,"201-250K",Table1[[#This Row],[Salary]]&gt;250000,"Above 250K")</f>
        <v>151-200K</v>
      </c>
      <c r="I721" s="3">
        <v>180000</v>
      </c>
      <c r="J721" s="3">
        <f>IF(Table1[[#This Row],[Years of Experience]]=0,0,Table1[[#This Row],[Salary]]/Table1[[#This Row],[Years of Experience]])</f>
        <v>30000</v>
      </c>
    </row>
    <row r="722" spans="1:10" x14ac:dyDescent="0.35">
      <c r="A722">
        <v>32</v>
      </c>
      <c r="B722" t="str" cm="1">
        <f t="array" ref="B722">_xlfn.IFS(Table1[[#This Row],[Age]]&lt;=25,"21-25",Table1[[#This Row],[Age]]&lt;=30,"26-30",Table1[[#This Row],[Age]]&lt;=35,"31-35",Table1[[#This Row],[Age]]&lt;=40,"36-40",Table1[[#This Row],[Age]]&lt;=45,"41-45", Table1[[#This Row],[Age]]&lt;=50,"46-50",Table1[[#This Row],[Age]]&lt;55,"51-55",Table1[[#This Row],[Age]]&lt;=60,"56-60",Table1[[#This Row],[Age]]&gt;=61, "61-70")</f>
        <v>31-35</v>
      </c>
      <c r="C722" t="s">
        <v>6</v>
      </c>
      <c r="D722" t="s">
        <v>7</v>
      </c>
      <c r="E722" t="s">
        <v>8</v>
      </c>
      <c r="F722">
        <v>8</v>
      </c>
      <c r="G722" t="str" cm="1">
        <f t="array" ref="G722">_xlfn.IFS(Table1[[#This Row],[Years of Experience]]&lt;=2,"Entry",Table1[[#This Row],[Years of Experience]]&lt;=7,"Mid",Table1[[#This Row],[Years of Experience]]&lt;=14,"Senior",Table1[[#This Row],[Years of Experience]]&gt;=15,"Executive")</f>
        <v>Senior</v>
      </c>
      <c r="H722" t="str" cm="1">
        <f t="array" ref="H722">_xlfn.IFS(Table1[[#This Row],[Salary]]&lt;=50000,"0-50K",Table1[[#This Row],[Salary]]&lt;=100000,"51-100K",Table1[[#This Row],[Salary]]&lt;=150000,"101-150K",Table1[[#This Row],[Salary]]&lt;=200000,"151-200K",Table1[[#This Row],[Salary]]&lt;=250000,"201-250K",Table1[[#This Row],[Salary]]&gt;250000,"Above 250K")</f>
        <v>151-200K</v>
      </c>
      <c r="I722" s="3">
        <v>190000</v>
      </c>
      <c r="J722" s="3">
        <f>IF(Table1[[#This Row],[Years of Experience]]=0,0,Table1[[#This Row],[Salary]]/Table1[[#This Row],[Years of Experience]])</f>
        <v>23750</v>
      </c>
    </row>
    <row r="723" spans="1:10" x14ac:dyDescent="0.35">
      <c r="A723">
        <v>33</v>
      </c>
      <c r="B723" t="str" cm="1">
        <f t="array" ref="B723">_xlfn.IFS(Table1[[#This Row],[Age]]&lt;=25,"21-25",Table1[[#This Row],[Age]]&lt;=30,"26-30",Table1[[#This Row],[Age]]&lt;=35,"31-35",Table1[[#This Row],[Age]]&lt;=40,"36-40",Table1[[#This Row],[Age]]&lt;=45,"41-45", Table1[[#This Row],[Age]]&lt;=50,"46-50",Table1[[#This Row],[Age]]&lt;55,"51-55",Table1[[#This Row],[Age]]&lt;=60,"56-60",Table1[[#This Row],[Age]]&gt;=61, "61-70")</f>
        <v>31-35</v>
      </c>
      <c r="C723" t="s">
        <v>9</v>
      </c>
      <c r="D723" t="s">
        <v>10</v>
      </c>
      <c r="E723" t="s">
        <v>17</v>
      </c>
      <c r="F723">
        <v>11</v>
      </c>
      <c r="G723" t="str" cm="1">
        <f t="array" ref="G723">_xlfn.IFS(Table1[[#This Row],[Years of Experience]]&lt;=2,"Entry",Table1[[#This Row],[Years of Experience]]&lt;=7,"Mid",Table1[[#This Row],[Years of Experience]]&lt;=14,"Senior",Table1[[#This Row],[Years of Experience]]&gt;=15,"Executive")</f>
        <v>Senior</v>
      </c>
      <c r="H723" t="str" cm="1">
        <f t="array" ref="H723">_xlfn.IFS(Table1[[#This Row],[Salary]]&lt;=50000,"0-50K",Table1[[#This Row],[Salary]]&lt;=100000,"51-100K",Table1[[#This Row],[Salary]]&lt;=150000,"101-150K",Table1[[#This Row],[Salary]]&lt;=200000,"151-200K",Table1[[#This Row],[Salary]]&lt;=250000,"201-250K",Table1[[#This Row],[Salary]]&gt;250000,"Above 250K")</f>
        <v>151-200K</v>
      </c>
      <c r="I723" s="3">
        <v>198000</v>
      </c>
      <c r="J723" s="3">
        <f>IF(Table1[[#This Row],[Years of Experience]]=0,0,Table1[[#This Row],[Salary]]/Table1[[#This Row],[Years of Experience]])</f>
        <v>18000</v>
      </c>
    </row>
    <row r="724" spans="1:10" x14ac:dyDescent="0.35">
      <c r="A724">
        <v>25</v>
      </c>
      <c r="B724" t="str" cm="1">
        <f t="array" ref="B724">_xlfn.IFS(Table1[[#This Row],[Age]]&lt;=25,"21-25",Table1[[#This Row],[Age]]&lt;=30,"26-30",Table1[[#This Row],[Age]]&lt;=35,"31-35",Table1[[#This Row],[Age]]&lt;=40,"36-40",Table1[[#This Row],[Age]]&lt;=45,"41-45", Table1[[#This Row],[Age]]&lt;=50,"46-50",Table1[[#This Row],[Age]]&lt;55,"51-55",Table1[[#This Row],[Age]]&lt;=60,"56-60",Table1[[#This Row],[Age]]&gt;=61, "61-70")</f>
        <v>21-25</v>
      </c>
      <c r="C724" t="s">
        <v>6</v>
      </c>
      <c r="D724" t="s">
        <v>7</v>
      </c>
      <c r="E724" t="s">
        <v>11</v>
      </c>
      <c r="F724">
        <v>2</v>
      </c>
      <c r="G724" t="str" cm="1">
        <f t="array" ref="G724">_xlfn.IFS(Table1[[#This Row],[Years of Experience]]&lt;=2,"Entry",Table1[[#This Row],[Years of Experience]]&lt;=7,"Mid",Table1[[#This Row],[Years of Experience]]&lt;=14,"Senior",Table1[[#This Row],[Years of Experience]]&gt;=15,"Executive")</f>
        <v>Entry</v>
      </c>
      <c r="H724" t="str" cm="1">
        <f t="array" ref="H724">_xlfn.IFS(Table1[[#This Row],[Salary]]&lt;=50000,"0-50K",Table1[[#This Row],[Salary]]&lt;=100000,"51-100K",Table1[[#This Row],[Salary]]&lt;=150000,"101-150K",Table1[[#This Row],[Salary]]&lt;=200000,"151-200K",Table1[[#This Row],[Salary]]&lt;=250000,"201-250K",Table1[[#This Row],[Salary]]&gt;250000,"Above 250K")</f>
        <v>101-150K</v>
      </c>
      <c r="I724" s="3">
        <v>110000</v>
      </c>
      <c r="J724" s="3">
        <f>IF(Table1[[#This Row],[Years of Experience]]=0,0,Table1[[#This Row],[Salary]]/Table1[[#This Row],[Years of Experience]])</f>
        <v>55000</v>
      </c>
    </row>
    <row r="725" spans="1:10" x14ac:dyDescent="0.35">
      <c r="A725">
        <v>30</v>
      </c>
      <c r="B725" t="str" cm="1">
        <f t="array" ref="B725">_xlfn.IFS(Table1[[#This Row],[Age]]&lt;=25,"21-25",Table1[[#This Row],[Age]]&lt;=30,"26-30",Table1[[#This Row],[Age]]&lt;=35,"31-35",Table1[[#This Row],[Age]]&lt;=40,"36-40",Table1[[#This Row],[Age]]&lt;=45,"41-45", Table1[[#This Row],[Age]]&lt;=50,"46-50",Table1[[#This Row],[Age]]&lt;55,"51-55",Table1[[#This Row],[Age]]&lt;=60,"56-60",Table1[[#This Row],[Age]]&gt;=61, "61-70")</f>
        <v>26-30</v>
      </c>
      <c r="C725" t="s">
        <v>9</v>
      </c>
      <c r="D725" t="s">
        <v>12</v>
      </c>
      <c r="E725" t="s">
        <v>43</v>
      </c>
      <c r="F725">
        <v>7</v>
      </c>
      <c r="G725" t="str" cm="1">
        <f t="array" ref="G725">_xlfn.IFS(Table1[[#This Row],[Years of Experience]]&lt;=2,"Entry",Table1[[#This Row],[Years of Experience]]&lt;=7,"Mid",Table1[[#This Row],[Years of Experience]]&lt;=14,"Senior",Table1[[#This Row],[Years of Experience]]&gt;=15,"Executive")</f>
        <v>Mid</v>
      </c>
      <c r="H725" t="str" cm="1">
        <f t="array" ref="H725">_xlfn.IFS(Table1[[#This Row],[Salary]]&lt;=50000,"0-50K",Table1[[#This Row],[Salary]]&lt;=100000,"51-100K",Table1[[#This Row],[Salary]]&lt;=150000,"101-150K",Table1[[#This Row],[Salary]]&lt;=200000,"151-200K",Table1[[#This Row],[Salary]]&lt;=250000,"201-250K",Table1[[#This Row],[Salary]]&gt;250000,"Above 250K")</f>
        <v>151-200K</v>
      </c>
      <c r="I725" s="3">
        <v>185000</v>
      </c>
      <c r="J725" s="3">
        <f>IF(Table1[[#This Row],[Years of Experience]]=0,0,Table1[[#This Row],[Salary]]/Table1[[#This Row],[Years of Experience]])</f>
        <v>26428.571428571428</v>
      </c>
    </row>
    <row r="726" spans="1:10" x14ac:dyDescent="0.35">
      <c r="A726">
        <v>27</v>
      </c>
      <c r="B726" t="str" cm="1">
        <f t="array" ref="B726">_xlfn.IFS(Table1[[#This Row],[Age]]&lt;=25,"21-25",Table1[[#This Row],[Age]]&lt;=30,"26-30",Table1[[#This Row],[Age]]&lt;=35,"31-35",Table1[[#This Row],[Age]]&lt;=40,"36-40",Table1[[#This Row],[Age]]&lt;=45,"41-45", Table1[[#This Row],[Age]]&lt;=50,"46-50",Table1[[#This Row],[Age]]&lt;55,"51-55",Table1[[#This Row],[Age]]&lt;=60,"56-60",Table1[[#This Row],[Age]]&gt;=61, "61-70")</f>
        <v>26-30</v>
      </c>
      <c r="C726" t="s">
        <v>6</v>
      </c>
      <c r="D726" t="s">
        <v>7</v>
      </c>
      <c r="E726" t="s">
        <v>8</v>
      </c>
      <c r="F726">
        <v>4</v>
      </c>
      <c r="G726" t="str" cm="1">
        <f t="array" ref="G726">_xlfn.IFS(Table1[[#This Row],[Years of Experience]]&lt;=2,"Entry",Table1[[#This Row],[Years of Experience]]&lt;=7,"Mid",Table1[[#This Row],[Years of Experience]]&lt;=14,"Senior",Table1[[#This Row],[Years of Experience]]&gt;=15,"Executive")</f>
        <v>Mid</v>
      </c>
      <c r="H726" t="str" cm="1">
        <f t="array" ref="H726">_xlfn.IFS(Table1[[#This Row],[Salary]]&lt;=50000,"0-50K",Table1[[#This Row],[Salary]]&lt;=100000,"51-100K",Table1[[#This Row],[Salary]]&lt;=150000,"101-150K",Table1[[#This Row],[Salary]]&lt;=200000,"151-200K",Table1[[#This Row],[Salary]]&lt;=250000,"201-250K",Table1[[#This Row],[Salary]]&gt;250000,"Above 250K")</f>
        <v>101-150K</v>
      </c>
      <c r="I726" s="3">
        <v>140000</v>
      </c>
      <c r="J726" s="3">
        <f>IF(Table1[[#This Row],[Years of Experience]]=0,0,Table1[[#This Row],[Salary]]/Table1[[#This Row],[Years of Experience]])</f>
        <v>35000</v>
      </c>
    </row>
    <row r="727" spans="1:10" x14ac:dyDescent="0.35">
      <c r="A727">
        <v>34</v>
      </c>
      <c r="B727" t="str" cm="1">
        <f t="array" ref="B727">_xlfn.IFS(Table1[[#This Row],[Age]]&lt;=25,"21-25",Table1[[#This Row],[Age]]&lt;=30,"26-30",Table1[[#This Row],[Age]]&lt;=35,"31-35",Table1[[#This Row],[Age]]&lt;=40,"36-40",Table1[[#This Row],[Age]]&lt;=45,"41-45", Table1[[#This Row],[Age]]&lt;=50,"46-50",Table1[[#This Row],[Age]]&lt;55,"51-55",Table1[[#This Row],[Age]]&lt;=60,"56-60",Table1[[#This Row],[Age]]&gt;=61, "61-70")</f>
        <v>31-35</v>
      </c>
      <c r="C727" t="s">
        <v>9</v>
      </c>
      <c r="D727" t="s">
        <v>10</v>
      </c>
      <c r="E727" t="s">
        <v>17</v>
      </c>
      <c r="F727">
        <v>12</v>
      </c>
      <c r="G727" t="str" cm="1">
        <f t="array" ref="G727">_xlfn.IFS(Table1[[#This Row],[Years of Experience]]&lt;=2,"Entry",Table1[[#This Row],[Years of Experience]]&lt;=7,"Mid",Table1[[#This Row],[Years of Experience]]&lt;=14,"Senior",Table1[[#This Row],[Years of Experience]]&gt;=15,"Executive")</f>
        <v>Senior</v>
      </c>
      <c r="H727" t="str" cm="1">
        <f t="array" ref="H727">_xlfn.IFS(Table1[[#This Row],[Salary]]&lt;=50000,"0-50K",Table1[[#This Row],[Salary]]&lt;=100000,"51-100K",Table1[[#This Row],[Salary]]&lt;=150000,"101-150K",Table1[[#This Row],[Salary]]&lt;=200000,"151-200K",Table1[[#This Row],[Salary]]&lt;=250000,"201-250K",Table1[[#This Row],[Salary]]&gt;250000,"Above 250K")</f>
        <v>151-200K</v>
      </c>
      <c r="I727" s="3">
        <v>196000</v>
      </c>
      <c r="J727" s="3">
        <f>IF(Table1[[#This Row],[Years of Experience]]=0,0,Table1[[#This Row],[Salary]]/Table1[[#This Row],[Years of Experience]])</f>
        <v>16333.333333333334</v>
      </c>
    </row>
    <row r="728" spans="1:10" x14ac:dyDescent="0.35">
      <c r="A728">
        <v>31</v>
      </c>
      <c r="B728" t="str" cm="1">
        <f t="array" ref="B728">_xlfn.IFS(Table1[[#This Row],[Age]]&lt;=25,"21-25",Table1[[#This Row],[Age]]&lt;=30,"26-30",Table1[[#This Row],[Age]]&lt;=35,"31-35",Table1[[#This Row],[Age]]&lt;=40,"36-40",Table1[[#This Row],[Age]]&lt;=45,"41-45", Table1[[#This Row],[Age]]&lt;=50,"46-50",Table1[[#This Row],[Age]]&lt;55,"51-55",Table1[[#This Row],[Age]]&lt;=60,"56-60",Table1[[#This Row],[Age]]&gt;=61, "61-70")</f>
        <v>31-35</v>
      </c>
      <c r="C728" t="s">
        <v>6</v>
      </c>
      <c r="D728" t="s">
        <v>7</v>
      </c>
      <c r="E728" t="s">
        <v>11</v>
      </c>
      <c r="F728">
        <v>9</v>
      </c>
      <c r="G728" t="str" cm="1">
        <f t="array" ref="G728">_xlfn.IFS(Table1[[#This Row],[Years of Experience]]&lt;=2,"Entry",Table1[[#This Row],[Years of Experience]]&lt;=7,"Mid",Table1[[#This Row],[Years of Experience]]&lt;=14,"Senior",Table1[[#This Row],[Years of Experience]]&gt;=15,"Executive")</f>
        <v>Senior</v>
      </c>
      <c r="H728" t="str" cm="1">
        <f t="array" ref="H728">_xlfn.IFS(Table1[[#This Row],[Salary]]&lt;=50000,"0-50K",Table1[[#This Row],[Salary]]&lt;=100000,"51-100K",Table1[[#This Row],[Salary]]&lt;=150000,"101-150K",Table1[[#This Row],[Salary]]&lt;=200000,"151-200K",Table1[[#This Row],[Salary]]&lt;=250000,"201-250K",Table1[[#This Row],[Salary]]&gt;250000,"Above 250K")</f>
        <v>151-200K</v>
      </c>
      <c r="I728" s="3">
        <v>195000</v>
      </c>
      <c r="J728" s="3">
        <f>IF(Table1[[#This Row],[Years of Experience]]=0,0,Table1[[#This Row],[Salary]]/Table1[[#This Row],[Years of Experience]])</f>
        <v>21666.666666666668</v>
      </c>
    </row>
    <row r="729" spans="1:10" x14ac:dyDescent="0.35">
      <c r="A729">
        <v>28</v>
      </c>
      <c r="B729" t="str" cm="1">
        <f t="array" ref="B729">_xlfn.IFS(Table1[[#This Row],[Age]]&lt;=25,"21-25",Table1[[#This Row],[Age]]&lt;=30,"26-30",Table1[[#This Row],[Age]]&lt;=35,"31-35",Table1[[#This Row],[Age]]&lt;=40,"36-40",Table1[[#This Row],[Age]]&lt;=45,"41-45", Table1[[#This Row],[Age]]&lt;=50,"46-50",Table1[[#This Row],[Age]]&lt;55,"51-55",Table1[[#This Row],[Age]]&lt;=60,"56-60",Table1[[#This Row],[Age]]&gt;=61, "61-70")</f>
        <v>26-30</v>
      </c>
      <c r="C729" t="s">
        <v>9</v>
      </c>
      <c r="D729" t="s">
        <v>7</v>
      </c>
      <c r="E729" t="s">
        <v>8</v>
      </c>
      <c r="F729">
        <v>5</v>
      </c>
      <c r="G729" t="str" cm="1">
        <f t="array" ref="G729">_xlfn.IFS(Table1[[#This Row],[Years of Experience]]&lt;=2,"Entry",Table1[[#This Row],[Years of Experience]]&lt;=7,"Mid",Table1[[#This Row],[Years of Experience]]&lt;=14,"Senior",Table1[[#This Row],[Years of Experience]]&gt;=15,"Executive")</f>
        <v>Mid</v>
      </c>
      <c r="H729" t="str" cm="1">
        <f t="array" ref="H729">_xlfn.IFS(Table1[[#This Row],[Salary]]&lt;=50000,"0-50K",Table1[[#This Row],[Salary]]&lt;=100000,"51-100K",Table1[[#This Row],[Salary]]&lt;=150000,"101-150K",Table1[[#This Row],[Salary]]&lt;=200000,"151-200K",Table1[[#This Row],[Salary]]&lt;=250000,"201-250K",Table1[[#This Row],[Salary]]&gt;250000,"Above 250K")</f>
        <v>151-200K</v>
      </c>
      <c r="I729" s="3">
        <v>160000</v>
      </c>
      <c r="J729" s="3">
        <f>IF(Table1[[#This Row],[Years of Experience]]=0,0,Table1[[#This Row],[Salary]]/Table1[[#This Row],[Years of Experience]])</f>
        <v>32000</v>
      </c>
    </row>
    <row r="730" spans="1:10" x14ac:dyDescent="0.35">
      <c r="A730">
        <v>26</v>
      </c>
      <c r="B730" t="str" cm="1">
        <f t="array" ref="B730">_xlfn.IFS(Table1[[#This Row],[Age]]&lt;=25,"21-25",Table1[[#This Row],[Age]]&lt;=30,"26-30",Table1[[#This Row],[Age]]&lt;=35,"31-35",Table1[[#This Row],[Age]]&lt;=40,"36-40",Table1[[#This Row],[Age]]&lt;=45,"41-45", Table1[[#This Row],[Age]]&lt;=50,"46-50",Table1[[#This Row],[Age]]&lt;55,"51-55",Table1[[#This Row],[Age]]&lt;=60,"56-60",Table1[[#This Row],[Age]]&gt;=61, "61-70")</f>
        <v>26-30</v>
      </c>
      <c r="C730" t="s">
        <v>6</v>
      </c>
      <c r="D730" t="s">
        <v>7</v>
      </c>
      <c r="E730" t="s">
        <v>11</v>
      </c>
      <c r="F730">
        <v>3</v>
      </c>
      <c r="G730" t="str" cm="1">
        <f t="array" ref="G730">_xlfn.IFS(Table1[[#This Row],[Years of Experience]]&lt;=2,"Entry",Table1[[#This Row],[Years of Experience]]&lt;=7,"Mid",Table1[[#This Row],[Years of Experience]]&lt;=14,"Senior",Table1[[#This Row],[Years of Experience]]&gt;=15,"Executive")</f>
        <v>Mid</v>
      </c>
      <c r="H730" t="str" cm="1">
        <f t="array" ref="H730">_xlfn.IFS(Table1[[#This Row],[Salary]]&lt;=50000,"0-50K",Table1[[#This Row],[Salary]]&lt;=100000,"51-100K",Table1[[#This Row],[Salary]]&lt;=150000,"101-150K",Table1[[#This Row],[Salary]]&lt;=200000,"151-200K",Table1[[#This Row],[Salary]]&lt;=250000,"201-250K",Table1[[#This Row],[Salary]]&gt;250000,"Above 250K")</f>
        <v>101-150K</v>
      </c>
      <c r="I730" s="3">
        <v>130000</v>
      </c>
      <c r="J730" s="3">
        <f>IF(Table1[[#This Row],[Years of Experience]]=0,0,Table1[[#This Row],[Salary]]/Table1[[#This Row],[Years of Experience]])</f>
        <v>43333.333333333336</v>
      </c>
    </row>
    <row r="731" spans="1:10" x14ac:dyDescent="0.35">
      <c r="A731">
        <v>29</v>
      </c>
      <c r="B731" t="str" cm="1">
        <f t="array" ref="B731">_xlfn.IFS(Table1[[#This Row],[Age]]&lt;=25,"21-25",Table1[[#This Row],[Age]]&lt;=30,"26-30",Table1[[#This Row],[Age]]&lt;=35,"31-35",Table1[[#This Row],[Age]]&lt;=40,"36-40",Table1[[#This Row],[Age]]&lt;=45,"41-45", Table1[[#This Row],[Age]]&lt;=50,"46-50",Table1[[#This Row],[Age]]&lt;55,"51-55",Table1[[#This Row],[Age]]&lt;=60,"56-60",Table1[[#This Row],[Age]]&gt;=61, "61-70")</f>
        <v>26-30</v>
      </c>
      <c r="C731" t="s">
        <v>9</v>
      </c>
      <c r="D731" t="s">
        <v>10</v>
      </c>
      <c r="E731" t="s">
        <v>43</v>
      </c>
      <c r="F731">
        <v>6</v>
      </c>
      <c r="G731" t="str" cm="1">
        <f t="array" ref="G731">_xlfn.IFS(Table1[[#This Row],[Years of Experience]]&lt;=2,"Entry",Table1[[#This Row],[Years of Experience]]&lt;=7,"Mid",Table1[[#This Row],[Years of Experience]]&lt;=14,"Senior",Table1[[#This Row],[Years of Experience]]&gt;=15,"Executive")</f>
        <v>Mid</v>
      </c>
      <c r="H731" t="str" cm="1">
        <f t="array" ref="H731">_xlfn.IFS(Table1[[#This Row],[Salary]]&lt;=50000,"0-50K",Table1[[#This Row],[Salary]]&lt;=100000,"51-100K",Table1[[#This Row],[Salary]]&lt;=150000,"101-150K",Table1[[#This Row],[Salary]]&lt;=200000,"151-200K",Table1[[#This Row],[Salary]]&lt;=250000,"201-250K",Table1[[#This Row],[Salary]]&gt;250000,"Above 250K")</f>
        <v>151-200K</v>
      </c>
      <c r="I731" s="3">
        <v>180000</v>
      </c>
      <c r="J731" s="3">
        <f>IF(Table1[[#This Row],[Years of Experience]]=0,0,Table1[[#This Row],[Salary]]/Table1[[#This Row],[Years of Experience]])</f>
        <v>30000</v>
      </c>
    </row>
    <row r="732" spans="1:10" x14ac:dyDescent="0.35">
      <c r="A732">
        <v>32</v>
      </c>
      <c r="B732" t="str" cm="1">
        <f t="array" ref="B732">_xlfn.IFS(Table1[[#This Row],[Age]]&lt;=25,"21-25",Table1[[#This Row],[Age]]&lt;=30,"26-30",Table1[[#This Row],[Age]]&lt;=35,"31-35",Table1[[#This Row],[Age]]&lt;=40,"36-40",Table1[[#This Row],[Age]]&lt;=45,"41-45", Table1[[#This Row],[Age]]&lt;=50,"46-50",Table1[[#This Row],[Age]]&lt;55,"51-55",Table1[[#This Row],[Age]]&lt;=60,"56-60",Table1[[#This Row],[Age]]&gt;=61, "61-70")</f>
        <v>31-35</v>
      </c>
      <c r="C732" t="s">
        <v>6</v>
      </c>
      <c r="D732" t="s">
        <v>7</v>
      </c>
      <c r="E732" t="s">
        <v>8</v>
      </c>
      <c r="F732">
        <v>8</v>
      </c>
      <c r="G732" t="str" cm="1">
        <f t="array" ref="G732">_xlfn.IFS(Table1[[#This Row],[Years of Experience]]&lt;=2,"Entry",Table1[[#This Row],[Years of Experience]]&lt;=7,"Mid",Table1[[#This Row],[Years of Experience]]&lt;=14,"Senior",Table1[[#This Row],[Years of Experience]]&gt;=15,"Executive")</f>
        <v>Senior</v>
      </c>
      <c r="H732" t="str" cm="1">
        <f t="array" ref="H732">_xlfn.IFS(Table1[[#This Row],[Salary]]&lt;=50000,"0-50K",Table1[[#This Row],[Salary]]&lt;=100000,"51-100K",Table1[[#This Row],[Salary]]&lt;=150000,"101-150K",Table1[[#This Row],[Salary]]&lt;=200000,"151-200K",Table1[[#This Row],[Salary]]&lt;=250000,"201-250K",Table1[[#This Row],[Salary]]&gt;250000,"Above 250K")</f>
        <v>151-200K</v>
      </c>
      <c r="I732" s="3">
        <v>190000</v>
      </c>
      <c r="J732" s="3">
        <f>IF(Table1[[#This Row],[Years of Experience]]=0,0,Table1[[#This Row],[Salary]]/Table1[[#This Row],[Years of Experience]])</f>
        <v>23750</v>
      </c>
    </row>
    <row r="733" spans="1:10" x14ac:dyDescent="0.35">
      <c r="A733">
        <v>33</v>
      </c>
      <c r="B733" t="str" cm="1">
        <f t="array" ref="B733">_xlfn.IFS(Table1[[#This Row],[Age]]&lt;=25,"21-25",Table1[[#This Row],[Age]]&lt;=30,"26-30",Table1[[#This Row],[Age]]&lt;=35,"31-35",Table1[[#This Row],[Age]]&lt;=40,"36-40",Table1[[#This Row],[Age]]&lt;=45,"41-45", Table1[[#This Row],[Age]]&lt;=50,"46-50",Table1[[#This Row],[Age]]&lt;55,"51-55",Table1[[#This Row],[Age]]&lt;=60,"56-60",Table1[[#This Row],[Age]]&gt;=61, "61-70")</f>
        <v>31-35</v>
      </c>
      <c r="C733" t="s">
        <v>9</v>
      </c>
      <c r="D733" t="s">
        <v>10</v>
      </c>
      <c r="E733" t="s">
        <v>17</v>
      </c>
      <c r="F733">
        <v>11</v>
      </c>
      <c r="G733" t="str" cm="1">
        <f t="array" ref="G733">_xlfn.IFS(Table1[[#This Row],[Years of Experience]]&lt;=2,"Entry",Table1[[#This Row],[Years of Experience]]&lt;=7,"Mid",Table1[[#This Row],[Years of Experience]]&lt;=14,"Senior",Table1[[#This Row],[Years of Experience]]&gt;=15,"Executive")</f>
        <v>Senior</v>
      </c>
      <c r="H733" t="str" cm="1">
        <f t="array" ref="H733">_xlfn.IFS(Table1[[#This Row],[Salary]]&lt;=50000,"0-50K",Table1[[#This Row],[Salary]]&lt;=100000,"51-100K",Table1[[#This Row],[Salary]]&lt;=150000,"101-150K",Table1[[#This Row],[Salary]]&lt;=200000,"151-200K",Table1[[#This Row],[Salary]]&lt;=250000,"201-250K",Table1[[#This Row],[Salary]]&gt;250000,"Above 250K")</f>
        <v>151-200K</v>
      </c>
      <c r="I733" s="3">
        <v>198000</v>
      </c>
      <c r="J733" s="3">
        <f>IF(Table1[[#This Row],[Years of Experience]]=0,0,Table1[[#This Row],[Salary]]/Table1[[#This Row],[Years of Experience]])</f>
        <v>18000</v>
      </c>
    </row>
    <row r="734" spans="1:10" x14ac:dyDescent="0.35">
      <c r="A734">
        <v>24</v>
      </c>
      <c r="B734" t="str" cm="1">
        <f t="array" ref="B734">_xlfn.IFS(Table1[[#This Row],[Age]]&lt;=25,"21-25",Table1[[#This Row],[Age]]&lt;=30,"26-30",Table1[[#This Row],[Age]]&lt;=35,"31-35",Table1[[#This Row],[Age]]&lt;=40,"36-40",Table1[[#This Row],[Age]]&lt;=45,"41-45", Table1[[#This Row],[Age]]&lt;=50,"46-50",Table1[[#This Row],[Age]]&lt;55,"51-55",Table1[[#This Row],[Age]]&lt;=60,"56-60",Table1[[#This Row],[Age]]&gt;=61, "61-70")</f>
        <v>21-25</v>
      </c>
      <c r="C734" t="s">
        <v>6</v>
      </c>
      <c r="D734" t="s">
        <v>7</v>
      </c>
      <c r="E734" t="s">
        <v>11</v>
      </c>
      <c r="F734">
        <v>1</v>
      </c>
      <c r="G734" t="str" cm="1">
        <f t="array" ref="G734">_xlfn.IFS(Table1[[#This Row],[Years of Experience]]&lt;=2,"Entry",Table1[[#This Row],[Years of Experience]]&lt;=7,"Mid",Table1[[#This Row],[Years of Experience]]&lt;=14,"Senior",Table1[[#This Row],[Years of Experience]]&gt;=15,"Executive")</f>
        <v>Entry</v>
      </c>
      <c r="H734" t="str" cm="1">
        <f t="array" ref="H734">_xlfn.IFS(Table1[[#This Row],[Salary]]&lt;=50000,"0-50K",Table1[[#This Row],[Salary]]&lt;=100000,"51-100K",Table1[[#This Row],[Salary]]&lt;=150000,"101-150K",Table1[[#This Row],[Salary]]&lt;=200000,"151-200K",Table1[[#This Row],[Salary]]&lt;=250000,"201-250K",Table1[[#This Row],[Salary]]&gt;250000,"Above 250K")</f>
        <v>51-100K</v>
      </c>
      <c r="I734" s="3">
        <v>90000</v>
      </c>
      <c r="J734" s="3">
        <f>IF(Table1[[#This Row],[Years of Experience]]=0,0,Table1[[#This Row],[Salary]]/Table1[[#This Row],[Years of Experience]])</f>
        <v>90000</v>
      </c>
    </row>
    <row r="735" spans="1:10" x14ac:dyDescent="0.35">
      <c r="A735">
        <v>27</v>
      </c>
      <c r="B735" t="str" cm="1">
        <f t="array" ref="B735">_xlfn.IFS(Table1[[#This Row],[Age]]&lt;=25,"21-25",Table1[[#This Row],[Age]]&lt;=30,"26-30",Table1[[#This Row],[Age]]&lt;=35,"31-35",Table1[[#This Row],[Age]]&lt;=40,"36-40",Table1[[#This Row],[Age]]&lt;=45,"41-45", Table1[[#This Row],[Age]]&lt;=50,"46-50",Table1[[#This Row],[Age]]&lt;55,"51-55",Table1[[#This Row],[Age]]&lt;=60,"56-60",Table1[[#This Row],[Age]]&gt;=61, "61-70")</f>
        <v>26-30</v>
      </c>
      <c r="C735" t="s">
        <v>6</v>
      </c>
      <c r="D735" t="s">
        <v>7</v>
      </c>
      <c r="E735" t="s">
        <v>8</v>
      </c>
      <c r="F735">
        <v>4</v>
      </c>
      <c r="G735" t="str" cm="1">
        <f t="array" ref="G735">_xlfn.IFS(Table1[[#This Row],[Years of Experience]]&lt;=2,"Entry",Table1[[#This Row],[Years of Experience]]&lt;=7,"Mid",Table1[[#This Row],[Years of Experience]]&lt;=14,"Senior",Table1[[#This Row],[Years of Experience]]&gt;=15,"Executive")</f>
        <v>Mid</v>
      </c>
      <c r="H735" t="str" cm="1">
        <f t="array" ref="H735">_xlfn.IFS(Table1[[#This Row],[Salary]]&lt;=50000,"0-50K",Table1[[#This Row],[Salary]]&lt;=100000,"51-100K",Table1[[#This Row],[Salary]]&lt;=150000,"101-150K",Table1[[#This Row],[Salary]]&lt;=200000,"151-200K",Table1[[#This Row],[Salary]]&lt;=250000,"201-250K",Table1[[#This Row],[Salary]]&gt;250000,"Above 250K")</f>
        <v>101-150K</v>
      </c>
      <c r="I735" s="3">
        <v>140000</v>
      </c>
      <c r="J735" s="3">
        <f>IF(Table1[[#This Row],[Years of Experience]]=0,0,Table1[[#This Row],[Salary]]/Table1[[#This Row],[Years of Experience]])</f>
        <v>35000</v>
      </c>
    </row>
    <row r="736" spans="1:10" x14ac:dyDescent="0.35">
      <c r="A736">
        <v>25</v>
      </c>
      <c r="B736" t="str" cm="1">
        <f t="array" ref="B736">_xlfn.IFS(Table1[[#This Row],[Age]]&lt;=25,"21-25",Table1[[#This Row],[Age]]&lt;=30,"26-30",Table1[[#This Row],[Age]]&lt;=35,"31-35",Table1[[#This Row],[Age]]&lt;=40,"36-40",Table1[[#This Row],[Age]]&lt;=45,"41-45", Table1[[#This Row],[Age]]&lt;=50,"46-50",Table1[[#This Row],[Age]]&lt;55,"51-55",Table1[[#This Row],[Age]]&lt;=60,"56-60",Table1[[#This Row],[Age]]&gt;=61, "61-70")</f>
        <v>21-25</v>
      </c>
      <c r="C736" t="s">
        <v>9</v>
      </c>
      <c r="D736" t="s">
        <v>7</v>
      </c>
      <c r="E736" t="s">
        <v>11</v>
      </c>
      <c r="F736">
        <v>2</v>
      </c>
      <c r="G736" t="str" cm="1">
        <f t="array" ref="G736">_xlfn.IFS(Table1[[#This Row],[Years of Experience]]&lt;=2,"Entry",Table1[[#This Row],[Years of Experience]]&lt;=7,"Mid",Table1[[#This Row],[Years of Experience]]&lt;=14,"Senior",Table1[[#This Row],[Years of Experience]]&gt;=15,"Executive")</f>
        <v>Entry</v>
      </c>
      <c r="H736" t="str" cm="1">
        <f t="array" ref="H736">_xlfn.IFS(Table1[[#This Row],[Salary]]&lt;=50000,"0-50K",Table1[[#This Row],[Salary]]&lt;=100000,"51-100K",Table1[[#This Row],[Salary]]&lt;=150000,"101-150K",Table1[[#This Row],[Salary]]&lt;=200000,"151-200K",Table1[[#This Row],[Salary]]&lt;=250000,"201-250K",Table1[[#This Row],[Salary]]&gt;250000,"Above 250K")</f>
        <v>101-150K</v>
      </c>
      <c r="I736" s="3">
        <v>110000</v>
      </c>
      <c r="J736" s="3">
        <f>IF(Table1[[#This Row],[Years of Experience]]=0,0,Table1[[#This Row],[Salary]]/Table1[[#This Row],[Years of Experience]])</f>
        <v>55000</v>
      </c>
    </row>
    <row r="737" spans="1:10" x14ac:dyDescent="0.35">
      <c r="A737">
        <v>30</v>
      </c>
      <c r="B737" t="str" cm="1">
        <f t="array" ref="B737">_xlfn.IFS(Table1[[#This Row],[Age]]&lt;=25,"21-25",Table1[[#This Row],[Age]]&lt;=30,"26-30",Table1[[#This Row],[Age]]&lt;=35,"31-35",Table1[[#This Row],[Age]]&lt;=40,"36-40",Table1[[#This Row],[Age]]&lt;=45,"41-45", Table1[[#This Row],[Age]]&lt;=50,"46-50",Table1[[#This Row],[Age]]&lt;55,"51-55",Table1[[#This Row],[Age]]&lt;=60,"56-60",Table1[[#This Row],[Age]]&gt;=61, "61-70")</f>
        <v>26-30</v>
      </c>
      <c r="C737" t="s">
        <v>9</v>
      </c>
      <c r="D737" t="s">
        <v>12</v>
      </c>
      <c r="E737" t="s">
        <v>43</v>
      </c>
      <c r="F737">
        <v>7</v>
      </c>
      <c r="G737" t="str" cm="1">
        <f t="array" ref="G737">_xlfn.IFS(Table1[[#This Row],[Years of Experience]]&lt;=2,"Entry",Table1[[#This Row],[Years of Experience]]&lt;=7,"Mid",Table1[[#This Row],[Years of Experience]]&lt;=14,"Senior",Table1[[#This Row],[Years of Experience]]&gt;=15,"Executive")</f>
        <v>Mid</v>
      </c>
      <c r="H737" t="str" cm="1">
        <f t="array" ref="H737">_xlfn.IFS(Table1[[#This Row],[Salary]]&lt;=50000,"0-50K",Table1[[#This Row],[Salary]]&lt;=100000,"51-100K",Table1[[#This Row],[Salary]]&lt;=150000,"101-150K",Table1[[#This Row],[Salary]]&lt;=200000,"151-200K",Table1[[#This Row],[Salary]]&lt;=250000,"201-250K",Table1[[#This Row],[Salary]]&gt;250000,"Above 250K")</f>
        <v>151-200K</v>
      </c>
      <c r="I737" s="3">
        <v>185000</v>
      </c>
      <c r="J737" s="3">
        <f>IF(Table1[[#This Row],[Years of Experience]]=0,0,Table1[[#This Row],[Salary]]/Table1[[#This Row],[Years of Experience]])</f>
        <v>26428.571428571428</v>
      </c>
    </row>
    <row r="738" spans="1:10" x14ac:dyDescent="0.35">
      <c r="A738">
        <v>31</v>
      </c>
      <c r="B738" t="str" cm="1">
        <f t="array" ref="B738">_xlfn.IFS(Table1[[#This Row],[Age]]&lt;=25,"21-25",Table1[[#This Row],[Age]]&lt;=30,"26-30",Table1[[#This Row],[Age]]&lt;=35,"31-35",Table1[[#This Row],[Age]]&lt;=40,"36-40",Table1[[#This Row],[Age]]&lt;=45,"41-45", Table1[[#This Row],[Age]]&lt;=50,"46-50",Table1[[#This Row],[Age]]&lt;55,"51-55",Table1[[#This Row],[Age]]&lt;=60,"56-60",Table1[[#This Row],[Age]]&gt;=61, "61-70")</f>
        <v>31-35</v>
      </c>
      <c r="C738" t="s">
        <v>6</v>
      </c>
      <c r="D738" t="s">
        <v>7</v>
      </c>
      <c r="E738" t="s">
        <v>11</v>
      </c>
      <c r="F738">
        <v>9</v>
      </c>
      <c r="G738" t="str" cm="1">
        <f t="array" ref="G738">_xlfn.IFS(Table1[[#This Row],[Years of Experience]]&lt;=2,"Entry",Table1[[#This Row],[Years of Experience]]&lt;=7,"Mid",Table1[[#This Row],[Years of Experience]]&lt;=14,"Senior",Table1[[#This Row],[Years of Experience]]&gt;=15,"Executive")</f>
        <v>Senior</v>
      </c>
      <c r="H738" t="str" cm="1">
        <f t="array" ref="H738">_xlfn.IFS(Table1[[#This Row],[Salary]]&lt;=50000,"0-50K",Table1[[#This Row],[Salary]]&lt;=100000,"51-100K",Table1[[#This Row],[Salary]]&lt;=150000,"101-150K",Table1[[#This Row],[Salary]]&lt;=200000,"151-200K",Table1[[#This Row],[Salary]]&lt;=250000,"201-250K",Table1[[#This Row],[Salary]]&gt;250000,"Above 250K")</f>
        <v>151-200K</v>
      </c>
      <c r="I738" s="3">
        <v>195000</v>
      </c>
      <c r="J738" s="3">
        <f>IF(Table1[[#This Row],[Years of Experience]]=0,0,Table1[[#This Row],[Salary]]/Table1[[#This Row],[Years of Experience]])</f>
        <v>21666.666666666668</v>
      </c>
    </row>
    <row r="739" spans="1:10" x14ac:dyDescent="0.35">
      <c r="A739">
        <v>28</v>
      </c>
      <c r="B739" t="str" cm="1">
        <f t="array" ref="B739">_xlfn.IFS(Table1[[#This Row],[Age]]&lt;=25,"21-25",Table1[[#This Row],[Age]]&lt;=30,"26-30",Table1[[#This Row],[Age]]&lt;=35,"31-35",Table1[[#This Row],[Age]]&lt;=40,"36-40",Table1[[#This Row],[Age]]&lt;=45,"41-45", Table1[[#This Row],[Age]]&lt;=50,"46-50",Table1[[#This Row],[Age]]&lt;55,"51-55",Table1[[#This Row],[Age]]&lt;=60,"56-60",Table1[[#This Row],[Age]]&gt;=61, "61-70")</f>
        <v>26-30</v>
      </c>
      <c r="C739" t="s">
        <v>9</v>
      </c>
      <c r="D739" t="s">
        <v>7</v>
      </c>
      <c r="E739" t="s">
        <v>8</v>
      </c>
      <c r="F739">
        <v>5</v>
      </c>
      <c r="G739" t="str" cm="1">
        <f t="array" ref="G739">_xlfn.IFS(Table1[[#This Row],[Years of Experience]]&lt;=2,"Entry",Table1[[#This Row],[Years of Experience]]&lt;=7,"Mid",Table1[[#This Row],[Years of Experience]]&lt;=14,"Senior",Table1[[#This Row],[Years of Experience]]&gt;=15,"Executive")</f>
        <v>Mid</v>
      </c>
      <c r="H739" t="str" cm="1">
        <f t="array" ref="H739">_xlfn.IFS(Table1[[#This Row],[Salary]]&lt;=50000,"0-50K",Table1[[#This Row],[Salary]]&lt;=100000,"51-100K",Table1[[#This Row],[Salary]]&lt;=150000,"101-150K",Table1[[#This Row],[Salary]]&lt;=200000,"151-200K",Table1[[#This Row],[Salary]]&lt;=250000,"201-250K",Table1[[#This Row],[Salary]]&gt;250000,"Above 250K")</f>
        <v>151-200K</v>
      </c>
      <c r="I739" s="3">
        <v>160000</v>
      </c>
      <c r="J739" s="3">
        <f>IF(Table1[[#This Row],[Years of Experience]]=0,0,Table1[[#This Row],[Salary]]/Table1[[#This Row],[Years of Experience]])</f>
        <v>32000</v>
      </c>
    </row>
    <row r="740" spans="1:10" x14ac:dyDescent="0.35">
      <c r="A740">
        <v>26</v>
      </c>
      <c r="B740" t="str" cm="1">
        <f t="array" ref="B740">_xlfn.IFS(Table1[[#This Row],[Age]]&lt;=25,"21-25",Table1[[#This Row],[Age]]&lt;=30,"26-30",Table1[[#This Row],[Age]]&lt;=35,"31-35",Table1[[#This Row],[Age]]&lt;=40,"36-40",Table1[[#This Row],[Age]]&lt;=45,"41-45", Table1[[#This Row],[Age]]&lt;=50,"46-50",Table1[[#This Row],[Age]]&lt;55,"51-55",Table1[[#This Row],[Age]]&lt;=60,"56-60",Table1[[#This Row],[Age]]&gt;=61, "61-70")</f>
        <v>26-30</v>
      </c>
      <c r="C740" t="s">
        <v>6</v>
      </c>
      <c r="D740" t="s">
        <v>7</v>
      </c>
      <c r="E740" t="s">
        <v>11</v>
      </c>
      <c r="F740">
        <v>3</v>
      </c>
      <c r="G740" t="str" cm="1">
        <f t="array" ref="G740">_xlfn.IFS(Table1[[#This Row],[Years of Experience]]&lt;=2,"Entry",Table1[[#This Row],[Years of Experience]]&lt;=7,"Mid",Table1[[#This Row],[Years of Experience]]&lt;=14,"Senior",Table1[[#This Row],[Years of Experience]]&gt;=15,"Executive")</f>
        <v>Mid</v>
      </c>
      <c r="H740" t="str" cm="1">
        <f t="array" ref="H740">_xlfn.IFS(Table1[[#This Row],[Salary]]&lt;=50000,"0-50K",Table1[[#This Row],[Salary]]&lt;=100000,"51-100K",Table1[[#This Row],[Salary]]&lt;=150000,"101-150K",Table1[[#This Row],[Salary]]&lt;=200000,"151-200K",Table1[[#This Row],[Salary]]&lt;=250000,"201-250K",Table1[[#This Row],[Salary]]&gt;250000,"Above 250K")</f>
        <v>101-150K</v>
      </c>
      <c r="I740" s="3">
        <v>130000</v>
      </c>
      <c r="J740" s="3">
        <f>IF(Table1[[#This Row],[Years of Experience]]=0,0,Table1[[#This Row],[Salary]]/Table1[[#This Row],[Years of Experience]])</f>
        <v>43333.333333333336</v>
      </c>
    </row>
    <row r="741" spans="1:10" x14ac:dyDescent="0.35">
      <c r="A741">
        <v>29</v>
      </c>
      <c r="B741" t="str" cm="1">
        <f t="array" ref="B741">_xlfn.IFS(Table1[[#This Row],[Age]]&lt;=25,"21-25",Table1[[#This Row],[Age]]&lt;=30,"26-30",Table1[[#This Row],[Age]]&lt;=35,"31-35",Table1[[#This Row],[Age]]&lt;=40,"36-40",Table1[[#This Row],[Age]]&lt;=45,"41-45", Table1[[#This Row],[Age]]&lt;=50,"46-50",Table1[[#This Row],[Age]]&lt;55,"51-55",Table1[[#This Row],[Age]]&lt;=60,"56-60",Table1[[#This Row],[Age]]&gt;=61, "61-70")</f>
        <v>26-30</v>
      </c>
      <c r="C741" t="s">
        <v>9</v>
      </c>
      <c r="D741" t="s">
        <v>10</v>
      </c>
      <c r="E741" t="s">
        <v>43</v>
      </c>
      <c r="F741">
        <v>6</v>
      </c>
      <c r="G741" t="str" cm="1">
        <f t="array" ref="G741">_xlfn.IFS(Table1[[#This Row],[Years of Experience]]&lt;=2,"Entry",Table1[[#This Row],[Years of Experience]]&lt;=7,"Mid",Table1[[#This Row],[Years of Experience]]&lt;=14,"Senior",Table1[[#This Row],[Years of Experience]]&gt;=15,"Executive")</f>
        <v>Mid</v>
      </c>
      <c r="H741" t="str" cm="1">
        <f t="array" ref="H741">_xlfn.IFS(Table1[[#This Row],[Salary]]&lt;=50000,"0-50K",Table1[[#This Row],[Salary]]&lt;=100000,"51-100K",Table1[[#This Row],[Salary]]&lt;=150000,"101-150K",Table1[[#This Row],[Salary]]&lt;=200000,"151-200K",Table1[[#This Row],[Salary]]&lt;=250000,"201-250K",Table1[[#This Row],[Salary]]&gt;250000,"Above 250K")</f>
        <v>151-200K</v>
      </c>
      <c r="I741" s="3">
        <v>180000</v>
      </c>
      <c r="J741" s="3">
        <f>IF(Table1[[#This Row],[Years of Experience]]=0,0,Table1[[#This Row],[Salary]]/Table1[[#This Row],[Years of Experience]])</f>
        <v>30000</v>
      </c>
    </row>
    <row r="742" spans="1:10" x14ac:dyDescent="0.35">
      <c r="A742">
        <v>32</v>
      </c>
      <c r="B742" t="str" cm="1">
        <f t="array" ref="B742">_xlfn.IFS(Table1[[#This Row],[Age]]&lt;=25,"21-25",Table1[[#This Row],[Age]]&lt;=30,"26-30",Table1[[#This Row],[Age]]&lt;=35,"31-35",Table1[[#This Row],[Age]]&lt;=40,"36-40",Table1[[#This Row],[Age]]&lt;=45,"41-45", Table1[[#This Row],[Age]]&lt;=50,"46-50",Table1[[#This Row],[Age]]&lt;55,"51-55",Table1[[#This Row],[Age]]&lt;=60,"56-60",Table1[[#This Row],[Age]]&gt;=61, "61-70")</f>
        <v>31-35</v>
      </c>
      <c r="C742" t="s">
        <v>6</v>
      </c>
      <c r="D742" t="s">
        <v>7</v>
      </c>
      <c r="E742" t="s">
        <v>8</v>
      </c>
      <c r="F742">
        <v>8</v>
      </c>
      <c r="G742" t="str" cm="1">
        <f t="array" ref="G742">_xlfn.IFS(Table1[[#This Row],[Years of Experience]]&lt;=2,"Entry",Table1[[#This Row],[Years of Experience]]&lt;=7,"Mid",Table1[[#This Row],[Years of Experience]]&lt;=14,"Senior",Table1[[#This Row],[Years of Experience]]&gt;=15,"Executive")</f>
        <v>Senior</v>
      </c>
      <c r="H742" t="str" cm="1">
        <f t="array" ref="H742">_xlfn.IFS(Table1[[#This Row],[Salary]]&lt;=50000,"0-50K",Table1[[#This Row],[Salary]]&lt;=100000,"51-100K",Table1[[#This Row],[Salary]]&lt;=150000,"101-150K",Table1[[#This Row],[Salary]]&lt;=200000,"151-200K",Table1[[#This Row],[Salary]]&lt;=250000,"201-250K",Table1[[#This Row],[Salary]]&gt;250000,"Above 250K")</f>
        <v>151-200K</v>
      </c>
      <c r="I742" s="3">
        <v>190000</v>
      </c>
      <c r="J742" s="3">
        <f>IF(Table1[[#This Row],[Years of Experience]]=0,0,Table1[[#This Row],[Salary]]/Table1[[#This Row],[Years of Experience]])</f>
        <v>23750</v>
      </c>
    </row>
    <row r="743" spans="1:10" x14ac:dyDescent="0.35">
      <c r="A743">
        <v>33</v>
      </c>
      <c r="B743" t="str" cm="1">
        <f t="array" ref="B743">_xlfn.IFS(Table1[[#This Row],[Age]]&lt;=25,"21-25",Table1[[#This Row],[Age]]&lt;=30,"26-30",Table1[[#This Row],[Age]]&lt;=35,"31-35",Table1[[#This Row],[Age]]&lt;=40,"36-40",Table1[[#This Row],[Age]]&lt;=45,"41-45", Table1[[#This Row],[Age]]&lt;=50,"46-50",Table1[[#This Row],[Age]]&lt;55,"51-55",Table1[[#This Row],[Age]]&lt;=60,"56-60",Table1[[#This Row],[Age]]&gt;=61, "61-70")</f>
        <v>31-35</v>
      </c>
      <c r="C743" t="s">
        <v>9</v>
      </c>
      <c r="D743" t="s">
        <v>10</v>
      </c>
      <c r="E743" t="s">
        <v>17</v>
      </c>
      <c r="F743">
        <v>11</v>
      </c>
      <c r="G743" t="str" cm="1">
        <f t="array" ref="G743">_xlfn.IFS(Table1[[#This Row],[Years of Experience]]&lt;=2,"Entry",Table1[[#This Row],[Years of Experience]]&lt;=7,"Mid",Table1[[#This Row],[Years of Experience]]&lt;=14,"Senior",Table1[[#This Row],[Years of Experience]]&gt;=15,"Executive")</f>
        <v>Senior</v>
      </c>
      <c r="H743" t="str" cm="1">
        <f t="array" ref="H743">_xlfn.IFS(Table1[[#This Row],[Salary]]&lt;=50000,"0-50K",Table1[[#This Row],[Salary]]&lt;=100000,"51-100K",Table1[[#This Row],[Salary]]&lt;=150000,"101-150K",Table1[[#This Row],[Salary]]&lt;=200000,"151-200K",Table1[[#This Row],[Salary]]&lt;=250000,"201-250K",Table1[[#This Row],[Salary]]&gt;250000,"Above 250K")</f>
        <v>151-200K</v>
      </c>
      <c r="I743" s="3">
        <v>198000</v>
      </c>
      <c r="J743" s="3">
        <f>IF(Table1[[#This Row],[Years of Experience]]=0,0,Table1[[#This Row],[Salary]]/Table1[[#This Row],[Years of Experience]])</f>
        <v>18000</v>
      </c>
    </row>
    <row r="744" spans="1:10" x14ac:dyDescent="0.35">
      <c r="A744">
        <v>24</v>
      </c>
      <c r="B744" t="str" cm="1">
        <f t="array" ref="B744">_xlfn.IFS(Table1[[#This Row],[Age]]&lt;=25,"21-25",Table1[[#This Row],[Age]]&lt;=30,"26-30",Table1[[#This Row],[Age]]&lt;=35,"31-35",Table1[[#This Row],[Age]]&lt;=40,"36-40",Table1[[#This Row],[Age]]&lt;=45,"41-45", Table1[[#This Row],[Age]]&lt;=50,"46-50",Table1[[#This Row],[Age]]&lt;55,"51-55",Table1[[#This Row],[Age]]&lt;=60,"56-60",Table1[[#This Row],[Age]]&gt;=61, "61-70")</f>
        <v>21-25</v>
      </c>
      <c r="C744" t="s">
        <v>6</v>
      </c>
      <c r="D744" t="s">
        <v>7</v>
      </c>
      <c r="E744" t="s">
        <v>11</v>
      </c>
      <c r="F744">
        <v>1</v>
      </c>
      <c r="G744" t="str" cm="1">
        <f t="array" ref="G744">_xlfn.IFS(Table1[[#This Row],[Years of Experience]]&lt;=2,"Entry",Table1[[#This Row],[Years of Experience]]&lt;=7,"Mid",Table1[[#This Row],[Years of Experience]]&lt;=14,"Senior",Table1[[#This Row],[Years of Experience]]&gt;=15,"Executive")</f>
        <v>Entry</v>
      </c>
      <c r="H744" t="str" cm="1">
        <f t="array" ref="H744">_xlfn.IFS(Table1[[#This Row],[Salary]]&lt;=50000,"0-50K",Table1[[#This Row],[Salary]]&lt;=100000,"51-100K",Table1[[#This Row],[Salary]]&lt;=150000,"101-150K",Table1[[#This Row],[Salary]]&lt;=200000,"151-200K",Table1[[#This Row],[Salary]]&lt;=250000,"201-250K",Table1[[#This Row],[Salary]]&gt;250000,"Above 250K")</f>
        <v>51-100K</v>
      </c>
      <c r="I744" s="3">
        <v>90000</v>
      </c>
      <c r="J744" s="3">
        <f>IF(Table1[[#This Row],[Years of Experience]]=0,0,Table1[[#This Row],[Salary]]/Table1[[#This Row],[Years of Experience]])</f>
        <v>90000</v>
      </c>
    </row>
    <row r="745" spans="1:10" x14ac:dyDescent="0.35">
      <c r="A745">
        <v>27</v>
      </c>
      <c r="B745" t="str" cm="1">
        <f t="array" ref="B745">_xlfn.IFS(Table1[[#This Row],[Age]]&lt;=25,"21-25",Table1[[#This Row],[Age]]&lt;=30,"26-30",Table1[[#This Row],[Age]]&lt;=35,"31-35",Table1[[#This Row],[Age]]&lt;=40,"36-40",Table1[[#This Row],[Age]]&lt;=45,"41-45", Table1[[#This Row],[Age]]&lt;=50,"46-50",Table1[[#This Row],[Age]]&lt;55,"51-55",Table1[[#This Row],[Age]]&lt;=60,"56-60",Table1[[#This Row],[Age]]&gt;=61, "61-70")</f>
        <v>26-30</v>
      </c>
      <c r="C745" t="s">
        <v>6</v>
      </c>
      <c r="D745" t="s">
        <v>7</v>
      </c>
      <c r="E745" t="s">
        <v>8</v>
      </c>
      <c r="F745">
        <v>4</v>
      </c>
      <c r="G745" t="str" cm="1">
        <f t="array" ref="G745">_xlfn.IFS(Table1[[#This Row],[Years of Experience]]&lt;=2,"Entry",Table1[[#This Row],[Years of Experience]]&lt;=7,"Mid",Table1[[#This Row],[Years of Experience]]&lt;=14,"Senior",Table1[[#This Row],[Years of Experience]]&gt;=15,"Executive")</f>
        <v>Mid</v>
      </c>
      <c r="H745" t="str" cm="1">
        <f t="array" ref="H745">_xlfn.IFS(Table1[[#This Row],[Salary]]&lt;=50000,"0-50K",Table1[[#This Row],[Salary]]&lt;=100000,"51-100K",Table1[[#This Row],[Salary]]&lt;=150000,"101-150K",Table1[[#This Row],[Salary]]&lt;=200000,"151-200K",Table1[[#This Row],[Salary]]&lt;=250000,"201-250K",Table1[[#This Row],[Salary]]&gt;250000,"Above 250K")</f>
        <v>101-150K</v>
      </c>
      <c r="I745" s="3">
        <v>140000</v>
      </c>
      <c r="J745" s="3">
        <f>IF(Table1[[#This Row],[Years of Experience]]=0,0,Table1[[#This Row],[Salary]]/Table1[[#This Row],[Years of Experience]])</f>
        <v>35000</v>
      </c>
    </row>
    <row r="746" spans="1:10" x14ac:dyDescent="0.35">
      <c r="A746">
        <v>25</v>
      </c>
      <c r="B746" t="str" cm="1">
        <f t="array" ref="B746">_xlfn.IFS(Table1[[#This Row],[Age]]&lt;=25,"21-25",Table1[[#This Row],[Age]]&lt;=30,"26-30",Table1[[#This Row],[Age]]&lt;=35,"31-35",Table1[[#This Row],[Age]]&lt;=40,"36-40",Table1[[#This Row],[Age]]&lt;=45,"41-45", Table1[[#This Row],[Age]]&lt;=50,"46-50",Table1[[#This Row],[Age]]&lt;55,"51-55",Table1[[#This Row],[Age]]&lt;=60,"56-60",Table1[[#This Row],[Age]]&gt;=61, "61-70")</f>
        <v>21-25</v>
      </c>
      <c r="C746" t="s">
        <v>9</v>
      </c>
      <c r="D746" t="s">
        <v>7</v>
      </c>
      <c r="E746" t="s">
        <v>11</v>
      </c>
      <c r="F746">
        <v>2</v>
      </c>
      <c r="G746" t="str" cm="1">
        <f t="array" ref="G746">_xlfn.IFS(Table1[[#This Row],[Years of Experience]]&lt;=2,"Entry",Table1[[#This Row],[Years of Experience]]&lt;=7,"Mid",Table1[[#This Row],[Years of Experience]]&lt;=14,"Senior",Table1[[#This Row],[Years of Experience]]&gt;=15,"Executive")</f>
        <v>Entry</v>
      </c>
      <c r="H746" t="str" cm="1">
        <f t="array" ref="H746">_xlfn.IFS(Table1[[#This Row],[Salary]]&lt;=50000,"0-50K",Table1[[#This Row],[Salary]]&lt;=100000,"51-100K",Table1[[#This Row],[Salary]]&lt;=150000,"101-150K",Table1[[#This Row],[Salary]]&lt;=200000,"151-200K",Table1[[#This Row],[Salary]]&lt;=250000,"201-250K",Table1[[#This Row],[Salary]]&gt;250000,"Above 250K")</f>
        <v>101-150K</v>
      </c>
      <c r="I746" s="3">
        <v>110000</v>
      </c>
      <c r="J746" s="3">
        <f>IF(Table1[[#This Row],[Years of Experience]]=0,0,Table1[[#This Row],[Salary]]/Table1[[#This Row],[Years of Experience]])</f>
        <v>55000</v>
      </c>
    </row>
    <row r="747" spans="1:10" x14ac:dyDescent="0.35">
      <c r="A747">
        <v>30</v>
      </c>
      <c r="B747" t="str" cm="1">
        <f t="array" ref="B747">_xlfn.IFS(Table1[[#This Row],[Age]]&lt;=25,"21-25",Table1[[#This Row],[Age]]&lt;=30,"26-30",Table1[[#This Row],[Age]]&lt;=35,"31-35",Table1[[#This Row],[Age]]&lt;=40,"36-40",Table1[[#This Row],[Age]]&lt;=45,"41-45", Table1[[#This Row],[Age]]&lt;=50,"46-50",Table1[[#This Row],[Age]]&lt;55,"51-55",Table1[[#This Row],[Age]]&lt;=60,"56-60",Table1[[#This Row],[Age]]&gt;=61, "61-70")</f>
        <v>26-30</v>
      </c>
      <c r="C747" t="s">
        <v>9</v>
      </c>
      <c r="D747" t="s">
        <v>12</v>
      </c>
      <c r="E747" t="s">
        <v>43</v>
      </c>
      <c r="F747">
        <v>7</v>
      </c>
      <c r="G747" t="str" cm="1">
        <f t="array" ref="G747">_xlfn.IFS(Table1[[#This Row],[Years of Experience]]&lt;=2,"Entry",Table1[[#This Row],[Years of Experience]]&lt;=7,"Mid",Table1[[#This Row],[Years of Experience]]&lt;=14,"Senior",Table1[[#This Row],[Years of Experience]]&gt;=15,"Executive")</f>
        <v>Mid</v>
      </c>
      <c r="H747" t="str" cm="1">
        <f t="array" ref="H747">_xlfn.IFS(Table1[[#This Row],[Salary]]&lt;=50000,"0-50K",Table1[[#This Row],[Salary]]&lt;=100000,"51-100K",Table1[[#This Row],[Salary]]&lt;=150000,"101-150K",Table1[[#This Row],[Salary]]&lt;=200000,"151-200K",Table1[[#This Row],[Salary]]&lt;=250000,"201-250K",Table1[[#This Row],[Salary]]&gt;250000,"Above 250K")</f>
        <v>151-200K</v>
      </c>
      <c r="I747" s="3">
        <v>185000</v>
      </c>
      <c r="J747" s="3">
        <f>IF(Table1[[#This Row],[Years of Experience]]=0,0,Table1[[#This Row],[Salary]]/Table1[[#This Row],[Years of Experience]])</f>
        <v>26428.571428571428</v>
      </c>
    </row>
    <row r="748" spans="1:10" x14ac:dyDescent="0.35">
      <c r="A748">
        <v>31</v>
      </c>
      <c r="B748" t="str" cm="1">
        <f t="array" ref="B748">_xlfn.IFS(Table1[[#This Row],[Age]]&lt;=25,"21-25",Table1[[#This Row],[Age]]&lt;=30,"26-30",Table1[[#This Row],[Age]]&lt;=35,"31-35",Table1[[#This Row],[Age]]&lt;=40,"36-40",Table1[[#This Row],[Age]]&lt;=45,"41-45", Table1[[#This Row],[Age]]&lt;=50,"46-50",Table1[[#This Row],[Age]]&lt;55,"51-55",Table1[[#This Row],[Age]]&lt;=60,"56-60",Table1[[#This Row],[Age]]&gt;=61, "61-70")</f>
        <v>31-35</v>
      </c>
      <c r="C748" t="s">
        <v>6</v>
      </c>
      <c r="D748" t="s">
        <v>7</v>
      </c>
      <c r="E748" t="s">
        <v>11</v>
      </c>
      <c r="F748">
        <v>9</v>
      </c>
      <c r="G748" t="str" cm="1">
        <f t="array" ref="G748">_xlfn.IFS(Table1[[#This Row],[Years of Experience]]&lt;=2,"Entry",Table1[[#This Row],[Years of Experience]]&lt;=7,"Mid",Table1[[#This Row],[Years of Experience]]&lt;=14,"Senior",Table1[[#This Row],[Years of Experience]]&gt;=15,"Executive")</f>
        <v>Senior</v>
      </c>
      <c r="H748" t="str" cm="1">
        <f t="array" ref="H748">_xlfn.IFS(Table1[[#This Row],[Salary]]&lt;=50000,"0-50K",Table1[[#This Row],[Salary]]&lt;=100000,"51-100K",Table1[[#This Row],[Salary]]&lt;=150000,"101-150K",Table1[[#This Row],[Salary]]&lt;=200000,"151-200K",Table1[[#This Row],[Salary]]&lt;=250000,"201-250K",Table1[[#This Row],[Salary]]&gt;250000,"Above 250K")</f>
        <v>151-200K</v>
      </c>
      <c r="I748" s="3">
        <v>195000</v>
      </c>
      <c r="J748" s="3">
        <f>IF(Table1[[#This Row],[Years of Experience]]=0,0,Table1[[#This Row],[Salary]]/Table1[[#This Row],[Years of Experience]])</f>
        <v>21666.666666666668</v>
      </c>
    </row>
    <row r="749" spans="1:10" x14ac:dyDescent="0.35">
      <c r="A749">
        <v>28</v>
      </c>
      <c r="B749" t="str" cm="1">
        <f t="array" ref="B749">_xlfn.IFS(Table1[[#This Row],[Age]]&lt;=25,"21-25",Table1[[#This Row],[Age]]&lt;=30,"26-30",Table1[[#This Row],[Age]]&lt;=35,"31-35",Table1[[#This Row],[Age]]&lt;=40,"36-40",Table1[[#This Row],[Age]]&lt;=45,"41-45", Table1[[#This Row],[Age]]&lt;=50,"46-50",Table1[[#This Row],[Age]]&lt;55,"51-55",Table1[[#This Row],[Age]]&lt;=60,"56-60",Table1[[#This Row],[Age]]&gt;=61, "61-70")</f>
        <v>26-30</v>
      </c>
      <c r="C749" t="s">
        <v>9</v>
      </c>
      <c r="D749" t="s">
        <v>7</v>
      </c>
      <c r="E749" t="s">
        <v>8</v>
      </c>
      <c r="F749">
        <v>5</v>
      </c>
      <c r="G749" t="str" cm="1">
        <f t="array" ref="G749">_xlfn.IFS(Table1[[#This Row],[Years of Experience]]&lt;=2,"Entry",Table1[[#This Row],[Years of Experience]]&lt;=7,"Mid",Table1[[#This Row],[Years of Experience]]&lt;=14,"Senior",Table1[[#This Row],[Years of Experience]]&gt;=15,"Executive")</f>
        <v>Mid</v>
      </c>
      <c r="H749" t="str" cm="1">
        <f t="array" ref="H749">_xlfn.IFS(Table1[[#This Row],[Salary]]&lt;=50000,"0-50K",Table1[[#This Row],[Salary]]&lt;=100000,"51-100K",Table1[[#This Row],[Salary]]&lt;=150000,"101-150K",Table1[[#This Row],[Salary]]&lt;=200000,"151-200K",Table1[[#This Row],[Salary]]&lt;=250000,"201-250K",Table1[[#This Row],[Salary]]&gt;250000,"Above 250K")</f>
        <v>151-200K</v>
      </c>
      <c r="I749" s="3">
        <v>160000</v>
      </c>
      <c r="J749" s="3">
        <f>IF(Table1[[#This Row],[Years of Experience]]=0,0,Table1[[#This Row],[Salary]]/Table1[[#This Row],[Years of Experience]])</f>
        <v>32000</v>
      </c>
    </row>
    <row r="750" spans="1:10" x14ac:dyDescent="0.35">
      <c r="A750">
        <v>26</v>
      </c>
      <c r="B750" t="str" cm="1">
        <f t="array" ref="B750">_xlfn.IFS(Table1[[#This Row],[Age]]&lt;=25,"21-25",Table1[[#This Row],[Age]]&lt;=30,"26-30",Table1[[#This Row],[Age]]&lt;=35,"31-35",Table1[[#This Row],[Age]]&lt;=40,"36-40",Table1[[#This Row],[Age]]&lt;=45,"41-45", Table1[[#This Row],[Age]]&lt;=50,"46-50",Table1[[#This Row],[Age]]&lt;55,"51-55",Table1[[#This Row],[Age]]&lt;=60,"56-60",Table1[[#This Row],[Age]]&gt;=61, "61-70")</f>
        <v>26-30</v>
      </c>
      <c r="C750" t="s">
        <v>6</v>
      </c>
      <c r="D750" t="s">
        <v>7</v>
      </c>
      <c r="E750" t="s">
        <v>11</v>
      </c>
      <c r="F750">
        <v>3</v>
      </c>
      <c r="G750" t="str" cm="1">
        <f t="array" ref="G750">_xlfn.IFS(Table1[[#This Row],[Years of Experience]]&lt;=2,"Entry",Table1[[#This Row],[Years of Experience]]&lt;=7,"Mid",Table1[[#This Row],[Years of Experience]]&lt;=14,"Senior",Table1[[#This Row],[Years of Experience]]&gt;=15,"Executive")</f>
        <v>Mid</v>
      </c>
      <c r="H750" t="str" cm="1">
        <f t="array" ref="H750">_xlfn.IFS(Table1[[#This Row],[Salary]]&lt;=50000,"0-50K",Table1[[#This Row],[Salary]]&lt;=100000,"51-100K",Table1[[#This Row],[Salary]]&lt;=150000,"101-150K",Table1[[#This Row],[Salary]]&lt;=200000,"151-200K",Table1[[#This Row],[Salary]]&lt;=250000,"201-250K",Table1[[#This Row],[Salary]]&gt;250000,"Above 250K")</f>
        <v>101-150K</v>
      </c>
      <c r="I750" s="3">
        <v>130000</v>
      </c>
      <c r="J750" s="3">
        <f>IF(Table1[[#This Row],[Years of Experience]]=0,0,Table1[[#This Row],[Salary]]/Table1[[#This Row],[Years of Experience]])</f>
        <v>43333.333333333336</v>
      </c>
    </row>
    <row r="751" spans="1:10" x14ac:dyDescent="0.35">
      <c r="A751">
        <v>29</v>
      </c>
      <c r="B751" t="str" cm="1">
        <f t="array" ref="B751">_xlfn.IFS(Table1[[#This Row],[Age]]&lt;=25,"21-25",Table1[[#This Row],[Age]]&lt;=30,"26-30",Table1[[#This Row],[Age]]&lt;=35,"31-35",Table1[[#This Row],[Age]]&lt;=40,"36-40",Table1[[#This Row],[Age]]&lt;=45,"41-45", Table1[[#This Row],[Age]]&lt;=50,"46-50",Table1[[#This Row],[Age]]&lt;55,"51-55",Table1[[#This Row],[Age]]&lt;=60,"56-60",Table1[[#This Row],[Age]]&gt;=61, "61-70")</f>
        <v>26-30</v>
      </c>
      <c r="C751" t="s">
        <v>9</v>
      </c>
      <c r="D751" t="s">
        <v>10</v>
      </c>
      <c r="E751" t="s">
        <v>43</v>
      </c>
      <c r="F751">
        <v>6</v>
      </c>
      <c r="G751" t="str" cm="1">
        <f t="array" ref="G751">_xlfn.IFS(Table1[[#This Row],[Years of Experience]]&lt;=2,"Entry",Table1[[#This Row],[Years of Experience]]&lt;=7,"Mid",Table1[[#This Row],[Years of Experience]]&lt;=14,"Senior",Table1[[#This Row],[Years of Experience]]&gt;=15,"Executive")</f>
        <v>Mid</v>
      </c>
      <c r="H751" t="str" cm="1">
        <f t="array" ref="H751">_xlfn.IFS(Table1[[#This Row],[Salary]]&lt;=50000,"0-50K",Table1[[#This Row],[Salary]]&lt;=100000,"51-100K",Table1[[#This Row],[Salary]]&lt;=150000,"101-150K",Table1[[#This Row],[Salary]]&lt;=200000,"151-200K",Table1[[#This Row],[Salary]]&lt;=250000,"201-250K",Table1[[#This Row],[Salary]]&gt;250000,"Above 250K")</f>
        <v>151-200K</v>
      </c>
      <c r="I751" s="3">
        <v>180000</v>
      </c>
      <c r="J751" s="3">
        <f>IF(Table1[[#This Row],[Years of Experience]]=0,0,Table1[[#This Row],[Salary]]/Table1[[#This Row],[Years of Experience]])</f>
        <v>30000</v>
      </c>
    </row>
    <row r="752" spans="1:10" x14ac:dyDescent="0.35">
      <c r="A752">
        <v>32</v>
      </c>
      <c r="B752" t="str" cm="1">
        <f t="array" ref="B752">_xlfn.IFS(Table1[[#This Row],[Age]]&lt;=25,"21-25",Table1[[#This Row],[Age]]&lt;=30,"26-30",Table1[[#This Row],[Age]]&lt;=35,"31-35",Table1[[#This Row],[Age]]&lt;=40,"36-40",Table1[[#This Row],[Age]]&lt;=45,"41-45", Table1[[#This Row],[Age]]&lt;=50,"46-50",Table1[[#This Row],[Age]]&lt;55,"51-55",Table1[[#This Row],[Age]]&lt;=60,"56-60",Table1[[#This Row],[Age]]&gt;=61, "61-70")</f>
        <v>31-35</v>
      </c>
      <c r="C752" t="s">
        <v>6</v>
      </c>
      <c r="D752" t="s">
        <v>7</v>
      </c>
      <c r="E752" t="s">
        <v>8</v>
      </c>
      <c r="F752">
        <v>8</v>
      </c>
      <c r="G752" t="str" cm="1">
        <f t="array" ref="G752">_xlfn.IFS(Table1[[#This Row],[Years of Experience]]&lt;=2,"Entry",Table1[[#This Row],[Years of Experience]]&lt;=7,"Mid",Table1[[#This Row],[Years of Experience]]&lt;=14,"Senior",Table1[[#This Row],[Years of Experience]]&gt;=15,"Executive")</f>
        <v>Senior</v>
      </c>
      <c r="H752" t="str" cm="1">
        <f t="array" ref="H752">_xlfn.IFS(Table1[[#This Row],[Salary]]&lt;=50000,"0-50K",Table1[[#This Row],[Salary]]&lt;=100000,"51-100K",Table1[[#This Row],[Salary]]&lt;=150000,"101-150K",Table1[[#This Row],[Salary]]&lt;=200000,"151-200K",Table1[[#This Row],[Salary]]&lt;=250000,"201-250K",Table1[[#This Row],[Salary]]&gt;250000,"Above 250K")</f>
        <v>151-200K</v>
      </c>
      <c r="I752" s="3">
        <v>190000</v>
      </c>
      <c r="J752" s="3">
        <f>IF(Table1[[#This Row],[Years of Experience]]=0,0,Table1[[#This Row],[Salary]]/Table1[[#This Row],[Years of Experience]])</f>
        <v>23750</v>
      </c>
    </row>
    <row r="753" spans="1:10" x14ac:dyDescent="0.35">
      <c r="A753">
        <v>33</v>
      </c>
      <c r="B753" t="str" cm="1">
        <f t="array" ref="B753">_xlfn.IFS(Table1[[#This Row],[Age]]&lt;=25,"21-25",Table1[[#This Row],[Age]]&lt;=30,"26-30",Table1[[#This Row],[Age]]&lt;=35,"31-35",Table1[[#This Row],[Age]]&lt;=40,"36-40",Table1[[#This Row],[Age]]&lt;=45,"41-45", Table1[[#This Row],[Age]]&lt;=50,"46-50",Table1[[#This Row],[Age]]&lt;55,"51-55",Table1[[#This Row],[Age]]&lt;=60,"56-60",Table1[[#This Row],[Age]]&gt;=61, "61-70")</f>
        <v>31-35</v>
      </c>
      <c r="C753" t="s">
        <v>9</v>
      </c>
      <c r="D753" t="s">
        <v>10</v>
      </c>
      <c r="E753" t="s">
        <v>17</v>
      </c>
      <c r="F753">
        <v>11</v>
      </c>
      <c r="G753" t="str" cm="1">
        <f t="array" ref="G753">_xlfn.IFS(Table1[[#This Row],[Years of Experience]]&lt;=2,"Entry",Table1[[#This Row],[Years of Experience]]&lt;=7,"Mid",Table1[[#This Row],[Years of Experience]]&lt;=14,"Senior",Table1[[#This Row],[Years of Experience]]&gt;=15,"Executive")</f>
        <v>Senior</v>
      </c>
      <c r="H753" t="str" cm="1">
        <f t="array" ref="H753">_xlfn.IFS(Table1[[#This Row],[Salary]]&lt;=50000,"0-50K",Table1[[#This Row],[Salary]]&lt;=100000,"51-100K",Table1[[#This Row],[Salary]]&lt;=150000,"101-150K",Table1[[#This Row],[Salary]]&lt;=200000,"151-200K",Table1[[#This Row],[Salary]]&lt;=250000,"201-250K",Table1[[#This Row],[Salary]]&gt;250000,"Above 250K")</f>
        <v>151-200K</v>
      </c>
      <c r="I753" s="3">
        <v>198000</v>
      </c>
      <c r="J753" s="3">
        <f>IF(Table1[[#This Row],[Years of Experience]]=0,0,Table1[[#This Row],[Salary]]/Table1[[#This Row],[Years of Experience]])</f>
        <v>18000</v>
      </c>
    </row>
    <row r="754" spans="1:10" x14ac:dyDescent="0.35">
      <c r="A754">
        <v>24</v>
      </c>
      <c r="B754" t="str" cm="1">
        <f t="array" ref="B754">_xlfn.IFS(Table1[[#This Row],[Age]]&lt;=25,"21-25",Table1[[#This Row],[Age]]&lt;=30,"26-30",Table1[[#This Row],[Age]]&lt;=35,"31-35",Table1[[#This Row],[Age]]&lt;=40,"36-40",Table1[[#This Row],[Age]]&lt;=45,"41-45", Table1[[#This Row],[Age]]&lt;=50,"46-50",Table1[[#This Row],[Age]]&lt;55,"51-55",Table1[[#This Row],[Age]]&lt;=60,"56-60",Table1[[#This Row],[Age]]&gt;=61, "61-70")</f>
        <v>21-25</v>
      </c>
      <c r="C754" t="s">
        <v>6</v>
      </c>
      <c r="D754" t="s">
        <v>7</v>
      </c>
      <c r="E754" t="s">
        <v>11</v>
      </c>
      <c r="F754">
        <v>1</v>
      </c>
      <c r="G754" t="str" cm="1">
        <f t="array" ref="G754">_xlfn.IFS(Table1[[#This Row],[Years of Experience]]&lt;=2,"Entry",Table1[[#This Row],[Years of Experience]]&lt;=7,"Mid",Table1[[#This Row],[Years of Experience]]&lt;=14,"Senior",Table1[[#This Row],[Years of Experience]]&gt;=15,"Executive")</f>
        <v>Entry</v>
      </c>
      <c r="H754" t="str" cm="1">
        <f t="array" ref="H754">_xlfn.IFS(Table1[[#This Row],[Salary]]&lt;=50000,"0-50K",Table1[[#This Row],[Salary]]&lt;=100000,"51-100K",Table1[[#This Row],[Salary]]&lt;=150000,"101-150K",Table1[[#This Row],[Salary]]&lt;=200000,"151-200K",Table1[[#This Row],[Salary]]&lt;=250000,"201-250K",Table1[[#This Row],[Salary]]&gt;250000,"Above 250K")</f>
        <v>51-100K</v>
      </c>
      <c r="I754" s="3">
        <v>90000</v>
      </c>
      <c r="J754" s="3">
        <f>IF(Table1[[#This Row],[Years of Experience]]=0,0,Table1[[#This Row],[Salary]]/Table1[[#This Row],[Years of Experience]])</f>
        <v>90000</v>
      </c>
    </row>
    <row r="755" spans="1:10" x14ac:dyDescent="0.35">
      <c r="A755">
        <v>27</v>
      </c>
      <c r="B755" t="str" cm="1">
        <f t="array" ref="B755">_xlfn.IFS(Table1[[#This Row],[Age]]&lt;=25,"21-25",Table1[[#This Row],[Age]]&lt;=30,"26-30",Table1[[#This Row],[Age]]&lt;=35,"31-35",Table1[[#This Row],[Age]]&lt;=40,"36-40",Table1[[#This Row],[Age]]&lt;=45,"41-45", Table1[[#This Row],[Age]]&lt;=50,"46-50",Table1[[#This Row],[Age]]&lt;55,"51-55",Table1[[#This Row],[Age]]&lt;=60,"56-60",Table1[[#This Row],[Age]]&gt;=61, "61-70")</f>
        <v>26-30</v>
      </c>
      <c r="C755" t="s">
        <v>6</v>
      </c>
      <c r="D755" t="s">
        <v>7</v>
      </c>
      <c r="E755" t="s">
        <v>8</v>
      </c>
      <c r="F755">
        <v>4</v>
      </c>
      <c r="G755" t="str" cm="1">
        <f t="array" ref="G755">_xlfn.IFS(Table1[[#This Row],[Years of Experience]]&lt;=2,"Entry",Table1[[#This Row],[Years of Experience]]&lt;=7,"Mid",Table1[[#This Row],[Years of Experience]]&lt;=14,"Senior",Table1[[#This Row],[Years of Experience]]&gt;=15,"Executive")</f>
        <v>Mid</v>
      </c>
      <c r="H755" t="str" cm="1">
        <f t="array" ref="H755">_xlfn.IFS(Table1[[#This Row],[Salary]]&lt;=50000,"0-50K",Table1[[#This Row],[Salary]]&lt;=100000,"51-100K",Table1[[#This Row],[Salary]]&lt;=150000,"101-150K",Table1[[#This Row],[Salary]]&lt;=200000,"151-200K",Table1[[#This Row],[Salary]]&lt;=250000,"201-250K",Table1[[#This Row],[Salary]]&gt;250000,"Above 250K")</f>
        <v>101-150K</v>
      </c>
      <c r="I755" s="3">
        <v>140000</v>
      </c>
      <c r="J755" s="3">
        <f>IF(Table1[[#This Row],[Years of Experience]]=0,0,Table1[[#This Row],[Salary]]/Table1[[#This Row],[Years of Experience]])</f>
        <v>35000</v>
      </c>
    </row>
    <row r="756" spans="1:10" x14ac:dyDescent="0.35">
      <c r="A756">
        <v>25</v>
      </c>
      <c r="B756" t="str" cm="1">
        <f t="array" ref="B756">_xlfn.IFS(Table1[[#This Row],[Age]]&lt;=25,"21-25",Table1[[#This Row],[Age]]&lt;=30,"26-30",Table1[[#This Row],[Age]]&lt;=35,"31-35",Table1[[#This Row],[Age]]&lt;=40,"36-40",Table1[[#This Row],[Age]]&lt;=45,"41-45", Table1[[#This Row],[Age]]&lt;=50,"46-50",Table1[[#This Row],[Age]]&lt;55,"51-55",Table1[[#This Row],[Age]]&lt;=60,"56-60",Table1[[#This Row],[Age]]&gt;=61, "61-70")</f>
        <v>21-25</v>
      </c>
      <c r="C756" t="s">
        <v>9</v>
      </c>
      <c r="D756" t="s">
        <v>7</v>
      </c>
      <c r="E756" t="s">
        <v>11</v>
      </c>
      <c r="F756">
        <v>2</v>
      </c>
      <c r="G756" t="str" cm="1">
        <f t="array" ref="G756">_xlfn.IFS(Table1[[#This Row],[Years of Experience]]&lt;=2,"Entry",Table1[[#This Row],[Years of Experience]]&lt;=7,"Mid",Table1[[#This Row],[Years of Experience]]&lt;=14,"Senior",Table1[[#This Row],[Years of Experience]]&gt;=15,"Executive")</f>
        <v>Entry</v>
      </c>
      <c r="H756" t="str" cm="1">
        <f t="array" ref="H756">_xlfn.IFS(Table1[[#This Row],[Salary]]&lt;=50000,"0-50K",Table1[[#This Row],[Salary]]&lt;=100000,"51-100K",Table1[[#This Row],[Salary]]&lt;=150000,"101-150K",Table1[[#This Row],[Salary]]&lt;=200000,"151-200K",Table1[[#This Row],[Salary]]&lt;=250000,"201-250K",Table1[[#This Row],[Salary]]&gt;250000,"Above 250K")</f>
        <v>101-150K</v>
      </c>
      <c r="I756" s="3">
        <v>110000</v>
      </c>
      <c r="J756" s="3">
        <f>IF(Table1[[#This Row],[Years of Experience]]=0,0,Table1[[#This Row],[Salary]]/Table1[[#This Row],[Years of Experience]])</f>
        <v>55000</v>
      </c>
    </row>
    <row r="757" spans="1:10" x14ac:dyDescent="0.35">
      <c r="A757">
        <v>30</v>
      </c>
      <c r="B757" t="str" cm="1">
        <f t="array" ref="B757">_xlfn.IFS(Table1[[#This Row],[Age]]&lt;=25,"21-25",Table1[[#This Row],[Age]]&lt;=30,"26-30",Table1[[#This Row],[Age]]&lt;=35,"31-35",Table1[[#This Row],[Age]]&lt;=40,"36-40",Table1[[#This Row],[Age]]&lt;=45,"41-45", Table1[[#This Row],[Age]]&lt;=50,"46-50",Table1[[#This Row],[Age]]&lt;55,"51-55",Table1[[#This Row],[Age]]&lt;=60,"56-60",Table1[[#This Row],[Age]]&gt;=61, "61-70")</f>
        <v>26-30</v>
      </c>
      <c r="C757" t="s">
        <v>9</v>
      </c>
      <c r="D757" t="s">
        <v>12</v>
      </c>
      <c r="E757" t="s">
        <v>43</v>
      </c>
      <c r="F757">
        <v>7</v>
      </c>
      <c r="G757" t="str" cm="1">
        <f t="array" ref="G757">_xlfn.IFS(Table1[[#This Row],[Years of Experience]]&lt;=2,"Entry",Table1[[#This Row],[Years of Experience]]&lt;=7,"Mid",Table1[[#This Row],[Years of Experience]]&lt;=14,"Senior",Table1[[#This Row],[Years of Experience]]&gt;=15,"Executive")</f>
        <v>Mid</v>
      </c>
      <c r="H757" t="str" cm="1">
        <f t="array" ref="H757">_xlfn.IFS(Table1[[#This Row],[Salary]]&lt;=50000,"0-50K",Table1[[#This Row],[Salary]]&lt;=100000,"51-100K",Table1[[#This Row],[Salary]]&lt;=150000,"101-150K",Table1[[#This Row],[Salary]]&lt;=200000,"151-200K",Table1[[#This Row],[Salary]]&lt;=250000,"201-250K",Table1[[#This Row],[Salary]]&gt;250000,"Above 250K")</f>
        <v>151-200K</v>
      </c>
      <c r="I757" s="3">
        <v>185000</v>
      </c>
      <c r="J757" s="3">
        <f>IF(Table1[[#This Row],[Years of Experience]]=0,0,Table1[[#This Row],[Salary]]/Table1[[#This Row],[Years of Experience]])</f>
        <v>26428.571428571428</v>
      </c>
    </row>
    <row r="758" spans="1:10" x14ac:dyDescent="0.35">
      <c r="A758">
        <v>31</v>
      </c>
      <c r="B758" t="str" cm="1">
        <f t="array" ref="B758">_xlfn.IFS(Table1[[#This Row],[Age]]&lt;=25,"21-25",Table1[[#This Row],[Age]]&lt;=30,"26-30",Table1[[#This Row],[Age]]&lt;=35,"31-35",Table1[[#This Row],[Age]]&lt;=40,"36-40",Table1[[#This Row],[Age]]&lt;=45,"41-45", Table1[[#This Row],[Age]]&lt;=50,"46-50",Table1[[#This Row],[Age]]&lt;55,"51-55",Table1[[#This Row],[Age]]&lt;=60,"56-60",Table1[[#This Row],[Age]]&gt;=61, "61-70")</f>
        <v>31-35</v>
      </c>
      <c r="C758" t="s">
        <v>6</v>
      </c>
      <c r="D758" t="s">
        <v>7</v>
      </c>
      <c r="E758" t="s">
        <v>11</v>
      </c>
      <c r="F758">
        <v>9</v>
      </c>
      <c r="G758" t="str" cm="1">
        <f t="array" ref="G758">_xlfn.IFS(Table1[[#This Row],[Years of Experience]]&lt;=2,"Entry",Table1[[#This Row],[Years of Experience]]&lt;=7,"Mid",Table1[[#This Row],[Years of Experience]]&lt;=14,"Senior",Table1[[#This Row],[Years of Experience]]&gt;=15,"Executive")</f>
        <v>Senior</v>
      </c>
      <c r="H758" t="str" cm="1">
        <f t="array" ref="H758">_xlfn.IFS(Table1[[#This Row],[Salary]]&lt;=50000,"0-50K",Table1[[#This Row],[Salary]]&lt;=100000,"51-100K",Table1[[#This Row],[Salary]]&lt;=150000,"101-150K",Table1[[#This Row],[Salary]]&lt;=200000,"151-200K",Table1[[#This Row],[Salary]]&lt;=250000,"201-250K",Table1[[#This Row],[Salary]]&gt;250000,"Above 250K")</f>
        <v>151-200K</v>
      </c>
      <c r="I758" s="3">
        <v>195000</v>
      </c>
      <c r="J758" s="3">
        <f>IF(Table1[[#This Row],[Years of Experience]]=0,0,Table1[[#This Row],[Salary]]/Table1[[#This Row],[Years of Experience]])</f>
        <v>21666.666666666668</v>
      </c>
    </row>
    <row r="759" spans="1:10" x14ac:dyDescent="0.35">
      <c r="A759">
        <v>28</v>
      </c>
      <c r="B759" t="str" cm="1">
        <f t="array" ref="B759">_xlfn.IFS(Table1[[#This Row],[Age]]&lt;=25,"21-25",Table1[[#This Row],[Age]]&lt;=30,"26-30",Table1[[#This Row],[Age]]&lt;=35,"31-35",Table1[[#This Row],[Age]]&lt;=40,"36-40",Table1[[#This Row],[Age]]&lt;=45,"41-45", Table1[[#This Row],[Age]]&lt;=50,"46-50",Table1[[#This Row],[Age]]&lt;55,"51-55",Table1[[#This Row],[Age]]&lt;=60,"56-60",Table1[[#This Row],[Age]]&gt;=61, "61-70")</f>
        <v>26-30</v>
      </c>
      <c r="C759" t="s">
        <v>9</v>
      </c>
      <c r="D759" t="s">
        <v>7</v>
      </c>
      <c r="E759" t="s">
        <v>8</v>
      </c>
      <c r="F759">
        <v>5</v>
      </c>
      <c r="G759" t="str" cm="1">
        <f t="array" ref="G759">_xlfn.IFS(Table1[[#This Row],[Years of Experience]]&lt;=2,"Entry",Table1[[#This Row],[Years of Experience]]&lt;=7,"Mid",Table1[[#This Row],[Years of Experience]]&lt;=14,"Senior",Table1[[#This Row],[Years of Experience]]&gt;=15,"Executive")</f>
        <v>Mid</v>
      </c>
      <c r="H759" t="str" cm="1">
        <f t="array" ref="H759">_xlfn.IFS(Table1[[#This Row],[Salary]]&lt;=50000,"0-50K",Table1[[#This Row],[Salary]]&lt;=100000,"51-100K",Table1[[#This Row],[Salary]]&lt;=150000,"101-150K",Table1[[#This Row],[Salary]]&lt;=200000,"151-200K",Table1[[#This Row],[Salary]]&lt;=250000,"201-250K",Table1[[#This Row],[Salary]]&gt;250000,"Above 250K")</f>
        <v>151-200K</v>
      </c>
      <c r="I759" s="3">
        <v>160000</v>
      </c>
      <c r="J759" s="3">
        <f>IF(Table1[[#This Row],[Years of Experience]]=0,0,Table1[[#This Row],[Salary]]/Table1[[#This Row],[Years of Experience]])</f>
        <v>32000</v>
      </c>
    </row>
    <row r="760" spans="1:10" x14ac:dyDescent="0.35">
      <c r="A760">
        <v>26</v>
      </c>
      <c r="B760" t="str" cm="1">
        <f t="array" ref="B760">_xlfn.IFS(Table1[[#This Row],[Age]]&lt;=25,"21-25",Table1[[#This Row],[Age]]&lt;=30,"26-30",Table1[[#This Row],[Age]]&lt;=35,"31-35",Table1[[#This Row],[Age]]&lt;=40,"36-40",Table1[[#This Row],[Age]]&lt;=45,"41-45", Table1[[#This Row],[Age]]&lt;=50,"46-50",Table1[[#This Row],[Age]]&lt;55,"51-55",Table1[[#This Row],[Age]]&lt;=60,"56-60",Table1[[#This Row],[Age]]&gt;=61, "61-70")</f>
        <v>26-30</v>
      </c>
      <c r="C760" t="s">
        <v>6</v>
      </c>
      <c r="D760" t="s">
        <v>7</v>
      </c>
      <c r="E760" t="s">
        <v>11</v>
      </c>
      <c r="F760">
        <v>3</v>
      </c>
      <c r="G760" t="str" cm="1">
        <f t="array" ref="G760">_xlfn.IFS(Table1[[#This Row],[Years of Experience]]&lt;=2,"Entry",Table1[[#This Row],[Years of Experience]]&lt;=7,"Mid",Table1[[#This Row],[Years of Experience]]&lt;=14,"Senior",Table1[[#This Row],[Years of Experience]]&gt;=15,"Executive")</f>
        <v>Mid</v>
      </c>
      <c r="H760" t="str" cm="1">
        <f t="array" ref="H760">_xlfn.IFS(Table1[[#This Row],[Salary]]&lt;=50000,"0-50K",Table1[[#This Row],[Salary]]&lt;=100000,"51-100K",Table1[[#This Row],[Salary]]&lt;=150000,"101-150K",Table1[[#This Row],[Salary]]&lt;=200000,"151-200K",Table1[[#This Row],[Salary]]&lt;=250000,"201-250K",Table1[[#This Row],[Salary]]&gt;250000,"Above 250K")</f>
        <v>101-150K</v>
      </c>
      <c r="I760" s="3">
        <v>130000</v>
      </c>
      <c r="J760" s="3">
        <f>IF(Table1[[#This Row],[Years of Experience]]=0,0,Table1[[#This Row],[Salary]]/Table1[[#This Row],[Years of Experience]])</f>
        <v>43333.333333333336</v>
      </c>
    </row>
    <row r="761" spans="1:10" x14ac:dyDescent="0.35">
      <c r="A761">
        <v>29</v>
      </c>
      <c r="B761" t="str" cm="1">
        <f t="array" ref="B761">_xlfn.IFS(Table1[[#This Row],[Age]]&lt;=25,"21-25",Table1[[#This Row],[Age]]&lt;=30,"26-30",Table1[[#This Row],[Age]]&lt;=35,"31-35",Table1[[#This Row],[Age]]&lt;=40,"36-40",Table1[[#This Row],[Age]]&lt;=45,"41-45", Table1[[#This Row],[Age]]&lt;=50,"46-50",Table1[[#This Row],[Age]]&lt;55,"51-55",Table1[[#This Row],[Age]]&lt;=60,"56-60",Table1[[#This Row],[Age]]&gt;=61, "61-70")</f>
        <v>26-30</v>
      </c>
      <c r="C761" t="s">
        <v>9</v>
      </c>
      <c r="D761" t="s">
        <v>10</v>
      </c>
      <c r="E761" t="s">
        <v>43</v>
      </c>
      <c r="F761">
        <v>6</v>
      </c>
      <c r="G761" t="str" cm="1">
        <f t="array" ref="G761">_xlfn.IFS(Table1[[#This Row],[Years of Experience]]&lt;=2,"Entry",Table1[[#This Row],[Years of Experience]]&lt;=7,"Mid",Table1[[#This Row],[Years of Experience]]&lt;=14,"Senior",Table1[[#This Row],[Years of Experience]]&gt;=15,"Executive")</f>
        <v>Mid</v>
      </c>
      <c r="H761" t="str" cm="1">
        <f t="array" ref="H761">_xlfn.IFS(Table1[[#This Row],[Salary]]&lt;=50000,"0-50K",Table1[[#This Row],[Salary]]&lt;=100000,"51-100K",Table1[[#This Row],[Salary]]&lt;=150000,"101-150K",Table1[[#This Row],[Salary]]&lt;=200000,"151-200K",Table1[[#This Row],[Salary]]&lt;=250000,"201-250K",Table1[[#This Row],[Salary]]&gt;250000,"Above 250K")</f>
        <v>151-200K</v>
      </c>
      <c r="I761" s="3">
        <v>180000</v>
      </c>
      <c r="J761" s="3">
        <f>IF(Table1[[#This Row],[Years of Experience]]=0,0,Table1[[#This Row],[Salary]]/Table1[[#This Row],[Years of Experience]])</f>
        <v>30000</v>
      </c>
    </row>
    <row r="762" spans="1:10" x14ac:dyDescent="0.35">
      <c r="A762">
        <v>32</v>
      </c>
      <c r="B762" t="str" cm="1">
        <f t="array" ref="B762">_xlfn.IFS(Table1[[#This Row],[Age]]&lt;=25,"21-25",Table1[[#This Row],[Age]]&lt;=30,"26-30",Table1[[#This Row],[Age]]&lt;=35,"31-35",Table1[[#This Row],[Age]]&lt;=40,"36-40",Table1[[#This Row],[Age]]&lt;=45,"41-45", Table1[[#This Row],[Age]]&lt;=50,"46-50",Table1[[#This Row],[Age]]&lt;55,"51-55",Table1[[#This Row],[Age]]&lt;=60,"56-60",Table1[[#This Row],[Age]]&gt;=61, "61-70")</f>
        <v>31-35</v>
      </c>
      <c r="C762" t="s">
        <v>6</v>
      </c>
      <c r="D762" t="s">
        <v>7</v>
      </c>
      <c r="E762" t="s">
        <v>8</v>
      </c>
      <c r="F762">
        <v>8</v>
      </c>
      <c r="G762" t="str" cm="1">
        <f t="array" ref="G762">_xlfn.IFS(Table1[[#This Row],[Years of Experience]]&lt;=2,"Entry",Table1[[#This Row],[Years of Experience]]&lt;=7,"Mid",Table1[[#This Row],[Years of Experience]]&lt;=14,"Senior",Table1[[#This Row],[Years of Experience]]&gt;=15,"Executive")</f>
        <v>Senior</v>
      </c>
      <c r="H762" t="str" cm="1">
        <f t="array" ref="H762">_xlfn.IFS(Table1[[#This Row],[Salary]]&lt;=50000,"0-50K",Table1[[#This Row],[Salary]]&lt;=100000,"51-100K",Table1[[#This Row],[Salary]]&lt;=150000,"101-150K",Table1[[#This Row],[Salary]]&lt;=200000,"151-200K",Table1[[#This Row],[Salary]]&lt;=250000,"201-250K",Table1[[#This Row],[Salary]]&gt;250000,"Above 250K")</f>
        <v>151-200K</v>
      </c>
      <c r="I762" s="3">
        <v>190000</v>
      </c>
      <c r="J762" s="3">
        <f>IF(Table1[[#This Row],[Years of Experience]]=0,0,Table1[[#This Row],[Salary]]/Table1[[#This Row],[Years of Experience]])</f>
        <v>23750</v>
      </c>
    </row>
    <row r="763" spans="1:10" x14ac:dyDescent="0.35">
      <c r="A763">
        <v>33</v>
      </c>
      <c r="B763" t="str" cm="1">
        <f t="array" ref="B763">_xlfn.IFS(Table1[[#This Row],[Age]]&lt;=25,"21-25",Table1[[#This Row],[Age]]&lt;=30,"26-30",Table1[[#This Row],[Age]]&lt;=35,"31-35",Table1[[#This Row],[Age]]&lt;=40,"36-40",Table1[[#This Row],[Age]]&lt;=45,"41-45", Table1[[#This Row],[Age]]&lt;=50,"46-50",Table1[[#This Row],[Age]]&lt;55,"51-55",Table1[[#This Row],[Age]]&lt;=60,"56-60",Table1[[#This Row],[Age]]&gt;=61, "61-70")</f>
        <v>31-35</v>
      </c>
      <c r="C763" t="s">
        <v>9</v>
      </c>
      <c r="D763" t="s">
        <v>10</v>
      </c>
      <c r="E763" t="s">
        <v>17</v>
      </c>
      <c r="F763">
        <v>11</v>
      </c>
      <c r="G763" t="str" cm="1">
        <f t="array" ref="G763">_xlfn.IFS(Table1[[#This Row],[Years of Experience]]&lt;=2,"Entry",Table1[[#This Row],[Years of Experience]]&lt;=7,"Mid",Table1[[#This Row],[Years of Experience]]&lt;=14,"Senior",Table1[[#This Row],[Years of Experience]]&gt;=15,"Executive")</f>
        <v>Senior</v>
      </c>
      <c r="H763" t="str" cm="1">
        <f t="array" ref="H763">_xlfn.IFS(Table1[[#This Row],[Salary]]&lt;=50000,"0-50K",Table1[[#This Row],[Salary]]&lt;=100000,"51-100K",Table1[[#This Row],[Salary]]&lt;=150000,"101-150K",Table1[[#This Row],[Salary]]&lt;=200000,"151-200K",Table1[[#This Row],[Salary]]&lt;=250000,"201-250K",Table1[[#This Row],[Salary]]&gt;250000,"Above 250K")</f>
        <v>151-200K</v>
      </c>
      <c r="I763" s="3">
        <v>198000</v>
      </c>
      <c r="J763" s="3">
        <f>IF(Table1[[#This Row],[Years of Experience]]=0,0,Table1[[#This Row],[Salary]]/Table1[[#This Row],[Years of Experience]])</f>
        <v>18000</v>
      </c>
    </row>
    <row r="764" spans="1:10" x14ac:dyDescent="0.35">
      <c r="A764">
        <v>24</v>
      </c>
      <c r="B764" t="str" cm="1">
        <f t="array" ref="B764">_xlfn.IFS(Table1[[#This Row],[Age]]&lt;=25,"21-25",Table1[[#This Row],[Age]]&lt;=30,"26-30",Table1[[#This Row],[Age]]&lt;=35,"31-35",Table1[[#This Row],[Age]]&lt;=40,"36-40",Table1[[#This Row],[Age]]&lt;=45,"41-45", Table1[[#This Row],[Age]]&lt;=50,"46-50",Table1[[#This Row],[Age]]&lt;55,"51-55",Table1[[#This Row],[Age]]&lt;=60,"56-60",Table1[[#This Row],[Age]]&gt;=61, "61-70")</f>
        <v>21-25</v>
      </c>
      <c r="C764" t="s">
        <v>6</v>
      </c>
      <c r="D764" t="s">
        <v>7</v>
      </c>
      <c r="E764" t="s">
        <v>11</v>
      </c>
      <c r="F764">
        <v>1</v>
      </c>
      <c r="G764" t="str" cm="1">
        <f t="array" ref="G764">_xlfn.IFS(Table1[[#This Row],[Years of Experience]]&lt;=2,"Entry",Table1[[#This Row],[Years of Experience]]&lt;=7,"Mid",Table1[[#This Row],[Years of Experience]]&lt;=14,"Senior",Table1[[#This Row],[Years of Experience]]&gt;=15,"Executive")</f>
        <v>Entry</v>
      </c>
      <c r="H764" t="str" cm="1">
        <f t="array" ref="H764">_xlfn.IFS(Table1[[#This Row],[Salary]]&lt;=50000,"0-50K",Table1[[#This Row],[Salary]]&lt;=100000,"51-100K",Table1[[#This Row],[Salary]]&lt;=150000,"101-150K",Table1[[#This Row],[Salary]]&lt;=200000,"151-200K",Table1[[#This Row],[Salary]]&lt;=250000,"201-250K",Table1[[#This Row],[Salary]]&gt;250000,"Above 250K")</f>
        <v>51-100K</v>
      </c>
      <c r="I764" s="3">
        <v>90000</v>
      </c>
      <c r="J764" s="3">
        <f>IF(Table1[[#This Row],[Years of Experience]]=0,0,Table1[[#This Row],[Salary]]/Table1[[#This Row],[Years of Experience]])</f>
        <v>90000</v>
      </c>
    </row>
    <row r="765" spans="1:10" x14ac:dyDescent="0.35">
      <c r="A765">
        <v>27</v>
      </c>
      <c r="B765" t="str" cm="1">
        <f t="array" ref="B765">_xlfn.IFS(Table1[[#This Row],[Age]]&lt;=25,"21-25",Table1[[#This Row],[Age]]&lt;=30,"26-30",Table1[[#This Row],[Age]]&lt;=35,"31-35",Table1[[#This Row],[Age]]&lt;=40,"36-40",Table1[[#This Row],[Age]]&lt;=45,"41-45", Table1[[#This Row],[Age]]&lt;=50,"46-50",Table1[[#This Row],[Age]]&lt;55,"51-55",Table1[[#This Row],[Age]]&lt;=60,"56-60",Table1[[#This Row],[Age]]&gt;=61, "61-70")</f>
        <v>26-30</v>
      </c>
      <c r="C765" t="s">
        <v>6</v>
      </c>
      <c r="D765" t="s">
        <v>7</v>
      </c>
      <c r="E765" t="s">
        <v>8</v>
      </c>
      <c r="F765">
        <v>4</v>
      </c>
      <c r="G765" t="str" cm="1">
        <f t="array" ref="G765">_xlfn.IFS(Table1[[#This Row],[Years of Experience]]&lt;=2,"Entry",Table1[[#This Row],[Years of Experience]]&lt;=7,"Mid",Table1[[#This Row],[Years of Experience]]&lt;=14,"Senior",Table1[[#This Row],[Years of Experience]]&gt;=15,"Executive")</f>
        <v>Mid</v>
      </c>
      <c r="H765" t="str" cm="1">
        <f t="array" ref="H765">_xlfn.IFS(Table1[[#This Row],[Salary]]&lt;=50000,"0-50K",Table1[[#This Row],[Salary]]&lt;=100000,"51-100K",Table1[[#This Row],[Salary]]&lt;=150000,"101-150K",Table1[[#This Row],[Salary]]&lt;=200000,"151-200K",Table1[[#This Row],[Salary]]&lt;=250000,"201-250K",Table1[[#This Row],[Salary]]&gt;250000,"Above 250K")</f>
        <v>101-150K</v>
      </c>
      <c r="I765" s="3">
        <v>140000</v>
      </c>
      <c r="J765" s="3">
        <f>IF(Table1[[#This Row],[Years of Experience]]=0,0,Table1[[#This Row],[Salary]]/Table1[[#This Row],[Years of Experience]])</f>
        <v>35000</v>
      </c>
    </row>
    <row r="766" spans="1:10" x14ac:dyDescent="0.35">
      <c r="A766">
        <v>25</v>
      </c>
      <c r="B766" t="str" cm="1">
        <f t="array" ref="B766">_xlfn.IFS(Table1[[#This Row],[Age]]&lt;=25,"21-25",Table1[[#This Row],[Age]]&lt;=30,"26-30",Table1[[#This Row],[Age]]&lt;=35,"31-35",Table1[[#This Row],[Age]]&lt;=40,"36-40",Table1[[#This Row],[Age]]&lt;=45,"41-45", Table1[[#This Row],[Age]]&lt;=50,"46-50",Table1[[#This Row],[Age]]&lt;55,"51-55",Table1[[#This Row],[Age]]&lt;=60,"56-60",Table1[[#This Row],[Age]]&gt;=61, "61-70")</f>
        <v>21-25</v>
      </c>
      <c r="C766" t="s">
        <v>9</v>
      </c>
      <c r="D766" t="s">
        <v>7</v>
      </c>
      <c r="E766" t="s">
        <v>11</v>
      </c>
      <c r="F766">
        <v>2</v>
      </c>
      <c r="G766" t="str" cm="1">
        <f t="array" ref="G766">_xlfn.IFS(Table1[[#This Row],[Years of Experience]]&lt;=2,"Entry",Table1[[#This Row],[Years of Experience]]&lt;=7,"Mid",Table1[[#This Row],[Years of Experience]]&lt;=14,"Senior",Table1[[#This Row],[Years of Experience]]&gt;=15,"Executive")</f>
        <v>Entry</v>
      </c>
      <c r="H766" t="str" cm="1">
        <f t="array" ref="H766">_xlfn.IFS(Table1[[#This Row],[Salary]]&lt;=50000,"0-50K",Table1[[#This Row],[Salary]]&lt;=100000,"51-100K",Table1[[#This Row],[Salary]]&lt;=150000,"101-150K",Table1[[#This Row],[Salary]]&lt;=200000,"151-200K",Table1[[#This Row],[Salary]]&lt;=250000,"201-250K",Table1[[#This Row],[Salary]]&gt;250000,"Above 250K")</f>
        <v>101-150K</v>
      </c>
      <c r="I766" s="3">
        <v>110000</v>
      </c>
      <c r="J766" s="3">
        <f>IF(Table1[[#This Row],[Years of Experience]]=0,0,Table1[[#This Row],[Salary]]/Table1[[#This Row],[Years of Experience]])</f>
        <v>55000</v>
      </c>
    </row>
    <row r="767" spans="1:10" x14ac:dyDescent="0.35">
      <c r="A767">
        <v>30</v>
      </c>
      <c r="B767" t="str" cm="1">
        <f t="array" ref="B767">_xlfn.IFS(Table1[[#This Row],[Age]]&lt;=25,"21-25",Table1[[#This Row],[Age]]&lt;=30,"26-30",Table1[[#This Row],[Age]]&lt;=35,"31-35",Table1[[#This Row],[Age]]&lt;=40,"36-40",Table1[[#This Row],[Age]]&lt;=45,"41-45", Table1[[#This Row],[Age]]&lt;=50,"46-50",Table1[[#This Row],[Age]]&lt;55,"51-55",Table1[[#This Row],[Age]]&lt;=60,"56-60",Table1[[#This Row],[Age]]&gt;=61, "61-70")</f>
        <v>26-30</v>
      </c>
      <c r="C767" t="s">
        <v>9</v>
      </c>
      <c r="D767" t="s">
        <v>12</v>
      </c>
      <c r="E767" t="s">
        <v>43</v>
      </c>
      <c r="F767">
        <v>7</v>
      </c>
      <c r="G767" t="str" cm="1">
        <f t="array" ref="G767">_xlfn.IFS(Table1[[#This Row],[Years of Experience]]&lt;=2,"Entry",Table1[[#This Row],[Years of Experience]]&lt;=7,"Mid",Table1[[#This Row],[Years of Experience]]&lt;=14,"Senior",Table1[[#This Row],[Years of Experience]]&gt;=15,"Executive")</f>
        <v>Mid</v>
      </c>
      <c r="H767" t="str" cm="1">
        <f t="array" ref="H767">_xlfn.IFS(Table1[[#This Row],[Salary]]&lt;=50000,"0-50K",Table1[[#This Row],[Salary]]&lt;=100000,"51-100K",Table1[[#This Row],[Salary]]&lt;=150000,"101-150K",Table1[[#This Row],[Salary]]&lt;=200000,"151-200K",Table1[[#This Row],[Salary]]&lt;=250000,"201-250K",Table1[[#This Row],[Salary]]&gt;250000,"Above 250K")</f>
        <v>151-200K</v>
      </c>
      <c r="I767" s="3">
        <v>185000</v>
      </c>
      <c r="J767" s="3">
        <f>IF(Table1[[#This Row],[Years of Experience]]=0,0,Table1[[#This Row],[Salary]]/Table1[[#This Row],[Years of Experience]])</f>
        <v>26428.571428571428</v>
      </c>
    </row>
    <row r="768" spans="1:10" x14ac:dyDescent="0.35">
      <c r="A768">
        <v>31</v>
      </c>
      <c r="B768" t="str" cm="1">
        <f t="array" ref="B768">_xlfn.IFS(Table1[[#This Row],[Age]]&lt;=25,"21-25",Table1[[#This Row],[Age]]&lt;=30,"26-30",Table1[[#This Row],[Age]]&lt;=35,"31-35",Table1[[#This Row],[Age]]&lt;=40,"36-40",Table1[[#This Row],[Age]]&lt;=45,"41-45", Table1[[#This Row],[Age]]&lt;=50,"46-50",Table1[[#This Row],[Age]]&lt;55,"51-55",Table1[[#This Row],[Age]]&lt;=60,"56-60",Table1[[#This Row],[Age]]&gt;=61, "61-70")</f>
        <v>31-35</v>
      </c>
      <c r="C768" t="s">
        <v>6</v>
      </c>
      <c r="D768" t="s">
        <v>7</v>
      </c>
      <c r="E768" t="s">
        <v>11</v>
      </c>
      <c r="F768">
        <v>9</v>
      </c>
      <c r="G768" t="str" cm="1">
        <f t="array" ref="G768">_xlfn.IFS(Table1[[#This Row],[Years of Experience]]&lt;=2,"Entry",Table1[[#This Row],[Years of Experience]]&lt;=7,"Mid",Table1[[#This Row],[Years of Experience]]&lt;=14,"Senior",Table1[[#This Row],[Years of Experience]]&gt;=15,"Executive")</f>
        <v>Senior</v>
      </c>
      <c r="H768" t="str" cm="1">
        <f t="array" ref="H768">_xlfn.IFS(Table1[[#This Row],[Salary]]&lt;=50000,"0-50K",Table1[[#This Row],[Salary]]&lt;=100000,"51-100K",Table1[[#This Row],[Salary]]&lt;=150000,"101-150K",Table1[[#This Row],[Salary]]&lt;=200000,"151-200K",Table1[[#This Row],[Salary]]&lt;=250000,"201-250K",Table1[[#This Row],[Salary]]&gt;250000,"Above 250K")</f>
        <v>151-200K</v>
      </c>
      <c r="I768" s="3">
        <v>195000</v>
      </c>
      <c r="J768" s="3">
        <f>IF(Table1[[#This Row],[Years of Experience]]=0,0,Table1[[#This Row],[Salary]]/Table1[[#This Row],[Years of Experience]])</f>
        <v>21666.666666666668</v>
      </c>
    </row>
    <row r="769" spans="1:10" x14ac:dyDescent="0.35">
      <c r="A769">
        <v>28</v>
      </c>
      <c r="B769" t="str" cm="1">
        <f t="array" ref="B769">_xlfn.IFS(Table1[[#This Row],[Age]]&lt;=25,"21-25",Table1[[#This Row],[Age]]&lt;=30,"26-30",Table1[[#This Row],[Age]]&lt;=35,"31-35",Table1[[#This Row],[Age]]&lt;=40,"36-40",Table1[[#This Row],[Age]]&lt;=45,"41-45", Table1[[#This Row],[Age]]&lt;=50,"46-50",Table1[[#This Row],[Age]]&lt;55,"51-55",Table1[[#This Row],[Age]]&lt;=60,"56-60",Table1[[#This Row],[Age]]&gt;=61, "61-70")</f>
        <v>26-30</v>
      </c>
      <c r="C769" t="s">
        <v>9</v>
      </c>
      <c r="D769" t="s">
        <v>7</v>
      </c>
      <c r="E769" t="s">
        <v>8</v>
      </c>
      <c r="F769">
        <v>5</v>
      </c>
      <c r="G769" t="str" cm="1">
        <f t="array" ref="G769">_xlfn.IFS(Table1[[#This Row],[Years of Experience]]&lt;=2,"Entry",Table1[[#This Row],[Years of Experience]]&lt;=7,"Mid",Table1[[#This Row],[Years of Experience]]&lt;=14,"Senior",Table1[[#This Row],[Years of Experience]]&gt;=15,"Executive")</f>
        <v>Mid</v>
      </c>
      <c r="H769" t="str" cm="1">
        <f t="array" ref="H769">_xlfn.IFS(Table1[[#This Row],[Salary]]&lt;=50000,"0-50K",Table1[[#This Row],[Salary]]&lt;=100000,"51-100K",Table1[[#This Row],[Salary]]&lt;=150000,"101-150K",Table1[[#This Row],[Salary]]&lt;=200000,"151-200K",Table1[[#This Row],[Salary]]&lt;=250000,"201-250K",Table1[[#This Row],[Salary]]&gt;250000,"Above 250K")</f>
        <v>151-200K</v>
      </c>
      <c r="I769" s="3">
        <v>160000</v>
      </c>
      <c r="J769" s="3">
        <f>IF(Table1[[#This Row],[Years of Experience]]=0,0,Table1[[#This Row],[Salary]]/Table1[[#This Row],[Years of Experience]])</f>
        <v>32000</v>
      </c>
    </row>
    <row r="770" spans="1:10" x14ac:dyDescent="0.35">
      <c r="A770">
        <v>26</v>
      </c>
      <c r="B770" t="str" cm="1">
        <f t="array" ref="B770">_xlfn.IFS(Table1[[#This Row],[Age]]&lt;=25,"21-25",Table1[[#This Row],[Age]]&lt;=30,"26-30",Table1[[#This Row],[Age]]&lt;=35,"31-35",Table1[[#This Row],[Age]]&lt;=40,"36-40",Table1[[#This Row],[Age]]&lt;=45,"41-45", Table1[[#This Row],[Age]]&lt;=50,"46-50",Table1[[#This Row],[Age]]&lt;55,"51-55",Table1[[#This Row],[Age]]&lt;=60,"56-60",Table1[[#This Row],[Age]]&gt;=61, "61-70")</f>
        <v>26-30</v>
      </c>
      <c r="C770" t="s">
        <v>6</v>
      </c>
      <c r="D770" t="s">
        <v>7</v>
      </c>
      <c r="E770" t="s">
        <v>11</v>
      </c>
      <c r="F770">
        <v>3</v>
      </c>
      <c r="G770" t="str" cm="1">
        <f t="array" ref="G770">_xlfn.IFS(Table1[[#This Row],[Years of Experience]]&lt;=2,"Entry",Table1[[#This Row],[Years of Experience]]&lt;=7,"Mid",Table1[[#This Row],[Years of Experience]]&lt;=14,"Senior",Table1[[#This Row],[Years of Experience]]&gt;=15,"Executive")</f>
        <v>Mid</v>
      </c>
      <c r="H770" t="str" cm="1">
        <f t="array" ref="H770">_xlfn.IFS(Table1[[#This Row],[Salary]]&lt;=50000,"0-50K",Table1[[#This Row],[Salary]]&lt;=100000,"51-100K",Table1[[#This Row],[Salary]]&lt;=150000,"101-150K",Table1[[#This Row],[Salary]]&lt;=200000,"151-200K",Table1[[#This Row],[Salary]]&lt;=250000,"201-250K",Table1[[#This Row],[Salary]]&gt;250000,"Above 250K")</f>
        <v>101-150K</v>
      </c>
      <c r="I770" s="3">
        <v>130000</v>
      </c>
      <c r="J770" s="3">
        <f>IF(Table1[[#This Row],[Years of Experience]]=0,0,Table1[[#This Row],[Salary]]/Table1[[#This Row],[Years of Experience]])</f>
        <v>43333.333333333336</v>
      </c>
    </row>
    <row r="771" spans="1:10" x14ac:dyDescent="0.35">
      <c r="A771">
        <v>29</v>
      </c>
      <c r="B771" t="str" cm="1">
        <f t="array" ref="B771">_xlfn.IFS(Table1[[#This Row],[Age]]&lt;=25,"21-25",Table1[[#This Row],[Age]]&lt;=30,"26-30",Table1[[#This Row],[Age]]&lt;=35,"31-35",Table1[[#This Row],[Age]]&lt;=40,"36-40",Table1[[#This Row],[Age]]&lt;=45,"41-45", Table1[[#This Row],[Age]]&lt;=50,"46-50",Table1[[#This Row],[Age]]&lt;55,"51-55",Table1[[#This Row],[Age]]&lt;=60,"56-60",Table1[[#This Row],[Age]]&gt;=61, "61-70")</f>
        <v>26-30</v>
      </c>
      <c r="C771" t="s">
        <v>9</v>
      </c>
      <c r="D771" t="s">
        <v>10</v>
      </c>
      <c r="E771" t="s">
        <v>43</v>
      </c>
      <c r="F771">
        <v>6</v>
      </c>
      <c r="G771" t="str" cm="1">
        <f t="array" ref="G771">_xlfn.IFS(Table1[[#This Row],[Years of Experience]]&lt;=2,"Entry",Table1[[#This Row],[Years of Experience]]&lt;=7,"Mid",Table1[[#This Row],[Years of Experience]]&lt;=14,"Senior",Table1[[#This Row],[Years of Experience]]&gt;=15,"Executive")</f>
        <v>Mid</v>
      </c>
      <c r="H771" t="str" cm="1">
        <f t="array" ref="H771">_xlfn.IFS(Table1[[#This Row],[Salary]]&lt;=50000,"0-50K",Table1[[#This Row],[Salary]]&lt;=100000,"51-100K",Table1[[#This Row],[Salary]]&lt;=150000,"101-150K",Table1[[#This Row],[Salary]]&lt;=200000,"151-200K",Table1[[#This Row],[Salary]]&lt;=250000,"201-250K",Table1[[#This Row],[Salary]]&gt;250000,"Above 250K")</f>
        <v>151-200K</v>
      </c>
      <c r="I771" s="3">
        <v>180000</v>
      </c>
      <c r="J771" s="3">
        <f>IF(Table1[[#This Row],[Years of Experience]]=0,0,Table1[[#This Row],[Salary]]/Table1[[#This Row],[Years of Experience]])</f>
        <v>30000</v>
      </c>
    </row>
    <row r="772" spans="1:10" x14ac:dyDescent="0.35">
      <c r="A772">
        <v>32</v>
      </c>
      <c r="B772" t="str" cm="1">
        <f t="array" ref="B772">_xlfn.IFS(Table1[[#This Row],[Age]]&lt;=25,"21-25",Table1[[#This Row],[Age]]&lt;=30,"26-30",Table1[[#This Row],[Age]]&lt;=35,"31-35",Table1[[#This Row],[Age]]&lt;=40,"36-40",Table1[[#This Row],[Age]]&lt;=45,"41-45", Table1[[#This Row],[Age]]&lt;=50,"46-50",Table1[[#This Row],[Age]]&lt;55,"51-55",Table1[[#This Row],[Age]]&lt;=60,"56-60",Table1[[#This Row],[Age]]&gt;=61, "61-70")</f>
        <v>31-35</v>
      </c>
      <c r="C772" t="s">
        <v>6</v>
      </c>
      <c r="D772" t="s">
        <v>7</v>
      </c>
      <c r="E772" t="s">
        <v>8</v>
      </c>
      <c r="F772">
        <v>8</v>
      </c>
      <c r="G772" t="str" cm="1">
        <f t="array" ref="G772">_xlfn.IFS(Table1[[#This Row],[Years of Experience]]&lt;=2,"Entry",Table1[[#This Row],[Years of Experience]]&lt;=7,"Mid",Table1[[#This Row],[Years of Experience]]&lt;=14,"Senior",Table1[[#This Row],[Years of Experience]]&gt;=15,"Executive")</f>
        <v>Senior</v>
      </c>
      <c r="H772" t="str" cm="1">
        <f t="array" ref="H772">_xlfn.IFS(Table1[[#This Row],[Salary]]&lt;=50000,"0-50K",Table1[[#This Row],[Salary]]&lt;=100000,"51-100K",Table1[[#This Row],[Salary]]&lt;=150000,"101-150K",Table1[[#This Row],[Salary]]&lt;=200000,"151-200K",Table1[[#This Row],[Salary]]&lt;=250000,"201-250K",Table1[[#This Row],[Salary]]&gt;250000,"Above 250K")</f>
        <v>151-200K</v>
      </c>
      <c r="I772" s="3">
        <v>190000</v>
      </c>
      <c r="J772" s="3">
        <f>IF(Table1[[#This Row],[Years of Experience]]=0,0,Table1[[#This Row],[Salary]]/Table1[[#This Row],[Years of Experience]])</f>
        <v>23750</v>
      </c>
    </row>
    <row r="773" spans="1:10" x14ac:dyDescent="0.35">
      <c r="A773">
        <v>33</v>
      </c>
      <c r="B773" t="str" cm="1">
        <f t="array" ref="B773">_xlfn.IFS(Table1[[#This Row],[Age]]&lt;=25,"21-25",Table1[[#This Row],[Age]]&lt;=30,"26-30",Table1[[#This Row],[Age]]&lt;=35,"31-35",Table1[[#This Row],[Age]]&lt;=40,"36-40",Table1[[#This Row],[Age]]&lt;=45,"41-45", Table1[[#This Row],[Age]]&lt;=50,"46-50",Table1[[#This Row],[Age]]&lt;55,"51-55",Table1[[#This Row],[Age]]&lt;=60,"56-60",Table1[[#This Row],[Age]]&gt;=61, "61-70")</f>
        <v>31-35</v>
      </c>
      <c r="C773" t="s">
        <v>9</v>
      </c>
      <c r="D773" t="s">
        <v>10</v>
      </c>
      <c r="E773" t="s">
        <v>17</v>
      </c>
      <c r="F773">
        <v>11</v>
      </c>
      <c r="G773" t="str" cm="1">
        <f t="array" ref="G773">_xlfn.IFS(Table1[[#This Row],[Years of Experience]]&lt;=2,"Entry",Table1[[#This Row],[Years of Experience]]&lt;=7,"Mid",Table1[[#This Row],[Years of Experience]]&lt;=14,"Senior",Table1[[#This Row],[Years of Experience]]&gt;=15,"Executive")</f>
        <v>Senior</v>
      </c>
      <c r="H773" t="str" cm="1">
        <f t="array" ref="H773">_xlfn.IFS(Table1[[#This Row],[Salary]]&lt;=50000,"0-50K",Table1[[#This Row],[Salary]]&lt;=100000,"51-100K",Table1[[#This Row],[Salary]]&lt;=150000,"101-150K",Table1[[#This Row],[Salary]]&lt;=200000,"151-200K",Table1[[#This Row],[Salary]]&lt;=250000,"201-250K",Table1[[#This Row],[Salary]]&gt;250000,"Above 250K")</f>
        <v>151-200K</v>
      </c>
      <c r="I773" s="3">
        <v>198000</v>
      </c>
      <c r="J773" s="3">
        <f>IF(Table1[[#This Row],[Years of Experience]]=0,0,Table1[[#This Row],[Salary]]/Table1[[#This Row],[Years of Experience]])</f>
        <v>18000</v>
      </c>
    </row>
    <row r="774" spans="1:10" x14ac:dyDescent="0.35">
      <c r="A774">
        <v>24</v>
      </c>
      <c r="B774" t="str" cm="1">
        <f t="array" ref="B774">_xlfn.IFS(Table1[[#This Row],[Age]]&lt;=25,"21-25",Table1[[#This Row],[Age]]&lt;=30,"26-30",Table1[[#This Row],[Age]]&lt;=35,"31-35",Table1[[#This Row],[Age]]&lt;=40,"36-40",Table1[[#This Row],[Age]]&lt;=45,"41-45", Table1[[#This Row],[Age]]&lt;=50,"46-50",Table1[[#This Row],[Age]]&lt;55,"51-55",Table1[[#This Row],[Age]]&lt;=60,"56-60",Table1[[#This Row],[Age]]&gt;=61, "61-70")</f>
        <v>21-25</v>
      </c>
      <c r="C774" t="s">
        <v>6</v>
      </c>
      <c r="D774" t="s">
        <v>7</v>
      </c>
      <c r="E774" t="s">
        <v>11</v>
      </c>
      <c r="F774">
        <v>1</v>
      </c>
      <c r="G774" t="str" cm="1">
        <f t="array" ref="G774">_xlfn.IFS(Table1[[#This Row],[Years of Experience]]&lt;=2,"Entry",Table1[[#This Row],[Years of Experience]]&lt;=7,"Mid",Table1[[#This Row],[Years of Experience]]&lt;=14,"Senior",Table1[[#This Row],[Years of Experience]]&gt;=15,"Executive")</f>
        <v>Entry</v>
      </c>
      <c r="H774" t="str" cm="1">
        <f t="array" ref="H774">_xlfn.IFS(Table1[[#This Row],[Salary]]&lt;=50000,"0-50K",Table1[[#This Row],[Salary]]&lt;=100000,"51-100K",Table1[[#This Row],[Salary]]&lt;=150000,"101-150K",Table1[[#This Row],[Salary]]&lt;=200000,"151-200K",Table1[[#This Row],[Salary]]&lt;=250000,"201-250K",Table1[[#This Row],[Salary]]&gt;250000,"Above 250K")</f>
        <v>51-100K</v>
      </c>
      <c r="I774" s="3">
        <v>90000</v>
      </c>
      <c r="J774" s="3">
        <f>IF(Table1[[#This Row],[Years of Experience]]=0,0,Table1[[#This Row],[Salary]]/Table1[[#This Row],[Years of Experience]])</f>
        <v>90000</v>
      </c>
    </row>
    <row r="775" spans="1:10" x14ac:dyDescent="0.35">
      <c r="A775">
        <v>27</v>
      </c>
      <c r="B775" t="str" cm="1">
        <f t="array" ref="B775">_xlfn.IFS(Table1[[#This Row],[Age]]&lt;=25,"21-25",Table1[[#This Row],[Age]]&lt;=30,"26-30",Table1[[#This Row],[Age]]&lt;=35,"31-35",Table1[[#This Row],[Age]]&lt;=40,"36-40",Table1[[#This Row],[Age]]&lt;=45,"41-45", Table1[[#This Row],[Age]]&lt;=50,"46-50",Table1[[#This Row],[Age]]&lt;55,"51-55",Table1[[#This Row],[Age]]&lt;=60,"56-60",Table1[[#This Row],[Age]]&gt;=61, "61-70")</f>
        <v>26-30</v>
      </c>
      <c r="C775" t="s">
        <v>6</v>
      </c>
      <c r="D775" t="s">
        <v>7</v>
      </c>
      <c r="E775" t="s">
        <v>8</v>
      </c>
      <c r="F775">
        <v>4</v>
      </c>
      <c r="G775" t="str" cm="1">
        <f t="array" ref="G775">_xlfn.IFS(Table1[[#This Row],[Years of Experience]]&lt;=2,"Entry",Table1[[#This Row],[Years of Experience]]&lt;=7,"Mid",Table1[[#This Row],[Years of Experience]]&lt;=14,"Senior",Table1[[#This Row],[Years of Experience]]&gt;=15,"Executive")</f>
        <v>Mid</v>
      </c>
      <c r="H775" t="str" cm="1">
        <f t="array" ref="H775">_xlfn.IFS(Table1[[#This Row],[Salary]]&lt;=50000,"0-50K",Table1[[#This Row],[Salary]]&lt;=100000,"51-100K",Table1[[#This Row],[Salary]]&lt;=150000,"101-150K",Table1[[#This Row],[Salary]]&lt;=200000,"151-200K",Table1[[#This Row],[Salary]]&lt;=250000,"201-250K",Table1[[#This Row],[Salary]]&gt;250000,"Above 250K")</f>
        <v>101-150K</v>
      </c>
      <c r="I775" s="3">
        <v>140000</v>
      </c>
      <c r="J775" s="3">
        <f>IF(Table1[[#This Row],[Years of Experience]]=0,0,Table1[[#This Row],[Salary]]/Table1[[#This Row],[Years of Experience]])</f>
        <v>35000</v>
      </c>
    </row>
    <row r="776" spans="1:10" x14ac:dyDescent="0.35">
      <c r="A776">
        <v>25</v>
      </c>
      <c r="B776" t="str" cm="1">
        <f t="array" ref="B776">_xlfn.IFS(Table1[[#This Row],[Age]]&lt;=25,"21-25",Table1[[#This Row],[Age]]&lt;=30,"26-30",Table1[[#This Row],[Age]]&lt;=35,"31-35",Table1[[#This Row],[Age]]&lt;=40,"36-40",Table1[[#This Row],[Age]]&lt;=45,"41-45", Table1[[#This Row],[Age]]&lt;=50,"46-50",Table1[[#This Row],[Age]]&lt;55,"51-55",Table1[[#This Row],[Age]]&lt;=60,"56-60",Table1[[#This Row],[Age]]&gt;=61, "61-70")</f>
        <v>21-25</v>
      </c>
      <c r="C776" t="s">
        <v>9</v>
      </c>
      <c r="D776" t="s">
        <v>7</v>
      </c>
      <c r="E776" t="s">
        <v>11</v>
      </c>
      <c r="F776">
        <v>2</v>
      </c>
      <c r="G776" t="str" cm="1">
        <f t="array" ref="G776">_xlfn.IFS(Table1[[#This Row],[Years of Experience]]&lt;=2,"Entry",Table1[[#This Row],[Years of Experience]]&lt;=7,"Mid",Table1[[#This Row],[Years of Experience]]&lt;=14,"Senior",Table1[[#This Row],[Years of Experience]]&gt;=15,"Executive")</f>
        <v>Entry</v>
      </c>
      <c r="H776" t="str" cm="1">
        <f t="array" ref="H776">_xlfn.IFS(Table1[[#This Row],[Salary]]&lt;=50000,"0-50K",Table1[[#This Row],[Salary]]&lt;=100000,"51-100K",Table1[[#This Row],[Salary]]&lt;=150000,"101-150K",Table1[[#This Row],[Salary]]&lt;=200000,"151-200K",Table1[[#This Row],[Salary]]&lt;=250000,"201-250K",Table1[[#This Row],[Salary]]&gt;250000,"Above 250K")</f>
        <v>101-150K</v>
      </c>
      <c r="I776" s="3">
        <v>110000</v>
      </c>
      <c r="J776" s="3">
        <f>IF(Table1[[#This Row],[Years of Experience]]=0,0,Table1[[#This Row],[Salary]]/Table1[[#This Row],[Years of Experience]])</f>
        <v>55000</v>
      </c>
    </row>
    <row r="777" spans="1:10" x14ac:dyDescent="0.35">
      <c r="A777">
        <v>30</v>
      </c>
      <c r="B777" t="str" cm="1">
        <f t="array" ref="B777">_xlfn.IFS(Table1[[#This Row],[Age]]&lt;=25,"21-25",Table1[[#This Row],[Age]]&lt;=30,"26-30",Table1[[#This Row],[Age]]&lt;=35,"31-35",Table1[[#This Row],[Age]]&lt;=40,"36-40",Table1[[#This Row],[Age]]&lt;=45,"41-45", Table1[[#This Row],[Age]]&lt;=50,"46-50",Table1[[#This Row],[Age]]&lt;55,"51-55",Table1[[#This Row],[Age]]&lt;=60,"56-60",Table1[[#This Row],[Age]]&gt;=61, "61-70")</f>
        <v>26-30</v>
      </c>
      <c r="C777" t="s">
        <v>9</v>
      </c>
      <c r="D777" t="s">
        <v>12</v>
      </c>
      <c r="E777" t="s">
        <v>43</v>
      </c>
      <c r="F777">
        <v>7</v>
      </c>
      <c r="G777" t="str" cm="1">
        <f t="array" ref="G777">_xlfn.IFS(Table1[[#This Row],[Years of Experience]]&lt;=2,"Entry",Table1[[#This Row],[Years of Experience]]&lt;=7,"Mid",Table1[[#This Row],[Years of Experience]]&lt;=14,"Senior",Table1[[#This Row],[Years of Experience]]&gt;=15,"Executive")</f>
        <v>Mid</v>
      </c>
      <c r="H777" t="str" cm="1">
        <f t="array" ref="H777">_xlfn.IFS(Table1[[#This Row],[Salary]]&lt;=50000,"0-50K",Table1[[#This Row],[Salary]]&lt;=100000,"51-100K",Table1[[#This Row],[Salary]]&lt;=150000,"101-150K",Table1[[#This Row],[Salary]]&lt;=200000,"151-200K",Table1[[#This Row],[Salary]]&lt;=250000,"201-250K",Table1[[#This Row],[Salary]]&gt;250000,"Above 250K")</f>
        <v>151-200K</v>
      </c>
      <c r="I777" s="3">
        <v>185000</v>
      </c>
      <c r="J777" s="3">
        <f>IF(Table1[[#This Row],[Years of Experience]]=0,0,Table1[[#This Row],[Salary]]/Table1[[#This Row],[Years of Experience]])</f>
        <v>26428.571428571428</v>
      </c>
    </row>
    <row r="778" spans="1:10" x14ac:dyDescent="0.35">
      <c r="A778">
        <v>31</v>
      </c>
      <c r="B778" t="str" cm="1">
        <f t="array" ref="B778">_xlfn.IFS(Table1[[#This Row],[Age]]&lt;=25,"21-25",Table1[[#This Row],[Age]]&lt;=30,"26-30",Table1[[#This Row],[Age]]&lt;=35,"31-35",Table1[[#This Row],[Age]]&lt;=40,"36-40",Table1[[#This Row],[Age]]&lt;=45,"41-45", Table1[[#This Row],[Age]]&lt;=50,"46-50",Table1[[#This Row],[Age]]&lt;55,"51-55",Table1[[#This Row],[Age]]&lt;=60,"56-60",Table1[[#This Row],[Age]]&gt;=61, "61-70")</f>
        <v>31-35</v>
      </c>
      <c r="C778" t="s">
        <v>6</v>
      </c>
      <c r="D778" t="s">
        <v>7</v>
      </c>
      <c r="E778" t="s">
        <v>11</v>
      </c>
      <c r="F778">
        <v>9</v>
      </c>
      <c r="G778" t="str" cm="1">
        <f t="array" ref="G778">_xlfn.IFS(Table1[[#This Row],[Years of Experience]]&lt;=2,"Entry",Table1[[#This Row],[Years of Experience]]&lt;=7,"Mid",Table1[[#This Row],[Years of Experience]]&lt;=14,"Senior",Table1[[#This Row],[Years of Experience]]&gt;=15,"Executive")</f>
        <v>Senior</v>
      </c>
      <c r="H778" t="str" cm="1">
        <f t="array" ref="H778">_xlfn.IFS(Table1[[#This Row],[Salary]]&lt;=50000,"0-50K",Table1[[#This Row],[Salary]]&lt;=100000,"51-100K",Table1[[#This Row],[Salary]]&lt;=150000,"101-150K",Table1[[#This Row],[Salary]]&lt;=200000,"151-200K",Table1[[#This Row],[Salary]]&lt;=250000,"201-250K",Table1[[#This Row],[Salary]]&gt;250000,"Above 250K")</f>
        <v>151-200K</v>
      </c>
      <c r="I778" s="3">
        <v>195000</v>
      </c>
      <c r="J778" s="3">
        <f>IF(Table1[[#This Row],[Years of Experience]]=0,0,Table1[[#This Row],[Salary]]/Table1[[#This Row],[Years of Experience]])</f>
        <v>21666.666666666668</v>
      </c>
    </row>
    <row r="779" spans="1:10" x14ac:dyDescent="0.35">
      <c r="A779">
        <v>28</v>
      </c>
      <c r="B779" t="str" cm="1">
        <f t="array" ref="B779">_xlfn.IFS(Table1[[#This Row],[Age]]&lt;=25,"21-25",Table1[[#This Row],[Age]]&lt;=30,"26-30",Table1[[#This Row],[Age]]&lt;=35,"31-35",Table1[[#This Row],[Age]]&lt;=40,"36-40",Table1[[#This Row],[Age]]&lt;=45,"41-45", Table1[[#This Row],[Age]]&lt;=50,"46-50",Table1[[#This Row],[Age]]&lt;55,"51-55",Table1[[#This Row],[Age]]&lt;=60,"56-60",Table1[[#This Row],[Age]]&gt;=61, "61-70")</f>
        <v>26-30</v>
      </c>
      <c r="C779" t="s">
        <v>9</v>
      </c>
      <c r="D779" t="s">
        <v>7</v>
      </c>
      <c r="E779" t="s">
        <v>8</v>
      </c>
      <c r="F779">
        <v>5</v>
      </c>
      <c r="G779" t="str" cm="1">
        <f t="array" ref="G779">_xlfn.IFS(Table1[[#This Row],[Years of Experience]]&lt;=2,"Entry",Table1[[#This Row],[Years of Experience]]&lt;=7,"Mid",Table1[[#This Row],[Years of Experience]]&lt;=14,"Senior",Table1[[#This Row],[Years of Experience]]&gt;=15,"Executive")</f>
        <v>Mid</v>
      </c>
      <c r="H779" t="str" cm="1">
        <f t="array" ref="H779">_xlfn.IFS(Table1[[#This Row],[Salary]]&lt;=50000,"0-50K",Table1[[#This Row],[Salary]]&lt;=100000,"51-100K",Table1[[#This Row],[Salary]]&lt;=150000,"101-150K",Table1[[#This Row],[Salary]]&lt;=200000,"151-200K",Table1[[#This Row],[Salary]]&lt;=250000,"201-250K",Table1[[#This Row],[Salary]]&gt;250000,"Above 250K")</f>
        <v>151-200K</v>
      </c>
      <c r="I779" s="3">
        <v>160000</v>
      </c>
      <c r="J779" s="3">
        <f>IF(Table1[[#This Row],[Years of Experience]]=0,0,Table1[[#This Row],[Salary]]/Table1[[#This Row],[Years of Experience]])</f>
        <v>32000</v>
      </c>
    </row>
    <row r="780" spans="1:10" x14ac:dyDescent="0.35">
      <c r="A780">
        <v>26</v>
      </c>
      <c r="B780" t="str" cm="1">
        <f t="array" ref="B780">_xlfn.IFS(Table1[[#This Row],[Age]]&lt;=25,"21-25",Table1[[#This Row],[Age]]&lt;=30,"26-30",Table1[[#This Row],[Age]]&lt;=35,"31-35",Table1[[#This Row],[Age]]&lt;=40,"36-40",Table1[[#This Row],[Age]]&lt;=45,"41-45", Table1[[#This Row],[Age]]&lt;=50,"46-50",Table1[[#This Row],[Age]]&lt;55,"51-55",Table1[[#This Row],[Age]]&lt;=60,"56-60",Table1[[#This Row],[Age]]&gt;=61, "61-70")</f>
        <v>26-30</v>
      </c>
      <c r="C780" t="s">
        <v>6</v>
      </c>
      <c r="D780" t="s">
        <v>7</v>
      </c>
      <c r="E780" t="s">
        <v>11</v>
      </c>
      <c r="F780">
        <v>3</v>
      </c>
      <c r="G780" t="str" cm="1">
        <f t="array" ref="G780">_xlfn.IFS(Table1[[#This Row],[Years of Experience]]&lt;=2,"Entry",Table1[[#This Row],[Years of Experience]]&lt;=7,"Mid",Table1[[#This Row],[Years of Experience]]&lt;=14,"Senior",Table1[[#This Row],[Years of Experience]]&gt;=15,"Executive")</f>
        <v>Mid</v>
      </c>
      <c r="H780" t="str" cm="1">
        <f t="array" ref="H780">_xlfn.IFS(Table1[[#This Row],[Salary]]&lt;=50000,"0-50K",Table1[[#This Row],[Salary]]&lt;=100000,"51-100K",Table1[[#This Row],[Salary]]&lt;=150000,"101-150K",Table1[[#This Row],[Salary]]&lt;=200000,"151-200K",Table1[[#This Row],[Salary]]&lt;=250000,"201-250K",Table1[[#This Row],[Salary]]&gt;250000,"Above 250K")</f>
        <v>101-150K</v>
      </c>
      <c r="I780" s="3">
        <v>130000</v>
      </c>
      <c r="J780" s="3">
        <f>IF(Table1[[#This Row],[Years of Experience]]=0,0,Table1[[#This Row],[Salary]]/Table1[[#This Row],[Years of Experience]])</f>
        <v>43333.333333333336</v>
      </c>
    </row>
    <row r="781" spans="1:10" x14ac:dyDescent="0.35">
      <c r="A781">
        <v>29</v>
      </c>
      <c r="B781" t="str" cm="1">
        <f t="array" ref="B781">_xlfn.IFS(Table1[[#This Row],[Age]]&lt;=25,"21-25",Table1[[#This Row],[Age]]&lt;=30,"26-30",Table1[[#This Row],[Age]]&lt;=35,"31-35",Table1[[#This Row],[Age]]&lt;=40,"36-40",Table1[[#This Row],[Age]]&lt;=45,"41-45", Table1[[#This Row],[Age]]&lt;=50,"46-50",Table1[[#This Row],[Age]]&lt;55,"51-55",Table1[[#This Row],[Age]]&lt;=60,"56-60",Table1[[#This Row],[Age]]&gt;=61, "61-70")</f>
        <v>26-30</v>
      </c>
      <c r="C781" t="s">
        <v>9</v>
      </c>
      <c r="D781" t="s">
        <v>10</v>
      </c>
      <c r="E781" t="s">
        <v>43</v>
      </c>
      <c r="F781">
        <v>6</v>
      </c>
      <c r="G781" t="str" cm="1">
        <f t="array" ref="G781">_xlfn.IFS(Table1[[#This Row],[Years of Experience]]&lt;=2,"Entry",Table1[[#This Row],[Years of Experience]]&lt;=7,"Mid",Table1[[#This Row],[Years of Experience]]&lt;=14,"Senior",Table1[[#This Row],[Years of Experience]]&gt;=15,"Executive")</f>
        <v>Mid</v>
      </c>
      <c r="H781" t="str" cm="1">
        <f t="array" ref="H781">_xlfn.IFS(Table1[[#This Row],[Salary]]&lt;=50000,"0-50K",Table1[[#This Row],[Salary]]&lt;=100000,"51-100K",Table1[[#This Row],[Salary]]&lt;=150000,"101-150K",Table1[[#This Row],[Salary]]&lt;=200000,"151-200K",Table1[[#This Row],[Salary]]&lt;=250000,"201-250K",Table1[[#This Row],[Salary]]&gt;250000,"Above 250K")</f>
        <v>151-200K</v>
      </c>
      <c r="I781" s="3">
        <v>180000</v>
      </c>
      <c r="J781" s="3">
        <f>IF(Table1[[#This Row],[Years of Experience]]=0,0,Table1[[#This Row],[Salary]]/Table1[[#This Row],[Years of Experience]])</f>
        <v>30000</v>
      </c>
    </row>
    <row r="782" spans="1:10" x14ac:dyDescent="0.35">
      <c r="A782">
        <v>32</v>
      </c>
      <c r="B782" t="str" cm="1">
        <f t="array" ref="B782">_xlfn.IFS(Table1[[#This Row],[Age]]&lt;=25,"21-25",Table1[[#This Row],[Age]]&lt;=30,"26-30",Table1[[#This Row],[Age]]&lt;=35,"31-35",Table1[[#This Row],[Age]]&lt;=40,"36-40",Table1[[#This Row],[Age]]&lt;=45,"41-45", Table1[[#This Row],[Age]]&lt;=50,"46-50",Table1[[#This Row],[Age]]&lt;55,"51-55",Table1[[#This Row],[Age]]&lt;=60,"56-60",Table1[[#This Row],[Age]]&gt;=61, "61-70")</f>
        <v>31-35</v>
      </c>
      <c r="C782" t="s">
        <v>6</v>
      </c>
      <c r="D782" t="s">
        <v>7</v>
      </c>
      <c r="E782" t="s">
        <v>8</v>
      </c>
      <c r="F782">
        <v>8</v>
      </c>
      <c r="G782" t="str" cm="1">
        <f t="array" ref="G782">_xlfn.IFS(Table1[[#This Row],[Years of Experience]]&lt;=2,"Entry",Table1[[#This Row],[Years of Experience]]&lt;=7,"Mid",Table1[[#This Row],[Years of Experience]]&lt;=14,"Senior",Table1[[#This Row],[Years of Experience]]&gt;=15,"Executive")</f>
        <v>Senior</v>
      </c>
      <c r="H782" t="str" cm="1">
        <f t="array" ref="H782">_xlfn.IFS(Table1[[#This Row],[Salary]]&lt;=50000,"0-50K",Table1[[#This Row],[Salary]]&lt;=100000,"51-100K",Table1[[#This Row],[Salary]]&lt;=150000,"101-150K",Table1[[#This Row],[Salary]]&lt;=200000,"151-200K",Table1[[#This Row],[Salary]]&lt;=250000,"201-250K",Table1[[#This Row],[Salary]]&gt;250000,"Above 250K")</f>
        <v>151-200K</v>
      </c>
      <c r="I782" s="3">
        <v>190000</v>
      </c>
      <c r="J782" s="3">
        <f>IF(Table1[[#This Row],[Years of Experience]]=0,0,Table1[[#This Row],[Salary]]/Table1[[#This Row],[Years of Experience]])</f>
        <v>23750</v>
      </c>
    </row>
    <row r="783" spans="1:10" x14ac:dyDescent="0.35">
      <c r="A783">
        <v>33</v>
      </c>
      <c r="B783" t="str" cm="1">
        <f t="array" ref="B783">_xlfn.IFS(Table1[[#This Row],[Age]]&lt;=25,"21-25",Table1[[#This Row],[Age]]&lt;=30,"26-30",Table1[[#This Row],[Age]]&lt;=35,"31-35",Table1[[#This Row],[Age]]&lt;=40,"36-40",Table1[[#This Row],[Age]]&lt;=45,"41-45", Table1[[#This Row],[Age]]&lt;=50,"46-50",Table1[[#This Row],[Age]]&lt;55,"51-55",Table1[[#This Row],[Age]]&lt;=60,"56-60",Table1[[#This Row],[Age]]&gt;=61, "61-70")</f>
        <v>31-35</v>
      </c>
      <c r="C783" t="s">
        <v>9</v>
      </c>
      <c r="D783" t="s">
        <v>10</v>
      </c>
      <c r="E783" t="s">
        <v>17</v>
      </c>
      <c r="F783">
        <v>11</v>
      </c>
      <c r="G783" t="str" cm="1">
        <f t="array" ref="G783">_xlfn.IFS(Table1[[#This Row],[Years of Experience]]&lt;=2,"Entry",Table1[[#This Row],[Years of Experience]]&lt;=7,"Mid",Table1[[#This Row],[Years of Experience]]&lt;=14,"Senior",Table1[[#This Row],[Years of Experience]]&gt;=15,"Executive")</f>
        <v>Senior</v>
      </c>
      <c r="H783" t="str" cm="1">
        <f t="array" ref="H783">_xlfn.IFS(Table1[[#This Row],[Salary]]&lt;=50000,"0-50K",Table1[[#This Row],[Salary]]&lt;=100000,"51-100K",Table1[[#This Row],[Salary]]&lt;=150000,"101-150K",Table1[[#This Row],[Salary]]&lt;=200000,"151-200K",Table1[[#This Row],[Salary]]&lt;=250000,"201-250K",Table1[[#This Row],[Salary]]&gt;250000,"Above 250K")</f>
        <v>151-200K</v>
      </c>
      <c r="I783" s="3">
        <v>198000</v>
      </c>
      <c r="J783" s="3">
        <f>IF(Table1[[#This Row],[Years of Experience]]=0,0,Table1[[#This Row],[Salary]]/Table1[[#This Row],[Years of Experience]])</f>
        <v>18000</v>
      </c>
    </row>
    <row r="784" spans="1:10" x14ac:dyDescent="0.35">
      <c r="A784">
        <v>24</v>
      </c>
      <c r="B784" t="str" cm="1">
        <f t="array" ref="B784">_xlfn.IFS(Table1[[#This Row],[Age]]&lt;=25,"21-25",Table1[[#This Row],[Age]]&lt;=30,"26-30",Table1[[#This Row],[Age]]&lt;=35,"31-35",Table1[[#This Row],[Age]]&lt;=40,"36-40",Table1[[#This Row],[Age]]&lt;=45,"41-45", Table1[[#This Row],[Age]]&lt;=50,"46-50",Table1[[#This Row],[Age]]&lt;55,"51-55",Table1[[#This Row],[Age]]&lt;=60,"56-60",Table1[[#This Row],[Age]]&gt;=61, "61-70")</f>
        <v>21-25</v>
      </c>
      <c r="C784" t="s">
        <v>6</v>
      </c>
      <c r="D784" t="s">
        <v>7</v>
      </c>
      <c r="E784" t="s">
        <v>11</v>
      </c>
      <c r="F784">
        <v>1</v>
      </c>
      <c r="G784" t="str" cm="1">
        <f t="array" ref="G784">_xlfn.IFS(Table1[[#This Row],[Years of Experience]]&lt;=2,"Entry",Table1[[#This Row],[Years of Experience]]&lt;=7,"Mid",Table1[[#This Row],[Years of Experience]]&lt;=14,"Senior",Table1[[#This Row],[Years of Experience]]&gt;=15,"Executive")</f>
        <v>Entry</v>
      </c>
      <c r="H784" t="str" cm="1">
        <f t="array" ref="H784">_xlfn.IFS(Table1[[#This Row],[Salary]]&lt;=50000,"0-50K",Table1[[#This Row],[Salary]]&lt;=100000,"51-100K",Table1[[#This Row],[Salary]]&lt;=150000,"101-150K",Table1[[#This Row],[Salary]]&lt;=200000,"151-200K",Table1[[#This Row],[Salary]]&lt;=250000,"201-250K",Table1[[#This Row],[Salary]]&gt;250000,"Above 250K")</f>
        <v>51-100K</v>
      </c>
      <c r="I784" s="3">
        <v>90000</v>
      </c>
      <c r="J784" s="3">
        <f>IF(Table1[[#This Row],[Years of Experience]]=0,0,Table1[[#This Row],[Salary]]/Table1[[#This Row],[Years of Experience]])</f>
        <v>90000</v>
      </c>
    </row>
    <row r="785" spans="1:10" x14ac:dyDescent="0.35">
      <c r="A785">
        <v>27</v>
      </c>
      <c r="B785" t="str" cm="1">
        <f t="array" ref="B785">_xlfn.IFS(Table1[[#This Row],[Age]]&lt;=25,"21-25",Table1[[#This Row],[Age]]&lt;=30,"26-30",Table1[[#This Row],[Age]]&lt;=35,"31-35",Table1[[#This Row],[Age]]&lt;=40,"36-40",Table1[[#This Row],[Age]]&lt;=45,"41-45", Table1[[#This Row],[Age]]&lt;=50,"46-50",Table1[[#This Row],[Age]]&lt;55,"51-55",Table1[[#This Row],[Age]]&lt;=60,"56-60",Table1[[#This Row],[Age]]&gt;=61, "61-70")</f>
        <v>26-30</v>
      </c>
      <c r="C785" t="s">
        <v>6</v>
      </c>
      <c r="D785" t="s">
        <v>7</v>
      </c>
      <c r="E785" t="s">
        <v>8</v>
      </c>
      <c r="F785">
        <v>4</v>
      </c>
      <c r="G785" t="str" cm="1">
        <f t="array" ref="G785">_xlfn.IFS(Table1[[#This Row],[Years of Experience]]&lt;=2,"Entry",Table1[[#This Row],[Years of Experience]]&lt;=7,"Mid",Table1[[#This Row],[Years of Experience]]&lt;=14,"Senior",Table1[[#This Row],[Years of Experience]]&gt;=15,"Executive")</f>
        <v>Mid</v>
      </c>
      <c r="H785" t="str" cm="1">
        <f t="array" ref="H785">_xlfn.IFS(Table1[[#This Row],[Salary]]&lt;=50000,"0-50K",Table1[[#This Row],[Salary]]&lt;=100000,"51-100K",Table1[[#This Row],[Salary]]&lt;=150000,"101-150K",Table1[[#This Row],[Salary]]&lt;=200000,"151-200K",Table1[[#This Row],[Salary]]&lt;=250000,"201-250K",Table1[[#This Row],[Salary]]&gt;250000,"Above 250K")</f>
        <v>101-150K</v>
      </c>
      <c r="I785" s="3">
        <v>140000</v>
      </c>
      <c r="J785" s="3">
        <f>IF(Table1[[#This Row],[Years of Experience]]=0,0,Table1[[#This Row],[Salary]]/Table1[[#This Row],[Years of Experience]])</f>
        <v>35000</v>
      </c>
    </row>
    <row r="786" spans="1:10" x14ac:dyDescent="0.35">
      <c r="A786">
        <v>25</v>
      </c>
      <c r="B786" t="str" cm="1">
        <f t="array" ref="B786">_xlfn.IFS(Table1[[#This Row],[Age]]&lt;=25,"21-25",Table1[[#This Row],[Age]]&lt;=30,"26-30",Table1[[#This Row],[Age]]&lt;=35,"31-35",Table1[[#This Row],[Age]]&lt;=40,"36-40",Table1[[#This Row],[Age]]&lt;=45,"41-45", Table1[[#This Row],[Age]]&lt;=50,"46-50",Table1[[#This Row],[Age]]&lt;55,"51-55",Table1[[#This Row],[Age]]&lt;=60,"56-60",Table1[[#This Row],[Age]]&gt;=61, "61-70")</f>
        <v>21-25</v>
      </c>
      <c r="C786" t="s">
        <v>9</v>
      </c>
      <c r="D786" t="s">
        <v>7</v>
      </c>
      <c r="E786" t="s">
        <v>11</v>
      </c>
      <c r="F786">
        <v>2</v>
      </c>
      <c r="G786" t="str" cm="1">
        <f t="array" ref="G786">_xlfn.IFS(Table1[[#This Row],[Years of Experience]]&lt;=2,"Entry",Table1[[#This Row],[Years of Experience]]&lt;=7,"Mid",Table1[[#This Row],[Years of Experience]]&lt;=14,"Senior",Table1[[#This Row],[Years of Experience]]&gt;=15,"Executive")</f>
        <v>Entry</v>
      </c>
      <c r="H786" t="str" cm="1">
        <f t="array" ref="H786">_xlfn.IFS(Table1[[#This Row],[Salary]]&lt;=50000,"0-50K",Table1[[#This Row],[Salary]]&lt;=100000,"51-100K",Table1[[#This Row],[Salary]]&lt;=150000,"101-150K",Table1[[#This Row],[Salary]]&lt;=200000,"151-200K",Table1[[#This Row],[Salary]]&lt;=250000,"201-250K",Table1[[#This Row],[Salary]]&gt;250000,"Above 250K")</f>
        <v>101-150K</v>
      </c>
      <c r="I786" s="3">
        <v>110000</v>
      </c>
      <c r="J786" s="3">
        <f>IF(Table1[[#This Row],[Years of Experience]]=0,0,Table1[[#This Row],[Salary]]/Table1[[#This Row],[Years of Experience]])</f>
        <v>55000</v>
      </c>
    </row>
    <row r="787" spans="1:10" x14ac:dyDescent="0.35">
      <c r="A787">
        <v>30</v>
      </c>
      <c r="B787" t="str" cm="1">
        <f t="array" ref="B787">_xlfn.IFS(Table1[[#This Row],[Age]]&lt;=25,"21-25",Table1[[#This Row],[Age]]&lt;=30,"26-30",Table1[[#This Row],[Age]]&lt;=35,"31-35",Table1[[#This Row],[Age]]&lt;=40,"36-40",Table1[[#This Row],[Age]]&lt;=45,"41-45", Table1[[#This Row],[Age]]&lt;=50,"46-50",Table1[[#This Row],[Age]]&lt;55,"51-55",Table1[[#This Row],[Age]]&lt;=60,"56-60",Table1[[#This Row],[Age]]&gt;=61, "61-70")</f>
        <v>26-30</v>
      </c>
      <c r="C787" t="s">
        <v>9</v>
      </c>
      <c r="D787" t="s">
        <v>12</v>
      </c>
      <c r="E787" t="s">
        <v>43</v>
      </c>
      <c r="F787">
        <v>7</v>
      </c>
      <c r="G787" t="str" cm="1">
        <f t="array" ref="G787">_xlfn.IFS(Table1[[#This Row],[Years of Experience]]&lt;=2,"Entry",Table1[[#This Row],[Years of Experience]]&lt;=7,"Mid",Table1[[#This Row],[Years of Experience]]&lt;=14,"Senior",Table1[[#This Row],[Years of Experience]]&gt;=15,"Executive")</f>
        <v>Mid</v>
      </c>
      <c r="H787" t="str" cm="1">
        <f t="array" ref="H787">_xlfn.IFS(Table1[[#This Row],[Salary]]&lt;=50000,"0-50K",Table1[[#This Row],[Salary]]&lt;=100000,"51-100K",Table1[[#This Row],[Salary]]&lt;=150000,"101-150K",Table1[[#This Row],[Salary]]&lt;=200000,"151-200K",Table1[[#This Row],[Salary]]&lt;=250000,"201-250K",Table1[[#This Row],[Salary]]&gt;250000,"Above 250K")</f>
        <v>151-200K</v>
      </c>
      <c r="I787" s="3">
        <v>185000</v>
      </c>
      <c r="J787" s="3">
        <f>IF(Table1[[#This Row],[Years of Experience]]=0,0,Table1[[#This Row],[Salary]]/Table1[[#This Row],[Years of Experience]])</f>
        <v>26428.571428571428</v>
      </c>
    </row>
    <row r="788" spans="1:10" x14ac:dyDescent="0.35">
      <c r="A788">
        <v>31</v>
      </c>
      <c r="B788" t="str" cm="1">
        <f t="array" ref="B788">_xlfn.IFS(Table1[[#This Row],[Age]]&lt;=25,"21-25",Table1[[#This Row],[Age]]&lt;=30,"26-30",Table1[[#This Row],[Age]]&lt;=35,"31-35",Table1[[#This Row],[Age]]&lt;=40,"36-40",Table1[[#This Row],[Age]]&lt;=45,"41-45", Table1[[#This Row],[Age]]&lt;=50,"46-50",Table1[[#This Row],[Age]]&lt;55,"51-55",Table1[[#This Row],[Age]]&lt;=60,"56-60",Table1[[#This Row],[Age]]&gt;=61, "61-70")</f>
        <v>31-35</v>
      </c>
      <c r="C788" t="s">
        <v>6</v>
      </c>
      <c r="D788" t="s">
        <v>7</v>
      </c>
      <c r="E788" t="s">
        <v>11</v>
      </c>
      <c r="F788">
        <v>9</v>
      </c>
      <c r="G788" t="str" cm="1">
        <f t="array" ref="G788">_xlfn.IFS(Table1[[#This Row],[Years of Experience]]&lt;=2,"Entry",Table1[[#This Row],[Years of Experience]]&lt;=7,"Mid",Table1[[#This Row],[Years of Experience]]&lt;=14,"Senior",Table1[[#This Row],[Years of Experience]]&gt;=15,"Executive")</f>
        <v>Senior</v>
      </c>
      <c r="H788" t="str" cm="1">
        <f t="array" ref="H788">_xlfn.IFS(Table1[[#This Row],[Salary]]&lt;=50000,"0-50K",Table1[[#This Row],[Salary]]&lt;=100000,"51-100K",Table1[[#This Row],[Salary]]&lt;=150000,"101-150K",Table1[[#This Row],[Salary]]&lt;=200000,"151-200K",Table1[[#This Row],[Salary]]&lt;=250000,"201-250K",Table1[[#This Row],[Salary]]&gt;250000,"Above 250K")</f>
        <v>151-200K</v>
      </c>
      <c r="I788" s="3">
        <v>195000</v>
      </c>
      <c r="J788" s="3">
        <f>IF(Table1[[#This Row],[Years of Experience]]=0,0,Table1[[#This Row],[Salary]]/Table1[[#This Row],[Years of Experience]])</f>
        <v>21666.666666666668</v>
      </c>
    </row>
    <row r="789" spans="1:10" x14ac:dyDescent="0.35">
      <c r="A789">
        <v>28</v>
      </c>
      <c r="B789" t="str" cm="1">
        <f t="array" ref="B789">_xlfn.IFS(Table1[[#This Row],[Age]]&lt;=25,"21-25",Table1[[#This Row],[Age]]&lt;=30,"26-30",Table1[[#This Row],[Age]]&lt;=35,"31-35",Table1[[#This Row],[Age]]&lt;=40,"36-40",Table1[[#This Row],[Age]]&lt;=45,"41-45", Table1[[#This Row],[Age]]&lt;=50,"46-50",Table1[[#This Row],[Age]]&lt;55,"51-55",Table1[[#This Row],[Age]]&lt;=60,"56-60",Table1[[#This Row],[Age]]&gt;=61, "61-70")</f>
        <v>26-30</v>
      </c>
      <c r="C789" t="s">
        <v>9</v>
      </c>
      <c r="D789" t="s">
        <v>7</v>
      </c>
      <c r="E789" t="s">
        <v>8</v>
      </c>
      <c r="F789">
        <v>5</v>
      </c>
      <c r="G789" t="str" cm="1">
        <f t="array" ref="G789">_xlfn.IFS(Table1[[#This Row],[Years of Experience]]&lt;=2,"Entry",Table1[[#This Row],[Years of Experience]]&lt;=7,"Mid",Table1[[#This Row],[Years of Experience]]&lt;=14,"Senior",Table1[[#This Row],[Years of Experience]]&gt;=15,"Executive")</f>
        <v>Mid</v>
      </c>
      <c r="H789" t="str" cm="1">
        <f t="array" ref="H789">_xlfn.IFS(Table1[[#This Row],[Salary]]&lt;=50000,"0-50K",Table1[[#This Row],[Salary]]&lt;=100000,"51-100K",Table1[[#This Row],[Salary]]&lt;=150000,"101-150K",Table1[[#This Row],[Salary]]&lt;=200000,"151-200K",Table1[[#This Row],[Salary]]&lt;=250000,"201-250K",Table1[[#This Row],[Salary]]&gt;250000,"Above 250K")</f>
        <v>151-200K</v>
      </c>
      <c r="I789" s="3">
        <v>160000</v>
      </c>
      <c r="J789" s="3">
        <f>IF(Table1[[#This Row],[Years of Experience]]=0,0,Table1[[#This Row],[Salary]]/Table1[[#This Row],[Years of Experience]])</f>
        <v>32000</v>
      </c>
    </row>
    <row r="790" spans="1:10" x14ac:dyDescent="0.35">
      <c r="A790">
        <v>26</v>
      </c>
      <c r="B790" t="str" cm="1">
        <f t="array" ref="B790">_xlfn.IFS(Table1[[#This Row],[Age]]&lt;=25,"21-25",Table1[[#This Row],[Age]]&lt;=30,"26-30",Table1[[#This Row],[Age]]&lt;=35,"31-35",Table1[[#This Row],[Age]]&lt;=40,"36-40",Table1[[#This Row],[Age]]&lt;=45,"41-45", Table1[[#This Row],[Age]]&lt;=50,"46-50",Table1[[#This Row],[Age]]&lt;55,"51-55",Table1[[#This Row],[Age]]&lt;=60,"56-60",Table1[[#This Row],[Age]]&gt;=61, "61-70")</f>
        <v>26-30</v>
      </c>
      <c r="C790" t="s">
        <v>6</v>
      </c>
      <c r="D790" t="s">
        <v>7</v>
      </c>
      <c r="E790" t="s">
        <v>11</v>
      </c>
      <c r="F790">
        <v>3</v>
      </c>
      <c r="G790" t="str" cm="1">
        <f t="array" ref="G790">_xlfn.IFS(Table1[[#This Row],[Years of Experience]]&lt;=2,"Entry",Table1[[#This Row],[Years of Experience]]&lt;=7,"Mid",Table1[[#This Row],[Years of Experience]]&lt;=14,"Senior",Table1[[#This Row],[Years of Experience]]&gt;=15,"Executive")</f>
        <v>Mid</v>
      </c>
      <c r="H790" t="str" cm="1">
        <f t="array" ref="H790">_xlfn.IFS(Table1[[#This Row],[Salary]]&lt;=50000,"0-50K",Table1[[#This Row],[Salary]]&lt;=100000,"51-100K",Table1[[#This Row],[Salary]]&lt;=150000,"101-150K",Table1[[#This Row],[Salary]]&lt;=200000,"151-200K",Table1[[#This Row],[Salary]]&lt;=250000,"201-250K",Table1[[#This Row],[Salary]]&gt;250000,"Above 250K")</f>
        <v>101-150K</v>
      </c>
      <c r="I790" s="3">
        <v>130000</v>
      </c>
      <c r="J790" s="3">
        <f>IF(Table1[[#This Row],[Years of Experience]]=0,0,Table1[[#This Row],[Salary]]/Table1[[#This Row],[Years of Experience]])</f>
        <v>43333.333333333336</v>
      </c>
    </row>
    <row r="791" spans="1:10" x14ac:dyDescent="0.35">
      <c r="A791">
        <v>29</v>
      </c>
      <c r="B791" t="str" cm="1">
        <f t="array" ref="B791">_xlfn.IFS(Table1[[#This Row],[Age]]&lt;=25,"21-25",Table1[[#This Row],[Age]]&lt;=30,"26-30",Table1[[#This Row],[Age]]&lt;=35,"31-35",Table1[[#This Row],[Age]]&lt;=40,"36-40",Table1[[#This Row],[Age]]&lt;=45,"41-45", Table1[[#This Row],[Age]]&lt;=50,"46-50",Table1[[#This Row],[Age]]&lt;55,"51-55",Table1[[#This Row],[Age]]&lt;=60,"56-60",Table1[[#This Row],[Age]]&gt;=61, "61-70")</f>
        <v>26-30</v>
      </c>
      <c r="C791" t="s">
        <v>9</v>
      </c>
      <c r="D791" t="s">
        <v>10</v>
      </c>
      <c r="E791" t="s">
        <v>43</v>
      </c>
      <c r="F791">
        <v>6</v>
      </c>
      <c r="G791" t="str" cm="1">
        <f t="array" ref="G791">_xlfn.IFS(Table1[[#This Row],[Years of Experience]]&lt;=2,"Entry",Table1[[#This Row],[Years of Experience]]&lt;=7,"Mid",Table1[[#This Row],[Years of Experience]]&lt;=14,"Senior",Table1[[#This Row],[Years of Experience]]&gt;=15,"Executive")</f>
        <v>Mid</v>
      </c>
      <c r="H791" t="str" cm="1">
        <f t="array" ref="H791">_xlfn.IFS(Table1[[#This Row],[Salary]]&lt;=50000,"0-50K",Table1[[#This Row],[Salary]]&lt;=100000,"51-100K",Table1[[#This Row],[Salary]]&lt;=150000,"101-150K",Table1[[#This Row],[Salary]]&lt;=200000,"151-200K",Table1[[#This Row],[Salary]]&lt;=250000,"201-250K",Table1[[#This Row],[Salary]]&gt;250000,"Above 250K")</f>
        <v>151-200K</v>
      </c>
      <c r="I791" s="3">
        <v>180000</v>
      </c>
      <c r="J791" s="3">
        <f>IF(Table1[[#This Row],[Years of Experience]]=0,0,Table1[[#This Row],[Salary]]/Table1[[#This Row],[Years of Experience]])</f>
        <v>30000</v>
      </c>
    </row>
    <row r="792" spans="1:10" x14ac:dyDescent="0.35">
      <c r="A792">
        <v>32</v>
      </c>
      <c r="B792" t="str" cm="1">
        <f t="array" ref="B792">_xlfn.IFS(Table1[[#This Row],[Age]]&lt;=25,"21-25",Table1[[#This Row],[Age]]&lt;=30,"26-30",Table1[[#This Row],[Age]]&lt;=35,"31-35",Table1[[#This Row],[Age]]&lt;=40,"36-40",Table1[[#This Row],[Age]]&lt;=45,"41-45", Table1[[#This Row],[Age]]&lt;=50,"46-50",Table1[[#This Row],[Age]]&lt;55,"51-55",Table1[[#This Row],[Age]]&lt;=60,"56-60",Table1[[#This Row],[Age]]&gt;=61, "61-70")</f>
        <v>31-35</v>
      </c>
      <c r="C792" t="s">
        <v>6</v>
      </c>
      <c r="D792" t="s">
        <v>7</v>
      </c>
      <c r="E792" t="s">
        <v>8</v>
      </c>
      <c r="F792">
        <v>8</v>
      </c>
      <c r="G792" t="str" cm="1">
        <f t="array" ref="G792">_xlfn.IFS(Table1[[#This Row],[Years of Experience]]&lt;=2,"Entry",Table1[[#This Row],[Years of Experience]]&lt;=7,"Mid",Table1[[#This Row],[Years of Experience]]&lt;=14,"Senior",Table1[[#This Row],[Years of Experience]]&gt;=15,"Executive")</f>
        <v>Senior</v>
      </c>
      <c r="H792" t="str" cm="1">
        <f t="array" ref="H792">_xlfn.IFS(Table1[[#This Row],[Salary]]&lt;=50000,"0-50K",Table1[[#This Row],[Salary]]&lt;=100000,"51-100K",Table1[[#This Row],[Salary]]&lt;=150000,"101-150K",Table1[[#This Row],[Salary]]&lt;=200000,"151-200K",Table1[[#This Row],[Salary]]&lt;=250000,"201-250K",Table1[[#This Row],[Salary]]&gt;250000,"Above 250K")</f>
        <v>151-200K</v>
      </c>
      <c r="I792" s="3">
        <v>190000</v>
      </c>
      <c r="J792" s="3">
        <f>IF(Table1[[#This Row],[Years of Experience]]=0,0,Table1[[#This Row],[Salary]]/Table1[[#This Row],[Years of Experience]])</f>
        <v>23750</v>
      </c>
    </row>
    <row r="793" spans="1:10" x14ac:dyDescent="0.35">
      <c r="A793">
        <v>33</v>
      </c>
      <c r="B793" t="str" cm="1">
        <f t="array" ref="B793">_xlfn.IFS(Table1[[#This Row],[Age]]&lt;=25,"21-25",Table1[[#This Row],[Age]]&lt;=30,"26-30",Table1[[#This Row],[Age]]&lt;=35,"31-35",Table1[[#This Row],[Age]]&lt;=40,"36-40",Table1[[#This Row],[Age]]&lt;=45,"41-45", Table1[[#This Row],[Age]]&lt;=50,"46-50",Table1[[#This Row],[Age]]&lt;55,"51-55",Table1[[#This Row],[Age]]&lt;=60,"56-60",Table1[[#This Row],[Age]]&gt;=61, "61-70")</f>
        <v>31-35</v>
      </c>
      <c r="C793" t="s">
        <v>9</v>
      </c>
      <c r="D793" t="s">
        <v>10</v>
      </c>
      <c r="E793" t="s">
        <v>17</v>
      </c>
      <c r="F793">
        <v>11</v>
      </c>
      <c r="G793" t="str" cm="1">
        <f t="array" ref="G793">_xlfn.IFS(Table1[[#This Row],[Years of Experience]]&lt;=2,"Entry",Table1[[#This Row],[Years of Experience]]&lt;=7,"Mid",Table1[[#This Row],[Years of Experience]]&lt;=14,"Senior",Table1[[#This Row],[Years of Experience]]&gt;=15,"Executive")</f>
        <v>Senior</v>
      </c>
      <c r="H793" t="str" cm="1">
        <f t="array" ref="H793">_xlfn.IFS(Table1[[#This Row],[Salary]]&lt;=50000,"0-50K",Table1[[#This Row],[Salary]]&lt;=100000,"51-100K",Table1[[#This Row],[Salary]]&lt;=150000,"101-150K",Table1[[#This Row],[Salary]]&lt;=200000,"151-200K",Table1[[#This Row],[Salary]]&lt;=250000,"201-250K",Table1[[#This Row],[Salary]]&gt;250000,"Above 250K")</f>
        <v>151-200K</v>
      </c>
      <c r="I793" s="3">
        <v>198000</v>
      </c>
      <c r="J793" s="3">
        <f>IF(Table1[[#This Row],[Years of Experience]]=0,0,Table1[[#This Row],[Salary]]/Table1[[#This Row],[Years of Experience]])</f>
        <v>18000</v>
      </c>
    </row>
    <row r="794" spans="1:10" x14ac:dyDescent="0.35">
      <c r="A794">
        <v>24</v>
      </c>
      <c r="B794" t="str" cm="1">
        <f t="array" ref="B794">_xlfn.IFS(Table1[[#This Row],[Age]]&lt;=25,"21-25",Table1[[#This Row],[Age]]&lt;=30,"26-30",Table1[[#This Row],[Age]]&lt;=35,"31-35",Table1[[#This Row],[Age]]&lt;=40,"36-40",Table1[[#This Row],[Age]]&lt;=45,"41-45", Table1[[#This Row],[Age]]&lt;=50,"46-50",Table1[[#This Row],[Age]]&lt;55,"51-55",Table1[[#This Row],[Age]]&lt;=60,"56-60",Table1[[#This Row],[Age]]&gt;=61, "61-70")</f>
        <v>21-25</v>
      </c>
      <c r="C794" t="s">
        <v>6</v>
      </c>
      <c r="D794" t="s">
        <v>7</v>
      </c>
      <c r="E794" t="s">
        <v>11</v>
      </c>
      <c r="F794">
        <v>1</v>
      </c>
      <c r="G794" t="str" cm="1">
        <f t="array" ref="G794">_xlfn.IFS(Table1[[#This Row],[Years of Experience]]&lt;=2,"Entry",Table1[[#This Row],[Years of Experience]]&lt;=7,"Mid",Table1[[#This Row],[Years of Experience]]&lt;=14,"Senior",Table1[[#This Row],[Years of Experience]]&gt;=15,"Executive")</f>
        <v>Entry</v>
      </c>
      <c r="H794" t="str" cm="1">
        <f t="array" ref="H794">_xlfn.IFS(Table1[[#This Row],[Salary]]&lt;=50000,"0-50K",Table1[[#This Row],[Salary]]&lt;=100000,"51-100K",Table1[[#This Row],[Salary]]&lt;=150000,"101-150K",Table1[[#This Row],[Salary]]&lt;=200000,"151-200K",Table1[[#This Row],[Salary]]&lt;=250000,"201-250K",Table1[[#This Row],[Salary]]&gt;250000,"Above 250K")</f>
        <v>51-100K</v>
      </c>
      <c r="I794" s="3">
        <v>90000</v>
      </c>
      <c r="J794" s="3">
        <f>IF(Table1[[#This Row],[Years of Experience]]=0,0,Table1[[#This Row],[Salary]]/Table1[[#This Row],[Years of Experience]])</f>
        <v>90000</v>
      </c>
    </row>
    <row r="795" spans="1:10" x14ac:dyDescent="0.35">
      <c r="A795">
        <v>27</v>
      </c>
      <c r="B795" t="str" cm="1">
        <f t="array" ref="B795">_xlfn.IFS(Table1[[#This Row],[Age]]&lt;=25,"21-25",Table1[[#This Row],[Age]]&lt;=30,"26-30",Table1[[#This Row],[Age]]&lt;=35,"31-35",Table1[[#This Row],[Age]]&lt;=40,"36-40",Table1[[#This Row],[Age]]&lt;=45,"41-45", Table1[[#This Row],[Age]]&lt;=50,"46-50",Table1[[#This Row],[Age]]&lt;55,"51-55",Table1[[#This Row],[Age]]&lt;=60,"56-60",Table1[[#This Row],[Age]]&gt;=61, "61-70")</f>
        <v>26-30</v>
      </c>
      <c r="C795" t="s">
        <v>6</v>
      </c>
      <c r="D795" t="s">
        <v>7</v>
      </c>
      <c r="E795" t="s">
        <v>8</v>
      </c>
      <c r="F795">
        <v>4</v>
      </c>
      <c r="G795" t="str" cm="1">
        <f t="array" ref="G795">_xlfn.IFS(Table1[[#This Row],[Years of Experience]]&lt;=2,"Entry",Table1[[#This Row],[Years of Experience]]&lt;=7,"Mid",Table1[[#This Row],[Years of Experience]]&lt;=14,"Senior",Table1[[#This Row],[Years of Experience]]&gt;=15,"Executive")</f>
        <v>Mid</v>
      </c>
      <c r="H795" t="str" cm="1">
        <f t="array" ref="H795">_xlfn.IFS(Table1[[#This Row],[Salary]]&lt;=50000,"0-50K",Table1[[#This Row],[Salary]]&lt;=100000,"51-100K",Table1[[#This Row],[Salary]]&lt;=150000,"101-150K",Table1[[#This Row],[Salary]]&lt;=200000,"151-200K",Table1[[#This Row],[Salary]]&lt;=250000,"201-250K",Table1[[#This Row],[Salary]]&gt;250000,"Above 250K")</f>
        <v>101-150K</v>
      </c>
      <c r="I795" s="3">
        <v>140000</v>
      </c>
      <c r="J795" s="3">
        <f>IF(Table1[[#This Row],[Years of Experience]]=0,0,Table1[[#This Row],[Salary]]/Table1[[#This Row],[Years of Experience]])</f>
        <v>35000</v>
      </c>
    </row>
    <row r="796" spans="1:10" x14ac:dyDescent="0.35">
      <c r="A796">
        <v>25</v>
      </c>
      <c r="B796" t="str" cm="1">
        <f t="array" ref="B796">_xlfn.IFS(Table1[[#This Row],[Age]]&lt;=25,"21-25",Table1[[#This Row],[Age]]&lt;=30,"26-30",Table1[[#This Row],[Age]]&lt;=35,"31-35",Table1[[#This Row],[Age]]&lt;=40,"36-40",Table1[[#This Row],[Age]]&lt;=45,"41-45", Table1[[#This Row],[Age]]&lt;=50,"46-50",Table1[[#This Row],[Age]]&lt;55,"51-55",Table1[[#This Row],[Age]]&lt;=60,"56-60",Table1[[#This Row],[Age]]&gt;=61, "61-70")</f>
        <v>21-25</v>
      </c>
      <c r="C796" t="s">
        <v>9</v>
      </c>
      <c r="D796" t="s">
        <v>7</v>
      </c>
      <c r="E796" t="s">
        <v>11</v>
      </c>
      <c r="F796">
        <v>2</v>
      </c>
      <c r="G796" t="str" cm="1">
        <f t="array" ref="G796">_xlfn.IFS(Table1[[#This Row],[Years of Experience]]&lt;=2,"Entry",Table1[[#This Row],[Years of Experience]]&lt;=7,"Mid",Table1[[#This Row],[Years of Experience]]&lt;=14,"Senior",Table1[[#This Row],[Years of Experience]]&gt;=15,"Executive")</f>
        <v>Entry</v>
      </c>
      <c r="H796" t="str" cm="1">
        <f t="array" ref="H796">_xlfn.IFS(Table1[[#This Row],[Salary]]&lt;=50000,"0-50K",Table1[[#This Row],[Salary]]&lt;=100000,"51-100K",Table1[[#This Row],[Salary]]&lt;=150000,"101-150K",Table1[[#This Row],[Salary]]&lt;=200000,"151-200K",Table1[[#This Row],[Salary]]&lt;=250000,"201-250K",Table1[[#This Row],[Salary]]&gt;250000,"Above 250K")</f>
        <v>101-150K</v>
      </c>
      <c r="I796" s="3">
        <v>110000</v>
      </c>
      <c r="J796" s="3">
        <f>IF(Table1[[#This Row],[Years of Experience]]=0,0,Table1[[#This Row],[Salary]]/Table1[[#This Row],[Years of Experience]])</f>
        <v>55000</v>
      </c>
    </row>
    <row r="797" spans="1:10" x14ac:dyDescent="0.35">
      <c r="A797">
        <v>30</v>
      </c>
      <c r="B797" t="str" cm="1">
        <f t="array" ref="B797">_xlfn.IFS(Table1[[#This Row],[Age]]&lt;=25,"21-25",Table1[[#This Row],[Age]]&lt;=30,"26-30",Table1[[#This Row],[Age]]&lt;=35,"31-35",Table1[[#This Row],[Age]]&lt;=40,"36-40",Table1[[#This Row],[Age]]&lt;=45,"41-45", Table1[[#This Row],[Age]]&lt;=50,"46-50",Table1[[#This Row],[Age]]&lt;55,"51-55",Table1[[#This Row],[Age]]&lt;=60,"56-60",Table1[[#This Row],[Age]]&gt;=61, "61-70")</f>
        <v>26-30</v>
      </c>
      <c r="C797" t="s">
        <v>9</v>
      </c>
      <c r="D797" t="s">
        <v>12</v>
      </c>
      <c r="E797" t="s">
        <v>43</v>
      </c>
      <c r="F797">
        <v>7</v>
      </c>
      <c r="G797" t="str" cm="1">
        <f t="array" ref="G797">_xlfn.IFS(Table1[[#This Row],[Years of Experience]]&lt;=2,"Entry",Table1[[#This Row],[Years of Experience]]&lt;=7,"Mid",Table1[[#This Row],[Years of Experience]]&lt;=14,"Senior",Table1[[#This Row],[Years of Experience]]&gt;=15,"Executive")</f>
        <v>Mid</v>
      </c>
      <c r="H797" t="str" cm="1">
        <f t="array" ref="H797">_xlfn.IFS(Table1[[#This Row],[Salary]]&lt;=50000,"0-50K",Table1[[#This Row],[Salary]]&lt;=100000,"51-100K",Table1[[#This Row],[Salary]]&lt;=150000,"101-150K",Table1[[#This Row],[Salary]]&lt;=200000,"151-200K",Table1[[#This Row],[Salary]]&lt;=250000,"201-250K",Table1[[#This Row],[Salary]]&gt;250000,"Above 250K")</f>
        <v>151-200K</v>
      </c>
      <c r="I797" s="3">
        <v>185000</v>
      </c>
      <c r="J797" s="3">
        <f>IF(Table1[[#This Row],[Years of Experience]]=0,0,Table1[[#This Row],[Salary]]/Table1[[#This Row],[Years of Experience]])</f>
        <v>26428.571428571428</v>
      </c>
    </row>
    <row r="798" spans="1:10" x14ac:dyDescent="0.35">
      <c r="A798">
        <v>31</v>
      </c>
      <c r="B798" t="str" cm="1">
        <f t="array" ref="B798">_xlfn.IFS(Table1[[#This Row],[Age]]&lt;=25,"21-25",Table1[[#This Row],[Age]]&lt;=30,"26-30",Table1[[#This Row],[Age]]&lt;=35,"31-35",Table1[[#This Row],[Age]]&lt;=40,"36-40",Table1[[#This Row],[Age]]&lt;=45,"41-45", Table1[[#This Row],[Age]]&lt;=50,"46-50",Table1[[#This Row],[Age]]&lt;55,"51-55",Table1[[#This Row],[Age]]&lt;=60,"56-60",Table1[[#This Row],[Age]]&gt;=61, "61-70")</f>
        <v>31-35</v>
      </c>
      <c r="C798" t="s">
        <v>6</v>
      </c>
      <c r="D798" t="s">
        <v>7</v>
      </c>
      <c r="E798" t="s">
        <v>11</v>
      </c>
      <c r="F798">
        <v>9</v>
      </c>
      <c r="G798" t="str" cm="1">
        <f t="array" ref="G798">_xlfn.IFS(Table1[[#This Row],[Years of Experience]]&lt;=2,"Entry",Table1[[#This Row],[Years of Experience]]&lt;=7,"Mid",Table1[[#This Row],[Years of Experience]]&lt;=14,"Senior",Table1[[#This Row],[Years of Experience]]&gt;=15,"Executive")</f>
        <v>Senior</v>
      </c>
      <c r="H798" t="str" cm="1">
        <f t="array" ref="H798">_xlfn.IFS(Table1[[#This Row],[Salary]]&lt;=50000,"0-50K",Table1[[#This Row],[Salary]]&lt;=100000,"51-100K",Table1[[#This Row],[Salary]]&lt;=150000,"101-150K",Table1[[#This Row],[Salary]]&lt;=200000,"151-200K",Table1[[#This Row],[Salary]]&lt;=250000,"201-250K",Table1[[#This Row],[Salary]]&gt;250000,"Above 250K")</f>
        <v>151-200K</v>
      </c>
      <c r="I798" s="3">
        <v>195000</v>
      </c>
      <c r="J798" s="3">
        <f>IF(Table1[[#This Row],[Years of Experience]]=0,0,Table1[[#This Row],[Salary]]/Table1[[#This Row],[Years of Experience]])</f>
        <v>21666.666666666668</v>
      </c>
    </row>
    <row r="799" spans="1:10" x14ac:dyDescent="0.35">
      <c r="A799">
        <v>28</v>
      </c>
      <c r="B799" t="str" cm="1">
        <f t="array" ref="B799">_xlfn.IFS(Table1[[#This Row],[Age]]&lt;=25,"21-25",Table1[[#This Row],[Age]]&lt;=30,"26-30",Table1[[#This Row],[Age]]&lt;=35,"31-35",Table1[[#This Row],[Age]]&lt;=40,"36-40",Table1[[#This Row],[Age]]&lt;=45,"41-45", Table1[[#This Row],[Age]]&lt;=50,"46-50",Table1[[#This Row],[Age]]&lt;55,"51-55",Table1[[#This Row],[Age]]&lt;=60,"56-60",Table1[[#This Row],[Age]]&gt;=61, "61-70")</f>
        <v>26-30</v>
      </c>
      <c r="C799" t="s">
        <v>9</v>
      </c>
      <c r="D799" t="s">
        <v>7</v>
      </c>
      <c r="E799" t="s">
        <v>8</v>
      </c>
      <c r="F799">
        <v>5</v>
      </c>
      <c r="G799" t="str" cm="1">
        <f t="array" ref="G799">_xlfn.IFS(Table1[[#This Row],[Years of Experience]]&lt;=2,"Entry",Table1[[#This Row],[Years of Experience]]&lt;=7,"Mid",Table1[[#This Row],[Years of Experience]]&lt;=14,"Senior",Table1[[#This Row],[Years of Experience]]&gt;=15,"Executive")</f>
        <v>Mid</v>
      </c>
      <c r="H799" t="str" cm="1">
        <f t="array" ref="H799">_xlfn.IFS(Table1[[#This Row],[Salary]]&lt;=50000,"0-50K",Table1[[#This Row],[Salary]]&lt;=100000,"51-100K",Table1[[#This Row],[Salary]]&lt;=150000,"101-150K",Table1[[#This Row],[Salary]]&lt;=200000,"151-200K",Table1[[#This Row],[Salary]]&lt;=250000,"201-250K",Table1[[#This Row],[Salary]]&gt;250000,"Above 250K")</f>
        <v>151-200K</v>
      </c>
      <c r="I799" s="3">
        <v>160000</v>
      </c>
      <c r="J799" s="3">
        <f>IF(Table1[[#This Row],[Years of Experience]]=0,0,Table1[[#This Row],[Salary]]/Table1[[#This Row],[Years of Experience]])</f>
        <v>32000</v>
      </c>
    </row>
    <row r="800" spans="1:10" x14ac:dyDescent="0.35">
      <c r="A800">
        <v>26</v>
      </c>
      <c r="B800" t="str" cm="1">
        <f t="array" ref="B800">_xlfn.IFS(Table1[[#This Row],[Age]]&lt;=25,"21-25",Table1[[#This Row],[Age]]&lt;=30,"26-30",Table1[[#This Row],[Age]]&lt;=35,"31-35",Table1[[#This Row],[Age]]&lt;=40,"36-40",Table1[[#This Row],[Age]]&lt;=45,"41-45", Table1[[#This Row],[Age]]&lt;=50,"46-50",Table1[[#This Row],[Age]]&lt;55,"51-55",Table1[[#This Row],[Age]]&lt;=60,"56-60",Table1[[#This Row],[Age]]&gt;=61, "61-70")</f>
        <v>26-30</v>
      </c>
      <c r="C800" t="s">
        <v>6</v>
      </c>
      <c r="D800" t="s">
        <v>7</v>
      </c>
      <c r="E800" t="s">
        <v>11</v>
      </c>
      <c r="F800">
        <v>3</v>
      </c>
      <c r="G800" t="str" cm="1">
        <f t="array" ref="G800">_xlfn.IFS(Table1[[#This Row],[Years of Experience]]&lt;=2,"Entry",Table1[[#This Row],[Years of Experience]]&lt;=7,"Mid",Table1[[#This Row],[Years of Experience]]&lt;=14,"Senior",Table1[[#This Row],[Years of Experience]]&gt;=15,"Executive")</f>
        <v>Mid</v>
      </c>
      <c r="H800" t="str" cm="1">
        <f t="array" ref="H800">_xlfn.IFS(Table1[[#This Row],[Salary]]&lt;=50000,"0-50K",Table1[[#This Row],[Salary]]&lt;=100000,"51-100K",Table1[[#This Row],[Salary]]&lt;=150000,"101-150K",Table1[[#This Row],[Salary]]&lt;=200000,"151-200K",Table1[[#This Row],[Salary]]&lt;=250000,"201-250K",Table1[[#This Row],[Salary]]&gt;250000,"Above 250K")</f>
        <v>101-150K</v>
      </c>
      <c r="I800" s="3">
        <v>130000</v>
      </c>
      <c r="J800" s="3">
        <f>IF(Table1[[#This Row],[Years of Experience]]=0,0,Table1[[#This Row],[Salary]]/Table1[[#This Row],[Years of Experience]])</f>
        <v>43333.333333333336</v>
      </c>
    </row>
    <row r="801" spans="1:10" x14ac:dyDescent="0.35">
      <c r="A801">
        <v>29</v>
      </c>
      <c r="B801" t="str" cm="1">
        <f t="array" ref="B801">_xlfn.IFS(Table1[[#This Row],[Age]]&lt;=25,"21-25",Table1[[#This Row],[Age]]&lt;=30,"26-30",Table1[[#This Row],[Age]]&lt;=35,"31-35",Table1[[#This Row],[Age]]&lt;=40,"36-40",Table1[[#This Row],[Age]]&lt;=45,"41-45", Table1[[#This Row],[Age]]&lt;=50,"46-50",Table1[[#This Row],[Age]]&lt;55,"51-55",Table1[[#This Row],[Age]]&lt;=60,"56-60",Table1[[#This Row],[Age]]&gt;=61, "61-70")</f>
        <v>26-30</v>
      </c>
      <c r="C801" t="s">
        <v>9</v>
      </c>
      <c r="D801" t="s">
        <v>10</v>
      </c>
      <c r="E801" t="s">
        <v>43</v>
      </c>
      <c r="F801">
        <v>6</v>
      </c>
      <c r="G801" t="str" cm="1">
        <f t="array" ref="G801">_xlfn.IFS(Table1[[#This Row],[Years of Experience]]&lt;=2,"Entry",Table1[[#This Row],[Years of Experience]]&lt;=7,"Mid",Table1[[#This Row],[Years of Experience]]&lt;=14,"Senior",Table1[[#This Row],[Years of Experience]]&gt;=15,"Executive")</f>
        <v>Mid</v>
      </c>
      <c r="H801" t="str" cm="1">
        <f t="array" ref="H801">_xlfn.IFS(Table1[[#This Row],[Salary]]&lt;=50000,"0-50K",Table1[[#This Row],[Salary]]&lt;=100000,"51-100K",Table1[[#This Row],[Salary]]&lt;=150000,"101-150K",Table1[[#This Row],[Salary]]&lt;=200000,"151-200K",Table1[[#This Row],[Salary]]&lt;=250000,"201-250K",Table1[[#This Row],[Salary]]&gt;250000,"Above 250K")</f>
        <v>151-200K</v>
      </c>
      <c r="I801" s="3">
        <v>180000</v>
      </c>
      <c r="J801" s="3">
        <f>IF(Table1[[#This Row],[Years of Experience]]=0,0,Table1[[#This Row],[Salary]]/Table1[[#This Row],[Years of Experience]])</f>
        <v>30000</v>
      </c>
    </row>
    <row r="802" spans="1:10" x14ac:dyDescent="0.35">
      <c r="A802">
        <v>32</v>
      </c>
      <c r="B802" t="str" cm="1">
        <f t="array" ref="B802">_xlfn.IFS(Table1[[#This Row],[Age]]&lt;=25,"21-25",Table1[[#This Row],[Age]]&lt;=30,"26-30",Table1[[#This Row],[Age]]&lt;=35,"31-35",Table1[[#This Row],[Age]]&lt;=40,"36-40",Table1[[#This Row],[Age]]&lt;=45,"41-45", Table1[[#This Row],[Age]]&lt;=50,"46-50",Table1[[#This Row],[Age]]&lt;55,"51-55",Table1[[#This Row],[Age]]&lt;=60,"56-60",Table1[[#This Row],[Age]]&gt;=61, "61-70")</f>
        <v>31-35</v>
      </c>
      <c r="C802" t="s">
        <v>6</v>
      </c>
      <c r="D802" t="s">
        <v>7</v>
      </c>
      <c r="E802" t="s">
        <v>8</v>
      </c>
      <c r="F802">
        <v>8</v>
      </c>
      <c r="G802" t="str" cm="1">
        <f t="array" ref="G802">_xlfn.IFS(Table1[[#This Row],[Years of Experience]]&lt;=2,"Entry",Table1[[#This Row],[Years of Experience]]&lt;=7,"Mid",Table1[[#This Row],[Years of Experience]]&lt;=14,"Senior",Table1[[#This Row],[Years of Experience]]&gt;=15,"Executive")</f>
        <v>Senior</v>
      </c>
      <c r="H802" t="str" cm="1">
        <f t="array" ref="H802">_xlfn.IFS(Table1[[#This Row],[Salary]]&lt;=50000,"0-50K",Table1[[#This Row],[Salary]]&lt;=100000,"51-100K",Table1[[#This Row],[Salary]]&lt;=150000,"101-150K",Table1[[#This Row],[Salary]]&lt;=200000,"151-200K",Table1[[#This Row],[Salary]]&lt;=250000,"201-250K",Table1[[#This Row],[Salary]]&gt;250000,"Above 250K")</f>
        <v>151-200K</v>
      </c>
      <c r="I802" s="3">
        <v>190000</v>
      </c>
      <c r="J802" s="3">
        <f>IF(Table1[[#This Row],[Years of Experience]]=0,0,Table1[[#This Row],[Salary]]/Table1[[#This Row],[Years of Experience]])</f>
        <v>23750</v>
      </c>
    </row>
    <row r="803" spans="1:10" x14ac:dyDescent="0.35">
      <c r="A803">
        <v>33</v>
      </c>
      <c r="B803" t="str" cm="1">
        <f t="array" ref="B803">_xlfn.IFS(Table1[[#This Row],[Age]]&lt;=25,"21-25",Table1[[#This Row],[Age]]&lt;=30,"26-30",Table1[[#This Row],[Age]]&lt;=35,"31-35",Table1[[#This Row],[Age]]&lt;=40,"36-40",Table1[[#This Row],[Age]]&lt;=45,"41-45", Table1[[#This Row],[Age]]&lt;=50,"46-50",Table1[[#This Row],[Age]]&lt;55,"51-55",Table1[[#This Row],[Age]]&lt;=60,"56-60",Table1[[#This Row],[Age]]&gt;=61, "61-70")</f>
        <v>31-35</v>
      </c>
      <c r="C803" t="s">
        <v>9</v>
      </c>
      <c r="D803" t="s">
        <v>10</v>
      </c>
      <c r="E803" t="s">
        <v>17</v>
      </c>
      <c r="F803">
        <v>11</v>
      </c>
      <c r="G803" t="str" cm="1">
        <f t="array" ref="G803">_xlfn.IFS(Table1[[#This Row],[Years of Experience]]&lt;=2,"Entry",Table1[[#This Row],[Years of Experience]]&lt;=7,"Mid",Table1[[#This Row],[Years of Experience]]&lt;=14,"Senior",Table1[[#This Row],[Years of Experience]]&gt;=15,"Executive")</f>
        <v>Senior</v>
      </c>
      <c r="H803" t="str" cm="1">
        <f t="array" ref="H803">_xlfn.IFS(Table1[[#This Row],[Salary]]&lt;=50000,"0-50K",Table1[[#This Row],[Salary]]&lt;=100000,"51-100K",Table1[[#This Row],[Salary]]&lt;=150000,"101-150K",Table1[[#This Row],[Salary]]&lt;=200000,"151-200K",Table1[[#This Row],[Salary]]&lt;=250000,"201-250K",Table1[[#This Row],[Salary]]&gt;250000,"Above 250K")</f>
        <v>151-200K</v>
      </c>
      <c r="I803" s="3">
        <v>198000</v>
      </c>
      <c r="J803" s="3">
        <f>IF(Table1[[#This Row],[Years of Experience]]=0,0,Table1[[#This Row],[Salary]]/Table1[[#This Row],[Years of Experience]])</f>
        <v>18000</v>
      </c>
    </row>
    <row r="804" spans="1:10" x14ac:dyDescent="0.35">
      <c r="A804">
        <v>24</v>
      </c>
      <c r="B804" t="str" cm="1">
        <f t="array" ref="B804">_xlfn.IFS(Table1[[#This Row],[Age]]&lt;=25,"21-25",Table1[[#This Row],[Age]]&lt;=30,"26-30",Table1[[#This Row],[Age]]&lt;=35,"31-35",Table1[[#This Row],[Age]]&lt;=40,"36-40",Table1[[#This Row],[Age]]&lt;=45,"41-45", Table1[[#This Row],[Age]]&lt;=50,"46-50",Table1[[#This Row],[Age]]&lt;55,"51-55",Table1[[#This Row],[Age]]&lt;=60,"56-60",Table1[[#This Row],[Age]]&gt;=61, "61-70")</f>
        <v>21-25</v>
      </c>
      <c r="C804" t="s">
        <v>6</v>
      </c>
      <c r="D804" t="s">
        <v>7</v>
      </c>
      <c r="E804" t="s">
        <v>11</v>
      </c>
      <c r="F804">
        <v>1</v>
      </c>
      <c r="G804" t="str" cm="1">
        <f t="array" ref="G804">_xlfn.IFS(Table1[[#This Row],[Years of Experience]]&lt;=2,"Entry",Table1[[#This Row],[Years of Experience]]&lt;=7,"Mid",Table1[[#This Row],[Years of Experience]]&lt;=14,"Senior",Table1[[#This Row],[Years of Experience]]&gt;=15,"Executive")</f>
        <v>Entry</v>
      </c>
      <c r="H804" t="str" cm="1">
        <f t="array" ref="H804">_xlfn.IFS(Table1[[#This Row],[Salary]]&lt;=50000,"0-50K",Table1[[#This Row],[Salary]]&lt;=100000,"51-100K",Table1[[#This Row],[Salary]]&lt;=150000,"101-150K",Table1[[#This Row],[Salary]]&lt;=200000,"151-200K",Table1[[#This Row],[Salary]]&lt;=250000,"201-250K",Table1[[#This Row],[Salary]]&gt;250000,"Above 250K")</f>
        <v>51-100K</v>
      </c>
      <c r="I804" s="3">
        <v>90000</v>
      </c>
      <c r="J804" s="3">
        <f>IF(Table1[[#This Row],[Years of Experience]]=0,0,Table1[[#This Row],[Salary]]/Table1[[#This Row],[Years of Experience]])</f>
        <v>90000</v>
      </c>
    </row>
    <row r="805" spans="1:10" x14ac:dyDescent="0.35">
      <c r="A805">
        <v>27</v>
      </c>
      <c r="B805" t="str" cm="1">
        <f t="array" ref="B805">_xlfn.IFS(Table1[[#This Row],[Age]]&lt;=25,"21-25",Table1[[#This Row],[Age]]&lt;=30,"26-30",Table1[[#This Row],[Age]]&lt;=35,"31-35",Table1[[#This Row],[Age]]&lt;=40,"36-40",Table1[[#This Row],[Age]]&lt;=45,"41-45", Table1[[#This Row],[Age]]&lt;=50,"46-50",Table1[[#This Row],[Age]]&lt;55,"51-55",Table1[[#This Row],[Age]]&lt;=60,"56-60",Table1[[#This Row],[Age]]&gt;=61, "61-70")</f>
        <v>26-30</v>
      </c>
      <c r="C805" t="s">
        <v>6</v>
      </c>
      <c r="D805" t="s">
        <v>7</v>
      </c>
      <c r="E805" t="s">
        <v>8</v>
      </c>
      <c r="F805">
        <v>4</v>
      </c>
      <c r="G805" t="str" cm="1">
        <f t="array" ref="G805">_xlfn.IFS(Table1[[#This Row],[Years of Experience]]&lt;=2,"Entry",Table1[[#This Row],[Years of Experience]]&lt;=7,"Mid",Table1[[#This Row],[Years of Experience]]&lt;=14,"Senior",Table1[[#This Row],[Years of Experience]]&gt;=15,"Executive")</f>
        <v>Mid</v>
      </c>
      <c r="H805" t="str" cm="1">
        <f t="array" ref="H805">_xlfn.IFS(Table1[[#This Row],[Salary]]&lt;=50000,"0-50K",Table1[[#This Row],[Salary]]&lt;=100000,"51-100K",Table1[[#This Row],[Salary]]&lt;=150000,"101-150K",Table1[[#This Row],[Salary]]&lt;=200000,"151-200K",Table1[[#This Row],[Salary]]&lt;=250000,"201-250K",Table1[[#This Row],[Salary]]&gt;250000,"Above 250K")</f>
        <v>101-150K</v>
      </c>
      <c r="I805" s="3">
        <v>140000</v>
      </c>
      <c r="J805" s="3">
        <f>IF(Table1[[#This Row],[Years of Experience]]=0,0,Table1[[#This Row],[Salary]]/Table1[[#This Row],[Years of Experience]])</f>
        <v>35000</v>
      </c>
    </row>
    <row r="806" spans="1:10" x14ac:dyDescent="0.35">
      <c r="A806">
        <v>25</v>
      </c>
      <c r="B806" t="str" cm="1">
        <f t="array" ref="B806">_xlfn.IFS(Table1[[#This Row],[Age]]&lt;=25,"21-25",Table1[[#This Row],[Age]]&lt;=30,"26-30",Table1[[#This Row],[Age]]&lt;=35,"31-35",Table1[[#This Row],[Age]]&lt;=40,"36-40",Table1[[#This Row],[Age]]&lt;=45,"41-45", Table1[[#This Row],[Age]]&lt;=50,"46-50",Table1[[#This Row],[Age]]&lt;55,"51-55",Table1[[#This Row],[Age]]&lt;=60,"56-60",Table1[[#This Row],[Age]]&gt;=61, "61-70")</f>
        <v>21-25</v>
      </c>
      <c r="C806" t="s">
        <v>9</v>
      </c>
      <c r="D806" t="s">
        <v>7</v>
      </c>
      <c r="E806" t="s">
        <v>11</v>
      </c>
      <c r="F806">
        <v>2</v>
      </c>
      <c r="G806" t="str" cm="1">
        <f t="array" ref="G806">_xlfn.IFS(Table1[[#This Row],[Years of Experience]]&lt;=2,"Entry",Table1[[#This Row],[Years of Experience]]&lt;=7,"Mid",Table1[[#This Row],[Years of Experience]]&lt;=14,"Senior",Table1[[#This Row],[Years of Experience]]&gt;=15,"Executive")</f>
        <v>Entry</v>
      </c>
      <c r="H806" t="str" cm="1">
        <f t="array" ref="H806">_xlfn.IFS(Table1[[#This Row],[Salary]]&lt;=50000,"0-50K",Table1[[#This Row],[Salary]]&lt;=100000,"51-100K",Table1[[#This Row],[Salary]]&lt;=150000,"101-150K",Table1[[#This Row],[Salary]]&lt;=200000,"151-200K",Table1[[#This Row],[Salary]]&lt;=250000,"201-250K",Table1[[#This Row],[Salary]]&gt;250000,"Above 250K")</f>
        <v>101-150K</v>
      </c>
      <c r="I806" s="3">
        <v>110000</v>
      </c>
      <c r="J806" s="3">
        <f>IF(Table1[[#This Row],[Years of Experience]]=0,0,Table1[[#This Row],[Salary]]/Table1[[#This Row],[Years of Experience]])</f>
        <v>55000</v>
      </c>
    </row>
    <row r="807" spans="1:10" x14ac:dyDescent="0.35">
      <c r="A807">
        <v>30</v>
      </c>
      <c r="B807" t="str" cm="1">
        <f t="array" ref="B807">_xlfn.IFS(Table1[[#This Row],[Age]]&lt;=25,"21-25",Table1[[#This Row],[Age]]&lt;=30,"26-30",Table1[[#This Row],[Age]]&lt;=35,"31-35",Table1[[#This Row],[Age]]&lt;=40,"36-40",Table1[[#This Row],[Age]]&lt;=45,"41-45", Table1[[#This Row],[Age]]&lt;=50,"46-50",Table1[[#This Row],[Age]]&lt;55,"51-55",Table1[[#This Row],[Age]]&lt;=60,"56-60",Table1[[#This Row],[Age]]&gt;=61, "61-70")</f>
        <v>26-30</v>
      </c>
      <c r="C807" t="s">
        <v>9</v>
      </c>
      <c r="D807" t="s">
        <v>12</v>
      </c>
      <c r="E807" t="s">
        <v>43</v>
      </c>
      <c r="F807">
        <v>7</v>
      </c>
      <c r="G807" t="str" cm="1">
        <f t="array" ref="G807">_xlfn.IFS(Table1[[#This Row],[Years of Experience]]&lt;=2,"Entry",Table1[[#This Row],[Years of Experience]]&lt;=7,"Mid",Table1[[#This Row],[Years of Experience]]&lt;=14,"Senior",Table1[[#This Row],[Years of Experience]]&gt;=15,"Executive")</f>
        <v>Mid</v>
      </c>
      <c r="H807" t="str" cm="1">
        <f t="array" ref="H807">_xlfn.IFS(Table1[[#This Row],[Salary]]&lt;=50000,"0-50K",Table1[[#This Row],[Salary]]&lt;=100000,"51-100K",Table1[[#This Row],[Salary]]&lt;=150000,"101-150K",Table1[[#This Row],[Salary]]&lt;=200000,"151-200K",Table1[[#This Row],[Salary]]&lt;=250000,"201-250K",Table1[[#This Row],[Salary]]&gt;250000,"Above 250K")</f>
        <v>151-200K</v>
      </c>
      <c r="I807" s="3">
        <v>185000</v>
      </c>
      <c r="J807" s="3">
        <f>IF(Table1[[#This Row],[Years of Experience]]=0,0,Table1[[#This Row],[Salary]]/Table1[[#This Row],[Years of Experience]])</f>
        <v>26428.571428571428</v>
      </c>
    </row>
    <row r="808" spans="1:10" x14ac:dyDescent="0.35">
      <c r="A808">
        <v>31</v>
      </c>
      <c r="B808" t="str" cm="1">
        <f t="array" ref="B808">_xlfn.IFS(Table1[[#This Row],[Age]]&lt;=25,"21-25",Table1[[#This Row],[Age]]&lt;=30,"26-30",Table1[[#This Row],[Age]]&lt;=35,"31-35",Table1[[#This Row],[Age]]&lt;=40,"36-40",Table1[[#This Row],[Age]]&lt;=45,"41-45", Table1[[#This Row],[Age]]&lt;=50,"46-50",Table1[[#This Row],[Age]]&lt;55,"51-55",Table1[[#This Row],[Age]]&lt;=60,"56-60",Table1[[#This Row],[Age]]&gt;=61, "61-70")</f>
        <v>31-35</v>
      </c>
      <c r="C808" t="s">
        <v>6</v>
      </c>
      <c r="D808" t="s">
        <v>7</v>
      </c>
      <c r="E808" t="s">
        <v>11</v>
      </c>
      <c r="F808">
        <v>9</v>
      </c>
      <c r="G808" t="str" cm="1">
        <f t="array" ref="G808">_xlfn.IFS(Table1[[#This Row],[Years of Experience]]&lt;=2,"Entry",Table1[[#This Row],[Years of Experience]]&lt;=7,"Mid",Table1[[#This Row],[Years of Experience]]&lt;=14,"Senior",Table1[[#This Row],[Years of Experience]]&gt;=15,"Executive")</f>
        <v>Senior</v>
      </c>
      <c r="H808" t="str" cm="1">
        <f t="array" ref="H808">_xlfn.IFS(Table1[[#This Row],[Salary]]&lt;=50000,"0-50K",Table1[[#This Row],[Salary]]&lt;=100000,"51-100K",Table1[[#This Row],[Salary]]&lt;=150000,"101-150K",Table1[[#This Row],[Salary]]&lt;=200000,"151-200K",Table1[[#This Row],[Salary]]&lt;=250000,"201-250K",Table1[[#This Row],[Salary]]&gt;250000,"Above 250K")</f>
        <v>151-200K</v>
      </c>
      <c r="I808" s="3">
        <v>195000</v>
      </c>
      <c r="J808" s="3">
        <f>IF(Table1[[#This Row],[Years of Experience]]=0,0,Table1[[#This Row],[Salary]]/Table1[[#This Row],[Years of Experience]])</f>
        <v>21666.666666666668</v>
      </c>
    </row>
    <row r="809" spans="1:10" x14ac:dyDescent="0.35">
      <c r="A809">
        <v>28</v>
      </c>
      <c r="B809" t="str" cm="1">
        <f t="array" ref="B809">_xlfn.IFS(Table1[[#This Row],[Age]]&lt;=25,"21-25",Table1[[#This Row],[Age]]&lt;=30,"26-30",Table1[[#This Row],[Age]]&lt;=35,"31-35",Table1[[#This Row],[Age]]&lt;=40,"36-40",Table1[[#This Row],[Age]]&lt;=45,"41-45", Table1[[#This Row],[Age]]&lt;=50,"46-50",Table1[[#This Row],[Age]]&lt;55,"51-55",Table1[[#This Row],[Age]]&lt;=60,"56-60",Table1[[#This Row],[Age]]&gt;=61, "61-70")</f>
        <v>26-30</v>
      </c>
      <c r="C809" t="s">
        <v>9</v>
      </c>
      <c r="D809" t="s">
        <v>7</v>
      </c>
      <c r="E809" t="s">
        <v>8</v>
      </c>
      <c r="F809">
        <v>5</v>
      </c>
      <c r="G809" t="str" cm="1">
        <f t="array" ref="G809">_xlfn.IFS(Table1[[#This Row],[Years of Experience]]&lt;=2,"Entry",Table1[[#This Row],[Years of Experience]]&lt;=7,"Mid",Table1[[#This Row],[Years of Experience]]&lt;=14,"Senior",Table1[[#This Row],[Years of Experience]]&gt;=15,"Executive")</f>
        <v>Mid</v>
      </c>
      <c r="H809" t="str" cm="1">
        <f t="array" ref="H809">_xlfn.IFS(Table1[[#This Row],[Salary]]&lt;=50000,"0-50K",Table1[[#This Row],[Salary]]&lt;=100000,"51-100K",Table1[[#This Row],[Salary]]&lt;=150000,"101-150K",Table1[[#This Row],[Salary]]&lt;=200000,"151-200K",Table1[[#This Row],[Salary]]&lt;=250000,"201-250K",Table1[[#This Row],[Salary]]&gt;250000,"Above 250K")</f>
        <v>151-200K</v>
      </c>
      <c r="I809" s="3">
        <v>160000</v>
      </c>
      <c r="J809" s="3">
        <f>IF(Table1[[#This Row],[Years of Experience]]=0,0,Table1[[#This Row],[Salary]]/Table1[[#This Row],[Years of Experience]])</f>
        <v>32000</v>
      </c>
    </row>
    <row r="810" spans="1:10" x14ac:dyDescent="0.35">
      <c r="A810">
        <v>25</v>
      </c>
      <c r="B810" t="str" cm="1">
        <f t="array" ref="B810">_xlfn.IFS(Table1[[#This Row],[Age]]&lt;=25,"21-25",Table1[[#This Row],[Age]]&lt;=30,"26-30",Table1[[#This Row],[Age]]&lt;=35,"31-35",Table1[[#This Row],[Age]]&lt;=40,"36-40",Table1[[#This Row],[Age]]&lt;=45,"41-45", Table1[[#This Row],[Age]]&lt;=50,"46-50",Table1[[#This Row],[Age]]&lt;55,"51-55",Table1[[#This Row],[Age]]&lt;=60,"56-60",Table1[[#This Row],[Age]]&gt;=61, "61-70")</f>
        <v>21-25</v>
      </c>
      <c r="C810" t="s">
        <v>6</v>
      </c>
      <c r="D810" t="s">
        <v>7</v>
      </c>
      <c r="E810" t="s">
        <v>11</v>
      </c>
      <c r="F810">
        <v>3</v>
      </c>
      <c r="G810" t="str" cm="1">
        <f t="array" ref="G810">_xlfn.IFS(Table1[[#This Row],[Years of Experience]]&lt;=2,"Entry",Table1[[#This Row],[Years of Experience]]&lt;=7,"Mid",Table1[[#This Row],[Years of Experience]]&lt;=14,"Senior",Table1[[#This Row],[Years of Experience]]&gt;=15,"Executive")</f>
        <v>Mid</v>
      </c>
      <c r="H810" t="str" cm="1">
        <f t="array" ref="H810">_xlfn.IFS(Table1[[#This Row],[Salary]]&lt;=50000,"0-50K",Table1[[#This Row],[Salary]]&lt;=100000,"51-100K",Table1[[#This Row],[Salary]]&lt;=150000,"101-150K",Table1[[#This Row],[Salary]]&lt;=200000,"151-200K",Table1[[#This Row],[Salary]]&lt;=250000,"201-250K",Table1[[#This Row],[Salary]]&gt;250000,"Above 250K")</f>
        <v>101-150K</v>
      </c>
      <c r="I810" s="3">
        <v>135000</v>
      </c>
      <c r="J810" s="3">
        <f>IF(Table1[[#This Row],[Years of Experience]]=0,0,Table1[[#This Row],[Salary]]/Table1[[#This Row],[Years of Experience]])</f>
        <v>45000</v>
      </c>
    </row>
    <row r="811" spans="1:10" x14ac:dyDescent="0.35">
      <c r="A811">
        <v>32</v>
      </c>
      <c r="B811" t="str" cm="1">
        <f t="array" ref="B811">_xlfn.IFS(Table1[[#This Row],[Age]]&lt;=25,"21-25",Table1[[#This Row],[Age]]&lt;=30,"26-30",Table1[[#This Row],[Age]]&lt;=35,"31-35",Table1[[#This Row],[Age]]&lt;=40,"36-40",Table1[[#This Row],[Age]]&lt;=45,"41-45", Table1[[#This Row],[Age]]&lt;=50,"46-50",Table1[[#This Row],[Age]]&lt;55,"51-55",Table1[[#This Row],[Age]]&lt;=60,"56-60",Table1[[#This Row],[Age]]&gt;=61, "61-70")</f>
        <v>31-35</v>
      </c>
      <c r="C811" t="s">
        <v>6</v>
      </c>
      <c r="D811" t="s">
        <v>7</v>
      </c>
      <c r="E811" t="s">
        <v>8</v>
      </c>
      <c r="F811">
        <v>8</v>
      </c>
      <c r="G811" t="str" cm="1">
        <f t="array" ref="G811">_xlfn.IFS(Table1[[#This Row],[Years of Experience]]&lt;=2,"Entry",Table1[[#This Row],[Years of Experience]]&lt;=7,"Mid",Table1[[#This Row],[Years of Experience]]&lt;=14,"Senior",Table1[[#This Row],[Years of Experience]]&gt;=15,"Executive")</f>
        <v>Senior</v>
      </c>
      <c r="H811" t="str" cm="1">
        <f t="array" ref="H811">_xlfn.IFS(Table1[[#This Row],[Salary]]&lt;=50000,"0-50K",Table1[[#This Row],[Salary]]&lt;=100000,"51-100K",Table1[[#This Row],[Salary]]&lt;=150000,"101-150K",Table1[[#This Row],[Salary]]&lt;=200000,"151-200K",Table1[[#This Row],[Salary]]&lt;=250000,"201-250K",Table1[[#This Row],[Salary]]&gt;250000,"Above 250K")</f>
        <v>151-200K</v>
      </c>
      <c r="I811" s="3">
        <v>190000</v>
      </c>
      <c r="J811" s="3">
        <f>IF(Table1[[#This Row],[Years of Experience]]=0,0,Table1[[#This Row],[Salary]]/Table1[[#This Row],[Years of Experience]])</f>
        <v>23750</v>
      </c>
    </row>
    <row r="812" spans="1:10" x14ac:dyDescent="0.35">
      <c r="A812">
        <v>29</v>
      </c>
      <c r="B812" t="str" cm="1">
        <f t="array" ref="B812">_xlfn.IFS(Table1[[#This Row],[Age]]&lt;=25,"21-25",Table1[[#This Row],[Age]]&lt;=30,"26-30",Table1[[#This Row],[Age]]&lt;=35,"31-35",Table1[[#This Row],[Age]]&lt;=40,"36-40",Table1[[#This Row],[Age]]&lt;=45,"41-45", Table1[[#This Row],[Age]]&lt;=50,"46-50",Table1[[#This Row],[Age]]&lt;55,"51-55",Table1[[#This Row],[Age]]&lt;=60,"56-60",Table1[[#This Row],[Age]]&gt;=61, "61-70")</f>
        <v>26-30</v>
      </c>
      <c r="C812" t="s">
        <v>9</v>
      </c>
      <c r="D812" t="s">
        <v>10</v>
      </c>
      <c r="E812" t="s">
        <v>43</v>
      </c>
      <c r="F812">
        <v>6</v>
      </c>
      <c r="G812" t="str" cm="1">
        <f t="array" ref="G812">_xlfn.IFS(Table1[[#This Row],[Years of Experience]]&lt;=2,"Entry",Table1[[#This Row],[Years of Experience]]&lt;=7,"Mid",Table1[[#This Row],[Years of Experience]]&lt;=14,"Senior",Table1[[#This Row],[Years of Experience]]&gt;=15,"Executive")</f>
        <v>Mid</v>
      </c>
      <c r="H812" t="str" cm="1">
        <f t="array" ref="H812">_xlfn.IFS(Table1[[#This Row],[Salary]]&lt;=50000,"0-50K",Table1[[#This Row],[Salary]]&lt;=100000,"51-100K",Table1[[#This Row],[Salary]]&lt;=150000,"101-150K",Table1[[#This Row],[Salary]]&lt;=200000,"151-200K",Table1[[#This Row],[Salary]]&lt;=250000,"201-250K",Table1[[#This Row],[Salary]]&gt;250000,"Above 250K")</f>
        <v>151-200K</v>
      </c>
      <c r="I812" s="3">
        <v>180000</v>
      </c>
      <c r="J812" s="3">
        <f>IF(Table1[[#This Row],[Years of Experience]]=0,0,Table1[[#This Row],[Salary]]/Table1[[#This Row],[Years of Experience]])</f>
        <v>30000</v>
      </c>
    </row>
    <row r="813" spans="1:10" x14ac:dyDescent="0.35">
      <c r="A813">
        <v>30</v>
      </c>
      <c r="B813" t="str" cm="1">
        <f t="array" ref="B813">_xlfn.IFS(Table1[[#This Row],[Age]]&lt;=25,"21-25",Table1[[#This Row],[Age]]&lt;=30,"26-30",Table1[[#This Row],[Age]]&lt;=35,"31-35",Table1[[#This Row],[Age]]&lt;=40,"36-40",Table1[[#This Row],[Age]]&lt;=45,"41-45", Table1[[#This Row],[Age]]&lt;=50,"46-50",Table1[[#This Row],[Age]]&lt;55,"51-55",Table1[[#This Row],[Age]]&lt;=60,"56-60",Table1[[#This Row],[Age]]&gt;=61, "61-70")</f>
        <v>26-30</v>
      </c>
      <c r="C813" t="s">
        <v>6</v>
      </c>
      <c r="D813" t="s">
        <v>7</v>
      </c>
      <c r="E813" t="s">
        <v>11</v>
      </c>
      <c r="F813">
        <v>5</v>
      </c>
      <c r="G813" t="str" cm="1">
        <f t="array" ref="G813">_xlfn.IFS(Table1[[#This Row],[Years of Experience]]&lt;=2,"Entry",Table1[[#This Row],[Years of Experience]]&lt;=7,"Mid",Table1[[#This Row],[Years of Experience]]&lt;=14,"Senior",Table1[[#This Row],[Years of Experience]]&gt;=15,"Executive")</f>
        <v>Mid</v>
      </c>
      <c r="H813" t="str" cm="1">
        <f t="array" ref="H813">_xlfn.IFS(Table1[[#This Row],[Salary]]&lt;=50000,"0-50K",Table1[[#This Row],[Salary]]&lt;=100000,"51-100K",Table1[[#This Row],[Salary]]&lt;=150000,"101-150K",Table1[[#This Row],[Salary]]&lt;=200000,"151-200K",Table1[[#This Row],[Salary]]&lt;=250000,"201-250K",Table1[[#This Row],[Salary]]&gt;250000,"Above 250K")</f>
        <v>151-200K</v>
      </c>
      <c r="I813" s="3">
        <v>160000</v>
      </c>
      <c r="J813" s="3">
        <f>IF(Table1[[#This Row],[Years of Experience]]=0,0,Table1[[#This Row],[Salary]]/Table1[[#This Row],[Years of Experience]])</f>
        <v>32000</v>
      </c>
    </row>
    <row r="814" spans="1:10" x14ac:dyDescent="0.35">
      <c r="A814">
        <v>24</v>
      </c>
      <c r="B814" t="str" cm="1">
        <f t="array" ref="B814">_xlfn.IFS(Table1[[#This Row],[Age]]&lt;=25,"21-25",Table1[[#This Row],[Age]]&lt;=30,"26-30",Table1[[#This Row],[Age]]&lt;=35,"31-35",Table1[[#This Row],[Age]]&lt;=40,"36-40",Table1[[#This Row],[Age]]&lt;=45,"41-45", Table1[[#This Row],[Age]]&lt;=50,"46-50",Table1[[#This Row],[Age]]&lt;55,"51-55",Table1[[#This Row],[Age]]&lt;=60,"56-60",Table1[[#This Row],[Age]]&gt;=61, "61-70")</f>
        <v>21-25</v>
      </c>
      <c r="C814" t="s">
        <v>6</v>
      </c>
      <c r="D814" t="s">
        <v>7</v>
      </c>
      <c r="E814" t="s">
        <v>11</v>
      </c>
      <c r="F814">
        <v>1</v>
      </c>
      <c r="G814" t="str" cm="1">
        <f t="array" ref="G814">_xlfn.IFS(Table1[[#This Row],[Years of Experience]]&lt;=2,"Entry",Table1[[#This Row],[Years of Experience]]&lt;=7,"Mid",Table1[[#This Row],[Years of Experience]]&lt;=14,"Senior",Table1[[#This Row],[Years of Experience]]&gt;=15,"Executive")</f>
        <v>Entry</v>
      </c>
      <c r="H814" t="str" cm="1">
        <f t="array" ref="H814">_xlfn.IFS(Table1[[#This Row],[Salary]]&lt;=50000,"0-50K",Table1[[#This Row],[Salary]]&lt;=100000,"51-100K",Table1[[#This Row],[Salary]]&lt;=150000,"101-150K",Table1[[#This Row],[Salary]]&lt;=200000,"151-200K",Table1[[#This Row],[Salary]]&lt;=250000,"201-250K",Table1[[#This Row],[Salary]]&gt;250000,"Above 250K")</f>
        <v>51-100K</v>
      </c>
      <c r="I814" s="3">
        <v>95000</v>
      </c>
      <c r="J814" s="3">
        <f>IF(Table1[[#This Row],[Years of Experience]]=0,0,Table1[[#This Row],[Salary]]/Table1[[#This Row],[Years of Experience]])</f>
        <v>95000</v>
      </c>
    </row>
    <row r="815" spans="1:10" x14ac:dyDescent="0.35">
      <c r="A815">
        <v>33</v>
      </c>
      <c r="B815" t="str" cm="1">
        <f t="array" ref="B815">_xlfn.IFS(Table1[[#This Row],[Age]]&lt;=25,"21-25",Table1[[#This Row],[Age]]&lt;=30,"26-30",Table1[[#This Row],[Age]]&lt;=35,"31-35",Table1[[#This Row],[Age]]&lt;=40,"36-40",Table1[[#This Row],[Age]]&lt;=45,"41-45", Table1[[#This Row],[Age]]&lt;=50,"46-50",Table1[[#This Row],[Age]]&lt;55,"51-55",Table1[[#This Row],[Age]]&lt;=60,"56-60",Table1[[#This Row],[Age]]&gt;=61, "61-70")</f>
        <v>31-35</v>
      </c>
      <c r="C815" t="s">
        <v>9</v>
      </c>
      <c r="D815" t="s">
        <v>10</v>
      </c>
      <c r="E815" t="s">
        <v>17</v>
      </c>
      <c r="F815">
        <v>11</v>
      </c>
      <c r="G815" t="str" cm="1">
        <f t="array" ref="G815">_xlfn.IFS(Table1[[#This Row],[Years of Experience]]&lt;=2,"Entry",Table1[[#This Row],[Years of Experience]]&lt;=7,"Mid",Table1[[#This Row],[Years of Experience]]&lt;=14,"Senior",Table1[[#This Row],[Years of Experience]]&gt;=15,"Executive")</f>
        <v>Senior</v>
      </c>
      <c r="H815" t="str" cm="1">
        <f t="array" ref="H815">_xlfn.IFS(Table1[[#This Row],[Salary]]&lt;=50000,"0-50K",Table1[[#This Row],[Salary]]&lt;=100000,"51-100K",Table1[[#This Row],[Salary]]&lt;=150000,"101-150K",Table1[[#This Row],[Salary]]&lt;=200000,"151-200K",Table1[[#This Row],[Salary]]&lt;=250000,"201-250K",Table1[[#This Row],[Salary]]&gt;250000,"Above 250K")</f>
        <v>151-200K</v>
      </c>
      <c r="I815" s="3">
        <v>196000</v>
      </c>
      <c r="J815" s="3">
        <f>IF(Table1[[#This Row],[Years of Experience]]=0,0,Table1[[#This Row],[Salary]]/Table1[[#This Row],[Years of Experience]])</f>
        <v>17818.18181818182</v>
      </c>
    </row>
    <row r="816" spans="1:10" x14ac:dyDescent="0.35">
      <c r="A816">
        <v>27</v>
      </c>
      <c r="B816" t="str" cm="1">
        <f t="array" ref="B816">_xlfn.IFS(Table1[[#This Row],[Age]]&lt;=25,"21-25",Table1[[#This Row],[Age]]&lt;=30,"26-30",Table1[[#This Row],[Age]]&lt;=35,"31-35",Table1[[#This Row],[Age]]&lt;=40,"36-40",Table1[[#This Row],[Age]]&lt;=45,"41-45", Table1[[#This Row],[Age]]&lt;=50,"46-50",Table1[[#This Row],[Age]]&lt;55,"51-55",Table1[[#This Row],[Age]]&lt;=60,"56-60",Table1[[#This Row],[Age]]&gt;=61, "61-70")</f>
        <v>26-30</v>
      </c>
      <c r="C816" t="s">
        <v>6</v>
      </c>
      <c r="D816" t="s">
        <v>7</v>
      </c>
      <c r="E816" t="s">
        <v>8</v>
      </c>
      <c r="F816">
        <v>4</v>
      </c>
      <c r="G816" t="str" cm="1">
        <f t="array" ref="G816">_xlfn.IFS(Table1[[#This Row],[Years of Experience]]&lt;=2,"Entry",Table1[[#This Row],[Years of Experience]]&lt;=7,"Mid",Table1[[#This Row],[Years of Experience]]&lt;=14,"Senior",Table1[[#This Row],[Years of Experience]]&gt;=15,"Executive")</f>
        <v>Mid</v>
      </c>
      <c r="H816" t="str" cm="1">
        <f t="array" ref="H816">_xlfn.IFS(Table1[[#This Row],[Salary]]&lt;=50000,"0-50K",Table1[[#This Row],[Salary]]&lt;=100000,"51-100K",Table1[[#This Row],[Salary]]&lt;=150000,"101-150K",Table1[[#This Row],[Salary]]&lt;=200000,"151-200K",Table1[[#This Row],[Salary]]&lt;=250000,"201-250K",Table1[[#This Row],[Salary]]&gt;250000,"Above 250K")</f>
        <v>101-150K</v>
      </c>
      <c r="I816" s="3">
        <v>140000</v>
      </c>
      <c r="J816" s="3">
        <f>IF(Table1[[#This Row],[Years of Experience]]=0,0,Table1[[#This Row],[Salary]]/Table1[[#This Row],[Years of Experience]])</f>
        <v>35000</v>
      </c>
    </row>
    <row r="817" spans="1:10" x14ac:dyDescent="0.35">
      <c r="A817">
        <v>26</v>
      </c>
      <c r="B817" t="str" cm="1">
        <f t="array" ref="B817">_xlfn.IFS(Table1[[#This Row],[Age]]&lt;=25,"21-25",Table1[[#This Row],[Age]]&lt;=30,"26-30",Table1[[#This Row],[Age]]&lt;=35,"31-35",Table1[[#This Row],[Age]]&lt;=40,"36-40",Table1[[#This Row],[Age]]&lt;=45,"41-45", Table1[[#This Row],[Age]]&lt;=50,"46-50",Table1[[#This Row],[Age]]&lt;55,"51-55",Table1[[#This Row],[Age]]&lt;=60,"56-60",Table1[[#This Row],[Age]]&gt;=61, "61-70")</f>
        <v>26-30</v>
      </c>
      <c r="C817" t="s">
        <v>6</v>
      </c>
      <c r="D817" t="s">
        <v>7</v>
      </c>
      <c r="E817" t="s">
        <v>11</v>
      </c>
      <c r="F817">
        <v>3</v>
      </c>
      <c r="G817" t="str" cm="1">
        <f t="array" ref="G817">_xlfn.IFS(Table1[[#This Row],[Years of Experience]]&lt;=2,"Entry",Table1[[#This Row],[Years of Experience]]&lt;=7,"Mid",Table1[[#This Row],[Years of Experience]]&lt;=14,"Senior",Table1[[#This Row],[Years of Experience]]&gt;=15,"Executive")</f>
        <v>Mid</v>
      </c>
      <c r="H817" t="str" cm="1">
        <f t="array" ref="H817">_xlfn.IFS(Table1[[#This Row],[Salary]]&lt;=50000,"0-50K",Table1[[#This Row],[Salary]]&lt;=100000,"51-100K",Table1[[#This Row],[Salary]]&lt;=150000,"101-150K",Table1[[#This Row],[Salary]]&lt;=200000,"151-200K",Table1[[#This Row],[Salary]]&lt;=250000,"201-250K",Table1[[#This Row],[Salary]]&gt;250000,"Above 250K")</f>
        <v>101-150K</v>
      </c>
      <c r="I817" s="3">
        <v>130000</v>
      </c>
      <c r="J817" s="3">
        <f>IF(Table1[[#This Row],[Years of Experience]]=0,0,Table1[[#This Row],[Salary]]/Table1[[#This Row],[Years of Experience]])</f>
        <v>43333.333333333336</v>
      </c>
    </row>
    <row r="818" spans="1:10" x14ac:dyDescent="0.35">
      <c r="A818">
        <v>30</v>
      </c>
      <c r="B818" t="str" cm="1">
        <f t="array" ref="B818">_xlfn.IFS(Table1[[#This Row],[Age]]&lt;=25,"21-25",Table1[[#This Row],[Age]]&lt;=30,"26-30",Table1[[#This Row],[Age]]&lt;=35,"31-35",Table1[[#This Row],[Age]]&lt;=40,"36-40",Table1[[#This Row],[Age]]&lt;=45,"41-45", Table1[[#This Row],[Age]]&lt;=50,"46-50",Table1[[#This Row],[Age]]&lt;55,"51-55",Table1[[#This Row],[Age]]&lt;=60,"56-60",Table1[[#This Row],[Age]]&gt;=61, "61-70")</f>
        <v>26-30</v>
      </c>
      <c r="C818" t="s">
        <v>9</v>
      </c>
      <c r="D818" t="s">
        <v>12</v>
      </c>
      <c r="E818" t="s">
        <v>43</v>
      </c>
      <c r="F818">
        <v>7</v>
      </c>
      <c r="G818" t="str" cm="1">
        <f t="array" ref="G818">_xlfn.IFS(Table1[[#This Row],[Years of Experience]]&lt;=2,"Entry",Table1[[#This Row],[Years of Experience]]&lt;=7,"Mid",Table1[[#This Row],[Years of Experience]]&lt;=14,"Senior",Table1[[#This Row],[Years of Experience]]&gt;=15,"Executive")</f>
        <v>Mid</v>
      </c>
      <c r="H818" t="str" cm="1">
        <f t="array" ref="H818">_xlfn.IFS(Table1[[#This Row],[Salary]]&lt;=50000,"0-50K",Table1[[#This Row],[Salary]]&lt;=100000,"51-100K",Table1[[#This Row],[Salary]]&lt;=150000,"101-150K",Table1[[#This Row],[Salary]]&lt;=200000,"151-200K",Table1[[#This Row],[Salary]]&lt;=250000,"201-250K",Table1[[#This Row],[Salary]]&gt;250000,"Above 250K")</f>
        <v>151-200K</v>
      </c>
      <c r="I818" s="3">
        <v>185000</v>
      </c>
      <c r="J818" s="3">
        <f>IF(Table1[[#This Row],[Years of Experience]]=0,0,Table1[[#This Row],[Salary]]/Table1[[#This Row],[Years of Experience]])</f>
        <v>26428.571428571428</v>
      </c>
    </row>
    <row r="819" spans="1:10" x14ac:dyDescent="0.35">
      <c r="A819">
        <v>31</v>
      </c>
      <c r="B819" t="str" cm="1">
        <f t="array" ref="B819">_xlfn.IFS(Table1[[#This Row],[Age]]&lt;=25,"21-25",Table1[[#This Row],[Age]]&lt;=30,"26-30",Table1[[#This Row],[Age]]&lt;=35,"31-35",Table1[[#This Row],[Age]]&lt;=40,"36-40",Table1[[#This Row],[Age]]&lt;=45,"41-45", Table1[[#This Row],[Age]]&lt;=50,"46-50",Table1[[#This Row],[Age]]&lt;55,"51-55",Table1[[#This Row],[Age]]&lt;=60,"56-60",Table1[[#This Row],[Age]]&gt;=61, "61-70")</f>
        <v>31-35</v>
      </c>
      <c r="C819" t="s">
        <v>6</v>
      </c>
      <c r="D819" t="s">
        <v>7</v>
      </c>
      <c r="E819" t="s">
        <v>11</v>
      </c>
      <c r="F819">
        <v>9</v>
      </c>
      <c r="G819" t="str" cm="1">
        <f t="array" ref="G819">_xlfn.IFS(Table1[[#This Row],[Years of Experience]]&lt;=2,"Entry",Table1[[#This Row],[Years of Experience]]&lt;=7,"Mid",Table1[[#This Row],[Years of Experience]]&lt;=14,"Senior",Table1[[#This Row],[Years of Experience]]&gt;=15,"Executive")</f>
        <v>Senior</v>
      </c>
      <c r="H819" t="str" cm="1">
        <f t="array" ref="H819">_xlfn.IFS(Table1[[#This Row],[Salary]]&lt;=50000,"0-50K",Table1[[#This Row],[Salary]]&lt;=100000,"51-100K",Table1[[#This Row],[Salary]]&lt;=150000,"101-150K",Table1[[#This Row],[Salary]]&lt;=200000,"151-200K",Table1[[#This Row],[Salary]]&lt;=250000,"201-250K",Table1[[#This Row],[Salary]]&gt;250000,"Above 250K")</f>
        <v>151-200K</v>
      </c>
      <c r="I819" s="3">
        <v>195000</v>
      </c>
      <c r="J819" s="3">
        <f>IF(Table1[[#This Row],[Years of Experience]]=0,0,Table1[[#This Row],[Salary]]/Table1[[#This Row],[Years of Experience]])</f>
        <v>21666.666666666668</v>
      </c>
    </row>
    <row r="820" spans="1:10" x14ac:dyDescent="0.35">
      <c r="A820">
        <v>28</v>
      </c>
      <c r="B820" t="str" cm="1">
        <f t="array" ref="B820">_xlfn.IFS(Table1[[#This Row],[Age]]&lt;=25,"21-25",Table1[[#This Row],[Age]]&lt;=30,"26-30",Table1[[#This Row],[Age]]&lt;=35,"31-35",Table1[[#This Row],[Age]]&lt;=40,"36-40",Table1[[#This Row],[Age]]&lt;=45,"41-45", Table1[[#This Row],[Age]]&lt;=50,"46-50",Table1[[#This Row],[Age]]&lt;55,"51-55",Table1[[#This Row],[Age]]&lt;=60,"56-60",Table1[[#This Row],[Age]]&gt;=61, "61-70")</f>
        <v>26-30</v>
      </c>
      <c r="C820" t="s">
        <v>9</v>
      </c>
      <c r="D820" t="s">
        <v>7</v>
      </c>
      <c r="E820" t="s">
        <v>8</v>
      </c>
      <c r="F820">
        <v>5</v>
      </c>
      <c r="G820" t="str" cm="1">
        <f t="array" ref="G820">_xlfn.IFS(Table1[[#This Row],[Years of Experience]]&lt;=2,"Entry",Table1[[#This Row],[Years of Experience]]&lt;=7,"Mid",Table1[[#This Row],[Years of Experience]]&lt;=14,"Senior",Table1[[#This Row],[Years of Experience]]&gt;=15,"Executive")</f>
        <v>Mid</v>
      </c>
      <c r="H820" t="str" cm="1">
        <f t="array" ref="H820">_xlfn.IFS(Table1[[#This Row],[Salary]]&lt;=50000,"0-50K",Table1[[#This Row],[Salary]]&lt;=100000,"51-100K",Table1[[#This Row],[Salary]]&lt;=150000,"101-150K",Table1[[#This Row],[Salary]]&lt;=200000,"151-200K",Table1[[#This Row],[Salary]]&lt;=250000,"201-250K",Table1[[#This Row],[Salary]]&gt;250000,"Above 250K")</f>
        <v>151-200K</v>
      </c>
      <c r="I820" s="3">
        <v>160000</v>
      </c>
      <c r="J820" s="3">
        <f>IF(Table1[[#This Row],[Years of Experience]]=0,0,Table1[[#This Row],[Salary]]/Table1[[#This Row],[Years of Experience]])</f>
        <v>32000</v>
      </c>
    </row>
    <row r="821" spans="1:10" x14ac:dyDescent="0.35">
      <c r="A821">
        <v>26</v>
      </c>
      <c r="B821" t="str" cm="1">
        <f t="array" ref="B821">_xlfn.IFS(Table1[[#This Row],[Age]]&lt;=25,"21-25",Table1[[#This Row],[Age]]&lt;=30,"26-30",Table1[[#This Row],[Age]]&lt;=35,"31-35",Table1[[#This Row],[Age]]&lt;=40,"36-40",Table1[[#This Row],[Age]]&lt;=45,"41-45", Table1[[#This Row],[Age]]&lt;=50,"46-50",Table1[[#This Row],[Age]]&lt;55,"51-55",Table1[[#This Row],[Age]]&lt;=60,"56-60",Table1[[#This Row],[Age]]&gt;=61, "61-70")</f>
        <v>26-30</v>
      </c>
      <c r="C821" t="s">
        <v>9</v>
      </c>
      <c r="D821" t="s">
        <v>7</v>
      </c>
      <c r="E821" t="s">
        <v>11</v>
      </c>
      <c r="F821">
        <v>3</v>
      </c>
      <c r="G821" t="str" cm="1">
        <f t="array" ref="G821">_xlfn.IFS(Table1[[#This Row],[Years of Experience]]&lt;=2,"Entry",Table1[[#This Row],[Years of Experience]]&lt;=7,"Mid",Table1[[#This Row],[Years of Experience]]&lt;=14,"Senior",Table1[[#This Row],[Years of Experience]]&gt;=15,"Executive")</f>
        <v>Mid</v>
      </c>
      <c r="H821" t="str" cm="1">
        <f t="array" ref="H821">_xlfn.IFS(Table1[[#This Row],[Salary]]&lt;=50000,"0-50K",Table1[[#This Row],[Salary]]&lt;=100000,"51-100K",Table1[[#This Row],[Salary]]&lt;=150000,"101-150K",Table1[[#This Row],[Salary]]&lt;=200000,"151-200K",Table1[[#This Row],[Salary]]&lt;=250000,"201-250K",Table1[[#This Row],[Salary]]&gt;250000,"Above 250K")</f>
        <v>101-150K</v>
      </c>
      <c r="I821" s="3">
        <v>130000</v>
      </c>
      <c r="J821" s="3">
        <f>IF(Table1[[#This Row],[Years of Experience]]=0,0,Table1[[#This Row],[Salary]]/Table1[[#This Row],[Years of Experience]])</f>
        <v>43333.333333333336</v>
      </c>
    </row>
    <row r="822" spans="1:10" x14ac:dyDescent="0.35">
      <c r="A822">
        <v>30</v>
      </c>
      <c r="B822" t="str" cm="1">
        <f t="array" ref="B822">_xlfn.IFS(Table1[[#This Row],[Age]]&lt;=25,"21-25",Table1[[#This Row],[Age]]&lt;=30,"26-30",Table1[[#This Row],[Age]]&lt;=35,"31-35",Table1[[#This Row],[Age]]&lt;=40,"36-40",Table1[[#This Row],[Age]]&lt;=45,"41-45", Table1[[#This Row],[Age]]&lt;=50,"46-50",Table1[[#This Row],[Age]]&lt;55,"51-55",Table1[[#This Row],[Age]]&lt;=60,"56-60",Table1[[#This Row],[Age]]&gt;=61, "61-70")</f>
        <v>26-30</v>
      </c>
      <c r="C822" t="s">
        <v>6</v>
      </c>
      <c r="D822" t="s">
        <v>12</v>
      </c>
      <c r="E822" t="s">
        <v>43</v>
      </c>
      <c r="F822">
        <v>7</v>
      </c>
      <c r="G822" t="str" cm="1">
        <f t="array" ref="G822">_xlfn.IFS(Table1[[#This Row],[Years of Experience]]&lt;=2,"Entry",Table1[[#This Row],[Years of Experience]]&lt;=7,"Mid",Table1[[#This Row],[Years of Experience]]&lt;=14,"Senior",Table1[[#This Row],[Years of Experience]]&gt;=15,"Executive")</f>
        <v>Mid</v>
      </c>
      <c r="H822" t="str" cm="1">
        <f t="array" ref="H822">_xlfn.IFS(Table1[[#This Row],[Salary]]&lt;=50000,"0-50K",Table1[[#This Row],[Salary]]&lt;=100000,"51-100K",Table1[[#This Row],[Salary]]&lt;=150000,"101-150K",Table1[[#This Row],[Salary]]&lt;=200000,"151-200K",Table1[[#This Row],[Salary]]&lt;=250000,"201-250K",Table1[[#This Row],[Salary]]&gt;250000,"Above 250K")</f>
        <v>151-200K</v>
      </c>
      <c r="I822" s="3">
        <v>185000</v>
      </c>
      <c r="J822" s="3">
        <f>IF(Table1[[#This Row],[Years of Experience]]=0,0,Table1[[#This Row],[Salary]]/Table1[[#This Row],[Years of Experience]])</f>
        <v>26428.571428571428</v>
      </c>
    </row>
    <row r="823" spans="1:10" x14ac:dyDescent="0.35">
      <c r="A823">
        <v>27</v>
      </c>
      <c r="B823" t="str" cm="1">
        <f t="array" ref="B823">_xlfn.IFS(Table1[[#This Row],[Age]]&lt;=25,"21-25",Table1[[#This Row],[Age]]&lt;=30,"26-30",Table1[[#This Row],[Age]]&lt;=35,"31-35",Table1[[#This Row],[Age]]&lt;=40,"36-40",Table1[[#This Row],[Age]]&lt;=45,"41-45", Table1[[#This Row],[Age]]&lt;=50,"46-50",Table1[[#This Row],[Age]]&lt;55,"51-55",Table1[[#This Row],[Age]]&lt;=60,"56-60",Table1[[#This Row],[Age]]&gt;=61, "61-70")</f>
        <v>26-30</v>
      </c>
      <c r="C823" t="s">
        <v>9</v>
      </c>
      <c r="D823" t="s">
        <v>7</v>
      </c>
      <c r="E823" t="s">
        <v>17</v>
      </c>
      <c r="F823">
        <v>4</v>
      </c>
      <c r="G823" t="str" cm="1">
        <f t="array" ref="G823">_xlfn.IFS(Table1[[#This Row],[Years of Experience]]&lt;=2,"Entry",Table1[[#This Row],[Years of Experience]]&lt;=7,"Mid",Table1[[#This Row],[Years of Experience]]&lt;=14,"Senior",Table1[[#This Row],[Years of Experience]]&gt;=15,"Executive")</f>
        <v>Mid</v>
      </c>
      <c r="H823" t="str" cm="1">
        <f t="array" ref="H823">_xlfn.IFS(Table1[[#This Row],[Salary]]&lt;=50000,"0-50K",Table1[[#This Row],[Salary]]&lt;=100000,"51-100K",Table1[[#This Row],[Salary]]&lt;=150000,"101-150K",Table1[[#This Row],[Salary]]&lt;=200000,"151-200K",Table1[[#This Row],[Salary]]&lt;=250000,"201-250K",Table1[[#This Row],[Salary]]&gt;250000,"Above 250K")</f>
        <v>101-150K</v>
      </c>
      <c r="I823" s="3">
        <v>150000</v>
      </c>
      <c r="J823" s="3">
        <f>IF(Table1[[#This Row],[Years of Experience]]=0,0,Table1[[#This Row],[Salary]]/Table1[[#This Row],[Years of Experience]])</f>
        <v>37500</v>
      </c>
    </row>
    <row r="824" spans="1:10" x14ac:dyDescent="0.35">
      <c r="A824">
        <v>24</v>
      </c>
      <c r="B824" t="str" cm="1">
        <f t="array" ref="B824">_xlfn.IFS(Table1[[#This Row],[Age]]&lt;=25,"21-25",Table1[[#This Row],[Age]]&lt;=30,"26-30",Table1[[#This Row],[Age]]&lt;=35,"31-35",Table1[[#This Row],[Age]]&lt;=40,"36-40",Table1[[#This Row],[Age]]&lt;=45,"41-45", Table1[[#This Row],[Age]]&lt;=50,"46-50",Table1[[#This Row],[Age]]&lt;55,"51-55",Table1[[#This Row],[Age]]&lt;=60,"56-60",Table1[[#This Row],[Age]]&gt;=61, "61-70")</f>
        <v>21-25</v>
      </c>
      <c r="C824" t="s">
        <v>6</v>
      </c>
      <c r="D824" t="s">
        <v>7</v>
      </c>
      <c r="E824" t="s">
        <v>11</v>
      </c>
      <c r="F824">
        <v>1</v>
      </c>
      <c r="G824" t="str" cm="1">
        <f t="array" ref="G824">_xlfn.IFS(Table1[[#This Row],[Years of Experience]]&lt;=2,"Entry",Table1[[#This Row],[Years of Experience]]&lt;=7,"Mid",Table1[[#This Row],[Years of Experience]]&lt;=14,"Senior",Table1[[#This Row],[Years of Experience]]&gt;=15,"Executive")</f>
        <v>Entry</v>
      </c>
      <c r="H824" t="str" cm="1">
        <f t="array" ref="H824">_xlfn.IFS(Table1[[#This Row],[Salary]]&lt;=50000,"0-50K",Table1[[#This Row],[Salary]]&lt;=100000,"51-100K",Table1[[#This Row],[Salary]]&lt;=150000,"101-150K",Table1[[#This Row],[Salary]]&lt;=200000,"151-200K",Table1[[#This Row],[Salary]]&lt;=250000,"201-250K",Table1[[#This Row],[Salary]]&gt;250000,"Above 250K")</f>
        <v>51-100K</v>
      </c>
      <c r="I824" s="3">
        <v>90000</v>
      </c>
      <c r="J824" s="3">
        <f>IF(Table1[[#This Row],[Years of Experience]]=0,0,Table1[[#This Row],[Salary]]/Table1[[#This Row],[Years of Experience]])</f>
        <v>90000</v>
      </c>
    </row>
    <row r="825" spans="1:10" x14ac:dyDescent="0.35">
      <c r="A825">
        <v>33</v>
      </c>
      <c r="B825" t="str" cm="1">
        <f t="array" ref="B825">_xlfn.IFS(Table1[[#This Row],[Age]]&lt;=25,"21-25",Table1[[#This Row],[Age]]&lt;=30,"26-30",Table1[[#This Row],[Age]]&lt;=35,"31-35",Table1[[#This Row],[Age]]&lt;=40,"36-40",Table1[[#This Row],[Age]]&lt;=45,"41-45", Table1[[#This Row],[Age]]&lt;=50,"46-50",Table1[[#This Row],[Age]]&lt;55,"51-55",Table1[[#This Row],[Age]]&lt;=60,"56-60",Table1[[#This Row],[Age]]&gt;=61, "61-70")</f>
        <v>31-35</v>
      </c>
      <c r="C825" t="s">
        <v>6</v>
      </c>
      <c r="D825" t="s">
        <v>10</v>
      </c>
      <c r="E825" t="s">
        <v>17</v>
      </c>
      <c r="F825">
        <v>11</v>
      </c>
      <c r="G825" t="str" cm="1">
        <f t="array" ref="G825">_xlfn.IFS(Table1[[#This Row],[Years of Experience]]&lt;=2,"Entry",Table1[[#This Row],[Years of Experience]]&lt;=7,"Mid",Table1[[#This Row],[Years of Experience]]&lt;=14,"Senior",Table1[[#This Row],[Years of Experience]]&gt;=15,"Executive")</f>
        <v>Senior</v>
      </c>
      <c r="H825" t="str" cm="1">
        <f t="array" ref="H825">_xlfn.IFS(Table1[[#This Row],[Salary]]&lt;=50000,"0-50K",Table1[[#This Row],[Salary]]&lt;=100000,"51-100K",Table1[[#This Row],[Salary]]&lt;=150000,"101-150K",Table1[[#This Row],[Salary]]&lt;=200000,"151-200K",Table1[[#This Row],[Salary]]&lt;=250000,"201-250K",Table1[[#This Row],[Salary]]&gt;250000,"Above 250K")</f>
        <v>151-200K</v>
      </c>
      <c r="I825" s="3">
        <v>198000</v>
      </c>
      <c r="J825" s="3">
        <f>IF(Table1[[#This Row],[Years of Experience]]=0,0,Table1[[#This Row],[Salary]]/Table1[[#This Row],[Years of Experience]])</f>
        <v>18000</v>
      </c>
    </row>
    <row r="826" spans="1:10" x14ac:dyDescent="0.35">
      <c r="A826">
        <v>25</v>
      </c>
      <c r="B826" t="str" cm="1">
        <f t="array" ref="B826">_xlfn.IFS(Table1[[#This Row],[Age]]&lt;=25,"21-25",Table1[[#This Row],[Age]]&lt;=30,"26-30",Table1[[#This Row],[Age]]&lt;=35,"31-35",Table1[[#This Row],[Age]]&lt;=40,"36-40",Table1[[#This Row],[Age]]&lt;=45,"41-45", Table1[[#This Row],[Age]]&lt;=50,"46-50",Table1[[#This Row],[Age]]&lt;55,"51-55",Table1[[#This Row],[Age]]&lt;=60,"56-60",Table1[[#This Row],[Age]]&gt;=61, "61-70")</f>
        <v>21-25</v>
      </c>
      <c r="C826" t="s">
        <v>6</v>
      </c>
      <c r="D826" t="s">
        <v>7</v>
      </c>
      <c r="E826" t="s">
        <v>11</v>
      </c>
      <c r="F826">
        <v>2</v>
      </c>
      <c r="G826" t="str" cm="1">
        <f t="array" ref="G826">_xlfn.IFS(Table1[[#This Row],[Years of Experience]]&lt;=2,"Entry",Table1[[#This Row],[Years of Experience]]&lt;=7,"Mid",Table1[[#This Row],[Years of Experience]]&lt;=14,"Senior",Table1[[#This Row],[Years of Experience]]&gt;=15,"Executive")</f>
        <v>Entry</v>
      </c>
      <c r="H826" t="str" cm="1">
        <f t="array" ref="H826">_xlfn.IFS(Table1[[#This Row],[Salary]]&lt;=50000,"0-50K",Table1[[#This Row],[Salary]]&lt;=100000,"51-100K",Table1[[#This Row],[Salary]]&lt;=150000,"101-150K",Table1[[#This Row],[Salary]]&lt;=200000,"151-200K",Table1[[#This Row],[Salary]]&lt;=250000,"201-250K",Table1[[#This Row],[Salary]]&gt;250000,"Above 250K")</f>
        <v>101-150K</v>
      </c>
      <c r="I826" s="3">
        <v>115000</v>
      </c>
      <c r="J826" s="3">
        <f>IF(Table1[[#This Row],[Years of Experience]]=0,0,Table1[[#This Row],[Salary]]/Table1[[#This Row],[Years of Experience]])</f>
        <v>57500</v>
      </c>
    </row>
    <row r="827" spans="1:10" x14ac:dyDescent="0.35">
      <c r="A827">
        <v>28</v>
      </c>
      <c r="B827" t="str" cm="1">
        <f t="array" ref="B827">_xlfn.IFS(Table1[[#This Row],[Age]]&lt;=25,"21-25",Table1[[#This Row],[Age]]&lt;=30,"26-30",Table1[[#This Row],[Age]]&lt;=35,"31-35",Table1[[#This Row],[Age]]&lt;=40,"36-40",Table1[[#This Row],[Age]]&lt;=45,"41-45", Table1[[#This Row],[Age]]&lt;=50,"46-50",Table1[[#This Row],[Age]]&lt;55,"51-55",Table1[[#This Row],[Age]]&lt;=60,"56-60",Table1[[#This Row],[Age]]&gt;=61, "61-70")</f>
        <v>26-30</v>
      </c>
      <c r="C827" t="s">
        <v>6</v>
      </c>
      <c r="D827" t="s">
        <v>7</v>
      </c>
      <c r="E827" t="s">
        <v>8</v>
      </c>
      <c r="F827">
        <v>5</v>
      </c>
      <c r="G827" t="str" cm="1">
        <f t="array" ref="G827">_xlfn.IFS(Table1[[#This Row],[Years of Experience]]&lt;=2,"Entry",Table1[[#This Row],[Years of Experience]]&lt;=7,"Mid",Table1[[#This Row],[Years of Experience]]&lt;=14,"Senior",Table1[[#This Row],[Years of Experience]]&gt;=15,"Executive")</f>
        <v>Mid</v>
      </c>
      <c r="H827" t="str" cm="1">
        <f t="array" ref="H827">_xlfn.IFS(Table1[[#This Row],[Salary]]&lt;=50000,"0-50K",Table1[[#This Row],[Salary]]&lt;=100000,"51-100K",Table1[[#This Row],[Salary]]&lt;=150000,"101-150K",Table1[[#This Row],[Salary]]&lt;=200000,"151-200K",Table1[[#This Row],[Salary]]&lt;=250000,"201-250K",Table1[[#This Row],[Salary]]&gt;250000,"Above 250K")</f>
        <v>151-200K</v>
      </c>
      <c r="I827" s="3">
        <v>165000</v>
      </c>
      <c r="J827" s="3">
        <f>IF(Table1[[#This Row],[Years of Experience]]=0,0,Table1[[#This Row],[Salary]]/Table1[[#This Row],[Years of Experience]])</f>
        <v>33000</v>
      </c>
    </row>
    <row r="828" spans="1:10" x14ac:dyDescent="0.35">
      <c r="A828">
        <v>26</v>
      </c>
      <c r="B828" t="str" cm="1">
        <f t="array" ref="B828">_xlfn.IFS(Table1[[#This Row],[Age]]&lt;=25,"21-25",Table1[[#This Row],[Age]]&lt;=30,"26-30",Table1[[#This Row],[Age]]&lt;=35,"31-35",Table1[[#This Row],[Age]]&lt;=40,"36-40",Table1[[#This Row],[Age]]&lt;=45,"41-45", Table1[[#This Row],[Age]]&lt;=50,"46-50",Table1[[#This Row],[Age]]&lt;55,"51-55",Table1[[#This Row],[Age]]&lt;=60,"56-60",Table1[[#This Row],[Age]]&gt;=61, "61-70")</f>
        <v>26-30</v>
      </c>
      <c r="C828" t="s">
        <v>6</v>
      </c>
      <c r="D828" t="s">
        <v>7</v>
      </c>
      <c r="E828" t="s">
        <v>11</v>
      </c>
      <c r="F828">
        <v>3</v>
      </c>
      <c r="G828" t="str" cm="1">
        <f t="array" ref="G828">_xlfn.IFS(Table1[[#This Row],[Years of Experience]]&lt;=2,"Entry",Table1[[#This Row],[Years of Experience]]&lt;=7,"Mid",Table1[[#This Row],[Years of Experience]]&lt;=14,"Senior",Table1[[#This Row],[Years of Experience]]&gt;=15,"Executive")</f>
        <v>Mid</v>
      </c>
      <c r="H828" t="str" cm="1">
        <f t="array" ref="H828">_xlfn.IFS(Table1[[#This Row],[Salary]]&lt;=50000,"0-50K",Table1[[#This Row],[Salary]]&lt;=100000,"51-100K",Table1[[#This Row],[Salary]]&lt;=150000,"101-150K",Table1[[#This Row],[Salary]]&lt;=200000,"151-200K",Table1[[#This Row],[Salary]]&lt;=250000,"201-250K",Table1[[#This Row],[Salary]]&gt;250000,"Above 250K")</f>
        <v>101-150K</v>
      </c>
      <c r="I828" s="3">
        <v>130000</v>
      </c>
      <c r="J828" s="3">
        <f>IF(Table1[[#This Row],[Years of Experience]]=0,0,Table1[[#This Row],[Salary]]/Table1[[#This Row],[Years of Experience]])</f>
        <v>43333.333333333336</v>
      </c>
    </row>
    <row r="829" spans="1:10" x14ac:dyDescent="0.35">
      <c r="A829">
        <v>29</v>
      </c>
      <c r="B829" t="str" cm="1">
        <f t="array" ref="B829">_xlfn.IFS(Table1[[#This Row],[Age]]&lt;=25,"21-25",Table1[[#This Row],[Age]]&lt;=30,"26-30",Table1[[#This Row],[Age]]&lt;=35,"31-35",Table1[[#This Row],[Age]]&lt;=40,"36-40",Table1[[#This Row],[Age]]&lt;=45,"41-45", Table1[[#This Row],[Age]]&lt;=50,"46-50",Table1[[#This Row],[Age]]&lt;55,"51-55",Table1[[#This Row],[Age]]&lt;=60,"56-60",Table1[[#This Row],[Age]]&gt;=61, "61-70")</f>
        <v>26-30</v>
      </c>
      <c r="C829" t="s">
        <v>9</v>
      </c>
      <c r="D829" t="s">
        <v>10</v>
      </c>
      <c r="E829" t="s">
        <v>43</v>
      </c>
      <c r="F829">
        <v>6</v>
      </c>
      <c r="G829" t="str" cm="1">
        <f t="array" ref="G829">_xlfn.IFS(Table1[[#This Row],[Years of Experience]]&lt;=2,"Entry",Table1[[#This Row],[Years of Experience]]&lt;=7,"Mid",Table1[[#This Row],[Years of Experience]]&lt;=14,"Senior",Table1[[#This Row],[Years of Experience]]&gt;=15,"Executive")</f>
        <v>Mid</v>
      </c>
      <c r="H829" t="str" cm="1">
        <f t="array" ref="H829">_xlfn.IFS(Table1[[#This Row],[Salary]]&lt;=50000,"0-50K",Table1[[#This Row],[Salary]]&lt;=100000,"51-100K",Table1[[#This Row],[Salary]]&lt;=150000,"101-150K",Table1[[#This Row],[Salary]]&lt;=200000,"151-200K",Table1[[#This Row],[Salary]]&lt;=250000,"201-250K",Table1[[#This Row],[Salary]]&gt;250000,"Above 250K")</f>
        <v>151-200K</v>
      </c>
      <c r="I829" s="3">
        <v>180000</v>
      </c>
      <c r="J829" s="3">
        <f>IF(Table1[[#This Row],[Years of Experience]]=0,0,Table1[[#This Row],[Salary]]/Table1[[#This Row],[Years of Experience]])</f>
        <v>30000</v>
      </c>
    </row>
    <row r="830" spans="1:10" x14ac:dyDescent="0.35">
      <c r="A830">
        <v>32</v>
      </c>
      <c r="B830" t="str" cm="1">
        <f t="array" ref="B830">_xlfn.IFS(Table1[[#This Row],[Age]]&lt;=25,"21-25",Table1[[#This Row],[Age]]&lt;=30,"26-30",Table1[[#This Row],[Age]]&lt;=35,"31-35",Table1[[#This Row],[Age]]&lt;=40,"36-40",Table1[[#This Row],[Age]]&lt;=45,"41-45", Table1[[#This Row],[Age]]&lt;=50,"46-50",Table1[[#This Row],[Age]]&lt;55,"51-55",Table1[[#This Row],[Age]]&lt;=60,"56-60",Table1[[#This Row],[Age]]&gt;=61, "61-70")</f>
        <v>31-35</v>
      </c>
      <c r="C830" t="s">
        <v>6</v>
      </c>
      <c r="D830" t="s">
        <v>7</v>
      </c>
      <c r="E830" t="s">
        <v>8</v>
      </c>
      <c r="F830">
        <v>8</v>
      </c>
      <c r="G830" t="str" cm="1">
        <f t="array" ref="G830">_xlfn.IFS(Table1[[#This Row],[Years of Experience]]&lt;=2,"Entry",Table1[[#This Row],[Years of Experience]]&lt;=7,"Mid",Table1[[#This Row],[Years of Experience]]&lt;=14,"Senior",Table1[[#This Row],[Years of Experience]]&gt;=15,"Executive")</f>
        <v>Senior</v>
      </c>
      <c r="H830" t="str" cm="1">
        <f t="array" ref="H830">_xlfn.IFS(Table1[[#This Row],[Salary]]&lt;=50000,"0-50K",Table1[[#This Row],[Salary]]&lt;=100000,"51-100K",Table1[[#This Row],[Salary]]&lt;=150000,"101-150K",Table1[[#This Row],[Salary]]&lt;=200000,"151-200K",Table1[[#This Row],[Salary]]&lt;=250000,"201-250K",Table1[[#This Row],[Salary]]&gt;250000,"Above 250K")</f>
        <v>151-200K</v>
      </c>
      <c r="I830" s="3">
        <v>190000</v>
      </c>
      <c r="J830" s="3">
        <f>IF(Table1[[#This Row],[Years of Experience]]=0,0,Table1[[#This Row],[Salary]]/Table1[[#This Row],[Years of Experience]])</f>
        <v>23750</v>
      </c>
    </row>
    <row r="831" spans="1:10" x14ac:dyDescent="0.35">
      <c r="A831">
        <v>33</v>
      </c>
      <c r="B831" t="str" cm="1">
        <f t="array" ref="B831">_xlfn.IFS(Table1[[#This Row],[Age]]&lt;=25,"21-25",Table1[[#This Row],[Age]]&lt;=30,"26-30",Table1[[#This Row],[Age]]&lt;=35,"31-35",Table1[[#This Row],[Age]]&lt;=40,"36-40",Table1[[#This Row],[Age]]&lt;=45,"41-45", Table1[[#This Row],[Age]]&lt;=50,"46-50",Table1[[#This Row],[Age]]&lt;55,"51-55",Table1[[#This Row],[Age]]&lt;=60,"56-60",Table1[[#This Row],[Age]]&gt;=61, "61-70")</f>
        <v>31-35</v>
      </c>
      <c r="C831" t="s">
        <v>9</v>
      </c>
      <c r="D831" t="s">
        <v>10</v>
      </c>
      <c r="E831" t="s">
        <v>17</v>
      </c>
      <c r="F831">
        <v>11</v>
      </c>
      <c r="G831" t="str" cm="1">
        <f t="array" ref="G831">_xlfn.IFS(Table1[[#This Row],[Years of Experience]]&lt;=2,"Entry",Table1[[#This Row],[Years of Experience]]&lt;=7,"Mid",Table1[[#This Row],[Years of Experience]]&lt;=14,"Senior",Table1[[#This Row],[Years of Experience]]&gt;=15,"Executive")</f>
        <v>Senior</v>
      </c>
      <c r="H831" t="str" cm="1">
        <f t="array" ref="H831">_xlfn.IFS(Table1[[#This Row],[Salary]]&lt;=50000,"0-50K",Table1[[#This Row],[Salary]]&lt;=100000,"51-100K",Table1[[#This Row],[Salary]]&lt;=150000,"101-150K",Table1[[#This Row],[Salary]]&lt;=200000,"151-200K",Table1[[#This Row],[Salary]]&lt;=250000,"201-250K",Table1[[#This Row],[Salary]]&gt;250000,"Above 250K")</f>
        <v>151-200K</v>
      </c>
      <c r="I831" s="3">
        <v>198000</v>
      </c>
      <c r="J831" s="3">
        <f>IF(Table1[[#This Row],[Years of Experience]]=0,0,Table1[[#This Row],[Salary]]/Table1[[#This Row],[Years of Experience]])</f>
        <v>18000</v>
      </c>
    </row>
    <row r="832" spans="1:10" x14ac:dyDescent="0.35">
      <c r="A832">
        <v>27</v>
      </c>
      <c r="B832" t="str" cm="1">
        <f t="array" ref="B832">_xlfn.IFS(Table1[[#This Row],[Age]]&lt;=25,"21-25",Table1[[#This Row],[Age]]&lt;=30,"26-30",Table1[[#This Row],[Age]]&lt;=35,"31-35",Table1[[#This Row],[Age]]&lt;=40,"36-40",Table1[[#This Row],[Age]]&lt;=45,"41-45", Table1[[#This Row],[Age]]&lt;=50,"46-50",Table1[[#This Row],[Age]]&lt;55,"51-55",Table1[[#This Row],[Age]]&lt;=60,"56-60",Table1[[#This Row],[Age]]&gt;=61, "61-70")</f>
        <v>26-30</v>
      </c>
      <c r="C832" t="s">
        <v>6</v>
      </c>
      <c r="D832" t="s">
        <v>7</v>
      </c>
      <c r="E832" t="s">
        <v>8</v>
      </c>
      <c r="F832">
        <v>4</v>
      </c>
      <c r="G832" t="str" cm="1">
        <f t="array" ref="G832">_xlfn.IFS(Table1[[#This Row],[Years of Experience]]&lt;=2,"Entry",Table1[[#This Row],[Years of Experience]]&lt;=7,"Mid",Table1[[#This Row],[Years of Experience]]&lt;=14,"Senior",Table1[[#This Row],[Years of Experience]]&gt;=15,"Executive")</f>
        <v>Mid</v>
      </c>
      <c r="H832" t="str" cm="1">
        <f t="array" ref="H832">_xlfn.IFS(Table1[[#This Row],[Salary]]&lt;=50000,"0-50K",Table1[[#This Row],[Salary]]&lt;=100000,"51-100K",Table1[[#This Row],[Salary]]&lt;=150000,"101-150K",Table1[[#This Row],[Salary]]&lt;=200000,"151-200K",Table1[[#This Row],[Salary]]&lt;=250000,"201-250K",Table1[[#This Row],[Salary]]&gt;250000,"Above 250K")</f>
        <v>101-150K</v>
      </c>
      <c r="I832" s="3">
        <v>140000</v>
      </c>
      <c r="J832" s="3">
        <f>IF(Table1[[#This Row],[Years of Experience]]=0,0,Table1[[#This Row],[Salary]]/Table1[[#This Row],[Years of Experience]])</f>
        <v>35000</v>
      </c>
    </row>
    <row r="833" spans="1:10" x14ac:dyDescent="0.35">
      <c r="A833">
        <v>31</v>
      </c>
      <c r="B833" t="str" cm="1">
        <f t="array" ref="B833">_xlfn.IFS(Table1[[#This Row],[Age]]&lt;=25,"21-25",Table1[[#This Row],[Age]]&lt;=30,"26-30",Table1[[#This Row],[Age]]&lt;=35,"31-35",Table1[[#This Row],[Age]]&lt;=40,"36-40",Table1[[#This Row],[Age]]&lt;=45,"41-45", Table1[[#This Row],[Age]]&lt;=50,"46-50",Table1[[#This Row],[Age]]&lt;55,"51-55",Table1[[#This Row],[Age]]&lt;=60,"56-60",Table1[[#This Row],[Age]]&gt;=61, "61-70")</f>
        <v>31-35</v>
      </c>
      <c r="C833" t="s">
        <v>9</v>
      </c>
      <c r="D833" t="s">
        <v>10</v>
      </c>
      <c r="E833" t="s">
        <v>43</v>
      </c>
      <c r="F833">
        <v>6</v>
      </c>
      <c r="G833" t="str" cm="1">
        <f t="array" ref="G833">_xlfn.IFS(Table1[[#This Row],[Years of Experience]]&lt;=2,"Entry",Table1[[#This Row],[Years of Experience]]&lt;=7,"Mid",Table1[[#This Row],[Years of Experience]]&lt;=14,"Senior",Table1[[#This Row],[Years of Experience]]&gt;=15,"Executive")</f>
        <v>Mid</v>
      </c>
      <c r="H833" t="str" cm="1">
        <f t="array" ref="H833">_xlfn.IFS(Table1[[#This Row],[Salary]]&lt;=50000,"0-50K",Table1[[#This Row],[Salary]]&lt;=100000,"51-100K",Table1[[#This Row],[Salary]]&lt;=150000,"101-150K",Table1[[#This Row],[Salary]]&lt;=200000,"151-200K",Table1[[#This Row],[Salary]]&lt;=250000,"201-250K",Table1[[#This Row],[Salary]]&gt;250000,"Above 250K")</f>
        <v>151-200K</v>
      </c>
      <c r="I833" s="3">
        <v>180000</v>
      </c>
      <c r="J833" s="3">
        <f>IF(Table1[[#This Row],[Years of Experience]]=0,0,Table1[[#This Row],[Salary]]/Table1[[#This Row],[Years of Experience]])</f>
        <v>30000</v>
      </c>
    </row>
    <row r="834" spans="1:10" x14ac:dyDescent="0.35">
      <c r="A834">
        <v>30</v>
      </c>
      <c r="B834" t="str" cm="1">
        <f t="array" ref="B834">_xlfn.IFS(Table1[[#This Row],[Age]]&lt;=25,"21-25",Table1[[#This Row],[Age]]&lt;=30,"26-30",Table1[[#This Row],[Age]]&lt;=35,"31-35",Table1[[#This Row],[Age]]&lt;=40,"36-40",Table1[[#This Row],[Age]]&lt;=45,"41-45", Table1[[#This Row],[Age]]&lt;=50,"46-50",Table1[[#This Row],[Age]]&lt;55,"51-55",Table1[[#This Row],[Age]]&lt;=60,"56-60",Table1[[#This Row],[Age]]&gt;=61, "61-70")</f>
        <v>26-30</v>
      </c>
      <c r="C834" t="s">
        <v>6</v>
      </c>
      <c r="D834" t="s">
        <v>7</v>
      </c>
      <c r="E834" t="s">
        <v>11</v>
      </c>
      <c r="F834">
        <v>5</v>
      </c>
      <c r="G834" t="str" cm="1">
        <f t="array" ref="G834">_xlfn.IFS(Table1[[#This Row],[Years of Experience]]&lt;=2,"Entry",Table1[[#This Row],[Years of Experience]]&lt;=7,"Mid",Table1[[#This Row],[Years of Experience]]&lt;=14,"Senior",Table1[[#This Row],[Years of Experience]]&gt;=15,"Executive")</f>
        <v>Mid</v>
      </c>
      <c r="H834" t="str" cm="1">
        <f t="array" ref="H834">_xlfn.IFS(Table1[[#This Row],[Salary]]&lt;=50000,"0-50K",Table1[[#This Row],[Salary]]&lt;=100000,"51-100K",Table1[[#This Row],[Salary]]&lt;=150000,"101-150K",Table1[[#This Row],[Salary]]&lt;=200000,"151-200K",Table1[[#This Row],[Salary]]&lt;=250000,"201-250K",Table1[[#This Row],[Salary]]&gt;250000,"Above 250K")</f>
        <v>151-200K</v>
      </c>
      <c r="I834" s="3">
        <v>160000</v>
      </c>
      <c r="J834" s="3">
        <f>IF(Table1[[#This Row],[Years of Experience]]=0,0,Table1[[#This Row],[Salary]]/Table1[[#This Row],[Years of Experience]])</f>
        <v>32000</v>
      </c>
    </row>
    <row r="835" spans="1:10" x14ac:dyDescent="0.35">
      <c r="A835">
        <v>24</v>
      </c>
      <c r="B835" t="str" cm="1">
        <f t="array" ref="B835">_xlfn.IFS(Table1[[#This Row],[Age]]&lt;=25,"21-25",Table1[[#This Row],[Age]]&lt;=30,"26-30",Table1[[#This Row],[Age]]&lt;=35,"31-35",Table1[[#This Row],[Age]]&lt;=40,"36-40",Table1[[#This Row],[Age]]&lt;=45,"41-45", Table1[[#This Row],[Age]]&lt;=50,"46-50",Table1[[#This Row],[Age]]&lt;55,"51-55",Table1[[#This Row],[Age]]&lt;=60,"56-60",Table1[[#This Row],[Age]]&gt;=61, "61-70")</f>
        <v>21-25</v>
      </c>
      <c r="C835" t="s">
        <v>6</v>
      </c>
      <c r="D835" t="s">
        <v>7</v>
      </c>
      <c r="E835" t="s">
        <v>11</v>
      </c>
      <c r="F835">
        <v>1</v>
      </c>
      <c r="G835" t="str" cm="1">
        <f t="array" ref="G835">_xlfn.IFS(Table1[[#This Row],[Years of Experience]]&lt;=2,"Entry",Table1[[#This Row],[Years of Experience]]&lt;=7,"Mid",Table1[[#This Row],[Years of Experience]]&lt;=14,"Senior",Table1[[#This Row],[Years of Experience]]&gt;=15,"Executive")</f>
        <v>Entry</v>
      </c>
      <c r="H835" t="str" cm="1">
        <f t="array" ref="H835">_xlfn.IFS(Table1[[#This Row],[Salary]]&lt;=50000,"0-50K",Table1[[#This Row],[Salary]]&lt;=100000,"51-100K",Table1[[#This Row],[Salary]]&lt;=150000,"101-150K",Table1[[#This Row],[Salary]]&lt;=200000,"151-200K",Table1[[#This Row],[Salary]]&lt;=250000,"201-250K",Table1[[#This Row],[Salary]]&gt;250000,"Above 250K")</f>
        <v>51-100K</v>
      </c>
      <c r="I835" s="3">
        <v>92000</v>
      </c>
      <c r="J835" s="3">
        <f>IF(Table1[[#This Row],[Years of Experience]]=0,0,Table1[[#This Row],[Salary]]/Table1[[#This Row],[Years of Experience]])</f>
        <v>92000</v>
      </c>
    </row>
    <row r="836" spans="1:10" x14ac:dyDescent="0.35">
      <c r="A836">
        <v>28</v>
      </c>
      <c r="B836" t="str" cm="1">
        <f t="array" ref="B836">_xlfn.IFS(Table1[[#This Row],[Age]]&lt;=25,"21-25",Table1[[#This Row],[Age]]&lt;=30,"26-30",Table1[[#This Row],[Age]]&lt;=35,"31-35",Table1[[#This Row],[Age]]&lt;=40,"36-40",Table1[[#This Row],[Age]]&lt;=45,"41-45", Table1[[#This Row],[Age]]&lt;=50,"46-50",Table1[[#This Row],[Age]]&lt;55,"51-55",Table1[[#This Row],[Age]]&lt;=60,"56-60",Table1[[#This Row],[Age]]&gt;=61, "61-70")</f>
        <v>26-30</v>
      </c>
      <c r="C836" t="s">
        <v>9</v>
      </c>
      <c r="D836" t="s">
        <v>7</v>
      </c>
      <c r="E836" t="s">
        <v>8</v>
      </c>
      <c r="F836">
        <v>5</v>
      </c>
      <c r="G836" t="str" cm="1">
        <f t="array" ref="G836">_xlfn.IFS(Table1[[#This Row],[Years of Experience]]&lt;=2,"Entry",Table1[[#This Row],[Years of Experience]]&lt;=7,"Mid",Table1[[#This Row],[Years of Experience]]&lt;=14,"Senior",Table1[[#This Row],[Years of Experience]]&gt;=15,"Executive")</f>
        <v>Mid</v>
      </c>
      <c r="H836" t="str" cm="1">
        <f t="array" ref="H836">_xlfn.IFS(Table1[[#This Row],[Salary]]&lt;=50000,"0-50K",Table1[[#This Row],[Salary]]&lt;=100000,"51-100K",Table1[[#This Row],[Salary]]&lt;=150000,"101-150K",Table1[[#This Row],[Salary]]&lt;=200000,"151-200K",Table1[[#This Row],[Salary]]&lt;=250000,"201-250K",Table1[[#This Row],[Salary]]&gt;250000,"Above 250K")</f>
        <v>151-200K</v>
      </c>
      <c r="I836" s="3">
        <v>160000</v>
      </c>
      <c r="J836" s="3">
        <f>IF(Table1[[#This Row],[Years of Experience]]=0,0,Table1[[#This Row],[Salary]]/Table1[[#This Row],[Years of Experience]])</f>
        <v>32000</v>
      </c>
    </row>
    <row r="837" spans="1:10" x14ac:dyDescent="0.35">
      <c r="A837">
        <v>26</v>
      </c>
      <c r="B837" t="str" cm="1">
        <f t="array" ref="B837">_xlfn.IFS(Table1[[#This Row],[Age]]&lt;=25,"21-25",Table1[[#This Row],[Age]]&lt;=30,"26-30",Table1[[#This Row],[Age]]&lt;=35,"31-35",Table1[[#This Row],[Age]]&lt;=40,"36-40",Table1[[#This Row],[Age]]&lt;=45,"41-45", Table1[[#This Row],[Age]]&lt;=50,"46-50",Table1[[#This Row],[Age]]&lt;55,"51-55",Table1[[#This Row],[Age]]&lt;=60,"56-60",Table1[[#This Row],[Age]]&gt;=61, "61-70")</f>
        <v>26-30</v>
      </c>
      <c r="C837" t="s">
        <v>6</v>
      </c>
      <c r="D837" t="s">
        <v>7</v>
      </c>
      <c r="E837" t="s">
        <v>11</v>
      </c>
      <c r="F837">
        <v>3</v>
      </c>
      <c r="G837" t="str" cm="1">
        <f t="array" ref="G837">_xlfn.IFS(Table1[[#This Row],[Years of Experience]]&lt;=2,"Entry",Table1[[#This Row],[Years of Experience]]&lt;=7,"Mid",Table1[[#This Row],[Years of Experience]]&lt;=14,"Senior",Table1[[#This Row],[Years of Experience]]&gt;=15,"Executive")</f>
        <v>Mid</v>
      </c>
      <c r="H837" t="str" cm="1">
        <f t="array" ref="H837">_xlfn.IFS(Table1[[#This Row],[Salary]]&lt;=50000,"0-50K",Table1[[#This Row],[Salary]]&lt;=100000,"51-100K",Table1[[#This Row],[Salary]]&lt;=150000,"101-150K",Table1[[#This Row],[Salary]]&lt;=200000,"151-200K",Table1[[#This Row],[Salary]]&lt;=250000,"201-250K",Table1[[#This Row],[Salary]]&gt;250000,"Above 250K")</f>
        <v>101-150K</v>
      </c>
      <c r="I837" s="3">
        <v>130000</v>
      </c>
      <c r="J837" s="3">
        <f>IF(Table1[[#This Row],[Years of Experience]]=0,0,Table1[[#This Row],[Salary]]/Table1[[#This Row],[Years of Experience]])</f>
        <v>43333.333333333336</v>
      </c>
    </row>
    <row r="838" spans="1:10" x14ac:dyDescent="0.35">
      <c r="A838">
        <v>32</v>
      </c>
      <c r="B838" t="str" cm="1">
        <f t="array" ref="B838">_xlfn.IFS(Table1[[#This Row],[Age]]&lt;=25,"21-25",Table1[[#This Row],[Age]]&lt;=30,"26-30",Table1[[#This Row],[Age]]&lt;=35,"31-35",Table1[[#This Row],[Age]]&lt;=40,"36-40",Table1[[#This Row],[Age]]&lt;=45,"41-45", Table1[[#This Row],[Age]]&lt;=50,"46-50",Table1[[#This Row],[Age]]&lt;55,"51-55",Table1[[#This Row],[Age]]&lt;=60,"56-60",Table1[[#This Row],[Age]]&gt;=61, "61-70")</f>
        <v>31-35</v>
      </c>
      <c r="C838" t="s">
        <v>6</v>
      </c>
      <c r="D838" t="s">
        <v>7</v>
      </c>
      <c r="E838" t="s">
        <v>8</v>
      </c>
      <c r="F838">
        <v>8</v>
      </c>
      <c r="G838" t="str" cm="1">
        <f t="array" ref="G838">_xlfn.IFS(Table1[[#This Row],[Years of Experience]]&lt;=2,"Entry",Table1[[#This Row],[Years of Experience]]&lt;=7,"Mid",Table1[[#This Row],[Years of Experience]]&lt;=14,"Senior",Table1[[#This Row],[Years of Experience]]&gt;=15,"Executive")</f>
        <v>Senior</v>
      </c>
      <c r="H838" t="str" cm="1">
        <f t="array" ref="H838">_xlfn.IFS(Table1[[#This Row],[Salary]]&lt;=50000,"0-50K",Table1[[#This Row],[Salary]]&lt;=100000,"51-100K",Table1[[#This Row],[Salary]]&lt;=150000,"101-150K",Table1[[#This Row],[Salary]]&lt;=200000,"151-200K",Table1[[#This Row],[Salary]]&lt;=250000,"201-250K",Table1[[#This Row],[Salary]]&gt;250000,"Above 250K")</f>
        <v>151-200K</v>
      </c>
      <c r="I838" s="3">
        <v>190000</v>
      </c>
      <c r="J838" s="3">
        <f>IF(Table1[[#This Row],[Years of Experience]]=0,0,Table1[[#This Row],[Salary]]/Table1[[#This Row],[Years of Experience]])</f>
        <v>23750</v>
      </c>
    </row>
    <row r="839" spans="1:10" x14ac:dyDescent="0.35">
      <c r="A839">
        <v>33</v>
      </c>
      <c r="B839" t="str" cm="1">
        <f t="array" ref="B839">_xlfn.IFS(Table1[[#This Row],[Age]]&lt;=25,"21-25",Table1[[#This Row],[Age]]&lt;=30,"26-30",Table1[[#This Row],[Age]]&lt;=35,"31-35",Table1[[#This Row],[Age]]&lt;=40,"36-40",Table1[[#This Row],[Age]]&lt;=45,"41-45", Table1[[#This Row],[Age]]&lt;=50,"46-50",Table1[[#This Row],[Age]]&lt;55,"51-55",Table1[[#This Row],[Age]]&lt;=60,"56-60",Table1[[#This Row],[Age]]&gt;=61, "61-70")</f>
        <v>31-35</v>
      </c>
      <c r="C839" t="s">
        <v>9</v>
      </c>
      <c r="D839" t="s">
        <v>10</v>
      </c>
      <c r="E839" t="s">
        <v>17</v>
      </c>
      <c r="F839">
        <v>11</v>
      </c>
      <c r="G839" t="str" cm="1">
        <f t="array" ref="G839">_xlfn.IFS(Table1[[#This Row],[Years of Experience]]&lt;=2,"Entry",Table1[[#This Row],[Years of Experience]]&lt;=7,"Mid",Table1[[#This Row],[Years of Experience]]&lt;=14,"Senior",Table1[[#This Row],[Years of Experience]]&gt;=15,"Executive")</f>
        <v>Senior</v>
      </c>
      <c r="H839" t="str" cm="1">
        <f t="array" ref="H839">_xlfn.IFS(Table1[[#This Row],[Salary]]&lt;=50000,"0-50K",Table1[[#This Row],[Salary]]&lt;=100000,"51-100K",Table1[[#This Row],[Salary]]&lt;=150000,"101-150K",Table1[[#This Row],[Salary]]&lt;=200000,"151-200K",Table1[[#This Row],[Salary]]&lt;=250000,"201-250K",Table1[[#This Row],[Salary]]&gt;250000,"Above 250K")</f>
        <v>151-200K</v>
      </c>
      <c r="I839" s="3">
        <v>198000</v>
      </c>
      <c r="J839" s="3">
        <f>IF(Table1[[#This Row],[Years of Experience]]=0,0,Table1[[#This Row],[Salary]]/Table1[[#This Row],[Years of Experience]])</f>
        <v>18000</v>
      </c>
    </row>
    <row r="840" spans="1:10" x14ac:dyDescent="0.35">
      <c r="A840">
        <v>25</v>
      </c>
      <c r="B840" t="str" cm="1">
        <f t="array" ref="B840">_xlfn.IFS(Table1[[#This Row],[Age]]&lt;=25,"21-25",Table1[[#This Row],[Age]]&lt;=30,"26-30",Table1[[#This Row],[Age]]&lt;=35,"31-35",Table1[[#This Row],[Age]]&lt;=40,"36-40",Table1[[#This Row],[Age]]&lt;=45,"41-45", Table1[[#This Row],[Age]]&lt;=50,"46-50",Table1[[#This Row],[Age]]&lt;55,"51-55",Table1[[#This Row],[Age]]&lt;=60,"56-60",Table1[[#This Row],[Age]]&gt;=61, "61-70")</f>
        <v>21-25</v>
      </c>
      <c r="C840" t="s">
        <v>6</v>
      </c>
      <c r="D840" t="s">
        <v>7</v>
      </c>
      <c r="E840" t="s">
        <v>11</v>
      </c>
      <c r="F840">
        <v>2</v>
      </c>
      <c r="G840" t="str" cm="1">
        <f t="array" ref="G840">_xlfn.IFS(Table1[[#This Row],[Years of Experience]]&lt;=2,"Entry",Table1[[#This Row],[Years of Experience]]&lt;=7,"Mid",Table1[[#This Row],[Years of Experience]]&lt;=14,"Senior",Table1[[#This Row],[Years of Experience]]&gt;=15,"Executive")</f>
        <v>Entry</v>
      </c>
      <c r="H840" t="str" cm="1">
        <f t="array" ref="H840">_xlfn.IFS(Table1[[#This Row],[Salary]]&lt;=50000,"0-50K",Table1[[#This Row],[Salary]]&lt;=100000,"51-100K",Table1[[#This Row],[Salary]]&lt;=150000,"101-150K",Table1[[#This Row],[Salary]]&lt;=200000,"151-200K",Table1[[#This Row],[Salary]]&lt;=250000,"201-250K",Table1[[#This Row],[Salary]]&gt;250000,"Above 250K")</f>
        <v>101-150K</v>
      </c>
      <c r="I840" s="3">
        <v>110000</v>
      </c>
      <c r="J840" s="3">
        <f>IF(Table1[[#This Row],[Years of Experience]]=0,0,Table1[[#This Row],[Salary]]/Table1[[#This Row],[Years of Experience]])</f>
        <v>55000</v>
      </c>
    </row>
    <row r="841" spans="1:10" x14ac:dyDescent="0.35">
      <c r="A841">
        <v>30</v>
      </c>
      <c r="B841" t="str" cm="1">
        <f t="array" ref="B841">_xlfn.IFS(Table1[[#This Row],[Age]]&lt;=25,"21-25",Table1[[#This Row],[Age]]&lt;=30,"26-30",Table1[[#This Row],[Age]]&lt;=35,"31-35",Table1[[#This Row],[Age]]&lt;=40,"36-40",Table1[[#This Row],[Age]]&lt;=45,"41-45", Table1[[#This Row],[Age]]&lt;=50,"46-50",Table1[[#This Row],[Age]]&lt;55,"51-55",Table1[[#This Row],[Age]]&lt;=60,"56-60",Table1[[#This Row],[Age]]&gt;=61, "61-70")</f>
        <v>26-30</v>
      </c>
      <c r="C841" t="s">
        <v>9</v>
      </c>
      <c r="D841" t="s">
        <v>12</v>
      </c>
      <c r="E841" t="s">
        <v>43</v>
      </c>
      <c r="F841">
        <v>7</v>
      </c>
      <c r="G841" t="str" cm="1">
        <f t="array" ref="G841">_xlfn.IFS(Table1[[#This Row],[Years of Experience]]&lt;=2,"Entry",Table1[[#This Row],[Years of Experience]]&lt;=7,"Mid",Table1[[#This Row],[Years of Experience]]&lt;=14,"Senior",Table1[[#This Row],[Years of Experience]]&gt;=15,"Executive")</f>
        <v>Mid</v>
      </c>
      <c r="H841" t="str" cm="1">
        <f t="array" ref="H841">_xlfn.IFS(Table1[[#This Row],[Salary]]&lt;=50000,"0-50K",Table1[[#This Row],[Salary]]&lt;=100000,"51-100K",Table1[[#This Row],[Salary]]&lt;=150000,"101-150K",Table1[[#This Row],[Salary]]&lt;=200000,"151-200K",Table1[[#This Row],[Salary]]&lt;=250000,"201-250K",Table1[[#This Row],[Salary]]&gt;250000,"Above 250K")</f>
        <v>151-200K</v>
      </c>
      <c r="I841" s="3">
        <v>185000</v>
      </c>
      <c r="J841" s="3">
        <f>IF(Table1[[#This Row],[Years of Experience]]=0,0,Table1[[#This Row],[Salary]]/Table1[[#This Row],[Years of Experience]])</f>
        <v>26428.571428571428</v>
      </c>
    </row>
    <row r="842" spans="1:10" x14ac:dyDescent="0.35">
      <c r="A842">
        <v>27</v>
      </c>
      <c r="B842" t="str" cm="1">
        <f t="array" ref="B842">_xlfn.IFS(Table1[[#This Row],[Age]]&lt;=25,"21-25",Table1[[#This Row],[Age]]&lt;=30,"26-30",Table1[[#This Row],[Age]]&lt;=35,"31-35",Table1[[#This Row],[Age]]&lt;=40,"36-40",Table1[[#This Row],[Age]]&lt;=45,"41-45", Table1[[#This Row],[Age]]&lt;=50,"46-50",Table1[[#This Row],[Age]]&lt;55,"51-55",Table1[[#This Row],[Age]]&lt;=60,"56-60",Table1[[#This Row],[Age]]&gt;=61, "61-70")</f>
        <v>26-30</v>
      </c>
      <c r="C842" t="s">
        <v>6</v>
      </c>
      <c r="D842" t="s">
        <v>7</v>
      </c>
      <c r="E842" t="s">
        <v>8</v>
      </c>
      <c r="F842">
        <v>4</v>
      </c>
      <c r="G842" t="str" cm="1">
        <f t="array" ref="G842">_xlfn.IFS(Table1[[#This Row],[Years of Experience]]&lt;=2,"Entry",Table1[[#This Row],[Years of Experience]]&lt;=7,"Mid",Table1[[#This Row],[Years of Experience]]&lt;=14,"Senior",Table1[[#This Row],[Years of Experience]]&gt;=15,"Executive")</f>
        <v>Mid</v>
      </c>
      <c r="H842" t="str" cm="1">
        <f t="array" ref="H842">_xlfn.IFS(Table1[[#This Row],[Salary]]&lt;=50000,"0-50K",Table1[[#This Row],[Salary]]&lt;=100000,"51-100K",Table1[[#This Row],[Salary]]&lt;=150000,"101-150K",Table1[[#This Row],[Salary]]&lt;=200000,"151-200K",Table1[[#This Row],[Salary]]&lt;=250000,"201-250K",Table1[[#This Row],[Salary]]&gt;250000,"Above 250K")</f>
        <v>101-150K</v>
      </c>
      <c r="I842" s="3">
        <v>140000</v>
      </c>
      <c r="J842" s="3">
        <f>IF(Table1[[#This Row],[Years of Experience]]=0,0,Table1[[#This Row],[Salary]]/Table1[[#This Row],[Years of Experience]])</f>
        <v>35000</v>
      </c>
    </row>
    <row r="843" spans="1:10" x14ac:dyDescent="0.35">
      <c r="A843">
        <v>34</v>
      </c>
      <c r="B843" t="str" cm="1">
        <f t="array" ref="B843">_xlfn.IFS(Table1[[#This Row],[Age]]&lt;=25,"21-25",Table1[[#This Row],[Age]]&lt;=30,"26-30",Table1[[#This Row],[Age]]&lt;=35,"31-35",Table1[[#This Row],[Age]]&lt;=40,"36-40",Table1[[#This Row],[Age]]&lt;=45,"41-45", Table1[[#This Row],[Age]]&lt;=50,"46-50",Table1[[#This Row],[Age]]&lt;55,"51-55",Table1[[#This Row],[Age]]&lt;=60,"56-60",Table1[[#This Row],[Age]]&gt;=61, "61-70")</f>
        <v>31-35</v>
      </c>
      <c r="C843" t="s">
        <v>9</v>
      </c>
      <c r="D843" t="s">
        <v>10</v>
      </c>
      <c r="E843" t="s">
        <v>17</v>
      </c>
      <c r="F843">
        <v>12</v>
      </c>
      <c r="G843" t="str" cm="1">
        <f t="array" ref="G843">_xlfn.IFS(Table1[[#This Row],[Years of Experience]]&lt;=2,"Entry",Table1[[#This Row],[Years of Experience]]&lt;=7,"Mid",Table1[[#This Row],[Years of Experience]]&lt;=14,"Senior",Table1[[#This Row],[Years of Experience]]&gt;=15,"Executive")</f>
        <v>Senior</v>
      </c>
      <c r="H843" t="str" cm="1">
        <f t="array" ref="H843">_xlfn.IFS(Table1[[#This Row],[Salary]]&lt;=50000,"0-50K",Table1[[#This Row],[Salary]]&lt;=100000,"51-100K",Table1[[#This Row],[Salary]]&lt;=150000,"101-150K",Table1[[#This Row],[Salary]]&lt;=200000,"151-200K",Table1[[#This Row],[Salary]]&lt;=250000,"201-250K",Table1[[#This Row],[Salary]]&gt;250000,"Above 250K")</f>
        <v>151-200K</v>
      </c>
      <c r="I843" s="3">
        <v>196000</v>
      </c>
      <c r="J843" s="3">
        <f>IF(Table1[[#This Row],[Years of Experience]]=0,0,Table1[[#This Row],[Salary]]/Table1[[#This Row],[Years of Experience]])</f>
        <v>16333.333333333334</v>
      </c>
    </row>
    <row r="844" spans="1:10" x14ac:dyDescent="0.35">
      <c r="A844">
        <v>31</v>
      </c>
      <c r="B844" t="str" cm="1">
        <f t="array" ref="B844">_xlfn.IFS(Table1[[#This Row],[Age]]&lt;=25,"21-25",Table1[[#This Row],[Age]]&lt;=30,"26-30",Table1[[#This Row],[Age]]&lt;=35,"31-35",Table1[[#This Row],[Age]]&lt;=40,"36-40",Table1[[#This Row],[Age]]&lt;=45,"41-45", Table1[[#This Row],[Age]]&lt;=50,"46-50",Table1[[#This Row],[Age]]&lt;55,"51-55",Table1[[#This Row],[Age]]&lt;=60,"56-60",Table1[[#This Row],[Age]]&gt;=61, "61-70")</f>
        <v>31-35</v>
      </c>
      <c r="C844" t="s">
        <v>6</v>
      </c>
      <c r="D844" t="s">
        <v>7</v>
      </c>
      <c r="E844" t="s">
        <v>11</v>
      </c>
      <c r="F844">
        <v>9</v>
      </c>
      <c r="G844" t="str" cm="1">
        <f t="array" ref="G844">_xlfn.IFS(Table1[[#This Row],[Years of Experience]]&lt;=2,"Entry",Table1[[#This Row],[Years of Experience]]&lt;=7,"Mid",Table1[[#This Row],[Years of Experience]]&lt;=14,"Senior",Table1[[#This Row],[Years of Experience]]&gt;=15,"Executive")</f>
        <v>Senior</v>
      </c>
      <c r="H844" t="str" cm="1">
        <f t="array" ref="H844">_xlfn.IFS(Table1[[#This Row],[Salary]]&lt;=50000,"0-50K",Table1[[#This Row],[Salary]]&lt;=100000,"51-100K",Table1[[#This Row],[Salary]]&lt;=150000,"101-150K",Table1[[#This Row],[Salary]]&lt;=200000,"151-200K",Table1[[#This Row],[Salary]]&lt;=250000,"201-250K",Table1[[#This Row],[Salary]]&gt;250000,"Above 250K")</f>
        <v>151-200K</v>
      </c>
      <c r="I844" s="3">
        <v>195000</v>
      </c>
      <c r="J844" s="3">
        <f>IF(Table1[[#This Row],[Years of Experience]]=0,0,Table1[[#This Row],[Salary]]/Table1[[#This Row],[Years of Experience]])</f>
        <v>21666.666666666668</v>
      </c>
    </row>
    <row r="845" spans="1:10" x14ac:dyDescent="0.35">
      <c r="A845">
        <v>28</v>
      </c>
      <c r="B845" t="str" cm="1">
        <f t="array" ref="B845">_xlfn.IFS(Table1[[#This Row],[Age]]&lt;=25,"21-25",Table1[[#This Row],[Age]]&lt;=30,"26-30",Table1[[#This Row],[Age]]&lt;=35,"31-35",Table1[[#This Row],[Age]]&lt;=40,"36-40",Table1[[#This Row],[Age]]&lt;=45,"41-45", Table1[[#This Row],[Age]]&lt;=50,"46-50",Table1[[#This Row],[Age]]&lt;55,"51-55",Table1[[#This Row],[Age]]&lt;=60,"56-60",Table1[[#This Row],[Age]]&gt;=61, "61-70")</f>
        <v>26-30</v>
      </c>
      <c r="C845" t="s">
        <v>9</v>
      </c>
      <c r="D845" t="s">
        <v>7</v>
      </c>
      <c r="E845" t="s">
        <v>8</v>
      </c>
      <c r="F845">
        <v>5</v>
      </c>
      <c r="G845" t="str" cm="1">
        <f t="array" ref="G845">_xlfn.IFS(Table1[[#This Row],[Years of Experience]]&lt;=2,"Entry",Table1[[#This Row],[Years of Experience]]&lt;=7,"Mid",Table1[[#This Row],[Years of Experience]]&lt;=14,"Senior",Table1[[#This Row],[Years of Experience]]&gt;=15,"Executive")</f>
        <v>Mid</v>
      </c>
      <c r="H845" t="str" cm="1">
        <f t="array" ref="H845">_xlfn.IFS(Table1[[#This Row],[Salary]]&lt;=50000,"0-50K",Table1[[#This Row],[Salary]]&lt;=100000,"51-100K",Table1[[#This Row],[Salary]]&lt;=150000,"101-150K",Table1[[#This Row],[Salary]]&lt;=200000,"151-200K",Table1[[#This Row],[Salary]]&lt;=250000,"201-250K",Table1[[#This Row],[Salary]]&gt;250000,"Above 250K")</f>
        <v>151-200K</v>
      </c>
      <c r="I845" s="3">
        <v>160000</v>
      </c>
      <c r="J845" s="3">
        <f>IF(Table1[[#This Row],[Years of Experience]]=0,0,Table1[[#This Row],[Salary]]/Table1[[#This Row],[Years of Experience]])</f>
        <v>32000</v>
      </c>
    </row>
    <row r="846" spans="1:10" x14ac:dyDescent="0.35">
      <c r="A846">
        <v>26</v>
      </c>
      <c r="B846" t="str" cm="1">
        <f t="array" ref="B846">_xlfn.IFS(Table1[[#This Row],[Age]]&lt;=25,"21-25",Table1[[#This Row],[Age]]&lt;=30,"26-30",Table1[[#This Row],[Age]]&lt;=35,"31-35",Table1[[#This Row],[Age]]&lt;=40,"36-40",Table1[[#This Row],[Age]]&lt;=45,"41-45", Table1[[#This Row],[Age]]&lt;=50,"46-50",Table1[[#This Row],[Age]]&lt;55,"51-55",Table1[[#This Row],[Age]]&lt;=60,"56-60",Table1[[#This Row],[Age]]&gt;=61, "61-70")</f>
        <v>26-30</v>
      </c>
      <c r="C846" t="s">
        <v>6</v>
      </c>
      <c r="D846" t="s">
        <v>7</v>
      </c>
      <c r="E846" t="s">
        <v>11</v>
      </c>
      <c r="F846">
        <v>3</v>
      </c>
      <c r="G846" t="str" cm="1">
        <f t="array" ref="G846">_xlfn.IFS(Table1[[#This Row],[Years of Experience]]&lt;=2,"Entry",Table1[[#This Row],[Years of Experience]]&lt;=7,"Mid",Table1[[#This Row],[Years of Experience]]&lt;=14,"Senior",Table1[[#This Row],[Years of Experience]]&gt;=15,"Executive")</f>
        <v>Mid</v>
      </c>
      <c r="H846" t="str" cm="1">
        <f t="array" ref="H846">_xlfn.IFS(Table1[[#This Row],[Salary]]&lt;=50000,"0-50K",Table1[[#This Row],[Salary]]&lt;=100000,"51-100K",Table1[[#This Row],[Salary]]&lt;=150000,"101-150K",Table1[[#This Row],[Salary]]&lt;=200000,"151-200K",Table1[[#This Row],[Salary]]&lt;=250000,"201-250K",Table1[[#This Row],[Salary]]&gt;250000,"Above 250K")</f>
        <v>101-150K</v>
      </c>
      <c r="I846" s="3">
        <v>130000</v>
      </c>
      <c r="J846" s="3">
        <f>IF(Table1[[#This Row],[Years of Experience]]=0,0,Table1[[#This Row],[Salary]]/Table1[[#This Row],[Years of Experience]])</f>
        <v>43333.333333333336</v>
      </c>
    </row>
    <row r="847" spans="1:10" x14ac:dyDescent="0.35">
      <c r="A847">
        <v>29</v>
      </c>
      <c r="B847" t="str" cm="1">
        <f t="array" ref="B847">_xlfn.IFS(Table1[[#This Row],[Age]]&lt;=25,"21-25",Table1[[#This Row],[Age]]&lt;=30,"26-30",Table1[[#This Row],[Age]]&lt;=35,"31-35",Table1[[#This Row],[Age]]&lt;=40,"36-40",Table1[[#This Row],[Age]]&lt;=45,"41-45", Table1[[#This Row],[Age]]&lt;=50,"46-50",Table1[[#This Row],[Age]]&lt;55,"51-55",Table1[[#This Row],[Age]]&lt;=60,"56-60",Table1[[#This Row],[Age]]&gt;=61, "61-70")</f>
        <v>26-30</v>
      </c>
      <c r="C847" t="s">
        <v>9</v>
      </c>
      <c r="D847" t="s">
        <v>10</v>
      </c>
      <c r="E847" t="s">
        <v>43</v>
      </c>
      <c r="F847">
        <v>6</v>
      </c>
      <c r="G847" t="str" cm="1">
        <f t="array" ref="G847">_xlfn.IFS(Table1[[#This Row],[Years of Experience]]&lt;=2,"Entry",Table1[[#This Row],[Years of Experience]]&lt;=7,"Mid",Table1[[#This Row],[Years of Experience]]&lt;=14,"Senior",Table1[[#This Row],[Years of Experience]]&gt;=15,"Executive")</f>
        <v>Mid</v>
      </c>
      <c r="H847" t="str" cm="1">
        <f t="array" ref="H847">_xlfn.IFS(Table1[[#This Row],[Salary]]&lt;=50000,"0-50K",Table1[[#This Row],[Salary]]&lt;=100000,"51-100K",Table1[[#This Row],[Salary]]&lt;=150000,"101-150K",Table1[[#This Row],[Salary]]&lt;=200000,"151-200K",Table1[[#This Row],[Salary]]&lt;=250000,"201-250K",Table1[[#This Row],[Salary]]&gt;250000,"Above 250K")</f>
        <v>151-200K</v>
      </c>
      <c r="I847" s="3">
        <v>180000</v>
      </c>
      <c r="J847" s="3">
        <f>IF(Table1[[#This Row],[Years of Experience]]=0,0,Table1[[#This Row],[Salary]]/Table1[[#This Row],[Years of Experience]])</f>
        <v>30000</v>
      </c>
    </row>
    <row r="848" spans="1:10" x14ac:dyDescent="0.35">
      <c r="A848">
        <v>32</v>
      </c>
      <c r="B848" t="str" cm="1">
        <f t="array" ref="B848">_xlfn.IFS(Table1[[#This Row],[Age]]&lt;=25,"21-25",Table1[[#This Row],[Age]]&lt;=30,"26-30",Table1[[#This Row],[Age]]&lt;=35,"31-35",Table1[[#This Row],[Age]]&lt;=40,"36-40",Table1[[#This Row],[Age]]&lt;=45,"41-45", Table1[[#This Row],[Age]]&lt;=50,"46-50",Table1[[#This Row],[Age]]&lt;55,"51-55",Table1[[#This Row],[Age]]&lt;=60,"56-60",Table1[[#This Row],[Age]]&gt;=61, "61-70")</f>
        <v>31-35</v>
      </c>
      <c r="C848" t="s">
        <v>6</v>
      </c>
      <c r="D848" t="s">
        <v>7</v>
      </c>
      <c r="E848" t="s">
        <v>8</v>
      </c>
      <c r="F848">
        <v>8</v>
      </c>
      <c r="G848" t="str" cm="1">
        <f t="array" ref="G848">_xlfn.IFS(Table1[[#This Row],[Years of Experience]]&lt;=2,"Entry",Table1[[#This Row],[Years of Experience]]&lt;=7,"Mid",Table1[[#This Row],[Years of Experience]]&lt;=14,"Senior",Table1[[#This Row],[Years of Experience]]&gt;=15,"Executive")</f>
        <v>Senior</v>
      </c>
      <c r="H848" t="str" cm="1">
        <f t="array" ref="H848">_xlfn.IFS(Table1[[#This Row],[Salary]]&lt;=50000,"0-50K",Table1[[#This Row],[Salary]]&lt;=100000,"51-100K",Table1[[#This Row],[Salary]]&lt;=150000,"101-150K",Table1[[#This Row],[Salary]]&lt;=200000,"151-200K",Table1[[#This Row],[Salary]]&lt;=250000,"201-250K",Table1[[#This Row],[Salary]]&gt;250000,"Above 250K")</f>
        <v>151-200K</v>
      </c>
      <c r="I848" s="3">
        <v>190000</v>
      </c>
      <c r="J848" s="3">
        <f>IF(Table1[[#This Row],[Years of Experience]]=0,0,Table1[[#This Row],[Salary]]/Table1[[#This Row],[Years of Experience]])</f>
        <v>23750</v>
      </c>
    </row>
    <row r="849" spans="1:10" x14ac:dyDescent="0.35">
      <c r="A849">
        <v>33</v>
      </c>
      <c r="B849" t="str" cm="1">
        <f t="array" ref="B849">_xlfn.IFS(Table1[[#This Row],[Age]]&lt;=25,"21-25",Table1[[#This Row],[Age]]&lt;=30,"26-30",Table1[[#This Row],[Age]]&lt;=35,"31-35",Table1[[#This Row],[Age]]&lt;=40,"36-40",Table1[[#This Row],[Age]]&lt;=45,"41-45", Table1[[#This Row],[Age]]&lt;=50,"46-50",Table1[[#This Row],[Age]]&lt;55,"51-55",Table1[[#This Row],[Age]]&lt;=60,"56-60",Table1[[#This Row],[Age]]&gt;=61, "61-70")</f>
        <v>31-35</v>
      </c>
      <c r="C849" t="s">
        <v>9</v>
      </c>
      <c r="D849" t="s">
        <v>10</v>
      </c>
      <c r="E849" t="s">
        <v>17</v>
      </c>
      <c r="F849">
        <v>11</v>
      </c>
      <c r="G849" t="str" cm="1">
        <f t="array" ref="G849">_xlfn.IFS(Table1[[#This Row],[Years of Experience]]&lt;=2,"Entry",Table1[[#This Row],[Years of Experience]]&lt;=7,"Mid",Table1[[#This Row],[Years of Experience]]&lt;=14,"Senior",Table1[[#This Row],[Years of Experience]]&gt;=15,"Executive")</f>
        <v>Senior</v>
      </c>
      <c r="H849" t="str" cm="1">
        <f t="array" ref="H849">_xlfn.IFS(Table1[[#This Row],[Salary]]&lt;=50000,"0-50K",Table1[[#This Row],[Salary]]&lt;=100000,"51-100K",Table1[[#This Row],[Salary]]&lt;=150000,"101-150K",Table1[[#This Row],[Salary]]&lt;=200000,"151-200K",Table1[[#This Row],[Salary]]&lt;=250000,"201-250K",Table1[[#This Row],[Salary]]&gt;250000,"Above 250K")</f>
        <v>151-200K</v>
      </c>
      <c r="I849" s="3">
        <v>198000</v>
      </c>
      <c r="J849" s="3">
        <f>IF(Table1[[#This Row],[Years of Experience]]=0,0,Table1[[#This Row],[Salary]]/Table1[[#This Row],[Years of Experience]])</f>
        <v>18000</v>
      </c>
    </row>
    <row r="850" spans="1:10" x14ac:dyDescent="0.35">
      <c r="A850">
        <v>24</v>
      </c>
      <c r="B850" t="str" cm="1">
        <f t="array" ref="B850">_xlfn.IFS(Table1[[#This Row],[Age]]&lt;=25,"21-25",Table1[[#This Row],[Age]]&lt;=30,"26-30",Table1[[#This Row],[Age]]&lt;=35,"31-35",Table1[[#This Row],[Age]]&lt;=40,"36-40",Table1[[#This Row],[Age]]&lt;=45,"41-45", Table1[[#This Row],[Age]]&lt;=50,"46-50",Table1[[#This Row],[Age]]&lt;55,"51-55",Table1[[#This Row],[Age]]&lt;=60,"56-60",Table1[[#This Row],[Age]]&gt;=61, "61-70")</f>
        <v>21-25</v>
      </c>
      <c r="C850" t="s">
        <v>6</v>
      </c>
      <c r="D850" t="s">
        <v>7</v>
      </c>
      <c r="E850" t="s">
        <v>11</v>
      </c>
      <c r="F850">
        <v>1</v>
      </c>
      <c r="G850" t="str" cm="1">
        <f t="array" ref="G850">_xlfn.IFS(Table1[[#This Row],[Years of Experience]]&lt;=2,"Entry",Table1[[#This Row],[Years of Experience]]&lt;=7,"Mid",Table1[[#This Row],[Years of Experience]]&lt;=14,"Senior",Table1[[#This Row],[Years of Experience]]&gt;=15,"Executive")</f>
        <v>Entry</v>
      </c>
      <c r="H850" t="str" cm="1">
        <f t="array" ref="H850">_xlfn.IFS(Table1[[#This Row],[Salary]]&lt;=50000,"0-50K",Table1[[#This Row],[Salary]]&lt;=100000,"51-100K",Table1[[#This Row],[Salary]]&lt;=150000,"101-150K",Table1[[#This Row],[Salary]]&lt;=200000,"151-200K",Table1[[#This Row],[Salary]]&lt;=250000,"201-250K",Table1[[#This Row],[Salary]]&gt;250000,"Above 250K")</f>
        <v>51-100K</v>
      </c>
      <c r="I850" s="3">
        <v>90000</v>
      </c>
      <c r="J850" s="3">
        <f>IF(Table1[[#This Row],[Years of Experience]]=0,0,Table1[[#This Row],[Salary]]/Table1[[#This Row],[Years of Experience]])</f>
        <v>90000</v>
      </c>
    </row>
    <row r="851" spans="1:10" x14ac:dyDescent="0.35">
      <c r="A851">
        <v>27</v>
      </c>
      <c r="B851" t="str" cm="1">
        <f t="array" ref="B851">_xlfn.IFS(Table1[[#This Row],[Age]]&lt;=25,"21-25",Table1[[#This Row],[Age]]&lt;=30,"26-30",Table1[[#This Row],[Age]]&lt;=35,"31-35",Table1[[#This Row],[Age]]&lt;=40,"36-40",Table1[[#This Row],[Age]]&lt;=45,"41-45", Table1[[#This Row],[Age]]&lt;=50,"46-50",Table1[[#This Row],[Age]]&lt;55,"51-55",Table1[[#This Row],[Age]]&lt;=60,"56-60",Table1[[#This Row],[Age]]&gt;=61, "61-70")</f>
        <v>26-30</v>
      </c>
      <c r="C851" t="s">
        <v>6</v>
      </c>
      <c r="D851" t="s">
        <v>7</v>
      </c>
      <c r="E851" t="s">
        <v>8</v>
      </c>
      <c r="F851">
        <v>4</v>
      </c>
      <c r="G851" t="str" cm="1">
        <f t="array" ref="G851">_xlfn.IFS(Table1[[#This Row],[Years of Experience]]&lt;=2,"Entry",Table1[[#This Row],[Years of Experience]]&lt;=7,"Mid",Table1[[#This Row],[Years of Experience]]&lt;=14,"Senior",Table1[[#This Row],[Years of Experience]]&gt;=15,"Executive")</f>
        <v>Mid</v>
      </c>
      <c r="H851" t="str" cm="1">
        <f t="array" ref="H851">_xlfn.IFS(Table1[[#This Row],[Salary]]&lt;=50000,"0-50K",Table1[[#This Row],[Salary]]&lt;=100000,"51-100K",Table1[[#This Row],[Salary]]&lt;=150000,"101-150K",Table1[[#This Row],[Salary]]&lt;=200000,"151-200K",Table1[[#This Row],[Salary]]&lt;=250000,"201-250K",Table1[[#This Row],[Salary]]&gt;250000,"Above 250K")</f>
        <v>101-150K</v>
      </c>
      <c r="I851" s="3">
        <v>140000</v>
      </c>
      <c r="J851" s="3">
        <f>IF(Table1[[#This Row],[Years of Experience]]=0,0,Table1[[#This Row],[Salary]]/Table1[[#This Row],[Years of Experience]])</f>
        <v>35000</v>
      </c>
    </row>
    <row r="852" spans="1:10" x14ac:dyDescent="0.35">
      <c r="A852">
        <v>25</v>
      </c>
      <c r="B852" t="str" cm="1">
        <f t="array" ref="B852">_xlfn.IFS(Table1[[#This Row],[Age]]&lt;=25,"21-25",Table1[[#This Row],[Age]]&lt;=30,"26-30",Table1[[#This Row],[Age]]&lt;=35,"31-35",Table1[[#This Row],[Age]]&lt;=40,"36-40",Table1[[#This Row],[Age]]&lt;=45,"41-45", Table1[[#This Row],[Age]]&lt;=50,"46-50",Table1[[#This Row],[Age]]&lt;55,"51-55",Table1[[#This Row],[Age]]&lt;=60,"56-60",Table1[[#This Row],[Age]]&gt;=61, "61-70")</f>
        <v>21-25</v>
      </c>
      <c r="C852" t="s">
        <v>9</v>
      </c>
      <c r="D852" t="s">
        <v>7</v>
      </c>
      <c r="E852" t="s">
        <v>11</v>
      </c>
      <c r="F852">
        <v>2</v>
      </c>
      <c r="G852" t="str" cm="1">
        <f t="array" ref="G852">_xlfn.IFS(Table1[[#This Row],[Years of Experience]]&lt;=2,"Entry",Table1[[#This Row],[Years of Experience]]&lt;=7,"Mid",Table1[[#This Row],[Years of Experience]]&lt;=14,"Senior",Table1[[#This Row],[Years of Experience]]&gt;=15,"Executive")</f>
        <v>Entry</v>
      </c>
      <c r="H852" t="str" cm="1">
        <f t="array" ref="H852">_xlfn.IFS(Table1[[#This Row],[Salary]]&lt;=50000,"0-50K",Table1[[#This Row],[Salary]]&lt;=100000,"51-100K",Table1[[#This Row],[Salary]]&lt;=150000,"101-150K",Table1[[#This Row],[Salary]]&lt;=200000,"151-200K",Table1[[#This Row],[Salary]]&lt;=250000,"201-250K",Table1[[#This Row],[Salary]]&gt;250000,"Above 250K")</f>
        <v>101-150K</v>
      </c>
      <c r="I852" s="3">
        <v>110000</v>
      </c>
      <c r="J852" s="3">
        <f>IF(Table1[[#This Row],[Years of Experience]]=0,0,Table1[[#This Row],[Salary]]/Table1[[#This Row],[Years of Experience]])</f>
        <v>55000</v>
      </c>
    </row>
    <row r="853" spans="1:10" x14ac:dyDescent="0.35">
      <c r="A853">
        <v>30</v>
      </c>
      <c r="B853" t="str" cm="1">
        <f t="array" ref="B853">_xlfn.IFS(Table1[[#This Row],[Age]]&lt;=25,"21-25",Table1[[#This Row],[Age]]&lt;=30,"26-30",Table1[[#This Row],[Age]]&lt;=35,"31-35",Table1[[#This Row],[Age]]&lt;=40,"36-40",Table1[[#This Row],[Age]]&lt;=45,"41-45", Table1[[#This Row],[Age]]&lt;=50,"46-50",Table1[[#This Row],[Age]]&lt;55,"51-55",Table1[[#This Row],[Age]]&lt;=60,"56-60",Table1[[#This Row],[Age]]&gt;=61, "61-70")</f>
        <v>26-30</v>
      </c>
      <c r="C853" t="s">
        <v>9</v>
      </c>
      <c r="D853" t="s">
        <v>12</v>
      </c>
      <c r="E853" t="s">
        <v>43</v>
      </c>
      <c r="F853">
        <v>7</v>
      </c>
      <c r="G853" t="str" cm="1">
        <f t="array" ref="G853">_xlfn.IFS(Table1[[#This Row],[Years of Experience]]&lt;=2,"Entry",Table1[[#This Row],[Years of Experience]]&lt;=7,"Mid",Table1[[#This Row],[Years of Experience]]&lt;=14,"Senior",Table1[[#This Row],[Years of Experience]]&gt;=15,"Executive")</f>
        <v>Mid</v>
      </c>
      <c r="H853" t="str" cm="1">
        <f t="array" ref="H853">_xlfn.IFS(Table1[[#This Row],[Salary]]&lt;=50000,"0-50K",Table1[[#This Row],[Salary]]&lt;=100000,"51-100K",Table1[[#This Row],[Salary]]&lt;=150000,"101-150K",Table1[[#This Row],[Salary]]&lt;=200000,"151-200K",Table1[[#This Row],[Salary]]&lt;=250000,"201-250K",Table1[[#This Row],[Salary]]&gt;250000,"Above 250K")</f>
        <v>151-200K</v>
      </c>
      <c r="I853" s="3">
        <v>185000</v>
      </c>
      <c r="J853" s="3">
        <f>IF(Table1[[#This Row],[Years of Experience]]=0,0,Table1[[#This Row],[Salary]]/Table1[[#This Row],[Years of Experience]])</f>
        <v>26428.571428571428</v>
      </c>
    </row>
    <row r="854" spans="1:10" x14ac:dyDescent="0.35">
      <c r="A854">
        <v>31</v>
      </c>
      <c r="B854" t="str" cm="1">
        <f t="array" ref="B854">_xlfn.IFS(Table1[[#This Row],[Age]]&lt;=25,"21-25",Table1[[#This Row],[Age]]&lt;=30,"26-30",Table1[[#This Row],[Age]]&lt;=35,"31-35",Table1[[#This Row],[Age]]&lt;=40,"36-40",Table1[[#This Row],[Age]]&lt;=45,"41-45", Table1[[#This Row],[Age]]&lt;=50,"46-50",Table1[[#This Row],[Age]]&lt;55,"51-55",Table1[[#This Row],[Age]]&lt;=60,"56-60",Table1[[#This Row],[Age]]&gt;=61, "61-70")</f>
        <v>31-35</v>
      </c>
      <c r="C854" t="s">
        <v>6</v>
      </c>
      <c r="D854" t="s">
        <v>7</v>
      </c>
      <c r="E854" t="s">
        <v>11</v>
      </c>
      <c r="F854">
        <v>9</v>
      </c>
      <c r="G854" t="str" cm="1">
        <f t="array" ref="G854">_xlfn.IFS(Table1[[#This Row],[Years of Experience]]&lt;=2,"Entry",Table1[[#This Row],[Years of Experience]]&lt;=7,"Mid",Table1[[#This Row],[Years of Experience]]&lt;=14,"Senior",Table1[[#This Row],[Years of Experience]]&gt;=15,"Executive")</f>
        <v>Senior</v>
      </c>
      <c r="H854" t="str" cm="1">
        <f t="array" ref="H854">_xlfn.IFS(Table1[[#This Row],[Salary]]&lt;=50000,"0-50K",Table1[[#This Row],[Salary]]&lt;=100000,"51-100K",Table1[[#This Row],[Salary]]&lt;=150000,"101-150K",Table1[[#This Row],[Salary]]&lt;=200000,"151-200K",Table1[[#This Row],[Salary]]&lt;=250000,"201-250K",Table1[[#This Row],[Salary]]&gt;250000,"Above 250K")</f>
        <v>151-200K</v>
      </c>
      <c r="I854" s="3">
        <v>195000</v>
      </c>
      <c r="J854" s="3">
        <f>IF(Table1[[#This Row],[Years of Experience]]=0,0,Table1[[#This Row],[Salary]]/Table1[[#This Row],[Years of Experience]])</f>
        <v>21666.666666666668</v>
      </c>
    </row>
    <row r="855" spans="1:10" x14ac:dyDescent="0.35">
      <c r="A855">
        <v>28</v>
      </c>
      <c r="B855" t="str" cm="1">
        <f t="array" ref="B855">_xlfn.IFS(Table1[[#This Row],[Age]]&lt;=25,"21-25",Table1[[#This Row],[Age]]&lt;=30,"26-30",Table1[[#This Row],[Age]]&lt;=35,"31-35",Table1[[#This Row],[Age]]&lt;=40,"36-40",Table1[[#This Row],[Age]]&lt;=45,"41-45", Table1[[#This Row],[Age]]&lt;=50,"46-50",Table1[[#This Row],[Age]]&lt;55,"51-55",Table1[[#This Row],[Age]]&lt;=60,"56-60",Table1[[#This Row],[Age]]&gt;=61, "61-70")</f>
        <v>26-30</v>
      </c>
      <c r="C855" t="s">
        <v>9</v>
      </c>
      <c r="D855" t="s">
        <v>7</v>
      </c>
      <c r="E855" t="s">
        <v>8</v>
      </c>
      <c r="F855">
        <v>5</v>
      </c>
      <c r="G855" t="str" cm="1">
        <f t="array" ref="G855">_xlfn.IFS(Table1[[#This Row],[Years of Experience]]&lt;=2,"Entry",Table1[[#This Row],[Years of Experience]]&lt;=7,"Mid",Table1[[#This Row],[Years of Experience]]&lt;=14,"Senior",Table1[[#This Row],[Years of Experience]]&gt;=15,"Executive")</f>
        <v>Mid</v>
      </c>
      <c r="H855" t="str" cm="1">
        <f t="array" ref="H855">_xlfn.IFS(Table1[[#This Row],[Salary]]&lt;=50000,"0-50K",Table1[[#This Row],[Salary]]&lt;=100000,"51-100K",Table1[[#This Row],[Salary]]&lt;=150000,"101-150K",Table1[[#This Row],[Salary]]&lt;=200000,"151-200K",Table1[[#This Row],[Salary]]&lt;=250000,"201-250K",Table1[[#This Row],[Salary]]&gt;250000,"Above 250K")</f>
        <v>151-200K</v>
      </c>
      <c r="I855" s="3">
        <v>160000</v>
      </c>
      <c r="J855" s="3">
        <f>IF(Table1[[#This Row],[Years of Experience]]=0,0,Table1[[#This Row],[Salary]]/Table1[[#This Row],[Years of Experience]])</f>
        <v>32000</v>
      </c>
    </row>
    <row r="856" spans="1:10" x14ac:dyDescent="0.35">
      <c r="A856">
        <v>26</v>
      </c>
      <c r="B856" t="str" cm="1">
        <f t="array" ref="B856">_xlfn.IFS(Table1[[#This Row],[Age]]&lt;=25,"21-25",Table1[[#This Row],[Age]]&lt;=30,"26-30",Table1[[#This Row],[Age]]&lt;=35,"31-35",Table1[[#This Row],[Age]]&lt;=40,"36-40",Table1[[#This Row],[Age]]&lt;=45,"41-45", Table1[[#This Row],[Age]]&lt;=50,"46-50",Table1[[#This Row],[Age]]&lt;55,"51-55",Table1[[#This Row],[Age]]&lt;=60,"56-60",Table1[[#This Row],[Age]]&gt;=61, "61-70")</f>
        <v>26-30</v>
      </c>
      <c r="C856" t="s">
        <v>6</v>
      </c>
      <c r="D856" t="s">
        <v>7</v>
      </c>
      <c r="E856" t="s">
        <v>11</v>
      </c>
      <c r="F856">
        <v>3</v>
      </c>
      <c r="G856" t="str" cm="1">
        <f t="array" ref="G856">_xlfn.IFS(Table1[[#This Row],[Years of Experience]]&lt;=2,"Entry",Table1[[#This Row],[Years of Experience]]&lt;=7,"Mid",Table1[[#This Row],[Years of Experience]]&lt;=14,"Senior",Table1[[#This Row],[Years of Experience]]&gt;=15,"Executive")</f>
        <v>Mid</v>
      </c>
      <c r="H856" t="str" cm="1">
        <f t="array" ref="H856">_xlfn.IFS(Table1[[#This Row],[Salary]]&lt;=50000,"0-50K",Table1[[#This Row],[Salary]]&lt;=100000,"51-100K",Table1[[#This Row],[Salary]]&lt;=150000,"101-150K",Table1[[#This Row],[Salary]]&lt;=200000,"151-200K",Table1[[#This Row],[Salary]]&lt;=250000,"201-250K",Table1[[#This Row],[Salary]]&gt;250000,"Above 250K")</f>
        <v>101-150K</v>
      </c>
      <c r="I856" s="3">
        <v>130000</v>
      </c>
      <c r="J856" s="3">
        <f>IF(Table1[[#This Row],[Years of Experience]]=0,0,Table1[[#This Row],[Salary]]/Table1[[#This Row],[Years of Experience]])</f>
        <v>43333.333333333336</v>
      </c>
    </row>
    <row r="857" spans="1:10" x14ac:dyDescent="0.35">
      <c r="A857">
        <v>29</v>
      </c>
      <c r="B857" t="str" cm="1">
        <f t="array" ref="B857">_xlfn.IFS(Table1[[#This Row],[Age]]&lt;=25,"21-25",Table1[[#This Row],[Age]]&lt;=30,"26-30",Table1[[#This Row],[Age]]&lt;=35,"31-35",Table1[[#This Row],[Age]]&lt;=40,"36-40",Table1[[#This Row],[Age]]&lt;=45,"41-45", Table1[[#This Row],[Age]]&lt;=50,"46-50",Table1[[#This Row],[Age]]&lt;55,"51-55",Table1[[#This Row],[Age]]&lt;=60,"56-60",Table1[[#This Row],[Age]]&gt;=61, "61-70")</f>
        <v>26-30</v>
      </c>
      <c r="C857" t="s">
        <v>9</v>
      </c>
      <c r="D857" t="s">
        <v>10</v>
      </c>
      <c r="E857" t="s">
        <v>43</v>
      </c>
      <c r="F857">
        <v>6</v>
      </c>
      <c r="G857" t="str" cm="1">
        <f t="array" ref="G857">_xlfn.IFS(Table1[[#This Row],[Years of Experience]]&lt;=2,"Entry",Table1[[#This Row],[Years of Experience]]&lt;=7,"Mid",Table1[[#This Row],[Years of Experience]]&lt;=14,"Senior",Table1[[#This Row],[Years of Experience]]&gt;=15,"Executive")</f>
        <v>Mid</v>
      </c>
      <c r="H857" t="str" cm="1">
        <f t="array" ref="H857">_xlfn.IFS(Table1[[#This Row],[Salary]]&lt;=50000,"0-50K",Table1[[#This Row],[Salary]]&lt;=100000,"51-100K",Table1[[#This Row],[Salary]]&lt;=150000,"101-150K",Table1[[#This Row],[Salary]]&lt;=200000,"151-200K",Table1[[#This Row],[Salary]]&lt;=250000,"201-250K",Table1[[#This Row],[Salary]]&gt;250000,"Above 250K")</f>
        <v>151-200K</v>
      </c>
      <c r="I857" s="3">
        <v>180000</v>
      </c>
      <c r="J857" s="3">
        <f>IF(Table1[[#This Row],[Years of Experience]]=0,0,Table1[[#This Row],[Salary]]/Table1[[#This Row],[Years of Experience]])</f>
        <v>30000</v>
      </c>
    </row>
    <row r="858" spans="1:10" x14ac:dyDescent="0.35">
      <c r="A858">
        <v>32</v>
      </c>
      <c r="B858" t="str" cm="1">
        <f t="array" ref="B858">_xlfn.IFS(Table1[[#This Row],[Age]]&lt;=25,"21-25",Table1[[#This Row],[Age]]&lt;=30,"26-30",Table1[[#This Row],[Age]]&lt;=35,"31-35",Table1[[#This Row],[Age]]&lt;=40,"36-40",Table1[[#This Row],[Age]]&lt;=45,"41-45", Table1[[#This Row],[Age]]&lt;=50,"46-50",Table1[[#This Row],[Age]]&lt;55,"51-55",Table1[[#This Row],[Age]]&lt;=60,"56-60",Table1[[#This Row],[Age]]&gt;=61, "61-70")</f>
        <v>31-35</v>
      </c>
      <c r="C858" t="s">
        <v>6</v>
      </c>
      <c r="D858" t="s">
        <v>7</v>
      </c>
      <c r="E858" t="s">
        <v>8</v>
      </c>
      <c r="F858">
        <v>8</v>
      </c>
      <c r="G858" t="str" cm="1">
        <f t="array" ref="G858">_xlfn.IFS(Table1[[#This Row],[Years of Experience]]&lt;=2,"Entry",Table1[[#This Row],[Years of Experience]]&lt;=7,"Mid",Table1[[#This Row],[Years of Experience]]&lt;=14,"Senior",Table1[[#This Row],[Years of Experience]]&gt;=15,"Executive")</f>
        <v>Senior</v>
      </c>
      <c r="H858" t="str" cm="1">
        <f t="array" ref="H858">_xlfn.IFS(Table1[[#This Row],[Salary]]&lt;=50000,"0-50K",Table1[[#This Row],[Salary]]&lt;=100000,"51-100K",Table1[[#This Row],[Salary]]&lt;=150000,"101-150K",Table1[[#This Row],[Salary]]&lt;=200000,"151-200K",Table1[[#This Row],[Salary]]&lt;=250000,"201-250K",Table1[[#This Row],[Salary]]&gt;250000,"Above 250K")</f>
        <v>151-200K</v>
      </c>
      <c r="I858" s="3">
        <v>190000</v>
      </c>
      <c r="J858" s="3">
        <f>IF(Table1[[#This Row],[Years of Experience]]=0,0,Table1[[#This Row],[Salary]]/Table1[[#This Row],[Years of Experience]])</f>
        <v>23750</v>
      </c>
    </row>
    <row r="859" spans="1:10" x14ac:dyDescent="0.35">
      <c r="A859">
        <v>33</v>
      </c>
      <c r="B859" t="str" cm="1">
        <f t="array" ref="B859">_xlfn.IFS(Table1[[#This Row],[Age]]&lt;=25,"21-25",Table1[[#This Row],[Age]]&lt;=30,"26-30",Table1[[#This Row],[Age]]&lt;=35,"31-35",Table1[[#This Row],[Age]]&lt;=40,"36-40",Table1[[#This Row],[Age]]&lt;=45,"41-45", Table1[[#This Row],[Age]]&lt;=50,"46-50",Table1[[#This Row],[Age]]&lt;55,"51-55",Table1[[#This Row],[Age]]&lt;=60,"56-60",Table1[[#This Row],[Age]]&gt;=61, "61-70")</f>
        <v>31-35</v>
      </c>
      <c r="C859" t="s">
        <v>9</v>
      </c>
      <c r="D859" t="s">
        <v>10</v>
      </c>
      <c r="E859" t="s">
        <v>17</v>
      </c>
      <c r="F859">
        <v>11</v>
      </c>
      <c r="G859" t="str" cm="1">
        <f t="array" ref="G859">_xlfn.IFS(Table1[[#This Row],[Years of Experience]]&lt;=2,"Entry",Table1[[#This Row],[Years of Experience]]&lt;=7,"Mid",Table1[[#This Row],[Years of Experience]]&lt;=14,"Senior",Table1[[#This Row],[Years of Experience]]&gt;=15,"Executive")</f>
        <v>Senior</v>
      </c>
      <c r="H859" t="str" cm="1">
        <f t="array" ref="H859">_xlfn.IFS(Table1[[#This Row],[Salary]]&lt;=50000,"0-50K",Table1[[#This Row],[Salary]]&lt;=100000,"51-100K",Table1[[#This Row],[Salary]]&lt;=150000,"101-150K",Table1[[#This Row],[Salary]]&lt;=200000,"151-200K",Table1[[#This Row],[Salary]]&lt;=250000,"201-250K",Table1[[#This Row],[Salary]]&gt;250000,"Above 250K")</f>
        <v>151-200K</v>
      </c>
      <c r="I859" s="3">
        <v>198000</v>
      </c>
      <c r="J859" s="3">
        <f>IF(Table1[[#This Row],[Years of Experience]]=0,0,Table1[[#This Row],[Salary]]/Table1[[#This Row],[Years of Experience]])</f>
        <v>18000</v>
      </c>
    </row>
    <row r="860" spans="1:10" x14ac:dyDescent="0.35">
      <c r="A860">
        <v>24</v>
      </c>
      <c r="B860" t="str" cm="1">
        <f t="array" ref="B860">_xlfn.IFS(Table1[[#This Row],[Age]]&lt;=25,"21-25",Table1[[#This Row],[Age]]&lt;=30,"26-30",Table1[[#This Row],[Age]]&lt;=35,"31-35",Table1[[#This Row],[Age]]&lt;=40,"36-40",Table1[[#This Row],[Age]]&lt;=45,"41-45", Table1[[#This Row],[Age]]&lt;=50,"46-50",Table1[[#This Row],[Age]]&lt;55,"51-55",Table1[[#This Row],[Age]]&lt;=60,"56-60",Table1[[#This Row],[Age]]&gt;=61, "61-70")</f>
        <v>21-25</v>
      </c>
      <c r="C860" t="s">
        <v>6</v>
      </c>
      <c r="D860" t="s">
        <v>7</v>
      </c>
      <c r="E860" t="s">
        <v>11</v>
      </c>
      <c r="F860">
        <v>1</v>
      </c>
      <c r="G860" t="str" cm="1">
        <f t="array" ref="G860">_xlfn.IFS(Table1[[#This Row],[Years of Experience]]&lt;=2,"Entry",Table1[[#This Row],[Years of Experience]]&lt;=7,"Mid",Table1[[#This Row],[Years of Experience]]&lt;=14,"Senior",Table1[[#This Row],[Years of Experience]]&gt;=15,"Executive")</f>
        <v>Entry</v>
      </c>
      <c r="H860" t="str" cm="1">
        <f t="array" ref="H860">_xlfn.IFS(Table1[[#This Row],[Salary]]&lt;=50000,"0-50K",Table1[[#This Row],[Salary]]&lt;=100000,"51-100K",Table1[[#This Row],[Salary]]&lt;=150000,"101-150K",Table1[[#This Row],[Salary]]&lt;=200000,"151-200K",Table1[[#This Row],[Salary]]&lt;=250000,"201-250K",Table1[[#This Row],[Salary]]&gt;250000,"Above 250K")</f>
        <v>51-100K</v>
      </c>
      <c r="I860" s="3">
        <v>90000</v>
      </c>
      <c r="J860" s="3">
        <f>IF(Table1[[#This Row],[Years of Experience]]=0,0,Table1[[#This Row],[Salary]]/Table1[[#This Row],[Years of Experience]])</f>
        <v>90000</v>
      </c>
    </row>
    <row r="861" spans="1:10" x14ac:dyDescent="0.35">
      <c r="A861">
        <v>27</v>
      </c>
      <c r="B861" t="str" cm="1">
        <f t="array" ref="B861">_xlfn.IFS(Table1[[#This Row],[Age]]&lt;=25,"21-25",Table1[[#This Row],[Age]]&lt;=30,"26-30",Table1[[#This Row],[Age]]&lt;=35,"31-35",Table1[[#This Row],[Age]]&lt;=40,"36-40",Table1[[#This Row],[Age]]&lt;=45,"41-45", Table1[[#This Row],[Age]]&lt;=50,"46-50",Table1[[#This Row],[Age]]&lt;55,"51-55",Table1[[#This Row],[Age]]&lt;=60,"56-60",Table1[[#This Row],[Age]]&gt;=61, "61-70")</f>
        <v>26-30</v>
      </c>
      <c r="C861" t="s">
        <v>6</v>
      </c>
      <c r="D861" t="s">
        <v>7</v>
      </c>
      <c r="E861" t="s">
        <v>8</v>
      </c>
      <c r="F861">
        <v>4</v>
      </c>
      <c r="G861" t="str" cm="1">
        <f t="array" ref="G861">_xlfn.IFS(Table1[[#This Row],[Years of Experience]]&lt;=2,"Entry",Table1[[#This Row],[Years of Experience]]&lt;=7,"Mid",Table1[[#This Row],[Years of Experience]]&lt;=14,"Senior",Table1[[#This Row],[Years of Experience]]&gt;=15,"Executive")</f>
        <v>Mid</v>
      </c>
      <c r="H861" t="str" cm="1">
        <f t="array" ref="H861">_xlfn.IFS(Table1[[#This Row],[Salary]]&lt;=50000,"0-50K",Table1[[#This Row],[Salary]]&lt;=100000,"51-100K",Table1[[#This Row],[Salary]]&lt;=150000,"101-150K",Table1[[#This Row],[Salary]]&lt;=200000,"151-200K",Table1[[#This Row],[Salary]]&lt;=250000,"201-250K",Table1[[#This Row],[Salary]]&gt;250000,"Above 250K")</f>
        <v>101-150K</v>
      </c>
      <c r="I861" s="3">
        <v>140000</v>
      </c>
      <c r="J861" s="3">
        <f>IF(Table1[[#This Row],[Years of Experience]]=0,0,Table1[[#This Row],[Salary]]/Table1[[#This Row],[Years of Experience]])</f>
        <v>35000</v>
      </c>
    </row>
    <row r="862" spans="1:10" x14ac:dyDescent="0.35">
      <c r="A862">
        <v>25</v>
      </c>
      <c r="B862" t="str" cm="1">
        <f t="array" ref="B862">_xlfn.IFS(Table1[[#This Row],[Age]]&lt;=25,"21-25",Table1[[#This Row],[Age]]&lt;=30,"26-30",Table1[[#This Row],[Age]]&lt;=35,"31-35",Table1[[#This Row],[Age]]&lt;=40,"36-40",Table1[[#This Row],[Age]]&lt;=45,"41-45", Table1[[#This Row],[Age]]&lt;=50,"46-50",Table1[[#This Row],[Age]]&lt;55,"51-55",Table1[[#This Row],[Age]]&lt;=60,"56-60",Table1[[#This Row],[Age]]&gt;=61, "61-70")</f>
        <v>21-25</v>
      </c>
      <c r="C862" t="s">
        <v>9</v>
      </c>
      <c r="D862" t="s">
        <v>7</v>
      </c>
      <c r="E862" t="s">
        <v>11</v>
      </c>
      <c r="F862">
        <v>2</v>
      </c>
      <c r="G862" t="str" cm="1">
        <f t="array" ref="G862">_xlfn.IFS(Table1[[#This Row],[Years of Experience]]&lt;=2,"Entry",Table1[[#This Row],[Years of Experience]]&lt;=7,"Mid",Table1[[#This Row],[Years of Experience]]&lt;=14,"Senior",Table1[[#This Row],[Years of Experience]]&gt;=15,"Executive")</f>
        <v>Entry</v>
      </c>
      <c r="H862" t="str" cm="1">
        <f t="array" ref="H862">_xlfn.IFS(Table1[[#This Row],[Salary]]&lt;=50000,"0-50K",Table1[[#This Row],[Salary]]&lt;=100000,"51-100K",Table1[[#This Row],[Salary]]&lt;=150000,"101-150K",Table1[[#This Row],[Salary]]&lt;=200000,"151-200K",Table1[[#This Row],[Salary]]&lt;=250000,"201-250K",Table1[[#This Row],[Salary]]&gt;250000,"Above 250K")</f>
        <v>101-150K</v>
      </c>
      <c r="I862" s="3">
        <v>110000</v>
      </c>
      <c r="J862" s="3">
        <f>IF(Table1[[#This Row],[Years of Experience]]=0,0,Table1[[#This Row],[Salary]]/Table1[[#This Row],[Years of Experience]])</f>
        <v>55000</v>
      </c>
    </row>
    <row r="863" spans="1:10" x14ac:dyDescent="0.35">
      <c r="A863">
        <v>30</v>
      </c>
      <c r="B863" t="str" cm="1">
        <f t="array" ref="B863">_xlfn.IFS(Table1[[#This Row],[Age]]&lt;=25,"21-25",Table1[[#This Row],[Age]]&lt;=30,"26-30",Table1[[#This Row],[Age]]&lt;=35,"31-35",Table1[[#This Row],[Age]]&lt;=40,"36-40",Table1[[#This Row],[Age]]&lt;=45,"41-45", Table1[[#This Row],[Age]]&lt;=50,"46-50",Table1[[#This Row],[Age]]&lt;55,"51-55",Table1[[#This Row],[Age]]&lt;=60,"56-60",Table1[[#This Row],[Age]]&gt;=61, "61-70")</f>
        <v>26-30</v>
      </c>
      <c r="C863" t="s">
        <v>9</v>
      </c>
      <c r="D863" t="s">
        <v>12</v>
      </c>
      <c r="E863" t="s">
        <v>43</v>
      </c>
      <c r="F863">
        <v>7</v>
      </c>
      <c r="G863" t="str" cm="1">
        <f t="array" ref="G863">_xlfn.IFS(Table1[[#This Row],[Years of Experience]]&lt;=2,"Entry",Table1[[#This Row],[Years of Experience]]&lt;=7,"Mid",Table1[[#This Row],[Years of Experience]]&lt;=14,"Senior",Table1[[#This Row],[Years of Experience]]&gt;=15,"Executive")</f>
        <v>Mid</v>
      </c>
      <c r="H863" t="str" cm="1">
        <f t="array" ref="H863">_xlfn.IFS(Table1[[#This Row],[Salary]]&lt;=50000,"0-50K",Table1[[#This Row],[Salary]]&lt;=100000,"51-100K",Table1[[#This Row],[Salary]]&lt;=150000,"101-150K",Table1[[#This Row],[Salary]]&lt;=200000,"151-200K",Table1[[#This Row],[Salary]]&lt;=250000,"201-250K",Table1[[#This Row],[Salary]]&gt;250000,"Above 250K")</f>
        <v>151-200K</v>
      </c>
      <c r="I863" s="3">
        <v>185000</v>
      </c>
      <c r="J863" s="3">
        <f>IF(Table1[[#This Row],[Years of Experience]]=0,0,Table1[[#This Row],[Salary]]/Table1[[#This Row],[Years of Experience]])</f>
        <v>26428.571428571428</v>
      </c>
    </row>
    <row r="864" spans="1:10" x14ac:dyDescent="0.35">
      <c r="A864">
        <v>31</v>
      </c>
      <c r="B864" t="str" cm="1">
        <f t="array" ref="B864">_xlfn.IFS(Table1[[#This Row],[Age]]&lt;=25,"21-25",Table1[[#This Row],[Age]]&lt;=30,"26-30",Table1[[#This Row],[Age]]&lt;=35,"31-35",Table1[[#This Row],[Age]]&lt;=40,"36-40",Table1[[#This Row],[Age]]&lt;=45,"41-45", Table1[[#This Row],[Age]]&lt;=50,"46-50",Table1[[#This Row],[Age]]&lt;55,"51-55",Table1[[#This Row],[Age]]&lt;=60,"56-60",Table1[[#This Row],[Age]]&gt;=61, "61-70")</f>
        <v>31-35</v>
      </c>
      <c r="C864" t="s">
        <v>6</v>
      </c>
      <c r="D864" t="s">
        <v>7</v>
      </c>
      <c r="E864" t="s">
        <v>11</v>
      </c>
      <c r="F864">
        <v>9</v>
      </c>
      <c r="G864" t="str" cm="1">
        <f t="array" ref="G864">_xlfn.IFS(Table1[[#This Row],[Years of Experience]]&lt;=2,"Entry",Table1[[#This Row],[Years of Experience]]&lt;=7,"Mid",Table1[[#This Row],[Years of Experience]]&lt;=14,"Senior",Table1[[#This Row],[Years of Experience]]&gt;=15,"Executive")</f>
        <v>Senior</v>
      </c>
      <c r="H864" t="str" cm="1">
        <f t="array" ref="H864">_xlfn.IFS(Table1[[#This Row],[Salary]]&lt;=50000,"0-50K",Table1[[#This Row],[Salary]]&lt;=100000,"51-100K",Table1[[#This Row],[Salary]]&lt;=150000,"101-150K",Table1[[#This Row],[Salary]]&lt;=200000,"151-200K",Table1[[#This Row],[Salary]]&lt;=250000,"201-250K",Table1[[#This Row],[Salary]]&gt;250000,"Above 250K")</f>
        <v>151-200K</v>
      </c>
      <c r="I864" s="3">
        <v>195000</v>
      </c>
      <c r="J864" s="3">
        <f>IF(Table1[[#This Row],[Years of Experience]]=0,0,Table1[[#This Row],[Salary]]/Table1[[#This Row],[Years of Experience]])</f>
        <v>21666.666666666668</v>
      </c>
    </row>
    <row r="865" spans="1:10" x14ac:dyDescent="0.35">
      <c r="A865">
        <v>28</v>
      </c>
      <c r="B865" t="str" cm="1">
        <f t="array" ref="B865">_xlfn.IFS(Table1[[#This Row],[Age]]&lt;=25,"21-25",Table1[[#This Row],[Age]]&lt;=30,"26-30",Table1[[#This Row],[Age]]&lt;=35,"31-35",Table1[[#This Row],[Age]]&lt;=40,"36-40",Table1[[#This Row],[Age]]&lt;=45,"41-45", Table1[[#This Row],[Age]]&lt;=50,"46-50",Table1[[#This Row],[Age]]&lt;55,"51-55",Table1[[#This Row],[Age]]&lt;=60,"56-60",Table1[[#This Row],[Age]]&gt;=61, "61-70")</f>
        <v>26-30</v>
      </c>
      <c r="C865" t="s">
        <v>9</v>
      </c>
      <c r="D865" t="s">
        <v>7</v>
      </c>
      <c r="E865" t="s">
        <v>8</v>
      </c>
      <c r="F865">
        <v>5</v>
      </c>
      <c r="G865" t="str" cm="1">
        <f t="array" ref="G865">_xlfn.IFS(Table1[[#This Row],[Years of Experience]]&lt;=2,"Entry",Table1[[#This Row],[Years of Experience]]&lt;=7,"Mid",Table1[[#This Row],[Years of Experience]]&lt;=14,"Senior",Table1[[#This Row],[Years of Experience]]&gt;=15,"Executive")</f>
        <v>Mid</v>
      </c>
      <c r="H865" t="str" cm="1">
        <f t="array" ref="H865">_xlfn.IFS(Table1[[#This Row],[Salary]]&lt;=50000,"0-50K",Table1[[#This Row],[Salary]]&lt;=100000,"51-100K",Table1[[#This Row],[Salary]]&lt;=150000,"101-150K",Table1[[#This Row],[Salary]]&lt;=200000,"151-200K",Table1[[#This Row],[Salary]]&lt;=250000,"201-250K",Table1[[#This Row],[Salary]]&gt;250000,"Above 250K")</f>
        <v>151-200K</v>
      </c>
      <c r="I865" s="3">
        <v>160000</v>
      </c>
      <c r="J865" s="3">
        <f>IF(Table1[[#This Row],[Years of Experience]]=0,0,Table1[[#This Row],[Salary]]/Table1[[#This Row],[Years of Experience]])</f>
        <v>32000</v>
      </c>
    </row>
    <row r="866" spans="1:10" x14ac:dyDescent="0.35">
      <c r="A866">
        <v>26</v>
      </c>
      <c r="B866" t="str" cm="1">
        <f t="array" ref="B866">_xlfn.IFS(Table1[[#This Row],[Age]]&lt;=25,"21-25",Table1[[#This Row],[Age]]&lt;=30,"26-30",Table1[[#This Row],[Age]]&lt;=35,"31-35",Table1[[#This Row],[Age]]&lt;=40,"36-40",Table1[[#This Row],[Age]]&lt;=45,"41-45", Table1[[#This Row],[Age]]&lt;=50,"46-50",Table1[[#This Row],[Age]]&lt;55,"51-55",Table1[[#This Row],[Age]]&lt;=60,"56-60",Table1[[#This Row],[Age]]&gt;=61, "61-70")</f>
        <v>26-30</v>
      </c>
      <c r="C866" t="s">
        <v>6</v>
      </c>
      <c r="D866" t="s">
        <v>7</v>
      </c>
      <c r="E866" t="s">
        <v>11</v>
      </c>
      <c r="F866">
        <v>3</v>
      </c>
      <c r="G866" t="str" cm="1">
        <f t="array" ref="G866">_xlfn.IFS(Table1[[#This Row],[Years of Experience]]&lt;=2,"Entry",Table1[[#This Row],[Years of Experience]]&lt;=7,"Mid",Table1[[#This Row],[Years of Experience]]&lt;=14,"Senior",Table1[[#This Row],[Years of Experience]]&gt;=15,"Executive")</f>
        <v>Mid</v>
      </c>
      <c r="H866" t="str" cm="1">
        <f t="array" ref="H866">_xlfn.IFS(Table1[[#This Row],[Salary]]&lt;=50000,"0-50K",Table1[[#This Row],[Salary]]&lt;=100000,"51-100K",Table1[[#This Row],[Salary]]&lt;=150000,"101-150K",Table1[[#This Row],[Salary]]&lt;=200000,"151-200K",Table1[[#This Row],[Salary]]&lt;=250000,"201-250K",Table1[[#This Row],[Salary]]&gt;250000,"Above 250K")</f>
        <v>101-150K</v>
      </c>
      <c r="I866" s="3">
        <v>130000</v>
      </c>
      <c r="J866" s="3">
        <f>IF(Table1[[#This Row],[Years of Experience]]=0,0,Table1[[#This Row],[Salary]]/Table1[[#This Row],[Years of Experience]])</f>
        <v>43333.333333333336</v>
      </c>
    </row>
    <row r="867" spans="1:10" x14ac:dyDescent="0.35">
      <c r="A867">
        <v>29</v>
      </c>
      <c r="B867" t="str" cm="1">
        <f t="array" ref="B867">_xlfn.IFS(Table1[[#This Row],[Age]]&lt;=25,"21-25",Table1[[#This Row],[Age]]&lt;=30,"26-30",Table1[[#This Row],[Age]]&lt;=35,"31-35",Table1[[#This Row],[Age]]&lt;=40,"36-40",Table1[[#This Row],[Age]]&lt;=45,"41-45", Table1[[#This Row],[Age]]&lt;=50,"46-50",Table1[[#This Row],[Age]]&lt;55,"51-55",Table1[[#This Row],[Age]]&lt;=60,"56-60",Table1[[#This Row],[Age]]&gt;=61, "61-70")</f>
        <v>26-30</v>
      </c>
      <c r="C867" t="s">
        <v>9</v>
      </c>
      <c r="D867" t="s">
        <v>10</v>
      </c>
      <c r="E867" t="s">
        <v>43</v>
      </c>
      <c r="F867">
        <v>6</v>
      </c>
      <c r="G867" t="str" cm="1">
        <f t="array" ref="G867">_xlfn.IFS(Table1[[#This Row],[Years of Experience]]&lt;=2,"Entry",Table1[[#This Row],[Years of Experience]]&lt;=7,"Mid",Table1[[#This Row],[Years of Experience]]&lt;=14,"Senior",Table1[[#This Row],[Years of Experience]]&gt;=15,"Executive")</f>
        <v>Mid</v>
      </c>
      <c r="H867" t="str" cm="1">
        <f t="array" ref="H867">_xlfn.IFS(Table1[[#This Row],[Salary]]&lt;=50000,"0-50K",Table1[[#This Row],[Salary]]&lt;=100000,"51-100K",Table1[[#This Row],[Salary]]&lt;=150000,"101-150K",Table1[[#This Row],[Salary]]&lt;=200000,"151-200K",Table1[[#This Row],[Salary]]&lt;=250000,"201-250K",Table1[[#This Row],[Salary]]&gt;250000,"Above 250K")</f>
        <v>151-200K</v>
      </c>
      <c r="I867" s="3">
        <v>180000</v>
      </c>
      <c r="J867" s="3">
        <f>IF(Table1[[#This Row],[Years of Experience]]=0,0,Table1[[#This Row],[Salary]]/Table1[[#This Row],[Years of Experience]])</f>
        <v>30000</v>
      </c>
    </row>
    <row r="868" spans="1:10" x14ac:dyDescent="0.35">
      <c r="A868">
        <v>32</v>
      </c>
      <c r="B868" t="str" cm="1">
        <f t="array" ref="B868">_xlfn.IFS(Table1[[#This Row],[Age]]&lt;=25,"21-25",Table1[[#This Row],[Age]]&lt;=30,"26-30",Table1[[#This Row],[Age]]&lt;=35,"31-35",Table1[[#This Row],[Age]]&lt;=40,"36-40",Table1[[#This Row],[Age]]&lt;=45,"41-45", Table1[[#This Row],[Age]]&lt;=50,"46-50",Table1[[#This Row],[Age]]&lt;55,"51-55",Table1[[#This Row],[Age]]&lt;=60,"56-60",Table1[[#This Row],[Age]]&gt;=61, "61-70")</f>
        <v>31-35</v>
      </c>
      <c r="C868" t="s">
        <v>6</v>
      </c>
      <c r="D868" t="s">
        <v>7</v>
      </c>
      <c r="E868" t="s">
        <v>8</v>
      </c>
      <c r="F868">
        <v>8</v>
      </c>
      <c r="G868" t="str" cm="1">
        <f t="array" ref="G868">_xlfn.IFS(Table1[[#This Row],[Years of Experience]]&lt;=2,"Entry",Table1[[#This Row],[Years of Experience]]&lt;=7,"Mid",Table1[[#This Row],[Years of Experience]]&lt;=14,"Senior",Table1[[#This Row],[Years of Experience]]&gt;=15,"Executive")</f>
        <v>Senior</v>
      </c>
      <c r="H868" t="str" cm="1">
        <f t="array" ref="H868">_xlfn.IFS(Table1[[#This Row],[Salary]]&lt;=50000,"0-50K",Table1[[#This Row],[Salary]]&lt;=100000,"51-100K",Table1[[#This Row],[Salary]]&lt;=150000,"101-150K",Table1[[#This Row],[Salary]]&lt;=200000,"151-200K",Table1[[#This Row],[Salary]]&lt;=250000,"201-250K",Table1[[#This Row],[Salary]]&gt;250000,"Above 250K")</f>
        <v>151-200K</v>
      </c>
      <c r="I868" s="3">
        <v>190000</v>
      </c>
      <c r="J868" s="3">
        <f>IF(Table1[[#This Row],[Years of Experience]]=0,0,Table1[[#This Row],[Salary]]/Table1[[#This Row],[Years of Experience]])</f>
        <v>23750</v>
      </c>
    </row>
    <row r="869" spans="1:10" x14ac:dyDescent="0.35">
      <c r="A869">
        <v>33</v>
      </c>
      <c r="B869" t="str" cm="1">
        <f t="array" ref="B869">_xlfn.IFS(Table1[[#This Row],[Age]]&lt;=25,"21-25",Table1[[#This Row],[Age]]&lt;=30,"26-30",Table1[[#This Row],[Age]]&lt;=35,"31-35",Table1[[#This Row],[Age]]&lt;=40,"36-40",Table1[[#This Row],[Age]]&lt;=45,"41-45", Table1[[#This Row],[Age]]&lt;=50,"46-50",Table1[[#This Row],[Age]]&lt;55,"51-55",Table1[[#This Row],[Age]]&lt;=60,"56-60",Table1[[#This Row],[Age]]&gt;=61, "61-70")</f>
        <v>31-35</v>
      </c>
      <c r="C869" t="s">
        <v>9</v>
      </c>
      <c r="D869" t="s">
        <v>10</v>
      </c>
      <c r="E869" t="s">
        <v>17</v>
      </c>
      <c r="F869">
        <v>11</v>
      </c>
      <c r="G869" t="str" cm="1">
        <f t="array" ref="G869">_xlfn.IFS(Table1[[#This Row],[Years of Experience]]&lt;=2,"Entry",Table1[[#This Row],[Years of Experience]]&lt;=7,"Mid",Table1[[#This Row],[Years of Experience]]&lt;=14,"Senior",Table1[[#This Row],[Years of Experience]]&gt;=15,"Executive")</f>
        <v>Senior</v>
      </c>
      <c r="H869" t="str" cm="1">
        <f t="array" ref="H869">_xlfn.IFS(Table1[[#This Row],[Salary]]&lt;=50000,"0-50K",Table1[[#This Row],[Salary]]&lt;=100000,"51-100K",Table1[[#This Row],[Salary]]&lt;=150000,"101-150K",Table1[[#This Row],[Salary]]&lt;=200000,"151-200K",Table1[[#This Row],[Salary]]&lt;=250000,"201-250K",Table1[[#This Row],[Salary]]&gt;250000,"Above 250K")</f>
        <v>151-200K</v>
      </c>
      <c r="I869" s="3">
        <v>198000</v>
      </c>
      <c r="J869" s="3">
        <f>IF(Table1[[#This Row],[Years of Experience]]=0,0,Table1[[#This Row],[Salary]]/Table1[[#This Row],[Years of Experience]])</f>
        <v>18000</v>
      </c>
    </row>
    <row r="870" spans="1:10" x14ac:dyDescent="0.35">
      <c r="A870">
        <v>24</v>
      </c>
      <c r="B870" t="str" cm="1">
        <f t="array" ref="B870">_xlfn.IFS(Table1[[#This Row],[Age]]&lt;=25,"21-25",Table1[[#This Row],[Age]]&lt;=30,"26-30",Table1[[#This Row],[Age]]&lt;=35,"31-35",Table1[[#This Row],[Age]]&lt;=40,"36-40",Table1[[#This Row],[Age]]&lt;=45,"41-45", Table1[[#This Row],[Age]]&lt;=50,"46-50",Table1[[#This Row],[Age]]&lt;55,"51-55",Table1[[#This Row],[Age]]&lt;=60,"56-60",Table1[[#This Row],[Age]]&gt;=61, "61-70")</f>
        <v>21-25</v>
      </c>
      <c r="C870" t="s">
        <v>6</v>
      </c>
      <c r="D870" t="s">
        <v>7</v>
      </c>
      <c r="E870" t="s">
        <v>11</v>
      </c>
      <c r="F870">
        <v>1</v>
      </c>
      <c r="G870" t="str" cm="1">
        <f t="array" ref="G870">_xlfn.IFS(Table1[[#This Row],[Years of Experience]]&lt;=2,"Entry",Table1[[#This Row],[Years of Experience]]&lt;=7,"Mid",Table1[[#This Row],[Years of Experience]]&lt;=14,"Senior",Table1[[#This Row],[Years of Experience]]&gt;=15,"Executive")</f>
        <v>Entry</v>
      </c>
      <c r="H870" t="str" cm="1">
        <f t="array" ref="H870">_xlfn.IFS(Table1[[#This Row],[Salary]]&lt;=50000,"0-50K",Table1[[#This Row],[Salary]]&lt;=100000,"51-100K",Table1[[#This Row],[Salary]]&lt;=150000,"101-150K",Table1[[#This Row],[Salary]]&lt;=200000,"151-200K",Table1[[#This Row],[Salary]]&lt;=250000,"201-250K",Table1[[#This Row],[Salary]]&gt;250000,"Above 250K")</f>
        <v>51-100K</v>
      </c>
      <c r="I870" s="3">
        <v>90000</v>
      </c>
      <c r="J870" s="3">
        <f>IF(Table1[[#This Row],[Years of Experience]]=0,0,Table1[[#This Row],[Salary]]/Table1[[#This Row],[Years of Experience]])</f>
        <v>90000</v>
      </c>
    </row>
    <row r="871" spans="1:10" x14ac:dyDescent="0.35">
      <c r="A871">
        <v>27</v>
      </c>
      <c r="B871" t="str" cm="1">
        <f t="array" ref="B871">_xlfn.IFS(Table1[[#This Row],[Age]]&lt;=25,"21-25",Table1[[#This Row],[Age]]&lt;=30,"26-30",Table1[[#This Row],[Age]]&lt;=35,"31-35",Table1[[#This Row],[Age]]&lt;=40,"36-40",Table1[[#This Row],[Age]]&lt;=45,"41-45", Table1[[#This Row],[Age]]&lt;=50,"46-50",Table1[[#This Row],[Age]]&lt;55,"51-55",Table1[[#This Row],[Age]]&lt;=60,"56-60",Table1[[#This Row],[Age]]&gt;=61, "61-70")</f>
        <v>26-30</v>
      </c>
      <c r="C871" t="s">
        <v>6</v>
      </c>
      <c r="D871" t="s">
        <v>7</v>
      </c>
      <c r="E871" t="s">
        <v>8</v>
      </c>
      <c r="F871">
        <v>4</v>
      </c>
      <c r="G871" t="str" cm="1">
        <f t="array" ref="G871">_xlfn.IFS(Table1[[#This Row],[Years of Experience]]&lt;=2,"Entry",Table1[[#This Row],[Years of Experience]]&lt;=7,"Mid",Table1[[#This Row],[Years of Experience]]&lt;=14,"Senior",Table1[[#This Row],[Years of Experience]]&gt;=15,"Executive")</f>
        <v>Mid</v>
      </c>
      <c r="H871" t="str" cm="1">
        <f t="array" ref="H871">_xlfn.IFS(Table1[[#This Row],[Salary]]&lt;=50000,"0-50K",Table1[[#This Row],[Salary]]&lt;=100000,"51-100K",Table1[[#This Row],[Salary]]&lt;=150000,"101-150K",Table1[[#This Row],[Salary]]&lt;=200000,"151-200K",Table1[[#This Row],[Salary]]&lt;=250000,"201-250K",Table1[[#This Row],[Salary]]&gt;250000,"Above 250K")</f>
        <v>101-150K</v>
      </c>
      <c r="I871" s="3">
        <v>140000</v>
      </c>
      <c r="J871" s="3">
        <f>IF(Table1[[#This Row],[Years of Experience]]=0,0,Table1[[#This Row],[Salary]]/Table1[[#This Row],[Years of Experience]])</f>
        <v>35000</v>
      </c>
    </row>
    <row r="872" spans="1:10" x14ac:dyDescent="0.35">
      <c r="A872">
        <v>25</v>
      </c>
      <c r="B872" t="str" cm="1">
        <f t="array" ref="B872">_xlfn.IFS(Table1[[#This Row],[Age]]&lt;=25,"21-25",Table1[[#This Row],[Age]]&lt;=30,"26-30",Table1[[#This Row],[Age]]&lt;=35,"31-35",Table1[[#This Row],[Age]]&lt;=40,"36-40",Table1[[#This Row],[Age]]&lt;=45,"41-45", Table1[[#This Row],[Age]]&lt;=50,"46-50",Table1[[#This Row],[Age]]&lt;55,"51-55",Table1[[#This Row],[Age]]&lt;=60,"56-60",Table1[[#This Row],[Age]]&gt;=61, "61-70")</f>
        <v>21-25</v>
      </c>
      <c r="C872" t="s">
        <v>9</v>
      </c>
      <c r="D872" t="s">
        <v>7</v>
      </c>
      <c r="E872" t="s">
        <v>11</v>
      </c>
      <c r="F872">
        <v>2</v>
      </c>
      <c r="G872" t="str" cm="1">
        <f t="array" ref="G872">_xlfn.IFS(Table1[[#This Row],[Years of Experience]]&lt;=2,"Entry",Table1[[#This Row],[Years of Experience]]&lt;=7,"Mid",Table1[[#This Row],[Years of Experience]]&lt;=14,"Senior",Table1[[#This Row],[Years of Experience]]&gt;=15,"Executive")</f>
        <v>Entry</v>
      </c>
      <c r="H872" t="str" cm="1">
        <f t="array" ref="H872">_xlfn.IFS(Table1[[#This Row],[Salary]]&lt;=50000,"0-50K",Table1[[#This Row],[Salary]]&lt;=100000,"51-100K",Table1[[#This Row],[Salary]]&lt;=150000,"101-150K",Table1[[#This Row],[Salary]]&lt;=200000,"151-200K",Table1[[#This Row],[Salary]]&lt;=250000,"201-250K",Table1[[#This Row],[Salary]]&gt;250000,"Above 250K")</f>
        <v>101-150K</v>
      </c>
      <c r="I872" s="3">
        <v>110000</v>
      </c>
      <c r="J872" s="3">
        <f>IF(Table1[[#This Row],[Years of Experience]]=0,0,Table1[[#This Row],[Salary]]/Table1[[#This Row],[Years of Experience]])</f>
        <v>55000</v>
      </c>
    </row>
    <row r="873" spans="1:10" x14ac:dyDescent="0.35">
      <c r="A873">
        <v>30</v>
      </c>
      <c r="B873" t="str" cm="1">
        <f t="array" ref="B873">_xlfn.IFS(Table1[[#This Row],[Age]]&lt;=25,"21-25",Table1[[#This Row],[Age]]&lt;=30,"26-30",Table1[[#This Row],[Age]]&lt;=35,"31-35",Table1[[#This Row],[Age]]&lt;=40,"36-40",Table1[[#This Row],[Age]]&lt;=45,"41-45", Table1[[#This Row],[Age]]&lt;=50,"46-50",Table1[[#This Row],[Age]]&lt;55,"51-55",Table1[[#This Row],[Age]]&lt;=60,"56-60",Table1[[#This Row],[Age]]&gt;=61, "61-70")</f>
        <v>26-30</v>
      </c>
      <c r="C873" t="s">
        <v>9</v>
      </c>
      <c r="D873" t="s">
        <v>12</v>
      </c>
      <c r="E873" t="s">
        <v>43</v>
      </c>
      <c r="F873">
        <v>7</v>
      </c>
      <c r="G873" t="str" cm="1">
        <f t="array" ref="G873">_xlfn.IFS(Table1[[#This Row],[Years of Experience]]&lt;=2,"Entry",Table1[[#This Row],[Years of Experience]]&lt;=7,"Mid",Table1[[#This Row],[Years of Experience]]&lt;=14,"Senior",Table1[[#This Row],[Years of Experience]]&gt;=15,"Executive")</f>
        <v>Mid</v>
      </c>
      <c r="H873" t="str" cm="1">
        <f t="array" ref="H873">_xlfn.IFS(Table1[[#This Row],[Salary]]&lt;=50000,"0-50K",Table1[[#This Row],[Salary]]&lt;=100000,"51-100K",Table1[[#This Row],[Salary]]&lt;=150000,"101-150K",Table1[[#This Row],[Salary]]&lt;=200000,"151-200K",Table1[[#This Row],[Salary]]&lt;=250000,"201-250K",Table1[[#This Row],[Salary]]&gt;250000,"Above 250K")</f>
        <v>151-200K</v>
      </c>
      <c r="I873" s="3">
        <v>185000</v>
      </c>
      <c r="J873" s="3">
        <f>IF(Table1[[#This Row],[Years of Experience]]=0,0,Table1[[#This Row],[Salary]]/Table1[[#This Row],[Years of Experience]])</f>
        <v>26428.571428571428</v>
      </c>
    </row>
    <row r="874" spans="1:10" x14ac:dyDescent="0.35">
      <c r="A874">
        <v>31</v>
      </c>
      <c r="B874" t="str" cm="1">
        <f t="array" ref="B874">_xlfn.IFS(Table1[[#This Row],[Age]]&lt;=25,"21-25",Table1[[#This Row],[Age]]&lt;=30,"26-30",Table1[[#This Row],[Age]]&lt;=35,"31-35",Table1[[#This Row],[Age]]&lt;=40,"36-40",Table1[[#This Row],[Age]]&lt;=45,"41-45", Table1[[#This Row],[Age]]&lt;=50,"46-50",Table1[[#This Row],[Age]]&lt;55,"51-55",Table1[[#This Row],[Age]]&lt;=60,"56-60",Table1[[#This Row],[Age]]&gt;=61, "61-70")</f>
        <v>31-35</v>
      </c>
      <c r="C874" t="s">
        <v>6</v>
      </c>
      <c r="D874" t="s">
        <v>7</v>
      </c>
      <c r="E874" t="s">
        <v>11</v>
      </c>
      <c r="F874">
        <v>9</v>
      </c>
      <c r="G874" t="str" cm="1">
        <f t="array" ref="G874">_xlfn.IFS(Table1[[#This Row],[Years of Experience]]&lt;=2,"Entry",Table1[[#This Row],[Years of Experience]]&lt;=7,"Mid",Table1[[#This Row],[Years of Experience]]&lt;=14,"Senior",Table1[[#This Row],[Years of Experience]]&gt;=15,"Executive")</f>
        <v>Senior</v>
      </c>
      <c r="H874" t="str" cm="1">
        <f t="array" ref="H874">_xlfn.IFS(Table1[[#This Row],[Salary]]&lt;=50000,"0-50K",Table1[[#This Row],[Salary]]&lt;=100000,"51-100K",Table1[[#This Row],[Salary]]&lt;=150000,"101-150K",Table1[[#This Row],[Salary]]&lt;=200000,"151-200K",Table1[[#This Row],[Salary]]&lt;=250000,"201-250K",Table1[[#This Row],[Salary]]&gt;250000,"Above 250K")</f>
        <v>151-200K</v>
      </c>
      <c r="I874" s="3">
        <v>195000</v>
      </c>
      <c r="J874" s="3">
        <f>IF(Table1[[#This Row],[Years of Experience]]=0,0,Table1[[#This Row],[Salary]]/Table1[[#This Row],[Years of Experience]])</f>
        <v>21666.666666666668</v>
      </c>
    </row>
    <row r="875" spans="1:10" x14ac:dyDescent="0.35">
      <c r="A875">
        <v>28</v>
      </c>
      <c r="B875" t="str" cm="1">
        <f t="array" ref="B875">_xlfn.IFS(Table1[[#This Row],[Age]]&lt;=25,"21-25",Table1[[#This Row],[Age]]&lt;=30,"26-30",Table1[[#This Row],[Age]]&lt;=35,"31-35",Table1[[#This Row],[Age]]&lt;=40,"36-40",Table1[[#This Row],[Age]]&lt;=45,"41-45", Table1[[#This Row],[Age]]&lt;=50,"46-50",Table1[[#This Row],[Age]]&lt;55,"51-55",Table1[[#This Row],[Age]]&lt;=60,"56-60",Table1[[#This Row],[Age]]&gt;=61, "61-70")</f>
        <v>26-30</v>
      </c>
      <c r="C875" t="s">
        <v>9</v>
      </c>
      <c r="D875" t="s">
        <v>7</v>
      </c>
      <c r="E875" t="s">
        <v>8</v>
      </c>
      <c r="F875">
        <v>5</v>
      </c>
      <c r="G875" t="str" cm="1">
        <f t="array" ref="G875">_xlfn.IFS(Table1[[#This Row],[Years of Experience]]&lt;=2,"Entry",Table1[[#This Row],[Years of Experience]]&lt;=7,"Mid",Table1[[#This Row],[Years of Experience]]&lt;=14,"Senior",Table1[[#This Row],[Years of Experience]]&gt;=15,"Executive")</f>
        <v>Mid</v>
      </c>
      <c r="H875" t="str" cm="1">
        <f t="array" ref="H875">_xlfn.IFS(Table1[[#This Row],[Salary]]&lt;=50000,"0-50K",Table1[[#This Row],[Salary]]&lt;=100000,"51-100K",Table1[[#This Row],[Salary]]&lt;=150000,"101-150K",Table1[[#This Row],[Salary]]&lt;=200000,"151-200K",Table1[[#This Row],[Salary]]&lt;=250000,"201-250K",Table1[[#This Row],[Salary]]&gt;250000,"Above 250K")</f>
        <v>151-200K</v>
      </c>
      <c r="I875" s="3">
        <v>160000</v>
      </c>
      <c r="J875" s="3">
        <f>IF(Table1[[#This Row],[Years of Experience]]=0,0,Table1[[#This Row],[Salary]]/Table1[[#This Row],[Years of Experience]])</f>
        <v>32000</v>
      </c>
    </row>
    <row r="876" spans="1:10" x14ac:dyDescent="0.35">
      <c r="A876">
        <v>26</v>
      </c>
      <c r="B876" t="str" cm="1">
        <f t="array" ref="B876">_xlfn.IFS(Table1[[#This Row],[Age]]&lt;=25,"21-25",Table1[[#This Row],[Age]]&lt;=30,"26-30",Table1[[#This Row],[Age]]&lt;=35,"31-35",Table1[[#This Row],[Age]]&lt;=40,"36-40",Table1[[#This Row],[Age]]&lt;=45,"41-45", Table1[[#This Row],[Age]]&lt;=50,"46-50",Table1[[#This Row],[Age]]&lt;55,"51-55",Table1[[#This Row],[Age]]&lt;=60,"56-60",Table1[[#This Row],[Age]]&gt;=61, "61-70")</f>
        <v>26-30</v>
      </c>
      <c r="C876" t="s">
        <v>6</v>
      </c>
      <c r="D876" t="s">
        <v>7</v>
      </c>
      <c r="E876" t="s">
        <v>11</v>
      </c>
      <c r="F876">
        <v>3</v>
      </c>
      <c r="G876" t="str" cm="1">
        <f t="array" ref="G876">_xlfn.IFS(Table1[[#This Row],[Years of Experience]]&lt;=2,"Entry",Table1[[#This Row],[Years of Experience]]&lt;=7,"Mid",Table1[[#This Row],[Years of Experience]]&lt;=14,"Senior",Table1[[#This Row],[Years of Experience]]&gt;=15,"Executive")</f>
        <v>Mid</v>
      </c>
      <c r="H876" t="str" cm="1">
        <f t="array" ref="H876">_xlfn.IFS(Table1[[#This Row],[Salary]]&lt;=50000,"0-50K",Table1[[#This Row],[Salary]]&lt;=100000,"51-100K",Table1[[#This Row],[Salary]]&lt;=150000,"101-150K",Table1[[#This Row],[Salary]]&lt;=200000,"151-200K",Table1[[#This Row],[Salary]]&lt;=250000,"201-250K",Table1[[#This Row],[Salary]]&gt;250000,"Above 250K")</f>
        <v>101-150K</v>
      </c>
      <c r="I876" s="3">
        <v>130000</v>
      </c>
      <c r="J876" s="3">
        <f>IF(Table1[[#This Row],[Years of Experience]]=0,0,Table1[[#This Row],[Salary]]/Table1[[#This Row],[Years of Experience]])</f>
        <v>43333.333333333336</v>
      </c>
    </row>
    <row r="877" spans="1:10" x14ac:dyDescent="0.35">
      <c r="A877">
        <v>29</v>
      </c>
      <c r="B877" t="str" cm="1">
        <f t="array" ref="B877">_xlfn.IFS(Table1[[#This Row],[Age]]&lt;=25,"21-25",Table1[[#This Row],[Age]]&lt;=30,"26-30",Table1[[#This Row],[Age]]&lt;=35,"31-35",Table1[[#This Row],[Age]]&lt;=40,"36-40",Table1[[#This Row],[Age]]&lt;=45,"41-45", Table1[[#This Row],[Age]]&lt;=50,"46-50",Table1[[#This Row],[Age]]&lt;55,"51-55",Table1[[#This Row],[Age]]&lt;=60,"56-60",Table1[[#This Row],[Age]]&gt;=61, "61-70")</f>
        <v>26-30</v>
      </c>
      <c r="C877" t="s">
        <v>9</v>
      </c>
      <c r="D877" t="s">
        <v>10</v>
      </c>
      <c r="E877" t="s">
        <v>43</v>
      </c>
      <c r="F877">
        <v>6</v>
      </c>
      <c r="G877" t="str" cm="1">
        <f t="array" ref="G877">_xlfn.IFS(Table1[[#This Row],[Years of Experience]]&lt;=2,"Entry",Table1[[#This Row],[Years of Experience]]&lt;=7,"Mid",Table1[[#This Row],[Years of Experience]]&lt;=14,"Senior",Table1[[#This Row],[Years of Experience]]&gt;=15,"Executive")</f>
        <v>Mid</v>
      </c>
      <c r="H877" t="str" cm="1">
        <f t="array" ref="H877">_xlfn.IFS(Table1[[#This Row],[Salary]]&lt;=50000,"0-50K",Table1[[#This Row],[Salary]]&lt;=100000,"51-100K",Table1[[#This Row],[Salary]]&lt;=150000,"101-150K",Table1[[#This Row],[Salary]]&lt;=200000,"151-200K",Table1[[#This Row],[Salary]]&lt;=250000,"201-250K",Table1[[#This Row],[Salary]]&gt;250000,"Above 250K")</f>
        <v>151-200K</v>
      </c>
      <c r="I877" s="3">
        <v>180000</v>
      </c>
      <c r="J877" s="3">
        <f>IF(Table1[[#This Row],[Years of Experience]]=0,0,Table1[[#This Row],[Salary]]/Table1[[#This Row],[Years of Experience]])</f>
        <v>30000</v>
      </c>
    </row>
    <row r="878" spans="1:10" x14ac:dyDescent="0.35">
      <c r="A878">
        <v>32</v>
      </c>
      <c r="B878" t="str" cm="1">
        <f t="array" ref="B878">_xlfn.IFS(Table1[[#This Row],[Age]]&lt;=25,"21-25",Table1[[#This Row],[Age]]&lt;=30,"26-30",Table1[[#This Row],[Age]]&lt;=35,"31-35",Table1[[#This Row],[Age]]&lt;=40,"36-40",Table1[[#This Row],[Age]]&lt;=45,"41-45", Table1[[#This Row],[Age]]&lt;=50,"46-50",Table1[[#This Row],[Age]]&lt;55,"51-55",Table1[[#This Row],[Age]]&lt;=60,"56-60",Table1[[#This Row],[Age]]&gt;=61, "61-70")</f>
        <v>31-35</v>
      </c>
      <c r="C878" t="s">
        <v>6</v>
      </c>
      <c r="D878" t="s">
        <v>7</v>
      </c>
      <c r="E878" t="s">
        <v>8</v>
      </c>
      <c r="F878">
        <v>8</v>
      </c>
      <c r="G878" t="str" cm="1">
        <f t="array" ref="G878">_xlfn.IFS(Table1[[#This Row],[Years of Experience]]&lt;=2,"Entry",Table1[[#This Row],[Years of Experience]]&lt;=7,"Mid",Table1[[#This Row],[Years of Experience]]&lt;=14,"Senior",Table1[[#This Row],[Years of Experience]]&gt;=15,"Executive")</f>
        <v>Senior</v>
      </c>
      <c r="H878" t="str" cm="1">
        <f t="array" ref="H878">_xlfn.IFS(Table1[[#This Row],[Salary]]&lt;=50000,"0-50K",Table1[[#This Row],[Salary]]&lt;=100000,"51-100K",Table1[[#This Row],[Salary]]&lt;=150000,"101-150K",Table1[[#This Row],[Salary]]&lt;=200000,"151-200K",Table1[[#This Row],[Salary]]&lt;=250000,"201-250K",Table1[[#This Row],[Salary]]&gt;250000,"Above 250K")</f>
        <v>151-200K</v>
      </c>
      <c r="I878" s="3">
        <v>190000</v>
      </c>
      <c r="J878" s="3">
        <f>IF(Table1[[#This Row],[Years of Experience]]=0,0,Table1[[#This Row],[Salary]]/Table1[[#This Row],[Years of Experience]])</f>
        <v>23750</v>
      </c>
    </row>
    <row r="879" spans="1:10" x14ac:dyDescent="0.35">
      <c r="A879">
        <v>33</v>
      </c>
      <c r="B879" t="str" cm="1">
        <f t="array" ref="B879">_xlfn.IFS(Table1[[#This Row],[Age]]&lt;=25,"21-25",Table1[[#This Row],[Age]]&lt;=30,"26-30",Table1[[#This Row],[Age]]&lt;=35,"31-35",Table1[[#This Row],[Age]]&lt;=40,"36-40",Table1[[#This Row],[Age]]&lt;=45,"41-45", Table1[[#This Row],[Age]]&lt;=50,"46-50",Table1[[#This Row],[Age]]&lt;55,"51-55",Table1[[#This Row],[Age]]&lt;=60,"56-60",Table1[[#This Row],[Age]]&gt;=61, "61-70")</f>
        <v>31-35</v>
      </c>
      <c r="C879" t="s">
        <v>9</v>
      </c>
      <c r="D879" t="s">
        <v>10</v>
      </c>
      <c r="E879" t="s">
        <v>17</v>
      </c>
      <c r="F879">
        <v>11</v>
      </c>
      <c r="G879" t="str" cm="1">
        <f t="array" ref="G879">_xlfn.IFS(Table1[[#This Row],[Years of Experience]]&lt;=2,"Entry",Table1[[#This Row],[Years of Experience]]&lt;=7,"Mid",Table1[[#This Row],[Years of Experience]]&lt;=14,"Senior",Table1[[#This Row],[Years of Experience]]&gt;=15,"Executive")</f>
        <v>Senior</v>
      </c>
      <c r="H879" t="str" cm="1">
        <f t="array" ref="H879">_xlfn.IFS(Table1[[#This Row],[Salary]]&lt;=50000,"0-50K",Table1[[#This Row],[Salary]]&lt;=100000,"51-100K",Table1[[#This Row],[Salary]]&lt;=150000,"101-150K",Table1[[#This Row],[Salary]]&lt;=200000,"151-200K",Table1[[#This Row],[Salary]]&lt;=250000,"201-250K",Table1[[#This Row],[Salary]]&gt;250000,"Above 250K")</f>
        <v>151-200K</v>
      </c>
      <c r="I879" s="3">
        <v>198000</v>
      </c>
      <c r="J879" s="3">
        <f>IF(Table1[[#This Row],[Years of Experience]]=0,0,Table1[[#This Row],[Salary]]/Table1[[#This Row],[Years of Experience]])</f>
        <v>18000</v>
      </c>
    </row>
    <row r="880" spans="1:10" x14ac:dyDescent="0.35">
      <c r="A880">
        <v>24</v>
      </c>
      <c r="B880" t="str" cm="1">
        <f t="array" ref="B880">_xlfn.IFS(Table1[[#This Row],[Age]]&lt;=25,"21-25",Table1[[#This Row],[Age]]&lt;=30,"26-30",Table1[[#This Row],[Age]]&lt;=35,"31-35",Table1[[#This Row],[Age]]&lt;=40,"36-40",Table1[[#This Row],[Age]]&lt;=45,"41-45", Table1[[#This Row],[Age]]&lt;=50,"46-50",Table1[[#This Row],[Age]]&lt;55,"51-55",Table1[[#This Row],[Age]]&lt;=60,"56-60",Table1[[#This Row],[Age]]&gt;=61, "61-70")</f>
        <v>21-25</v>
      </c>
      <c r="C880" t="s">
        <v>6</v>
      </c>
      <c r="D880" t="s">
        <v>7</v>
      </c>
      <c r="E880" t="s">
        <v>11</v>
      </c>
      <c r="F880">
        <v>1</v>
      </c>
      <c r="G880" t="str" cm="1">
        <f t="array" ref="G880">_xlfn.IFS(Table1[[#This Row],[Years of Experience]]&lt;=2,"Entry",Table1[[#This Row],[Years of Experience]]&lt;=7,"Mid",Table1[[#This Row],[Years of Experience]]&lt;=14,"Senior",Table1[[#This Row],[Years of Experience]]&gt;=15,"Executive")</f>
        <v>Entry</v>
      </c>
      <c r="H880" t="str" cm="1">
        <f t="array" ref="H880">_xlfn.IFS(Table1[[#This Row],[Salary]]&lt;=50000,"0-50K",Table1[[#This Row],[Salary]]&lt;=100000,"51-100K",Table1[[#This Row],[Salary]]&lt;=150000,"101-150K",Table1[[#This Row],[Salary]]&lt;=200000,"151-200K",Table1[[#This Row],[Salary]]&lt;=250000,"201-250K",Table1[[#This Row],[Salary]]&gt;250000,"Above 250K")</f>
        <v>51-100K</v>
      </c>
      <c r="I880" s="3">
        <v>90000</v>
      </c>
      <c r="J880" s="3">
        <f>IF(Table1[[#This Row],[Years of Experience]]=0,0,Table1[[#This Row],[Salary]]/Table1[[#This Row],[Years of Experience]])</f>
        <v>90000</v>
      </c>
    </row>
    <row r="881" spans="1:10" x14ac:dyDescent="0.35">
      <c r="A881">
        <v>27</v>
      </c>
      <c r="B881" t="str" cm="1">
        <f t="array" ref="B881">_xlfn.IFS(Table1[[#This Row],[Age]]&lt;=25,"21-25",Table1[[#This Row],[Age]]&lt;=30,"26-30",Table1[[#This Row],[Age]]&lt;=35,"31-35",Table1[[#This Row],[Age]]&lt;=40,"36-40",Table1[[#This Row],[Age]]&lt;=45,"41-45", Table1[[#This Row],[Age]]&lt;=50,"46-50",Table1[[#This Row],[Age]]&lt;55,"51-55",Table1[[#This Row],[Age]]&lt;=60,"56-60",Table1[[#This Row],[Age]]&gt;=61, "61-70")</f>
        <v>26-30</v>
      </c>
      <c r="C881" t="s">
        <v>6</v>
      </c>
      <c r="D881" t="s">
        <v>7</v>
      </c>
      <c r="E881" t="s">
        <v>8</v>
      </c>
      <c r="F881">
        <v>4</v>
      </c>
      <c r="G881" t="str" cm="1">
        <f t="array" ref="G881">_xlfn.IFS(Table1[[#This Row],[Years of Experience]]&lt;=2,"Entry",Table1[[#This Row],[Years of Experience]]&lt;=7,"Mid",Table1[[#This Row],[Years of Experience]]&lt;=14,"Senior",Table1[[#This Row],[Years of Experience]]&gt;=15,"Executive")</f>
        <v>Mid</v>
      </c>
      <c r="H881" t="str" cm="1">
        <f t="array" ref="H881">_xlfn.IFS(Table1[[#This Row],[Salary]]&lt;=50000,"0-50K",Table1[[#This Row],[Salary]]&lt;=100000,"51-100K",Table1[[#This Row],[Salary]]&lt;=150000,"101-150K",Table1[[#This Row],[Salary]]&lt;=200000,"151-200K",Table1[[#This Row],[Salary]]&lt;=250000,"201-250K",Table1[[#This Row],[Salary]]&gt;250000,"Above 250K")</f>
        <v>101-150K</v>
      </c>
      <c r="I881" s="3">
        <v>140000</v>
      </c>
      <c r="J881" s="3">
        <f>IF(Table1[[#This Row],[Years of Experience]]=0,0,Table1[[#This Row],[Salary]]/Table1[[#This Row],[Years of Experience]])</f>
        <v>35000</v>
      </c>
    </row>
    <row r="882" spans="1:10" x14ac:dyDescent="0.35">
      <c r="A882">
        <v>25</v>
      </c>
      <c r="B882" t="str" cm="1">
        <f t="array" ref="B882">_xlfn.IFS(Table1[[#This Row],[Age]]&lt;=25,"21-25",Table1[[#This Row],[Age]]&lt;=30,"26-30",Table1[[#This Row],[Age]]&lt;=35,"31-35",Table1[[#This Row],[Age]]&lt;=40,"36-40",Table1[[#This Row],[Age]]&lt;=45,"41-45", Table1[[#This Row],[Age]]&lt;=50,"46-50",Table1[[#This Row],[Age]]&lt;55,"51-55",Table1[[#This Row],[Age]]&lt;=60,"56-60",Table1[[#This Row],[Age]]&gt;=61, "61-70")</f>
        <v>21-25</v>
      </c>
      <c r="C882" t="s">
        <v>9</v>
      </c>
      <c r="D882" t="s">
        <v>7</v>
      </c>
      <c r="E882" t="s">
        <v>11</v>
      </c>
      <c r="F882">
        <v>2</v>
      </c>
      <c r="G882" t="str" cm="1">
        <f t="array" ref="G882">_xlfn.IFS(Table1[[#This Row],[Years of Experience]]&lt;=2,"Entry",Table1[[#This Row],[Years of Experience]]&lt;=7,"Mid",Table1[[#This Row],[Years of Experience]]&lt;=14,"Senior",Table1[[#This Row],[Years of Experience]]&gt;=15,"Executive")</f>
        <v>Entry</v>
      </c>
      <c r="H882" t="str" cm="1">
        <f t="array" ref="H882">_xlfn.IFS(Table1[[#This Row],[Salary]]&lt;=50000,"0-50K",Table1[[#This Row],[Salary]]&lt;=100000,"51-100K",Table1[[#This Row],[Salary]]&lt;=150000,"101-150K",Table1[[#This Row],[Salary]]&lt;=200000,"151-200K",Table1[[#This Row],[Salary]]&lt;=250000,"201-250K",Table1[[#This Row],[Salary]]&gt;250000,"Above 250K")</f>
        <v>101-150K</v>
      </c>
      <c r="I882" s="3">
        <v>110000</v>
      </c>
      <c r="J882" s="3">
        <f>IF(Table1[[#This Row],[Years of Experience]]=0,0,Table1[[#This Row],[Salary]]/Table1[[#This Row],[Years of Experience]])</f>
        <v>55000</v>
      </c>
    </row>
    <row r="883" spans="1:10" x14ac:dyDescent="0.35">
      <c r="A883">
        <v>30</v>
      </c>
      <c r="B883" t="str" cm="1">
        <f t="array" ref="B883">_xlfn.IFS(Table1[[#This Row],[Age]]&lt;=25,"21-25",Table1[[#This Row],[Age]]&lt;=30,"26-30",Table1[[#This Row],[Age]]&lt;=35,"31-35",Table1[[#This Row],[Age]]&lt;=40,"36-40",Table1[[#This Row],[Age]]&lt;=45,"41-45", Table1[[#This Row],[Age]]&lt;=50,"46-50",Table1[[#This Row],[Age]]&lt;55,"51-55",Table1[[#This Row],[Age]]&lt;=60,"56-60",Table1[[#This Row],[Age]]&gt;=61, "61-70")</f>
        <v>26-30</v>
      </c>
      <c r="C883" t="s">
        <v>9</v>
      </c>
      <c r="D883" t="s">
        <v>12</v>
      </c>
      <c r="E883" t="s">
        <v>43</v>
      </c>
      <c r="F883">
        <v>7</v>
      </c>
      <c r="G883" t="str" cm="1">
        <f t="array" ref="G883">_xlfn.IFS(Table1[[#This Row],[Years of Experience]]&lt;=2,"Entry",Table1[[#This Row],[Years of Experience]]&lt;=7,"Mid",Table1[[#This Row],[Years of Experience]]&lt;=14,"Senior",Table1[[#This Row],[Years of Experience]]&gt;=15,"Executive")</f>
        <v>Mid</v>
      </c>
      <c r="H883" t="str" cm="1">
        <f t="array" ref="H883">_xlfn.IFS(Table1[[#This Row],[Salary]]&lt;=50000,"0-50K",Table1[[#This Row],[Salary]]&lt;=100000,"51-100K",Table1[[#This Row],[Salary]]&lt;=150000,"101-150K",Table1[[#This Row],[Salary]]&lt;=200000,"151-200K",Table1[[#This Row],[Salary]]&lt;=250000,"201-250K",Table1[[#This Row],[Salary]]&gt;250000,"Above 250K")</f>
        <v>151-200K</v>
      </c>
      <c r="I883" s="3">
        <v>185000</v>
      </c>
      <c r="J883" s="3">
        <f>IF(Table1[[#This Row],[Years of Experience]]=0,0,Table1[[#This Row],[Salary]]/Table1[[#This Row],[Years of Experience]])</f>
        <v>26428.571428571428</v>
      </c>
    </row>
    <row r="884" spans="1:10" x14ac:dyDescent="0.35">
      <c r="A884">
        <v>31</v>
      </c>
      <c r="B884" t="str" cm="1">
        <f t="array" ref="B884">_xlfn.IFS(Table1[[#This Row],[Age]]&lt;=25,"21-25",Table1[[#This Row],[Age]]&lt;=30,"26-30",Table1[[#This Row],[Age]]&lt;=35,"31-35",Table1[[#This Row],[Age]]&lt;=40,"36-40",Table1[[#This Row],[Age]]&lt;=45,"41-45", Table1[[#This Row],[Age]]&lt;=50,"46-50",Table1[[#This Row],[Age]]&lt;55,"51-55",Table1[[#This Row],[Age]]&lt;=60,"56-60",Table1[[#This Row],[Age]]&gt;=61, "61-70")</f>
        <v>31-35</v>
      </c>
      <c r="C884" t="s">
        <v>6</v>
      </c>
      <c r="D884" t="s">
        <v>7</v>
      </c>
      <c r="E884" t="s">
        <v>11</v>
      </c>
      <c r="F884">
        <v>9</v>
      </c>
      <c r="G884" t="str" cm="1">
        <f t="array" ref="G884">_xlfn.IFS(Table1[[#This Row],[Years of Experience]]&lt;=2,"Entry",Table1[[#This Row],[Years of Experience]]&lt;=7,"Mid",Table1[[#This Row],[Years of Experience]]&lt;=14,"Senior",Table1[[#This Row],[Years of Experience]]&gt;=15,"Executive")</f>
        <v>Senior</v>
      </c>
      <c r="H884" t="str" cm="1">
        <f t="array" ref="H884">_xlfn.IFS(Table1[[#This Row],[Salary]]&lt;=50000,"0-50K",Table1[[#This Row],[Salary]]&lt;=100000,"51-100K",Table1[[#This Row],[Salary]]&lt;=150000,"101-150K",Table1[[#This Row],[Salary]]&lt;=200000,"151-200K",Table1[[#This Row],[Salary]]&lt;=250000,"201-250K",Table1[[#This Row],[Salary]]&gt;250000,"Above 250K")</f>
        <v>151-200K</v>
      </c>
      <c r="I884" s="3">
        <v>195000</v>
      </c>
      <c r="J884" s="3">
        <f>IF(Table1[[#This Row],[Years of Experience]]=0,0,Table1[[#This Row],[Salary]]/Table1[[#This Row],[Years of Experience]])</f>
        <v>21666.666666666668</v>
      </c>
    </row>
    <row r="885" spans="1:10" x14ac:dyDescent="0.35">
      <c r="A885">
        <v>28</v>
      </c>
      <c r="B885" t="str" cm="1">
        <f t="array" ref="B885">_xlfn.IFS(Table1[[#This Row],[Age]]&lt;=25,"21-25",Table1[[#This Row],[Age]]&lt;=30,"26-30",Table1[[#This Row],[Age]]&lt;=35,"31-35",Table1[[#This Row],[Age]]&lt;=40,"36-40",Table1[[#This Row],[Age]]&lt;=45,"41-45", Table1[[#This Row],[Age]]&lt;=50,"46-50",Table1[[#This Row],[Age]]&lt;55,"51-55",Table1[[#This Row],[Age]]&lt;=60,"56-60",Table1[[#This Row],[Age]]&gt;=61, "61-70")</f>
        <v>26-30</v>
      </c>
      <c r="C885" t="s">
        <v>9</v>
      </c>
      <c r="D885" t="s">
        <v>7</v>
      </c>
      <c r="E885" t="s">
        <v>8</v>
      </c>
      <c r="F885">
        <v>5</v>
      </c>
      <c r="G885" t="str" cm="1">
        <f t="array" ref="G885">_xlfn.IFS(Table1[[#This Row],[Years of Experience]]&lt;=2,"Entry",Table1[[#This Row],[Years of Experience]]&lt;=7,"Mid",Table1[[#This Row],[Years of Experience]]&lt;=14,"Senior",Table1[[#This Row],[Years of Experience]]&gt;=15,"Executive")</f>
        <v>Mid</v>
      </c>
      <c r="H885" t="str" cm="1">
        <f t="array" ref="H885">_xlfn.IFS(Table1[[#This Row],[Salary]]&lt;=50000,"0-50K",Table1[[#This Row],[Salary]]&lt;=100000,"51-100K",Table1[[#This Row],[Salary]]&lt;=150000,"101-150K",Table1[[#This Row],[Salary]]&lt;=200000,"151-200K",Table1[[#This Row],[Salary]]&lt;=250000,"201-250K",Table1[[#This Row],[Salary]]&gt;250000,"Above 250K")</f>
        <v>151-200K</v>
      </c>
      <c r="I885" s="3">
        <v>160000</v>
      </c>
      <c r="J885" s="3">
        <f>IF(Table1[[#This Row],[Years of Experience]]=0,0,Table1[[#This Row],[Salary]]/Table1[[#This Row],[Years of Experience]])</f>
        <v>32000</v>
      </c>
    </row>
    <row r="886" spans="1:10" x14ac:dyDescent="0.35">
      <c r="A886">
        <v>26</v>
      </c>
      <c r="B886" t="str" cm="1">
        <f t="array" ref="B886">_xlfn.IFS(Table1[[#This Row],[Age]]&lt;=25,"21-25",Table1[[#This Row],[Age]]&lt;=30,"26-30",Table1[[#This Row],[Age]]&lt;=35,"31-35",Table1[[#This Row],[Age]]&lt;=40,"36-40",Table1[[#This Row],[Age]]&lt;=45,"41-45", Table1[[#This Row],[Age]]&lt;=50,"46-50",Table1[[#This Row],[Age]]&lt;55,"51-55",Table1[[#This Row],[Age]]&lt;=60,"56-60",Table1[[#This Row],[Age]]&gt;=61, "61-70")</f>
        <v>26-30</v>
      </c>
      <c r="C886" t="s">
        <v>6</v>
      </c>
      <c r="D886" t="s">
        <v>7</v>
      </c>
      <c r="E886" t="s">
        <v>11</v>
      </c>
      <c r="F886">
        <v>3</v>
      </c>
      <c r="G886" t="str" cm="1">
        <f t="array" ref="G886">_xlfn.IFS(Table1[[#This Row],[Years of Experience]]&lt;=2,"Entry",Table1[[#This Row],[Years of Experience]]&lt;=7,"Mid",Table1[[#This Row],[Years of Experience]]&lt;=14,"Senior",Table1[[#This Row],[Years of Experience]]&gt;=15,"Executive")</f>
        <v>Mid</v>
      </c>
      <c r="H886" t="str" cm="1">
        <f t="array" ref="H886">_xlfn.IFS(Table1[[#This Row],[Salary]]&lt;=50000,"0-50K",Table1[[#This Row],[Salary]]&lt;=100000,"51-100K",Table1[[#This Row],[Salary]]&lt;=150000,"101-150K",Table1[[#This Row],[Salary]]&lt;=200000,"151-200K",Table1[[#This Row],[Salary]]&lt;=250000,"201-250K",Table1[[#This Row],[Salary]]&gt;250000,"Above 250K")</f>
        <v>101-150K</v>
      </c>
      <c r="I886" s="3">
        <v>130000</v>
      </c>
      <c r="J886" s="3">
        <f>IF(Table1[[#This Row],[Years of Experience]]=0,0,Table1[[#This Row],[Salary]]/Table1[[#This Row],[Years of Experience]])</f>
        <v>43333.333333333336</v>
      </c>
    </row>
    <row r="887" spans="1:10" x14ac:dyDescent="0.35">
      <c r="A887">
        <v>29</v>
      </c>
      <c r="B887" t="str" cm="1">
        <f t="array" ref="B887">_xlfn.IFS(Table1[[#This Row],[Age]]&lt;=25,"21-25",Table1[[#This Row],[Age]]&lt;=30,"26-30",Table1[[#This Row],[Age]]&lt;=35,"31-35",Table1[[#This Row],[Age]]&lt;=40,"36-40",Table1[[#This Row],[Age]]&lt;=45,"41-45", Table1[[#This Row],[Age]]&lt;=50,"46-50",Table1[[#This Row],[Age]]&lt;55,"51-55",Table1[[#This Row],[Age]]&lt;=60,"56-60",Table1[[#This Row],[Age]]&gt;=61, "61-70")</f>
        <v>26-30</v>
      </c>
      <c r="C887" t="s">
        <v>9</v>
      </c>
      <c r="D887" t="s">
        <v>10</v>
      </c>
      <c r="E887" t="s">
        <v>43</v>
      </c>
      <c r="F887">
        <v>6</v>
      </c>
      <c r="G887" t="str" cm="1">
        <f t="array" ref="G887">_xlfn.IFS(Table1[[#This Row],[Years of Experience]]&lt;=2,"Entry",Table1[[#This Row],[Years of Experience]]&lt;=7,"Mid",Table1[[#This Row],[Years of Experience]]&lt;=14,"Senior",Table1[[#This Row],[Years of Experience]]&gt;=15,"Executive")</f>
        <v>Mid</v>
      </c>
      <c r="H887" t="str" cm="1">
        <f t="array" ref="H887">_xlfn.IFS(Table1[[#This Row],[Salary]]&lt;=50000,"0-50K",Table1[[#This Row],[Salary]]&lt;=100000,"51-100K",Table1[[#This Row],[Salary]]&lt;=150000,"101-150K",Table1[[#This Row],[Salary]]&lt;=200000,"151-200K",Table1[[#This Row],[Salary]]&lt;=250000,"201-250K",Table1[[#This Row],[Salary]]&gt;250000,"Above 250K")</f>
        <v>151-200K</v>
      </c>
      <c r="I887" s="3">
        <v>180000</v>
      </c>
      <c r="J887" s="3">
        <f>IF(Table1[[#This Row],[Years of Experience]]=0,0,Table1[[#This Row],[Salary]]/Table1[[#This Row],[Years of Experience]])</f>
        <v>30000</v>
      </c>
    </row>
    <row r="888" spans="1:10" x14ac:dyDescent="0.35">
      <c r="A888">
        <v>32</v>
      </c>
      <c r="B888" t="str" cm="1">
        <f t="array" ref="B888">_xlfn.IFS(Table1[[#This Row],[Age]]&lt;=25,"21-25",Table1[[#This Row],[Age]]&lt;=30,"26-30",Table1[[#This Row],[Age]]&lt;=35,"31-35",Table1[[#This Row],[Age]]&lt;=40,"36-40",Table1[[#This Row],[Age]]&lt;=45,"41-45", Table1[[#This Row],[Age]]&lt;=50,"46-50",Table1[[#This Row],[Age]]&lt;55,"51-55",Table1[[#This Row],[Age]]&lt;=60,"56-60",Table1[[#This Row],[Age]]&gt;=61, "61-70")</f>
        <v>31-35</v>
      </c>
      <c r="C888" t="s">
        <v>6</v>
      </c>
      <c r="D888" t="s">
        <v>7</v>
      </c>
      <c r="E888" t="s">
        <v>8</v>
      </c>
      <c r="F888">
        <v>8</v>
      </c>
      <c r="G888" t="str" cm="1">
        <f t="array" ref="G888">_xlfn.IFS(Table1[[#This Row],[Years of Experience]]&lt;=2,"Entry",Table1[[#This Row],[Years of Experience]]&lt;=7,"Mid",Table1[[#This Row],[Years of Experience]]&lt;=14,"Senior",Table1[[#This Row],[Years of Experience]]&gt;=15,"Executive")</f>
        <v>Senior</v>
      </c>
      <c r="H888" t="str" cm="1">
        <f t="array" ref="H888">_xlfn.IFS(Table1[[#This Row],[Salary]]&lt;=50000,"0-50K",Table1[[#This Row],[Salary]]&lt;=100000,"51-100K",Table1[[#This Row],[Salary]]&lt;=150000,"101-150K",Table1[[#This Row],[Salary]]&lt;=200000,"151-200K",Table1[[#This Row],[Salary]]&lt;=250000,"201-250K",Table1[[#This Row],[Salary]]&gt;250000,"Above 250K")</f>
        <v>151-200K</v>
      </c>
      <c r="I888" s="3">
        <v>190000</v>
      </c>
      <c r="J888" s="3">
        <f>IF(Table1[[#This Row],[Years of Experience]]=0,0,Table1[[#This Row],[Salary]]/Table1[[#This Row],[Years of Experience]])</f>
        <v>23750</v>
      </c>
    </row>
    <row r="889" spans="1:10" x14ac:dyDescent="0.35">
      <c r="A889">
        <v>33</v>
      </c>
      <c r="B889" t="str" cm="1">
        <f t="array" ref="B889">_xlfn.IFS(Table1[[#This Row],[Age]]&lt;=25,"21-25",Table1[[#This Row],[Age]]&lt;=30,"26-30",Table1[[#This Row],[Age]]&lt;=35,"31-35",Table1[[#This Row],[Age]]&lt;=40,"36-40",Table1[[#This Row],[Age]]&lt;=45,"41-45", Table1[[#This Row],[Age]]&lt;=50,"46-50",Table1[[#This Row],[Age]]&lt;55,"51-55",Table1[[#This Row],[Age]]&lt;=60,"56-60",Table1[[#This Row],[Age]]&gt;=61, "61-70")</f>
        <v>31-35</v>
      </c>
      <c r="C889" t="s">
        <v>9</v>
      </c>
      <c r="D889" t="s">
        <v>10</v>
      </c>
      <c r="E889" t="s">
        <v>17</v>
      </c>
      <c r="F889">
        <v>11</v>
      </c>
      <c r="G889" t="str" cm="1">
        <f t="array" ref="G889">_xlfn.IFS(Table1[[#This Row],[Years of Experience]]&lt;=2,"Entry",Table1[[#This Row],[Years of Experience]]&lt;=7,"Mid",Table1[[#This Row],[Years of Experience]]&lt;=14,"Senior",Table1[[#This Row],[Years of Experience]]&gt;=15,"Executive")</f>
        <v>Senior</v>
      </c>
      <c r="H889" t="str" cm="1">
        <f t="array" ref="H889">_xlfn.IFS(Table1[[#This Row],[Salary]]&lt;=50000,"0-50K",Table1[[#This Row],[Salary]]&lt;=100000,"51-100K",Table1[[#This Row],[Salary]]&lt;=150000,"101-150K",Table1[[#This Row],[Salary]]&lt;=200000,"151-200K",Table1[[#This Row],[Salary]]&lt;=250000,"201-250K",Table1[[#This Row],[Salary]]&gt;250000,"Above 250K")</f>
        <v>151-200K</v>
      </c>
      <c r="I889" s="3">
        <v>198000</v>
      </c>
      <c r="J889" s="3">
        <f>IF(Table1[[#This Row],[Years of Experience]]=0,0,Table1[[#This Row],[Salary]]/Table1[[#This Row],[Years of Experience]])</f>
        <v>18000</v>
      </c>
    </row>
    <row r="890" spans="1:10" x14ac:dyDescent="0.35">
      <c r="A890">
        <v>24</v>
      </c>
      <c r="B890" t="str" cm="1">
        <f t="array" ref="B890">_xlfn.IFS(Table1[[#This Row],[Age]]&lt;=25,"21-25",Table1[[#This Row],[Age]]&lt;=30,"26-30",Table1[[#This Row],[Age]]&lt;=35,"31-35",Table1[[#This Row],[Age]]&lt;=40,"36-40",Table1[[#This Row],[Age]]&lt;=45,"41-45", Table1[[#This Row],[Age]]&lt;=50,"46-50",Table1[[#This Row],[Age]]&lt;55,"51-55",Table1[[#This Row],[Age]]&lt;=60,"56-60",Table1[[#This Row],[Age]]&gt;=61, "61-70")</f>
        <v>21-25</v>
      </c>
      <c r="C890" t="s">
        <v>6</v>
      </c>
      <c r="D890" t="s">
        <v>7</v>
      </c>
      <c r="E890" t="s">
        <v>11</v>
      </c>
      <c r="F890">
        <v>1</v>
      </c>
      <c r="G890" t="str" cm="1">
        <f t="array" ref="G890">_xlfn.IFS(Table1[[#This Row],[Years of Experience]]&lt;=2,"Entry",Table1[[#This Row],[Years of Experience]]&lt;=7,"Mid",Table1[[#This Row],[Years of Experience]]&lt;=14,"Senior",Table1[[#This Row],[Years of Experience]]&gt;=15,"Executive")</f>
        <v>Entry</v>
      </c>
      <c r="H890" t="str" cm="1">
        <f t="array" ref="H890">_xlfn.IFS(Table1[[#This Row],[Salary]]&lt;=50000,"0-50K",Table1[[#This Row],[Salary]]&lt;=100000,"51-100K",Table1[[#This Row],[Salary]]&lt;=150000,"101-150K",Table1[[#This Row],[Salary]]&lt;=200000,"151-200K",Table1[[#This Row],[Salary]]&lt;=250000,"201-250K",Table1[[#This Row],[Salary]]&gt;250000,"Above 250K")</f>
        <v>51-100K</v>
      </c>
      <c r="I890" s="3">
        <v>90000</v>
      </c>
      <c r="J890" s="3">
        <f>IF(Table1[[#This Row],[Years of Experience]]=0,0,Table1[[#This Row],[Salary]]/Table1[[#This Row],[Years of Experience]])</f>
        <v>90000</v>
      </c>
    </row>
    <row r="891" spans="1:10" x14ac:dyDescent="0.35">
      <c r="A891">
        <v>27</v>
      </c>
      <c r="B891" t="str" cm="1">
        <f t="array" ref="B891">_xlfn.IFS(Table1[[#This Row],[Age]]&lt;=25,"21-25",Table1[[#This Row],[Age]]&lt;=30,"26-30",Table1[[#This Row],[Age]]&lt;=35,"31-35",Table1[[#This Row],[Age]]&lt;=40,"36-40",Table1[[#This Row],[Age]]&lt;=45,"41-45", Table1[[#This Row],[Age]]&lt;=50,"46-50",Table1[[#This Row],[Age]]&lt;55,"51-55",Table1[[#This Row],[Age]]&lt;=60,"56-60",Table1[[#This Row],[Age]]&gt;=61, "61-70")</f>
        <v>26-30</v>
      </c>
      <c r="C891" t="s">
        <v>6</v>
      </c>
      <c r="D891" t="s">
        <v>7</v>
      </c>
      <c r="E891" t="s">
        <v>8</v>
      </c>
      <c r="F891">
        <v>4</v>
      </c>
      <c r="G891" t="str" cm="1">
        <f t="array" ref="G891">_xlfn.IFS(Table1[[#This Row],[Years of Experience]]&lt;=2,"Entry",Table1[[#This Row],[Years of Experience]]&lt;=7,"Mid",Table1[[#This Row],[Years of Experience]]&lt;=14,"Senior",Table1[[#This Row],[Years of Experience]]&gt;=15,"Executive")</f>
        <v>Mid</v>
      </c>
      <c r="H891" t="str" cm="1">
        <f t="array" ref="H891">_xlfn.IFS(Table1[[#This Row],[Salary]]&lt;=50000,"0-50K",Table1[[#This Row],[Salary]]&lt;=100000,"51-100K",Table1[[#This Row],[Salary]]&lt;=150000,"101-150K",Table1[[#This Row],[Salary]]&lt;=200000,"151-200K",Table1[[#This Row],[Salary]]&lt;=250000,"201-250K",Table1[[#This Row],[Salary]]&gt;250000,"Above 250K")</f>
        <v>101-150K</v>
      </c>
      <c r="I891" s="3">
        <v>140000</v>
      </c>
      <c r="J891" s="3">
        <f>IF(Table1[[#This Row],[Years of Experience]]=0,0,Table1[[#This Row],[Salary]]/Table1[[#This Row],[Years of Experience]])</f>
        <v>35000</v>
      </c>
    </row>
    <row r="892" spans="1:10" x14ac:dyDescent="0.35">
      <c r="A892">
        <v>25</v>
      </c>
      <c r="B892" t="str" cm="1">
        <f t="array" ref="B892">_xlfn.IFS(Table1[[#This Row],[Age]]&lt;=25,"21-25",Table1[[#This Row],[Age]]&lt;=30,"26-30",Table1[[#This Row],[Age]]&lt;=35,"31-35",Table1[[#This Row],[Age]]&lt;=40,"36-40",Table1[[#This Row],[Age]]&lt;=45,"41-45", Table1[[#This Row],[Age]]&lt;=50,"46-50",Table1[[#This Row],[Age]]&lt;55,"51-55",Table1[[#This Row],[Age]]&lt;=60,"56-60",Table1[[#This Row],[Age]]&gt;=61, "61-70")</f>
        <v>21-25</v>
      </c>
      <c r="C892" t="s">
        <v>9</v>
      </c>
      <c r="D892" t="s">
        <v>7</v>
      </c>
      <c r="E892" t="s">
        <v>11</v>
      </c>
      <c r="F892">
        <v>2</v>
      </c>
      <c r="G892" t="str" cm="1">
        <f t="array" ref="G892">_xlfn.IFS(Table1[[#This Row],[Years of Experience]]&lt;=2,"Entry",Table1[[#This Row],[Years of Experience]]&lt;=7,"Mid",Table1[[#This Row],[Years of Experience]]&lt;=14,"Senior",Table1[[#This Row],[Years of Experience]]&gt;=15,"Executive")</f>
        <v>Entry</v>
      </c>
      <c r="H892" t="str" cm="1">
        <f t="array" ref="H892">_xlfn.IFS(Table1[[#This Row],[Salary]]&lt;=50000,"0-50K",Table1[[#This Row],[Salary]]&lt;=100000,"51-100K",Table1[[#This Row],[Salary]]&lt;=150000,"101-150K",Table1[[#This Row],[Salary]]&lt;=200000,"151-200K",Table1[[#This Row],[Salary]]&lt;=250000,"201-250K",Table1[[#This Row],[Salary]]&gt;250000,"Above 250K")</f>
        <v>101-150K</v>
      </c>
      <c r="I892" s="3">
        <v>110000</v>
      </c>
      <c r="J892" s="3">
        <f>IF(Table1[[#This Row],[Years of Experience]]=0,0,Table1[[#This Row],[Salary]]/Table1[[#This Row],[Years of Experience]])</f>
        <v>55000</v>
      </c>
    </row>
    <row r="893" spans="1:10" x14ac:dyDescent="0.35">
      <c r="A893">
        <v>30</v>
      </c>
      <c r="B893" t="str" cm="1">
        <f t="array" ref="B893">_xlfn.IFS(Table1[[#This Row],[Age]]&lt;=25,"21-25",Table1[[#This Row],[Age]]&lt;=30,"26-30",Table1[[#This Row],[Age]]&lt;=35,"31-35",Table1[[#This Row],[Age]]&lt;=40,"36-40",Table1[[#This Row],[Age]]&lt;=45,"41-45", Table1[[#This Row],[Age]]&lt;=50,"46-50",Table1[[#This Row],[Age]]&lt;55,"51-55",Table1[[#This Row],[Age]]&lt;=60,"56-60",Table1[[#This Row],[Age]]&gt;=61, "61-70")</f>
        <v>26-30</v>
      </c>
      <c r="C893" t="s">
        <v>9</v>
      </c>
      <c r="D893" t="s">
        <v>12</v>
      </c>
      <c r="E893" t="s">
        <v>43</v>
      </c>
      <c r="F893">
        <v>7</v>
      </c>
      <c r="G893" t="str" cm="1">
        <f t="array" ref="G893">_xlfn.IFS(Table1[[#This Row],[Years of Experience]]&lt;=2,"Entry",Table1[[#This Row],[Years of Experience]]&lt;=7,"Mid",Table1[[#This Row],[Years of Experience]]&lt;=14,"Senior",Table1[[#This Row],[Years of Experience]]&gt;=15,"Executive")</f>
        <v>Mid</v>
      </c>
      <c r="H893" t="str" cm="1">
        <f t="array" ref="H893">_xlfn.IFS(Table1[[#This Row],[Salary]]&lt;=50000,"0-50K",Table1[[#This Row],[Salary]]&lt;=100000,"51-100K",Table1[[#This Row],[Salary]]&lt;=150000,"101-150K",Table1[[#This Row],[Salary]]&lt;=200000,"151-200K",Table1[[#This Row],[Salary]]&lt;=250000,"201-250K",Table1[[#This Row],[Salary]]&gt;250000,"Above 250K")</f>
        <v>151-200K</v>
      </c>
      <c r="I893" s="3">
        <v>185000</v>
      </c>
      <c r="J893" s="3">
        <f>IF(Table1[[#This Row],[Years of Experience]]=0,0,Table1[[#This Row],[Salary]]/Table1[[#This Row],[Years of Experience]])</f>
        <v>26428.571428571428</v>
      </c>
    </row>
    <row r="894" spans="1:10" x14ac:dyDescent="0.35">
      <c r="A894">
        <v>31</v>
      </c>
      <c r="B894" t="str" cm="1">
        <f t="array" ref="B894">_xlfn.IFS(Table1[[#This Row],[Age]]&lt;=25,"21-25",Table1[[#This Row],[Age]]&lt;=30,"26-30",Table1[[#This Row],[Age]]&lt;=35,"31-35",Table1[[#This Row],[Age]]&lt;=40,"36-40",Table1[[#This Row],[Age]]&lt;=45,"41-45", Table1[[#This Row],[Age]]&lt;=50,"46-50",Table1[[#This Row],[Age]]&lt;55,"51-55",Table1[[#This Row],[Age]]&lt;=60,"56-60",Table1[[#This Row],[Age]]&gt;=61, "61-70")</f>
        <v>31-35</v>
      </c>
      <c r="C894" t="s">
        <v>6</v>
      </c>
      <c r="D894" t="s">
        <v>7</v>
      </c>
      <c r="E894" t="s">
        <v>11</v>
      </c>
      <c r="F894">
        <v>9</v>
      </c>
      <c r="G894" t="str" cm="1">
        <f t="array" ref="G894">_xlfn.IFS(Table1[[#This Row],[Years of Experience]]&lt;=2,"Entry",Table1[[#This Row],[Years of Experience]]&lt;=7,"Mid",Table1[[#This Row],[Years of Experience]]&lt;=14,"Senior",Table1[[#This Row],[Years of Experience]]&gt;=15,"Executive")</f>
        <v>Senior</v>
      </c>
      <c r="H894" t="str" cm="1">
        <f t="array" ref="H894">_xlfn.IFS(Table1[[#This Row],[Salary]]&lt;=50000,"0-50K",Table1[[#This Row],[Salary]]&lt;=100000,"51-100K",Table1[[#This Row],[Salary]]&lt;=150000,"101-150K",Table1[[#This Row],[Salary]]&lt;=200000,"151-200K",Table1[[#This Row],[Salary]]&lt;=250000,"201-250K",Table1[[#This Row],[Salary]]&gt;250000,"Above 250K")</f>
        <v>151-200K</v>
      </c>
      <c r="I894" s="3">
        <v>195000</v>
      </c>
      <c r="J894" s="3">
        <f>IF(Table1[[#This Row],[Years of Experience]]=0,0,Table1[[#This Row],[Salary]]/Table1[[#This Row],[Years of Experience]])</f>
        <v>21666.666666666668</v>
      </c>
    </row>
    <row r="895" spans="1:10" x14ac:dyDescent="0.35">
      <c r="A895">
        <v>28</v>
      </c>
      <c r="B895" t="str" cm="1">
        <f t="array" ref="B895">_xlfn.IFS(Table1[[#This Row],[Age]]&lt;=25,"21-25",Table1[[#This Row],[Age]]&lt;=30,"26-30",Table1[[#This Row],[Age]]&lt;=35,"31-35",Table1[[#This Row],[Age]]&lt;=40,"36-40",Table1[[#This Row],[Age]]&lt;=45,"41-45", Table1[[#This Row],[Age]]&lt;=50,"46-50",Table1[[#This Row],[Age]]&lt;55,"51-55",Table1[[#This Row],[Age]]&lt;=60,"56-60",Table1[[#This Row],[Age]]&gt;=61, "61-70")</f>
        <v>26-30</v>
      </c>
      <c r="C895" t="s">
        <v>9</v>
      </c>
      <c r="D895" t="s">
        <v>7</v>
      </c>
      <c r="E895" t="s">
        <v>8</v>
      </c>
      <c r="F895">
        <v>5</v>
      </c>
      <c r="G895" t="str" cm="1">
        <f t="array" ref="G895">_xlfn.IFS(Table1[[#This Row],[Years of Experience]]&lt;=2,"Entry",Table1[[#This Row],[Years of Experience]]&lt;=7,"Mid",Table1[[#This Row],[Years of Experience]]&lt;=14,"Senior",Table1[[#This Row],[Years of Experience]]&gt;=15,"Executive")</f>
        <v>Mid</v>
      </c>
      <c r="H895" t="str" cm="1">
        <f t="array" ref="H895">_xlfn.IFS(Table1[[#This Row],[Salary]]&lt;=50000,"0-50K",Table1[[#This Row],[Salary]]&lt;=100000,"51-100K",Table1[[#This Row],[Salary]]&lt;=150000,"101-150K",Table1[[#This Row],[Salary]]&lt;=200000,"151-200K",Table1[[#This Row],[Salary]]&lt;=250000,"201-250K",Table1[[#This Row],[Salary]]&gt;250000,"Above 250K")</f>
        <v>151-200K</v>
      </c>
      <c r="I895" s="3">
        <v>160000</v>
      </c>
      <c r="J895" s="3">
        <f>IF(Table1[[#This Row],[Years of Experience]]=0,0,Table1[[#This Row],[Salary]]/Table1[[#This Row],[Years of Experience]])</f>
        <v>32000</v>
      </c>
    </row>
    <row r="896" spans="1:10" x14ac:dyDescent="0.35">
      <c r="A896">
        <v>26</v>
      </c>
      <c r="B896" t="str" cm="1">
        <f t="array" ref="B896">_xlfn.IFS(Table1[[#This Row],[Age]]&lt;=25,"21-25",Table1[[#This Row],[Age]]&lt;=30,"26-30",Table1[[#This Row],[Age]]&lt;=35,"31-35",Table1[[#This Row],[Age]]&lt;=40,"36-40",Table1[[#This Row],[Age]]&lt;=45,"41-45", Table1[[#This Row],[Age]]&lt;=50,"46-50",Table1[[#This Row],[Age]]&lt;55,"51-55",Table1[[#This Row],[Age]]&lt;=60,"56-60",Table1[[#This Row],[Age]]&gt;=61, "61-70")</f>
        <v>26-30</v>
      </c>
      <c r="C896" t="s">
        <v>6</v>
      </c>
      <c r="D896" t="s">
        <v>7</v>
      </c>
      <c r="E896" t="s">
        <v>11</v>
      </c>
      <c r="F896">
        <v>3</v>
      </c>
      <c r="G896" t="str" cm="1">
        <f t="array" ref="G896">_xlfn.IFS(Table1[[#This Row],[Years of Experience]]&lt;=2,"Entry",Table1[[#This Row],[Years of Experience]]&lt;=7,"Mid",Table1[[#This Row],[Years of Experience]]&lt;=14,"Senior",Table1[[#This Row],[Years of Experience]]&gt;=15,"Executive")</f>
        <v>Mid</v>
      </c>
      <c r="H896" t="str" cm="1">
        <f t="array" ref="H896">_xlfn.IFS(Table1[[#This Row],[Salary]]&lt;=50000,"0-50K",Table1[[#This Row],[Salary]]&lt;=100000,"51-100K",Table1[[#This Row],[Salary]]&lt;=150000,"101-150K",Table1[[#This Row],[Salary]]&lt;=200000,"151-200K",Table1[[#This Row],[Salary]]&lt;=250000,"201-250K",Table1[[#This Row],[Salary]]&gt;250000,"Above 250K")</f>
        <v>101-150K</v>
      </c>
      <c r="I896" s="3">
        <v>130000</v>
      </c>
      <c r="J896" s="3">
        <f>IF(Table1[[#This Row],[Years of Experience]]=0,0,Table1[[#This Row],[Salary]]/Table1[[#This Row],[Years of Experience]])</f>
        <v>43333.333333333336</v>
      </c>
    </row>
    <row r="897" spans="1:10" x14ac:dyDescent="0.35">
      <c r="A897">
        <v>29</v>
      </c>
      <c r="B897" t="str" cm="1">
        <f t="array" ref="B897">_xlfn.IFS(Table1[[#This Row],[Age]]&lt;=25,"21-25",Table1[[#This Row],[Age]]&lt;=30,"26-30",Table1[[#This Row],[Age]]&lt;=35,"31-35",Table1[[#This Row],[Age]]&lt;=40,"36-40",Table1[[#This Row],[Age]]&lt;=45,"41-45", Table1[[#This Row],[Age]]&lt;=50,"46-50",Table1[[#This Row],[Age]]&lt;55,"51-55",Table1[[#This Row],[Age]]&lt;=60,"56-60",Table1[[#This Row],[Age]]&gt;=61, "61-70")</f>
        <v>26-30</v>
      </c>
      <c r="C897" t="s">
        <v>9</v>
      </c>
      <c r="D897" t="s">
        <v>10</v>
      </c>
      <c r="E897" t="s">
        <v>43</v>
      </c>
      <c r="F897">
        <v>6</v>
      </c>
      <c r="G897" t="str" cm="1">
        <f t="array" ref="G897">_xlfn.IFS(Table1[[#This Row],[Years of Experience]]&lt;=2,"Entry",Table1[[#This Row],[Years of Experience]]&lt;=7,"Mid",Table1[[#This Row],[Years of Experience]]&lt;=14,"Senior",Table1[[#This Row],[Years of Experience]]&gt;=15,"Executive")</f>
        <v>Mid</v>
      </c>
      <c r="H897" t="str" cm="1">
        <f t="array" ref="H897">_xlfn.IFS(Table1[[#This Row],[Salary]]&lt;=50000,"0-50K",Table1[[#This Row],[Salary]]&lt;=100000,"51-100K",Table1[[#This Row],[Salary]]&lt;=150000,"101-150K",Table1[[#This Row],[Salary]]&lt;=200000,"151-200K",Table1[[#This Row],[Salary]]&lt;=250000,"201-250K",Table1[[#This Row],[Salary]]&gt;250000,"Above 250K")</f>
        <v>151-200K</v>
      </c>
      <c r="I897" s="3">
        <v>180000</v>
      </c>
      <c r="J897" s="3">
        <f>IF(Table1[[#This Row],[Years of Experience]]=0,0,Table1[[#This Row],[Salary]]/Table1[[#This Row],[Years of Experience]])</f>
        <v>30000</v>
      </c>
    </row>
    <row r="898" spans="1:10" x14ac:dyDescent="0.35">
      <c r="A898">
        <v>32</v>
      </c>
      <c r="B898" t="str" cm="1">
        <f t="array" ref="B898">_xlfn.IFS(Table1[[#This Row],[Age]]&lt;=25,"21-25",Table1[[#This Row],[Age]]&lt;=30,"26-30",Table1[[#This Row],[Age]]&lt;=35,"31-35",Table1[[#This Row],[Age]]&lt;=40,"36-40",Table1[[#This Row],[Age]]&lt;=45,"41-45", Table1[[#This Row],[Age]]&lt;=50,"46-50",Table1[[#This Row],[Age]]&lt;55,"51-55",Table1[[#This Row],[Age]]&lt;=60,"56-60",Table1[[#This Row],[Age]]&gt;=61, "61-70")</f>
        <v>31-35</v>
      </c>
      <c r="C898" t="s">
        <v>6</v>
      </c>
      <c r="D898" t="s">
        <v>7</v>
      </c>
      <c r="E898" t="s">
        <v>8</v>
      </c>
      <c r="F898">
        <v>8</v>
      </c>
      <c r="G898" t="str" cm="1">
        <f t="array" ref="G898">_xlfn.IFS(Table1[[#This Row],[Years of Experience]]&lt;=2,"Entry",Table1[[#This Row],[Years of Experience]]&lt;=7,"Mid",Table1[[#This Row],[Years of Experience]]&lt;=14,"Senior",Table1[[#This Row],[Years of Experience]]&gt;=15,"Executive")</f>
        <v>Senior</v>
      </c>
      <c r="H898" t="str" cm="1">
        <f t="array" ref="H898">_xlfn.IFS(Table1[[#This Row],[Salary]]&lt;=50000,"0-50K",Table1[[#This Row],[Salary]]&lt;=100000,"51-100K",Table1[[#This Row],[Salary]]&lt;=150000,"101-150K",Table1[[#This Row],[Salary]]&lt;=200000,"151-200K",Table1[[#This Row],[Salary]]&lt;=250000,"201-250K",Table1[[#This Row],[Salary]]&gt;250000,"Above 250K")</f>
        <v>151-200K</v>
      </c>
      <c r="I898" s="3">
        <v>190000</v>
      </c>
      <c r="J898" s="3">
        <f>IF(Table1[[#This Row],[Years of Experience]]=0,0,Table1[[#This Row],[Salary]]/Table1[[#This Row],[Years of Experience]])</f>
        <v>23750</v>
      </c>
    </row>
    <row r="899" spans="1:10" x14ac:dyDescent="0.35">
      <c r="A899">
        <v>33</v>
      </c>
      <c r="B899" t="str" cm="1">
        <f t="array" ref="B899">_xlfn.IFS(Table1[[#This Row],[Age]]&lt;=25,"21-25",Table1[[#This Row],[Age]]&lt;=30,"26-30",Table1[[#This Row],[Age]]&lt;=35,"31-35",Table1[[#This Row],[Age]]&lt;=40,"36-40",Table1[[#This Row],[Age]]&lt;=45,"41-45", Table1[[#This Row],[Age]]&lt;=50,"46-50",Table1[[#This Row],[Age]]&lt;55,"51-55",Table1[[#This Row],[Age]]&lt;=60,"56-60",Table1[[#This Row],[Age]]&gt;=61, "61-70")</f>
        <v>31-35</v>
      </c>
      <c r="C899" t="s">
        <v>9</v>
      </c>
      <c r="D899" t="s">
        <v>10</v>
      </c>
      <c r="E899" t="s">
        <v>17</v>
      </c>
      <c r="F899">
        <v>11</v>
      </c>
      <c r="G899" t="str" cm="1">
        <f t="array" ref="G899">_xlfn.IFS(Table1[[#This Row],[Years of Experience]]&lt;=2,"Entry",Table1[[#This Row],[Years of Experience]]&lt;=7,"Mid",Table1[[#This Row],[Years of Experience]]&lt;=14,"Senior",Table1[[#This Row],[Years of Experience]]&gt;=15,"Executive")</f>
        <v>Senior</v>
      </c>
      <c r="H899" t="str" cm="1">
        <f t="array" ref="H899">_xlfn.IFS(Table1[[#This Row],[Salary]]&lt;=50000,"0-50K",Table1[[#This Row],[Salary]]&lt;=100000,"51-100K",Table1[[#This Row],[Salary]]&lt;=150000,"101-150K",Table1[[#This Row],[Salary]]&lt;=200000,"151-200K",Table1[[#This Row],[Salary]]&lt;=250000,"201-250K",Table1[[#This Row],[Salary]]&gt;250000,"Above 250K")</f>
        <v>151-200K</v>
      </c>
      <c r="I899" s="3">
        <v>198000</v>
      </c>
      <c r="J899" s="3">
        <f>IF(Table1[[#This Row],[Years of Experience]]=0,0,Table1[[#This Row],[Salary]]/Table1[[#This Row],[Years of Experience]])</f>
        <v>18000</v>
      </c>
    </row>
    <row r="900" spans="1:10" x14ac:dyDescent="0.35">
      <c r="A900">
        <v>24</v>
      </c>
      <c r="B900" t="str" cm="1">
        <f t="array" ref="B900">_xlfn.IFS(Table1[[#This Row],[Age]]&lt;=25,"21-25",Table1[[#This Row],[Age]]&lt;=30,"26-30",Table1[[#This Row],[Age]]&lt;=35,"31-35",Table1[[#This Row],[Age]]&lt;=40,"36-40",Table1[[#This Row],[Age]]&lt;=45,"41-45", Table1[[#This Row],[Age]]&lt;=50,"46-50",Table1[[#This Row],[Age]]&lt;55,"51-55",Table1[[#This Row],[Age]]&lt;=60,"56-60",Table1[[#This Row],[Age]]&gt;=61, "61-70")</f>
        <v>21-25</v>
      </c>
      <c r="C900" t="s">
        <v>6</v>
      </c>
      <c r="D900" t="s">
        <v>7</v>
      </c>
      <c r="E900" t="s">
        <v>11</v>
      </c>
      <c r="F900">
        <v>1</v>
      </c>
      <c r="G900" t="str" cm="1">
        <f t="array" ref="G900">_xlfn.IFS(Table1[[#This Row],[Years of Experience]]&lt;=2,"Entry",Table1[[#This Row],[Years of Experience]]&lt;=7,"Mid",Table1[[#This Row],[Years of Experience]]&lt;=14,"Senior",Table1[[#This Row],[Years of Experience]]&gt;=15,"Executive")</f>
        <v>Entry</v>
      </c>
      <c r="H900" t="str" cm="1">
        <f t="array" ref="H900">_xlfn.IFS(Table1[[#This Row],[Salary]]&lt;=50000,"0-50K",Table1[[#This Row],[Salary]]&lt;=100000,"51-100K",Table1[[#This Row],[Salary]]&lt;=150000,"101-150K",Table1[[#This Row],[Salary]]&lt;=200000,"151-200K",Table1[[#This Row],[Salary]]&lt;=250000,"201-250K",Table1[[#This Row],[Salary]]&gt;250000,"Above 250K")</f>
        <v>51-100K</v>
      </c>
      <c r="I900" s="3">
        <v>90000</v>
      </c>
      <c r="J900" s="3">
        <f>IF(Table1[[#This Row],[Years of Experience]]=0,0,Table1[[#This Row],[Salary]]/Table1[[#This Row],[Years of Experience]])</f>
        <v>90000</v>
      </c>
    </row>
    <row r="901" spans="1:10" x14ac:dyDescent="0.35">
      <c r="A901">
        <v>27</v>
      </c>
      <c r="B901" t="str" cm="1">
        <f t="array" ref="B901">_xlfn.IFS(Table1[[#This Row],[Age]]&lt;=25,"21-25",Table1[[#This Row],[Age]]&lt;=30,"26-30",Table1[[#This Row],[Age]]&lt;=35,"31-35",Table1[[#This Row],[Age]]&lt;=40,"36-40",Table1[[#This Row],[Age]]&lt;=45,"41-45", Table1[[#This Row],[Age]]&lt;=50,"46-50",Table1[[#This Row],[Age]]&lt;55,"51-55",Table1[[#This Row],[Age]]&lt;=60,"56-60",Table1[[#This Row],[Age]]&gt;=61, "61-70")</f>
        <v>26-30</v>
      </c>
      <c r="C901" t="s">
        <v>6</v>
      </c>
      <c r="D901" t="s">
        <v>7</v>
      </c>
      <c r="E901" t="s">
        <v>8</v>
      </c>
      <c r="F901">
        <v>4</v>
      </c>
      <c r="G901" t="str" cm="1">
        <f t="array" ref="G901">_xlfn.IFS(Table1[[#This Row],[Years of Experience]]&lt;=2,"Entry",Table1[[#This Row],[Years of Experience]]&lt;=7,"Mid",Table1[[#This Row],[Years of Experience]]&lt;=14,"Senior",Table1[[#This Row],[Years of Experience]]&gt;=15,"Executive")</f>
        <v>Mid</v>
      </c>
      <c r="H901" t="str" cm="1">
        <f t="array" ref="H901">_xlfn.IFS(Table1[[#This Row],[Salary]]&lt;=50000,"0-50K",Table1[[#This Row],[Salary]]&lt;=100000,"51-100K",Table1[[#This Row],[Salary]]&lt;=150000,"101-150K",Table1[[#This Row],[Salary]]&lt;=200000,"151-200K",Table1[[#This Row],[Salary]]&lt;=250000,"201-250K",Table1[[#This Row],[Salary]]&gt;250000,"Above 250K")</f>
        <v>101-150K</v>
      </c>
      <c r="I901" s="3">
        <v>140000</v>
      </c>
      <c r="J901" s="3">
        <f>IF(Table1[[#This Row],[Years of Experience]]=0,0,Table1[[#This Row],[Salary]]/Table1[[#This Row],[Years of Experience]])</f>
        <v>35000</v>
      </c>
    </row>
    <row r="902" spans="1:10" x14ac:dyDescent="0.35">
      <c r="A902">
        <v>25</v>
      </c>
      <c r="B902" t="str" cm="1">
        <f t="array" ref="B902">_xlfn.IFS(Table1[[#This Row],[Age]]&lt;=25,"21-25",Table1[[#This Row],[Age]]&lt;=30,"26-30",Table1[[#This Row],[Age]]&lt;=35,"31-35",Table1[[#This Row],[Age]]&lt;=40,"36-40",Table1[[#This Row],[Age]]&lt;=45,"41-45", Table1[[#This Row],[Age]]&lt;=50,"46-50",Table1[[#This Row],[Age]]&lt;55,"51-55",Table1[[#This Row],[Age]]&lt;=60,"56-60",Table1[[#This Row],[Age]]&gt;=61, "61-70")</f>
        <v>21-25</v>
      </c>
      <c r="C902" t="s">
        <v>9</v>
      </c>
      <c r="D902" t="s">
        <v>7</v>
      </c>
      <c r="E902" t="s">
        <v>11</v>
      </c>
      <c r="F902">
        <v>2</v>
      </c>
      <c r="G902" t="str" cm="1">
        <f t="array" ref="G902">_xlfn.IFS(Table1[[#This Row],[Years of Experience]]&lt;=2,"Entry",Table1[[#This Row],[Years of Experience]]&lt;=7,"Mid",Table1[[#This Row],[Years of Experience]]&lt;=14,"Senior",Table1[[#This Row],[Years of Experience]]&gt;=15,"Executive")</f>
        <v>Entry</v>
      </c>
      <c r="H902" t="str" cm="1">
        <f t="array" ref="H902">_xlfn.IFS(Table1[[#This Row],[Salary]]&lt;=50000,"0-50K",Table1[[#This Row],[Salary]]&lt;=100000,"51-100K",Table1[[#This Row],[Salary]]&lt;=150000,"101-150K",Table1[[#This Row],[Salary]]&lt;=200000,"151-200K",Table1[[#This Row],[Salary]]&lt;=250000,"201-250K",Table1[[#This Row],[Salary]]&gt;250000,"Above 250K")</f>
        <v>101-150K</v>
      </c>
      <c r="I902" s="3">
        <v>110000</v>
      </c>
      <c r="J902" s="3">
        <f>IF(Table1[[#This Row],[Years of Experience]]=0,0,Table1[[#This Row],[Salary]]/Table1[[#This Row],[Years of Experience]])</f>
        <v>55000</v>
      </c>
    </row>
    <row r="903" spans="1:10" x14ac:dyDescent="0.35">
      <c r="A903">
        <v>30</v>
      </c>
      <c r="B903" t="str" cm="1">
        <f t="array" ref="B903">_xlfn.IFS(Table1[[#This Row],[Age]]&lt;=25,"21-25",Table1[[#This Row],[Age]]&lt;=30,"26-30",Table1[[#This Row],[Age]]&lt;=35,"31-35",Table1[[#This Row],[Age]]&lt;=40,"36-40",Table1[[#This Row],[Age]]&lt;=45,"41-45", Table1[[#This Row],[Age]]&lt;=50,"46-50",Table1[[#This Row],[Age]]&lt;55,"51-55",Table1[[#This Row],[Age]]&lt;=60,"56-60",Table1[[#This Row],[Age]]&gt;=61, "61-70")</f>
        <v>26-30</v>
      </c>
      <c r="C903" t="s">
        <v>9</v>
      </c>
      <c r="D903" t="s">
        <v>12</v>
      </c>
      <c r="E903" t="s">
        <v>43</v>
      </c>
      <c r="F903">
        <v>7</v>
      </c>
      <c r="G903" t="str" cm="1">
        <f t="array" ref="G903">_xlfn.IFS(Table1[[#This Row],[Years of Experience]]&lt;=2,"Entry",Table1[[#This Row],[Years of Experience]]&lt;=7,"Mid",Table1[[#This Row],[Years of Experience]]&lt;=14,"Senior",Table1[[#This Row],[Years of Experience]]&gt;=15,"Executive")</f>
        <v>Mid</v>
      </c>
      <c r="H903" t="str" cm="1">
        <f t="array" ref="H903">_xlfn.IFS(Table1[[#This Row],[Salary]]&lt;=50000,"0-50K",Table1[[#This Row],[Salary]]&lt;=100000,"51-100K",Table1[[#This Row],[Salary]]&lt;=150000,"101-150K",Table1[[#This Row],[Salary]]&lt;=200000,"151-200K",Table1[[#This Row],[Salary]]&lt;=250000,"201-250K",Table1[[#This Row],[Salary]]&gt;250000,"Above 250K")</f>
        <v>151-200K</v>
      </c>
      <c r="I903" s="3">
        <v>185000</v>
      </c>
      <c r="J903" s="3">
        <f>IF(Table1[[#This Row],[Years of Experience]]=0,0,Table1[[#This Row],[Salary]]/Table1[[#This Row],[Years of Experience]])</f>
        <v>26428.571428571428</v>
      </c>
    </row>
    <row r="904" spans="1:10" x14ac:dyDescent="0.35">
      <c r="A904">
        <v>31</v>
      </c>
      <c r="B904" t="str" cm="1">
        <f t="array" ref="B904">_xlfn.IFS(Table1[[#This Row],[Age]]&lt;=25,"21-25",Table1[[#This Row],[Age]]&lt;=30,"26-30",Table1[[#This Row],[Age]]&lt;=35,"31-35",Table1[[#This Row],[Age]]&lt;=40,"36-40",Table1[[#This Row],[Age]]&lt;=45,"41-45", Table1[[#This Row],[Age]]&lt;=50,"46-50",Table1[[#This Row],[Age]]&lt;55,"51-55",Table1[[#This Row],[Age]]&lt;=60,"56-60",Table1[[#This Row],[Age]]&gt;=61, "61-70")</f>
        <v>31-35</v>
      </c>
      <c r="C904" t="s">
        <v>6</v>
      </c>
      <c r="D904" t="s">
        <v>7</v>
      </c>
      <c r="E904" t="s">
        <v>11</v>
      </c>
      <c r="F904">
        <v>9</v>
      </c>
      <c r="G904" t="str" cm="1">
        <f t="array" ref="G904">_xlfn.IFS(Table1[[#This Row],[Years of Experience]]&lt;=2,"Entry",Table1[[#This Row],[Years of Experience]]&lt;=7,"Mid",Table1[[#This Row],[Years of Experience]]&lt;=14,"Senior",Table1[[#This Row],[Years of Experience]]&gt;=15,"Executive")</f>
        <v>Senior</v>
      </c>
      <c r="H904" t="str" cm="1">
        <f t="array" ref="H904">_xlfn.IFS(Table1[[#This Row],[Salary]]&lt;=50000,"0-50K",Table1[[#This Row],[Salary]]&lt;=100000,"51-100K",Table1[[#This Row],[Salary]]&lt;=150000,"101-150K",Table1[[#This Row],[Salary]]&lt;=200000,"151-200K",Table1[[#This Row],[Salary]]&lt;=250000,"201-250K",Table1[[#This Row],[Salary]]&gt;250000,"Above 250K")</f>
        <v>151-200K</v>
      </c>
      <c r="I904" s="3">
        <v>195000</v>
      </c>
      <c r="J904" s="3">
        <f>IF(Table1[[#This Row],[Years of Experience]]=0,0,Table1[[#This Row],[Salary]]/Table1[[#This Row],[Years of Experience]])</f>
        <v>21666.666666666668</v>
      </c>
    </row>
    <row r="905" spans="1:10" x14ac:dyDescent="0.35">
      <c r="A905">
        <v>28</v>
      </c>
      <c r="B905" t="str" cm="1">
        <f t="array" ref="B905">_xlfn.IFS(Table1[[#This Row],[Age]]&lt;=25,"21-25",Table1[[#This Row],[Age]]&lt;=30,"26-30",Table1[[#This Row],[Age]]&lt;=35,"31-35",Table1[[#This Row],[Age]]&lt;=40,"36-40",Table1[[#This Row],[Age]]&lt;=45,"41-45", Table1[[#This Row],[Age]]&lt;=50,"46-50",Table1[[#This Row],[Age]]&lt;55,"51-55",Table1[[#This Row],[Age]]&lt;=60,"56-60",Table1[[#This Row],[Age]]&gt;=61, "61-70")</f>
        <v>26-30</v>
      </c>
      <c r="C905" t="s">
        <v>9</v>
      </c>
      <c r="D905" t="s">
        <v>7</v>
      </c>
      <c r="E905" t="s">
        <v>8</v>
      </c>
      <c r="F905">
        <v>5</v>
      </c>
      <c r="G905" t="str" cm="1">
        <f t="array" ref="G905">_xlfn.IFS(Table1[[#This Row],[Years of Experience]]&lt;=2,"Entry",Table1[[#This Row],[Years of Experience]]&lt;=7,"Mid",Table1[[#This Row],[Years of Experience]]&lt;=14,"Senior",Table1[[#This Row],[Years of Experience]]&gt;=15,"Executive")</f>
        <v>Mid</v>
      </c>
      <c r="H905" t="str" cm="1">
        <f t="array" ref="H905">_xlfn.IFS(Table1[[#This Row],[Salary]]&lt;=50000,"0-50K",Table1[[#This Row],[Salary]]&lt;=100000,"51-100K",Table1[[#This Row],[Salary]]&lt;=150000,"101-150K",Table1[[#This Row],[Salary]]&lt;=200000,"151-200K",Table1[[#This Row],[Salary]]&lt;=250000,"201-250K",Table1[[#This Row],[Salary]]&gt;250000,"Above 250K")</f>
        <v>151-200K</v>
      </c>
      <c r="I905" s="3">
        <v>160000</v>
      </c>
      <c r="J905" s="3">
        <f>IF(Table1[[#This Row],[Years of Experience]]=0,0,Table1[[#This Row],[Salary]]/Table1[[#This Row],[Years of Experience]])</f>
        <v>32000</v>
      </c>
    </row>
    <row r="906" spans="1:10" x14ac:dyDescent="0.35">
      <c r="A906">
        <v>26</v>
      </c>
      <c r="B906" t="str" cm="1">
        <f t="array" ref="B906">_xlfn.IFS(Table1[[#This Row],[Age]]&lt;=25,"21-25",Table1[[#This Row],[Age]]&lt;=30,"26-30",Table1[[#This Row],[Age]]&lt;=35,"31-35",Table1[[#This Row],[Age]]&lt;=40,"36-40",Table1[[#This Row],[Age]]&lt;=45,"41-45", Table1[[#This Row],[Age]]&lt;=50,"46-50",Table1[[#This Row],[Age]]&lt;55,"51-55",Table1[[#This Row],[Age]]&lt;=60,"56-60",Table1[[#This Row],[Age]]&gt;=61, "61-70")</f>
        <v>26-30</v>
      </c>
      <c r="C906" t="s">
        <v>6</v>
      </c>
      <c r="D906" t="s">
        <v>7</v>
      </c>
      <c r="E906" t="s">
        <v>11</v>
      </c>
      <c r="F906">
        <v>3</v>
      </c>
      <c r="G906" t="str" cm="1">
        <f t="array" ref="G906">_xlfn.IFS(Table1[[#This Row],[Years of Experience]]&lt;=2,"Entry",Table1[[#This Row],[Years of Experience]]&lt;=7,"Mid",Table1[[#This Row],[Years of Experience]]&lt;=14,"Senior",Table1[[#This Row],[Years of Experience]]&gt;=15,"Executive")</f>
        <v>Mid</v>
      </c>
      <c r="H906" t="str" cm="1">
        <f t="array" ref="H906">_xlfn.IFS(Table1[[#This Row],[Salary]]&lt;=50000,"0-50K",Table1[[#This Row],[Salary]]&lt;=100000,"51-100K",Table1[[#This Row],[Salary]]&lt;=150000,"101-150K",Table1[[#This Row],[Salary]]&lt;=200000,"151-200K",Table1[[#This Row],[Salary]]&lt;=250000,"201-250K",Table1[[#This Row],[Salary]]&gt;250000,"Above 250K")</f>
        <v>101-150K</v>
      </c>
      <c r="I906" s="3">
        <v>130000</v>
      </c>
      <c r="J906" s="3">
        <f>IF(Table1[[#This Row],[Years of Experience]]=0,0,Table1[[#This Row],[Salary]]/Table1[[#This Row],[Years of Experience]])</f>
        <v>43333.333333333336</v>
      </c>
    </row>
    <row r="907" spans="1:10" x14ac:dyDescent="0.35">
      <c r="A907">
        <v>29</v>
      </c>
      <c r="B907" t="str" cm="1">
        <f t="array" ref="B907">_xlfn.IFS(Table1[[#This Row],[Age]]&lt;=25,"21-25",Table1[[#This Row],[Age]]&lt;=30,"26-30",Table1[[#This Row],[Age]]&lt;=35,"31-35",Table1[[#This Row],[Age]]&lt;=40,"36-40",Table1[[#This Row],[Age]]&lt;=45,"41-45", Table1[[#This Row],[Age]]&lt;=50,"46-50",Table1[[#This Row],[Age]]&lt;55,"51-55",Table1[[#This Row],[Age]]&lt;=60,"56-60",Table1[[#This Row],[Age]]&gt;=61, "61-70")</f>
        <v>26-30</v>
      </c>
      <c r="C907" t="s">
        <v>9</v>
      </c>
      <c r="D907" t="s">
        <v>10</v>
      </c>
      <c r="E907" t="s">
        <v>43</v>
      </c>
      <c r="F907">
        <v>6</v>
      </c>
      <c r="G907" t="str" cm="1">
        <f t="array" ref="G907">_xlfn.IFS(Table1[[#This Row],[Years of Experience]]&lt;=2,"Entry",Table1[[#This Row],[Years of Experience]]&lt;=7,"Mid",Table1[[#This Row],[Years of Experience]]&lt;=14,"Senior",Table1[[#This Row],[Years of Experience]]&gt;=15,"Executive")</f>
        <v>Mid</v>
      </c>
      <c r="H907" t="str" cm="1">
        <f t="array" ref="H907">_xlfn.IFS(Table1[[#This Row],[Salary]]&lt;=50000,"0-50K",Table1[[#This Row],[Salary]]&lt;=100000,"51-100K",Table1[[#This Row],[Salary]]&lt;=150000,"101-150K",Table1[[#This Row],[Salary]]&lt;=200000,"151-200K",Table1[[#This Row],[Salary]]&lt;=250000,"201-250K",Table1[[#This Row],[Salary]]&gt;250000,"Above 250K")</f>
        <v>151-200K</v>
      </c>
      <c r="I907" s="3">
        <v>180000</v>
      </c>
      <c r="J907" s="3">
        <f>IF(Table1[[#This Row],[Years of Experience]]=0,0,Table1[[#This Row],[Salary]]/Table1[[#This Row],[Years of Experience]])</f>
        <v>30000</v>
      </c>
    </row>
    <row r="908" spans="1:10" x14ac:dyDescent="0.35">
      <c r="A908">
        <v>32</v>
      </c>
      <c r="B908" t="str" cm="1">
        <f t="array" ref="B908">_xlfn.IFS(Table1[[#This Row],[Age]]&lt;=25,"21-25",Table1[[#This Row],[Age]]&lt;=30,"26-30",Table1[[#This Row],[Age]]&lt;=35,"31-35",Table1[[#This Row],[Age]]&lt;=40,"36-40",Table1[[#This Row],[Age]]&lt;=45,"41-45", Table1[[#This Row],[Age]]&lt;=50,"46-50",Table1[[#This Row],[Age]]&lt;55,"51-55",Table1[[#This Row],[Age]]&lt;=60,"56-60",Table1[[#This Row],[Age]]&gt;=61, "61-70")</f>
        <v>31-35</v>
      </c>
      <c r="C908" t="s">
        <v>6</v>
      </c>
      <c r="D908" t="s">
        <v>7</v>
      </c>
      <c r="E908" t="s">
        <v>8</v>
      </c>
      <c r="F908">
        <v>8</v>
      </c>
      <c r="G908" t="str" cm="1">
        <f t="array" ref="G908">_xlfn.IFS(Table1[[#This Row],[Years of Experience]]&lt;=2,"Entry",Table1[[#This Row],[Years of Experience]]&lt;=7,"Mid",Table1[[#This Row],[Years of Experience]]&lt;=14,"Senior",Table1[[#This Row],[Years of Experience]]&gt;=15,"Executive")</f>
        <v>Senior</v>
      </c>
      <c r="H908" t="str" cm="1">
        <f t="array" ref="H908">_xlfn.IFS(Table1[[#This Row],[Salary]]&lt;=50000,"0-50K",Table1[[#This Row],[Salary]]&lt;=100000,"51-100K",Table1[[#This Row],[Salary]]&lt;=150000,"101-150K",Table1[[#This Row],[Salary]]&lt;=200000,"151-200K",Table1[[#This Row],[Salary]]&lt;=250000,"201-250K",Table1[[#This Row],[Salary]]&gt;250000,"Above 250K")</f>
        <v>151-200K</v>
      </c>
      <c r="I908" s="3">
        <v>190000</v>
      </c>
      <c r="J908" s="3">
        <f>IF(Table1[[#This Row],[Years of Experience]]=0,0,Table1[[#This Row],[Salary]]/Table1[[#This Row],[Years of Experience]])</f>
        <v>23750</v>
      </c>
    </row>
    <row r="909" spans="1:10" x14ac:dyDescent="0.35">
      <c r="A909">
        <v>33</v>
      </c>
      <c r="B909" t="str" cm="1">
        <f t="array" ref="B909">_xlfn.IFS(Table1[[#This Row],[Age]]&lt;=25,"21-25",Table1[[#This Row],[Age]]&lt;=30,"26-30",Table1[[#This Row],[Age]]&lt;=35,"31-35",Table1[[#This Row],[Age]]&lt;=40,"36-40",Table1[[#This Row],[Age]]&lt;=45,"41-45", Table1[[#This Row],[Age]]&lt;=50,"46-50",Table1[[#This Row],[Age]]&lt;55,"51-55",Table1[[#This Row],[Age]]&lt;=60,"56-60",Table1[[#This Row],[Age]]&gt;=61, "61-70")</f>
        <v>31-35</v>
      </c>
      <c r="C909" t="s">
        <v>9</v>
      </c>
      <c r="D909" t="s">
        <v>10</v>
      </c>
      <c r="E909" t="s">
        <v>17</v>
      </c>
      <c r="F909">
        <v>11</v>
      </c>
      <c r="G909" t="str" cm="1">
        <f t="array" ref="G909">_xlfn.IFS(Table1[[#This Row],[Years of Experience]]&lt;=2,"Entry",Table1[[#This Row],[Years of Experience]]&lt;=7,"Mid",Table1[[#This Row],[Years of Experience]]&lt;=14,"Senior",Table1[[#This Row],[Years of Experience]]&gt;=15,"Executive")</f>
        <v>Senior</v>
      </c>
      <c r="H909" t="str" cm="1">
        <f t="array" ref="H909">_xlfn.IFS(Table1[[#This Row],[Salary]]&lt;=50000,"0-50K",Table1[[#This Row],[Salary]]&lt;=100000,"51-100K",Table1[[#This Row],[Salary]]&lt;=150000,"101-150K",Table1[[#This Row],[Salary]]&lt;=200000,"151-200K",Table1[[#This Row],[Salary]]&lt;=250000,"201-250K",Table1[[#This Row],[Salary]]&gt;250000,"Above 250K")</f>
        <v>151-200K</v>
      </c>
      <c r="I909" s="3">
        <v>198000</v>
      </c>
      <c r="J909" s="3">
        <f>IF(Table1[[#This Row],[Years of Experience]]=0,0,Table1[[#This Row],[Salary]]/Table1[[#This Row],[Years of Experience]])</f>
        <v>18000</v>
      </c>
    </row>
    <row r="910" spans="1:10" x14ac:dyDescent="0.35">
      <c r="A910">
        <v>24</v>
      </c>
      <c r="B910" t="str" cm="1">
        <f t="array" ref="B910">_xlfn.IFS(Table1[[#This Row],[Age]]&lt;=25,"21-25",Table1[[#This Row],[Age]]&lt;=30,"26-30",Table1[[#This Row],[Age]]&lt;=35,"31-35",Table1[[#This Row],[Age]]&lt;=40,"36-40",Table1[[#This Row],[Age]]&lt;=45,"41-45", Table1[[#This Row],[Age]]&lt;=50,"46-50",Table1[[#This Row],[Age]]&lt;55,"51-55",Table1[[#This Row],[Age]]&lt;=60,"56-60",Table1[[#This Row],[Age]]&gt;=61, "61-70")</f>
        <v>21-25</v>
      </c>
      <c r="C910" t="s">
        <v>6</v>
      </c>
      <c r="D910" t="s">
        <v>7</v>
      </c>
      <c r="E910" t="s">
        <v>11</v>
      </c>
      <c r="F910">
        <v>1</v>
      </c>
      <c r="G910" t="str" cm="1">
        <f t="array" ref="G910">_xlfn.IFS(Table1[[#This Row],[Years of Experience]]&lt;=2,"Entry",Table1[[#This Row],[Years of Experience]]&lt;=7,"Mid",Table1[[#This Row],[Years of Experience]]&lt;=14,"Senior",Table1[[#This Row],[Years of Experience]]&gt;=15,"Executive")</f>
        <v>Entry</v>
      </c>
      <c r="H910" t="str" cm="1">
        <f t="array" ref="H910">_xlfn.IFS(Table1[[#This Row],[Salary]]&lt;=50000,"0-50K",Table1[[#This Row],[Salary]]&lt;=100000,"51-100K",Table1[[#This Row],[Salary]]&lt;=150000,"101-150K",Table1[[#This Row],[Salary]]&lt;=200000,"151-200K",Table1[[#This Row],[Salary]]&lt;=250000,"201-250K",Table1[[#This Row],[Salary]]&gt;250000,"Above 250K")</f>
        <v>51-100K</v>
      </c>
      <c r="I910" s="3">
        <v>90000</v>
      </c>
      <c r="J910" s="3">
        <f>IF(Table1[[#This Row],[Years of Experience]]=0,0,Table1[[#This Row],[Salary]]/Table1[[#This Row],[Years of Experience]])</f>
        <v>90000</v>
      </c>
    </row>
    <row r="911" spans="1:10" x14ac:dyDescent="0.35">
      <c r="A911">
        <v>27</v>
      </c>
      <c r="B911" t="str" cm="1">
        <f t="array" ref="B911">_xlfn.IFS(Table1[[#This Row],[Age]]&lt;=25,"21-25",Table1[[#This Row],[Age]]&lt;=30,"26-30",Table1[[#This Row],[Age]]&lt;=35,"31-35",Table1[[#This Row],[Age]]&lt;=40,"36-40",Table1[[#This Row],[Age]]&lt;=45,"41-45", Table1[[#This Row],[Age]]&lt;=50,"46-50",Table1[[#This Row],[Age]]&lt;55,"51-55",Table1[[#This Row],[Age]]&lt;=60,"56-60",Table1[[#This Row],[Age]]&gt;=61, "61-70")</f>
        <v>26-30</v>
      </c>
      <c r="C911" t="s">
        <v>6</v>
      </c>
      <c r="D911" t="s">
        <v>7</v>
      </c>
      <c r="E911" t="s">
        <v>8</v>
      </c>
      <c r="F911">
        <v>4</v>
      </c>
      <c r="G911" t="str" cm="1">
        <f t="array" ref="G911">_xlfn.IFS(Table1[[#This Row],[Years of Experience]]&lt;=2,"Entry",Table1[[#This Row],[Years of Experience]]&lt;=7,"Mid",Table1[[#This Row],[Years of Experience]]&lt;=14,"Senior",Table1[[#This Row],[Years of Experience]]&gt;=15,"Executive")</f>
        <v>Mid</v>
      </c>
      <c r="H911" t="str" cm="1">
        <f t="array" ref="H911">_xlfn.IFS(Table1[[#This Row],[Salary]]&lt;=50000,"0-50K",Table1[[#This Row],[Salary]]&lt;=100000,"51-100K",Table1[[#This Row],[Salary]]&lt;=150000,"101-150K",Table1[[#This Row],[Salary]]&lt;=200000,"151-200K",Table1[[#This Row],[Salary]]&lt;=250000,"201-250K",Table1[[#This Row],[Salary]]&gt;250000,"Above 250K")</f>
        <v>101-150K</v>
      </c>
      <c r="I911" s="3">
        <v>140000</v>
      </c>
      <c r="J911" s="3">
        <f>IF(Table1[[#This Row],[Years of Experience]]=0,0,Table1[[#This Row],[Salary]]/Table1[[#This Row],[Years of Experience]])</f>
        <v>35000</v>
      </c>
    </row>
    <row r="912" spans="1:10" x14ac:dyDescent="0.35">
      <c r="A912">
        <v>25</v>
      </c>
      <c r="B912" t="str" cm="1">
        <f t="array" ref="B912">_xlfn.IFS(Table1[[#This Row],[Age]]&lt;=25,"21-25",Table1[[#This Row],[Age]]&lt;=30,"26-30",Table1[[#This Row],[Age]]&lt;=35,"31-35",Table1[[#This Row],[Age]]&lt;=40,"36-40",Table1[[#This Row],[Age]]&lt;=45,"41-45", Table1[[#This Row],[Age]]&lt;=50,"46-50",Table1[[#This Row],[Age]]&lt;55,"51-55",Table1[[#This Row],[Age]]&lt;=60,"56-60",Table1[[#This Row],[Age]]&gt;=61, "61-70")</f>
        <v>21-25</v>
      </c>
      <c r="C912" t="s">
        <v>9</v>
      </c>
      <c r="D912" t="s">
        <v>7</v>
      </c>
      <c r="E912" t="s">
        <v>11</v>
      </c>
      <c r="F912">
        <v>2</v>
      </c>
      <c r="G912" t="str" cm="1">
        <f t="array" ref="G912">_xlfn.IFS(Table1[[#This Row],[Years of Experience]]&lt;=2,"Entry",Table1[[#This Row],[Years of Experience]]&lt;=7,"Mid",Table1[[#This Row],[Years of Experience]]&lt;=14,"Senior",Table1[[#This Row],[Years of Experience]]&gt;=15,"Executive")</f>
        <v>Entry</v>
      </c>
      <c r="H912" t="str" cm="1">
        <f t="array" ref="H912">_xlfn.IFS(Table1[[#This Row],[Salary]]&lt;=50000,"0-50K",Table1[[#This Row],[Salary]]&lt;=100000,"51-100K",Table1[[#This Row],[Salary]]&lt;=150000,"101-150K",Table1[[#This Row],[Salary]]&lt;=200000,"151-200K",Table1[[#This Row],[Salary]]&lt;=250000,"201-250K",Table1[[#This Row],[Salary]]&gt;250000,"Above 250K")</f>
        <v>101-150K</v>
      </c>
      <c r="I912" s="3">
        <v>110000</v>
      </c>
      <c r="J912" s="3">
        <f>IF(Table1[[#This Row],[Years of Experience]]=0,0,Table1[[#This Row],[Salary]]/Table1[[#This Row],[Years of Experience]])</f>
        <v>55000</v>
      </c>
    </row>
    <row r="913" spans="1:10" x14ac:dyDescent="0.35">
      <c r="A913">
        <v>30</v>
      </c>
      <c r="B913" t="str" cm="1">
        <f t="array" ref="B913">_xlfn.IFS(Table1[[#This Row],[Age]]&lt;=25,"21-25",Table1[[#This Row],[Age]]&lt;=30,"26-30",Table1[[#This Row],[Age]]&lt;=35,"31-35",Table1[[#This Row],[Age]]&lt;=40,"36-40",Table1[[#This Row],[Age]]&lt;=45,"41-45", Table1[[#This Row],[Age]]&lt;=50,"46-50",Table1[[#This Row],[Age]]&lt;55,"51-55",Table1[[#This Row],[Age]]&lt;=60,"56-60",Table1[[#This Row],[Age]]&gt;=61, "61-70")</f>
        <v>26-30</v>
      </c>
      <c r="C913" t="s">
        <v>9</v>
      </c>
      <c r="D913" t="s">
        <v>12</v>
      </c>
      <c r="E913" t="s">
        <v>43</v>
      </c>
      <c r="F913">
        <v>7</v>
      </c>
      <c r="G913" t="str" cm="1">
        <f t="array" ref="G913">_xlfn.IFS(Table1[[#This Row],[Years of Experience]]&lt;=2,"Entry",Table1[[#This Row],[Years of Experience]]&lt;=7,"Mid",Table1[[#This Row],[Years of Experience]]&lt;=14,"Senior",Table1[[#This Row],[Years of Experience]]&gt;=15,"Executive")</f>
        <v>Mid</v>
      </c>
      <c r="H913" t="str" cm="1">
        <f t="array" ref="H913">_xlfn.IFS(Table1[[#This Row],[Salary]]&lt;=50000,"0-50K",Table1[[#This Row],[Salary]]&lt;=100000,"51-100K",Table1[[#This Row],[Salary]]&lt;=150000,"101-150K",Table1[[#This Row],[Salary]]&lt;=200000,"151-200K",Table1[[#This Row],[Salary]]&lt;=250000,"201-250K",Table1[[#This Row],[Salary]]&gt;250000,"Above 250K")</f>
        <v>151-200K</v>
      </c>
      <c r="I913" s="3">
        <v>185000</v>
      </c>
      <c r="J913" s="3">
        <f>IF(Table1[[#This Row],[Years of Experience]]=0,0,Table1[[#This Row],[Salary]]/Table1[[#This Row],[Years of Experience]])</f>
        <v>26428.571428571428</v>
      </c>
    </row>
    <row r="914" spans="1:10" x14ac:dyDescent="0.35">
      <c r="A914">
        <v>31</v>
      </c>
      <c r="B914" t="str" cm="1">
        <f t="array" ref="B914">_xlfn.IFS(Table1[[#This Row],[Age]]&lt;=25,"21-25",Table1[[#This Row],[Age]]&lt;=30,"26-30",Table1[[#This Row],[Age]]&lt;=35,"31-35",Table1[[#This Row],[Age]]&lt;=40,"36-40",Table1[[#This Row],[Age]]&lt;=45,"41-45", Table1[[#This Row],[Age]]&lt;=50,"46-50",Table1[[#This Row],[Age]]&lt;55,"51-55",Table1[[#This Row],[Age]]&lt;=60,"56-60",Table1[[#This Row],[Age]]&gt;=61, "61-70")</f>
        <v>31-35</v>
      </c>
      <c r="C914" t="s">
        <v>6</v>
      </c>
      <c r="D914" t="s">
        <v>7</v>
      </c>
      <c r="E914" t="s">
        <v>11</v>
      </c>
      <c r="F914">
        <v>9</v>
      </c>
      <c r="G914" t="str" cm="1">
        <f t="array" ref="G914">_xlfn.IFS(Table1[[#This Row],[Years of Experience]]&lt;=2,"Entry",Table1[[#This Row],[Years of Experience]]&lt;=7,"Mid",Table1[[#This Row],[Years of Experience]]&lt;=14,"Senior",Table1[[#This Row],[Years of Experience]]&gt;=15,"Executive")</f>
        <v>Senior</v>
      </c>
      <c r="H914" t="str" cm="1">
        <f t="array" ref="H914">_xlfn.IFS(Table1[[#This Row],[Salary]]&lt;=50000,"0-50K",Table1[[#This Row],[Salary]]&lt;=100000,"51-100K",Table1[[#This Row],[Salary]]&lt;=150000,"101-150K",Table1[[#This Row],[Salary]]&lt;=200000,"151-200K",Table1[[#This Row],[Salary]]&lt;=250000,"201-250K",Table1[[#This Row],[Salary]]&gt;250000,"Above 250K")</f>
        <v>151-200K</v>
      </c>
      <c r="I914" s="3">
        <v>195000</v>
      </c>
      <c r="J914" s="3">
        <f>IF(Table1[[#This Row],[Years of Experience]]=0,0,Table1[[#This Row],[Salary]]/Table1[[#This Row],[Years of Experience]])</f>
        <v>21666.666666666668</v>
      </c>
    </row>
    <row r="915" spans="1:10" x14ac:dyDescent="0.35">
      <c r="A915">
        <v>28</v>
      </c>
      <c r="B915" t="str" cm="1">
        <f t="array" ref="B915">_xlfn.IFS(Table1[[#This Row],[Age]]&lt;=25,"21-25",Table1[[#This Row],[Age]]&lt;=30,"26-30",Table1[[#This Row],[Age]]&lt;=35,"31-35",Table1[[#This Row],[Age]]&lt;=40,"36-40",Table1[[#This Row],[Age]]&lt;=45,"41-45", Table1[[#This Row],[Age]]&lt;=50,"46-50",Table1[[#This Row],[Age]]&lt;55,"51-55",Table1[[#This Row],[Age]]&lt;=60,"56-60",Table1[[#This Row],[Age]]&gt;=61, "61-70")</f>
        <v>26-30</v>
      </c>
      <c r="C915" t="s">
        <v>9</v>
      </c>
      <c r="D915" t="s">
        <v>7</v>
      </c>
      <c r="E915" t="s">
        <v>8</v>
      </c>
      <c r="F915">
        <v>5</v>
      </c>
      <c r="G915" t="str" cm="1">
        <f t="array" ref="G915">_xlfn.IFS(Table1[[#This Row],[Years of Experience]]&lt;=2,"Entry",Table1[[#This Row],[Years of Experience]]&lt;=7,"Mid",Table1[[#This Row],[Years of Experience]]&lt;=14,"Senior",Table1[[#This Row],[Years of Experience]]&gt;=15,"Executive")</f>
        <v>Mid</v>
      </c>
      <c r="H915" t="str" cm="1">
        <f t="array" ref="H915">_xlfn.IFS(Table1[[#This Row],[Salary]]&lt;=50000,"0-50K",Table1[[#This Row],[Salary]]&lt;=100000,"51-100K",Table1[[#This Row],[Salary]]&lt;=150000,"101-150K",Table1[[#This Row],[Salary]]&lt;=200000,"151-200K",Table1[[#This Row],[Salary]]&lt;=250000,"201-250K",Table1[[#This Row],[Salary]]&gt;250000,"Above 250K")</f>
        <v>151-200K</v>
      </c>
      <c r="I915" s="3">
        <v>160000</v>
      </c>
      <c r="J915" s="3">
        <f>IF(Table1[[#This Row],[Years of Experience]]=0,0,Table1[[#This Row],[Salary]]/Table1[[#This Row],[Years of Experience]])</f>
        <v>32000</v>
      </c>
    </row>
    <row r="916" spans="1:10" x14ac:dyDescent="0.35">
      <c r="A916">
        <v>26</v>
      </c>
      <c r="B916" t="str" cm="1">
        <f t="array" ref="B916">_xlfn.IFS(Table1[[#This Row],[Age]]&lt;=25,"21-25",Table1[[#This Row],[Age]]&lt;=30,"26-30",Table1[[#This Row],[Age]]&lt;=35,"31-35",Table1[[#This Row],[Age]]&lt;=40,"36-40",Table1[[#This Row],[Age]]&lt;=45,"41-45", Table1[[#This Row],[Age]]&lt;=50,"46-50",Table1[[#This Row],[Age]]&lt;55,"51-55",Table1[[#This Row],[Age]]&lt;=60,"56-60",Table1[[#This Row],[Age]]&gt;=61, "61-70")</f>
        <v>26-30</v>
      </c>
      <c r="C916" t="s">
        <v>6</v>
      </c>
      <c r="D916" t="s">
        <v>7</v>
      </c>
      <c r="E916" t="s">
        <v>11</v>
      </c>
      <c r="F916">
        <v>3</v>
      </c>
      <c r="G916" t="str" cm="1">
        <f t="array" ref="G916">_xlfn.IFS(Table1[[#This Row],[Years of Experience]]&lt;=2,"Entry",Table1[[#This Row],[Years of Experience]]&lt;=7,"Mid",Table1[[#This Row],[Years of Experience]]&lt;=14,"Senior",Table1[[#This Row],[Years of Experience]]&gt;=15,"Executive")</f>
        <v>Mid</v>
      </c>
      <c r="H916" t="str" cm="1">
        <f t="array" ref="H916">_xlfn.IFS(Table1[[#This Row],[Salary]]&lt;=50000,"0-50K",Table1[[#This Row],[Salary]]&lt;=100000,"51-100K",Table1[[#This Row],[Salary]]&lt;=150000,"101-150K",Table1[[#This Row],[Salary]]&lt;=200000,"151-200K",Table1[[#This Row],[Salary]]&lt;=250000,"201-250K",Table1[[#This Row],[Salary]]&gt;250000,"Above 250K")</f>
        <v>101-150K</v>
      </c>
      <c r="I916" s="3">
        <v>130000</v>
      </c>
      <c r="J916" s="3">
        <f>IF(Table1[[#This Row],[Years of Experience]]=0,0,Table1[[#This Row],[Salary]]/Table1[[#This Row],[Years of Experience]])</f>
        <v>43333.333333333336</v>
      </c>
    </row>
    <row r="917" spans="1:10" x14ac:dyDescent="0.35">
      <c r="A917">
        <v>29</v>
      </c>
      <c r="B917" t="str" cm="1">
        <f t="array" ref="B917">_xlfn.IFS(Table1[[#This Row],[Age]]&lt;=25,"21-25",Table1[[#This Row],[Age]]&lt;=30,"26-30",Table1[[#This Row],[Age]]&lt;=35,"31-35",Table1[[#This Row],[Age]]&lt;=40,"36-40",Table1[[#This Row],[Age]]&lt;=45,"41-45", Table1[[#This Row],[Age]]&lt;=50,"46-50",Table1[[#This Row],[Age]]&lt;55,"51-55",Table1[[#This Row],[Age]]&lt;=60,"56-60",Table1[[#This Row],[Age]]&gt;=61, "61-70")</f>
        <v>26-30</v>
      </c>
      <c r="C917" t="s">
        <v>9</v>
      </c>
      <c r="D917" t="s">
        <v>10</v>
      </c>
      <c r="E917" t="s">
        <v>43</v>
      </c>
      <c r="F917">
        <v>6</v>
      </c>
      <c r="G917" t="str" cm="1">
        <f t="array" ref="G917">_xlfn.IFS(Table1[[#This Row],[Years of Experience]]&lt;=2,"Entry",Table1[[#This Row],[Years of Experience]]&lt;=7,"Mid",Table1[[#This Row],[Years of Experience]]&lt;=14,"Senior",Table1[[#This Row],[Years of Experience]]&gt;=15,"Executive")</f>
        <v>Mid</v>
      </c>
      <c r="H917" t="str" cm="1">
        <f t="array" ref="H917">_xlfn.IFS(Table1[[#This Row],[Salary]]&lt;=50000,"0-50K",Table1[[#This Row],[Salary]]&lt;=100000,"51-100K",Table1[[#This Row],[Salary]]&lt;=150000,"101-150K",Table1[[#This Row],[Salary]]&lt;=200000,"151-200K",Table1[[#This Row],[Salary]]&lt;=250000,"201-250K",Table1[[#This Row],[Salary]]&gt;250000,"Above 250K")</f>
        <v>151-200K</v>
      </c>
      <c r="I917" s="3">
        <v>180000</v>
      </c>
      <c r="J917" s="3">
        <f>IF(Table1[[#This Row],[Years of Experience]]=0,0,Table1[[#This Row],[Salary]]/Table1[[#This Row],[Years of Experience]])</f>
        <v>30000</v>
      </c>
    </row>
    <row r="918" spans="1:10" x14ac:dyDescent="0.35">
      <c r="A918">
        <v>32</v>
      </c>
      <c r="B918" t="str" cm="1">
        <f t="array" ref="B918">_xlfn.IFS(Table1[[#This Row],[Age]]&lt;=25,"21-25",Table1[[#This Row],[Age]]&lt;=30,"26-30",Table1[[#This Row],[Age]]&lt;=35,"31-35",Table1[[#This Row],[Age]]&lt;=40,"36-40",Table1[[#This Row],[Age]]&lt;=45,"41-45", Table1[[#This Row],[Age]]&lt;=50,"46-50",Table1[[#This Row],[Age]]&lt;55,"51-55",Table1[[#This Row],[Age]]&lt;=60,"56-60",Table1[[#This Row],[Age]]&gt;=61, "61-70")</f>
        <v>31-35</v>
      </c>
      <c r="C918" t="s">
        <v>6</v>
      </c>
      <c r="D918" t="s">
        <v>7</v>
      </c>
      <c r="E918" t="s">
        <v>8</v>
      </c>
      <c r="F918">
        <v>8</v>
      </c>
      <c r="G918" t="str" cm="1">
        <f t="array" ref="G918">_xlfn.IFS(Table1[[#This Row],[Years of Experience]]&lt;=2,"Entry",Table1[[#This Row],[Years of Experience]]&lt;=7,"Mid",Table1[[#This Row],[Years of Experience]]&lt;=14,"Senior",Table1[[#This Row],[Years of Experience]]&gt;=15,"Executive")</f>
        <v>Senior</v>
      </c>
      <c r="H918" t="str" cm="1">
        <f t="array" ref="H918">_xlfn.IFS(Table1[[#This Row],[Salary]]&lt;=50000,"0-50K",Table1[[#This Row],[Salary]]&lt;=100000,"51-100K",Table1[[#This Row],[Salary]]&lt;=150000,"101-150K",Table1[[#This Row],[Salary]]&lt;=200000,"151-200K",Table1[[#This Row],[Salary]]&lt;=250000,"201-250K",Table1[[#This Row],[Salary]]&gt;250000,"Above 250K")</f>
        <v>151-200K</v>
      </c>
      <c r="I918" s="3">
        <v>190000</v>
      </c>
      <c r="J918" s="3">
        <f>IF(Table1[[#This Row],[Years of Experience]]=0,0,Table1[[#This Row],[Salary]]/Table1[[#This Row],[Years of Experience]])</f>
        <v>23750</v>
      </c>
    </row>
    <row r="919" spans="1:10" x14ac:dyDescent="0.35">
      <c r="A919">
        <v>33</v>
      </c>
      <c r="B919" t="str" cm="1">
        <f t="array" ref="B919">_xlfn.IFS(Table1[[#This Row],[Age]]&lt;=25,"21-25",Table1[[#This Row],[Age]]&lt;=30,"26-30",Table1[[#This Row],[Age]]&lt;=35,"31-35",Table1[[#This Row],[Age]]&lt;=40,"36-40",Table1[[#This Row],[Age]]&lt;=45,"41-45", Table1[[#This Row],[Age]]&lt;=50,"46-50",Table1[[#This Row],[Age]]&lt;55,"51-55",Table1[[#This Row],[Age]]&lt;=60,"56-60",Table1[[#This Row],[Age]]&gt;=61, "61-70")</f>
        <v>31-35</v>
      </c>
      <c r="C919" t="s">
        <v>9</v>
      </c>
      <c r="D919" t="s">
        <v>10</v>
      </c>
      <c r="E919" t="s">
        <v>17</v>
      </c>
      <c r="F919">
        <v>11</v>
      </c>
      <c r="G919" t="str" cm="1">
        <f t="array" ref="G919">_xlfn.IFS(Table1[[#This Row],[Years of Experience]]&lt;=2,"Entry",Table1[[#This Row],[Years of Experience]]&lt;=7,"Mid",Table1[[#This Row],[Years of Experience]]&lt;=14,"Senior",Table1[[#This Row],[Years of Experience]]&gt;=15,"Executive")</f>
        <v>Senior</v>
      </c>
      <c r="H919" t="str" cm="1">
        <f t="array" ref="H919">_xlfn.IFS(Table1[[#This Row],[Salary]]&lt;=50000,"0-50K",Table1[[#This Row],[Salary]]&lt;=100000,"51-100K",Table1[[#This Row],[Salary]]&lt;=150000,"101-150K",Table1[[#This Row],[Salary]]&lt;=200000,"151-200K",Table1[[#This Row],[Salary]]&lt;=250000,"201-250K",Table1[[#This Row],[Salary]]&gt;250000,"Above 250K")</f>
        <v>151-200K</v>
      </c>
      <c r="I919" s="3">
        <v>198000</v>
      </c>
      <c r="J919" s="3">
        <f>IF(Table1[[#This Row],[Years of Experience]]=0,0,Table1[[#This Row],[Salary]]/Table1[[#This Row],[Years of Experience]])</f>
        <v>18000</v>
      </c>
    </row>
    <row r="920" spans="1:10" x14ac:dyDescent="0.35">
      <c r="A920">
        <v>24</v>
      </c>
      <c r="B920" t="str" cm="1">
        <f t="array" ref="B920">_xlfn.IFS(Table1[[#This Row],[Age]]&lt;=25,"21-25",Table1[[#This Row],[Age]]&lt;=30,"26-30",Table1[[#This Row],[Age]]&lt;=35,"31-35",Table1[[#This Row],[Age]]&lt;=40,"36-40",Table1[[#This Row],[Age]]&lt;=45,"41-45", Table1[[#This Row],[Age]]&lt;=50,"46-50",Table1[[#This Row],[Age]]&lt;55,"51-55",Table1[[#This Row],[Age]]&lt;=60,"56-60",Table1[[#This Row],[Age]]&gt;=61, "61-70")</f>
        <v>21-25</v>
      </c>
      <c r="C920" t="s">
        <v>6</v>
      </c>
      <c r="D920" t="s">
        <v>7</v>
      </c>
      <c r="E920" t="s">
        <v>11</v>
      </c>
      <c r="F920">
        <v>1</v>
      </c>
      <c r="G920" t="str" cm="1">
        <f t="array" ref="G920">_xlfn.IFS(Table1[[#This Row],[Years of Experience]]&lt;=2,"Entry",Table1[[#This Row],[Years of Experience]]&lt;=7,"Mid",Table1[[#This Row],[Years of Experience]]&lt;=14,"Senior",Table1[[#This Row],[Years of Experience]]&gt;=15,"Executive")</f>
        <v>Entry</v>
      </c>
      <c r="H920" t="str" cm="1">
        <f t="array" ref="H920">_xlfn.IFS(Table1[[#This Row],[Salary]]&lt;=50000,"0-50K",Table1[[#This Row],[Salary]]&lt;=100000,"51-100K",Table1[[#This Row],[Salary]]&lt;=150000,"101-150K",Table1[[#This Row],[Salary]]&lt;=200000,"151-200K",Table1[[#This Row],[Salary]]&lt;=250000,"201-250K",Table1[[#This Row],[Salary]]&gt;250000,"Above 250K")</f>
        <v>51-100K</v>
      </c>
      <c r="I920" s="3">
        <v>90000</v>
      </c>
      <c r="J920" s="3">
        <f>IF(Table1[[#This Row],[Years of Experience]]=0,0,Table1[[#This Row],[Salary]]/Table1[[#This Row],[Years of Experience]])</f>
        <v>90000</v>
      </c>
    </row>
    <row r="921" spans="1:10" x14ac:dyDescent="0.35">
      <c r="A921">
        <v>27</v>
      </c>
      <c r="B921" t="str" cm="1">
        <f t="array" ref="B921">_xlfn.IFS(Table1[[#This Row],[Age]]&lt;=25,"21-25",Table1[[#This Row],[Age]]&lt;=30,"26-30",Table1[[#This Row],[Age]]&lt;=35,"31-35",Table1[[#This Row],[Age]]&lt;=40,"36-40",Table1[[#This Row],[Age]]&lt;=45,"41-45", Table1[[#This Row],[Age]]&lt;=50,"46-50",Table1[[#This Row],[Age]]&lt;55,"51-55",Table1[[#This Row],[Age]]&lt;=60,"56-60",Table1[[#This Row],[Age]]&gt;=61, "61-70")</f>
        <v>26-30</v>
      </c>
      <c r="C921" t="s">
        <v>6</v>
      </c>
      <c r="D921" t="s">
        <v>7</v>
      </c>
      <c r="E921" t="s">
        <v>8</v>
      </c>
      <c r="F921">
        <v>4</v>
      </c>
      <c r="G921" t="str" cm="1">
        <f t="array" ref="G921">_xlfn.IFS(Table1[[#This Row],[Years of Experience]]&lt;=2,"Entry",Table1[[#This Row],[Years of Experience]]&lt;=7,"Mid",Table1[[#This Row],[Years of Experience]]&lt;=14,"Senior",Table1[[#This Row],[Years of Experience]]&gt;=15,"Executive")</f>
        <v>Mid</v>
      </c>
      <c r="H921" t="str" cm="1">
        <f t="array" ref="H921">_xlfn.IFS(Table1[[#This Row],[Salary]]&lt;=50000,"0-50K",Table1[[#This Row],[Salary]]&lt;=100000,"51-100K",Table1[[#This Row],[Salary]]&lt;=150000,"101-150K",Table1[[#This Row],[Salary]]&lt;=200000,"151-200K",Table1[[#This Row],[Salary]]&lt;=250000,"201-250K",Table1[[#This Row],[Salary]]&gt;250000,"Above 250K")</f>
        <v>101-150K</v>
      </c>
      <c r="I921" s="3">
        <v>140000</v>
      </c>
      <c r="J921" s="3">
        <f>IF(Table1[[#This Row],[Years of Experience]]=0,0,Table1[[#This Row],[Salary]]/Table1[[#This Row],[Years of Experience]])</f>
        <v>35000</v>
      </c>
    </row>
    <row r="922" spans="1:10" x14ac:dyDescent="0.35">
      <c r="A922">
        <v>25</v>
      </c>
      <c r="B922" t="str" cm="1">
        <f t="array" ref="B922">_xlfn.IFS(Table1[[#This Row],[Age]]&lt;=25,"21-25",Table1[[#This Row],[Age]]&lt;=30,"26-30",Table1[[#This Row],[Age]]&lt;=35,"31-35",Table1[[#This Row],[Age]]&lt;=40,"36-40",Table1[[#This Row],[Age]]&lt;=45,"41-45", Table1[[#This Row],[Age]]&lt;=50,"46-50",Table1[[#This Row],[Age]]&lt;55,"51-55",Table1[[#This Row],[Age]]&lt;=60,"56-60",Table1[[#This Row],[Age]]&gt;=61, "61-70")</f>
        <v>21-25</v>
      </c>
      <c r="C922" t="s">
        <v>9</v>
      </c>
      <c r="D922" t="s">
        <v>7</v>
      </c>
      <c r="E922" t="s">
        <v>11</v>
      </c>
      <c r="F922">
        <v>2</v>
      </c>
      <c r="G922" t="str" cm="1">
        <f t="array" ref="G922">_xlfn.IFS(Table1[[#This Row],[Years of Experience]]&lt;=2,"Entry",Table1[[#This Row],[Years of Experience]]&lt;=7,"Mid",Table1[[#This Row],[Years of Experience]]&lt;=14,"Senior",Table1[[#This Row],[Years of Experience]]&gt;=15,"Executive")</f>
        <v>Entry</v>
      </c>
      <c r="H922" t="str" cm="1">
        <f t="array" ref="H922">_xlfn.IFS(Table1[[#This Row],[Salary]]&lt;=50000,"0-50K",Table1[[#This Row],[Salary]]&lt;=100000,"51-100K",Table1[[#This Row],[Salary]]&lt;=150000,"101-150K",Table1[[#This Row],[Salary]]&lt;=200000,"151-200K",Table1[[#This Row],[Salary]]&lt;=250000,"201-250K",Table1[[#This Row],[Salary]]&gt;250000,"Above 250K")</f>
        <v>101-150K</v>
      </c>
      <c r="I922" s="3">
        <v>110000</v>
      </c>
      <c r="J922" s="3">
        <f>IF(Table1[[#This Row],[Years of Experience]]=0,0,Table1[[#This Row],[Salary]]/Table1[[#This Row],[Years of Experience]])</f>
        <v>55000</v>
      </c>
    </row>
    <row r="923" spans="1:10" x14ac:dyDescent="0.35">
      <c r="A923">
        <v>30</v>
      </c>
      <c r="B923" t="str" cm="1">
        <f t="array" ref="B923">_xlfn.IFS(Table1[[#This Row],[Age]]&lt;=25,"21-25",Table1[[#This Row],[Age]]&lt;=30,"26-30",Table1[[#This Row],[Age]]&lt;=35,"31-35",Table1[[#This Row],[Age]]&lt;=40,"36-40",Table1[[#This Row],[Age]]&lt;=45,"41-45", Table1[[#This Row],[Age]]&lt;=50,"46-50",Table1[[#This Row],[Age]]&lt;55,"51-55",Table1[[#This Row],[Age]]&lt;=60,"56-60",Table1[[#This Row],[Age]]&gt;=61, "61-70")</f>
        <v>26-30</v>
      </c>
      <c r="C923" t="s">
        <v>9</v>
      </c>
      <c r="D923" t="s">
        <v>12</v>
      </c>
      <c r="E923" t="s">
        <v>43</v>
      </c>
      <c r="F923">
        <v>7</v>
      </c>
      <c r="G923" t="str" cm="1">
        <f t="array" ref="G923">_xlfn.IFS(Table1[[#This Row],[Years of Experience]]&lt;=2,"Entry",Table1[[#This Row],[Years of Experience]]&lt;=7,"Mid",Table1[[#This Row],[Years of Experience]]&lt;=14,"Senior",Table1[[#This Row],[Years of Experience]]&gt;=15,"Executive")</f>
        <v>Mid</v>
      </c>
      <c r="H923" t="str" cm="1">
        <f t="array" ref="H923">_xlfn.IFS(Table1[[#This Row],[Salary]]&lt;=50000,"0-50K",Table1[[#This Row],[Salary]]&lt;=100000,"51-100K",Table1[[#This Row],[Salary]]&lt;=150000,"101-150K",Table1[[#This Row],[Salary]]&lt;=200000,"151-200K",Table1[[#This Row],[Salary]]&lt;=250000,"201-250K",Table1[[#This Row],[Salary]]&gt;250000,"Above 250K")</f>
        <v>151-200K</v>
      </c>
      <c r="I923" s="3">
        <v>185000</v>
      </c>
      <c r="J923" s="3">
        <f>IF(Table1[[#This Row],[Years of Experience]]=0,0,Table1[[#This Row],[Salary]]/Table1[[#This Row],[Years of Experience]])</f>
        <v>26428.571428571428</v>
      </c>
    </row>
    <row r="924" spans="1:10" x14ac:dyDescent="0.35">
      <c r="A924">
        <v>31</v>
      </c>
      <c r="B924" t="str" cm="1">
        <f t="array" ref="B924">_xlfn.IFS(Table1[[#This Row],[Age]]&lt;=25,"21-25",Table1[[#This Row],[Age]]&lt;=30,"26-30",Table1[[#This Row],[Age]]&lt;=35,"31-35",Table1[[#This Row],[Age]]&lt;=40,"36-40",Table1[[#This Row],[Age]]&lt;=45,"41-45", Table1[[#This Row],[Age]]&lt;=50,"46-50",Table1[[#This Row],[Age]]&lt;55,"51-55",Table1[[#This Row],[Age]]&lt;=60,"56-60",Table1[[#This Row],[Age]]&gt;=61, "61-70")</f>
        <v>31-35</v>
      </c>
      <c r="C924" t="s">
        <v>6</v>
      </c>
      <c r="D924" t="s">
        <v>7</v>
      </c>
      <c r="E924" t="s">
        <v>11</v>
      </c>
      <c r="F924">
        <v>9</v>
      </c>
      <c r="G924" t="str" cm="1">
        <f t="array" ref="G924">_xlfn.IFS(Table1[[#This Row],[Years of Experience]]&lt;=2,"Entry",Table1[[#This Row],[Years of Experience]]&lt;=7,"Mid",Table1[[#This Row],[Years of Experience]]&lt;=14,"Senior",Table1[[#This Row],[Years of Experience]]&gt;=15,"Executive")</f>
        <v>Senior</v>
      </c>
      <c r="H924" t="str" cm="1">
        <f t="array" ref="H924">_xlfn.IFS(Table1[[#This Row],[Salary]]&lt;=50000,"0-50K",Table1[[#This Row],[Salary]]&lt;=100000,"51-100K",Table1[[#This Row],[Salary]]&lt;=150000,"101-150K",Table1[[#This Row],[Salary]]&lt;=200000,"151-200K",Table1[[#This Row],[Salary]]&lt;=250000,"201-250K",Table1[[#This Row],[Salary]]&gt;250000,"Above 250K")</f>
        <v>151-200K</v>
      </c>
      <c r="I924" s="3">
        <v>195000</v>
      </c>
      <c r="J924" s="3">
        <f>IF(Table1[[#This Row],[Years of Experience]]=0,0,Table1[[#This Row],[Salary]]/Table1[[#This Row],[Years of Experience]])</f>
        <v>21666.666666666668</v>
      </c>
    </row>
    <row r="925" spans="1:10" x14ac:dyDescent="0.35">
      <c r="A925">
        <v>28</v>
      </c>
      <c r="B925" t="str" cm="1">
        <f t="array" ref="B925">_xlfn.IFS(Table1[[#This Row],[Age]]&lt;=25,"21-25",Table1[[#This Row],[Age]]&lt;=30,"26-30",Table1[[#This Row],[Age]]&lt;=35,"31-35",Table1[[#This Row],[Age]]&lt;=40,"36-40",Table1[[#This Row],[Age]]&lt;=45,"41-45", Table1[[#This Row],[Age]]&lt;=50,"46-50",Table1[[#This Row],[Age]]&lt;55,"51-55",Table1[[#This Row],[Age]]&lt;=60,"56-60",Table1[[#This Row],[Age]]&gt;=61, "61-70")</f>
        <v>26-30</v>
      </c>
      <c r="C925" t="s">
        <v>9</v>
      </c>
      <c r="D925" t="s">
        <v>7</v>
      </c>
      <c r="E925" t="s">
        <v>8</v>
      </c>
      <c r="F925">
        <v>5</v>
      </c>
      <c r="G925" t="str" cm="1">
        <f t="array" ref="G925">_xlfn.IFS(Table1[[#This Row],[Years of Experience]]&lt;=2,"Entry",Table1[[#This Row],[Years of Experience]]&lt;=7,"Mid",Table1[[#This Row],[Years of Experience]]&lt;=14,"Senior",Table1[[#This Row],[Years of Experience]]&gt;=15,"Executive")</f>
        <v>Mid</v>
      </c>
      <c r="H925" t="str" cm="1">
        <f t="array" ref="H925">_xlfn.IFS(Table1[[#This Row],[Salary]]&lt;=50000,"0-50K",Table1[[#This Row],[Salary]]&lt;=100000,"51-100K",Table1[[#This Row],[Salary]]&lt;=150000,"101-150K",Table1[[#This Row],[Salary]]&lt;=200000,"151-200K",Table1[[#This Row],[Salary]]&lt;=250000,"201-250K",Table1[[#This Row],[Salary]]&gt;250000,"Above 250K")</f>
        <v>151-200K</v>
      </c>
      <c r="I925" s="3">
        <v>160000</v>
      </c>
      <c r="J925" s="3">
        <f>IF(Table1[[#This Row],[Years of Experience]]=0,0,Table1[[#This Row],[Salary]]/Table1[[#This Row],[Years of Experience]])</f>
        <v>32000</v>
      </c>
    </row>
    <row r="926" spans="1:10" x14ac:dyDescent="0.35">
      <c r="A926">
        <v>26</v>
      </c>
      <c r="B926" t="str" cm="1">
        <f t="array" ref="B926">_xlfn.IFS(Table1[[#This Row],[Age]]&lt;=25,"21-25",Table1[[#This Row],[Age]]&lt;=30,"26-30",Table1[[#This Row],[Age]]&lt;=35,"31-35",Table1[[#This Row],[Age]]&lt;=40,"36-40",Table1[[#This Row],[Age]]&lt;=45,"41-45", Table1[[#This Row],[Age]]&lt;=50,"46-50",Table1[[#This Row],[Age]]&lt;55,"51-55",Table1[[#This Row],[Age]]&lt;=60,"56-60",Table1[[#This Row],[Age]]&gt;=61, "61-70")</f>
        <v>26-30</v>
      </c>
      <c r="C926" t="s">
        <v>6</v>
      </c>
      <c r="D926" t="s">
        <v>7</v>
      </c>
      <c r="E926" t="s">
        <v>11</v>
      </c>
      <c r="F926">
        <v>3</v>
      </c>
      <c r="G926" t="str" cm="1">
        <f t="array" ref="G926">_xlfn.IFS(Table1[[#This Row],[Years of Experience]]&lt;=2,"Entry",Table1[[#This Row],[Years of Experience]]&lt;=7,"Mid",Table1[[#This Row],[Years of Experience]]&lt;=14,"Senior",Table1[[#This Row],[Years of Experience]]&gt;=15,"Executive")</f>
        <v>Mid</v>
      </c>
      <c r="H926" t="str" cm="1">
        <f t="array" ref="H926">_xlfn.IFS(Table1[[#This Row],[Salary]]&lt;=50000,"0-50K",Table1[[#This Row],[Salary]]&lt;=100000,"51-100K",Table1[[#This Row],[Salary]]&lt;=150000,"101-150K",Table1[[#This Row],[Salary]]&lt;=200000,"151-200K",Table1[[#This Row],[Salary]]&lt;=250000,"201-250K",Table1[[#This Row],[Salary]]&gt;250000,"Above 250K")</f>
        <v>101-150K</v>
      </c>
      <c r="I926" s="3">
        <v>130000</v>
      </c>
      <c r="J926" s="3">
        <f>IF(Table1[[#This Row],[Years of Experience]]=0,0,Table1[[#This Row],[Salary]]/Table1[[#This Row],[Years of Experience]])</f>
        <v>43333.333333333336</v>
      </c>
    </row>
    <row r="927" spans="1:10" x14ac:dyDescent="0.35">
      <c r="A927">
        <v>29</v>
      </c>
      <c r="B927" t="str" cm="1">
        <f t="array" ref="B927">_xlfn.IFS(Table1[[#This Row],[Age]]&lt;=25,"21-25",Table1[[#This Row],[Age]]&lt;=30,"26-30",Table1[[#This Row],[Age]]&lt;=35,"31-35",Table1[[#This Row],[Age]]&lt;=40,"36-40",Table1[[#This Row],[Age]]&lt;=45,"41-45", Table1[[#This Row],[Age]]&lt;=50,"46-50",Table1[[#This Row],[Age]]&lt;55,"51-55",Table1[[#This Row],[Age]]&lt;=60,"56-60",Table1[[#This Row],[Age]]&gt;=61, "61-70")</f>
        <v>26-30</v>
      </c>
      <c r="C927" t="s">
        <v>9</v>
      </c>
      <c r="D927" t="s">
        <v>10</v>
      </c>
      <c r="E927" t="s">
        <v>43</v>
      </c>
      <c r="F927">
        <v>6</v>
      </c>
      <c r="G927" t="str" cm="1">
        <f t="array" ref="G927">_xlfn.IFS(Table1[[#This Row],[Years of Experience]]&lt;=2,"Entry",Table1[[#This Row],[Years of Experience]]&lt;=7,"Mid",Table1[[#This Row],[Years of Experience]]&lt;=14,"Senior",Table1[[#This Row],[Years of Experience]]&gt;=15,"Executive")</f>
        <v>Mid</v>
      </c>
      <c r="H927" t="str" cm="1">
        <f t="array" ref="H927">_xlfn.IFS(Table1[[#This Row],[Salary]]&lt;=50000,"0-50K",Table1[[#This Row],[Salary]]&lt;=100000,"51-100K",Table1[[#This Row],[Salary]]&lt;=150000,"101-150K",Table1[[#This Row],[Salary]]&lt;=200000,"151-200K",Table1[[#This Row],[Salary]]&lt;=250000,"201-250K",Table1[[#This Row],[Salary]]&gt;250000,"Above 250K")</f>
        <v>151-200K</v>
      </c>
      <c r="I927" s="3">
        <v>180000</v>
      </c>
      <c r="J927" s="3">
        <f>IF(Table1[[#This Row],[Years of Experience]]=0,0,Table1[[#This Row],[Salary]]/Table1[[#This Row],[Years of Experience]])</f>
        <v>30000</v>
      </c>
    </row>
    <row r="928" spans="1:10" x14ac:dyDescent="0.35">
      <c r="A928">
        <v>32</v>
      </c>
      <c r="B928" t="str" cm="1">
        <f t="array" ref="B928">_xlfn.IFS(Table1[[#This Row],[Age]]&lt;=25,"21-25",Table1[[#This Row],[Age]]&lt;=30,"26-30",Table1[[#This Row],[Age]]&lt;=35,"31-35",Table1[[#This Row],[Age]]&lt;=40,"36-40",Table1[[#This Row],[Age]]&lt;=45,"41-45", Table1[[#This Row],[Age]]&lt;=50,"46-50",Table1[[#This Row],[Age]]&lt;55,"51-55",Table1[[#This Row],[Age]]&lt;=60,"56-60",Table1[[#This Row],[Age]]&gt;=61, "61-70")</f>
        <v>31-35</v>
      </c>
      <c r="C928" t="s">
        <v>6</v>
      </c>
      <c r="D928" t="s">
        <v>7</v>
      </c>
      <c r="E928" t="s">
        <v>8</v>
      </c>
      <c r="F928">
        <v>8</v>
      </c>
      <c r="G928" t="str" cm="1">
        <f t="array" ref="G928">_xlfn.IFS(Table1[[#This Row],[Years of Experience]]&lt;=2,"Entry",Table1[[#This Row],[Years of Experience]]&lt;=7,"Mid",Table1[[#This Row],[Years of Experience]]&lt;=14,"Senior",Table1[[#This Row],[Years of Experience]]&gt;=15,"Executive")</f>
        <v>Senior</v>
      </c>
      <c r="H928" t="str" cm="1">
        <f t="array" ref="H928">_xlfn.IFS(Table1[[#This Row],[Salary]]&lt;=50000,"0-50K",Table1[[#This Row],[Salary]]&lt;=100000,"51-100K",Table1[[#This Row],[Salary]]&lt;=150000,"101-150K",Table1[[#This Row],[Salary]]&lt;=200000,"151-200K",Table1[[#This Row],[Salary]]&lt;=250000,"201-250K",Table1[[#This Row],[Salary]]&gt;250000,"Above 250K")</f>
        <v>151-200K</v>
      </c>
      <c r="I928" s="3">
        <v>190000</v>
      </c>
      <c r="J928" s="3">
        <f>IF(Table1[[#This Row],[Years of Experience]]=0,0,Table1[[#This Row],[Salary]]/Table1[[#This Row],[Years of Experience]])</f>
        <v>23750</v>
      </c>
    </row>
    <row r="929" spans="1:10" x14ac:dyDescent="0.35">
      <c r="A929">
        <v>33</v>
      </c>
      <c r="B929" t="str" cm="1">
        <f t="array" ref="B929">_xlfn.IFS(Table1[[#This Row],[Age]]&lt;=25,"21-25",Table1[[#This Row],[Age]]&lt;=30,"26-30",Table1[[#This Row],[Age]]&lt;=35,"31-35",Table1[[#This Row],[Age]]&lt;=40,"36-40",Table1[[#This Row],[Age]]&lt;=45,"41-45", Table1[[#This Row],[Age]]&lt;=50,"46-50",Table1[[#This Row],[Age]]&lt;55,"51-55",Table1[[#This Row],[Age]]&lt;=60,"56-60",Table1[[#This Row],[Age]]&gt;=61, "61-70")</f>
        <v>31-35</v>
      </c>
      <c r="C929" t="s">
        <v>9</v>
      </c>
      <c r="D929" t="s">
        <v>10</v>
      </c>
      <c r="E929" t="s">
        <v>17</v>
      </c>
      <c r="F929">
        <v>11</v>
      </c>
      <c r="G929" t="str" cm="1">
        <f t="array" ref="G929">_xlfn.IFS(Table1[[#This Row],[Years of Experience]]&lt;=2,"Entry",Table1[[#This Row],[Years of Experience]]&lt;=7,"Mid",Table1[[#This Row],[Years of Experience]]&lt;=14,"Senior",Table1[[#This Row],[Years of Experience]]&gt;=15,"Executive")</f>
        <v>Senior</v>
      </c>
      <c r="H929" t="str" cm="1">
        <f t="array" ref="H929">_xlfn.IFS(Table1[[#This Row],[Salary]]&lt;=50000,"0-50K",Table1[[#This Row],[Salary]]&lt;=100000,"51-100K",Table1[[#This Row],[Salary]]&lt;=150000,"101-150K",Table1[[#This Row],[Salary]]&lt;=200000,"151-200K",Table1[[#This Row],[Salary]]&lt;=250000,"201-250K",Table1[[#This Row],[Salary]]&gt;250000,"Above 250K")</f>
        <v>151-200K</v>
      </c>
      <c r="I929" s="3">
        <v>198000</v>
      </c>
      <c r="J929" s="3">
        <f>IF(Table1[[#This Row],[Years of Experience]]=0,0,Table1[[#This Row],[Salary]]/Table1[[#This Row],[Years of Experience]])</f>
        <v>18000</v>
      </c>
    </row>
    <row r="930" spans="1:10" x14ac:dyDescent="0.35">
      <c r="A930">
        <v>24</v>
      </c>
      <c r="B930" t="str" cm="1">
        <f t="array" ref="B930">_xlfn.IFS(Table1[[#This Row],[Age]]&lt;=25,"21-25",Table1[[#This Row],[Age]]&lt;=30,"26-30",Table1[[#This Row],[Age]]&lt;=35,"31-35",Table1[[#This Row],[Age]]&lt;=40,"36-40",Table1[[#This Row],[Age]]&lt;=45,"41-45", Table1[[#This Row],[Age]]&lt;=50,"46-50",Table1[[#This Row],[Age]]&lt;55,"51-55",Table1[[#This Row],[Age]]&lt;=60,"56-60",Table1[[#This Row],[Age]]&gt;=61, "61-70")</f>
        <v>21-25</v>
      </c>
      <c r="C930" t="s">
        <v>6</v>
      </c>
      <c r="D930" t="s">
        <v>7</v>
      </c>
      <c r="E930" t="s">
        <v>11</v>
      </c>
      <c r="F930">
        <v>1</v>
      </c>
      <c r="G930" t="str" cm="1">
        <f t="array" ref="G930">_xlfn.IFS(Table1[[#This Row],[Years of Experience]]&lt;=2,"Entry",Table1[[#This Row],[Years of Experience]]&lt;=7,"Mid",Table1[[#This Row],[Years of Experience]]&lt;=14,"Senior",Table1[[#This Row],[Years of Experience]]&gt;=15,"Executive")</f>
        <v>Entry</v>
      </c>
      <c r="H930" t="str" cm="1">
        <f t="array" ref="H930">_xlfn.IFS(Table1[[#This Row],[Salary]]&lt;=50000,"0-50K",Table1[[#This Row],[Salary]]&lt;=100000,"51-100K",Table1[[#This Row],[Salary]]&lt;=150000,"101-150K",Table1[[#This Row],[Salary]]&lt;=200000,"151-200K",Table1[[#This Row],[Salary]]&lt;=250000,"201-250K",Table1[[#This Row],[Salary]]&gt;250000,"Above 250K")</f>
        <v>51-100K</v>
      </c>
      <c r="I930" s="3">
        <v>90000</v>
      </c>
      <c r="J930" s="3">
        <f>IF(Table1[[#This Row],[Years of Experience]]=0,0,Table1[[#This Row],[Salary]]/Table1[[#This Row],[Years of Experience]])</f>
        <v>90000</v>
      </c>
    </row>
    <row r="931" spans="1:10" x14ac:dyDescent="0.35">
      <c r="A931">
        <v>27</v>
      </c>
      <c r="B931" t="str" cm="1">
        <f t="array" ref="B931">_xlfn.IFS(Table1[[#This Row],[Age]]&lt;=25,"21-25",Table1[[#This Row],[Age]]&lt;=30,"26-30",Table1[[#This Row],[Age]]&lt;=35,"31-35",Table1[[#This Row],[Age]]&lt;=40,"36-40",Table1[[#This Row],[Age]]&lt;=45,"41-45", Table1[[#This Row],[Age]]&lt;=50,"46-50",Table1[[#This Row],[Age]]&lt;55,"51-55",Table1[[#This Row],[Age]]&lt;=60,"56-60",Table1[[#This Row],[Age]]&gt;=61, "61-70")</f>
        <v>26-30</v>
      </c>
      <c r="C931" t="s">
        <v>6</v>
      </c>
      <c r="D931" t="s">
        <v>7</v>
      </c>
      <c r="E931" t="s">
        <v>8</v>
      </c>
      <c r="F931">
        <v>4</v>
      </c>
      <c r="G931" t="str" cm="1">
        <f t="array" ref="G931">_xlfn.IFS(Table1[[#This Row],[Years of Experience]]&lt;=2,"Entry",Table1[[#This Row],[Years of Experience]]&lt;=7,"Mid",Table1[[#This Row],[Years of Experience]]&lt;=14,"Senior",Table1[[#This Row],[Years of Experience]]&gt;=15,"Executive")</f>
        <v>Mid</v>
      </c>
      <c r="H931" t="str" cm="1">
        <f t="array" ref="H931">_xlfn.IFS(Table1[[#This Row],[Salary]]&lt;=50000,"0-50K",Table1[[#This Row],[Salary]]&lt;=100000,"51-100K",Table1[[#This Row],[Salary]]&lt;=150000,"101-150K",Table1[[#This Row],[Salary]]&lt;=200000,"151-200K",Table1[[#This Row],[Salary]]&lt;=250000,"201-250K",Table1[[#This Row],[Salary]]&gt;250000,"Above 250K")</f>
        <v>101-150K</v>
      </c>
      <c r="I931" s="3">
        <v>140000</v>
      </c>
      <c r="J931" s="3">
        <f>IF(Table1[[#This Row],[Years of Experience]]=0,0,Table1[[#This Row],[Salary]]/Table1[[#This Row],[Years of Experience]])</f>
        <v>35000</v>
      </c>
    </row>
    <row r="932" spans="1:10" x14ac:dyDescent="0.35">
      <c r="A932">
        <v>25</v>
      </c>
      <c r="B932" t="str" cm="1">
        <f t="array" ref="B932">_xlfn.IFS(Table1[[#This Row],[Age]]&lt;=25,"21-25",Table1[[#This Row],[Age]]&lt;=30,"26-30",Table1[[#This Row],[Age]]&lt;=35,"31-35",Table1[[#This Row],[Age]]&lt;=40,"36-40",Table1[[#This Row],[Age]]&lt;=45,"41-45", Table1[[#This Row],[Age]]&lt;=50,"46-50",Table1[[#This Row],[Age]]&lt;55,"51-55",Table1[[#This Row],[Age]]&lt;=60,"56-60",Table1[[#This Row],[Age]]&gt;=61, "61-70")</f>
        <v>21-25</v>
      </c>
      <c r="C932" t="s">
        <v>9</v>
      </c>
      <c r="D932" t="s">
        <v>7</v>
      </c>
      <c r="E932" t="s">
        <v>11</v>
      </c>
      <c r="F932">
        <v>2</v>
      </c>
      <c r="G932" t="str" cm="1">
        <f t="array" ref="G932">_xlfn.IFS(Table1[[#This Row],[Years of Experience]]&lt;=2,"Entry",Table1[[#This Row],[Years of Experience]]&lt;=7,"Mid",Table1[[#This Row],[Years of Experience]]&lt;=14,"Senior",Table1[[#This Row],[Years of Experience]]&gt;=15,"Executive")</f>
        <v>Entry</v>
      </c>
      <c r="H932" t="str" cm="1">
        <f t="array" ref="H932">_xlfn.IFS(Table1[[#This Row],[Salary]]&lt;=50000,"0-50K",Table1[[#This Row],[Salary]]&lt;=100000,"51-100K",Table1[[#This Row],[Salary]]&lt;=150000,"101-150K",Table1[[#This Row],[Salary]]&lt;=200000,"151-200K",Table1[[#This Row],[Salary]]&lt;=250000,"201-250K",Table1[[#This Row],[Salary]]&gt;250000,"Above 250K")</f>
        <v>101-150K</v>
      </c>
      <c r="I932" s="3">
        <v>110000</v>
      </c>
      <c r="J932" s="3">
        <f>IF(Table1[[#This Row],[Years of Experience]]=0,0,Table1[[#This Row],[Salary]]/Table1[[#This Row],[Years of Experience]])</f>
        <v>55000</v>
      </c>
    </row>
    <row r="933" spans="1:10" x14ac:dyDescent="0.35">
      <c r="A933">
        <v>30</v>
      </c>
      <c r="B933" t="str" cm="1">
        <f t="array" ref="B933">_xlfn.IFS(Table1[[#This Row],[Age]]&lt;=25,"21-25",Table1[[#This Row],[Age]]&lt;=30,"26-30",Table1[[#This Row],[Age]]&lt;=35,"31-35",Table1[[#This Row],[Age]]&lt;=40,"36-40",Table1[[#This Row],[Age]]&lt;=45,"41-45", Table1[[#This Row],[Age]]&lt;=50,"46-50",Table1[[#This Row],[Age]]&lt;55,"51-55",Table1[[#This Row],[Age]]&lt;=60,"56-60",Table1[[#This Row],[Age]]&gt;=61, "61-70")</f>
        <v>26-30</v>
      </c>
      <c r="C933" t="s">
        <v>9</v>
      </c>
      <c r="D933" t="s">
        <v>12</v>
      </c>
      <c r="E933" t="s">
        <v>43</v>
      </c>
      <c r="F933">
        <v>7</v>
      </c>
      <c r="G933" t="str" cm="1">
        <f t="array" ref="G933">_xlfn.IFS(Table1[[#This Row],[Years of Experience]]&lt;=2,"Entry",Table1[[#This Row],[Years of Experience]]&lt;=7,"Mid",Table1[[#This Row],[Years of Experience]]&lt;=14,"Senior",Table1[[#This Row],[Years of Experience]]&gt;=15,"Executive")</f>
        <v>Mid</v>
      </c>
      <c r="H933" t="str" cm="1">
        <f t="array" ref="H933">_xlfn.IFS(Table1[[#This Row],[Salary]]&lt;=50000,"0-50K",Table1[[#This Row],[Salary]]&lt;=100000,"51-100K",Table1[[#This Row],[Salary]]&lt;=150000,"101-150K",Table1[[#This Row],[Salary]]&lt;=200000,"151-200K",Table1[[#This Row],[Salary]]&lt;=250000,"201-250K",Table1[[#This Row],[Salary]]&gt;250000,"Above 250K")</f>
        <v>151-200K</v>
      </c>
      <c r="I933" s="3">
        <v>185000</v>
      </c>
      <c r="J933" s="3">
        <f>IF(Table1[[#This Row],[Years of Experience]]=0,0,Table1[[#This Row],[Salary]]/Table1[[#This Row],[Years of Experience]])</f>
        <v>26428.571428571428</v>
      </c>
    </row>
    <row r="934" spans="1:10" x14ac:dyDescent="0.35">
      <c r="A934">
        <v>31</v>
      </c>
      <c r="B934" t="str" cm="1">
        <f t="array" ref="B934">_xlfn.IFS(Table1[[#This Row],[Age]]&lt;=25,"21-25",Table1[[#This Row],[Age]]&lt;=30,"26-30",Table1[[#This Row],[Age]]&lt;=35,"31-35",Table1[[#This Row],[Age]]&lt;=40,"36-40",Table1[[#This Row],[Age]]&lt;=45,"41-45", Table1[[#This Row],[Age]]&lt;=50,"46-50",Table1[[#This Row],[Age]]&lt;55,"51-55",Table1[[#This Row],[Age]]&lt;=60,"56-60",Table1[[#This Row],[Age]]&gt;=61, "61-70")</f>
        <v>31-35</v>
      </c>
      <c r="C934" t="s">
        <v>6</v>
      </c>
      <c r="D934" t="s">
        <v>7</v>
      </c>
      <c r="E934" t="s">
        <v>11</v>
      </c>
      <c r="F934">
        <v>9</v>
      </c>
      <c r="G934" t="str" cm="1">
        <f t="array" ref="G934">_xlfn.IFS(Table1[[#This Row],[Years of Experience]]&lt;=2,"Entry",Table1[[#This Row],[Years of Experience]]&lt;=7,"Mid",Table1[[#This Row],[Years of Experience]]&lt;=14,"Senior",Table1[[#This Row],[Years of Experience]]&gt;=15,"Executive")</f>
        <v>Senior</v>
      </c>
      <c r="H934" t="str" cm="1">
        <f t="array" ref="H934">_xlfn.IFS(Table1[[#This Row],[Salary]]&lt;=50000,"0-50K",Table1[[#This Row],[Salary]]&lt;=100000,"51-100K",Table1[[#This Row],[Salary]]&lt;=150000,"101-150K",Table1[[#This Row],[Salary]]&lt;=200000,"151-200K",Table1[[#This Row],[Salary]]&lt;=250000,"201-250K",Table1[[#This Row],[Salary]]&gt;250000,"Above 250K")</f>
        <v>151-200K</v>
      </c>
      <c r="I934" s="3">
        <v>195000</v>
      </c>
      <c r="J934" s="3">
        <f>IF(Table1[[#This Row],[Years of Experience]]=0,0,Table1[[#This Row],[Salary]]/Table1[[#This Row],[Years of Experience]])</f>
        <v>21666.666666666668</v>
      </c>
    </row>
    <row r="935" spans="1:10" x14ac:dyDescent="0.35">
      <c r="A935">
        <v>28</v>
      </c>
      <c r="B935" t="str" cm="1">
        <f t="array" ref="B935">_xlfn.IFS(Table1[[#This Row],[Age]]&lt;=25,"21-25",Table1[[#This Row],[Age]]&lt;=30,"26-30",Table1[[#This Row],[Age]]&lt;=35,"31-35",Table1[[#This Row],[Age]]&lt;=40,"36-40",Table1[[#This Row],[Age]]&lt;=45,"41-45", Table1[[#This Row],[Age]]&lt;=50,"46-50",Table1[[#This Row],[Age]]&lt;55,"51-55",Table1[[#This Row],[Age]]&lt;=60,"56-60",Table1[[#This Row],[Age]]&gt;=61, "61-70")</f>
        <v>26-30</v>
      </c>
      <c r="C935" t="s">
        <v>9</v>
      </c>
      <c r="D935" t="s">
        <v>7</v>
      </c>
      <c r="E935" t="s">
        <v>8</v>
      </c>
      <c r="F935">
        <v>5</v>
      </c>
      <c r="G935" t="str" cm="1">
        <f t="array" ref="G935">_xlfn.IFS(Table1[[#This Row],[Years of Experience]]&lt;=2,"Entry",Table1[[#This Row],[Years of Experience]]&lt;=7,"Mid",Table1[[#This Row],[Years of Experience]]&lt;=14,"Senior",Table1[[#This Row],[Years of Experience]]&gt;=15,"Executive")</f>
        <v>Mid</v>
      </c>
      <c r="H935" t="str" cm="1">
        <f t="array" ref="H935">_xlfn.IFS(Table1[[#This Row],[Salary]]&lt;=50000,"0-50K",Table1[[#This Row],[Salary]]&lt;=100000,"51-100K",Table1[[#This Row],[Salary]]&lt;=150000,"101-150K",Table1[[#This Row],[Salary]]&lt;=200000,"151-200K",Table1[[#This Row],[Salary]]&lt;=250000,"201-250K",Table1[[#This Row],[Salary]]&gt;250000,"Above 250K")</f>
        <v>151-200K</v>
      </c>
      <c r="I935" s="3">
        <v>160000</v>
      </c>
      <c r="J935" s="3">
        <f>IF(Table1[[#This Row],[Years of Experience]]=0,0,Table1[[#This Row],[Salary]]/Table1[[#This Row],[Years of Experience]])</f>
        <v>32000</v>
      </c>
    </row>
    <row r="936" spans="1:10" x14ac:dyDescent="0.35">
      <c r="A936">
        <v>26</v>
      </c>
      <c r="B936" t="str" cm="1">
        <f t="array" ref="B936">_xlfn.IFS(Table1[[#This Row],[Age]]&lt;=25,"21-25",Table1[[#This Row],[Age]]&lt;=30,"26-30",Table1[[#This Row],[Age]]&lt;=35,"31-35",Table1[[#This Row],[Age]]&lt;=40,"36-40",Table1[[#This Row],[Age]]&lt;=45,"41-45", Table1[[#This Row],[Age]]&lt;=50,"46-50",Table1[[#This Row],[Age]]&lt;55,"51-55",Table1[[#This Row],[Age]]&lt;=60,"56-60",Table1[[#This Row],[Age]]&gt;=61, "61-70")</f>
        <v>26-30</v>
      </c>
      <c r="C936" t="s">
        <v>6</v>
      </c>
      <c r="D936" t="s">
        <v>7</v>
      </c>
      <c r="E936" t="s">
        <v>11</v>
      </c>
      <c r="F936">
        <v>3</v>
      </c>
      <c r="G936" t="str" cm="1">
        <f t="array" ref="G936">_xlfn.IFS(Table1[[#This Row],[Years of Experience]]&lt;=2,"Entry",Table1[[#This Row],[Years of Experience]]&lt;=7,"Mid",Table1[[#This Row],[Years of Experience]]&lt;=14,"Senior",Table1[[#This Row],[Years of Experience]]&gt;=15,"Executive")</f>
        <v>Mid</v>
      </c>
      <c r="H936" t="str" cm="1">
        <f t="array" ref="H936">_xlfn.IFS(Table1[[#This Row],[Salary]]&lt;=50000,"0-50K",Table1[[#This Row],[Salary]]&lt;=100000,"51-100K",Table1[[#This Row],[Salary]]&lt;=150000,"101-150K",Table1[[#This Row],[Salary]]&lt;=200000,"151-200K",Table1[[#This Row],[Salary]]&lt;=250000,"201-250K",Table1[[#This Row],[Salary]]&gt;250000,"Above 250K")</f>
        <v>101-150K</v>
      </c>
      <c r="I936" s="3">
        <v>130000</v>
      </c>
      <c r="J936" s="3">
        <f>IF(Table1[[#This Row],[Years of Experience]]=0,0,Table1[[#This Row],[Salary]]/Table1[[#This Row],[Years of Experience]])</f>
        <v>43333.333333333336</v>
      </c>
    </row>
    <row r="937" spans="1:10" x14ac:dyDescent="0.35">
      <c r="A937">
        <v>29</v>
      </c>
      <c r="B937" t="str" cm="1">
        <f t="array" ref="B937">_xlfn.IFS(Table1[[#This Row],[Age]]&lt;=25,"21-25",Table1[[#This Row],[Age]]&lt;=30,"26-30",Table1[[#This Row],[Age]]&lt;=35,"31-35",Table1[[#This Row],[Age]]&lt;=40,"36-40",Table1[[#This Row],[Age]]&lt;=45,"41-45", Table1[[#This Row],[Age]]&lt;=50,"46-50",Table1[[#This Row],[Age]]&lt;55,"51-55",Table1[[#This Row],[Age]]&lt;=60,"56-60",Table1[[#This Row],[Age]]&gt;=61, "61-70")</f>
        <v>26-30</v>
      </c>
      <c r="C937" t="s">
        <v>9</v>
      </c>
      <c r="D937" t="s">
        <v>10</v>
      </c>
      <c r="E937" t="s">
        <v>43</v>
      </c>
      <c r="F937">
        <v>6</v>
      </c>
      <c r="G937" t="str" cm="1">
        <f t="array" ref="G937">_xlfn.IFS(Table1[[#This Row],[Years of Experience]]&lt;=2,"Entry",Table1[[#This Row],[Years of Experience]]&lt;=7,"Mid",Table1[[#This Row],[Years of Experience]]&lt;=14,"Senior",Table1[[#This Row],[Years of Experience]]&gt;=15,"Executive")</f>
        <v>Mid</v>
      </c>
      <c r="H937" t="str" cm="1">
        <f t="array" ref="H937">_xlfn.IFS(Table1[[#This Row],[Salary]]&lt;=50000,"0-50K",Table1[[#This Row],[Salary]]&lt;=100000,"51-100K",Table1[[#This Row],[Salary]]&lt;=150000,"101-150K",Table1[[#This Row],[Salary]]&lt;=200000,"151-200K",Table1[[#This Row],[Salary]]&lt;=250000,"201-250K",Table1[[#This Row],[Salary]]&gt;250000,"Above 250K")</f>
        <v>151-200K</v>
      </c>
      <c r="I937" s="3">
        <v>180000</v>
      </c>
      <c r="J937" s="3">
        <f>IF(Table1[[#This Row],[Years of Experience]]=0,0,Table1[[#This Row],[Salary]]/Table1[[#This Row],[Years of Experience]])</f>
        <v>30000</v>
      </c>
    </row>
    <row r="938" spans="1:10" x14ac:dyDescent="0.35">
      <c r="A938">
        <v>32</v>
      </c>
      <c r="B938" t="str" cm="1">
        <f t="array" ref="B938">_xlfn.IFS(Table1[[#This Row],[Age]]&lt;=25,"21-25",Table1[[#This Row],[Age]]&lt;=30,"26-30",Table1[[#This Row],[Age]]&lt;=35,"31-35",Table1[[#This Row],[Age]]&lt;=40,"36-40",Table1[[#This Row],[Age]]&lt;=45,"41-45", Table1[[#This Row],[Age]]&lt;=50,"46-50",Table1[[#This Row],[Age]]&lt;55,"51-55",Table1[[#This Row],[Age]]&lt;=60,"56-60",Table1[[#This Row],[Age]]&gt;=61, "61-70")</f>
        <v>31-35</v>
      </c>
      <c r="C938" t="s">
        <v>6</v>
      </c>
      <c r="D938" t="s">
        <v>7</v>
      </c>
      <c r="E938" t="s">
        <v>8</v>
      </c>
      <c r="F938">
        <v>8</v>
      </c>
      <c r="G938" t="str" cm="1">
        <f t="array" ref="G938">_xlfn.IFS(Table1[[#This Row],[Years of Experience]]&lt;=2,"Entry",Table1[[#This Row],[Years of Experience]]&lt;=7,"Mid",Table1[[#This Row],[Years of Experience]]&lt;=14,"Senior",Table1[[#This Row],[Years of Experience]]&gt;=15,"Executive")</f>
        <v>Senior</v>
      </c>
      <c r="H938" t="str" cm="1">
        <f t="array" ref="H938">_xlfn.IFS(Table1[[#This Row],[Salary]]&lt;=50000,"0-50K",Table1[[#This Row],[Salary]]&lt;=100000,"51-100K",Table1[[#This Row],[Salary]]&lt;=150000,"101-150K",Table1[[#This Row],[Salary]]&lt;=200000,"151-200K",Table1[[#This Row],[Salary]]&lt;=250000,"201-250K",Table1[[#This Row],[Salary]]&gt;250000,"Above 250K")</f>
        <v>151-200K</v>
      </c>
      <c r="I938" s="3">
        <v>190000</v>
      </c>
      <c r="J938" s="3">
        <f>IF(Table1[[#This Row],[Years of Experience]]=0,0,Table1[[#This Row],[Salary]]/Table1[[#This Row],[Years of Experience]])</f>
        <v>23750</v>
      </c>
    </row>
    <row r="939" spans="1:10" x14ac:dyDescent="0.35">
      <c r="A939">
        <v>33</v>
      </c>
      <c r="B939" t="str" cm="1">
        <f t="array" ref="B939">_xlfn.IFS(Table1[[#This Row],[Age]]&lt;=25,"21-25",Table1[[#This Row],[Age]]&lt;=30,"26-30",Table1[[#This Row],[Age]]&lt;=35,"31-35",Table1[[#This Row],[Age]]&lt;=40,"36-40",Table1[[#This Row],[Age]]&lt;=45,"41-45", Table1[[#This Row],[Age]]&lt;=50,"46-50",Table1[[#This Row],[Age]]&lt;55,"51-55",Table1[[#This Row],[Age]]&lt;=60,"56-60",Table1[[#This Row],[Age]]&gt;=61, "61-70")</f>
        <v>31-35</v>
      </c>
      <c r="C939" t="s">
        <v>9</v>
      </c>
      <c r="D939" t="s">
        <v>10</v>
      </c>
      <c r="E939" t="s">
        <v>17</v>
      </c>
      <c r="F939">
        <v>11</v>
      </c>
      <c r="G939" t="str" cm="1">
        <f t="array" ref="G939">_xlfn.IFS(Table1[[#This Row],[Years of Experience]]&lt;=2,"Entry",Table1[[#This Row],[Years of Experience]]&lt;=7,"Mid",Table1[[#This Row],[Years of Experience]]&lt;=14,"Senior",Table1[[#This Row],[Years of Experience]]&gt;=15,"Executive")</f>
        <v>Senior</v>
      </c>
      <c r="H939" t="str" cm="1">
        <f t="array" ref="H939">_xlfn.IFS(Table1[[#This Row],[Salary]]&lt;=50000,"0-50K",Table1[[#This Row],[Salary]]&lt;=100000,"51-100K",Table1[[#This Row],[Salary]]&lt;=150000,"101-150K",Table1[[#This Row],[Salary]]&lt;=200000,"151-200K",Table1[[#This Row],[Salary]]&lt;=250000,"201-250K",Table1[[#This Row],[Salary]]&gt;250000,"Above 250K")</f>
        <v>151-200K</v>
      </c>
      <c r="I939" s="3">
        <v>198000</v>
      </c>
      <c r="J939" s="3">
        <f>IF(Table1[[#This Row],[Years of Experience]]=0,0,Table1[[#This Row],[Salary]]/Table1[[#This Row],[Years of Experience]])</f>
        <v>18000</v>
      </c>
    </row>
    <row r="940" spans="1:10" x14ac:dyDescent="0.35">
      <c r="A940">
        <v>24</v>
      </c>
      <c r="B940" t="str" cm="1">
        <f t="array" ref="B940">_xlfn.IFS(Table1[[#This Row],[Age]]&lt;=25,"21-25",Table1[[#This Row],[Age]]&lt;=30,"26-30",Table1[[#This Row],[Age]]&lt;=35,"31-35",Table1[[#This Row],[Age]]&lt;=40,"36-40",Table1[[#This Row],[Age]]&lt;=45,"41-45", Table1[[#This Row],[Age]]&lt;=50,"46-50",Table1[[#This Row],[Age]]&lt;55,"51-55",Table1[[#This Row],[Age]]&lt;=60,"56-60",Table1[[#This Row],[Age]]&gt;=61, "61-70")</f>
        <v>21-25</v>
      </c>
      <c r="C940" t="s">
        <v>6</v>
      </c>
      <c r="D940" t="s">
        <v>7</v>
      </c>
      <c r="E940" t="s">
        <v>11</v>
      </c>
      <c r="F940">
        <v>1</v>
      </c>
      <c r="G940" t="str" cm="1">
        <f t="array" ref="G940">_xlfn.IFS(Table1[[#This Row],[Years of Experience]]&lt;=2,"Entry",Table1[[#This Row],[Years of Experience]]&lt;=7,"Mid",Table1[[#This Row],[Years of Experience]]&lt;=14,"Senior",Table1[[#This Row],[Years of Experience]]&gt;=15,"Executive")</f>
        <v>Entry</v>
      </c>
      <c r="H940" t="str" cm="1">
        <f t="array" ref="H940">_xlfn.IFS(Table1[[#This Row],[Salary]]&lt;=50000,"0-50K",Table1[[#This Row],[Salary]]&lt;=100000,"51-100K",Table1[[#This Row],[Salary]]&lt;=150000,"101-150K",Table1[[#This Row],[Salary]]&lt;=200000,"151-200K",Table1[[#This Row],[Salary]]&lt;=250000,"201-250K",Table1[[#This Row],[Salary]]&gt;250000,"Above 250K")</f>
        <v>51-100K</v>
      </c>
      <c r="I940" s="3">
        <v>90000</v>
      </c>
      <c r="J940" s="3">
        <f>IF(Table1[[#This Row],[Years of Experience]]=0,0,Table1[[#This Row],[Salary]]/Table1[[#This Row],[Years of Experience]])</f>
        <v>90000</v>
      </c>
    </row>
    <row r="941" spans="1:10" x14ac:dyDescent="0.35">
      <c r="A941">
        <v>27</v>
      </c>
      <c r="B941" t="str" cm="1">
        <f t="array" ref="B941">_xlfn.IFS(Table1[[#This Row],[Age]]&lt;=25,"21-25",Table1[[#This Row],[Age]]&lt;=30,"26-30",Table1[[#This Row],[Age]]&lt;=35,"31-35",Table1[[#This Row],[Age]]&lt;=40,"36-40",Table1[[#This Row],[Age]]&lt;=45,"41-45", Table1[[#This Row],[Age]]&lt;=50,"46-50",Table1[[#This Row],[Age]]&lt;55,"51-55",Table1[[#This Row],[Age]]&lt;=60,"56-60",Table1[[#This Row],[Age]]&gt;=61, "61-70")</f>
        <v>26-30</v>
      </c>
      <c r="C941" t="s">
        <v>6</v>
      </c>
      <c r="D941" t="s">
        <v>7</v>
      </c>
      <c r="E941" t="s">
        <v>8</v>
      </c>
      <c r="F941">
        <v>4</v>
      </c>
      <c r="G941" t="str" cm="1">
        <f t="array" ref="G941">_xlfn.IFS(Table1[[#This Row],[Years of Experience]]&lt;=2,"Entry",Table1[[#This Row],[Years of Experience]]&lt;=7,"Mid",Table1[[#This Row],[Years of Experience]]&lt;=14,"Senior",Table1[[#This Row],[Years of Experience]]&gt;=15,"Executive")</f>
        <v>Mid</v>
      </c>
      <c r="H941" t="str" cm="1">
        <f t="array" ref="H941">_xlfn.IFS(Table1[[#This Row],[Salary]]&lt;=50000,"0-50K",Table1[[#This Row],[Salary]]&lt;=100000,"51-100K",Table1[[#This Row],[Salary]]&lt;=150000,"101-150K",Table1[[#This Row],[Salary]]&lt;=200000,"151-200K",Table1[[#This Row],[Salary]]&lt;=250000,"201-250K",Table1[[#This Row],[Salary]]&gt;250000,"Above 250K")</f>
        <v>101-150K</v>
      </c>
      <c r="I941" s="3">
        <v>140000</v>
      </c>
      <c r="J941" s="3">
        <f>IF(Table1[[#This Row],[Years of Experience]]=0,0,Table1[[#This Row],[Salary]]/Table1[[#This Row],[Years of Experience]])</f>
        <v>35000</v>
      </c>
    </row>
    <row r="942" spans="1:10" x14ac:dyDescent="0.35">
      <c r="A942">
        <v>25</v>
      </c>
      <c r="B942" t="str" cm="1">
        <f t="array" ref="B942">_xlfn.IFS(Table1[[#This Row],[Age]]&lt;=25,"21-25",Table1[[#This Row],[Age]]&lt;=30,"26-30",Table1[[#This Row],[Age]]&lt;=35,"31-35",Table1[[#This Row],[Age]]&lt;=40,"36-40",Table1[[#This Row],[Age]]&lt;=45,"41-45", Table1[[#This Row],[Age]]&lt;=50,"46-50",Table1[[#This Row],[Age]]&lt;55,"51-55",Table1[[#This Row],[Age]]&lt;=60,"56-60",Table1[[#This Row],[Age]]&gt;=61, "61-70")</f>
        <v>21-25</v>
      </c>
      <c r="C942" t="s">
        <v>9</v>
      </c>
      <c r="D942" t="s">
        <v>7</v>
      </c>
      <c r="E942" t="s">
        <v>11</v>
      </c>
      <c r="F942">
        <v>2</v>
      </c>
      <c r="G942" t="str" cm="1">
        <f t="array" ref="G942">_xlfn.IFS(Table1[[#This Row],[Years of Experience]]&lt;=2,"Entry",Table1[[#This Row],[Years of Experience]]&lt;=7,"Mid",Table1[[#This Row],[Years of Experience]]&lt;=14,"Senior",Table1[[#This Row],[Years of Experience]]&gt;=15,"Executive")</f>
        <v>Entry</v>
      </c>
      <c r="H942" t="str" cm="1">
        <f t="array" ref="H942">_xlfn.IFS(Table1[[#This Row],[Salary]]&lt;=50000,"0-50K",Table1[[#This Row],[Salary]]&lt;=100000,"51-100K",Table1[[#This Row],[Salary]]&lt;=150000,"101-150K",Table1[[#This Row],[Salary]]&lt;=200000,"151-200K",Table1[[#This Row],[Salary]]&lt;=250000,"201-250K",Table1[[#This Row],[Salary]]&gt;250000,"Above 250K")</f>
        <v>101-150K</v>
      </c>
      <c r="I942" s="3">
        <v>110000</v>
      </c>
      <c r="J942" s="3">
        <f>IF(Table1[[#This Row],[Years of Experience]]=0,0,Table1[[#This Row],[Salary]]/Table1[[#This Row],[Years of Experience]])</f>
        <v>55000</v>
      </c>
    </row>
    <row r="943" spans="1:10" x14ac:dyDescent="0.35">
      <c r="A943">
        <v>30</v>
      </c>
      <c r="B943" t="str" cm="1">
        <f t="array" ref="B943">_xlfn.IFS(Table1[[#This Row],[Age]]&lt;=25,"21-25",Table1[[#This Row],[Age]]&lt;=30,"26-30",Table1[[#This Row],[Age]]&lt;=35,"31-35",Table1[[#This Row],[Age]]&lt;=40,"36-40",Table1[[#This Row],[Age]]&lt;=45,"41-45", Table1[[#This Row],[Age]]&lt;=50,"46-50",Table1[[#This Row],[Age]]&lt;55,"51-55",Table1[[#This Row],[Age]]&lt;=60,"56-60",Table1[[#This Row],[Age]]&gt;=61, "61-70")</f>
        <v>26-30</v>
      </c>
      <c r="C943" t="s">
        <v>9</v>
      </c>
      <c r="D943" t="s">
        <v>12</v>
      </c>
      <c r="E943" t="s">
        <v>43</v>
      </c>
      <c r="F943">
        <v>7</v>
      </c>
      <c r="G943" t="str" cm="1">
        <f t="array" ref="G943">_xlfn.IFS(Table1[[#This Row],[Years of Experience]]&lt;=2,"Entry",Table1[[#This Row],[Years of Experience]]&lt;=7,"Mid",Table1[[#This Row],[Years of Experience]]&lt;=14,"Senior",Table1[[#This Row],[Years of Experience]]&gt;=15,"Executive")</f>
        <v>Mid</v>
      </c>
      <c r="H943" t="str" cm="1">
        <f t="array" ref="H943">_xlfn.IFS(Table1[[#This Row],[Salary]]&lt;=50000,"0-50K",Table1[[#This Row],[Salary]]&lt;=100000,"51-100K",Table1[[#This Row],[Salary]]&lt;=150000,"101-150K",Table1[[#This Row],[Salary]]&lt;=200000,"151-200K",Table1[[#This Row],[Salary]]&lt;=250000,"201-250K",Table1[[#This Row],[Salary]]&gt;250000,"Above 250K")</f>
        <v>151-200K</v>
      </c>
      <c r="I943" s="3">
        <v>185000</v>
      </c>
      <c r="J943" s="3">
        <f>IF(Table1[[#This Row],[Years of Experience]]=0,0,Table1[[#This Row],[Salary]]/Table1[[#This Row],[Years of Experience]])</f>
        <v>26428.571428571428</v>
      </c>
    </row>
    <row r="944" spans="1:10" x14ac:dyDescent="0.35">
      <c r="A944">
        <v>32</v>
      </c>
      <c r="B944" t="str" cm="1">
        <f t="array" ref="B944">_xlfn.IFS(Table1[[#This Row],[Age]]&lt;=25,"21-25",Table1[[#This Row],[Age]]&lt;=30,"26-30",Table1[[#This Row],[Age]]&lt;=35,"31-35",Table1[[#This Row],[Age]]&lt;=40,"36-40",Table1[[#This Row],[Age]]&lt;=45,"41-45", Table1[[#This Row],[Age]]&lt;=50,"46-50",Table1[[#This Row],[Age]]&lt;55,"51-55",Table1[[#This Row],[Age]]&lt;=60,"56-60",Table1[[#This Row],[Age]]&gt;=61, "61-70")</f>
        <v>31-35</v>
      </c>
      <c r="C944" t="s">
        <v>6</v>
      </c>
      <c r="D944" t="s">
        <v>7</v>
      </c>
      <c r="E944" t="s">
        <v>11</v>
      </c>
      <c r="F944">
        <v>5</v>
      </c>
      <c r="G944" t="str" cm="1">
        <f t="array" ref="G944">_xlfn.IFS(Table1[[#This Row],[Years of Experience]]&lt;=2,"Entry",Table1[[#This Row],[Years of Experience]]&lt;=7,"Mid",Table1[[#This Row],[Years of Experience]]&lt;=14,"Senior",Table1[[#This Row],[Years of Experience]]&gt;=15,"Executive")</f>
        <v>Mid</v>
      </c>
      <c r="H944" t="str" cm="1">
        <f t="array" ref="H944">_xlfn.IFS(Table1[[#This Row],[Salary]]&lt;=50000,"0-50K",Table1[[#This Row],[Salary]]&lt;=100000,"51-100K",Table1[[#This Row],[Salary]]&lt;=150000,"101-150K",Table1[[#This Row],[Salary]]&lt;=200000,"151-200K",Table1[[#This Row],[Salary]]&lt;=250000,"201-250K",Table1[[#This Row],[Salary]]&gt;250000,"Above 250K")</f>
        <v>101-150K</v>
      </c>
      <c r="I944" s="3">
        <v>135000</v>
      </c>
      <c r="J944" s="3">
        <f>IF(Table1[[#This Row],[Years of Experience]]=0,0,Table1[[#This Row],[Salary]]/Table1[[#This Row],[Years of Experience]])</f>
        <v>27000</v>
      </c>
    </row>
    <row r="945" spans="1:10" x14ac:dyDescent="0.35">
      <c r="A945">
        <v>27</v>
      </c>
      <c r="B945" t="str" cm="1">
        <f t="array" ref="B945">_xlfn.IFS(Table1[[#This Row],[Age]]&lt;=25,"21-25",Table1[[#This Row],[Age]]&lt;=30,"26-30",Table1[[#This Row],[Age]]&lt;=35,"31-35",Table1[[#This Row],[Age]]&lt;=40,"36-40",Table1[[#This Row],[Age]]&lt;=45,"41-45", Table1[[#This Row],[Age]]&lt;=50,"46-50",Table1[[#This Row],[Age]]&lt;55,"51-55",Table1[[#This Row],[Age]]&lt;=60,"56-60",Table1[[#This Row],[Age]]&gt;=61, "61-70")</f>
        <v>26-30</v>
      </c>
      <c r="C945" t="s">
        <v>9</v>
      </c>
      <c r="D945" t="s">
        <v>10</v>
      </c>
      <c r="E945" t="s">
        <v>43</v>
      </c>
      <c r="F945">
        <v>3</v>
      </c>
      <c r="G945" t="str" cm="1">
        <f t="array" ref="G945">_xlfn.IFS(Table1[[#This Row],[Years of Experience]]&lt;=2,"Entry",Table1[[#This Row],[Years of Experience]]&lt;=7,"Mid",Table1[[#This Row],[Years of Experience]]&lt;=14,"Senior",Table1[[#This Row],[Years of Experience]]&gt;=15,"Executive")</f>
        <v>Mid</v>
      </c>
      <c r="H945" t="str" cm="1">
        <f t="array" ref="H945">_xlfn.IFS(Table1[[#This Row],[Salary]]&lt;=50000,"0-50K",Table1[[#This Row],[Salary]]&lt;=100000,"51-100K",Table1[[#This Row],[Salary]]&lt;=150000,"101-150K",Table1[[#This Row],[Salary]]&lt;=200000,"151-200K",Table1[[#This Row],[Salary]]&lt;=250000,"201-250K",Table1[[#This Row],[Salary]]&gt;250000,"Above 250K")</f>
        <v>151-200K</v>
      </c>
      <c r="I945" s="3">
        <v>180000</v>
      </c>
      <c r="J945" s="3">
        <f>IF(Table1[[#This Row],[Years of Experience]]=0,0,Table1[[#This Row],[Salary]]/Table1[[#This Row],[Years of Experience]])</f>
        <v>60000</v>
      </c>
    </row>
    <row r="946" spans="1:10" x14ac:dyDescent="0.35">
      <c r="A946">
        <v>40</v>
      </c>
      <c r="B946" t="str" cm="1">
        <f t="array" ref="B946">_xlfn.IFS(Table1[[#This Row],[Age]]&lt;=25,"21-25",Table1[[#This Row],[Age]]&lt;=30,"26-30",Table1[[#This Row],[Age]]&lt;=35,"31-35",Table1[[#This Row],[Age]]&lt;=40,"36-40",Table1[[#This Row],[Age]]&lt;=45,"41-45", Table1[[#This Row],[Age]]&lt;=50,"46-50",Table1[[#This Row],[Age]]&lt;55,"51-55",Table1[[#This Row],[Age]]&lt;=60,"56-60",Table1[[#This Row],[Age]]&gt;=61, "61-70")</f>
        <v>36-40</v>
      </c>
      <c r="C946" t="s">
        <v>6</v>
      </c>
      <c r="D946" t="s">
        <v>7</v>
      </c>
      <c r="E946" t="s">
        <v>8</v>
      </c>
      <c r="F946">
        <v>12</v>
      </c>
      <c r="G946" t="str" cm="1">
        <f t="array" ref="G946">_xlfn.IFS(Table1[[#This Row],[Years of Experience]]&lt;=2,"Entry",Table1[[#This Row],[Years of Experience]]&lt;=7,"Mid",Table1[[#This Row],[Years of Experience]]&lt;=14,"Senior",Table1[[#This Row],[Years of Experience]]&gt;=15,"Executive")</f>
        <v>Senior</v>
      </c>
      <c r="H946" t="str" cm="1">
        <f t="array" ref="H946">_xlfn.IFS(Table1[[#This Row],[Salary]]&lt;=50000,"0-50K",Table1[[#This Row],[Salary]]&lt;=100000,"51-100K",Table1[[#This Row],[Salary]]&lt;=150000,"101-150K",Table1[[#This Row],[Salary]]&lt;=200000,"151-200K",Table1[[#This Row],[Salary]]&lt;=250000,"201-250K",Table1[[#This Row],[Salary]]&gt;250000,"Above 250K")</f>
        <v>151-200K</v>
      </c>
      <c r="I946" s="3">
        <v>195000</v>
      </c>
      <c r="J946" s="3">
        <f>IF(Table1[[#This Row],[Years of Experience]]=0,0,Table1[[#This Row],[Salary]]/Table1[[#This Row],[Years of Experience]])</f>
        <v>16250</v>
      </c>
    </row>
    <row r="947" spans="1:10" x14ac:dyDescent="0.35">
      <c r="A947">
        <v>35</v>
      </c>
      <c r="B947" t="str" cm="1">
        <f t="array" ref="B947">_xlfn.IFS(Table1[[#This Row],[Age]]&lt;=25,"21-25",Table1[[#This Row],[Age]]&lt;=30,"26-30",Table1[[#This Row],[Age]]&lt;=35,"31-35",Table1[[#This Row],[Age]]&lt;=40,"36-40",Table1[[#This Row],[Age]]&lt;=45,"41-45", Table1[[#This Row],[Age]]&lt;=50,"46-50",Table1[[#This Row],[Age]]&lt;55,"51-55",Table1[[#This Row],[Age]]&lt;=60,"56-60",Table1[[#This Row],[Age]]&gt;=61, "61-70")</f>
        <v>31-35</v>
      </c>
      <c r="C947" t="s">
        <v>9</v>
      </c>
      <c r="D947" t="s">
        <v>7</v>
      </c>
      <c r="E947" t="s">
        <v>17</v>
      </c>
      <c r="F947">
        <v>8</v>
      </c>
      <c r="G947" t="str" cm="1">
        <f t="array" ref="G947">_xlfn.IFS(Table1[[#This Row],[Years of Experience]]&lt;=2,"Entry",Table1[[#This Row],[Years of Experience]]&lt;=7,"Mid",Table1[[#This Row],[Years of Experience]]&lt;=14,"Senior",Table1[[#This Row],[Years of Experience]]&gt;=15,"Executive")</f>
        <v>Senior</v>
      </c>
      <c r="H947" t="str" cm="1">
        <f t="array" ref="H947">_xlfn.IFS(Table1[[#This Row],[Salary]]&lt;=50000,"0-50K",Table1[[#This Row],[Salary]]&lt;=100000,"51-100K",Table1[[#This Row],[Salary]]&lt;=150000,"101-150K",Table1[[#This Row],[Salary]]&lt;=200000,"151-200K",Table1[[#This Row],[Salary]]&lt;=250000,"201-250K",Table1[[#This Row],[Salary]]&gt;250000,"Above 250K")</f>
        <v>151-200K</v>
      </c>
      <c r="I947" s="3">
        <v>165000</v>
      </c>
      <c r="J947" s="3">
        <f>IF(Table1[[#This Row],[Years of Experience]]=0,0,Table1[[#This Row],[Salary]]/Table1[[#This Row],[Years of Experience]])</f>
        <v>20625</v>
      </c>
    </row>
    <row r="948" spans="1:10" x14ac:dyDescent="0.35">
      <c r="A948">
        <v>43</v>
      </c>
      <c r="B948" t="str" cm="1">
        <f t="array" ref="B948">_xlfn.IFS(Table1[[#This Row],[Age]]&lt;=25,"21-25",Table1[[#This Row],[Age]]&lt;=30,"26-30",Table1[[#This Row],[Age]]&lt;=35,"31-35",Table1[[#This Row],[Age]]&lt;=40,"36-40",Table1[[#This Row],[Age]]&lt;=45,"41-45", Table1[[#This Row],[Age]]&lt;=50,"46-50",Table1[[#This Row],[Age]]&lt;55,"51-55",Table1[[#This Row],[Age]]&lt;=60,"56-60",Table1[[#This Row],[Age]]&gt;=61, "61-70")</f>
        <v>41-45</v>
      </c>
      <c r="C948" t="s">
        <v>6</v>
      </c>
      <c r="D948" t="s">
        <v>10</v>
      </c>
      <c r="E948" t="s">
        <v>43</v>
      </c>
      <c r="F948">
        <v>15</v>
      </c>
      <c r="G948" t="str" cm="1">
        <f t="array" ref="G948">_xlfn.IFS(Table1[[#This Row],[Years of Experience]]&lt;=2,"Entry",Table1[[#This Row],[Years of Experience]]&lt;=7,"Mid",Table1[[#This Row],[Years of Experience]]&lt;=14,"Senior",Table1[[#This Row],[Years of Experience]]&gt;=15,"Executive")</f>
        <v>Executive</v>
      </c>
      <c r="H948" t="str" cm="1">
        <f t="array" ref="H948">_xlfn.IFS(Table1[[#This Row],[Salary]]&lt;=50000,"0-50K",Table1[[#This Row],[Salary]]&lt;=100000,"51-100K",Table1[[#This Row],[Salary]]&lt;=150000,"101-150K",Table1[[#This Row],[Salary]]&lt;=200000,"151-200K",Table1[[#This Row],[Salary]]&lt;=250000,"201-250K",Table1[[#This Row],[Salary]]&gt;250000,"Above 250K")</f>
        <v>151-200K</v>
      </c>
      <c r="I948" s="3">
        <v>198000</v>
      </c>
      <c r="J948" s="3">
        <f>IF(Table1[[#This Row],[Years of Experience]]=0,0,Table1[[#This Row],[Salary]]/Table1[[#This Row],[Years of Experience]])</f>
        <v>13200</v>
      </c>
    </row>
    <row r="949" spans="1:10" x14ac:dyDescent="0.35">
      <c r="A949">
        <v>29</v>
      </c>
      <c r="B949" t="str" cm="1">
        <f t="array" ref="B949">_xlfn.IFS(Table1[[#This Row],[Age]]&lt;=25,"21-25",Table1[[#This Row],[Age]]&lt;=30,"26-30",Table1[[#This Row],[Age]]&lt;=35,"31-35",Table1[[#This Row],[Age]]&lt;=40,"36-40",Table1[[#This Row],[Age]]&lt;=45,"41-45", Table1[[#This Row],[Age]]&lt;=50,"46-50",Table1[[#This Row],[Age]]&lt;55,"51-55",Table1[[#This Row],[Age]]&lt;=60,"56-60",Table1[[#This Row],[Age]]&gt;=61, "61-70")</f>
        <v>26-30</v>
      </c>
      <c r="C949" t="s">
        <v>9</v>
      </c>
      <c r="D949" t="s">
        <v>7</v>
      </c>
      <c r="E949" t="s">
        <v>8</v>
      </c>
      <c r="F949">
        <v>4</v>
      </c>
      <c r="G949" t="str" cm="1">
        <f t="array" ref="G949">_xlfn.IFS(Table1[[#This Row],[Years of Experience]]&lt;=2,"Entry",Table1[[#This Row],[Years of Experience]]&lt;=7,"Mid",Table1[[#This Row],[Years of Experience]]&lt;=14,"Senior",Table1[[#This Row],[Years of Experience]]&gt;=15,"Executive")</f>
        <v>Mid</v>
      </c>
      <c r="H949" t="str" cm="1">
        <f t="array" ref="H949">_xlfn.IFS(Table1[[#This Row],[Salary]]&lt;=50000,"0-50K",Table1[[#This Row],[Salary]]&lt;=100000,"51-100K",Table1[[#This Row],[Salary]]&lt;=150000,"101-150K",Table1[[#This Row],[Salary]]&lt;=200000,"151-200K",Table1[[#This Row],[Salary]]&lt;=250000,"201-250K",Table1[[#This Row],[Salary]]&gt;250000,"Above 250K")</f>
        <v>101-150K</v>
      </c>
      <c r="I949" s="3">
        <v>150000</v>
      </c>
      <c r="J949" s="3">
        <f>IF(Table1[[#This Row],[Years of Experience]]=0,0,Table1[[#This Row],[Salary]]/Table1[[#This Row],[Years of Experience]])</f>
        <v>37500</v>
      </c>
    </row>
    <row r="950" spans="1:10" x14ac:dyDescent="0.35">
      <c r="A950">
        <v>36</v>
      </c>
      <c r="B950" t="str" cm="1">
        <f t="array" ref="B950">_xlfn.IFS(Table1[[#This Row],[Age]]&lt;=25,"21-25",Table1[[#This Row],[Age]]&lt;=30,"26-30",Table1[[#This Row],[Age]]&lt;=35,"31-35",Table1[[#This Row],[Age]]&lt;=40,"36-40",Table1[[#This Row],[Age]]&lt;=45,"41-45", Table1[[#This Row],[Age]]&lt;=50,"46-50",Table1[[#This Row],[Age]]&lt;55,"51-55",Table1[[#This Row],[Age]]&lt;=60,"56-60",Table1[[#This Row],[Age]]&gt;=61, "61-70")</f>
        <v>36-40</v>
      </c>
      <c r="C950" t="s">
        <v>6</v>
      </c>
      <c r="D950" t="s">
        <v>7</v>
      </c>
      <c r="E950" t="s">
        <v>11</v>
      </c>
      <c r="F950">
        <v>9</v>
      </c>
      <c r="G950" t="str" cm="1">
        <f t="array" ref="G950">_xlfn.IFS(Table1[[#This Row],[Years of Experience]]&lt;=2,"Entry",Table1[[#This Row],[Years of Experience]]&lt;=7,"Mid",Table1[[#This Row],[Years of Experience]]&lt;=14,"Senior",Table1[[#This Row],[Years of Experience]]&gt;=15,"Executive")</f>
        <v>Senior</v>
      </c>
      <c r="H950" t="str" cm="1">
        <f t="array" ref="H950">_xlfn.IFS(Table1[[#This Row],[Salary]]&lt;=50000,"0-50K",Table1[[#This Row],[Salary]]&lt;=100000,"51-100K",Table1[[#This Row],[Salary]]&lt;=150000,"101-150K",Table1[[#This Row],[Salary]]&lt;=200000,"151-200K",Table1[[#This Row],[Salary]]&lt;=250000,"201-250K",Table1[[#This Row],[Salary]]&gt;250000,"Above 250K")</f>
        <v>151-200K</v>
      </c>
      <c r="I950" s="3">
        <v>162000</v>
      </c>
      <c r="J950" s="3">
        <f>IF(Table1[[#This Row],[Years of Experience]]=0,0,Table1[[#This Row],[Salary]]/Table1[[#This Row],[Years of Experience]])</f>
        <v>18000</v>
      </c>
    </row>
    <row r="951" spans="1:10" x14ac:dyDescent="0.35">
      <c r="A951">
        <v>31</v>
      </c>
      <c r="B951" t="str" cm="1">
        <f t="array" ref="B951">_xlfn.IFS(Table1[[#This Row],[Age]]&lt;=25,"21-25",Table1[[#This Row],[Age]]&lt;=30,"26-30",Table1[[#This Row],[Age]]&lt;=35,"31-35",Table1[[#This Row],[Age]]&lt;=40,"36-40",Table1[[#This Row],[Age]]&lt;=45,"41-45", Table1[[#This Row],[Age]]&lt;=50,"46-50",Table1[[#This Row],[Age]]&lt;55,"51-55",Table1[[#This Row],[Age]]&lt;=60,"56-60",Table1[[#This Row],[Age]]&gt;=61, "61-70")</f>
        <v>31-35</v>
      </c>
      <c r="C951" t="s">
        <v>6</v>
      </c>
      <c r="D951" t="s">
        <v>10</v>
      </c>
      <c r="E951" t="s">
        <v>43</v>
      </c>
      <c r="F951">
        <v>6</v>
      </c>
      <c r="G951" t="str" cm="1">
        <f t="array" ref="G951">_xlfn.IFS(Table1[[#This Row],[Years of Experience]]&lt;=2,"Entry",Table1[[#This Row],[Years of Experience]]&lt;=7,"Mid",Table1[[#This Row],[Years of Experience]]&lt;=14,"Senior",Table1[[#This Row],[Years of Experience]]&gt;=15,"Executive")</f>
        <v>Mid</v>
      </c>
      <c r="H951" t="str" cm="1">
        <f t="array" ref="H951">_xlfn.IFS(Table1[[#This Row],[Salary]]&lt;=50000,"0-50K",Table1[[#This Row],[Salary]]&lt;=100000,"51-100K",Table1[[#This Row],[Salary]]&lt;=150000,"101-150K",Table1[[#This Row],[Salary]]&lt;=200000,"151-200K",Table1[[#This Row],[Salary]]&lt;=250000,"201-250K",Table1[[#This Row],[Salary]]&gt;250000,"Above 250K")</f>
        <v>151-200K</v>
      </c>
      <c r="I951" s="3">
        <v>175000</v>
      </c>
      <c r="J951" s="3">
        <f>IF(Table1[[#This Row],[Years of Experience]]=0,0,Table1[[#This Row],[Salary]]/Table1[[#This Row],[Years of Experience]])</f>
        <v>29166.666666666668</v>
      </c>
    </row>
    <row r="952" spans="1:10" x14ac:dyDescent="0.35">
      <c r="A952">
        <v>42</v>
      </c>
      <c r="B952" t="str" cm="1">
        <f t="array" ref="B952">_xlfn.IFS(Table1[[#This Row],[Age]]&lt;=25,"21-25",Table1[[#This Row],[Age]]&lt;=30,"26-30",Table1[[#This Row],[Age]]&lt;=35,"31-35",Table1[[#This Row],[Age]]&lt;=40,"36-40",Table1[[#This Row],[Age]]&lt;=45,"41-45", Table1[[#This Row],[Age]]&lt;=50,"46-50",Table1[[#This Row],[Age]]&lt;55,"51-55",Table1[[#This Row],[Age]]&lt;=60,"56-60",Table1[[#This Row],[Age]]&gt;=61, "61-70")</f>
        <v>41-45</v>
      </c>
      <c r="C952" t="s">
        <v>9</v>
      </c>
      <c r="D952" t="s">
        <v>7</v>
      </c>
      <c r="E952" t="s">
        <v>8</v>
      </c>
      <c r="F952">
        <v>13</v>
      </c>
      <c r="G952" t="str" cm="1">
        <f t="array" ref="G952">_xlfn.IFS(Table1[[#This Row],[Years of Experience]]&lt;=2,"Entry",Table1[[#This Row],[Years of Experience]]&lt;=7,"Mid",Table1[[#This Row],[Years of Experience]]&lt;=14,"Senior",Table1[[#This Row],[Years of Experience]]&gt;=15,"Executive")</f>
        <v>Senior</v>
      </c>
      <c r="H952" t="str" cm="1">
        <f t="array" ref="H952">_xlfn.IFS(Table1[[#This Row],[Salary]]&lt;=50000,"0-50K",Table1[[#This Row],[Salary]]&lt;=100000,"51-100K",Table1[[#This Row],[Salary]]&lt;=150000,"101-150K",Table1[[#This Row],[Salary]]&lt;=200000,"151-200K",Table1[[#This Row],[Salary]]&lt;=250000,"201-250K",Table1[[#This Row],[Salary]]&gt;250000,"Above 250K")</f>
        <v>151-200K</v>
      </c>
      <c r="I952" s="3">
        <v>197000</v>
      </c>
      <c r="J952" s="3">
        <f>IF(Table1[[#This Row],[Years of Experience]]=0,0,Table1[[#This Row],[Salary]]/Table1[[#This Row],[Years of Experience]])</f>
        <v>15153.846153846154</v>
      </c>
    </row>
    <row r="953" spans="1:10" x14ac:dyDescent="0.35">
      <c r="A953">
        <v>33</v>
      </c>
      <c r="B953" t="str" cm="1">
        <f t="array" ref="B953">_xlfn.IFS(Table1[[#This Row],[Age]]&lt;=25,"21-25",Table1[[#This Row],[Age]]&lt;=30,"26-30",Table1[[#This Row],[Age]]&lt;=35,"31-35",Table1[[#This Row],[Age]]&lt;=40,"36-40",Table1[[#This Row],[Age]]&lt;=45,"41-45", Table1[[#This Row],[Age]]&lt;=50,"46-50",Table1[[#This Row],[Age]]&lt;55,"51-55",Table1[[#This Row],[Age]]&lt;=60,"56-60",Table1[[#This Row],[Age]]&gt;=61, "61-70")</f>
        <v>31-35</v>
      </c>
      <c r="C953" t="s">
        <v>6</v>
      </c>
      <c r="D953" t="s">
        <v>7</v>
      </c>
      <c r="E953" t="s">
        <v>11</v>
      </c>
      <c r="F953">
        <v>7</v>
      </c>
      <c r="G953" t="str" cm="1">
        <f t="array" ref="G953">_xlfn.IFS(Table1[[#This Row],[Years of Experience]]&lt;=2,"Entry",Table1[[#This Row],[Years of Experience]]&lt;=7,"Mid",Table1[[#This Row],[Years of Experience]]&lt;=14,"Senior",Table1[[#This Row],[Years of Experience]]&gt;=15,"Executive")</f>
        <v>Mid</v>
      </c>
      <c r="H953" t="str" cm="1">
        <f t="array" ref="H953">_xlfn.IFS(Table1[[#This Row],[Salary]]&lt;=50000,"0-50K",Table1[[#This Row],[Salary]]&lt;=100000,"51-100K",Table1[[#This Row],[Salary]]&lt;=150000,"101-150K",Table1[[#This Row],[Salary]]&lt;=200000,"151-200K",Table1[[#This Row],[Salary]]&lt;=250000,"201-250K",Table1[[#This Row],[Salary]]&gt;250000,"Above 250K")</f>
        <v>101-150K</v>
      </c>
      <c r="I953" s="3">
        <v>142000</v>
      </c>
      <c r="J953" s="3">
        <f>IF(Table1[[#This Row],[Years of Experience]]=0,0,Table1[[#This Row],[Salary]]/Table1[[#This Row],[Years of Experience]])</f>
        <v>20285.714285714286</v>
      </c>
    </row>
    <row r="954" spans="1:10" x14ac:dyDescent="0.35">
      <c r="A954">
        <v>29</v>
      </c>
      <c r="B954" t="str" cm="1">
        <f t="array" ref="B954">_xlfn.IFS(Table1[[#This Row],[Age]]&lt;=25,"21-25",Table1[[#This Row],[Age]]&lt;=30,"26-30",Table1[[#This Row],[Age]]&lt;=35,"31-35",Table1[[#This Row],[Age]]&lt;=40,"36-40",Table1[[#This Row],[Age]]&lt;=45,"41-45", Table1[[#This Row],[Age]]&lt;=50,"46-50",Table1[[#This Row],[Age]]&lt;55,"51-55",Table1[[#This Row],[Age]]&lt;=60,"56-60",Table1[[#This Row],[Age]]&gt;=61, "61-70")</f>
        <v>26-30</v>
      </c>
      <c r="C954" t="s">
        <v>9</v>
      </c>
      <c r="D954" t="s">
        <v>10</v>
      </c>
      <c r="E954" t="s">
        <v>43</v>
      </c>
      <c r="F954">
        <v>4</v>
      </c>
      <c r="G954" t="str" cm="1">
        <f t="array" ref="G954">_xlfn.IFS(Table1[[#This Row],[Years of Experience]]&lt;=2,"Entry",Table1[[#This Row],[Years of Experience]]&lt;=7,"Mid",Table1[[#This Row],[Years of Experience]]&lt;=14,"Senior",Table1[[#This Row],[Years of Experience]]&gt;=15,"Executive")</f>
        <v>Mid</v>
      </c>
      <c r="H954" t="str" cm="1">
        <f t="array" ref="H954">_xlfn.IFS(Table1[[#This Row],[Salary]]&lt;=50000,"0-50K",Table1[[#This Row],[Salary]]&lt;=100000,"51-100K",Table1[[#This Row],[Salary]]&lt;=150000,"101-150K",Table1[[#This Row],[Salary]]&lt;=200000,"151-200K",Table1[[#This Row],[Salary]]&lt;=250000,"201-250K",Table1[[#This Row],[Salary]]&gt;250000,"Above 250K")</f>
        <v>151-200K</v>
      </c>
      <c r="I954" s="3">
        <v>182000</v>
      </c>
      <c r="J954" s="3">
        <f>IF(Table1[[#This Row],[Years of Experience]]=0,0,Table1[[#This Row],[Salary]]/Table1[[#This Row],[Years of Experience]])</f>
        <v>45500</v>
      </c>
    </row>
    <row r="955" spans="1:10" x14ac:dyDescent="0.35">
      <c r="A955">
        <v>41</v>
      </c>
      <c r="B955" t="str" cm="1">
        <f t="array" ref="B955">_xlfn.IFS(Table1[[#This Row],[Age]]&lt;=25,"21-25",Table1[[#This Row],[Age]]&lt;=30,"26-30",Table1[[#This Row],[Age]]&lt;=35,"31-35",Table1[[#This Row],[Age]]&lt;=40,"36-40",Table1[[#This Row],[Age]]&lt;=45,"41-45", Table1[[#This Row],[Age]]&lt;=50,"46-50",Table1[[#This Row],[Age]]&lt;55,"51-55",Table1[[#This Row],[Age]]&lt;=60,"56-60",Table1[[#This Row],[Age]]&gt;=61, "61-70")</f>
        <v>41-45</v>
      </c>
      <c r="C955" t="s">
        <v>6</v>
      </c>
      <c r="D955" t="s">
        <v>7</v>
      </c>
      <c r="E955" t="s">
        <v>8</v>
      </c>
      <c r="F955">
        <v>11</v>
      </c>
      <c r="G955" t="str" cm="1">
        <f t="array" ref="G955">_xlfn.IFS(Table1[[#This Row],[Years of Experience]]&lt;=2,"Entry",Table1[[#This Row],[Years of Experience]]&lt;=7,"Mid",Table1[[#This Row],[Years of Experience]]&lt;=14,"Senior",Table1[[#This Row],[Years of Experience]]&gt;=15,"Executive")</f>
        <v>Senior</v>
      </c>
      <c r="H955" t="str" cm="1">
        <f t="array" ref="H955">_xlfn.IFS(Table1[[#This Row],[Salary]]&lt;=50000,"0-50K",Table1[[#This Row],[Salary]]&lt;=100000,"51-100K",Table1[[#This Row],[Salary]]&lt;=150000,"101-150K",Table1[[#This Row],[Salary]]&lt;=200000,"151-200K",Table1[[#This Row],[Salary]]&lt;=250000,"201-250K",Table1[[#This Row],[Salary]]&gt;250000,"Above 250K")</f>
        <v>151-200K</v>
      </c>
      <c r="I955" s="3">
        <v>185000</v>
      </c>
      <c r="J955" s="3">
        <f>IF(Table1[[#This Row],[Years of Experience]]=0,0,Table1[[#This Row],[Salary]]/Table1[[#This Row],[Years of Experience]])</f>
        <v>16818.18181818182</v>
      </c>
    </row>
    <row r="956" spans="1:10" x14ac:dyDescent="0.35">
      <c r="A956">
        <v>35</v>
      </c>
      <c r="B956" t="str" cm="1">
        <f t="array" ref="B956">_xlfn.IFS(Table1[[#This Row],[Age]]&lt;=25,"21-25",Table1[[#This Row],[Age]]&lt;=30,"26-30",Table1[[#This Row],[Age]]&lt;=35,"31-35",Table1[[#This Row],[Age]]&lt;=40,"36-40",Table1[[#This Row],[Age]]&lt;=45,"41-45", Table1[[#This Row],[Age]]&lt;=50,"46-50",Table1[[#This Row],[Age]]&lt;55,"51-55",Table1[[#This Row],[Age]]&lt;=60,"56-60",Table1[[#This Row],[Age]]&gt;=61, "61-70")</f>
        <v>31-35</v>
      </c>
      <c r="C956" t="s">
        <v>9</v>
      </c>
      <c r="D956" t="s">
        <v>7</v>
      </c>
      <c r="E956" t="s">
        <v>17</v>
      </c>
      <c r="F956">
        <v>8</v>
      </c>
      <c r="G956" t="str" cm="1">
        <f t="array" ref="G956">_xlfn.IFS(Table1[[#This Row],[Years of Experience]]&lt;=2,"Entry",Table1[[#This Row],[Years of Experience]]&lt;=7,"Mid",Table1[[#This Row],[Years of Experience]]&lt;=14,"Senior",Table1[[#This Row],[Years of Experience]]&gt;=15,"Executive")</f>
        <v>Senior</v>
      </c>
      <c r="H956" t="str" cm="1">
        <f t="array" ref="H956">_xlfn.IFS(Table1[[#This Row],[Salary]]&lt;=50000,"0-50K",Table1[[#This Row],[Salary]]&lt;=100000,"51-100K",Table1[[#This Row],[Salary]]&lt;=150000,"101-150K",Table1[[#This Row],[Salary]]&lt;=200000,"151-200K",Table1[[#This Row],[Salary]]&lt;=250000,"201-250K",Table1[[#This Row],[Salary]]&gt;250000,"Above 250K")</f>
        <v>151-200K</v>
      </c>
      <c r="I956" s="3">
        <v>170000</v>
      </c>
      <c r="J956" s="3">
        <f>IF(Table1[[#This Row],[Years of Experience]]=0,0,Table1[[#This Row],[Salary]]/Table1[[#This Row],[Years of Experience]])</f>
        <v>21250</v>
      </c>
    </row>
    <row r="957" spans="1:10" x14ac:dyDescent="0.35">
      <c r="A957">
        <v>27</v>
      </c>
      <c r="B957" t="str" cm="1">
        <f t="array" ref="B957">_xlfn.IFS(Table1[[#This Row],[Age]]&lt;=25,"21-25",Table1[[#This Row],[Age]]&lt;=30,"26-30",Table1[[#This Row],[Age]]&lt;=35,"31-35",Table1[[#This Row],[Age]]&lt;=40,"36-40",Table1[[#This Row],[Age]]&lt;=45,"41-45", Table1[[#This Row],[Age]]&lt;=50,"46-50",Table1[[#This Row],[Age]]&lt;55,"51-55",Table1[[#This Row],[Age]]&lt;=60,"56-60",Table1[[#This Row],[Age]]&gt;=61, "61-70")</f>
        <v>26-30</v>
      </c>
      <c r="C957" t="s">
        <v>6</v>
      </c>
      <c r="D957" t="s">
        <v>7</v>
      </c>
      <c r="E957" t="s">
        <v>8</v>
      </c>
      <c r="F957">
        <v>4</v>
      </c>
      <c r="G957" t="str" cm="1">
        <f t="array" ref="G957">_xlfn.IFS(Table1[[#This Row],[Years of Experience]]&lt;=2,"Entry",Table1[[#This Row],[Years of Experience]]&lt;=7,"Mid",Table1[[#This Row],[Years of Experience]]&lt;=14,"Senior",Table1[[#This Row],[Years of Experience]]&gt;=15,"Executive")</f>
        <v>Mid</v>
      </c>
      <c r="H957" t="str" cm="1">
        <f t="array" ref="H957">_xlfn.IFS(Table1[[#This Row],[Salary]]&lt;=50000,"0-50K",Table1[[#This Row],[Salary]]&lt;=100000,"51-100K",Table1[[#This Row],[Salary]]&lt;=150000,"101-150K",Table1[[#This Row],[Salary]]&lt;=200000,"151-200K",Table1[[#This Row],[Salary]]&lt;=250000,"201-250K",Table1[[#This Row],[Salary]]&gt;250000,"Above 250K")</f>
        <v>151-200K</v>
      </c>
      <c r="I957" s="3">
        <v>160000</v>
      </c>
      <c r="J957" s="3">
        <f>IF(Table1[[#This Row],[Years of Experience]]=0,0,Table1[[#This Row],[Salary]]/Table1[[#This Row],[Years of Experience]])</f>
        <v>40000</v>
      </c>
    </row>
    <row r="958" spans="1:10" x14ac:dyDescent="0.35">
      <c r="A958">
        <v>32</v>
      </c>
      <c r="B958" t="str" cm="1">
        <f t="array" ref="B958">_xlfn.IFS(Table1[[#This Row],[Age]]&lt;=25,"21-25",Table1[[#This Row],[Age]]&lt;=30,"26-30",Table1[[#This Row],[Age]]&lt;=35,"31-35",Table1[[#This Row],[Age]]&lt;=40,"36-40",Table1[[#This Row],[Age]]&lt;=45,"41-45", Table1[[#This Row],[Age]]&lt;=50,"46-50",Table1[[#This Row],[Age]]&lt;55,"51-55",Table1[[#This Row],[Age]]&lt;=60,"56-60",Table1[[#This Row],[Age]]&gt;=61, "61-70")</f>
        <v>31-35</v>
      </c>
      <c r="C958" t="s">
        <v>6</v>
      </c>
      <c r="D958" t="s">
        <v>7</v>
      </c>
      <c r="E958" t="s">
        <v>43</v>
      </c>
      <c r="F958">
        <v>8</v>
      </c>
      <c r="G958" t="str" cm="1">
        <f t="array" ref="G958">_xlfn.IFS(Table1[[#This Row],[Years of Experience]]&lt;=2,"Entry",Table1[[#This Row],[Years of Experience]]&lt;=7,"Mid",Table1[[#This Row],[Years of Experience]]&lt;=14,"Senior",Table1[[#This Row],[Years of Experience]]&gt;=15,"Executive")</f>
        <v>Senior</v>
      </c>
      <c r="H958" t="str" cm="1">
        <f t="array" ref="H958">_xlfn.IFS(Table1[[#This Row],[Salary]]&lt;=50000,"0-50K",Table1[[#This Row],[Salary]]&lt;=100000,"51-100K",Table1[[#This Row],[Salary]]&lt;=150000,"101-150K",Table1[[#This Row],[Salary]]&lt;=200000,"151-200K",Table1[[#This Row],[Salary]]&lt;=250000,"201-250K",Table1[[#This Row],[Salary]]&gt;250000,"Above 250K")</f>
        <v>151-200K</v>
      </c>
      <c r="I958" s="3">
        <v>180000</v>
      </c>
      <c r="J958" s="3">
        <f>IF(Table1[[#This Row],[Years of Experience]]=0,0,Table1[[#This Row],[Salary]]/Table1[[#This Row],[Years of Experience]])</f>
        <v>22500</v>
      </c>
    </row>
    <row r="959" spans="1:10" x14ac:dyDescent="0.35">
      <c r="A959">
        <v>29</v>
      </c>
      <c r="B959" t="str" cm="1">
        <f t="array" ref="B959">_xlfn.IFS(Table1[[#This Row],[Age]]&lt;=25,"21-25",Table1[[#This Row],[Age]]&lt;=30,"26-30",Table1[[#This Row],[Age]]&lt;=35,"31-35",Table1[[#This Row],[Age]]&lt;=40,"36-40",Table1[[#This Row],[Age]]&lt;=45,"41-45", Table1[[#This Row],[Age]]&lt;=50,"46-50",Table1[[#This Row],[Age]]&lt;55,"51-55",Table1[[#This Row],[Age]]&lt;=60,"56-60",Table1[[#This Row],[Age]]&gt;=61, "61-70")</f>
        <v>26-30</v>
      </c>
      <c r="C959" t="s">
        <v>9</v>
      </c>
      <c r="D959" t="s">
        <v>10</v>
      </c>
      <c r="E959" t="s">
        <v>11</v>
      </c>
      <c r="F959">
        <v>6</v>
      </c>
      <c r="G959" t="str" cm="1">
        <f t="array" ref="G959">_xlfn.IFS(Table1[[#This Row],[Years of Experience]]&lt;=2,"Entry",Table1[[#This Row],[Years of Experience]]&lt;=7,"Mid",Table1[[#This Row],[Years of Experience]]&lt;=14,"Senior",Table1[[#This Row],[Years of Experience]]&gt;=15,"Executive")</f>
        <v>Mid</v>
      </c>
      <c r="H959" t="str" cm="1">
        <f t="array" ref="H959">_xlfn.IFS(Table1[[#This Row],[Salary]]&lt;=50000,"0-50K",Table1[[#This Row],[Salary]]&lt;=100000,"51-100K",Table1[[#This Row],[Salary]]&lt;=150000,"101-150K",Table1[[#This Row],[Salary]]&lt;=200000,"151-200K",Table1[[#This Row],[Salary]]&lt;=250000,"201-250K",Table1[[#This Row],[Salary]]&gt;250000,"Above 250K")</f>
        <v>101-150K</v>
      </c>
      <c r="I959" s="3">
        <v>150000</v>
      </c>
      <c r="J959" s="3">
        <f>IF(Table1[[#This Row],[Years of Experience]]=0,0,Table1[[#This Row],[Salary]]/Table1[[#This Row],[Years of Experience]])</f>
        <v>25000</v>
      </c>
    </row>
    <row r="960" spans="1:10" x14ac:dyDescent="0.35">
      <c r="A960">
        <v>30</v>
      </c>
      <c r="B960" t="str" cm="1">
        <f t="array" ref="B960">_xlfn.IFS(Table1[[#This Row],[Age]]&lt;=25,"21-25",Table1[[#This Row],[Age]]&lt;=30,"26-30",Table1[[#This Row],[Age]]&lt;=35,"31-35",Table1[[#This Row],[Age]]&lt;=40,"36-40",Table1[[#This Row],[Age]]&lt;=45,"41-45", Table1[[#This Row],[Age]]&lt;=50,"46-50",Table1[[#This Row],[Age]]&lt;55,"51-55",Table1[[#This Row],[Age]]&lt;=60,"56-60",Table1[[#This Row],[Age]]&gt;=61, "61-70")</f>
        <v>26-30</v>
      </c>
      <c r="C960" t="s">
        <v>6</v>
      </c>
      <c r="D960" t="s">
        <v>7</v>
      </c>
      <c r="E960" t="s">
        <v>11</v>
      </c>
      <c r="F960">
        <v>5</v>
      </c>
      <c r="G960" t="str" cm="1">
        <f t="array" ref="G960">_xlfn.IFS(Table1[[#This Row],[Years of Experience]]&lt;=2,"Entry",Table1[[#This Row],[Years of Experience]]&lt;=7,"Mid",Table1[[#This Row],[Years of Experience]]&lt;=14,"Senior",Table1[[#This Row],[Years of Experience]]&gt;=15,"Executive")</f>
        <v>Mid</v>
      </c>
      <c r="H960" t="str" cm="1">
        <f t="array" ref="H960">_xlfn.IFS(Table1[[#This Row],[Salary]]&lt;=50000,"0-50K",Table1[[#This Row],[Salary]]&lt;=100000,"51-100K",Table1[[#This Row],[Salary]]&lt;=150000,"101-150K",Table1[[#This Row],[Salary]]&lt;=200000,"151-200K",Table1[[#This Row],[Salary]]&lt;=250000,"201-250K",Table1[[#This Row],[Salary]]&gt;250000,"Above 250K")</f>
        <v>101-150K</v>
      </c>
      <c r="I960" s="3">
        <v>140000</v>
      </c>
      <c r="J960" s="3">
        <f>IF(Table1[[#This Row],[Years of Experience]]=0,0,Table1[[#This Row],[Salary]]/Table1[[#This Row],[Years of Experience]])</f>
        <v>28000</v>
      </c>
    </row>
    <row r="961" spans="1:10" x14ac:dyDescent="0.35">
      <c r="A961">
        <v>24</v>
      </c>
      <c r="B961" t="str" cm="1">
        <f t="array" ref="B961">_xlfn.IFS(Table1[[#This Row],[Age]]&lt;=25,"21-25",Table1[[#This Row],[Age]]&lt;=30,"26-30",Table1[[#This Row],[Age]]&lt;=35,"31-35",Table1[[#This Row],[Age]]&lt;=40,"36-40",Table1[[#This Row],[Age]]&lt;=45,"41-45", Table1[[#This Row],[Age]]&lt;=50,"46-50",Table1[[#This Row],[Age]]&lt;55,"51-55",Table1[[#This Row],[Age]]&lt;=60,"56-60",Table1[[#This Row],[Age]]&gt;=61, "61-70")</f>
        <v>21-25</v>
      </c>
      <c r="C961" t="s">
        <v>6</v>
      </c>
      <c r="D961" t="s">
        <v>7</v>
      </c>
      <c r="E961" t="s">
        <v>11</v>
      </c>
      <c r="F961">
        <v>2</v>
      </c>
      <c r="G961" t="str" cm="1">
        <f t="array" ref="G961">_xlfn.IFS(Table1[[#This Row],[Years of Experience]]&lt;=2,"Entry",Table1[[#This Row],[Years of Experience]]&lt;=7,"Mid",Table1[[#This Row],[Years of Experience]]&lt;=14,"Senior",Table1[[#This Row],[Years of Experience]]&gt;=15,"Executive")</f>
        <v>Entry</v>
      </c>
      <c r="H961" t="str" cm="1">
        <f t="array" ref="H961">_xlfn.IFS(Table1[[#This Row],[Salary]]&lt;=50000,"0-50K",Table1[[#This Row],[Salary]]&lt;=100000,"51-100K",Table1[[#This Row],[Salary]]&lt;=150000,"101-150K",Table1[[#This Row],[Salary]]&lt;=200000,"151-200K",Table1[[#This Row],[Salary]]&lt;=250000,"201-250K",Table1[[#This Row],[Salary]]&gt;250000,"Above 250K")</f>
        <v>51-100K</v>
      </c>
      <c r="I961" s="3">
        <v>100000</v>
      </c>
      <c r="J961" s="3">
        <f>IF(Table1[[#This Row],[Years of Experience]]=0,0,Table1[[#This Row],[Salary]]/Table1[[#This Row],[Years of Experience]])</f>
        <v>50000</v>
      </c>
    </row>
    <row r="962" spans="1:10" x14ac:dyDescent="0.35">
      <c r="A962">
        <v>33</v>
      </c>
      <c r="B962" t="str" cm="1">
        <f t="array" ref="B962">_xlfn.IFS(Table1[[#This Row],[Age]]&lt;=25,"21-25",Table1[[#This Row],[Age]]&lt;=30,"26-30",Table1[[#This Row],[Age]]&lt;=35,"31-35",Table1[[#This Row],[Age]]&lt;=40,"36-40",Table1[[#This Row],[Age]]&lt;=45,"41-45", Table1[[#This Row],[Age]]&lt;=50,"46-50",Table1[[#This Row],[Age]]&lt;55,"51-55",Table1[[#This Row],[Age]]&lt;=60,"56-60",Table1[[#This Row],[Age]]&gt;=61, "61-70")</f>
        <v>31-35</v>
      </c>
      <c r="C962" t="s">
        <v>9</v>
      </c>
      <c r="D962" t="s">
        <v>10</v>
      </c>
      <c r="E962" t="s">
        <v>17</v>
      </c>
      <c r="F962">
        <v>11</v>
      </c>
      <c r="G962" t="str" cm="1">
        <f t="array" ref="G962">_xlfn.IFS(Table1[[#This Row],[Years of Experience]]&lt;=2,"Entry",Table1[[#This Row],[Years of Experience]]&lt;=7,"Mid",Table1[[#This Row],[Years of Experience]]&lt;=14,"Senior",Table1[[#This Row],[Years of Experience]]&gt;=15,"Executive")</f>
        <v>Senior</v>
      </c>
      <c r="H962" t="str" cm="1">
        <f t="array" ref="H962">_xlfn.IFS(Table1[[#This Row],[Salary]]&lt;=50000,"0-50K",Table1[[#This Row],[Salary]]&lt;=100000,"51-100K",Table1[[#This Row],[Salary]]&lt;=150000,"101-150K",Table1[[#This Row],[Salary]]&lt;=200000,"151-200K",Table1[[#This Row],[Salary]]&lt;=250000,"201-250K",Table1[[#This Row],[Salary]]&gt;250000,"Above 250K")</f>
        <v>151-200K</v>
      </c>
      <c r="I962" s="3">
        <v>190000</v>
      </c>
      <c r="J962" s="3">
        <f>IF(Table1[[#This Row],[Years of Experience]]=0,0,Table1[[#This Row],[Salary]]/Table1[[#This Row],[Years of Experience]])</f>
        <v>17272.727272727272</v>
      </c>
    </row>
    <row r="963" spans="1:10" x14ac:dyDescent="0.35">
      <c r="A963">
        <v>27</v>
      </c>
      <c r="B963" t="str" cm="1">
        <f t="array" ref="B963">_xlfn.IFS(Table1[[#This Row],[Age]]&lt;=25,"21-25",Table1[[#This Row],[Age]]&lt;=30,"26-30",Table1[[#This Row],[Age]]&lt;=35,"31-35",Table1[[#This Row],[Age]]&lt;=40,"36-40",Table1[[#This Row],[Age]]&lt;=45,"41-45", Table1[[#This Row],[Age]]&lt;=50,"46-50",Table1[[#This Row],[Age]]&lt;55,"51-55",Table1[[#This Row],[Age]]&lt;=60,"56-60",Table1[[#This Row],[Age]]&gt;=61, "61-70")</f>
        <v>26-30</v>
      </c>
      <c r="C963" t="s">
        <v>6</v>
      </c>
      <c r="D963" t="s">
        <v>7</v>
      </c>
      <c r="E963" t="s">
        <v>8</v>
      </c>
      <c r="F963">
        <v>4</v>
      </c>
      <c r="G963" t="str" cm="1">
        <f t="array" ref="G963">_xlfn.IFS(Table1[[#This Row],[Years of Experience]]&lt;=2,"Entry",Table1[[#This Row],[Years of Experience]]&lt;=7,"Mid",Table1[[#This Row],[Years of Experience]]&lt;=14,"Senior",Table1[[#This Row],[Years of Experience]]&gt;=15,"Executive")</f>
        <v>Mid</v>
      </c>
      <c r="H963" t="str" cm="1">
        <f t="array" ref="H963">_xlfn.IFS(Table1[[#This Row],[Salary]]&lt;=50000,"0-50K",Table1[[#This Row],[Salary]]&lt;=100000,"51-100K",Table1[[#This Row],[Salary]]&lt;=150000,"101-150K",Table1[[#This Row],[Salary]]&lt;=200000,"151-200K",Table1[[#This Row],[Salary]]&lt;=250000,"201-250K",Table1[[#This Row],[Salary]]&gt;250000,"Above 250K")</f>
        <v>151-200K</v>
      </c>
      <c r="I963" s="3">
        <v>160000</v>
      </c>
      <c r="J963" s="3">
        <f>IF(Table1[[#This Row],[Years of Experience]]=0,0,Table1[[#This Row],[Salary]]/Table1[[#This Row],[Years of Experience]])</f>
        <v>40000</v>
      </c>
    </row>
    <row r="964" spans="1:10" x14ac:dyDescent="0.35">
      <c r="A964">
        <v>26</v>
      </c>
      <c r="B964" t="str" cm="1">
        <f t="array" ref="B964">_xlfn.IFS(Table1[[#This Row],[Age]]&lt;=25,"21-25",Table1[[#This Row],[Age]]&lt;=30,"26-30",Table1[[#This Row],[Age]]&lt;=35,"31-35",Table1[[#This Row],[Age]]&lt;=40,"36-40",Table1[[#This Row],[Age]]&lt;=45,"41-45", Table1[[#This Row],[Age]]&lt;=50,"46-50",Table1[[#This Row],[Age]]&lt;55,"51-55",Table1[[#This Row],[Age]]&lt;=60,"56-60",Table1[[#This Row],[Age]]&gt;=61, "61-70")</f>
        <v>26-30</v>
      </c>
      <c r="C964" t="s">
        <v>6</v>
      </c>
      <c r="D964" t="s">
        <v>7</v>
      </c>
      <c r="E964" t="s">
        <v>11</v>
      </c>
      <c r="F964">
        <v>3</v>
      </c>
      <c r="G964" t="str" cm="1">
        <f t="array" ref="G964">_xlfn.IFS(Table1[[#This Row],[Years of Experience]]&lt;=2,"Entry",Table1[[#This Row],[Years of Experience]]&lt;=7,"Mid",Table1[[#This Row],[Years of Experience]]&lt;=14,"Senior",Table1[[#This Row],[Years of Experience]]&gt;=15,"Executive")</f>
        <v>Mid</v>
      </c>
      <c r="H964" t="str" cm="1">
        <f t="array" ref="H964">_xlfn.IFS(Table1[[#This Row],[Salary]]&lt;=50000,"0-50K",Table1[[#This Row],[Salary]]&lt;=100000,"51-100K",Table1[[#This Row],[Salary]]&lt;=150000,"101-150K",Table1[[#This Row],[Salary]]&lt;=200000,"151-200K",Table1[[#This Row],[Salary]]&lt;=250000,"201-250K",Table1[[#This Row],[Salary]]&gt;250000,"Above 250K")</f>
        <v>101-150K</v>
      </c>
      <c r="I964" s="3">
        <v>120000</v>
      </c>
      <c r="J964" s="3">
        <f>IF(Table1[[#This Row],[Years of Experience]]=0,0,Table1[[#This Row],[Salary]]/Table1[[#This Row],[Years of Experience]])</f>
        <v>40000</v>
      </c>
    </row>
    <row r="965" spans="1:10" x14ac:dyDescent="0.35">
      <c r="A965">
        <v>30</v>
      </c>
      <c r="B965" t="str" cm="1">
        <f t="array" ref="B965">_xlfn.IFS(Table1[[#This Row],[Age]]&lt;=25,"21-25",Table1[[#This Row],[Age]]&lt;=30,"26-30",Table1[[#This Row],[Age]]&lt;=35,"31-35",Table1[[#This Row],[Age]]&lt;=40,"36-40",Table1[[#This Row],[Age]]&lt;=45,"41-45", Table1[[#This Row],[Age]]&lt;=50,"46-50",Table1[[#This Row],[Age]]&lt;55,"51-55",Table1[[#This Row],[Age]]&lt;=60,"56-60",Table1[[#This Row],[Age]]&gt;=61, "61-70")</f>
        <v>26-30</v>
      </c>
      <c r="C965" t="s">
        <v>9</v>
      </c>
      <c r="D965" t="s">
        <v>12</v>
      </c>
      <c r="E965" t="s">
        <v>43</v>
      </c>
      <c r="F965">
        <v>7</v>
      </c>
      <c r="G965" t="str" cm="1">
        <f t="array" ref="G965">_xlfn.IFS(Table1[[#This Row],[Years of Experience]]&lt;=2,"Entry",Table1[[#This Row],[Years of Experience]]&lt;=7,"Mid",Table1[[#This Row],[Years of Experience]]&lt;=14,"Senior",Table1[[#This Row],[Years of Experience]]&gt;=15,"Executive")</f>
        <v>Mid</v>
      </c>
      <c r="H965" t="str" cm="1">
        <f t="array" ref="H965">_xlfn.IFS(Table1[[#This Row],[Salary]]&lt;=50000,"0-50K",Table1[[#This Row],[Salary]]&lt;=100000,"51-100K",Table1[[#This Row],[Salary]]&lt;=150000,"101-150K",Table1[[#This Row],[Salary]]&lt;=200000,"151-200K",Table1[[#This Row],[Salary]]&lt;=250000,"201-250K",Table1[[#This Row],[Salary]]&gt;250000,"Above 250K")</f>
        <v>151-200K</v>
      </c>
      <c r="I965" s="3">
        <v>170000</v>
      </c>
      <c r="J965" s="3">
        <f>IF(Table1[[#This Row],[Years of Experience]]=0,0,Table1[[#This Row],[Salary]]/Table1[[#This Row],[Years of Experience]])</f>
        <v>24285.714285714286</v>
      </c>
    </row>
    <row r="966" spans="1:10" x14ac:dyDescent="0.35">
      <c r="A966">
        <v>31</v>
      </c>
      <c r="B966" t="str" cm="1">
        <f t="array" ref="B966">_xlfn.IFS(Table1[[#This Row],[Age]]&lt;=25,"21-25",Table1[[#This Row],[Age]]&lt;=30,"26-30",Table1[[#This Row],[Age]]&lt;=35,"31-35",Table1[[#This Row],[Age]]&lt;=40,"36-40",Table1[[#This Row],[Age]]&lt;=45,"41-45", Table1[[#This Row],[Age]]&lt;=50,"46-50",Table1[[#This Row],[Age]]&lt;55,"51-55",Table1[[#This Row],[Age]]&lt;=60,"56-60",Table1[[#This Row],[Age]]&gt;=61, "61-70")</f>
        <v>31-35</v>
      </c>
      <c r="C966" t="s">
        <v>6</v>
      </c>
      <c r="D966" t="s">
        <v>7</v>
      </c>
      <c r="E966" t="s">
        <v>11</v>
      </c>
      <c r="F966">
        <v>9</v>
      </c>
      <c r="G966" t="str" cm="1">
        <f t="array" ref="G966">_xlfn.IFS(Table1[[#This Row],[Years of Experience]]&lt;=2,"Entry",Table1[[#This Row],[Years of Experience]]&lt;=7,"Mid",Table1[[#This Row],[Years of Experience]]&lt;=14,"Senior",Table1[[#This Row],[Years of Experience]]&gt;=15,"Executive")</f>
        <v>Senior</v>
      </c>
      <c r="H966" t="str" cm="1">
        <f t="array" ref="H966">_xlfn.IFS(Table1[[#This Row],[Salary]]&lt;=50000,"0-50K",Table1[[#This Row],[Salary]]&lt;=100000,"51-100K",Table1[[#This Row],[Salary]]&lt;=150000,"101-150K",Table1[[#This Row],[Salary]]&lt;=200000,"151-200K",Table1[[#This Row],[Salary]]&lt;=250000,"201-250K",Table1[[#This Row],[Salary]]&gt;250000,"Above 250K")</f>
        <v>151-200K</v>
      </c>
      <c r="I966" s="3">
        <v>190000</v>
      </c>
      <c r="J966" s="3">
        <f>IF(Table1[[#This Row],[Years of Experience]]=0,0,Table1[[#This Row],[Salary]]/Table1[[#This Row],[Years of Experience]])</f>
        <v>21111.111111111109</v>
      </c>
    </row>
    <row r="967" spans="1:10" x14ac:dyDescent="0.35">
      <c r="A967">
        <v>28</v>
      </c>
      <c r="B967" t="str" cm="1">
        <f t="array" ref="B967">_xlfn.IFS(Table1[[#This Row],[Age]]&lt;=25,"21-25",Table1[[#This Row],[Age]]&lt;=30,"26-30",Table1[[#This Row],[Age]]&lt;=35,"31-35",Table1[[#This Row],[Age]]&lt;=40,"36-40",Table1[[#This Row],[Age]]&lt;=45,"41-45", Table1[[#This Row],[Age]]&lt;=50,"46-50",Table1[[#This Row],[Age]]&lt;55,"51-55",Table1[[#This Row],[Age]]&lt;=60,"56-60",Table1[[#This Row],[Age]]&gt;=61, "61-70")</f>
        <v>26-30</v>
      </c>
      <c r="C967" t="s">
        <v>9</v>
      </c>
      <c r="D967" t="s">
        <v>7</v>
      </c>
      <c r="E967" t="s">
        <v>8</v>
      </c>
      <c r="F967">
        <v>5</v>
      </c>
      <c r="G967" t="str" cm="1">
        <f t="array" ref="G967">_xlfn.IFS(Table1[[#This Row],[Years of Experience]]&lt;=2,"Entry",Table1[[#This Row],[Years of Experience]]&lt;=7,"Mid",Table1[[#This Row],[Years of Experience]]&lt;=14,"Senior",Table1[[#This Row],[Years of Experience]]&gt;=15,"Executive")</f>
        <v>Mid</v>
      </c>
      <c r="H967" t="str" cm="1">
        <f t="array" ref="H967">_xlfn.IFS(Table1[[#This Row],[Salary]]&lt;=50000,"0-50K",Table1[[#This Row],[Salary]]&lt;=100000,"51-100K",Table1[[#This Row],[Salary]]&lt;=150000,"101-150K",Table1[[#This Row],[Salary]]&lt;=200000,"151-200K",Table1[[#This Row],[Salary]]&lt;=250000,"201-250K",Table1[[#This Row],[Salary]]&gt;250000,"Above 250K")</f>
        <v>101-150K</v>
      </c>
      <c r="I967" s="3">
        <v>150000</v>
      </c>
      <c r="J967" s="3">
        <f>IF(Table1[[#This Row],[Years of Experience]]=0,0,Table1[[#This Row],[Salary]]/Table1[[#This Row],[Years of Experience]])</f>
        <v>30000</v>
      </c>
    </row>
    <row r="968" spans="1:10" x14ac:dyDescent="0.35">
      <c r="A968">
        <v>26</v>
      </c>
      <c r="B968" t="str" cm="1">
        <f t="array" ref="B968">_xlfn.IFS(Table1[[#This Row],[Age]]&lt;=25,"21-25",Table1[[#This Row],[Age]]&lt;=30,"26-30",Table1[[#This Row],[Age]]&lt;=35,"31-35",Table1[[#This Row],[Age]]&lt;=40,"36-40",Table1[[#This Row],[Age]]&lt;=45,"41-45", Table1[[#This Row],[Age]]&lt;=50,"46-50",Table1[[#This Row],[Age]]&lt;55,"51-55",Table1[[#This Row],[Age]]&lt;=60,"56-60",Table1[[#This Row],[Age]]&gt;=61, "61-70")</f>
        <v>26-30</v>
      </c>
      <c r="C968" t="s">
        <v>9</v>
      </c>
      <c r="D968" t="s">
        <v>7</v>
      </c>
      <c r="E968" t="s">
        <v>11</v>
      </c>
      <c r="F968">
        <v>3</v>
      </c>
      <c r="G968" t="str" cm="1">
        <f t="array" ref="G968">_xlfn.IFS(Table1[[#This Row],[Years of Experience]]&lt;=2,"Entry",Table1[[#This Row],[Years of Experience]]&lt;=7,"Mid",Table1[[#This Row],[Years of Experience]]&lt;=14,"Senior",Table1[[#This Row],[Years of Experience]]&gt;=15,"Executive")</f>
        <v>Mid</v>
      </c>
      <c r="H968" t="str" cm="1">
        <f t="array" ref="H968">_xlfn.IFS(Table1[[#This Row],[Salary]]&lt;=50000,"0-50K",Table1[[#This Row],[Salary]]&lt;=100000,"51-100K",Table1[[#This Row],[Salary]]&lt;=150000,"101-150K",Table1[[#This Row],[Salary]]&lt;=200000,"151-200K",Table1[[#This Row],[Salary]]&lt;=250000,"201-250K",Table1[[#This Row],[Salary]]&gt;250000,"Above 250K")</f>
        <v>101-150K</v>
      </c>
      <c r="I968" s="3">
        <v>120000</v>
      </c>
      <c r="J968" s="3">
        <f>IF(Table1[[#This Row],[Years of Experience]]=0,0,Table1[[#This Row],[Salary]]/Table1[[#This Row],[Years of Experience]])</f>
        <v>40000</v>
      </c>
    </row>
    <row r="969" spans="1:10" x14ac:dyDescent="0.35">
      <c r="A969">
        <v>30</v>
      </c>
      <c r="B969" t="str" cm="1">
        <f t="array" ref="B969">_xlfn.IFS(Table1[[#This Row],[Age]]&lt;=25,"21-25",Table1[[#This Row],[Age]]&lt;=30,"26-30",Table1[[#This Row],[Age]]&lt;=35,"31-35",Table1[[#This Row],[Age]]&lt;=40,"36-40",Table1[[#This Row],[Age]]&lt;=45,"41-45", Table1[[#This Row],[Age]]&lt;=50,"46-50",Table1[[#This Row],[Age]]&lt;55,"51-55",Table1[[#This Row],[Age]]&lt;=60,"56-60",Table1[[#This Row],[Age]]&gt;=61, "61-70")</f>
        <v>26-30</v>
      </c>
      <c r="C969" t="s">
        <v>6</v>
      </c>
      <c r="D969" t="s">
        <v>12</v>
      </c>
      <c r="E969" t="s">
        <v>43</v>
      </c>
      <c r="F969">
        <v>7</v>
      </c>
      <c r="G969" t="str" cm="1">
        <f t="array" ref="G969">_xlfn.IFS(Table1[[#This Row],[Years of Experience]]&lt;=2,"Entry",Table1[[#This Row],[Years of Experience]]&lt;=7,"Mid",Table1[[#This Row],[Years of Experience]]&lt;=14,"Senior",Table1[[#This Row],[Years of Experience]]&gt;=15,"Executive")</f>
        <v>Mid</v>
      </c>
      <c r="H969" t="str" cm="1">
        <f t="array" ref="H969">_xlfn.IFS(Table1[[#This Row],[Salary]]&lt;=50000,"0-50K",Table1[[#This Row],[Salary]]&lt;=100000,"51-100K",Table1[[#This Row],[Salary]]&lt;=150000,"101-150K",Table1[[#This Row],[Salary]]&lt;=200000,"151-200K",Table1[[#This Row],[Salary]]&lt;=250000,"201-250K",Table1[[#This Row],[Salary]]&gt;250000,"Above 250K")</f>
        <v>151-200K</v>
      </c>
      <c r="I969" s="3">
        <v>170000</v>
      </c>
      <c r="J969" s="3">
        <f>IF(Table1[[#This Row],[Years of Experience]]=0,0,Table1[[#This Row],[Salary]]/Table1[[#This Row],[Years of Experience]])</f>
        <v>24285.714285714286</v>
      </c>
    </row>
    <row r="970" spans="1:10" x14ac:dyDescent="0.35">
      <c r="A970">
        <v>27</v>
      </c>
      <c r="B970" t="str" cm="1">
        <f t="array" ref="B970">_xlfn.IFS(Table1[[#This Row],[Age]]&lt;=25,"21-25",Table1[[#This Row],[Age]]&lt;=30,"26-30",Table1[[#This Row],[Age]]&lt;=35,"31-35",Table1[[#This Row],[Age]]&lt;=40,"36-40",Table1[[#This Row],[Age]]&lt;=45,"41-45", Table1[[#This Row],[Age]]&lt;=50,"46-50",Table1[[#This Row],[Age]]&lt;55,"51-55",Table1[[#This Row],[Age]]&lt;=60,"56-60",Table1[[#This Row],[Age]]&gt;=61, "61-70")</f>
        <v>26-30</v>
      </c>
      <c r="C970" t="s">
        <v>9</v>
      </c>
      <c r="D970" t="s">
        <v>7</v>
      </c>
      <c r="E970" t="s">
        <v>17</v>
      </c>
      <c r="F970">
        <v>4</v>
      </c>
      <c r="G970" t="str" cm="1">
        <f t="array" ref="G970">_xlfn.IFS(Table1[[#This Row],[Years of Experience]]&lt;=2,"Entry",Table1[[#This Row],[Years of Experience]]&lt;=7,"Mid",Table1[[#This Row],[Years of Experience]]&lt;=14,"Senior",Table1[[#This Row],[Years of Experience]]&gt;=15,"Executive")</f>
        <v>Mid</v>
      </c>
      <c r="H970" t="str" cm="1">
        <f t="array" ref="H970">_xlfn.IFS(Table1[[#This Row],[Salary]]&lt;=50000,"0-50K",Table1[[#This Row],[Salary]]&lt;=100000,"51-100K",Table1[[#This Row],[Salary]]&lt;=150000,"101-150K",Table1[[#This Row],[Salary]]&lt;=200000,"151-200K",Table1[[#This Row],[Salary]]&lt;=250000,"201-250K",Table1[[#This Row],[Salary]]&gt;250000,"Above 250K")</f>
        <v>101-150K</v>
      </c>
      <c r="I970" s="3">
        <v>130000</v>
      </c>
      <c r="J970" s="3">
        <f>IF(Table1[[#This Row],[Years of Experience]]=0,0,Table1[[#This Row],[Salary]]/Table1[[#This Row],[Years of Experience]])</f>
        <v>32500</v>
      </c>
    </row>
    <row r="971" spans="1:10" x14ac:dyDescent="0.35">
      <c r="A971">
        <v>24</v>
      </c>
      <c r="B971" t="str" cm="1">
        <f t="array" ref="B971">_xlfn.IFS(Table1[[#This Row],[Age]]&lt;=25,"21-25",Table1[[#This Row],[Age]]&lt;=30,"26-30",Table1[[#This Row],[Age]]&lt;=35,"31-35",Table1[[#This Row],[Age]]&lt;=40,"36-40",Table1[[#This Row],[Age]]&lt;=45,"41-45", Table1[[#This Row],[Age]]&lt;=50,"46-50",Table1[[#This Row],[Age]]&lt;55,"51-55",Table1[[#This Row],[Age]]&lt;=60,"56-60",Table1[[#This Row],[Age]]&gt;=61, "61-70")</f>
        <v>21-25</v>
      </c>
      <c r="C971" t="s">
        <v>6</v>
      </c>
      <c r="D971" t="s">
        <v>7</v>
      </c>
      <c r="E971" t="s">
        <v>11</v>
      </c>
      <c r="F971">
        <v>2</v>
      </c>
      <c r="G971" t="str" cm="1">
        <f t="array" ref="G971">_xlfn.IFS(Table1[[#This Row],[Years of Experience]]&lt;=2,"Entry",Table1[[#This Row],[Years of Experience]]&lt;=7,"Mid",Table1[[#This Row],[Years of Experience]]&lt;=14,"Senior",Table1[[#This Row],[Years of Experience]]&gt;=15,"Executive")</f>
        <v>Entry</v>
      </c>
      <c r="H971" t="str" cm="1">
        <f t="array" ref="H971">_xlfn.IFS(Table1[[#This Row],[Salary]]&lt;=50000,"0-50K",Table1[[#This Row],[Salary]]&lt;=100000,"51-100K",Table1[[#This Row],[Salary]]&lt;=150000,"101-150K",Table1[[#This Row],[Salary]]&lt;=200000,"151-200K",Table1[[#This Row],[Salary]]&lt;=250000,"201-250K",Table1[[#This Row],[Salary]]&gt;250000,"Above 250K")</f>
        <v>51-100K</v>
      </c>
      <c r="I971" s="3">
        <v>95000</v>
      </c>
      <c r="J971" s="3">
        <f>IF(Table1[[#This Row],[Years of Experience]]=0,0,Table1[[#This Row],[Salary]]/Table1[[#This Row],[Years of Experience]])</f>
        <v>47500</v>
      </c>
    </row>
    <row r="972" spans="1:10" x14ac:dyDescent="0.35">
      <c r="A972">
        <v>33</v>
      </c>
      <c r="B972" t="str" cm="1">
        <f t="array" ref="B972">_xlfn.IFS(Table1[[#This Row],[Age]]&lt;=25,"21-25",Table1[[#This Row],[Age]]&lt;=30,"26-30",Table1[[#This Row],[Age]]&lt;=35,"31-35",Table1[[#This Row],[Age]]&lt;=40,"36-40",Table1[[#This Row],[Age]]&lt;=45,"41-45", Table1[[#This Row],[Age]]&lt;=50,"46-50",Table1[[#This Row],[Age]]&lt;55,"51-55",Table1[[#This Row],[Age]]&lt;=60,"56-60",Table1[[#This Row],[Age]]&gt;=61, "61-70")</f>
        <v>31-35</v>
      </c>
      <c r="C972" t="s">
        <v>6</v>
      </c>
      <c r="D972" t="s">
        <v>10</v>
      </c>
      <c r="E972" t="s">
        <v>17</v>
      </c>
      <c r="F972">
        <v>11</v>
      </c>
      <c r="G972" t="str" cm="1">
        <f t="array" ref="G972">_xlfn.IFS(Table1[[#This Row],[Years of Experience]]&lt;=2,"Entry",Table1[[#This Row],[Years of Experience]]&lt;=7,"Mid",Table1[[#This Row],[Years of Experience]]&lt;=14,"Senior",Table1[[#This Row],[Years of Experience]]&gt;=15,"Executive")</f>
        <v>Senior</v>
      </c>
      <c r="H972" t="str" cm="1">
        <f t="array" ref="H972">_xlfn.IFS(Table1[[#This Row],[Salary]]&lt;=50000,"0-50K",Table1[[#This Row],[Salary]]&lt;=100000,"51-100K",Table1[[#This Row],[Salary]]&lt;=150000,"101-150K",Table1[[#This Row],[Salary]]&lt;=200000,"151-200K",Table1[[#This Row],[Salary]]&lt;=250000,"201-250K",Table1[[#This Row],[Salary]]&gt;250000,"Above 250K")</f>
        <v>151-200K</v>
      </c>
      <c r="I972" s="3">
        <v>195000</v>
      </c>
      <c r="J972" s="3">
        <f>IF(Table1[[#This Row],[Years of Experience]]=0,0,Table1[[#This Row],[Salary]]/Table1[[#This Row],[Years of Experience]])</f>
        <v>17727.272727272728</v>
      </c>
    </row>
    <row r="973" spans="1:10" x14ac:dyDescent="0.35">
      <c r="A973">
        <v>25</v>
      </c>
      <c r="B973" t="str" cm="1">
        <f t="array" ref="B973">_xlfn.IFS(Table1[[#This Row],[Age]]&lt;=25,"21-25",Table1[[#This Row],[Age]]&lt;=30,"26-30",Table1[[#This Row],[Age]]&lt;=35,"31-35",Table1[[#This Row],[Age]]&lt;=40,"36-40",Table1[[#This Row],[Age]]&lt;=45,"41-45", Table1[[#This Row],[Age]]&lt;=50,"46-50",Table1[[#This Row],[Age]]&lt;55,"51-55",Table1[[#This Row],[Age]]&lt;=60,"56-60",Table1[[#This Row],[Age]]&gt;=61, "61-70")</f>
        <v>21-25</v>
      </c>
      <c r="C973" t="s">
        <v>6</v>
      </c>
      <c r="D973" t="s">
        <v>7</v>
      </c>
      <c r="E973" t="s">
        <v>11</v>
      </c>
      <c r="F973">
        <v>2</v>
      </c>
      <c r="G973" t="str" cm="1">
        <f t="array" ref="G973">_xlfn.IFS(Table1[[#This Row],[Years of Experience]]&lt;=2,"Entry",Table1[[#This Row],[Years of Experience]]&lt;=7,"Mid",Table1[[#This Row],[Years of Experience]]&lt;=14,"Senior",Table1[[#This Row],[Years of Experience]]&gt;=15,"Executive")</f>
        <v>Entry</v>
      </c>
      <c r="H973" t="str" cm="1">
        <f t="array" ref="H973">_xlfn.IFS(Table1[[#This Row],[Salary]]&lt;=50000,"0-50K",Table1[[#This Row],[Salary]]&lt;=100000,"51-100K",Table1[[#This Row],[Salary]]&lt;=150000,"101-150K",Table1[[#This Row],[Salary]]&lt;=200000,"151-200K",Table1[[#This Row],[Salary]]&lt;=250000,"201-250K",Table1[[#This Row],[Salary]]&gt;250000,"Above 250K")</f>
        <v>51-100K</v>
      </c>
      <c r="I973" s="3">
        <v>100000</v>
      </c>
      <c r="J973" s="3">
        <f>IF(Table1[[#This Row],[Years of Experience]]=0,0,Table1[[#This Row],[Salary]]/Table1[[#This Row],[Years of Experience]])</f>
        <v>50000</v>
      </c>
    </row>
    <row r="974" spans="1:10" x14ac:dyDescent="0.35">
      <c r="A974">
        <v>28</v>
      </c>
      <c r="B974" t="str" cm="1">
        <f t="array" ref="B974">_xlfn.IFS(Table1[[#This Row],[Age]]&lt;=25,"21-25",Table1[[#This Row],[Age]]&lt;=30,"26-30",Table1[[#This Row],[Age]]&lt;=35,"31-35",Table1[[#This Row],[Age]]&lt;=40,"36-40",Table1[[#This Row],[Age]]&lt;=45,"41-45", Table1[[#This Row],[Age]]&lt;=50,"46-50",Table1[[#This Row],[Age]]&lt;55,"51-55",Table1[[#This Row],[Age]]&lt;=60,"56-60",Table1[[#This Row],[Age]]&gt;=61, "61-70")</f>
        <v>26-30</v>
      </c>
      <c r="C974" t="s">
        <v>6</v>
      </c>
      <c r="D974" t="s">
        <v>7</v>
      </c>
      <c r="E974" t="s">
        <v>8</v>
      </c>
      <c r="F974">
        <v>5</v>
      </c>
      <c r="G974" t="str" cm="1">
        <f t="array" ref="G974">_xlfn.IFS(Table1[[#This Row],[Years of Experience]]&lt;=2,"Entry",Table1[[#This Row],[Years of Experience]]&lt;=7,"Mid",Table1[[#This Row],[Years of Experience]]&lt;=14,"Senior",Table1[[#This Row],[Years of Experience]]&gt;=15,"Executive")</f>
        <v>Mid</v>
      </c>
      <c r="H974" t="str" cm="1">
        <f t="array" ref="H974">_xlfn.IFS(Table1[[#This Row],[Salary]]&lt;=50000,"0-50K",Table1[[#This Row],[Salary]]&lt;=100000,"51-100K",Table1[[#This Row],[Salary]]&lt;=150000,"101-150K",Table1[[#This Row],[Salary]]&lt;=200000,"151-200K",Table1[[#This Row],[Salary]]&lt;=250000,"201-250K",Table1[[#This Row],[Salary]]&gt;250000,"Above 250K")</f>
        <v>101-150K</v>
      </c>
      <c r="I974" s="3">
        <v>150000</v>
      </c>
      <c r="J974" s="3">
        <f>IF(Table1[[#This Row],[Years of Experience]]=0,0,Table1[[#This Row],[Salary]]/Table1[[#This Row],[Years of Experience]])</f>
        <v>30000</v>
      </c>
    </row>
    <row r="975" spans="1:10" x14ac:dyDescent="0.35">
      <c r="A975">
        <v>26</v>
      </c>
      <c r="B975" t="str" cm="1">
        <f t="array" ref="B975">_xlfn.IFS(Table1[[#This Row],[Age]]&lt;=25,"21-25",Table1[[#This Row],[Age]]&lt;=30,"26-30",Table1[[#This Row],[Age]]&lt;=35,"31-35",Table1[[#This Row],[Age]]&lt;=40,"36-40",Table1[[#This Row],[Age]]&lt;=45,"41-45", Table1[[#This Row],[Age]]&lt;=50,"46-50",Table1[[#This Row],[Age]]&lt;55,"51-55",Table1[[#This Row],[Age]]&lt;=60,"56-60",Table1[[#This Row],[Age]]&gt;=61, "61-70")</f>
        <v>26-30</v>
      </c>
      <c r="C975" t="s">
        <v>6</v>
      </c>
      <c r="D975" t="s">
        <v>7</v>
      </c>
      <c r="E975" t="s">
        <v>11</v>
      </c>
      <c r="F975">
        <v>3</v>
      </c>
      <c r="G975" t="str" cm="1">
        <f t="array" ref="G975">_xlfn.IFS(Table1[[#This Row],[Years of Experience]]&lt;=2,"Entry",Table1[[#This Row],[Years of Experience]]&lt;=7,"Mid",Table1[[#This Row],[Years of Experience]]&lt;=14,"Senior",Table1[[#This Row],[Years of Experience]]&gt;=15,"Executive")</f>
        <v>Mid</v>
      </c>
      <c r="H975" t="str" cm="1">
        <f t="array" ref="H975">_xlfn.IFS(Table1[[#This Row],[Salary]]&lt;=50000,"0-50K",Table1[[#This Row],[Salary]]&lt;=100000,"51-100K",Table1[[#This Row],[Salary]]&lt;=150000,"101-150K",Table1[[#This Row],[Salary]]&lt;=200000,"151-200K",Table1[[#This Row],[Salary]]&lt;=250000,"201-250K",Table1[[#This Row],[Salary]]&gt;250000,"Above 250K")</f>
        <v>101-150K</v>
      </c>
      <c r="I975" s="3">
        <v>120000</v>
      </c>
      <c r="J975" s="3">
        <f>IF(Table1[[#This Row],[Years of Experience]]=0,0,Table1[[#This Row],[Salary]]/Table1[[#This Row],[Years of Experience]])</f>
        <v>40000</v>
      </c>
    </row>
    <row r="976" spans="1:10" x14ac:dyDescent="0.35">
      <c r="A976">
        <v>29</v>
      </c>
      <c r="B976" t="str" cm="1">
        <f t="array" ref="B976">_xlfn.IFS(Table1[[#This Row],[Age]]&lt;=25,"21-25",Table1[[#This Row],[Age]]&lt;=30,"26-30",Table1[[#This Row],[Age]]&lt;=35,"31-35",Table1[[#This Row],[Age]]&lt;=40,"36-40",Table1[[#This Row],[Age]]&lt;=45,"41-45", Table1[[#This Row],[Age]]&lt;=50,"46-50",Table1[[#This Row],[Age]]&lt;55,"51-55",Table1[[#This Row],[Age]]&lt;=60,"56-60",Table1[[#This Row],[Age]]&gt;=61, "61-70")</f>
        <v>26-30</v>
      </c>
      <c r="C976" t="s">
        <v>9</v>
      </c>
      <c r="D976" t="s">
        <v>10</v>
      </c>
      <c r="E976" t="s">
        <v>43</v>
      </c>
      <c r="F976">
        <v>6</v>
      </c>
      <c r="G976" t="str" cm="1">
        <f t="array" ref="G976">_xlfn.IFS(Table1[[#This Row],[Years of Experience]]&lt;=2,"Entry",Table1[[#This Row],[Years of Experience]]&lt;=7,"Mid",Table1[[#This Row],[Years of Experience]]&lt;=14,"Senior",Table1[[#This Row],[Years of Experience]]&gt;=15,"Executive")</f>
        <v>Mid</v>
      </c>
      <c r="H976" t="str" cm="1">
        <f t="array" ref="H976">_xlfn.IFS(Table1[[#This Row],[Salary]]&lt;=50000,"0-50K",Table1[[#This Row],[Salary]]&lt;=100000,"51-100K",Table1[[#This Row],[Salary]]&lt;=150000,"101-150K",Table1[[#This Row],[Salary]]&lt;=200000,"151-200K",Table1[[#This Row],[Salary]]&lt;=250000,"201-250K",Table1[[#This Row],[Salary]]&gt;250000,"Above 250K")</f>
        <v>101-150K</v>
      </c>
      <c r="I976" s="3">
        <v>150000</v>
      </c>
      <c r="J976" s="3">
        <f>IF(Table1[[#This Row],[Years of Experience]]=0,0,Table1[[#This Row],[Salary]]/Table1[[#This Row],[Years of Experience]])</f>
        <v>25000</v>
      </c>
    </row>
    <row r="977" spans="1:10" x14ac:dyDescent="0.35">
      <c r="A977">
        <v>32</v>
      </c>
      <c r="B977" t="str" cm="1">
        <f t="array" ref="B977">_xlfn.IFS(Table1[[#This Row],[Age]]&lt;=25,"21-25",Table1[[#This Row],[Age]]&lt;=30,"26-30",Table1[[#This Row],[Age]]&lt;=35,"31-35",Table1[[#This Row],[Age]]&lt;=40,"36-40",Table1[[#This Row],[Age]]&lt;=45,"41-45", Table1[[#This Row],[Age]]&lt;=50,"46-50",Table1[[#This Row],[Age]]&lt;55,"51-55",Table1[[#This Row],[Age]]&lt;=60,"56-60",Table1[[#This Row],[Age]]&gt;=61, "61-70")</f>
        <v>31-35</v>
      </c>
      <c r="C977" t="s">
        <v>6</v>
      </c>
      <c r="D977" t="s">
        <v>7</v>
      </c>
      <c r="E977" t="s">
        <v>43</v>
      </c>
      <c r="F977">
        <v>8</v>
      </c>
      <c r="G977" t="str" cm="1">
        <f t="array" ref="G977">_xlfn.IFS(Table1[[#This Row],[Years of Experience]]&lt;=2,"Entry",Table1[[#This Row],[Years of Experience]]&lt;=7,"Mid",Table1[[#This Row],[Years of Experience]]&lt;=14,"Senior",Table1[[#This Row],[Years of Experience]]&gt;=15,"Executive")</f>
        <v>Senior</v>
      </c>
      <c r="H977" t="str" cm="1">
        <f t="array" ref="H977">_xlfn.IFS(Table1[[#This Row],[Salary]]&lt;=50000,"0-50K",Table1[[#This Row],[Salary]]&lt;=100000,"51-100K",Table1[[#This Row],[Salary]]&lt;=150000,"101-150K",Table1[[#This Row],[Salary]]&lt;=200000,"151-200K",Table1[[#This Row],[Salary]]&lt;=250000,"201-250K",Table1[[#This Row],[Salary]]&gt;250000,"Above 250K")</f>
        <v>151-200K</v>
      </c>
      <c r="I977" s="3">
        <v>180000</v>
      </c>
      <c r="J977" s="3">
        <f>IF(Table1[[#This Row],[Years of Experience]]=0,0,Table1[[#This Row],[Salary]]/Table1[[#This Row],[Years of Experience]])</f>
        <v>22500</v>
      </c>
    </row>
    <row r="978" spans="1:10" x14ac:dyDescent="0.35">
      <c r="A978">
        <v>33</v>
      </c>
      <c r="B978" t="str" cm="1">
        <f t="array" ref="B978">_xlfn.IFS(Table1[[#This Row],[Age]]&lt;=25,"21-25",Table1[[#This Row],[Age]]&lt;=30,"26-30",Table1[[#This Row],[Age]]&lt;=35,"31-35",Table1[[#This Row],[Age]]&lt;=40,"36-40",Table1[[#This Row],[Age]]&lt;=45,"41-45", Table1[[#This Row],[Age]]&lt;=50,"46-50",Table1[[#This Row],[Age]]&lt;55,"51-55",Table1[[#This Row],[Age]]&lt;=60,"56-60",Table1[[#This Row],[Age]]&gt;=61, "61-70")</f>
        <v>31-35</v>
      </c>
      <c r="C978" t="s">
        <v>9</v>
      </c>
      <c r="D978" t="s">
        <v>10</v>
      </c>
      <c r="E978" t="s">
        <v>17</v>
      </c>
      <c r="F978">
        <v>11</v>
      </c>
      <c r="G978" t="str" cm="1">
        <f t="array" ref="G978">_xlfn.IFS(Table1[[#This Row],[Years of Experience]]&lt;=2,"Entry",Table1[[#This Row],[Years of Experience]]&lt;=7,"Mid",Table1[[#This Row],[Years of Experience]]&lt;=14,"Senior",Table1[[#This Row],[Years of Experience]]&gt;=15,"Executive")</f>
        <v>Senior</v>
      </c>
      <c r="H978" t="str" cm="1">
        <f t="array" ref="H978">_xlfn.IFS(Table1[[#This Row],[Salary]]&lt;=50000,"0-50K",Table1[[#This Row],[Salary]]&lt;=100000,"51-100K",Table1[[#This Row],[Salary]]&lt;=150000,"101-150K",Table1[[#This Row],[Salary]]&lt;=200000,"151-200K",Table1[[#This Row],[Salary]]&lt;=250000,"201-250K",Table1[[#This Row],[Salary]]&gt;250000,"Above 250K")</f>
        <v>151-200K</v>
      </c>
      <c r="I978" s="3">
        <v>195000</v>
      </c>
      <c r="J978" s="3">
        <f>IF(Table1[[#This Row],[Years of Experience]]=0,0,Table1[[#This Row],[Salary]]/Table1[[#This Row],[Years of Experience]])</f>
        <v>17727.272727272728</v>
      </c>
    </row>
    <row r="979" spans="1:10" x14ac:dyDescent="0.35">
      <c r="A979">
        <v>27</v>
      </c>
      <c r="B979" t="str" cm="1">
        <f t="array" ref="B979">_xlfn.IFS(Table1[[#This Row],[Age]]&lt;=25,"21-25",Table1[[#This Row],[Age]]&lt;=30,"26-30",Table1[[#This Row],[Age]]&lt;=35,"31-35",Table1[[#This Row],[Age]]&lt;=40,"36-40",Table1[[#This Row],[Age]]&lt;=45,"41-45", Table1[[#This Row],[Age]]&lt;=50,"46-50",Table1[[#This Row],[Age]]&lt;55,"51-55",Table1[[#This Row],[Age]]&lt;=60,"56-60",Table1[[#This Row],[Age]]&gt;=61, "61-70")</f>
        <v>26-30</v>
      </c>
      <c r="C979" t="s">
        <v>6</v>
      </c>
      <c r="D979" t="s">
        <v>7</v>
      </c>
      <c r="E979" t="s">
        <v>8</v>
      </c>
      <c r="F979">
        <v>4</v>
      </c>
      <c r="G979" t="str" cm="1">
        <f t="array" ref="G979">_xlfn.IFS(Table1[[#This Row],[Years of Experience]]&lt;=2,"Entry",Table1[[#This Row],[Years of Experience]]&lt;=7,"Mid",Table1[[#This Row],[Years of Experience]]&lt;=14,"Senior",Table1[[#This Row],[Years of Experience]]&gt;=15,"Executive")</f>
        <v>Mid</v>
      </c>
      <c r="H979" t="str" cm="1">
        <f t="array" ref="H979">_xlfn.IFS(Table1[[#This Row],[Salary]]&lt;=50000,"0-50K",Table1[[#This Row],[Salary]]&lt;=100000,"51-100K",Table1[[#This Row],[Salary]]&lt;=150000,"101-150K",Table1[[#This Row],[Salary]]&lt;=200000,"151-200K",Table1[[#This Row],[Salary]]&lt;=250000,"201-250K",Table1[[#This Row],[Salary]]&gt;250000,"Above 250K")</f>
        <v>151-200K</v>
      </c>
      <c r="I979" s="3">
        <v>160000</v>
      </c>
      <c r="J979" s="3">
        <f>IF(Table1[[#This Row],[Years of Experience]]=0,0,Table1[[#This Row],[Salary]]/Table1[[#This Row],[Years of Experience]])</f>
        <v>40000</v>
      </c>
    </row>
    <row r="980" spans="1:10" x14ac:dyDescent="0.35">
      <c r="A980">
        <v>31</v>
      </c>
      <c r="B980" t="str" cm="1">
        <f t="array" ref="B980">_xlfn.IFS(Table1[[#This Row],[Age]]&lt;=25,"21-25",Table1[[#This Row],[Age]]&lt;=30,"26-30",Table1[[#This Row],[Age]]&lt;=35,"31-35",Table1[[#This Row],[Age]]&lt;=40,"36-40",Table1[[#This Row],[Age]]&lt;=45,"41-45", Table1[[#This Row],[Age]]&lt;=50,"46-50",Table1[[#This Row],[Age]]&lt;55,"51-55",Table1[[#This Row],[Age]]&lt;=60,"56-60",Table1[[#This Row],[Age]]&gt;=61, "61-70")</f>
        <v>31-35</v>
      </c>
      <c r="C980" t="s">
        <v>9</v>
      </c>
      <c r="D980" t="s">
        <v>10</v>
      </c>
      <c r="E980" t="s">
        <v>43</v>
      </c>
      <c r="F980">
        <v>6</v>
      </c>
      <c r="G980" t="str" cm="1">
        <f t="array" ref="G980">_xlfn.IFS(Table1[[#This Row],[Years of Experience]]&lt;=2,"Entry",Table1[[#This Row],[Years of Experience]]&lt;=7,"Mid",Table1[[#This Row],[Years of Experience]]&lt;=14,"Senior",Table1[[#This Row],[Years of Experience]]&gt;=15,"Executive")</f>
        <v>Mid</v>
      </c>
      <c r="H980" t="str" cm="1">
        <f t="array" ref="H980">_xlfn.IFS(Table1[[#This Row],[Salary]]&lt;=50000,"0-50K",Table1[[#This Row],[Salary]]&lt;=100000,"51-100K",Table1[[#This Row],[Salary]]&lt;=150000,"101-150K",Table1[[#This Row],[Salary]]&lt;=200000,"151-200K",Table1[[#This Row],[Salary]]&lt;=250000,"201-250K",Table1[[#This Row],[Salary]]&gt;250000,"Above 250K")</f>
        <v>151-200K</v>
      </c>
      <c r="I980" s="3">
        <v>170000</v>
      </c>
      <c r="J980" s="3">
        <f>IF(Table1[[#This Row],[Years of Experience]]=0,0,Table1[[#This Row],[Salary]]/Table1[[#This Row],[Years of Experience]])</f>
        <v>28333.333333333332</v>
      </c>
    </row>
    <row r="981" spans="1:10" x14ac:dyDescent="0.35">
      <c r="A981">
        <v>30</v>
      </c>
      <c r="B981" t="str" cm="1">
        <f t="array" ref="B981">_xlfn.IFS(Table1[[#This Row],[Age]]&lt;=25,"21-25",Table1[[#This Row],[Age]]&lt;=30,"26-30",Table1[[#This Row],[Age]]&lt;=35,"31-35",Table1[[#This Row],[Age]]&lt;=40,"36-40",Table1[[#This Row],[Age]]&lt;=45,"41-45", Table1[[#This Row],[Age]]&lt;=50,"46-50",Table1[[#This Row],[Age]]&lt;55,"51-55",Table1[[#This Row],[Age]]&lt;=60,"56-60",Table1[[#This Row],[Age]]&gt;=61, "61-70")</f>
        <v>26-30</v>
      </c>
      <c r="C981" t="s">
        <v>6</v>
      </c>
      <c r="D981" t="s">
        <v>7</v>
      </c>
      <c r="E981" t="s">
        <v>11</v>
      </c>
      <c r="F981">
        <v>5</v>
      </c>
      <c r="G981" t="str" cm="1">
        <f t="array" ref="G981">_xlfn.IFS(Table1[[#This Row],[Years of Experience]]&lt;=2,"Entry",Table1[[#This Row],[Years of Experience]]&lt;=7,"Mid",Table1[[#This Row],[Years of Experience]]&lt;=14,"Senior",Table1[[#This Row],[Years of Experience]]&gt;=15,"Executive")</f>
        <v>Mid</v>
      </c>
      <c r="H981" t="str" cm="1">
        <f t="array" ref="H981">_xlfn.IFS(Table1[[#This Row],[Salary]]&lt;=50000,"0-50K",Table1[[#This Row],[Salary]]&lt;=100000,"51-100K",Table1[[#This Row],[Salary]]&lt;=150000,"101-150K",Table1[[#This Row],[Salary]]&lt;=200000,"151-200K",Table1[[#This Row],[Salary]]&lt;=250000,"201-250K",Table1[[#This Row],[Salary]]&gt;250000,"Above 250K")</f>
        <v>101-150K</v>
      </c>
      <c r="I981" s="3">
        <v>140000</v>
      </c>
      <c r="J981" s="3">
        <f>IF(Table1[[#This Row],[Years of Experience]]=0,0,Table1[[#This Row],[Salary]]/Table1[[#This Row],[Years of Experience]])</f>
        <v>28000</v>
      </c>
    </row>
    <row r="982" spans="1:10" x14ac:dyDescent="0.35">
      <c r="A982">
        <v>24</v>
      </c>
      <c r="B982" t="str" cm="1">
        <f t="array" ref="B982">_xlfn.IFS(Table1[[#This Row],[Age]]&lt;=25,"21-25",Table1[[#This Row],[Age]]&lt;=30,"26-30",Table1[[#This Row],[Age]]&lt;=35,"31-35",Table1[[#This Row],[Age]]&lt;=40,"36-40",Table1[[#This Row],[Age]]&lt;=45,"41-45", Table1[[#This Row],[Age]]&lt;=50,"46-50",Table1[[#This Row],[Age]]&lt;55,"51-55",Table1[[#This Row],[Age]]&lt;=60,"56-60",Table1[[#This Row],[Age]]&gt;=61, "61-70")</f>
        <v>21-25</v>
      </c>
      <c r="C982" t="s">
        <v>6</v>
      </c>
      <c r="D982" t="s">
        <v>7</v>
      </c>
      <c r="E982" t="s">
        <v>11</v>
      </c>
      <c r="F982">
        <v>2</v>
      </c>
      <c r="G982" t="str" cm="1">
        <f t="array" ref="G982">_xlfn.IFS(Table1[[#This Row],[Years of Experience]]&lt;=2,"Entry",Table1[[#This Row],[Years of Experience]]&lt;=7,"Mid",Table1[[#This Row],[Years of Experience]]&lt;=14,"Senior",Table1[[#This Row],[Years of Experience]]&gt;=15,"Executive")</f>
        <v>Entry</v>
      </c>
      <c r="H982" t="str" cm="1">
        <f t="array" ref="H982">_xlfn.IFS(Table1[[#This Row],[Salary]]&lt;=50000,"0-50K",Table1[[#This Row],[Salary]]&lt;=100000,"51-100K",Table1[[#This Row],[Salary]]&lt;=150000,"101-150K",Table1[[#This Row],[Salary]]&lt;=200000,"151-200K",Table1[[#This Row],[Salary]]&lt;=250000,"201-250K",Table1[[#This Row],[Salary]]&gt;250000,"Above 250K")</f>
        <v>51-100K</v>
      </c>
      <c r="I982" s="3">
        <v>95000</v>
      </c>
      <c r="J982" s="3">
        <f>IF(Table1[[#This Row],[Years of Experience]]=0,0,Table1[[#This Row],[Salary]]/Table1[[#This Row],[Years of Experience]])</f>
        <v>47500</v>
      </c>
    </row>
    <row r="983" spans="1:10" x14ac:dyDescent="0.35">
      <c r="A983">
        <v>28</v>
      </c>
      <c r="B983" t="str" cm="1">
        <f t="array" ref="B983">_xlfn.IFS(Table1[[#This Row],[Age]]&lt;=25,"21-25",Table1[[#This Row],[Age]]&lt;=30,"26-30",Table1[[#This Row],[Age]]&lt;=35,"31-35",Table1[[#This Row],[Age]]&lt;=40,"36-40",Table1[[#This Row],[Age]]&lt;=45,"41-45", Table1[[#This Row],[Age]]&lt;=50,"46-50",Table1[[#This Row],[Age]]&lt;55,"51-55",Table1[[#This Row],[Age]]&lt;=60,"56-60",Table1[[#This Row],[Age]]&gt;=61, "61-70")</f>
        <v>26-30</v>
      </c>
      <c r="C983" t="s">
        <v>9</v>
      </c>
      <c r="D983" t="s">
        <v>7</v>
      </c>
      <c r="E983" t="s">
        <v>8</v>
      </c>
      <c r="F983">
        <v>5</v>
      </c>
      <c r="G983" t="str" cm="1">
        <f t="array" ref="G983">_xlfn.IFS(Table1[[#This Row],[Years of Experience]]&lt;=2,"Entry",Table1[[#This Row],[Years of Experience]]&lt;=7,"Mid",Table1[[#This Row],[Years of Experience]]&lt;=14,"Senior",Table1[[#This Row],[Years of Experience]]&gt;=15,"Executive")</f>
        <v>Mid</v>
      </c>
      <c r="H983" t="str" cm="1">
        <f t="array" ref="H983">_xlfn.IFS(Table1[[#This Row],[Salary]]&lt;=50000,"0-50K",Table1[[#This Row],[Salary]]&lt;=100000,"51-100K",Table1[[#This Row],[Salary]]&lt;=150000,"101-150K",Table1[[#This Row],[Salary]]&lt;=200000,"151-200K",Table1[[#This Row],[Salary]]&lt;=250000,"201-250K",Table1[[#This Row],[Salary]]&gt;250000,"Above 250K")</f>
        <v>101-150K</v>
      </c>
      <c r="I983" s="3">
        <v>150000</v>
      </c>
      <c r="J983" s="3">
        <f>IF(Table1[[#This Row],[Years of Experience]]=0,0,Table1[[#This Row],[Salary]]/Table1[[#This Row],[Years of Experience]])</f>
        <v>30000</v>
      </c>
    </row>
    <row r="984" spans="1:10" x14ac:dyDescent="0.35">
      <c r="A984">
        <v>26</v>
      </c>
      <c r="B984" t="str" cm="1">
        <f t="array" ref="B984">_xlfn.IFS(Table1[[#This Row],[Age]]&lt;=25,"21-25",Table1[[#This Row],[Age]]&lt;=30,"26-30",Table1[[#This Row],[Age]]&lt;=35,"31-35",Table1[[#This Row],[Age]]&lt;=40,"36-40",Table1[[#This Row],[Age]]&lt;=45,"41-45", Table1[[#This Row],[Age]]&lt;=50,"46-50",Table1[[#This Row],[Age]]&lt;55,"51-55",Table1[[#This Row],[Age]]&lt;=60,"56-60",Table1[[#This Row],[Age]]&gt;=61, "61-70")</f>
        <v>26-30</v>
      </c>
      <c r="C984" t="s">
        <v>6</v>
      </c>
      <c r="D984" t="s">
        <v>7</v>
      </c>
      <c r="E984" t="s">
        <v>11</v>
      </c>
      <c r="F984">
        <v>3</v>
      </c>
      <c r="G984" t="str" cm="1">
        <f t="array" ref="G984">_xlfn.IFS(Table1[[#This Row],[Years of Experience]]&lt;=2,"Entry",Table1[[#This Row],[Years of Experience]]&lt;=7,"Mid",Table1[[#This Row],[Years of Experience]]&lt;=14,"Senior",Table1[[#This Row],[Years of Experience]]&gt;=15,"Executive")</f>
        <v>Mid</v>
      </c>
      <c r="H984" t="str" cm="1">
        <f t="array" ref="H984">_xlfn.IFS(Table1[[#This Row],[Salary]]&lt;=50000,"0-50K",Table1[[#This Row],[Salary]]&lt;=100000,"51-100K",Table1[[#This Row],[Salary]]&lt;=150000,"101-150K",Table1[[#This Row],[Salary]]&lt;=200000,"151-200K",Table1[[#This Row],[Salary]]&lt;=250000,"201-250K",Table1[[#This Row],[Salary]]&gt;250000,"Above 250K")</f>
        <v>101-150K</v>
      </c>
      <c r="I984" s="3">
        <v>120000</v>
      </c>
      <c r="J984" s="3">
        <f>IF(Table1[[#This Row],[Years of Experience]]=0,0,Table1[[#This Row],[Salary]]/Table1[[#This Row],[Years of Experience]])</f>
        <v>40000</v>
      </c>
    </row>
    <row r="985" spans="1:10" x14ac:dyDescent="0.35">
      <c r="A985">
        <v>32</v>
      </c>
      <c r="B985" t="str" cm="1">
        <f t="array" ref="B985">_xlfn.IFS(Table1[[#This Row],[Age]]&lt;=25,"21-25",Table1[[#This Row],[Age]]&lt;=30,"26-30",Table1[[#This Row],[Age]]&lt;=35,"31-35",Table1[[#This Row],[Age]]&lt;=40,"36-40",Table1[[#This Row],[Age]]&lt;=45,"41-45", Table1[[#This Row],[Age]]&lt;=50,"46-50",Table1[[#This Row],[Age]]&lt;55,"51-55",Table1[[#This Row],[Age]]&lt;=60,"56-60",Table1[[#This Row],[Age]]&gt;=61, "61-70")</f>
        <v>31-35</v>
      </c>
      <c r="C985" t="s">
        <v>6</v>
      </c>
      <c r="D985" t="s">
        <v>7</v>
      </c>
      <c r="E985" t="s">
        <v>8</v>
      </c>
      <c r="F985">
        <v>8</v>
      </c>
      <c r="G985" t="str" cm="1">
        <f t="array" ref="G985">_xlfn.IFS(Table1[[#This Row],[Years of Experience]]&lt;=2,"Entry",Table1[[#This Row],[Years of Experience]]&lt;=7,"Mid",Table1[[#This Row],[Years of Experience]]&lt;=14,"Senior",Table1[[#This Row],[Years of Experience]]&gt;=15,"Executive")</f>
        <v>Senior</v>
      </c>
      <c r="H985" t="str" cm="1">
        <f t="array" ref="H985">_xlfn.IFS(Table1[[#This Row],[Salary]]&lt;=50000,"0-50K",Table1[[#This Row],[Salary]]&lt;=100000,"51-100K",Table1[[#This Row],[Salary]]&lt;=150000,"101-150K",Table1[[#This Row],[Salary]]&lt;=200000,"151-200K",Table1[[#This Row],[Salary]]&lt;=250000,"201-250K",Table1[[#This Row],[Salary]]&gt;250000,"Above 250K")</f>
        <v>151-200K</v>
      </c>
      <c r="I985" s="3">
        <v>180000</v>
      </c>
      <c r="J985" s="3">
        <f>IF(Table1[[#This Row],[Years of Experience]]=0,0,Table1[[#This Row],[Salary]]/Table1[[#This Row],[Years of Experience]])</f>
        <v>22500</v>
      </c>
    </row>
    <row r="986" spans="1:10" x14ac:dyDescent="0.35">
      <c r="A986">
        <v>33</v>
      </c>
      <c r="B986" t="str" cm="1">
        <f t="array" ref="B986">_xlfn.IFS(Table1[[#This Row],[Age]]&lt;=25,"21-25",Table1[[#This Row],[Age]]&lt;=30,"26-30",Table1[[#This Row],[Age]]&lt;=35,"31-35",Table1[[#This Row],[Age]]&lt;=40,"36-40",Table1[[#This Row],[Age]]&lt;=45,"41-45", Table1[[#This Row],[Age]]&lt;=50,"46-50",Table1[[#This Row],[Age]]&lt;55,"51-55",Table1[[#This Row],[Age]]&lt;=60,"56-60",Table1[[#This Row],[Age]]&gt;=61, "61-70")</f>
        <v>31-35</v>
      </c>
      <c r="C986" t="s">
        <v>9</v>
      </c>
      <c r="D986" t="s">
        <v>10</v>
      </c>
      <c r="E986" t="s">
        <v>17</v>
      </c>
      <c r="F986">
        <v>11</v>
      </c>
      <c r="G986" t="str" cm="1">
        <f t="array" ref="G986">_xlfn.IFS(Table1[[#This Row],[Years of Experience]]&lt;=2,"Entry",Table1[[#This Row],[Years of Experience]]&lt;=7,"Mid",Table1[[#This Row],[Years of Experience]]&lt;=14,"Senior",Table1[[#This Row],[Years of Experience]]&gt;=15,"Executive")</f>
        <v>Senior</v>
      </c>
      <c r="H986" t="str" cm="1">
        <f t="array" ref="H986">_xlfn.IFS(Table1[[#This Row],[Salary]]&lt;=50000,"0-50K",Table1[[#This Row],[Salary]]&lt;=100000,"51-100K",Table1[[#This Row],[Salary]]&lt;=150000,"101-150K",Table1[[#This Row],[Salary]]&lt;=200000,"151-200K",Table1[[#This Row],[Salary]]&lt;=250000,"201-250K",Table1[[#This Row],[Salary]]&gt;250000,"Above 250K")</f>
        <v>151-200K</v>
      </c>
      <c r="I986" s="3">
        <v>195000</v>
      </c>
      <c r="J986" s="3">
        <f>IF(Table1[[#This Row],[Years of Experience]]=0,0,Table1[[#This Row],[Salary]]/Table1[[#This Row],[Years of Experience]])</f>
        <v>17727.272727272728</v>
      </c>
    </row>
    <row r="987" spans="1:10" x14ac:dyDescent="0.35">
      <c r="A987">
        <v>25</v>
      </c>
      <c r="B987" t="str" cm="1">
        <f t="array" ref="B987">_xlfn.IFS(Table1[[#This Row],[Age]]&lt;=25,"21-25",Table1[[#This Row],[Age]]&lt;=30,"26-30",Table1[[#This Row],[Age]]&lt;=35,"31-35",Table1[[#This Row],[Age]]&lt;=40,"36-40",Table1[[#This Row],[Age]]&lt;=45,"41-45", Table1[[#This Row],[Age]]&lt;=50,"46-50",Table1[[#This Row],[Age]]&lt;55,"51-55",Table1[[#This Row],[Age]]&lt;=60,"56-60",Table1[[#This Row],[Age]]&gt;=61, "61-70")</f>
        <v>21-25</v>
      </c>
      <c r="C987" t="s">
        <v>6</v>
      </c>
      <c r="D987" t="s">
        <v>7</v>
      </c>
      <c r="E987" t="s">
        <v>11</v>
      </c>
      <c r="F987">
        <v>2</v>
      </c>
      <c r="G987" t="str" cm="1">
        <f t="array" ref="G987">_xlfn.IFS(Table1[[#This Row],[Years of Experience]]&lt;=2,"Entry",Table1[[#This Row],[Years of Experience]]&lt;=7,"Mid",Table1[[#This Row],[Years of Experience]]&lt;=14,"Senior",Table1[[#This Row],[Years of Experience]]&gt;=15,"Executive")</f>
        <v>Entry</v>
      </c>
      <c r="H987" t="str" cm="1">
        <f t="array" ref="H987">_xlfn.IFS(Table1[[#This Row],[Salary]]&lt;=50000,"0-50K",Table1[[#This Row],[Salary]]&lt;=100000,"51-100K",Table1[[#This Row],[Salary]]&lt;=150000,"101-150K",Table1[[#This Row],[Salary]]&lt;=200000,"151-200K",Table1[[#This Row],[Salary]]&lt;=250000,"201-250K",Table1[[#This Row],[Salary]]&gt;250000,"Above 250K")</f>
        <v>51-100K</v>
      </c>
      <c r="I987" s="3">
        <v>100000</v>
      </c>
      <c r="J987" s="3">
        <f>IF(Table1[[#This Row],[Years of Experience]]=0,0,Table1[[#This Row],[Salary]]/Table1[[#This Row],[Years of Experience]])</f>
        <v>50000</v>
      </c>
    </row>
    <row r="988" spans="1:10" x14ac:dyDescent="0.35">
      <c r="A988">
        <v>30</v>
      </c>
      <c r="B988" t="str" cm="1">
        <f t="array" ref="B988">_xlfn.IFS(Table1[[#This Row],[Age]]&lt;=25,"21-25",Table1[[#This Row],[Age]]&lt;=30,"26-30",Table1[[#This Row],[Age]]&lt;=35,"31-35",Table1[[#This Row],[Age]]&lt;=40,"36-40",Table1[[#This Row],[Age]]&lt;=45,"41-45", Table1[[#This Row],[Age]]&lt;=50,"46-50",Table1[[#This Row],[Age]]&lt;55,"51-55",Table1[[#This Row],[Age]]&lt;=60,"56-60",Table1[[#This Row],[Age]]&gt;=61, "61-70")</f>
        <v>26-30</v>
      </c>
      <c r="C988" t="s">
        <v>9</v>
      </c>
      <c r="D988" t="s">
        <v>12</v>
      </c>
      <c r="E988" t="s">
        <v>43</v>
      </c>
      <c r="F988">
        <v>7</v>
      </c>
      <c r="G988" t="str" cm="1">
        <f t="array" ref="G988">_xlfn.IFS(Table1[[#This Row],[Years of Experience]]&lt;=2,"Entry",Table1[[#This Row],[Years of Experience]]&lt;=7,"Mid",Table1[[#This Row],[Years of Experience]]&lt;=14,"Senior",Table1[[#This Row],[Years of Experience]]&gt;=15,"Executive")</f>
        <v>Mid</v>
      </c>
      <c r="H988" t="str" cm="1">
        <f t="array" ref="H988">_xlfn.IFS(Table1[[#This Row],[Salary]]&lt;=50000,"0-50K",Table1[[#This Row],[Salary]]&lt;=100000,"51-100K",Table1[[#This Row],[Salary]]&lt;=150000,"101-150K",Table1[[#This Row],[Salary]]&lt;=200000,"151-200K",Table1[[#This Row],[Salary]]&lt;=250000,"201-250K",Table1[[#This Row],[Salary]]&gt;250000,"Above 250K")</f>
        <v>151-200K</v>
      </c>
      <c r="I988" s="3">
        <v>170000</v>
      </c>
      <c r="J988" s="3">
        <f>IF(Table1[[#This Row],[Years of Experience]]=0,0,Table1[[#This Row],[Salary]]/Table1[[#This Row],[Years of Experience]])</f>
        <v>24285.714285714286</v>
      </c>
    </row>
    <row r="989" spans="1:10" x14ac:dyDescent="0.35">
      <c r="A989">
        <v>27</v>
      </c>
      <c r="B989" t="str" cm="1">
        <f t="array" ref="B989">_xlfn.IFS(Table1[[#This Row],[Age]]&lt;=25,"21-25",Table1[[#This Row],[Age]]&lt;=30,"26-30",Table1[[#This Row],[Age]]&lt;=35,"31-35",Table1[[#This Row],[Age]]&lt;=40,"36-40",Table1[[#This Row],[Age]]&lt;=45,"41-45", Table1[[#This Row],[Age]]&lt;=50,"46-50",Table1[[#This Row],[Age]]&lt;55,"51-55",Table1[[#This Row],[Age]]&lt;=60,"56-60",Table1[[#This Row],[Age]]&gt;=61, "61-70")</f>
        <v>26-30</v>
      </c>
      <c r="C989" t="s">
        <v>6</v>
      </c>
      <c r="D989" t="s">
        <v>7</v>
      </c>
      <c r="E989" t="s">
        <v>8</v>
      </c>
      <c r="F989">
        <v>4</v>
      </c>
      <c r="G989" t="str" cm="1">
        <f t="array" ref="G989">_xlfn.IFS(Table1[[#This Row],[Years of Experience]]&lt;=2,"Entry",Table1[[#This Row],[Years of Experience]]&lt;=7,"Mid",Table1[[#This Row],[Years of Experience]]&lt;=14,"Senior",Table1[[#This Row],[Years of Experience]]&gt;=15,"Executive")</f>
        <v>Mid</v>
      </c>
      <c r="H989" t="str" cm="1">
        <f t="array" ref="H989">_xlfn.IFS(Table1[[#This Row],[Salary]]&lt;=50000,"0-50K",Table1[[#This Row],[Salary]]&lt;=100000,"51-100K",Table1[[#This Row],[Salary]]&lt;=150000,"101-150K",Table1[[#This Row],[Salary]]&lt;=200000,"151-200K",Table1[[#This Row],[Salary]]&lt;=250000,"201-250K",Table1[[#This Row],[Salary]]&gt;250000,"Above 250K")</f>
        <v>151-200K</v>
      </c>
      <c r="I989" s="3">
        <v>160000</v>
      </c>
      <c r="J989" s="3">
        <f>IF(Table1[[#This Row],[Years of Experience]]=0,0,Table1[[#This Row],[Salary]]/Table1[[#This Row],[Years of Experience]])</f>
        <v>40000</v>
      </c>
    </row>
    <row r="990" spans="1:10" x14ac:dyDescent="0.35">
      <c r="A990">
        <v>34</v>
      </c>
      <c r="B990" t="str" cm="1">
        <f t="array" ref="B990">_xlfn.IFS(Table1[[#This Row],[Age]]&lt;=25,"21-25",Table1[[#This Row],[Age]]&lt;=30,"26-30",Table1[[#This Row],[Age]]&lt;=35,"31-35",Table1[[#This Row],[Age]]&lt;=40,"36-40",Table1[[#This Row],[Age]]&lt;=45,"41-45", Table1[[#This Row],[Age]]&lt;=50,"46-50",Table1[[#This Row],[Age]]&lt;55,"51-55",Table1[[#This Row],[Age]]&lt;=60,"56-60",Table1[[#This Row],[Age]]&gt;=61, "61-70")</f>
        <v>31-35</v>
      </c>
      <c r="C990" t="s">
        <v>9</v>
      </c>
      <c r="D990" t="s">
        <v>10</v>
      </c>
      <c r="E990" t="s">
        <v>17</v>
      </c>
      <c r="F990">
        <v>12</v>
      </c>
      <c r="G990" t="str" cm="1">
        <f t="array" ref="G990">_xlfn.IFS(Table1[[#This Row],[Years of Experience]]&lt;=2,"Entry",Table1[[#This Row],[Years of Experience]]&lt;=7,"Mid",Table1[[#This Row],[Years of Experience]]&lt;=14,"Senior",Table1[[#This Row],[Years of Experience]]&gt;=15,"Executive")</f>
        <v>Senior</v>
      </c>
      <c r="H990" t="str" cm="1">
        <f t="array" ref="H990">_xlfn.IFS(Table1[[#This Row],[Salary]]&lt;=50000,"0-50K",Table1[[#This Row],[Salary]]&lt;=100000,"51-100K",Table1[[#This Row],[Salary]]&lt;=150000,"101-150K",Table1[[#This Row],[Salary]]&lt;=200000,"151-200K",Table1[[#This Row],[Salary]]&lt;=250000,"201-250K",Table1[[#This Row],[Salary]]&gt;250000,"Above 250K")</f>
        <v>151-200K</v>
      </c>
      <c r="I990" s="3">
        <v>190000</v>
      </c>
      <c r="J990" s="3">
        <f>IF(Table1[[#This Row],[Years of Experience]]=0,0,Table1[[#This Row],[Salary]]/Table1[[#This Row],[Years of Experience]])</f>
        <v>15833.333333333334</v>
      </c>
    </row>
    <row r="991" spans="1:10" x14ac:dyDescent="0.35">
      <c r="A991">
        <v>31</v>
      </c>
      <c r="B991" t="str" cm="1">
        <f t="array" ref="B991">_xlfn.IFS(Table1[[#This Row],[Age]]&lt;=25,"21-25",Table1[[#This Row],[Age]]&lt;=30,"26-30",Table1[[#This Row],[Age]]&lt;=35,"31-35",Table1[[#This Row],[Age]]&lt;=40,"36-40",Table1[[#This Row],[Age]]&lt;=45,"41-45", Table1[[#This Row],[Age]]&lt;=50,"46-50",Table1[[#This Row],[Age]]&lt;55,"51-55",Table1[[#This Row],[Age]]&lt;=60,"56-60",Table1[[#This Row],[Age]]&gt;=61, "61-70")</f>
        <v>31-35</v>
      </c>
      <c r="C991" t="s">
        <v>6</v>
      </c>
      <c r="D991" t="s">
        <v>7</v>
      </c>
      <c r="E991" t="s">
        <v>11</v>
      </c>
      <c r="F991">
        <v>9</v>
      </c>
      <c r="G991" t="str" cm="1">
        <f t="array" ref="G991">_xlfn.IFS(Table1[[#This Row],[Years of Experience]]&lt;=2,"Entry",Table1[[#This Row],[Years of Experience]]&lt;=7,"Mid",Table1[[#This Row],[Years of Experience]]&lt;=14,"Senior",Table1[[#This Row],[Years of Experience]]&gt;=15,"Executive")</f>
        <v>Senior</v>
      </c>
      <c r="H991" t="str" cm="1">
        <f t="array" ref="H991">_xlfn.IFS(Table1[[#This Row],[Salary]]&lt;=50000,"0-50K",Table1[[#This Row],[Salary]]&lt;=100000,"51-100K",Table1[[#This Row],[Salary]]&lt;=150000,"101-150K",Table1[[#This Row],[Salary]]&lt;=200000,"151-200K",Table1[[#This Row],[Salary]]&lt;=250000,"201-250K",Table1[[#This Row],[Salary]]&gt;250000,"Above 250K")</f>
        <v>151-200K</v>
      </c>
      <c r="I991" s="3">
        <v>190000</v>
      </c>
      <c r="J991" s="3">
        <f>IF(Table1[[#This Row],[Years of Experience]]=0,0,Table1[[#This Row],[Salary]]/Table1[[#This Row],[Years of Experience]])</f>
        <v>21111.111111111109</v>
      </c>
    </row>
    <row r="992" spans="1:10" x14ac:dyDescent="0.35">
      <c r="A992">
        <v>28</v>
      </c>
      <c r="B992" t="str" cm="1">
        <f t="array" ref="B992">_xlfn.IFS(Table1[[#This Row],[Age]]&lt;=25,"21-25",Table1[[#This Row],[Age]]&lt;=30,"26-30",Table1[[#This Row],[Age]]&lt;=35,"31-35",Table1[[#This Row],[Age]]&lt;=40,"36-40",Table1[[#This Row],[Age]]&lt;=45,"41-45", Table1[[#This Row],[Age]]&lt;=50,"46-50",Table1[[#This Row],[Age]]&lt;55,"51-55",Table1[[#This Row],[Age]]&lt;=60,"56-60",Table1[[#This Row],[Age]]&gt;=61, "61-70")</f>
        <v>26-30</v>
      </c>
      <c r="C992" t="s">
        <v>9</v>
      </c>
      <c r="D992" t="s">
        <v>7</v>
      </c>
      <c r="E992" t="s">
        <v>8</v>
      </c>
      <c r="F992">
        <v>5</v>
      </c>
      <c r="G992" t="str" cm="1">
        <f t="array" ref="G992">_xlfn.IFS(Table1[[#This Row],[Years of Experience]]&lt;=2,"Entry",Table1[[#This Row],[Years of Experience]]&lt;=7,"Mid",Table1[[#This Row],[Years of Experience]]&lt;=14,"Senior",Table1[[#This Row],[Years of Experience]]&gt;=15,"Executive")</f>
        <v>Mid</v>
      </c>
      <c r="H992" t="str" cm="1">
        <f t="array" ref="H992">_xlfn.IFS(Table1[[#This Row],[Salary]]&lt;=50000,"0-50K",Table1[[#This Row],[Salary]]&lt;=100000,"51-100K",Table1[[#This Row],[Salary]]&lt;=150000,"101-150K",Table1[[#This Row],[Salary]]&lt;=200000,"151-200K",Table1[[#This Row],[Salary]]&lt;=250000,"201-250K",Table1[[#This Row],[Salary]]&gt;250000,"Above 250K")</f>
        <v>101-150K</v>
      </c>
      <c r="I992" s="3">
        <v>150000</v>
      </c>
      <c r="J992" s="3">
        <f>IF(Table1[[#This Row],[Years of Experience]]=0,0,Table1[[#This Row],[Salary]]/Table1[[#This Row],[Years of Experience]])</f>
        <v>30000</v>
      </c>
    </row>
    <row r="993" spans="1:10" x14ac:dyDescent="0.35">
      <c r="A993">
        <v>26</v>
      </c>
      <c r="B993" t="str" cm="1">
        <f t="array" ref="B993">_xlfn.IFS(Table1[[#This Row],[Age]]&lt;=25,"21-25",Table1[[#This Row],[Age]]&lt;=30,"26-30",Table1[[#This Row],[Age]]&lt;=35,"31-35",Table1[[#This Row],[Age]]&lt;=40,"36-40",Table1[[#This Row],[Age]]&lt;=45,"41-45", Table1[[#This Row],[Age]]&lt;=50,"46-50",Table1[[#This Row],[Age]]&lt;55,"51-55",Table1[[#This Row],[Age]]&lt;=60,"56-60",Table1[[#This Row],[Age]]&gt;=61, "61-70")</f>
        <v>26-30</v>
      </c>
      <c r="C993" t="s">
        <v>6</v>
      </c>
      <c r="D993" t="s">
        <v>7</v>
      </c>
      <c r="E993" t="s">
        <v>11</v>
      </c>
      <c r="F993">
        <v>3</v>
      </c>
      <c r="G993" t="str" cm="1">
        <f t="array" ref="G993">_xlfn.IFS(Table1[[#This Row],[Years of Experience]]&lt;=2,"Entry",Table1[[#This Row],[Years of Experience]]&lt;=7,"Mid",Table1[[#This Row],[Years of Experience]]&lt;=14,"Senior",Table1[[#This Row],[Years of Experience]]&gt;=15,"Executive")</f>
        <v>Mid</v>
      </c>
      <c r="H993" t="str" cm="1">
        <f t="array" ref="H993">_xlfn.IFS(Table1[[#This Row],[Salary]]&lt;=50000,"0-50K",Table1[[#This Row],[Salary]]&lt;=100000,"51-100K",Table1[[#This Row],[Salary]]&lt;=150000,"101-150K",Table1[[#This Row],[Salary]]&lt;=200000,"151-200K",Table1[[#This Row],[Salary]]&lt;=250000,"201-250K",Table1[[#This Row],[Salary]]&gt;250000,"Above 250K")</f>
        <v>101-150K</v>
      </c>
      <c r="I993" s="3">
        <v>120000</v>
      </c>
      <c r="J993" s="3">
        <f>IF(Table1[[#This Row],[Years of Experience]]=0,0,Table1[[#This Row],[Salary]]/Table1[[#This Row],[Years of Experience]])</f>
        <v>40000</v>
      </c>
    </row>
    <row r="994" spans="1:10" x14ac:dyDescent="0.35">
      <c r="A994">
        <v>29</v>
      </c>
      <c r="B994" t="str" cm="1">
        <f t="array" ref="B994">_xlfn.IFS(Table1[[#This Row],[Age]]&lt;=25,"21-25",Table1[[#This Row],[Age]]&lt;=30,"26-30",Table1[[#This Row],[Age]]&lt;=35,"31-35",Table1[[#This Row],[Age]]&lt;=40,"36-40",Table1[[#This Row],[Age]]&lt;=45,"41-45", Table1[[#This Row],[Age]]&lt;=50,"46-50",Table1[[#This Row],[Age]]&lt;55,"51-55",Table1[[#This Row],[Age]]&lt;=60,"56-60",Table1[[#This Row],[Age]]&gt;=61, "61-70")</f>
        <v>26-30</v>
      </c>
      <c r="C994" t="s">
        <v>9</v>
      </c>
      <c r="D994" t="s">
        <v>10</v>
      </c>
      <c r="E994" t="s">
        <v>43</v>
      </c>
      <c r="F994">
        <v>6</v>
      </c>
      <c r="G994" t="str" cm="1">
        <f t="array" ref="G994">_xlfn.IFS(Table1[[#This Row],[Years of Experience]]&lt;=2,"Entry",Table1[[#This Row],[Years of Experience]]&lt;=7,"Mid",Table1[[#This Row],[Years of Experience]]&lt;=14,"Senior",Table1[[#This Row],[Years of Experience]]&gt;=15,"Executive")</f>
        <v>Mid</v>
      </c>
      <c r="H994" t="str" cm="1">
        <f t="array" ref="H994">_xlfn.IFS(Table1[[#This Row],[Salary]]&lt;=50000,"0-50K",Table1[[#This Row],[Salary]]&lt;=100000,"51-100K",Table1[[#This Row],[Salary]]&lt;=150000,"101-150K",Table1[[#This Row],[Salary]]&lt;=200000,"151-200K",Table1[[#This Row],[Salary]]&lt;=250000,"201-250K",Table1[[#This Row],[Salary]]&gt;250000,"Above 250K")</f>
        <v>101-150K</v>
      </c>
      <c r="I994" s="3">
        <v>150000</v>
      </c>
      <c r="J994" s="3">
        <f>IF(Table1[[#This Row],[Years of Experience]]=0,0,Table1[[#This Row],[Salary]]/Table1[[#This Row],[Years of Experience]])</f>
        <v>25000</v>
      </c>
    </row>
    <row r="995" spans="1:10" x14ac:dyDescent="0.35">
      <c r="A995">
        <v>32</v>
      </c>
      <c r="B995" t="str" cm="1">
        <f t="array" ref="B995">_xlfn.IFS(Table1[[#This Row],[Age]]&lt;=25,"21-25",Table1[[#This Row],[Age]]&lt;=30,"26-30",Table1[[#This Row],[Age]]&lt;=35,"31-35",Table1[[#This Row],[Age]]&lt;=40,"36-40",Table1[[#This Row],[Age]]&lt;=45,"41-45", Table1[[#This Row],[Age]]&lt;=50,"46-50",Table1[[#This Row],[Age]]&lt;55,"51-55",Table1[[#This Row],[Age]]&lt;=60,"56-60",Table1[[#This Row],[Age]]&gt;=61, "61-70")</f>
        <v>31-35</v>
      </c>
      <c r="C995" t="s">
        <v>6</v>
      </c>
      <c r="D995" t="s">
        <v>7</v>
      </c>
      <c r="E995" t="s">
        <v>8</v>
      </c>
      <c r="F995">
        <v>8</v>
      </c>
      <c r="G995" t="str" cm="1">
        <f t="array" ref="G995">_xlfn.IFS(Table1[[#This Row],[Years of Experience]]&lt;=2,"Entry",Table1[[#This Row],[Years of Experience]]&lt;=7,"Mid",Table1[[#This Row],[Years of Experience]]&lt;=14,"Senior",Table1[[#This Row],[Years of Experience]]&gt;=15,"Executive")</f>
        <v>Senior</v>
      </c>
      <c r="H995" t="str" cm="1">
        <f t="array" ref="H995">_xlfn.IFS(Table1[[#This Row],[Salary]]&lt;=50000,"0-50K",Table1[[#This Row],[Salary]]&lt;=100000,"51-100K",Table1[[#This Row],[Salary]]&lt;=150000,"101-150K",Table1[[#This Row],[Salary]]&lt;=200000,"151-200K",Table1[[#This Row],[Salary]]&lt;=250000,"201-250K",Table1[[#This Row],[Salary]]&gt;250000,"Above 250K")</f>
        <v>151-200K</v>
      </c>
      <c r="I995" s="3">
        <v>180000</v>
      </c>
      <c r="J995" s="3">
        <f>IF(Table1[[#This Row],[Years of Experience]]=0,0,Table1[[#This Row],[Salary]]/Table1[[#This Row],[Years of Experience]])</f>
        <v>22500</v>
      </c>
    </row>
    <row r="996" spans="1:10" x14ac:dyDescent="0.35">
      <c r="A996">
        <v>33</v>
      </c>
      <c r="B996" t="str" cm="1">
        <f t="array" ref="B996">_xlfn.IFS(Table1[[#This Row],[Age]]&lt;=25,"21-25",Table1[[#This Row],[Age]]&lt;=30,"26-30",Table1[[#This Row],[Age]]&lt;=35,"31-35",Table1[[#This Row],[Age]]&lt;=40,"36-40",Table1[[#This Row],[Age]]&lt;=45,"41-45", Table1[[#This Row],[Age]]&lt;=50,"46-50",Table1[[#This Row],[Age]]&lt;55,"51-55",Table1[[#This Row],[Age]]&lt;=60,"56-60",Table1[[#This Row],[Age]]&gt;=61, "61-70")</f>
        <v>31-35</v>
      </c>
      <c r="C996" t="s">
        <v>9</v>
      </c>
      <c r="D996" t="s">
        <v>10</v>
      </c>
      <c r="E996" t="s">
        <v>17</v>
      </c>
      <c r="F996">
        <v>11</v>
      </c>
      <c r="G996" t="str" cm="1">
        <f t="array" ref="G996">_xlfn.IFS(Table1[[#This Row],[Years of Experience]]&lt;=2,"Entry",Table1[[#This Row],[Years of Experience]]&lt;=7,"Mid",Table1[[#This Row],[Years of Experience]]&lt;=14,"Senior",Table1[[#This Row],[Years of Experience]]&gt;=15,"Executive")</f>
        <v>Senior</v>
      </c>
      <c r="H996" t="str" cm="1">
        <f t="array" ref="H996">_xlfn.IFS(Table1[[#This Row],[Salary]]&lt;=50000,"0-50K",Table1[[#This Row],[Salary]]&lt;=100000,"51-100K",Table1[[#This Row],[Salary]]&lt;=150000,"101-150K",Table1[[#This Row],[Salary]]&lt;=200000,"151-200K",Table1[[#This Row],[Salary]]&lt;=250000,"201-250K",Table1[[#This Row],[Salary]]&gt;250000,"Above 250K")</f>
        <v>151-200K</v>
      </c>
      <c r="I996" s="3">
        <v>195000</v>
      </c>
      <c r="J996" s="3">
        <f>IF(Table1[[#This Row],[Years of Experience]]=0,0,Table1[[#This Row],[Salary]]/Table1[[#This Row],[Years of Experience]])</f>
        <v>17727.272727272728</v>
      </c>
    </row>
    <row r="997" spans="1:10" x14ac:dyDescent="0.35">
      <c r="A997">
        <v>24</v>
      </c>
      <c r="B997" t="str" cm="1">
        <f t="array" ref="B997">_xlfn.IFS(Table1[[#This Row],[Age]]&lt;=25,"21-25",Table1[[#This Row],[Age]]&lt;=30,"26-30",Table1[[#This Row],[Age]]&lt;=35,"31-35",Table1[[#This Row],[Age]]&lt;=40,"36-40",Table1[[#This Row],[Age]]&lt;=45,"41-45", Table1[[#This Row],[Age]]&lt;=50,"46-50",Table1[[#This Row],[Age]]&lt;55,"51-55",Table1[[#This Row],[Age]]&lt;=60,"56-60",Table1[[#This Row],[Age]]&gt;=61, "61-70")</f>
        <v>21-25</v>
      </c>
      <c r="C997" t="s">
        <v>6</v>
      </c>
      <c r="D997" t="s">
        <v>7</v>
      </c>
      <c r="E997" t="s">
        <v>11</v>
      </c>
      <c r="F997">
        <v>2</v>
      </c>
      <c r="G997" t="str" cm="1">
        <f t="array" ref="G997">_xlfn.IFS(Table1[[#This Row],[Years of Experience]]&lt;=2,"Entry",Table1[[#This Row],[Years of Experience]]&lt;=7,"Mid",Table1[[#This Row],[Years of Experience]]&lt;=14,"Senior",Table1[[#This Row],[Years of Experience]]&gt;=15,"Executive")</f>
        <v>Entry</v>
      </c>
      <c r="H997" t="str" cm="1">
        <f t="array" ref="H997">_xlfn.IFS(Table1[[#This Row],[Salary]]&lt;=50000,"0-50K",Table1[[#This Row],[Salary]]&lt;=100000,"51-100K",Table1[[#This Row],[Salary]]&lt;=150000,"101-150K",Table1[[#This Row],[Salary]]&lt;=200000,"151-200K",Table1[[#This Row],[Salary]]&lt;=250000,"201-250K",Table1[[#This Row],[Salary]]&gt;250000,"Above 250K")</f>
        <v>51-100K</v>
      </c>
      <c r="I997" s="3">
        <v>95000</v>
      </c>
      <c r="J997" s="3">
        <f>IF(Table1[[#This Row],[Years of Experience]]=0,0,Table1[[#This Row],[Salary]]/Table1[[#This Row],[Years of Experience]])</f>
        <v>47500</v>
      </c>
    </row>
    <row r="998" spans="1:10" x14ac:dyDescent="0.35">
      <c r="A998">
        <v>27</v>
      </c>
      <c r="B998" t="str" cm="1">
        <f t="array" ref="B998">_xlfn.IFS(Table1[[#This Row],[Age]]&lt;=25,"21-25",Table1[[#This Row],[Age]]&lt;=30,"26-30",Table1[[#This Row],[Age]]&lt;=35,"31-35",Table1[[#This Row],[Age]]&lt;=40,"36-40",Table1[[#This Row],[Age]]&lt;=45,"41-45", Table1[[#This Row],[Age]]&lt;=50,"46-50",Table1[[#This Row],[Age]]&lt;55,"51-55",Table1[[#This Row],[Age]]&lt;=60,"56-60",Table1[[#This Row],[Age]]&gt;=61, "61-70")</f>
        <v>26-30</v>
      </c>
      <c r="C998" t="s">
        <v>6</v>
      </c>
      <c r="D998" t="s">
        <v>7</v>
      </c>
      <c r="E998" t="s">
        <v>8</v>
      </c>
      <c r="F998">
        <v>4</v>
      </c>
      <c r="G998" t="str" cm="1">
        <f t="array" ref="G998">_xlfn.IFS(Table1[[#This Row],[Years of Experience]]&lt;=2,"Entry",Table1[[#This Row],[Years of Experience]]&lt;=7,"Mid",Table1[[#This Row],[Years of Experience]]&lt;=14,"Senior",Table1[[#This Row],[Years of Experience]]&gt;=15,"Executive")</f>
        <v>Mid</v>
      </c>
      <c r="H998" t="str" cm="1">
        <f t="array" ref="H998">_xlfn.IFS(Table1[[#This Row],[Salary]]&lt;=50000,"0-50K",Table1[[#This Row],[Salary]]&lt;=100000,"51-100K",Table1[[#This Row],[Salary]]&lt;=150000,"101-150K",Table1[[#This Row],[Salary]]&lt;=200000,"151-200K",Table1[[#This Row],[Salary]]&lt;=250000,"201-250K",Table1[[#This Row],[Salary]]&gt;250000,"Above 250K")</f>
        <v>151-200K</v>
      </c>
      <c r="I998" s="3">
        <v>160000</v>
      </c>
      <c r="J998" s="3">
        <f>IF(Table1[[#This Row],[Years of Experience]]=0,0,Table1[[#This Row],[Salary]]/Table1[[#This Row],[Years of Experience]])</f>
        <v>40000</v>
      </c>
    </row>
    <row r="999" spans="1:10" x14ac:dyDescent="0.35">
      <c r="A999">
        <v>25</v>
      </c>
      <c r="B999" t="str" cm="1">
        <f t="array" ref="B999">_xlfn.IFS(Table1[[#This Row],[Age]]&lt;=25,"21-25",Table1[[#This Row],[Age]]&lt;=30,"26-30",Table1[[#This Row],[Age]]&lt;=35,"31-35",Table1[[#This Row],[Age]]&lt;=40,"36-40",Table1[[#This Row],[Age]]&lt;=45,"41-45", Table1[[#This Row],[Age]]&lt;=50,"46-50",Table1[[#This Row],[Age]]&lt;55,"51-55",Table1[[#This Row],[Age]]&lt;=60,"56-60",Table1[[#This Row],[Age]]&gt;=61, "61-70")</f>
        <v>21-25</v>
      </c>
      <c r="C999" t="s">
        <v>9</v>
      </c>
      <c r="D999" t="s">
        <v>7</v>
      </c>
      <c r="E999" t="s">
        <v>11</v>
      </c>
      <c r="F999">
        <v>2</v>
      </c>
      <c r="G999" t="str" cm="1">
        <f t="array" ref="G999">_xlfn.IFS(Table1[[#This Row],[Years of Experience]]&lt;=2,"Entry",Table1[[#This Row],[Years of Experience]]&lt;=7,"Mid",Table1[[#This Row],[Years of Experience]]&lt;=14,"Senior",Table1[[#This Row],[Years of Experience]]&gt;=15,"Executive")</f>
        <v>Entry</v>
      </c>
      <c r="H999" t="str" cm="1">
        <f t="array" ref="H999">_xlfn.IFS(Table1[[#This Row],[Salary]]&lt;=50000,"0-50K",Table1[[#This Row],[Salary]]&lt;=100000,"51-100K",Table1[[#This Row],[Salary]]&lt;=150000,"101-150K",Table1[[#This Row],[Salary]]&lt;=200000,"151-200K",Table1[[#This Row],[Salary]]&lt;=250000,"201-250K",Table1[[#This Row],[Salary]]&gt;250000,"Above 250K")</f>
        <v>51-100K</v>
      </c>
      <c r="I999" s="3">
        <v>100000</v>
      </c>
      <c r="J999" s="3">
        <f>IF(Table1[[#This Row],[Years of Experience]]=0,0,Table1[[#This Row],[Salary]]/Table1[[#This Row],[Years of Experience]])</f>
        <v>50000</v>
      </c>
    </row>
    <row r="1000" spans="1:10" x14ac:dyDescent="0.35">
      <c r="A1000">
        <v>30</v>
      </c>
      <c r="B1000" t="str" cm="1">
        <f t="array" ref="B1000">_xlfn.IFS(Table1[[#This Row],[Age]]&lt;=25,"21-25",Table1[[#This Row],[Age]]&lt;=30,"26-30",Table1[[#This Row],[Age]]&lt;=35,"31-35",Table1[[#This Row],[Age]]&lt;=40,"36-40",Table1[[#This Row],[Age]]&lt;=45,"41-45", Table1[[#This Row],[Age]]&lt;=50,"46-50",Table1[[#This Row],[Age]]&lt;55,"51-55",Table1[[#This Row],[Age]]&lt;=60,"56-60",Table1[[#This Row],[Age]]&gt;=61, "61-70")</f>
        <v>26-30</v>
      </c>
      <c r="C1000" t="s">
        <v>9</v>
      </c>
      <c r="D1000" t="s">
        <v>12</v>
      </c>
      <c r="E1000" t="s">
        <v>43</v>
      </c>
      <c r="F1000">
        <v>7</v>
      </c>
      <c r="G1000" t="str" cm="1">
        <f t="array" ref="G1000">_xlfn.IFS(Table1[[#This Row],[Years of Experience]]&lt;=2,"Entry",Table1[[#This Row],[Years of Experience]]&lt;=7,"Mid",Table1[[#This Row],[Years of Experience]]&lt;=14,"Senior",Table1[[#This Row],[Years of Experience]]&gt;=15,"Executive")</f>
        <v>Mid</v>
      </c>
      <c r="H1000" t="str" cm="1">
        <f t="array" ref="H1000">_xlfn.IFS(Table1[[#This Row],[Salary]]&lt;=50000,"0-50K",Table1[[#This Row],[Salary]]&lt;=100000,"51-100K",Table1[[#This Row],[Salary]]&lt;=150000,"101-150K",Table1[[#This Row],[Salary]]&lt;=200000,"151-200K",Table1[[#This Row],[Salary]]&lt;=250000,"201-250K",Table1[[#This Row],[Salary]]&gt;250000,"Above 250K")</f>
        <v>151-200K</v>
      </c>
      <c r="I1000" s="3">
        <v>170000</v>
      </c>
      <c r="J1000" s="3">
        <f>IF(Table1[[#This Row],[Years of Experience]]=0,0,Table1[[#This Row],[Salary]]/Table1[[#This Row],[Years of Experience]])</f>
        <v>24285.714285714286</v>
      </c>
    </row>
    <row r="1001" spans="1:10" x14ac:dyDescent="0.35">
      <c r="A1001">
        <v>31</v>
      </c>
      <c r="B1001" t="str" cm="1">
        <f t="array" ref="B1001">_xlfn.IFS(Table1[[#This Row],[Age]]&lt;=25,"21-25",Table1[[#This Row],[Age]]&lt;=30,"26-30",Table1[[#This Row],[Age]]&lt;=35,"31-35",Table1[[#This Row],[Age]]&lt;=40,"36-40",Table1[[#This Row],[Age]]&lt;=45,"41-45", Table1[[#This Row],[Age]]&lt;=50,"46-50",Table1[[#This Row],[Age]]&lt;55,"51-55",Table1[[#This Row],[Age]]&lt;=60,"56-60",Table1[[#This Row],[Age]]&gt;=61, "61-70")</f>
        <v>31-35</v>
      </c>
      <c r="C1001" t="s">
        <v>6</v>
      </c>
      <c r="D1001" t="s">
        <v>7</v>
      </c>
      <c r="E1001" t="s">
        <v>11</v>
      </c>
      <c r="F1001">
        <v>9</v>
      </c>
      <c r="G1001" t="str" cm="1">
        <f t="array" ref="G1001">_xlfn.IFS(Table1[[#This Row],[Years of Experience]]&lt;=2,"Entry",Table1[[#This Row],[Years of Experience]]&lt;=7,"Mid",Table1[[#This Row],[Years of Experience]]&lt;=14,"Senior",Table1[[#This Row],[Years of Experience]]&gt;=15,"Executive")</f>
        <v>Senior</v>
      </c>
      <c r="H1001" t="str" cm="1">
        <f t="array" ref="H1001">_xlfn.IFS(Table1[[#This Row],[Salary]]&lt;=50000,"0-50K",Table1[[#This Row],[Salary]]&lt;=100000,"51-100K",Table1[[#This Row],[Salary]]&lt;=150000,"101-150K",Table1[[#This Row],[Salary]]&lt;=200000,"151-200K",Table1[[#This Row],[Salary]]&lt;=250000,"201-250K",Table1[[#This Row],[Salary]]&gt;250000,"Above 250K")</f>
        <v>151-200K</v>
      </c>
      <c r="I1001" s="3">
        <v>190000</v>
      </c>
      <c r="J1001" s="3">
        <f>IF(Table1[[#This Row],[Years of Experience]]=0,0,Table1[[#This Row],[Salary]]/Table1[[#This Row],[Years of Experience]])</f>
        <v>21111.111111111109</v>
      </c>
    </row>
    <row r="1002" spans="1:10" x14ac:dyDescent="0.35">
      <c r="A1002">
        <v>28</v>
      </c>
      <c r="B1002" t="str" cm="1">
        <f t="array" ref="B1002">_xlfn.IFS(Table1[[#This Row],[Age]]&lt;=25,"21-25",Table1[[#This Row],[Age]]&lt;=30,"26-30",Table1[[#This Row],[Age]]&lt;=35,"31-35",Table1[[#This Row],[Age]]&lt;=40,"36-40",Table1[[#This Row],[Age]]&lt;=45,"41-45", Table1[[#This Row],[Age]]&lt;=50,"46-50",Table1[[#This Row],[Age]]&lt;55,"51-55",Table1[[#This Row],[Age]]&lt;=60,"56-60",Table1[[#This Row],[Age]]&gt;=61, "61-70")</f>
        <v>26-30</v>
      </c>
      <c r="C1002" t="s">
        <v>9</v>
      </c>
      <c r="D1002" t="s">
        <v>7</v>
      </c>
      <c r="E1002" t="s">
        <v>8</v>
      </c>
      <c r="F1002">
        <v>5</v>
      </c>
      <c r="G1002" t="str" cm="1">
        <f t="array" ref="G1002">_xlfn.IFS(Table1[[#This Row],[Years of Experience]]&lt;=2,"Entry",Table1[[#This Row],[Years of Experience]]&lt;=7,"Mid",Table1[[#This Row],[Years of Experience]]&lt;=14,"Senior",Table1[[#This Row],[Years of Experience]]&gt;=15,"Executive")</f>
        <v>Mid</v>
      </c>
      <c r="H1002" t="str" cm="1">
        <f t="array" ref="H1002">_xlfn.IFS(Table1[[#This Row],[Salary]]&lt;=50000,"0-50K",Table1[[#This Row],[Salary]]&lt;=100000,"51-100K",Table1[[#This Row],[Salary]]&lt;=150000,"101-150K",Table1[[#This Row],[Salary]]&lt;=200000,"151-200K",Table1[[#This Row],[Salary]]&lt;=250000,"201-250K",Table1[[#This Row],[Salary]]&gt;250000,"Above 250K")</f>
        <v>101-150K</v>
      </c>
      <c r="I1002" s="3">
        <v>150000</v>
      </c>
      <c r="J1002" s="3">
        <f>IF(Table1[[#This Row],[Years of Experience]]=0,0,Table1[[#This Row],[Salary]]/Table1[[#This Row],[Years of Experience]])</f>
        <v>30000</v>
      </c>
    </row>
    <row r="1003" spans="1:10" x14ac:dyDescent="0.35">
      <c r="A1003">
        <v>26</v>
      </c>
      <c r="B1003" t="str" cm="1">
        <f t="array" ref="B1003">_xlfn.IFS(Table1[[#This Row],[Age]]&lt;=25,"21-25",Table1[[#This Row],[Age]]&lt;=30,"26-30",Table1[[#This Row],[Age]]&lt;=35,"31-35",Table1[[#This Row],[Age]]&lt;=40,"36-40",Table1[[#This Row],[Age]]&lt;=45,"41-45", Table1[[#This Row],[Age]]&lt;=50,"46-50",Table1[[#This Row],[Age]]&lt;55,"51-55",Table1[[#This Row],[Age]]&lt;=60,"56-60",Table1[[#This Row],[Age]]&gt;=61, "61-70")</f>
        <v>26-30</v>
      </c>
      <c r="C1003" t="s">
        <v>6</v>
      </c>
      <c r="D1003" t="s">
        <v>7</v>
      </c>
      <c r="E1003" t="s">
        <v>11</v>
      </c>
      <c r="F1003">
        <v>3</v>
      </c>
      <c r="G1003" t="str" cm="1">
        <f t="array" ref="G1003">_xlfn.IFS(Table1[[#This Row],[Years of Experience]]&lt;=2,"Entry",Table1[[#This Row],[Years of Experience]]&lt;=7,"Mid",Table1[[#This Row],[Years of Experience]]&lt;=14,"Senior",Table1[[#This Row],[Years of Experience]]&gt;=15,"Executive")</f>
        <v>Mid</v>
      </c>
      <c r="H1003" t="str" cm="1">
        <f t="array" ref="H1003">_xlfn.IFS(Table1[[#This Row],[Salary]]&lt;=50000,"0-50K",Table1[[#This Row],[Salary]]&lt;=100000,"51-100K",Table1[[#This Row],[Salary]]&lt;=150000,"101-150K",Table1[[#This Row],[Salary]]&lt;=200000,"151-200K",Table1[[#This Row],[Salary]]&lt;=250000,"201-250K",Table1[[#This Row],[Salary]]&gt;250000,"Above 250K")</f>
        <v>101-150K</v>
      </c>
      <c r="I1003" s="3">
        <v>120000</v>
      </c>
      <c r="J1003" s="3">
        <f>IF(Table1[[#This Row],[Years of Experience]]=0,0,Table1[[#This Row],[Salary]]/Table1[[#This Row],[Years of Experience]])</f>
        <v>40000</v>
      </c>
    </row>
    <row r="1004" spans="1:10" x14ac:dyDescent="0.35">
      <c r="A1004">
        <v>29</v>
      </c>
      <c r="B1004" t="str" cm="1">
        <f t="array" ref="B1004">_xlfn.IFS(Table1[[#This Row],[Age]]&lt;=25,"21-25",Table1[[#This Row],[Age]]&lt;=30,"26-30",Table1[[#This Row],[Age]]&lt;=35,"31-35",Table1[[#This Row],[Age]]&lt;=40,"36-40",Table1[[#This Row],[Age]]&lt;=45,"41-45", Table1[[#This Row],[Age]]&lt;=50,"46-50",Table1[[#This Row],[Age]]&lt;55,"51-55",Table1[[#This Row],[Age]]&lt;=60,"56-60",Table1[[#This Row],[Age]]&gt;=61, "61-70")</f>
        <v>26-30</v>
      </c>
      <c r="C1004" t="s">
        <v>9</v>
      </c>
      <c r="D1004" t="s">
        <v>10</v>
      </c>
      <c r="E1004" t="s">
        <v>43</v>
      </c>
      <c r="F1004">
        <v>6</v>
      </c>
      <c r="G1004" t="str" cm="1">
        <f t="array" ref="G1004">_xlfn.IFS(Table1[[#This Row],[Years of Experience]]&lt;=2,"Entry",Table1[[#This Row],[Years of Experience]]&lt;=7,"Mid",Table1[[#This Row],[Years of Experience]]&lt;=14,"Senior",Table1[[#This Row],[Years of Experience]]&gt;=15,"Executive")</f>
        <v>Mid</v>
      </c>
      <c r="H1004" t="str" cm="1">
        <f t="array" ref="H1004">_xlfn.IFS(Table1[[#This Row],[Salary]]&lt;=50000,"0-50K",Table1[[#This Row],[Salary]]&lt;=100000,"51-100K",Table1[[#This Row],[Salary]]&lt;=150000,"101-150K",Table1[[#This Row],[Salary]]&lt;=200000,"151-200K",Table1[[#This Row],[Salary]]&lt;=250000,"201-250K",Table1[[#This Row],[Salary]]&gt;250000,"Above 250K")</f>
        <v>101-150K</v>
      </c>
      <c r="I1004" s="3">
        <v>150000</v>
      </c>
      <c r="J1004" s="3">
        <f>IF(Table1[[#This Row],[Years of Experience]]=0,0,Table1[[#This Row],[Salary]]/Table1[[#This Row],[Years of Experience]])</f>
        <v>25000</v>
      </c>
    </row>
    <row r="1005" spans="1:10" x14ac:dyDescent="0.35">
      <c r="A1005">
        <v>32</v>
      </c>
      <c r="B1005" t="str" cm="1">
        <f t="array" ref="B1005">_xlfn.IFS(Table1[[#This Row],[Age]]&lt;=25,"21-25",Table1[[#This Row],[Age]]&lt;=30,"26-30",Table1[[#This Row],[Age]]&lt;=35,"31-35",Table1[[#This Row],[Age]]&lt;=40,"36-40",Table1[[#This Row],[Age]]&lt;=45,"41-45", Table1[[#This Row],[Age]]&lt;=50,"46-50",Table1[[#This Row],[Age]]&lt;55,"51-55",Table1[[#This Row],[Age]]&lt;=60,"56-60",Table1[[#This Row],[Age]]&gt;=61, "61-70")</f>
        <v>31-35</v>
      </c>
      <c r="C1005" t="s">
        <v>6</v>
      </c>
      <c r="D1005" t="s">
        <v>7</v>
      </c>
      <c r="E1005" t="s">
        <v>8</v>
      </c>
      <c r="F1005">
        <v>8</v>
      </c>
      <c r="G1005" t="str" cm="1">
        <f t="array" ref="G1005">_xlfn.IFS(Table1[[#This Row],[Years of Experience]]&lt;=2,"Entry",Table1[[#This Row],[Years of Experience]]&lt;=7,"Mid",Table1[[#This Row],[Years of Experience]]&lt;=14,"Senior",Table1[[#This Row],[Years of Experience]]&gt;=15,"Executive")</f>
        <v>Senior</v>
      </c>
      <c r="H1005" t="str" cm="1">
        <f t="array" ref="H1005">_xlfn.IFS(Table1[[#This Row],[Salary]]&lt;=50000,"0-50K",Table1[[#This Row],[Salary]]&lt;=100000,"51-100K",Table1[[#This Row],[Salary]]&lt;=150000,"101-150K",Table1[[#This Row],[Salary]]&lt;=200000,"151-200K",Table1[[#This Row],[Salary]]&lt;=250000,"201-250K",Table1[[#This Row],[Salary]]&gt;250000,"Above 250K")</f>
        <v>151-200K</v>
      </c>
      <c r="I1005" s="3">
        <v>180000</v>
      </c>
      <c r="J1005" s="3">
        <f>IF(Table1[[#This Row],[Years of Experience]]=0,0,Table1[[#This Row],[Salary]]/Table1[[#This Row],[Years of Experience]])</f>
        <v>22500</v>
      </c>
    </row>
    <row r="1006" spans="1:10" x14ac:dyDescent="0.35">
      <c r="A1006">
        <v>33</v>
      </c>
      <c r="B1006" t="str" cm="1">
        <f t="array" ref="B1006">_xlfn.IFS(Table1[[#This Row],[Age]]&lt;=25,"21-25",Table1[[#This Row],[Age]]&lt;=30,"26-30",Table1[[#This Row],[Age]]&lt;=35,"31-35",Table1[[#This Row],[Age]]&lt;=40,"36-40",Table1[[#This Row],[Age]]&lt;=45,"41-45", Table1[[#This Row],[Age]]&lt;=50,"46-50",Table1[[#This Row],[Age]]&lt;55,"51-55",Table1[[#This Row],[Age]]&lt;=60,"56-60",Table1[[#This Row],[Age]]&gt;=61, "61-70")</f>
        <v>31-35</v>
      </c>
      <c r="C1006" t="s">
        <v>9</v>
      </c>
      <c r="D1006" t="s">
        <v>10</v>
      </c>
      <c r="E1006" t="s">
        <v>17</v>
      </c>
      <c r="F1006">
        <v>11</v>
      </c>
      <c r="G1006" t="str" cm="1">
        <f t="array" ref="G1006">_xlfn.IFS(Table1[[#This Row],[Years of Experience]]&lt;=2,"Entry",Table1[[#This Row],[Years of Experience]]&lt;=7,"Mid",Table1[[#This Row],[Years of Experience]]&lt;=14,"Senior",Table1[[#This Row],[Years of Experience]]&gt;=15,"Executive")</f>
        <v>Senior</v>
      </c>
      <c r="H1006" t="str" cm="1">
        <f t="array" ref="H1006">_xlfn.IFS(Table1[[#This Row],[Salary]]&lt;=50000,"0-50K",Table1[[#This Row],[Salary]]&lt;=100000,"51-100K",Table1[[#This Row],[Salary]]&lt;=150000,"101-150K",Table1[[#This Row],[Salary]]&lt;=200000,"151-200K",Table1[[#This Row],[Salary]]&lt;=250000,"201-250K",Table1[[#This Row],[Salary]]&gt;250000,"Above 250K")</f>
        <v>151-200K</v>
      </c>
      <c r="I1006" s="3">
        <v>195000</v>
      </c>
      <c r="J1006" s="3">
        <f>IF(Table1[[#This Row],[Years of Experience]]=0,0,Table1[[#This Row],[Salary]]/Table1[[#This Row],[Years of Experience]])</f>
        <v>17727.272727272728</v>
      </c>
    </row>
    <row r="1007" spans="1:10" x14ac:dyDescent="0.35">
      <c r="A1007">
        <v>24</v>
      </c>
      <c r="B1007" t="str" cm="1">
        <f t="array" ref="B1007">_xlfn.IFS(Table1[[#This Row],[Age]]&lt;=25,"21-25",Table1[[#This Row],[Age]]&lt;=30,"26-30",Table1[[#This Row],[Age]]&lt;=35,"31-35",Table1[[#This Row],[Age]]&lt;=40,"36-40",Table1[[#This Row],[Age]]&lt;=45,"41-45", Table1[[#This Row],[Age]]&lt;=50,"46-50",Table1[[#This Row],[Age]]&lt;55,"51-55",Table1[[#This Row],[Age]]&lt;=60,"56-60",Table1[[#This Row],[Age]]&gt;=61, "61-70")</f>
        <v>21-25</v>
      </c>
      <c r="C1007" t="s">
        <v>6</v>
      </c>
      <c r="D1007" t="s">
        <v>7</v>
      </c>
      <c r="E1007" t="s">
        <v>11</v>
      </c>
      <c r="F1007">
        <v>2</v>
      </c>
      <c r="G1007" t="str" cm="1">
        <f t="array" ref="G1007">_xlfn.IFS(Table1[[#This Row],[Years of Experience]]&lt;=2,"Entry",Table1[[#This Row],[Years of Experience]]&lt;=7,"Mid",Table1[[#This Row],[Years of Experience]]&lt;=14,"Senior",Table1[[#This Row],[Years of Experience]]&gt;=15,"Executive")</f>
        <v>Entry</v>
      </c>
      <c r="H1007" t="str" cm="1">
        <f t="array" ref="H1007">_xlfn.IFS(Table1[[#This Row],[Salary]]&lt;=50000,"0-50K",Table1[[#This Row],[Salary]]&lt;=100000,"51-100K",Table1[[#This Row],[Salary]]&lt;=150000,"101-150K",Table1[[#This Row],[Salary]]&lt;=200000,"151-200K",Table1[[#This Row],[Salary]]&lt;=250000,"201-250K",Table1[[#This Row],[Salary]]&gt;250000,"Above 250K")</f>
        <v>51-100K</v>
      </c>
      <c r="I1007" s="3">
        <v>95000</v>
      </c>
      <c r="J1007" s="3">
        <f>IF(Table1[[#This Row],[Years of Experience]]=0,0,Table1[[#This Row],[Salary]]/Table1[[#This Row],[Years of Experience]])</f>
        <v>47500</v>
      </c>
    </row>
    <row r="1008" spans="1:10" x14ac:dyDescent="0.35">
      <c r="A1008">
        <v>27</v>
      </c>
      <c r="B1008" t="str" cm="1">
        <f t="array" ref="B1008">_xlfn.IFS(Table1[[#This Row],[Age]]&lt;=25,"21-25",Table1[[#This Row],[Age]]&lt;=30,"26-30",Table1[[#This Row],[Age]]&lt;=35,"31-35",Table1[[#This Row],[Age]]&lt;=40,"36-40",Table1[[#This Row],[Age]]&lt;=45,"41-45", Table1[[#This Row],[Age]]&lt;=50,"46-50",Table1[[#This Row],[Age]]&lt;55,"51-55",Table1[[#This Row],[Age]]&lt;=60,"56-60",Table1[[#This Row],[Age]]&gt;=61, "61-70")</f>
        <v>26-30</v>
      </c>
      <c r="C1008" t="s">
        <v>6</v>
      </c>
      <c r="D1008" t="s">
        <v>7</v>
      </c>
      <c r="E1008" t="s">
        <v>8</v>
      </c>
      <c r="F1008">
        <v>4</v>
      </c>
      <c r="G1008" t="str" cm="1">
        <f t="array" ref="G1008">_xlfn.IFS(Table1[[#This Row],[Years of Experience]]&lt;=2,"Entry",Table1[[#This Row],[Years of Experience]]&lt;=7,"Mid",Table1[[#This Row],[Years of Experience]]&lt;=14,"Senior",Table1[[#This Row],[Years of Experience]]&gt;=15,"Executive")</f>
        <v>Mid</v>
      </c>
      <c r="H1008" t="str" cm="1">
        <f t="array" ref="H1008">_xlfn.IFS(Table1[[#This Row],[Salary]]&lt;=50000,"0-50K",Table1[[#This Row],[Salary]]&lt;=100000,"51-100K",Table1[[#This Row],[Salary]]&lt;=150000,"101-150K",Table1[[#This Row],[Salary]]&lt;=200000,"151-200K",Table1[[#This Row],[Salary]]&lt;=250000,"201-250K",Table1[[#This Row],[Salary]]&gt;250000,"Above 250K")</f>
        <v>151-200K</v>
      </c>
      <c r="I1008" s="3">
        <v>160000</v>
      </c>
      <c r="J1008" s="3">
        <f>IF(Table1[[#This Row],[Years of Experience]]=0,0,Table1[[#This Row],[Salary]]/Table1[[#This Row],[Years of Experience]])</f>
        <v>40000</v>
      </c>
    </row>
    <row r="1009" spans="1:10" x14ac:dyDescent="0.35">
      <c r="A1009">
        <v>25</v>
      </c>
      <c r="B1009" t="str" cm="1">
        <f t="array" ref="B1009">_xlfn.IFS(Table1[[#This Row],[Age]]&lt;=25,"21-25",Table1[[#This Row],[Age]]&lt;=30,"26-30",Table1[[#This Row],[Age]]&lt;=35,"31-35",Table1[[#This Row],[Age]]&lt;=40,"36-40",Table1[[#This Row],[Age]]&lt;=45,"41-45", Table1[[#This Row],[Age]]&lt;=50,"46-50",Table1[[#This Row],[Age]]&lt;55,"51-55",Table1[[#This Row],[Age]]&lt;=60,"56-60",Table1[[#This Row],[Age]]&gt;=61, "61-70")</f>
        <v>21-25</v>
      </c>
      <c r="C1009" t="s">
        <v>9</v>
      </c>
      <c r="D1009" t="s">
        <v>7</v>
      </c>
      <c r="E1009" t="s">
        <v>11</v>
      </c>
      <c r="F1009">
        <v>2</v>
      </c>
      <c r="G1009" t="str" cm="1">
        <f t="array" ref="G1009">_xlfn.IFS(Table1[[#This Row],[Years of Experience]]&lt;=2,"Entry",Table1[[#This Row],[Years of Experience]]&lt;=7,"Mid",Table1[[#This Row],[Years of Experience]]&lt;=14,"Senior",Table1[[#This Row],[Years of Experience]]&gt;=15,"Executive")</f>
        <v>Entry</v>
      </c>
      <c r="H1009" t="str" cm="1">
        <f t="array" ref="H1009">_xlfn.IFS(Table1[[#This Row],[Salary]]&lt;=50000,"0-50K",Table1[[#This Row],[Salary]]&lt;=100000,"51-100K",Table1[[#This Row],[Salary]]&lt;=150000,"101-150K",Table1[[#This Row],[Salary]]&lt;=200000,"151-200K",Table1[[#This Row],[Salary]]&lt;=250000,"201-250K",Table1[[#This Row],[Salary]]&gt;250000,"Above 250K")</f>
        <v>51-100K</v>
      </c>
      <c r="I1009" s="3">
        <v>100000</v>
      </c>
      <c r="J1009" s="3">
        <f>IF(Table1[[#This Row],[Years of Experience]]=0,0,Table1[[#This Row],[Salary]]/Table1[[#This Row],[Years of Experience]])</f>
        <v>50000</v>
      </c>
    </row>
    <row r="1010" spans="1:10" x14ac:dyDescent="0.35">
      <c r="A1010">
        <v>30</v>
      </c>
      <c r="B1010" t="str" cm="1">
        <f t="array" ref="B1010">_xlfn.IFS(Table1[[#This Row],[Age]]&lt;=25,"21-25",Table1[[#This Row],[Age]]&lt;=30,"26-30",Table1[[#This Row],[Age]]&lt;=35,"31-35",Table1[[#This Row],[Age]]&lt;=40,"36-40",Table1[[#This Row],[Age]]&lt;=45,"41-45", Table1[[#This Row],[Age]]&lt;=50,"46-50",Table1[[#This Row],[Age]]&lt;55,"51-55",Table1[[#This Row],[Age]]&lt;=60,"56-60",Table1[[#This Row],[Age]]&gt;=61, "61-70")</f>
        <v>26-30</v>
      </c>
      <c r="C1010" t="s">
        <v>9</v>
      </c>
      <c r="D1010" t="s">
        <v>12</v>
      </c>
      <c r="E1010" t="s">
        <v>43</v>
      </c>
      <c r="F1010">
        <v>7</v>
      </c>
      <c r="G1010" t="str" cm="1">
        <f t="array" ref="G1010">_xlfn.IFS(Table1[[#This Row],[Years of Experience]]&lt;=2,"Entry",Table1[[#This Row],[Years of Experience]]&lt;=7,"Mid",Table1[[#This Row],[Years of Experience]]&lt;=14,"Senior",Table1[[#This Row],[Years of Experience]]&gt;=15,"Executive")</f>
        <v>Mid</v>
      </c>
      <c r="H1010" t="str" cm="1">
        <f t="array" ref="H1010">_xlfn.IFS(Table1[[#This Row],[Salary]]&lt;=50000,"0-50K",Table1[[#This Row],[Salary]]&lt;=100000,"51-100K",Table1[[#This Row],[Salary]]&lt;=150000,"101-150K",Table1[[#This Row],[Salary]]&lt;=200000,"151-200K",Table1[[#This Row],[Salary]]&lt;=250000,"201-250K",Table1[[#This Row],[Salary]]&gt;250000,"Above 250K")</f>
        <v>151-200K</v>
      </c>
      <c r="I1010" s="3">
        <v>170000</v>
      </c>
      <c r="J1010" s="3">
        <f>IF(Table1[[#This Row],[Years of Experience]]=0,0,Table1[[#This Row],[Salary]]/Table1[[#This Row],[Years of Experience]])</f>
        <v>24285.714285714286</v>
      </c>
    </row>
    <row r="1011" spans="1:10" x14ac:dyDescent="0.35">
      <c r="A1011">
        <v>31</v>
      </c>
      <c r="B1011" t="str" cm="1">
        <f t="array" ref="B1011">_xlfn.IFS(Table1[[#This Row],[Age]]&lt;=25,"21-25",Table1[[#This Row],[Age]]&lt;=30,"26-30",Table1[[#This Row],[Age]]&lt;=35,"31-35",Table1[[#This Row],[Age]]&lt;=40,"36-40",Table1[[#This Row],[Age]]&lt;=45,"41-45", Table1[[#This Row],[Age]]&lt;=50,"46-50",Table1[[#This Row],[Age]]&lt;55,"51-55",Table1[[#This Row],[Age]]&lt;=60,"56-60",Table1[[#This Row],[Age]]&gt;=61, "61-70")</f>
        <v>31-35</v>
      </c>
      <c r="C1011" t="s">
        <v>6</v>
      </c>
      <c r="D1011" t="s">
        <v>7</v>
      </c>
      <c r="E1011" t="s">
        <v>11</v>
      </c>
      <c r="F1011">
        <v>9</v>
      </c>
      <c r="G1011" t="str" cm="1">
        <f t="array" ref="G1011">_xlfn.IFS(Table1[[#This Row],[Years of Experience]]&lt;=2,"Entry",Table1[[#This Row],[Years of Experience]]&lt;=7,"Mid",Table1[[#This Row],[Years of Experience]]&lt;=14,"Senior",Table1[[#This Row],[Years of Experience]]&gt;=15,"Executive")</f>
        <v>Senior</v>
      </c>
      <c r="H1011" t="str" cm="1">
        <f t="array" ref="H1011">_xlfn.IFS(Table1[[#This Row],[Salary]]&lt;=50000,"0-50K",Table1[[#This Row],[Salary]]&lt;=100000,"51-100K",Table1[[#This Row],[Salary]]&lt;=150000,"101-150K",Table1[[#This Row],[Salary]]&lt;=200000,"151-200K",Table1[[#This Row],[Salary]]&lt;=250000,"201-250K",Table1[[#This Row],[Salary]]&gt;250000,"Above 250K")</f>
        <v>151-200K</v>
      </c>
      <c r="I1011" s="3">
        <v>190000</v>
      </c>
      <c r="J1011" s="3">
        <f>IF(Table1[[#This Row],[Years of Experience]]=0,0,Table1[[#This Row],[Salary]]/Table1[[#This Row],[Years of Experience]])</f>
        <v>21111.111111111109</v>
      </c>
    </row>
    <row r="1012" spans="1:10" x14ac:dyDescent="0.35">
      <c r="A1012">
        <v>28</v>
      </c>
      <c r="B1012" t="str" cm="1">
        <f t="array" ref="B1012">_xlfn.IFS(Table1[[#This Row],[Age]]&lt;=25,"21-25",Table1[[#This Row],[Age]]&lt;=30,"26-30",Table1[[#This Row],[Age]]&lt;=35,"31-35",Table1[[#This Row],[Age]]&lt;=40,"36-40",Table1[[#This Row],[Age]]&lt;=45,"41-45", Table1[[#This Row],[Age]]&lt;=50,"46-50",Table1[[#This Row],[Age]]&lt;55,"51-55",Table1[[#This Row],[Age]]&lt;=60,"56-60",Table1[[#This Row],[Age]]&gt;=61, "61-70")</f>
        <v>26-30</v>
      </c>
      <c r="C1012" t="s">
        <v>9</v>
      </c>
      <c r="D1012" t="s">
        <v>7</v>
      </c>
      <c r="E1012" t="s">
        <v>8</v>
      </c>
      <c r="F1012">
        <v>5</v>
      </c>
      <c r="G1012" t="str" cm="1">
        <f t="array" ref="G1012">_xlfn.IFS(Table1[[#This Row],[Years of Experience]]&lt;=2,"Entry",Table1[[#This Row],[Years of Experience]]&lt;=7,"Mid",Table1[[#This Row],[Years of Experience]]&lt;=14,"Senior",Table1[[#This Row],[Years of Experience]]&gt;=15,"Executive")</f>
        <v>Mid</v>
      </c>
      <c r="H1012" t="str" cm="1">
        <f t="array" ref="H1012">_xlfn.IFS(Table1[[#This Row],[Salary]]&lt;=50000,"0-50K",Table1[[#This Row],[Salary]]&lt;=100000,"51-100K",Table1[[#This Row],[Salary]]&lt;=150000,"101-150K",Table1[[#This Row],[Salary]]&lt;=200000,"151-200K",Table1[[#This Row],[Salary]]&lt;=250000,"201-250K",Table1[[#This Row],[Salary]]&gt;250000,"Above 250K")</f>
        <v>101-150K</v>
      </c>
      <c r="I1012" s="3">
        <v>150000</v>
      </c>
      <c r="J1012" s="3">
        <f>IF(Table1[[#This Row],[Years of Experience]]=0,0,Table1[[#This Row],[Salary]]/Table1[[#This Row],[Years of Experience]])</f>
        <v>30000</v>
      </c>
    </row>
    <row r="1013" spans="1:10" x14ac:dyDescent="0.35">
      <c r="A1013">
        <v>26</v>
      </c>
      <c r="B1013" t="str" cm="1">
        <f t="array" ref="B1013">_xlfn.IFS(Table1[[#This Row],[Age]]&lt;=25,"21-25",Table1[[#This Row],[Age]]&lt;=30,"26-30",Table1[[#This Row],[Age]]&lt;=35,"31-35",Table1[[#This Row],[Age]]&lt;=40,"36-40",Table1[[#This Row],[Age]]&lt;=45,"41-45", Table1[[#This Row],[Age]]&lt;=50,"46-50",Table1[[#This Row],[Age]]&lt;55,"51-55",Table1[[#This Row],[Age]]&lt;=60,"56-60",Table1[[#This Row],[Age]]&gt;=61, "61-70")</f>
        <v>26-30</v>
      </c>
      <c r="C1013" t="s">
        <v>6</v>
      </c>
      <c r="D1013" t="s">
        <v>7</v>
      </c>
      <c r="E1013" t="s">
        <v>11</v>
      </c>
      <c r="F1013">
        <v>3</v>
      </c>
      <c r="G1013" t="str" cm="1">
        <f t="array" ref="G1013">_xlfn.IFS(Table1[[#This Row],[Years of Experience]]&lt;=2,"Entry",Table1[[#This Row],[Years of Experience]]&lt;=7,"Mid",Table1[[#This Row],[Years of Experience]]&lt;=14,"Senior",Table1[[#This Row],[Years of Experience]]&gt;=15,"Executive")</f>
        <v>Mid</v>
      </c>
      <c r="H1013" t="str" cm="1">
        <f t="array" ref="H1013">_xlfn.IFS(Table1[[#This Row],[Salary]]&lt;=50000,"0-50K",Table1[[#This Row],[Salary]]&lt;=100000,"51-100K",Table1[[#This Row],[Salary]]&lt;=150000,"101-150K",Table1[[#This Row],[Salary]]&lt;=200000,"151-200K",Table1[[#This Row],[Salary]]&lt;=250000,"201-250K",Table1[[#This Row],[Salary]]&gt;250000,"Above 250K")</f>
        <v>101-150K</v>
      </c>
      <c r="I1013" s="3">
        <v>120000</v>
      </c>
      <c r="J1013" s="3">
        <f>IF(Table1[[#This Row],[Years of Experience]]=0,0,Table1[[#This Row],[Salary]]/Table1[[#This Row],[Years of Experience]])</f>
        <v>40000</v>
      </c>
    </row>
    <row r="1014" spans="1:10" x14ac:dyDescent="0.35">
      <c r="A1014">
        <v>29</v>
      </c>
      <c r="B1014" t="str" cm="1">
        <f t="array" ref="B1014">_xlfn.IFS(Table1[[#This Row],[Age]]&lt;=25,"21-25",Table1[[#This Row],[Age]]&lt;=30,"26-30",Table1[[#This Row],[Age]]&lt;=35,"31-35",Table1[[#This Row],[Age]]&lt;=40,"36-40",Table1[[#This Row],[Age]]&lt;=45,"41-45", Table1[[#This Row],[Age]]&lt;=50,"46-50",Table1[[#This Row],[Age]]&lt;55,"51-55",Table1[[#This Row],[Age]]&lt;=60,"56-60",Table1[[#This Row],[Age]]&gt;=61, "61-70")</f>
        <v>26-30</v>
      </c>
      <c r="C1014" t="s">
        <v>9</v>
      </c>
      <c r="D1014" t="s">
        <v>10</v>
      </c>
      <c r="E1014" t="s">
        <v>43</v>
      </c>
      <c r="F1014">
        <v>6</v>
      </c>
      <c r="G1014" t="str" cm="1">
        <f t="array" ref="G1014">_xlfn.IFS(Table1[[#This Row],[Years of Experience]]&lt;=2,"Entry",Table1[[#This Row],[Years of Experience]]&lt;=7,"Mid",Table1[[#This Row],[Years of Experience]]&lt;=14,"Senior",Table1[[#This Row],[Years of Experience]]&gt;=15,"Executive")</f>
        <v>Mid</v>
      </c>
      <c r="H1014" t="str" cm="1">
        <f t="array" ref="H1014">_xlfn.IFS(Table1[[#This Row],[Salary]]&lt;=50000,"0-50K",Table1[[#This Row],[Salary]]&lt;=100000,"51-100K",Table1[[#This Row],[Salary]]&lt;=150000,"101-150K",Table1[[#This Row],[Salary]]&lt;=200000,"151-200K",Table1[[#This Row],[Salary]]&lt;=250000,"201-250K",Table1[[#This Row],[Salary]]&gt;250000,"Above 250K")</f>
        <v>101-150K</v>
      </c>
      <c r="I1014" s="3">
        <v>150000</v>
      </c>
      <c r="J1014" s="3">
        <f>IF(Table1[[#This Row],[Years of Experience]]=0,0,Table1[[#This Row],[Salary]]/Table1[[#This Row],[Years of Experience]])</f>
        <v>25000</v>
      </c>
    </row>
    <row r="1015" spans="1:10" x14ac:dyDescent="0.35">
      <c r="A1015">
        <v>32</v>
      </c>
      <c r="B1015" t="str" cm="1">
        <f t="array" ref="B1015">_xlfn.IFS(Table1[[#This Row],[Age]]&lt;=25,"21-25",Table1[[#This Row],[Age]]&lt;=30,"26-30",Table1[[#This Row],[Age]]&lt;=35,"31-35",Table1[[#This Row],[Age]]&lt;=40,"36-40",Table1[[#This Row],[Age]]&lt;=45,"41-45", Table1[[#This Row],[Age]]&lt;=50,"46-50",Table1[[#This Row],[Age]]&lt;55,"51-55",Table1[[#This Row],[Age]]&lt;=60,"56-60",Table1[[#This Row],[Age]]&gt;=61, "61-70")</f>
        <v>31-35</v>
      </c>
      <c r="C1015" t="s">
        <v>6</v>
      </c>
      <c r="D1015" t="s">
        <v>7</v>
      </c>
      <c r="E1015" t="s">
        <v>8</v>
      </c>
      <c r="F1015">
        <v>8</v>
      </c>
      <c r="G1015" t="str" cm="1">
        <f t="array" ref="G1015">_xlfn.IFS(Table1[[#This Row],[Years of Experience]]&lt;=2,"Entry",Table1[[#This Row],[Years of Experience]]&lt;=7,"Mid",Table1[[#This Row],[Years of Experience]]&lt;=14,"Senior",Table1[[#This Row],[Years of Experience]]&gt;=15,"Executive")</f>
        <v>Senior</v>
      </c>
      <c r="H1015" t="str" cm="1">
        <f t="array" ref="H1015">_xlfn.IFS(Table1[[#This Row],[Salary]]&lt;=50000,"0-50K",Table1[[#This Row],[Salary]]&lt;=100000,"51-100K",Table1[[#This Row],[Salary]]&lt;=150000,"101-150K",Table1[[#This Row],[Salary]]&lt;=200000,"151-200K",Table1[[#This Row],[Salary]]&lt;=250000,"201-250K",Table1[[#This Row],[Salary]]&gt;250000,"Above 250K")</f>
        <v>151-200K</v>
      </c>
      <c r="I1015" s="3">
        <v>180000</v>
      </c>
      <c r="J1015" s="3">
        <f>IF(Table1[[#This Row],[Years of Experience]]=0,0,Table1[[#This Row],[Salary]]/Table1[[#This Row],[Years of Experience]])</f>
        <v>22500</v>
      </c>
    </row>
    <row r="1016" spans="1:10" x14ac:dyDescent="0.35">
      <c r="A1016">
        <v>33</v>
      </c>
      <c r="B1016" t="str" cm="1">
        <f t="array" ref="B1016">_xlfn.IFS(Table1[[#This Row],[Age]]&lt;=25,"21-25",Table1[[#This Row],[Age]]&lt;=30,"26-30",Table1[[#This Row],[Age]]&lt;=35,"31-35",Table1[[#This Row],[Age]]&lt;=40,"36-40",Table1[[#This Row],[Age]]&lt;=45,"41-45", Table1[[#This Row],[Age]]&lt;=50,"46-50",Table1[[#This Row],[Age]]&lt;55,"51-55",Table1[[#This Row],[Age]]&lt;=60,"56-60",Table1[[#This Row],[Age]]&gt;=61, "61-70")</f>
        <v>31-35</v>
      </c>
      <c r="C1016" t="s">
        <v>9</v>
      </c>
      <c r="D1016" t="s">
        <v>10</v>
      </c>
      <c r="E1016" t="s">
        <v>17</v>
      </c>
      <c r="F1016">
        <v>11</v>
      </c>
      <c r="G1016" t="str" cm="1">
        <f t="array" ref="G1016">_xlfn.IFS(Table1[[#This Row],[Years of Experience]]&lt;=2,"Entry",Table1[[#This Row],[Years of Experience]]&lt;=7,"Mid",Table1[[#This Row],[Years of Experience]]&lt;=14,"Senior",Table1[[#This Row],[Years of Experience]]&gt;=15,"Executive")</f>
        <v>Senior</v>
      </c>
      <c r="H1016" t="str" cm="1">
        <f t="array" ref="H1016">_xlfn.IFS(Table1[[#This Row],[Salary]]&lt;=50000,"0-50K",Table1[[#This Row],[Salary]]&lt;=100000,"51-100K",Table1[[#This Row],[Salary]]&lt;=150000,"101-150K",Table1[[#This Row],[Salary]]&lt;=200000,"151-200K",Table1[[#This Row],[Salary]]&lt;=250000,"201-250K",Table1[[#This Row],[Salary]]&gt;250000,"Above 250K")</f>
        <v>151-200K</v>
      </c>
      <c r="I1016" s="3">
        <v>195000</v>
      </c>
      <c r="J1016" s="3">
        <f>IF(Table1[[#This Row],[Years of Experience]]=0,0,Table1[[#This Row],[Salary]]/Table1[[#This Row],[Years of Experience]])</f>
        <v>17727.272727272728</v>
      </c>
    </row>
    <row r="1017" spans="1:10" x14ac:dyDescent="0.35">
      <c r="A1017">
        <v>24</v>
      </c>
      <c r="B1017" t="str" cm="1">
        <f t="array" ref="B1017">_xlfn.IFS(Table1[[#This Row],[Age]]&lt;=25,"21-25",Table1[[#This Row],[Age]]&lt;=30,"26-30",Table1[[#This Row],[Age]]&lt;=35,"31-35",Table1[[#This Row],[Age]]&lt;=40,"36-40",Table1[[#This Row],[Age]]&lt;=45,"41-45", Table1[[#This Row],[Age]]&lt;=50,"46-50",Table1[[#This Row],[Age]]&lt;55,"51-55",Table1[[#This Row],[Age]]&lt;=60,"56-60",Table1[[#This Row],[Age]]&gt;=61, "61-70")</f>
        <v>21-25</v>
      </c>
      <c r="C1017" t="s">
        <v>6</v>
      </c>
      <c r="D1017" t="s">
        <v>7</v>
      </c>
      <c r="E1017" t="s">
        <v>11</v>
      </c>
      <c r="F1017">
        <v>2</v>
      </c>
      <c r="G1017" t="str" cm="1">
        <f t="array" ref="G1017">_xlfn.IFS(Table1[[#This Row],[Years of Experience]]&lt;=2,"Entry",Table1[[#This Row],[Years of Experience]]&lt;=7,"Mid",Table1[[#This Row],[Years of Experience]]&lt;=14,"Senior",Table1[[#This Row],[Years of Experience]]&gt;=15,"Executive")</f>
        <v>Entry</v>
      </c>
      <c r="H1017" t="str" cm="1">
        <f t="array" ref="H1017">_xlfn.IFS(Table1[[#This Row],[Salary]]&lt;=50000,"0-50K",Table1[[#This Row],[Salary]]&lt;=100000,"51-100K",Table1[[#This Row],[Salary]]&lt;=150000,"101-150K",Table1[[#This Row],[Salary]]&lt;=200000,"151-200K",Table1[[#This Row],[Salary]]&lt;=250000,"201-250K",Table1[[#This Row],[Salary]]&gt;250000,"Above 250K")</f>
        <v>51-100K</v>
      </c>
      <c r="I1017" s="3">
        <v>95000</v>
      </c>
      <c r="J1017" s="3">
        <f>IF(Table1[[#This Row],[Years of Experience]]=0,0,Table1[[#This Row],[Salary]]/Table1[[#This Row],[Years of Experience]])</f>
        <v>47500</v>
      </c>
    </row>
    <row r="1018" spans="1:10" x14ac:dyDescent="0.35">
      <c r="A1018">
        <v>27</v>
      </c>
      <c r="B1018" t="str" cm="1">
        <f t="array" ref="B1018">_xlfn.IFS(Table1[[#This Row],[Age]]&lt;=25,"21-25",Table1[[#This Row],[Age]]&lt;=30,"26-30",Table1[[#This Row],[Age]]&lt;=35,"31-35",Table1[[#This Row],[Age]]&lt;=40,"36-40",Table1[[#This Row],[Age]]&lt;=45,"41-45", Table1[[#This Row],[Age]]&lt;=50,"46-50",Table1[[#This Row],[Age]]&lt;55,"51-55",Table1[[#This Row],[Age]]&lt;=60,"56-60",Table1[[#This Row],[Age]]&gt;=61, "61-70")</f>
        <v>26-30</v>
      </c>
      <c r="C1018" t="s">
        <v>6</v>
      </c>
      <c r="D1018" t="s">
        <v>7</v>
      </c>
      <c r="E1018" t="s">
        <v>8</v>
      </c>
      <c r="F1018">
        <v>4</v>
      </c>
      <c r="G1018" t="str" cm="1">
        <f t="array" ref="G1018">_xlfn.IFS(Table1[[#This Row],[Years of Experience]]&lt;=2,"Entry",Table1[[#This Row],[Years of Experience]]&lt;=7,"Mid",Table1[[#This Row],[Years of Experience]]&lt;=14,"Senior",Table1[[#This Row],[Years of Experience]]&gt;=15,"Executive")</f>
        <v>Mid</v>
      </c>
      <c r="H1018" t="str" cm="1">
        <f t="array" ref="H1018">_xlfn.IFS(Table1[[#This Row],[Salary]]&lt;=50000,"0-50K",Table1[[#This Row],[Salary]]&lt;=100000,"51-100K",Table1[[#This Row],[Salary]]&lt;=150000,"101-150K",Table1[[#This Row],[Salary]]&lt;=200000,"151-200K",Table1[[#This Row],[Salary]]&lt;=250000,"201-250K",Table1[[#This Row],[Salary]]&gt;250000,"Above 250K")</f>
        <v>151-200K</v>
      </c>
      <c r="I1018" s="3">
        <v>160000</v>
      </c>
      <c r="J1018" s="3">
        <f>IF(Table1[[#This Row],[Years of Experience]]=0,0,Table1[[#This Row],[Salary]]/Table1[[#This Row],[Years of Experience]])</f>
        <v>40000</v>
      </c>
    </row>
    <row r="1019" spans="1:10" x14ac:dyDescent="0.35">
      <c r="A1019">
        <v>25</v>
      </c>
      <c r="B1019" t="str" cm="1">
        <f t="array" ref="B1019">_xlfn.IFS(Table1[[#This Row],[Age]]&lt;=25,"21-25",Table1[[#This Row],[Age]]&lt;=30,"26-30",Table1[[#This Row],[Age]]&lt;=35,"31-35",Table1[[#This Row],[Age]]&lt;=40,"36-40",Table1[[#This Row],[Age]]&lt;=45,"41-45", Table1[[#This Row],[Age]]&lt;=50,"46-50",Table1[[#This Row],[Age]]&lt;55,"51-55",Table1[[#This Row],[Age]]&lt;=60,"56-60",Table1[[#This Row],[Age]]&gt;=61, "61-70")</f>
        <v>21-25</v>
      </c>
      <c r="C1019" t="s">
        <v>9</v>
      </c>
      <c r="D1019" t="s">
        <v>7</v>
      </c>
      <c r="E1019" t="s">
        <v>11</v>
      </c>
      <c r="F1019">
        <v>2</v>
      </c>
      <c r="G1019" t="str" cm="1">
        <f t="array" ref="G1019">_xlfn.IFS(Table1[[#This Row],[Years of Experience]]&lt;=2,"Entry",Table1[[#This Row],[Years of Experience]]&lt;=7,"Mid",Table1[[#This Row],[Years of Experience]]&lt;=14,"Senior",Table1[[#This Row],[Years of Experience]]&gt;=15,"Executive")</f>
        <v>Entry</v>
      </c>
      <c r="H1019" t="str" cm="1">
        <f t="array" ref="H1019">_xlfn.IFS(Table1[[#This Row],[Salary]]&lt;=50000,"0-50K",Table1[[#This Row],[Salary]]&lt;=100000,"51-100K",Table1[[#This Row],[Salary]]&lt;=150000,"101-150K",Table1[[#This Row],[Salary]]&lt;=200000,"151-200K",Table1[[#This Row],[Salary]]&lt;=250000,"201-250K",Table1[[#This Row],[Salary]]&gt;250000,"Above 250K")</f>
        <v>51-100K</v>
      </c>
      <c r="I1019" s="3">
        <v>100000</v>
      </c>
      <c r="J1019" s="3">
        <f>IF(Table1[[#This Row],[Years of Experience]]=0,0,Table1[[#This Row],[Salary]]/Table1[[#This Row],[Years of Experience]])</f>
        <v>50000</v>
      </c>
    </row>
    <row r="1020" spans="1:10" x14ac:dyDescent="0.35">
      <c r="A1020">
        <v>30</v>
      </c>
      <c r="B1020" t="str" cm="1">
        <f t="array" ref="B1020">_xlfn.IFS(Table1[[#This Row],[Age]]&lt;=25,"21-25",Table1[[#This Row],[Age]]&lt;=30,"26-30",Table1[[#This Row],[Age]]&lt;=35,"31-35",Table1[[#This Row],[Age]]&lt;=40,"36-40",Table1[[#This Row],[Age]]&lt;=45,"41-45", Table1[[#This Row],[Age]]&lt;=50,"46-50",Table1[[#This Row],[Age]]&lt;55,"51-55",Table1[[#This Row],[Age]]&lt;=60,"56-60",Table1[[#This Row],[Age]]&gt;=61, "61-70")</f>
        <v>26-30</v>
      </c>
      <c r="C1020" t="s">
        <v>9</v>
      </c>
      <c r="D1020" t="s">
        <v>12</v>
      </c>
      <c r="E1020" t="s">
        <v>43</v>
      </c>
      <c r="F1020">
        <v>7</v>
      </c>
      <c r="G1020" t="str" cm="1">
        <f t="array" ref="G1020">_xlfn.IFS(Table1[[#This Row],[Years of Experience]]&lt;=2,"Entry",Table1[[#This Row],[Years of Experience]]&lt;=7,"Mid",Table1[[#This Row],[Years of Experience]]&lt;=14,"Senior",Table1[[#This Row],[Years of Experience]]&gt;=15,"Executive")</f>
        <v>Mid</v>
      </c>
      <c r="H1020" t="str" cm="1">
        <f t="array" ref="H1020">_xlfn.IFS(Table1[[#This Row],[Salary]]&lt;=50000,"0-50K",Table1[[#This Row],[Salary]]&lt;=100000,"51-100K",Table1[[#This Row],[Salary]]&lt;=150000,"101-150K",Table1[[#This Row],[Salary]]&lt;=200000,"151-200K",Table1[[#This Row],[Salary]]&lt;=250000,"201-250K",Table1[[#This Row],[Salary]]&gt;250000,"Above 250K")</f>
        <v>151-200K</v>
      </c>
      <c r="I1020" s="3">
        <v>170000</v>
      </c>
      <c r="J1020" s="3">
        <f>IF(Table1[[#This Row],[Years of Experience]]=0,0,Table1[[#This Row],[Salary]]/Table1[[#This Row],[Years of Experience]])</f>
        <v>24285.714285714286</v>
      </c>
    </row>
    <row r="1021" spans="1:10" x14ac:dyDescent="0.35">
      <c r="A1021">
        <v>31</v>
      </c>
      <c r="B1021" t="str" cm="1">
        <f t="array" ref="B1021">_xlfn.IFS(Table1[[#This Row],[Age]]&lt;=25,"21-25",Table1[[#This Row],[Age]]&lt;=30,"26-30",Table1[[#This Row],[Age]]&lt;=35,"31-35",Table1[[#This Row],[Age]]&lt;=40,"36-40",Table1[[#This Row],[Age]]&lt;=45,"41-45", Table1[[#This Row],[Age]]&lt;=50,"46-50",Table1[[#This Row],[Age]]&lt;55,"51-55",Table1[[#This Row],[Age]]&lt;=60,"56-60",Table1[[#This Row],[Age]]&gt;=61, "61-70")</f>
        <v>31-35</v>
      </c>
      <c r="C1021" t="s">
        <v>6</v>
      </c>
      <c r="D1021" t="s">
        <v>7</v>
      </c>
      <c r="E1021" t="s">
        <v>11</v>
      </c>
      <c r="F1021">
        <v>9</v>
      </c>
      <c r="G1021" t="str" cm="1">
        <f t="array" ref="G1021">_xlfn.IFS(Table1[[#This Row],[Years of Experience]]&lt;=2,"Entry",Table1[[#This Row],[Years of Experience]]&lt;=7,"Mid",Table1[[#This Row],[Years of Experience]]&lt;=14,"Senior",Table1[[#This Row],[Years of Experience]]&gt;=15,"Executive")</f>
        <v>Senior</v>
      </c>
      <c r="H1021" t="str" cm="1">
        <f t="array" ref="H1021">_xlfn.IFS(Table1[[#This Row],[Salary]]&lt;=50000,"0-50K",Table1[[#This Row],[Salary]]&lt;=100000,"51-100K",Table1[[#This Row],[Salary]]&lt;=150000,"101-150K",Table1[[#This Row],[Salary]]&lt;=200000,"151-200K",Table1[[#This Row],[Salary]]&lt;=250000,"201-250K",Table1[[#This Row],[Salary]]&gt;250000,"Above 250K")</f>
        <v>151-200K</v>
      </c>
      <c r="I1021" s="3">
        <v>190000</v>
      </c>
      <c r="J1021" s="3">
        <f>IF(Table1[[#This Row],[Years of Experience]]=0,0,Table1[[#This Row],[Salary]]/Table1[[#This Row],[Years of Experience]])</f>
        <v>21111.111111111109</v>
      </c>
    </row>
    <row r="1022" spans="1:10" x14ac:dyDescent="0.35">
      <c r="A1022">
        <v>28</v>
      </c>
      <c r="B1022" t="str" cm="1">
        <f t="array" ref="B1022">_xlfn.IFS(Table1[[#This Row],[Age]]&lt;=25,"21-25",Table1[[#This Row],[Age]]&lt;=30,"26-30",Table1[[#This Row],[Age]]&lt;=35,"31-35",Table1[[#This Row],[Age]]&lt;=40,"36-40",Table1[[#This Row],[Age]]&lt;=45,"41-45", Table1[[#This Row],[Age]]&lt;=50,"46-50",Table1[[#This Row],[Age]]&lt;55,"51-55",Table1[[#This Row],[Age]]&lt;=60,"56-60",Table1[[#This Row],[Age]]&gt;=61, "61-70")</f>
        <v>26-30</v>
      </c>
      <c r="C1022" t="s">
        <v>9</v>
      </c>
      <c r="D1022" t="s">
        <v>7</v>
      </c>
      <c r="E1022" t="s">
        <v>8</v>
      </c>
      <c r="F1022">
        <v>5</v>
      </c>
      <c r="G1022" t="str" cm="1">
        <f t="array" ref="G1022">_xlfn.IFS(Table1[[#This Row],[Years of Experience]]&lt;=2,"Entry",Table1[[#This Row],[Years of Experience]]&lt;=7,"Mid",Table1[[#This Row],[Years of Experience]]&lt;=14,"Senior",Table1[[#This Row],[Years of Experience]]&gt;=15,"Executive")</f>
        <v>Mid</v>
      </c>
      <c r="H1022" t="str" cm="1">
        <f t="array" ref="H1022">_xlfn.IFS(Table1[[#This Row],[Salary]]&lt;=50000,"0-50K",Table1[[#This Row],[Salary]]&lt;=100000,"51-100K",Table1[[#This Row],[Salary]]&lt;=150000,"101-150K",Table1[[#This Row],[Salary]]&lt;=200000,"151-200K",Table1[[#This Row],[Salary]]&lt;=250000,"201-250K",Table1[[#This Row],[Salary]]&gt;250000,"Above 250K")</f>
        <v>101-150K</v>
      </c>
      <c r="I1022" s="3">
        <v>150000</v>
      </c>
      <c r="J1022" s="3">
        <f>IF(Table1[[#This Row],[Years of Experience]]=0,0,Table1[[#This Row],[Salary]]/Table1[[#This Row],[Years of Experience]])</f>
        <v>30000</v>
      </c>
    </row>
    <row r="1023" spans="1:10" x14ac:dyDescent="0.35">
      <c r="A1023">
        <v>26</v>
      </c>
      <c r="B1023" t="str" cm="1">
        <f t="array" ref="B1023">_xlfn.IFS(Table1[[#This Row],[Age]]&lt;=25,"21-25",Table1[[#This Row],[Age]]&lt;=30,"26-30",Table1[[#This Row],[Age]]&lt;=35,"31-35",Table1[[#This Row],[Age]]&lt;=40,"36-40",Table1[[#This Row],[Age]]&lt;=45,"41-45", Table1[[#This Row],[Age]]&lt;=50,"46-50",Table1[[#This Row],[Age]]&lt;55,"51-55",Table1[[#This Row],[Age]]&lt;=60,"56-60",Table1[[#This Row],[Age]]&gt;=61, "61-70")</f>
        <v>26-30</v>
      </c>
      <c r="C1023" t="s">
        <v>6</v>
      </c>
      <c r="D1023" t="s">
        <v>7</v>
      </c>
      <c r="E1023" t="s">
        <v>11</v>
      </c>
      <c r="F1023">
        <v>3</v>
      </c>
      <c r="G1023" t="str" cm="1">
        <f t="array" ref="G1023">_xlfn.IFS(Table1[[#This Row],[Years of Experience]]&lt;=2,"Entry",Table1[[#This Row],[Years of Experience]]&lt;=7,"Mid",Table1[[#This Row],[Years of Experience]]&lt;=14,"Senior",Table1[[#This Row],[Years of Experience]]&gt;=15,"Executive")</f>
        <v>Mid</v>
      </c>
      <c r="H1023" t="str" cm="1">
        <f t="array" ref="H1023">_xlfn.IFS(Table1[[#This Row],[Salary]]&lt;=50000,"0-50K",Table1[[#This Row],[Salary]]&lt;=100000,"51-100K",Table1[[#This Row],[Salary]]&lt;=150000,"101-150K",Table1[[#This Row],[Salary]]&lt;=200000,"151-200K",Table1[[#This Row],[Salary]]&lt;=250000,"201-250K",Table1[[#This Row],[Salary]]&gt;250000,"Above 250K")</f>
        <v>101-150K</v>
      </c>
      <c r="I1023" s="3">
        <v>120000</v>
      </c>
      <c r="J1023" s="3">
        <f>IF(Table1[[#This Row],[Years of Experience]]=0,0,Table1[[#This Row],[Salary]]/Table1[[#This Row],[Years of Experience]])</f>
        <v>40000</v>
      </c>
    </row>
    <row r="1024" spans="1:10" x14ac:dyDescent="0.35">
      <c r="A1024">
        <v>29</v>
      </c>
      <c r="B1024" t="str" cm="1">
        <f t="array" ref="B1024">_xlfn.IFS(Table1[[#This Row],[Age]]&lt;=25,"21-25",Table1[[#This Row],[Age]]&lt;=30,"26-30",Table1[[#This Row],[Age]]&lt;=35,"31-35",Table1[[#This Row],[Age]]&lt;=40,"36-40",Table1[[#This Row],[Age]]&lt;=45,"41-45", Table1[[#This Row],[Age]]&lt;=50,"46-50",Table1[[#This Row],[Age]]&lt;55,"51-55",Table1[[#This Row],[Age]]&lt;=60,"56-60",Table1[[#This Row],[Age]]&gt;=61, "61-70")</f>
        <v>26-30</v>
      </c>
      <c r="C1024" t="s">
        <v>9</v>
      </c>
      <c r="D1024" t="s">
        <v>10</v>
      </c>
      <c r="E1024" t="s">
        <v>43</v>
      </c>
      <c r="F1024">
        <v>6</v>
      </c>
      <c r="G1024" t="str" cm="1">
        <f t="array" ref="G1024">_xlfn.IFS(Table1[[#This Row],[Years of Experience]]&lt;=2,"Entry",Table1[[#This Row],[Years of Experience]]&lt;=7,"Mid",Table1[[#This Row],[Years of Experience]]&lt;=14,"Senior",Table1[[#This Row],[Years of Experience]]&gt;=15,"Executive")</f>
        <v>Mid</v>
      </c>
      <c r="H1024" t="str" cm="1">
        <f t="array" ref="H1024">_xlfn.IFS(Table1[[#This Row],[Salary]]&lt;=50000,"0-50K",Table1[[#This Row],[Salary]]&lt;=100000,"51-100K",Table1[[#This Row],[Salary]]&lt;=150000,"101-150K",Table1[[#This Row],[Salary]]&lt;=200000,"151-200K",Table1[[#This Row],[Salary]]&lt;=250000,"201-250K",Table1[[#This Row],[Salary]]&gt;250000,"Above 250K")</f>
        <v>101-150K</v>
      </c>
      <c r="I1024" s="3">
        <v>150000</v>
      </c>
      <c r="J1024" s="3">
        <f>IF(Table1[[#This Row],[Years of Experience]]=0,0,Table1[[#This Row],[Salary]]/Table1[[#This Row],[Years of Experience]])</f>
        <v>25000</v>
      </c>
    </row>
    <row r="1025" spans="1:10" x14ac:dyDescent="0.35">
      <c r="A1025">
        <v>32</v>
      </c>
      <c r="B1025" t="str" cm="1">
        <f t="array" ref="B1025">_xlfn.IFS(Table1[[#This Row],[Age]]&lt;=25,"21-25",Table1[[#This Row],[Age]]&lt;=30,"26-30",Table1[[#This Row],[Age]]&lt;=35,"31-35",Table1[[#This Row],[Age]]&lt;=40,"36-40",Table1[[#This Row],[Age]]&lt;=45,"41-45", Table1[[#This Row],[Age]]&lt;=50,"46-50",Table1[[#This Row],[Age]]&lt;55,"51-55",Table1[[#This Row],[Age]]&lt;=60,"56-60",Table1[[#This Row],[Age]]&gt;=61, "61-70")</f>
        <v>31-35</v>
      </c>
      <c r="C1025" t="s">
        <v>6</v>
      </c>
      <c r="D1025" t="s">
        <v>7</v>
      </c>
      <c r="E1025" t="s">
        <v>8</v>
      </c>
      <c r="F1025">
        <v>8</v>
      </c>
      <c r="G1025" t="str" cm="1">
        <f t="array" ref="G1025">_xlfn.IFS(Table1[[#This Row],[Years of Experience]]&lt;=2,"Entry",Table1[[#This Row],[Years of Experience]]&lt;=7,"Mid",Table1[[#This Row],[Years of Experience]]&lt;=14,"Senior",Table1[[#This Row],[Years of Experience]]&gt;=15,"Executive")</f>
        <v>Senior</v>
      </c>
      <c r="H1025" t="str" cm="1">
        <f t="array" ref="H1025">_xlfn.IFS(Table1[[#This Row],[Salary]]&lt;=50000,"0-50K",Table1[[#This Row],[Salary]]&lt;=100000,"51-100K",Table1[[#This Row],[Salary]]&lt;=150000,"101-150K",Table1[[#This Row],[Salary]]&lt;=200000,"151-200K",Table1[[#This Row],[Salary]]&lt;=250000,"201-250K",Table1[[#This Row],[Salary]]&gt;250000,"Above 250K")</f>
        <v>151-200K</v>
      </c>
      <c r="I1025" s="3">
        <v>180000</v>
      </c>
      <c r="J1025" s="3">
        <f>IF(Table1[[#This Row],[Years of Experience]]=0,0,Table1[[#This Row],[Salary]]/Table1[[#This Row],[Years of Experience]])</f>
        <v>22500</v>
      </c>
    </row>
    <row r="1026" spans="1:10" x14ac:dyDescent="0.35">
      <c r="A1026">
        <v>33</v>
      </c>
      <c r="B1026" t="str" cm="1">
        <f t="array" ref="B1026">_xlfn.IFS(Table1[[#This Row],[Age]]&lt;=25,"21-25",Table1[[#This Row],[Age]]&lt;=30,"26-30",Table1[[#This Row],[Age]]&lt;=35,"31-35",Table1[[#This Row],[Age]]&lt;=40,"36-40",Table1[[#This Row],[Age]]&lt;=45,"41-45", Table1[[#This Row],[Age]]&lt;=50,"46-50",Table1[[#This Row],[Age]]&lt;55,"51-55",Table1[[#This Row],[Age]]&lt;=60,"56-60",Table1[[#This Row],[Age]]&gt;=61, "61-70")</f>
        <v>31-35</v>
      </c>
      <c r="C1026" t="s">
        <v>9</v>
      </c>
      <c r="D1026" t="s">
        <v>10</v>
      </c>
      <c r="E1026" t="s">
        <v>17</v>
      </c>
      <c r="F1026">
        <v>11</v>
      </c>
      <c r="G1026" t="str" cm="1">
        <f t="array" ref="G1026">_xlfn.IFS(Table1[[#This Row],[Years of Experience]]&lt;=2,"Entry",Table1[[#This Row],[Years of Experience]]&lt;=7,"Mid",Table1[[#This Row],[Years of Experience]]&lt;=14,"Senior",Table1[[#This Row],[Years of Experience]]&gt;=15,"Executive")</f>
        <v>Senior</v>
      </c>
      <c r="H1026" t="str" cm="1">
        <f t="array" ref="H1026">_xlfn.IFS(Table1[[#This Row],[Salary]]&lt;=50000,"0-50K",Table1[[#This Row],[Salary]]&lt;=100000,"51-100K",Table1[[#This Row],[Salary]]&lt;=150000,"101-150K",Table1[[#This Row],[Salary]]&lt;=200000,"151-200K",Table1[[#This Row],[Salary]]&lt;=250000,"201-250K",Table1[[#This Row],[Salary]]&gt;250000,"Above 250K")</f>
        <v>151-200K</v>
      </c>
      <c r="I1026" s="3">
        <v>195000</v>
      </c>
      <c r="J1026" s="3">
        <f>IF(Table1[[#This Row],[Years of Experience]]=0,0,Table1[[#This Row],[Salary]]/Table1[[#This Row],[Years of Experience]])</f>
        <v>17727.272727272728</v>
      </c>
    </row>
    <row r="1027" spans="1:10" x14ac:dyDescent="0.35">
      <c r="A1027">
        <v>24</v>
      </c>
      <c r="B1027" t="str" cm="1">
        <f t="array" ref="B1027">_xlfn.IFS(Table1[[#This Row],[Age]]&lt;=25,"21-25",Table1[[#This Row],[Age]]&lt;=30,"26-30",Table1[[#This Row],[Age]]&lt;=35,"31-35",Table1[[#This Row],[Age]]&lt;=40,"36-40",Table1[[#This Row],[Age]]&lt;=45,"41-45", Table1[[#This Row],[Age]]&lt;=50,"46-50",Table1[[#This Row],[Age]]&lt;55,"51-55",Table1[[#This Row],[Age]]&lt;=60,"56-60",Table1[[#This Row],[Age]]&gt;=61, "61-70")</f>
        <v>21-25</v>
      </c>
      <c r="C1027" t="s">
        <v>6</v>
      </c>
      <c r="D1027" t="s">
        <v>7</v>
      </c>
      <c r="E1027" t="s">
        <v>11</v>
      </c>
      <c r="F1027">
        <v>2</v>
      </c>
      <c r="G1027" t="str" cm="1">
        <f t="array" ref="G1027">_xlfn.IFS(Table1[[#This Row],[Years of Experience]]&lt;=2,"Entry",Table1[[#This Row],[Years of Experience]]&lt;=7,"Mid",Table1[[#This Row],[Years of Experience]]&lt;=14,"Senior",Table1[[#This Row],[Years of Experience]]&gt;=15,"Executive")</f>
        <v>Entry</v>
      </c>
      <c r="H1027" t="str" cm="1">
        <f t="array" ref="H1027">_xlfn.IFS(Table1[[#This Row],[Salary]]&lt;=50000,"0-50K",Table1[[#This Row],[Salary]]&lt;=100000,"51-100K",Table1[[#This Row],[Salary]]&lt;=150000,"101-150K",Table1[[#This Row],[Salary]]&lt;=200000,"151-200K",Table1[[#This Row],[Salary]]&lt;=250000,"201-250K",Table1[[#This Row],[Salary]]&gt;250000,"Above 250K")</f>
        <v>51-100K</v>
      </c>
      <c r="I1027" s="3">
        <v>95000</v>
      </c>
      <c r="J1027" s="3">
        <f>IF(Table1[[#This Row],[Years of Experience]]=0,0,Table1[[#This Row],[Salary]]/Table1[[#This Row],[Years of Experience]])</f>
        <v>47500</v>
      </c>
    </row>
    <row r="1028" spans="1:10" x14ac:dyDescent="0.35">
      <c r="A1028">
        <v>27</v>
      </c>
      <c r="B1028" t="str" cm="1">
        <f t="array" ref="B1028">_xlfn.IFS(Table1[[#This Row],[Age]]&lt;=25,"21-25",Table1[[#This Row],[Age]]&lt;=30,"26-30",Table1[[#This Row],[Age]]&lt;=35,"31-35",Table1[[#This Row],[Age]]&lt;=40,"36-40",Table1[[#This Row],[Age]]&lt;=45,"41-45", Table1[[#This Row],[Age]]&lt;=50,"46-50",Table1[[#This Row],[Age]]&lt;55,"51-55",Table1[[#This Row],[Age]]&lt;=60,"56-60",Table1[[#This Row],[Age]]&gt;=61, "61-70")</f>
        <v>26-30</v>
      </c>
      <c r="C1028" t="s">
        <v>6</v>
      </c>
      <c r="D1028" t="s">
        <v>7</v>
      </c>
      <c r="E1028" t="s">
        <v>8</v>
      </c>
      <c r="F1028">
        <v>4</v>
      </c>
      <c r="G1028" t="str" cm="1">
        <f t="array" ref="G1028">_xlfn.IFS(Table1[[#This Row],[Years of Experience]]&lt;=2,"Entry",Table1[[#This Row],[Years of Experience]]&lt;=7,"Mid",Table1[[#This Row],[Years of Experience]]&lt;=14,"Senior",Table1[[#This Row],[Years of Experience]]&gt;=15,"Executive")</f>
        <v>Mid</v>
      </c>
      <c r="H1028" t="str" cm="1">
        <f t="array" ref="H1028">_xlfn.IFS(Table1[[#This Row],[Salary]]&lt;=50000,"0-50K",Table1[[#This Row],[Salary]]&lt;=100000,"51-100K",Table1[[#This Row],[Salary]]&lt;=150000,"101-150K",Table1[[#This Row],[Salary]]&lt;=200000,"151-200K",Table1[[#This Row],[Salary]]&lt;=250000,"201-250K",Table1[[#This Row],[Salary]]&gt;250000,"Above 250K")</f>
        <v>151-200K</v>
      </c>
      <c r="I1028" s="3">
        <v>160000</v>
      </c>
      <c r="J1028" s="3">
        <f>IF(Table1[[#This Row],[Years of Experience]]=0,0,Table1[[#This Row],[Salary]]/Table1[[#This Row],[Years of Experience]])</f>
        <v>40000</v>
      </c>
    </row>
    <row r="1029" spans="1:10" x14ac:dyDescent="0.35">
      <c r="A1029">
        <v>25</v>
      </c>
      <c r="B1029" t="str" cm="1">
        <f t="array" ref="B1029">_xlfn.IFS(Table1[[#This Row],[Age]]&lt;=25,"21-25",Table1[[#This Row],[Age]]&lt;=30,"26-30",Table1[[#This Row],[Age]]&lt;=35,"31-35",Table1[[#This Row],[Age]]&lt;=40,"36-40",Table1[[#This Row],[Age]]&lt;=45,"41-45", Table1[[#This Row],[Age]]&lt;=50,"46-50",Table1[[#This Row],[Age]]&lt;55,"51-55",Table1[[#This Row],[Age]]&lt;=60,"56-60",Table1[[#This Row],[Age]]&gt;=61, "61-70")</f>
        <v>21-25</v>
      </c>
      <c r="C1029" t="s">
        <v>9</v>
      </c>
      <c r="D1029" t="s">
        <v>7</v>
      </c>
      <c r="E1029" t="s">
        <v>11</v>
      </c>
      <c r="F1029">
        <v>2</v>
      </c>
      <c r="G1029" t="str" cm="1">
        <f t="array" ref="G1029">_xlfn.IFS(Table1[[#This Row],[Years of Experience]]&lt;=2,"Entry",Table1[[#This Row],[Years of Experience]]&lt;=7,"Mid",Table1[[#This Row],[Years of Experience]]&lt;=14,"Senior",Table1[[#This Row],[Years of Experience]]&gt;=15,"Executive")</f>
        <v>Entry</v>
      </c>
      <c r="H1029" t="str" cm="1">
        <f t="array" ref="H1029">_xlfn.IFS(Table1[[#This Row],[Salary]]&lt;=50000,"0-50K",Table1[[#This Row],[Salary]]&lt;=100000,"51-100K",Table1[[#This Row],[Salary]]&lt;=150000,"101-150K",Table1[[#This Row],[Salary]]&lt;=200000,"151-200K",Table1[[#This Row],[Salary]]&lt;=250000,"201-250K",Table1[[#This Row],[Salary]]&gt;250000,"Above 250K")</f>
        <v>51-100K</v>
      </c>
      <c r="I1029" s="3">
        <v>100000</v>
      </c>
      <c r="J1029" s="3">
        <f>IF(Table1[[#This Row],[Years of Experience]]=0,0,Table1[[#This Row],[Salary]]/Table1[[#This Row],[Years of Experience]])</f>
        <v>50000</v>
      </c>
    </row>
    <row r="1030" spans="1:10" x14ac:dyDescent="0.35">
      <c r="A1030">
        <v>30</v>
      </c>
      <c r="B1030" t="str" cm="1">
        <f t="array" ref="B1030">_xlfn.IFS(Table1[[#This Row],[Age]]&lt;=25,"21-25",Table1[[#This Row],[Age]]&lt;=30,"26-30",Table1[[#This Row],[Age]]&lt;=35,"31-35",Table1[[#This Row],[Age]]&lt;=40,"36-40",Table1[[#This Row],[Age]]&lt;=45,"41-45", Table1[[#This Row],[Age]]&lt;=50,"46-50",Table1[[#This Row],[Age]]&lt;55,"51-55",Table1[[#This Row],[Age]]&lt;=60,"56-60",Table1[[#This Row],[Age]]&gt;=61, "61-70")</f>
        <v>26-30</v>
      </c>
      <c r="C1030" t="s">
        <v>9</v>
      </c>
      <c r="D1030" t="s">
        <v>12</v>
      </c>
      <c r="E1030" t="s">
        <v>43</v>
      </c>
      <c r="F1030">
        <v>7</v>
      </c>
      <c r="G1030" t="str" cm="1">
        <f t="array" ref="G1030">_xlfn.IFS(Table1[[#This Row],[Years of Experience]]&lt;=2,"Entry",Table1[[#This Row],[Years of Experience]]&lt;=7,"Mid",Table1[[#This Row],[Years of Experience]]&lt;=14,"Senior",Table1[[#This Row],[Years of Experience]]&gt;=15,"Executive")</f>
        <v>Mid</v>
      </c>
      <c r="H1030" t="str" cm="1">
        <f t="array" ref="H1030">_xlfn.IFS(Table1[[#This Row],[Salary]]&lt;=50000,"0-50K",Table1[[#This Row],[Salary]]&lt;=100000,"51-100K",Table1[[#This Row],[Salary]]&lt;=150000,"101-150K",Table1[[#This Row],[Salary]]&lt;=200000,"151-200K",Table1[[#This Row],[Salary]]&lt;=250000,"201-250K",Table1[[#This Row],[Salary]]&gt;250000,"Above 250K")</f>
        <v>151-200K</v>
      </c>
      <c r="I1030" s="3">
        <v>170000</v>
      </c>
      <c r="J1030" s="3">
        <f>IF(Table1[[#This Row],[Years of Experience]]=0,0,Table1[[#This Row],[Salary]]/Table1[[#This Row],[Years of Experience]])</f>
        <v>24285.714285714286</v>
      </c>
    </row>
    <row r="1031" spans="1:10" x14ac:dyDescent="0.35">
      <c r="A1031">
        <v>31</v>
      </c>
      <c r="B1031" t="str" cm="1">
        <f t="array" ref="B1031">_xlfn.IFS(Table1[[#This Row],[Age]]&lt;=25,"21-25",Table1[[#This Row],[Age]]&lt;=30,"26-30",Table1[[#This Row],[Age]]&lt;=35,"31-35",Table1[[#This Row],[Age]]&lt;=40,"36-40",Table1[[#This Row],[Age]]&lt;=45,"41-45", Table1[[#This Row],[Age]]&lt;=50,"46-50",Table1[[#This Row],[Age]]&lt;55,"51-55",Table1[[#This Row],[Age]]&lt;=60,"56-60",Table1[[#This Row],[Age]]&gt;=61, "61-70")</f>
        <v>31-35</v>
      </c>
      <c r="C1031" t="s">
        <v>6</v>
      </c>
      <c r="D1031" t="s">
        <v>7</v>
      </c>
      <c r="E1031" t="s">
        <v>11</v>
      </c>
      <c r="F1031">
        <v>9</v>
      </c>
      <c r="G1031" t="str" cm="1">
        <f t="array" ref="G1031">_xlfn.IFS(Table1[[#This Row],[Years of Experience]]&lt;=2,"Entry",Table1[[#This Row],[Years of Experience]]&lt;=7,"Mid",Table1[[#This Row],[Years of Experience]]&lt;=14,"Senior",Table1[[#This Row],[Years of Experience]]&gt;=15,"Executive")</f>
        <v>Senior</v>
      </c>
      <c r="H1031" t="str" cm="1">
        <f t="array" ref="H1031">_xlfn.IFS(Table1[[#This Row],[Salary]]&lt;=50000,"0-50K",Table1[[#This Row],[Salary]]&lt;=100000,"51-100K",Table1[[#This Row],[Salary]]&lt;=150000,"101-150K",Table1[[#This Row],[Salary]]&lt;=200000,"151-200K",Table1[[#This Row],[Salary]]&lt;=250000,"201-250K",Table1[[#This Row],[Salary]]&gt;250000,"Above 250K")</f>
        <v>151-200K</v>
      </c>
      <c r="I1031" s="3">
        <v>190000</v>
      </c>
      <c r="J1031" s="3">
        <f>IF(Table1[[#This Row],[Years of Experience]]=0,0,Table1[[#This Row],[Salary]]/Table1[[#This Row],[Years of Experience]])</f>
        <v>21111.111111111109</v>
      </c>
    </row>
    <row r="1032" spans="1:10" x14ac:dyDescent="0.35">
      <c r="A1032">
        <v>28</v>
      </c>
      <c r="B1032" t="str" cm="1">
        <f t="array" ref="B1032">_xlfn.IFS(Table1[[#This Row],[Age]]&lt;=25,"21-25",Table1[[#This Row],[Age]]&lt;=30,"26-30",Table1[[#This Row],[Age]]&lt;=35,"31-35",Table1[[#This Row],[Age]]&lt;=40,"36-40",Table1[[#This Row],[Age]]&lt;=45,"41-45", Table1[[#This Row],[Age]]&lt;=50,"46-50",Table1[[#This Row],[Age]]&lt;55,"51-55",Table1[[#This Row],[Age]]&lt;=60,"56-60",Table1[[#This Row],[Age]]&gt;=61, "61-70")</f>
        <v>26-30</v>
      </c>
      <c r="C1032" t="s">
        <v>9</v>
      </c>
      <c r="D1032" t="s">
        <v>7</v>
      </c>
      <c r="E1032" t="s">
        <v>8</v>
      </c>
      <c r="F1032">
        <v>5</v>
      </c>
      <c r="G1032" t="str" cm="1">
        <f t="array" ref="G1032">_xlfn.IFS(Table1[[#This Row],[Years of Experience]]&lt;=2,"Entry",Table1[[#This Row],[Years of Experience]]&lt;=7,"Mid",Table1[[#This Row],[Years of Experience]]&lt;=14,"Senior",Table1[[#This Row],[Years of Experience]]&gt;=15,"Executive")</f>
        <v>Mid</v>
      </c>
      <c r="H1032" t="str" cm="1">
        <f t="array" ref="H1032">_xlfn.IFS(Table1[[#This Row],[Salary]]&lt;=50000,"0-50K",Table1[[#This Row],[Salary]]&lt;=100000,"51-100K",Table1[[#This Row],[Salary]]&lt;=150000,"101-150K",Table1[[#This Row],[Salary]]&lt;=200000,"151-200K",Table1[[#This Row],[Salary]]&lt;=250000,"201-250K",Table1[[#This Row],[Salary]]&gt;250000,"Above 250K")</f>
        <v>101-150K</v>
      </c>
      <c r="I1032" s="3">
        <v>150000</v>
      </c>
      <c r="J1032" s="3">
        <f>IF(Table1[[#This Row],[Years of Experience]]=0,0,Table1[[#This Row],[Salary]]/Table1[[#This Row],[Years of Experience]])</f>
        <v>30000</v>
      </c>
    </row>
    <row r="1033" spans="1:10" x14ac:dyDescent="0.35">
      <c r="A1033">
        <v>26</v>
      </c>
      <c r="B1033" t="str" cm="1">
        <f t="array" ref="B1033">_xlfn.IFS(Table1[[#This Row],[Age]]&lt;=25,"21-25",Table1[[#This Row],[Age]]&lt;=30,"26-30",Table1[[#This Row],[Age]]&lt;=35,"31-35",Table1[[#This Row],[Age]]&lt;=40,"36-40",Table1[[#This Row],[Age]]&lt;=45,"41-45", Table1[[#This Row],[Age]]&lt;=50,"46-50",Table1[[#This Row],[Age]]&lt;55,"51-55",Table1[[#This Row],[Age]]&lt;=60,"56-60",Table1[[#This Row],[Age]]&gt;=61, "61-70")</f>
        <v>26-30</v>
      </c>
      <c r="C1033" t="s">
        <v>6</v>
      </c>
      <c r="D1033" t="s">
        <v>7</v>
      </c>
      <c r="E1033" t="s">
        <v>11</v>
      </c>
      <c r="F1033">
        <v>3</v>
      </c>
      <c r="G1033" t="str" cm="1">
        <f t="array" ref="G1033">_xlfn.IFS(Table1[[#This Row],[Years of Experience]]&lt;=2,"Entry",Table1[[#This Row],[Years of Experience]]&lt;=7,"Mid",Table1[[#This Row],[Years of Experience]]&lt;=14,"Senior",Table1[[#This Row],[Years of Experience]]&gt;=15,"Executive")</f>
        <v>Mid</v>
      </c>
      <c r="H1033" t="str" cm="1">
        <f t="array" ref="H1033">_xlfn.IFS(Table1[[#This Row],[Salary]]&lt;=50000,"0-50K",Table1[[#This Row],[Salary]]&lt;=100000,"51-100K",Table1[[#This Row],[Salary]]&lt;=150000,"101-150K",Table1[[#This Row],[Salary]]&lt;=200000,"151-200K",Table1[[#This Row],[Salary]]&lt;=250000,"201-250K",Table1[[#This Row],[Salary]]&gt;250000,"Above 250K")</f>
        <v>101-150K</v>
      </c>
      <c r="I1033" s="3">
        <v>120000</v>
      </c>
      <c r="J1033" s="3">
        <f>IF(Table1[[#This Row],[Years of Experience]]=0,0,Table1[[#This Row],[Salary]]/Table1[[#This Row],[Years of Experience]])</f>
        <v>40000</v>
      </c>
    </row>
    <row r="1034" spans="1:10" x14ac:dyDescent="0.35">
      <c r="A1034">
        <v>29</v>
      </c>
      <c r="B1034" t="str" cm="1">
        <f t="array" ref="B1034">_xlfn.IFS(Table1[[#This Row],[Age]]&lt;=25,"21-25",Table1[[#This Row],[Age]]&lt;=30,"26-30",Table1[[#This Row],[Age]]&lt;=35,"31-35",Table1[[#This Row],[Age]]&lt;=40,"36-40",Table1[[#This Row],[Age]]&lt;=45,"41-45", Table1[[#This Row],[Age]]&lt;=50,"46-50",Table1[[#This Row],[Age]]&lt;55,"51-55",Table1[[#This Row],[Age]]&lt;=60,"56-60",Table1[[#This Row],[Age]]&gt;=61, "61-70")</f>
        <v>26-30</v>
      </c>
      <c r="C1034" t="s">
        <v>9</v>
      </c>
      <c r="D1034" t="s">
        <v>10</v>
      </c>
      <c r="E1034" t="s">
        <v>43</v>
      </c>
      <c r="F1034">
        <v>6</v>
      </c>
      <c r="G1034" t="str" cm="1">
        <f t="array" ref="G1034">_xlfn.IFS(Table1[[#This Row],[Years of Experience]]&lt;=2,"Entry",Table1[[#This Row],[Years of Experience]]&lt;=7,"Mid",Table1[[#This Row],[Years of Experience]]&lt;=14,"Senior",Table1[[#This Row],[Years of Experience]]&gt;=15,"Executive")</f>
        <v>Mid</v>
      </c>
      <c r="H1034" t="str" cm="1">
        <f t="array" ref="H1034">_xlfn.IFS(Table1[[#This Row],[Salary]]&lt;=50000,"0-50K",Table1[[#This Row],[Salary]]&lt;=100000,"51-100K",Table1[[#This Row],[Salary]]&lt;=150000,"101-150K",Table1[[#This Row],[Salary]]&lt;=200000,"151-200K",Table1[[#This Row],[Salary]]&lt;=250000,"201-250K",Table1[[#This Row],[Salary]]&gt;250000,"Above 250K")</f>
        <v>101-150K</v>
      </c>
      <c r="I1034" s="3">
        <v>150000</v>
      </c>
      <c r="J1034" s="3">
        <f>IF(Table1[[#This Row],[Years of Experience]]=0,0,Table1[[#This Row],[Salary]]/Table1[[#This Row],[Years of Experience]])</f>
        <v>25000</v>
      </c>
    </row>
    <row r="1035" spans="1:10" x14ac:dyDescent="0.35">
      <c r="A1035">
        <v>32</v>
      </c>
      <c r="B1035" t="str" cm="1">
        <f t="array" ref="B1035">_xlfn.IFS(Table1[[#This Row],[Age]]&lt;=25,"21-25",Table1[[#This Row],[Age]]&lt;=30,"26-30",Table1[[#This Row],[Age]]&lt;=35,"31-35",Table1[[#This Row],[Age]]&lt;=40,"36-40",Table1[[#This Row],[Age]]&lt;=45,"41-45", Table1[[#This Row],[Age]]&lt;=50,"46-50",Table1[[#This Row],[Age]]&lt;55,"51-55",Table1[[#This Row],[Age]]&lt;=60,"56-60",Table1[[#This Row],[Age]]&gt;=61, "61-70")</f>
        <v>31-35</v>
      </c>
      <c r="C1035" t="s">
        <v>6</v>
      </c>
      <c r="D1035" t="s">
        <v>7</v>
      </c>
      <c r="E1035" t="s">
        <v>8</v>
      </c>
      <c r="F1035">
        <v>8</v>
      </c>
      <c r="G1035" t="str" cm="1">
        <f t="array" ref="G1035">_xlfn.IFS(Table1[[#This Row],[Years of Experience]]&lt;=2,"Entry",Table1[[#This Row],[Years of Experience]]&lt;=7,"Mid",Table1[[#This Row],[Years of Experience]]&lt;=14,"Senior",Table1[[#This Row],[Years of Experience]]&gt;=15,"Executive")</f>
        <v>Senior</v>
      </c>
      <c r="H1035" t="str" cm="1">
        <f t="array" ref="H1035">_xlfn.IFS(Table1[[#This Row],[Salary]]&lt;=50000,"0-50K",Table1[[#This Row],[Salary]]&lt;=100000,"51-100K",Table1[[#This Row],[Salary]]&lt;=150000,"101-150K",Table1[[#This Row],[Salary]]&lt;=200000,"151-200K",Table1[[#This Row],[Salary]]&lt;=250000,"201-250K",Table1[[#This Row],[Salary]]&gt;250000,"Above 250K")</f>
        <v>151-200K</v>
      </c>
      <c r="I1035" s="3">
        <v>180000</v>
      </c>
      <c r="J1035" s="3">
        <f>IF(Table1[[#This Row],[Years of Experience]]=0,0,Table1[[#This Row],[Salary]]/Table1[[#This Row],[Years of Experience]])</f>
        <v>22500</v>
      </c>
    </row>
    <row r="1036" spans="1:10" x14ac:dyDescent="0.35">
      <c r="A1036">
        <v>33</v>
      </c>
      <c r="B1036" t="str" cm="1">
        <f t="array" ref="B1036">_xlfn.IFS(Table1[[#This Row],[Age]]&lt;=25,"21-25",Table1[[#This Row],[Age]]&lt;=30,"26-30",Table1[[#This Row],[Age]]&lt;=35,"31-35",Table1[[#This Row],[Age]]&lt;=40,"36-40",Table1[[#This Row],[Age]]&lt;=45,"41-45", Table1[[#This Row],[Age]]&lt;=50,"46-50",Table1[[#This Row],[Age]]&lt;55,"51-55",Table1[[#This Row],[Age]]&lt;=60,"56-60",Table1[[#This Row],[Age]]&gt;=61, "61-70")</f>
        <v>31-35</v>
      </c>
      <c r="C1036" t="s">
        <v>9</v>
      </c>
      <c r="D1036" t="s">
        <v>10</v>
      </c>
      <c r="E1036" t="s">
        <v>17</v>
      </c>
      <c r="F1036">
        <v>11</v>
      </c>
      <c r="G1036" t="str" cm="1">
        <f t="array" ref="G1036">_xlfn.IFS(Table1[[#This Row],[Years of Experience]]&lt;=2,"Entry",Table1[[#This Row],[Years of Experience]]&lt;=7,"Mid",Table1[[#This Row],[Years of Experience]]&lt;=14,"Senior",Table1[[#This Row],[Years of Experience]]&gt;=15,"Executive")</f>
        <v>Senior</v>
      </c>
      <c r="H1036" t="str" cm="1">
        <f t="array" ref="H1036">_xlfn.IFS(Table1[[#This Row],[Salary]]&lt;=50000,"0-50K",Table1[[#This Row],[Salary]]&lt;=100000,"51-100K",Table1[[#This Row],[Salary]]&lt;=150000,"101-150K",Table1[[#This Row],[Salary]]&lt;=200000,"151-200K",Table1[[#This Row],[Salary]]&lt;=250000,"201-250K",Table1[[#This Row],[Salary]]&gt;250000,"Above 250K")</f>
        <v>151-200K</v>
      </c>
      <c r="I1036" s="3">
        <v>195000</v>
      </c>
      <c r="J1036" s="3">
        <f>IF(Table1[[#This Row],[Years of Experience]]=0,0,Table1[[#This Row],[Salary]]/Table1[[#This Row],[Years of Experience]])</f>
        <v>17727.272727272728</v>
      </c>
    </row>
    <row r="1037" spans="1:10" x14ac:dyDescent="0.35">
      <c r="A1037">
        <v>24</v>
      </c>
      <c r="B1037" t="str" cm="1">
        <f t="array" ref="B1037">_xlfn.IFS(Table1[[#This Row],[Age]]&lt;=25,"21-25",Table1[[#This Row],[Age]]&lt;=30,"26-30",Table1[[#This Row],[Age]]&lt;=35,"31-35",Table1[[#This Row],[Age]]&lt;=40,"36-40",Table1[[#This Row],[Age]]&lt;=45,"41-45", Table1[[#This Row],[Age]]&lt;=50,"46-50",Table1[[#This Row],[Age]]&lt;55,"51-55",Table1[[#This Row],[Age]]&lt;=60,"56-60",Table1[[#This Row],[Age]]&gt;=61, "61-70")</f>
        <v>21-25</v>
      </c>
      <c r="C1037" t="s">
        <v>6</v>
      </c>
      <c r="D1037" t="s">
        <v>7</v>
      </c>
      <c r="E1037" t="s">
        <v>11</v>
      </c>
      <c r="F1037">
        <v>2</v>
      </c>
      <c r="G1037" t="str" cm="1">
        <f t="array" ref="G1037">_xlfn.IFS(Table1[[#This Row],[Years of Experience]]&lt;=2,"Entry",Table1[[#This Row],[Years of Experience]]&lt;=7,"Mid",Table1[[#This Row],[Years of Experience]]&lt;=14,"Senior",Table1[[#This Row],[Years of Experience]]&gt;=15,"Executive")</f>
        <v>Entry</v>
      </c>
      <c r="H1037" t="str" cm="1">
        <f t="array" ref="H1037">_xlfn.IFS(Table1[[#This Row],[Salary]]&lt;=50000,"0-50K",Table1[[#This Row],[Salary]]&lt;=100000,"51-100K",Table1[[#This Row],[Salary]]&lt;=150000,"101-150K",Table1[[#This Row],[Salary]]&lt;=200000,"151-200K",Table1[[#This Row],[Salary]]&lt;=250000,"201-250K",Table1[[#This Row],[Salary]]&gt;250000,"Above 250K")</f>
        <v>51-100K</v>
      </c>
      <c r="I1037" s="3">
        <v>95000</v>
      </c>
      <c r="J1037" s="3">
        <f>IF(Table1[[#This Row],[Years of Experience]]=0,0,Table1[[#This Row],[Salary]]/Table1[[#This Row],[Years of Experience]])</f>
        <v>47500</v>
      </c>
    </row>
    <row r="1038" spans="1:10" x14ac:dyDescent="0.35">
      <c r="A1038">
        <v>27</v>
      </c>
      <c r="B1038" t="str" cm="1">
        <f t="array" ref="B1038">_xlfn.IFS(Table1[[#This Row],[Age]]&lt;=25,"21-25",Table1[[#This Row],[Age]]&lt;=30,"26-30",Table1[[#This Row],[Age]]&lt;=35,"31-35",Table1[[#This Row],[Age]]&lt;=40,"36-40",Table1[[#This Row],[Age]]&lt;=45,"41-45", Table1[[#This Row],[Age]]&lt;=50,"46-50",Table1[[#This Row],[Age]]&lt;55,"51-55",Table1[[#This Row],[Age]]&lt;=60,"56-60",Table1[[#This Row],[Age]]&gt;=61, "61-70")</f>
        <v>26-30</v>
      </c>
      <c r="C1038" t="s">
        <v>6</v>
      </c>
      <c r="D1038" t="s">
        <v>7</v>
      </c>
      <c r="E1038" t="s">
        <v>8</v>
      </c>
      <c r="F1038">
        <v>4</v>
      </c>
      <c r="G1038" t="str" cm="1">
        <f t="array" ref="G1038">_xlfn.IFS(Table1[[#This Row],[Years of Experience]]&lt;=2,"Entry",Table1[[#This Row],[Years of Experience]]&lt;=7,"Mid",Table1[[#This Row],[Years of Experience]]&lt;=14,"Senior",Table1[[#This Row],[Years of Experience]]&gt;=15,"Executive")</f>
        <v>Mid</v>
      </c>
      <c r="H1038" t="str" cm="1">
        <f t="array" ref="H1038">_xlfn.IFS(Table1[[#This Row],[Salary]]&lt;=50000,"0-50K",Table1[[#This Row],[Salary]]&lt;=100000,"51-100K",Table1[[#This Row],[Salary]]&lt;=150000,"101-150K",Table1[[#This Row],[Salary]]&lt;=200000,"151-200K",Table1[[#This Row],[Salary]]&lt;=250000,"201-250K",Table1[[#This Row],[Salary]]&gt;250000,"Above 250K")</f>
        <v>151-200K</v>
      </c>
      <c r="I1038" s="3">
        <v>160000</v>
      </c>
      <c r="J1038" s="3">
        <f>IF(Table1[[#This Row],[Years of Experience]]=0,0,Table1[[#This Row],[Salary]]/Table1[[#This Row],[Years of Experience]])</f>
        <v>40000</v>
      </c>
    </row>
    <row r="1039" spans="1:10" x14ac:dyDescent="0.35">
      <c r="A1039">
        <v>25</v>
      </c>
      <c r="B1039" t="str" cm="1">
        <f t="array" ref="B1039">_xlfn.IFS(Table1[[#This Row],[Age]]&lt;=25,"21-25",Table1[[#This Row],[Age]]&lt;=30,"26-30",Table1[[#This Row],[Age]]&lt;=35,"31-35",Table1[[#This Row],[Age]]&lt;=40,"36-40",Table1[[#This Row],[Age]]&lt;=45,"41-45", Table1[[#This Row],[Age]]&lt;=50,"46-50",Table1[[#This Row],[Age]]&lt;55,"51-55",Table1[[#This Row],[Age]]&lt;=60,"56-60",Table1[[#This Row],[Age]]&gt;=61, "61-70")</f>
        <v>21-25</v>
      </c>
      <c r="C1039" t="s">
        <v>9</v>
      </c>
      <c r="D1039" t="s">
        <v>7</v>
      </c>
      <c r="E1039" t="s">
        <v>11</v>
      </c>
      <c r="F1039">
        <v>2</v>
      </c>
      <c r="G1039" t="str" cm="1">
        <f t="array" ref="G1039">_xlfn.IFS(Table1[[#This Row],[Years of Experience]]&lt;=2,"Entry",Table1[[#This Row],[Years of Experience]]&lt;=7,"Mid",Table1[[#This Row],[Years of Experience]]&lt;=14,"Senior",Table1[[#This Row],[Years of Experience]]&gt;=15,"Executive")</f>
        <v>Entry</v>
      </c>
      <c r="H1039" t="str" cm="1">
        <f t="array" ref="H1039">_xlfn.IFS(Table1[[#This Row],[Salary]]&lt;=50000,"0-50K",Table1[[#This Row],[Salary]]&lt;=100000,"51-100K",Table1[[#This Row],[Salary]]&lt;=150000,"101-150K",Table1[[#This Row],[Salary]]&lt;=200000,"151-200K",Table1[[#This Row],[Salary]]&lt;=250000,"201-250K",Table1[[#This Row],[Salary]]&gt;250000,"Above 250K")</f>
        <v>51-100K</v>
      </c>
      <c r="I1039" s="3">
        <v>100000</v>
      </c>
      <c r="J1039" s="3">
        <f>IF(Table1[[#This Row],[Years of Experience]]=0,0,Table1[[#This Row],[Salary]]/Table1[[#This Row],[Years of Experience]])</f>
        <v>50000</v>
      </c>
    </row>
    <row r="1040" spans="1:10" x14ac:dyDescent="0.35">
      <c r="A1040">
        <v>30</v>
      </c>
      <c r="B1040" t="str" cm="1">
        <f t="array" ref="B1040">_xlfn.IFS(Table1[[#This Row],[Age]]&lt;=25,"21-25",Table1[[#This Row],[Age]]&lt;=30,"26-30",Table1[[#This Row],[Age]]&lt;=35,"31-35",Table1[[#This Row],[Age]]&lt;=40,"36-40",Table1[[#This Row],[Age]]&lt;=45,"41-45", Table1[[#This Row],[Age]]&lt;=50,"46-50",Table1[[#This Row],[Age]]&lt;55,"51-55",Table1[[#This Row],[Age]]&lt;=60,"56-60",Table1[[#This Row],[Age]]&gt;=61, "61-70")</f>
        <v>26-30</v>
      </c>
      <c r="C1040" t="s">
        <v>9</v>
      </c>
      <c r="D1040" t="s">
        <v>12</v>
      </c>
      <c r="E1040" t="s">
        <v>43</v>
      </c>
      <c r="F1040">
        <v>7</v>
      </c>
      <c r="G1040" t="str" cm="1">
        <f t="array" ref="G1040">_xlfn.IFS(Table1[[#This Row],[Years of Experience]]&lt;=2,"Entry",Table1[[#This Row],[Years of Experience]]&lt;=7,"Mid",Table1[[#This Row],[Years of Experience]]&lt;=14,"Senior",Table1[[#This Row],[Years of Experience]]&gt;=15,"Executive")</f>
        <v>Mid</v>
      </c>
      <c r="H1040" t="str" cm="1">
        <f t="array" ref="H1040">_xlfn.IFS(Table1[[#This Row],[Salary]]&lt;=50000,"0-50K",Table1[[#This Row],[Salary]]&lt;=100000,"51-100K",Table1[[#This Row],[Salary]]&lt;=150000,"101-150K",Table1[[#This Row],[Salary]]&lt;=200000,"151-200K",Table1[[#This Row],[Salary]]&lt;=250000,"201-250K",Table1[[#This Row],[Salary]]&gt;250000,"Above 250K")</f>
        <v>151-200K</v>
      </c>
      <c r="I1040" s="3">
        <v>170000</v>
      </c>
      <c r="J1040" s="3">
        <f>IF(Table1[[#This Row],[Years of Experience]]=0,0,Table1[[#This Row],[Salary]]/Table1[[#This Row],[Years of Experience]])</f>
        <v>24285.714285714286</v>
      </c>
    </row>
    <row r="1041" spans="1:10" x14ac:dyDescent="0.35">
      <c r="A1041">
        <v>31</v>
      </c>
      <c r="B1041" t="str" cm="1">
        <f t="array" ref="B1041">_xlfn.IFS(Table1[[#This Row],[Age]]&lt;=25,"21-25",Table1[[#This Row],[Age]]&lt;=30,"26-30",Table1[[#This Row],[Age]]&lt;=35,"31-35",Table1[[#This Row],[Age]]&lt;=40,"36-40",Table1[[#This Row],[Age]]&lt;=45,"41-45", Table1[[#This Row],[Age]]&lt;=50,"46-50",Table1[[#This Row],[Age]]&lt;55,"51-55",Table1[[#This Row],[Age]]&lt;=60,"56-60",Table1[[#This Row],[Age]]&gt;=61, "61-70")</f>
        <v>31-35</v>
      </c>
      <c r="C1041" t="s">
        <v>6</v>
      </c>
      <c r="D1041" t="s">
        <v>7</v>
      </c>
      <c r="E1041" t="s">
        <v>11</v>
      </c>
      <c r="F1041">
        <v>9</v>
      </c>
      <c r="G1041" t="str" cm="1">
        <f t="array" ref="G1041">_xlfn.IFS(Table1[[#This Row],[Years of Experience]]&lt;=2,"Entry",Table1[[#This Row],[Years of Experience]]&lt;=7,"Mid",Table1[[#This Row],[Years of Experience]]&lt;=14,"Senior",Table1[[#This Row],[Years of Experience]]&gt;=15,"Executive")</f>
        <v>Senior</v>
      </c>
      <c r="H1041" t="str" cm="1">
        <f t="array" ref="H1041">_xlfn.IFS(Table1[[#This Row],[Salary]]&lt;=50000,"0-50K",Table1[[#This Row],[Salary]]&lt;=100000,"51-100K",Table1[[#This Row],[Salary]]&lt;=150000,"101-150K",Table1[[#This Row],[Salary]]&lt;=200000,"151-200K",Table1[[#This Row],[Salary]]&lt;=250000,"201-250K",Table1[[#This Row],[Salary]]&gt;250000,"Above 250K")</f>
        <v>151-200K</v>
      </c>
      <c r="I1041" s="3">
        <v>190000</v>
      </c>
      <c r="J1041" s="3">
        <f>IF(Table1[[#This Row],[Years of Experience]]=0,0,Table1[[#This Row],[Salary]]/Table1[[#This Row],[Years of Experience]])</f>
        <v>21111.111111111109</v>
      </c>
    </row>
    <row r="1042" spans="1:10" x14ac:dyDescent="0.35">
      <c r="A1042">
        <v>28</v>
      </c>
      <c r="B1042" t="str" cm="1">
        <f t="array" ref="B1042">_xlfn.IFS(Table1[[#This Row],[Age]]&lt;=25,"21-25",Table1[[#This Row],[Age]]&lt;=30,"26-30",Table1[[#This Row],[Age]]&lt;=35,"31-35",Table1[[#This Row],[Age]]&lt;=40,"36-40",Table1[[#This Row],[Age]]&lt;=45,"41-45", Table1[[#This Row],[Age]]&lt;=50,"46-50",Table1[[#This Row],[Age]]&lt;55,"51-55",Table1[[#This Row],[Age]]&lt;=60,"56-60",Table1[[#This Row],[Age]]&gt;=61, "61-70")</f>
        <v>26-30</v>
      </c>
      <c r="C1042" t="s">
        <v>9</v>
      </c>
      <c r="D1042" t="s">
        <v>7</v>
      </c>
      <c r="E1042" t="s">
        <v>8</v>
      </c>
      <c r="F1042">
        <v>5</v>
      </c>
      <c r="G1042" t="str" cm="1">
        <f t="array" ref="G1042">_xlfn.IFS(Table1[[#This Row],[Years of Experience]]&lt;=2,"Entry",Table1[[#This Row],[Years of Experience]]&lt;=7,"Mid",Table1[[#This Row],[Years of Experience]]&lt;=14,"Senior",Table1[[#This Row],[Years of Experience]]&gt;=15,"Executive")</f>
        <v>Mid</v>
      </c>
      <c r="H1042" t="str" cm="1">
        <f t="array" ref="H1042">_xlfn.IFS(Table1[[#This Row],[Salary]]&lt;=50000,"0-50K",Table1[[#This Row],[Salary]]&lt;=100000,"51-100K",Table1[[#This Row],[Salary]]&lt;=150000,"101-150K",Table1[[#This Row],[Salary]]&lt;=200000,"151-200K",Table1[[#This Row],[Salary]]&lt;=250000,"201-250K",Table1[[#This Row],[Salary]]&gt;250000,"Above 250K")</f>
        <v>101-150K</v>
      </c>
      <c r="I1042" s="3">
        <v>150000</v>
      </c>
      <c r="J1042" s="3">
        <f>IF(Table1[[#This Row],[Years of Experience]]=0,0,Table1[[#This Row],[Salary]]/Table1[[#This Row],[Years of Experience]])</f>
        <v>30000</v>
      </c>
    </row>
    <row r="1043" spans="1:10" x14ac:dyDescent="0.35">
      <c r="A1043">
        <v>26</v>
      </c>
      <c r="B1043" t="str" cm="1">
        <f t="array" ref="B1043">_xlfn.IFS(Table1[[#This Row],[Age]]&lt;=25,"21-25",Table1[[#This Row],[Age]]&lt;=30,"26-30",Table1[[#This Row],[Age]]&lt;=35,"31-35",Table1[[#This Row],[Age]]&lt;=40,"36-40",Table1[[#This Row],[Age]]&lt;=45,"41-45", Table1[[#This Row],[Age]]&lt;=50,"46-50",Table1[[#This Row],[Age]]&lt;55,"51-55",Table1[[#This Row],[Age]]&lt;=60,"56-60",Table1[[#This Row],[Age]]&gt;=61, "61-70")</f>
        <v>26-30</v>
      </c>
      <c r="C1043" t="s">
        <v>6</v>
      </c>
      <c r="D1043" t="s">
        <v>7</v>
      </c>
      <c r="E1043" t="s">
        <v>11</v>
      </c>
      <c r="F1043">
        <v>3</v>
      </c>
      <c r="G1043" t="str" cm="1">
        <f t="array" ref="G1043">_xlfn.IFS(Table1[[#This Row],[Years of Experience]]&lt;=2,"Entry",Table1[[#This Row],[Years of Experience]]&lt;=7,"Mid",Table1[[#This Row],[Years of Experience]]&lt;=14,"Senior",Table1[[#This Row],[Years of Experience]]&gt;=15,"Executive")</f>
        <v>Mid</v>
      </c>
      <c r="H1043" t="str" cm="1">
        <f t="array" ref="H1043">_xlfn.IFS(Table1[[#This Row],[Salary]]&lt;=50000,"0-50K",Table1[[#This Row],[Salary]]&lt;=100000,"51-100K",Table1[[#This Row],[Salary]]&lt;=150000,"101-150K",Table1[[#This Row],[Salary]]&lt;=200000,"151-200K",Table1[[#This Row],[Salary]]&lt;=250000,"201-250K",Table1[[#This Row],[Salary]]&gt;250000,"Above 250K")</f>
        <v>101-150K</v>
      </c>
      <c r="I1043" s="3">
        <v>120000</v>
      </c>
      <c r="J1043" s="3">
        <f>IF(Table1[[#This Row],[Years of Experience]]=0,0,Table1[[#This Row],[Salary]]/Table1[[#This Row],[Years of Experience]])</f>
        <v>40000</v>
      </c>
    </row>
    <row r="1044" spans="1:10" x14ac:dyDescent="0.35">
      <c r="A1044">
        <v>29</v>
      </c>
      <c r="B1044" t="str" cm="1">
        <f t="array" ref="B1044">_xlfn.IFS(Table1[[#This Row],[Age]]&lt;=25,"21-25",Table1[[#This Row],[Age]]&lt;=30,"26-30",Table1[[#This Row],[Age]]&lt;=35,"31-35",Table1[[#This Row],[Age]]&lt;=40,"36-40",Table1[[#This Row],[Age]]&lt;=45,"41-45", Table1[[#This Row],[Age]]&lt;=50,"46-50",Table1[[#This Row],[Age]]&lt;55,"51-55",Table1[[#This Row],[Age]]&lt;=60,"56-60",Table1[[#This Row],[Age]]&gt;=61, "61-70")</f>
        <v>26-30</v>
      </c>
      <c r="C1044" t="s">
        <v>9</v>
      </c>
      <c r="D1044" t="s">
        <v>10</v>
      </c>
      <c r="E1044" t="s">
        <v>43</v>
      </c>
      <c r="F1044">
        <v>6</v>
      </c>
      <c r="G1044" t="str" cm="1">
        <f t="array" ref="G1044">_xlfn.IFS(Table1[[#This Row],[Years of Experience]]&lt;=2,"Entry",Table1[[#This Row],[Years of Experience]]&lt;=7,"Mid",Table1[[#This Row],[Years of Experience]]&lt;=14,"Senior",Table1[[#This Row],[Years of Experience]]&gt;=15,"Executive")</f>
        <v>Mid</v>
      </c>
      <c r="H1044" t="str" cm="1">
        <f t="array" ref="H1044">_xlfn.IFS(Table1[[#This Row],[Salary]]&lt;=50000,"0-50K",Table1[[#This Row],[Salary]]&lt;=100000,"51-100K",Table1[[#This Row],[Salary]]&lt;=150000,"101-150K",Table1[[#This Row],[Salary]]&lt;=200000,"151-200K",Table1[[#This Row],[Salary]]&lt;=250000,"201-250K",Table1[[#This Row],[Salary]]&gt;250000,"Above 250K")</f>
        <v>101-150K</v>
      </c>
      <c r="I1044" s="3">
        <v>150000</v>
      </c>
      <c r="J1044" s="3">
        <f>IF(Table1[[#This Row],[Years of Experience]]=0,0,Table1[[#This Row],[Salary]]/Table1[[#This Row],[Years of Experience]])</f>
        <v>25000</v>
      </c>
    </row>
    <row r="1045" spans="1:10" x14ac:dyDescent="0.35">
      <c r="A1045">
        <v>32</v>
      </c>
      <c r="B1045" t="str" cm="1">
        <f t="array" ref="B1045">_xlfn.IFS(Table1[[#This Row],[Age]]&lt;=25,"21-25",Table1[[#This Row],[Age]]&lt;=30,"26-30",Table1[[#This Row],[Age]]&lt;=35,"31-35",Table1[[#This Row],[Age]]&lt;=40,"36-40",Table1[[#This Row],[Age]]&lt;=45,"41-45", Table1[[#This Row],[Age]]&lt;=50,"46-50",Table1[[#This Row],[Age]]&lt;55,"51-55",Table1[[#This Row],[Age]]&lt;=60,"56-60",Table1[[#This Row],[Age]]&gt;=61, "61-70")</f>
        <v>31-35</v>
      </c>
      <c r="C1045" t="s">
        <v>6</v>
      </c>
      <c r="D1045" t="s">
        <v>7</v>
      </c>
      <c r="E1045" t="s">
        <v>8</v>
      </c>
      <c r="F1045">
        <v>8</v>
      </c>
      <c r="G1045" t="str" cm="1">
        <f t="array" ref="G1045">_xlfn.IFS(Table1[[#This Row],[Years of Experience]]&lt;=2,"Entry",Table1[[#This Row],[Years of Experience]]&lt;=7,"Mid",Table1[[#This Row],[Years of Experience]]&lt;=14,"Senior",Table1[[#This Row],[Years of Experience]]&gt;=15,"Executive")</f>
        <v>Senior</v>
      </c>
      <c r="H1045" t="str" cm="1">
        <f t="array" ref="H1045">_xlfn.IFS(Table1[[#This Row],[Salary]]&lt;=50000,"0-50K",Table1[[#This Row],[Salary]]&lt;=100000,"51-100K",Table1[[#This Row],[Salary]]&lt;=150000,"101-150K",Table1[[#This Row],[Salary]]&lt;=200000,"151-200K",Table1[[#This Row],[Salary]]&lt;=250000,"201-250K",Table1[[#This Row],[Salary]]&gt;250000,"Above 250K")</f>
        <v>151-200K</v>
      </c>
      <c r="I1045" s="3">
        <v>180000</v>
      </c>
      <c r="J1045" s="3">
        <f>IF(Table1[[#This Row],[Years of Experience]]=0,0,Table1[[#This Row],[Salary]]/Table1[[#This Row],[Years of Experience]])</f>
        <v>22500</v>
      </c>
    </row>
    <row r="1046" spans="1:10" x14ac:dyDescent="0.35">
      <c r="A1046">
        <v>33</v>
      </c>
      <c r="B1046" t="str" cm="1">
        <f t="array" ref="B1046">_xlfn.IFS(Table1[[#This Row],[Age]]&lt;=25,"21-25",Table1[[#This Row],[Age]]&lt;=30,"26-30",Table1[[#This Row],[Age]]&lt;=35,"31-35",Table1[[#This Row],[Age]]&lt;=40,"36-40",Table1[[#This Row],[Age]]&lt;=45,"41-45", Table1[[#This Row],[Age]]&lt;=50,"46-50",Table1[[#This Row],[Age]]&lt;55,"51-55",Table1[[#This Row],[Age]]&lt;=60,"56-60",Table1[[#This Row],[Age]]&gt;=61, "61-70")</f>
        <v>31-35</v>
      </c>
      <c r="C1046" t="s">
        <v>9</v>
      </c>
      <c r="D1046" t="s">
        <v>10</v>
      </c>
      <c r="E1046" t="s">
        <v>17</v>
      </c>
      <c r="F1046">
        <v>11</v>
      </c>
      <c r="G1046" t="str" cm="1">
        <f t="array" ref="G1046">_xlfn.IFS(Table1[[#This Row],[Years of Experience]]&lt;=2,"Entry",Table1[[#This Row],[Years of Experience]]&lt;=7,"Mid",Table1[[#This Row],[Years of Experience]]&lt;=14,"Senior",Table1[[#This Row],[Years of Experience]]&gt;=15,"Executive")</f>
        <v>Senior</v>
      </c>
      <c r="H1046" t="str" cm="1">
        <f t="array" ref="H1046">_xlfn.IFS(Table1[[#This Row],[Salary]]&lt;=50000,"0-50K",Table1[[#This Row],[Salary]]&lt;=100000,"51-100K",Table1[[#This Row],[Salary]]&lt;=150000,"101-150K",Table1[[#This Row],[Salary]]&lt;=200000,"151-200K",Table1[[#This Row],[Salary]]&lt;=250000,"201-250K",Table1[[#This Row],[Salary]]&gt;250000,"Above 250K")</f>
        <v>151-200K</v>
      </c>
      <c r="I1046" s="3">
        <v>195000</v>
      </c>
      <c r="J1046" s="3">
        <f>IF(Table1[[#This Row],[Years of Experience]]=0,0,Table1[[#This Row],[Salary]]/Table1[[#This Row],[Years of Experience]])</f>
        <v>17727.272727272728</v>
      </c>
    </row>
    <row r="1047" spans="1:10" x14ac:dyDescent="0.35">
      <c r="A1047">
        <v>24</v>
      </c>
      <c r="B1047" t="str" cm="1">
        <f t="array" ref="B1047">_xlfn.IFS(Table1[[#This Row],[Age]]&lt;=25,"21-25",Table1[[#This Row],[Age]]&lt;=30,"26-30",Table1[[#This Row],[Age]]&lt;=35,"31-35",Table1[[#This Row],[Age]]&lt;=40,"36-40",Table1[[#This Row],[Age]]&lt;=45,"41-45", Table1[[#This Row],[Age]]&lt;=50,"46-50",Table1[[#This Row],[Age]]&lt;55,"51-55",Table1[[#This Row],[Age]]&lt;=60,"56-60",Table1[[#This Row],[Age]]&gt;=61, "61-70")</f>
        <v>21-25</v>
      </c>
      <c r="C1047" t="s">
        <v>6</v>
      </c>
      <c r="D1047" t="s">
        <v>7</v>
      </c>
      <c r="E1047" t="s">
        <v>11</v>
      </c>
      <c r="F1047">
        <v>2</v>
      </c>
      <c r="G1047" t="str" cm="1">
        <f t="array" ref="G1047">_xlfn.IFS(Table1[[#This Row],[Years of Experience]]&lt;=2,"Entry",Table1[[#This Row],[Years of Experience]]&lt;=7,"Mid",Table1[[#This Row],[Years of Experience]]&lt;=14,"Senior",Table1[[#This Row],[Years of Experience]]&gt;=15,"Executive")</f>
        <v>Entry</v>
      </c>
      <c r="H1047" t="str" cm="1">
        <f t="array" ref="H1047">_xlfn.IFS(Table1[[#This Row],[Salary]]&lt;=50000,"0-50K",Table1[[#This Row],[Salary]]&lt;=100000,"51-100K",Table1[[#This Row],[Salary]]&lt;=150000,"101-150K",Table1[[#This Row],[Salary]]&lt;=200000,"151-200K",Table1[[#This Row],[Salary]]&lt;=250000,"201-250K",Table1[[#This Row],[Salary]]&gt;250000,"Above 250K")</f>
        <v>51-100K</v>
      </c>
      <c r="I1047" s="3">
        <v>95000</v>
      </c>
      <c r="J1047" s="3">
        <f>IF(Table1[[#This Row],[Years of Experience]]=0,0,Table1[[#This Row],[Salary]]/Table1[[#This Row],[Years of Experience]])</f>
        <v>47500</v>
      </c>
    </row>
    <row r="1048" spans="1:10" x14ac:dyDescent="0.35">
      <c r="A1048">
        <v>27</v>
      </c>
      <c r="B1048" t="str" cm="1">
        <f t="array" ref="B1048">_xlfn.IFS(Table1[[#This Row],[Age]]&lt;=25,"21-25",Table1[[#This Row],[Age]]&lt;=30,"26-30",Table1[[#This Row],[Age]]&lt;=35,"31-35",Table1[[#This Row],[Age]]&lt;=40,"36-40",Table1[[#This Row],[Age]]&lt;=45,"41-45", Table1[[#This Row],[Age]]&lt;=50,"46-50",Table1[[#This Row],[Age]]&lt;55,"51-55",Table1[[#This Row],[Age]]&lt;=60,"56-60",Table1[[#This Row],[Age]]&gt;=61, "61-70")</f>
        <v>26-30</v>
      </c>
      <c r="C1048" t="s">
        <v>6</v>
      </c>
      <c r="D1048" t="s">
        <v>7</v>
      </c>
      <c r="E1048" t="s">
        <v>8</v>
      </c>
      <c r="F1048">
        <v>4</v>
      </c>
      <c r="G1048" t="str" cm="1">
        <f t="array" ref="G1048">_xlfn.IFS(Table1[[#This Row],[Years of Experience]]&lt;=2,"Entry",Table1[[#This Row],[Years of Experience]]&lt;=7,"Mid",Table1[[#This Row],[Years of Experience]]&lt;=14,"Senior",Table1[[#This Row],[Years of Experience]]&gt;=15,"Executive")</f>
        <v>Mid</v>
      </c>
      <c r="H1048" t="str" cm="1">
        <f t="array" ref="H1048">_xlfn.IFS(Table1[[#This Row],[Salary]]&lt;=50000,"0-50K",Table1[[#This Row],[Salary]]&lt;=100000,"51-100K",Table1[[#This Row],[Salary]]&lt;=150000,"101-150K",Table1[[#This Row],[Salary]]&lt;=200000,"151-200K",Table1[[#This Row],[Salary]]&lt;=250000,"201-250K",Table1[[#This Row],[Salary]]&gt;250000,"Above 250K")</f>
        <v>151-200K</v>
      </c>
      <c r="I1048" s="3">
        <v>160000</v>
      </c>
      <c r="J1048" s="3">
        <f>IF(Table1[[#This Row],[Years of Experience]]=0,0,Table1[[#This Row],[Salary]]/Table1[[#This Row],[Years of Experience]])</f>
        <v>40000</v>
      </c>
    </row>
    <row r="1049" spans="1:10" x14ac:dyDescent="0.35">
      <c r="A1049">
        <v>25</v>
      </c>
      <c r="B1049" t="str" cm="1">
        <f t="array" ref="B1049">_xlfn.IFS(Table1[[#This Row],[Age]]&lt;=25,"21-25",Table1[[#This Row],[Age]]&lt;=30,"26-30",Table1[[#This Row],[Age]]&lt;=35,"31-35",Table1[[#This Row],[Age]]&lt;=40,"36-40",Table1[[#This Row],[Age]]&lt;=45,"41-45", Table1[[#This Row],[Age]]&lt;=50,"46-50",Table1[[#This Row],[Age]]&lt;55,"51-55",Table1[[#This Row],[Age]]&lt;=60,"56-60",Table1[[#This Row],[Age]]&gt;=61, "61-70")</f>
        <v>21-25</v>
      </c>
      <c r="C1049" t="s">
        <v>9</v>
      </c>
      <c r="D1049" t="s">
        <v>7</v>
      </c>
      <c r="E1049" t="s">
        <v>11</v>
      </c>
      <c r="F1049">
        <v>2</v>
      </c>
      <c r="G1049" t="str" cm="1">
        <f t="array" ref="G1049">_xlfn.IFS(Table1[[#This Row],[Years of Experience]]&lt;=2,"Entry",Table1[[#This Row],[Years of Experience]]&lt;=7,"Mid",Table1[[#This Row],[Years of Experience]]&lt;=14,"Senior",Table1[[#This Row],[Years of Experience]]&gt;=15,"Executive")</f>
        <v>Entry</v>
      </c>
      <c r="H1049" t="str" cm="1">
        <f t="array" ref="H1049">_xlfn.IFS(Table1[[#This Row],[Salary]]&lt;=50000,"0-50K",Table1[[#This Row],[Salary]]&lt;=100000,"51-100K",Table1[[#This Row],[Salary]]&lt;=150000,"101-150K",Table1[[#This Row],[Salary]]&lt;=200000,"151-200K",Table1[[#This Row],[Salary]]&lt;=250000,"201-250K",Table1[[#This Row],[Salary]]&gt;250000,"Above 250K")</f>
        <v>51-100K</v>
      </c>
      <c r="I1049" s="3">
        <v>100000</v>
      </c>
      <c r="J1049" s="3">
        <f>IF(Table1[[#This Row],[Years of Experience]]=0,0,Table1[[#This Row],[Salary]]/Table1[[#This Row],[Years of Experience]])</f>
        <v>50000</v>
      </c>
    </row>
    <row r="1050" spans="1:10" x14ac:dyDescent="0.35">
      <c r="A1050">
        <v>30</v>
      </c>
      <c r="B1050" t="str" cm="1">
        <f t="array" ref="B1050">_xlfn.IFS(Table1[[#This Row],[Age]]&lt;=25,"21-25",Table1[[#This Row],[Age]]&lt;=30,"26-30",Table1[[#This Row],[Age]]&lt;=35,"31-35",Table1[[#This Row],[Age]]&lt;=40,"36-40",Table1[[#This Row],[Age]]&lt;=45,"41-45", Table1[[#This Row],[Age]]&lt;=50,"46-50",Table1[[#This Row],[Age]]&lt;55,"51-55",Table1[[#This Row],[Age]]&lt;=60,"56-60",Table1[[#This Row],[Age]]&gt;=61, "61-70")</f>
        <v>26-30</v>
      </c>
      <c r="C1050" t="s">
        <v>9</v>
      </c>
      <c r="D1050" t="s">
        <v>12</v>
      </c>
      <c r="E1050" t="s">
        <v>43</v>
      </c>
      <c r="F1050">
        <v>7</v>
      </c>
      <c r="G1050" t="str" cm="1">
        <f t="array" ref="G1050">_xlfn.IFS(Table1[[#This Row],[Years of Experience]]&lt;=2,"Entry",Table1[[#This Row],[Years of Experience]]&lt;=7,"Mid",Table1[[#This Row],[Years of Experience]]&lt;=14,"Senior",Table1[[#This Row],[Years of Experience]]&gt;=15,"Executive")</f>
        <v>Mid</v>
      </c>
      <c r="H1050" t="str" cm="1">
        <f t="array" ref="H1050">_xlfn.IFS(Table1[[#This Row],[Salary]]&lt;=50000,"0-50K",Table1[[#This Row],[Salary]]&lt;=100000,"51-100K",Table1[[#This Row],[Salary]]&lt;=150000,"101-150K",Table1[[#This Row],[Salary]]&lt;=200000,"151-200K",Table1[[#This Row],[Salary]]&lt;=250000,"201-250K",Table1[[#This Row],[Salary]]&gt;250000,"Above 250K")</f>
        <v>151-200K</v>
      </c>
      <c r="I1050" s="3">
        <v>170000</v>
      </c>
      <c r="J1050" s="3">
        <f>IF(Table1[[#This Row],[Years of Experience]]=0,0,Table1[[#This Row],[Salary]]/Table1[[#This Row],[Years of Experience]])</f>
        <v>24285.714285714286</v>
      </c>
    </row>
    <row r="1051" spans="1:10" x14ac:dyDescent="0.35">
      <c r="A1051">
        <v>31</v>
      </c>
      <c r="B1051" t="str" cm="1">
        <f t="array" ref="B1051">_xlfn.IFS(Table1[[#This Row],[Age]]&lt;=25,"21-25",Table1[[#This Row],[Age]]&lt;=30,"26-30",Table1[[#This Row],[Age]]&lt;=35,"31-35",Table1[[#This Row],[Age]]&lt;=40,"36-40",Table1[[#This Row],[Age]]&lt;=45,"41-45", Table1[[#This Row],[Age]]&lt;=50,"46-50",Table1[[#This Row],[Age]]&lt;55,"51-55",Table1[[#This Row],[Age]]&lt;=60,"56-60",Table1[[#This Row],[Age]]&gt;=61, "61-70")</f>
        <v>31-35</v>
      </c>
      <c r="C1051" t="s">
        <v>6</v>
      </c>
      <c r="D1051" t="s">
        <v>7</v>
      </c>
      <c r="E1051" t="s">
        <v>11</v>
      </c>
      <c r="F1051">
        <v>9</v>
      </c>
      <c r="G1051" t="str" cm="1">
        <f t="array" ref="G1051">_xlfn.IFS(Table1[[#This Row],[Years of Experience]]&lt;=2,"Entry",Table1[[#This Row],[Years of Experience]]&lt;=7,"Mid",Table1[[#This Row],[Years of Experience]]&lt;=14,"Senior",Table1[[#This Row],[Years of Experience]]&gt;=15,"Executive")</f>
        <v>Senior</v>
      </c>
      <c r="H1051" t="str" cm="1">
        <f t="array" ref="H1051">_xlfn.IFS(Table1[[#This Row],[Salary]]&lt;=50000,"0-50K",Table1[[#This Row],[Salary]]&lt;=100000,"51-100K",Table1[[#This Row],[Salary]]&lt;=150000,"101-150K",Table1[[#This Row],[Salary]]&lt;=200000,"151-200K",Table1[[#This Row],[Salary]]&lt;=250000,"201-250K",Table1[[#This Row],[Salary]]&gt;250000,"Above 250K")</f>
        <v>151-200K</v>
      </c>
      <c r="I1051" s="3">
        <v>190000</v>
      </c>
      <c r="J1051" s="3">
        <f>IF(Table1[[#This Row],[Years of Experience]]=0,0,Table1[[#This Row],[Salary]]/Table1[[#This Row],[Years of Experience]])</f>
        <v>21111.111111111109</v>
      </c>
    </row>
    <row r="1052" spans="1:10" x14ac:dyDescent="0.35">
      <c r="A1052">
        <v>28</v>
      </c>
      <c r="B1052" t="str" cm="1">
        <f t="array" ref="B1052">_xlfn.IFS(Table1[[#This Row],[Age]]&lt;=25,"21-25",Table1[[#This Row],[Age]]&lt;=30,"26-30",Table1[[#This Row],[Age]]&lt;=35,"31-35",Table1[[#This Row],[Age]]&lt;=40,"36-40",Table1[[#This Row],[Age]]&lt;=45,"41-45", Table1[[#This Row],[Age]]&lt;=50,"46-50",Table1[[#This Row],[Age]]&lt;55,"51-55",Table1[[#This Row],[Age]]&lt;=60,"56-60",Table1[[#This Row],[Age]]&gt;=61, "61-70")</f>
        <v>26-30</v>
      </c>
      <c r="C1052" t="s">
        <v>9</v>
      </c>
      <c r="D1052" t="s">
        <v>7</v>
      </c>
      <c r="E1052" t="s">
        <v>8</v>
      </c>
      <c r="F1052">
        <v>5</v>
      </c>
      <c r="G1052" t="str" cm="1">
        <f t="array" ref="G1052">_xlfn.IFS(Table1[[#This Row],[Years of Experience]]&lt;=2,"Entry",Table1[[#This Row],[Years of Experience]]&lt;=7,"Mid",Table1[[#This Row],[Years of Experience]]&lt;=14,"Senior",Table1[[#This Row],[Years of Experience]]&gt;=15,"Executive")</f>
        <v>Mid</v>
      </c>
      <c r="H1052" t="str" cm="1">
        <f t="array" ref="H1052">_xlfn.IFS(Table1[[#This Row],[Salary]]&lt;=50000,"0-50K",Table1[[#This Row],[Salary]]&lt;=100000,"51-100K",Table1[[#This Row],[Salary]]&lt;=150000,"101-150K",Table1[[#This Row],[Salary]]&lt;=200000,"151-200K",Table1[[#This Row],[Salary]]&lt;=250000,"201-250K",Table1[[#This Row],[Salary]]&gt;250000,"Above 250K")</f>
        <v>101-150K</v>
      </c>
      <c r="I1052" s="3">
        <v>150000</v>
      </c>
      <c r="J1052" s="3">
        <f>IF(Table1[[#This Row],[Years of Experience]]=0,0,Table1[[#This Row],[Salary]]/Table1[[#This Row],[Years of Experience]])</f>
        <v>30000</v>
      </c>
    </row>
    <row r="1053" spans="1:10" x14ac:dyDescent="0.35">
      <c r="A1053">
        <v>26</v>
      </c>
      <c r="B1053" t="str" cm="1">
        <f t="array" ref="B1053">_xlfn.IFS(Table1[[#This Row],[Age]]&lt;=25,"21-25",Table1[[#This Row],[Age]]&lt;=30,"26-30",Table1[[#This Row],[Age]]&lt;=35,"31-35",Table1[[#This Row],[Age]]&lt;=40,"36-40",Table1[[#This Row],[Age]]&lt;=45,"41-45", Table1[[#This Row],[Age]]&lt;=50,"46-50",Table1[[#This Row],[Age]]&lt;55,"51-55",Table1[[#This Row],[Age]]&lt;=60,"56-60",Table1[[#This Row],[Age]]&gt;=61, "61-70")</f>
        <v>26-30</v>
      </c>
      <c r="C1053" t="s">
        <v>6</v>
      </c>
      <c r="D1053" t="s">
        <v>7</v>
      </c>
      <c r="E1053" t="s">
        <v>11</v>
      </c>
      <c r="F1053">
        <v>3</v>
      </c>
      <c r="G1053" t="str" cm="1">
        <f t="array" ref="G1053">_xlfn.IFS(Table1[[#This Row],[Years of Experience]]&lt;=2,"Entry",Table1[[#This Row],[Years of Experience]]&lt;=7,"Mid",Table1[[#This Row],[Years of Experience]]&lt;=14,"Senior",Table1[[#This Row],[Years of Experience]]&gt;=15,"Executive")</f>
        <v>Mid</v>
      </c>
      <c r="H1053" t="str" cm="1">
        <f t="array" ref="H1053">_xlfn.IFS(Table1[[#This Row],[Salary]]&lt;=50000,"0-50K",Table1[[#This Row],[Salary]]&lt;=100000,"51-100K",Table1[[#This Row],[Salary]]&lt;=150000,"101-150K",Table1[[#This Row],[Salary]]&lt;=200000,"151-200K",Table1[[#This Row],[Salary]]&lt;=250000,"201-250K",Table1[[#This Row],[Salary]]&gt;250000,"Above 250K")</f>
        <v>101-150K</v>
      </c>
      <c r="I1053" s="3">
        <v>120000</v>
      </c>
      <c r="J1053" s="3">
        <f>IF(Table1[[#This Row],[Years of Experience]]=0,0,Table1[[#This Row],[Salary]]/Table1[[#This Row],[Years of Experience]])</f>
        <v>40000</v>
      </c>
    </row>
    <row r="1054" spans="1:10" x14ac:dyDescent="0.35">
      <c r="A1054">
        <v>29</v>
      </c>
      <c r="B1054" t="str" cm="1">
        <f t="array" ref="B1054">_xlfn.IFS(Table1[[#This Row],[Age]]&lt;=25,"21-25",Table1[[#This Row],[Age]]&lt;=30,"26-30",Table1[[#This Row],[Age]]&lt;=35,"31-35",Table1[[#This Row],[Age]]&lt;=40,"36-40",Table1[[#This Row],[Age]]&lt;=45,"41-45", Table1[[#This Row],[Age]]&lt;=50,"46-50",Table1[[#This Row],[Age]]&lt;55,"51-55",Table1[[#This Row],[Age]]&lt;=60,"56-60",Table1[[#This Row],[Age]]&gt;=61, "61-70")</f>
        <v>26-30</v>
      </c>
      <c r="C1054" t="s">
        <v>9</v>
      </c>
      <c r="D1054" t="s">
        <v>10</v>
      </c>
      <c r="E1054" t="s">
        <v>43</v>
      </c>
      <c r="F1054">
        <v>6</v>
      </c>
      <c r="G1054" t="str" cm="1">
        <f t="array" ref="G1054">_xlfn.IFS(Table1[[#This Row],[Years of Experience]]&lt;=2,"Entry",Table1[[#This Row],[Years of Experience]]&lt;=7,"Mid",Table1[[#This Row],[Years of Experience]]&lt;=14,"Senior",Table1[[#This Row],[Years of Experience]]&gt;=15,"Executive")</f>
        <v>Mid</v>
      </c>
      <c r="H1054" t="str" cm="1">
        <f t="array" ref="H1054">_xlfn.IFS(Table1[[#This Row],[Salary]]&lt;=50000,"0-50K",Table1[[#This Row],[Salary]]&lt;=100000,"51-100K",Table1[[#This Row],[Salary]]&lt;=150000,"101-150K",Table1[[#This Row],[Salary]]&lt;=200000,"151-200K",Table1[[#This Row],[Salary]]&lt;=250000,"201-250K",Table1[[#This Row],[Salary]]&gt;250000,"Above 250K")</f>
        <v>101-150K</v>
      </c>
      <c r="I1054" s="3">
        <v>150000</v>
      </c>
      <c r="J1054" s="3">
        <f>IF(Table1[[#This Row],[Years of Experience]]=0,0,Table1[[#This Row],[Salary]]/Table1[[#This Row],[Years of Experience]])</f>
        <v>25000</v>
      </c>
    </row>
    <row r="1055" spans="1:10" x14ac:dyDescent="0.35">
      <c r="A1055">
        <v>32</v>
      </c>
      <c r="B1055" t="str" cm="1">
        <f t="array" ref="B1055">_xlfn.IFS(Table1[[#This Row],[Age]]&lt;=25,"21-25",Table1[[#This Row],[Age]]&lt;=30,"26-30",Table1[[#This Row],[Age]]&lt;=35,"31-35",Table1[[#This Row],[Age]]&lt;=40,"36-40",Table1[[#This Row],[Age]]&lt;=45,"41-45", Table1[[#This Row],[Age]]&lt;=50,"46-50",Table1[[#This Row],[Age]]&lt;55,"51-55",Table1[[#This Row],[Age]]&lt;=60,"56-60",Table1[[#This Row],[Age]]&gt;=61, "61-70")</f>
        <v>31-35</v>
      </c>
      <c r="C1055" t="s">
        <v>6</v>
      </c>
      <c r="D1055" t="s">
        <v>7</v>
      </c>
      <c r="E1055" t="s">
        <v>8</v>
      </c>
      <c r="F1055">
        <v>8</v>
      </c>
      <c r="G1055" t="str" cm="1">
        <f t="array" ref="G1055">_xlfn.IFS(Table1[[#This Row],[Years of Experience]]&lt;=2,"Entry",Table1[[#This Row],[Years of Experience]]&lt;=7,"Mid",Table1[[#This Row],[Years of Experience]]&lt;=14,"Senior",Table1[[#This Row],[Years of Experience]]&gt;=15,"Executive")</f>
        <v>Senior</v>
      </c>
      <c r="H1055" t="str" cm="1">
        <f t="array" ref="H1055">_xlfn.IFS(Table1[[#This Row],[Salary]]&lt;=50000,"0-50K",Table1[[#This Row],[Salary]]&lt;=100000,"51-100K",Table1[[#This Row],[Salary]]&lt;=150000,"101-150K",Table1[[#This Row],[Salary]]&lt;=200000,"151-200K",Table1[[#This Row],[Salary]]&lt;=250000,"201-250K",Table1[[#This Row],[Salary]]&gt;250000,"Above 250K")</f>
        <v>151-200K</v>
      </c>
      <c r="I1055" s="3">
        <v>180000</v>
      </c>
      <c r="J1055" s="3">
        <f>IF(Table1[[#This Row],[Years of Experience]]=0,0,Table1[[#This Row],[Salary]]/Table1[[#This Row],[Years of Experience]])</f>
        <v>22500</v>
      </c>
    </row>
    <row r="1056" spans="1:10" x14ac:dyDescent="0.35">
      <c r="A1056">
        <v>33</v>
      </c>
      <c r="B1056" t="str" cm="1">
        <f t="array" ref="B1056">_xlfn.IFS(Table1[[#This Row],[Age]]&lt;=25,"21-25",Table1[[#This Row],[Age]]&lt;=30,"26-30",Table1[[#This Row],[Age]]&lt;=35,"31-35",Table1[[#This Row],[Age]]&lt;=40,"36-40",Table1[[#This Row],[Age]]&lt;=45,"41-45", Table1[[#This Row],[Age]]&lt;=50,"46-50",Table1[[#This Row],[Age]]&lt;55,"51-55",Table1[[#This Row],[Age]]&lt;=60,"56-60",Table1[[#This Row],[Age]]&gt;=61, "61-70")</f>
        <v>31-35</v>
      </c>
      <c r="C1056" t="s">
        <v>9</v>
      </c>
      <c r="D1056" t="s">
        <v>10</v>
      </c>
      <c r="E1056" t="s">
        <v>17</v>
      </c>
      <c r="F1056">
        <v>11</v>
      </c>
      <c r="G1056" t="str" cm="1">
        <f t="array" ref="G1056">_xlfn.IFS(Table1[[#This Row],[Years of Experience]]&lt;=2,"Entry",Table1[[#This Row],[Years of Experience]]&lt;=7,"Mid",Table1[[#This Row],[Years of Experience]]&lt;=14,"Senior",Table1[[#This Row],[Years of Experience]]&gt;=15,"Executive")</f>
        <v>Senior</v>
      </c>
      <c r="H1056" t="str" cm="1">
        <f t="array" ref="H1056">_xlfn.IFS(Table1[[#This Row],[Salary]]&lt;=50000,"0-50K",Table1[[#This Row],[Salary]]&lt;=100000,"51-100K",Table1[[#This Row],[Salary]]&lt;=150000,"101-150K",Table1[[#This Row],[Salary]]&lt;=200000,"151-200K",Table1[[#This Row],[Salary]]&lt;=250000,"201-250K",Table1[[#This Row],[Salary]]&gt;250000,"Above 250K")</f>
        <v>151-200K</v>
      </c>
      <c r="I1056" s="3">
        <v>195000</v>
      </c>
      <c r="J1056" s="3">
        <f>IF(Table1[[#This Row],[Years of Experience]]=0,0,Table1[[#This Row],[Salary]]/Table1[[#This Row],[Years of Experience]])</f>
        <v>17727.272727272728</v>
      </c>
    </row>
    <row r="1057" spans="1:10" x14ac:dyDescent="0.35">
      <c r="A1057">
        <v>24</v>
      </c>
      <c r="B1057" t="str" cm="1">
        <f t="array" ref="B1057">_xlfn.IFS(Table1[[#This Row],[Age]]&lt;=25,"21-25",Table1[[#This Row],[Age]]&lt;=30,"26-30",Table1[[#This Row],[Age]]&lt;=35,"31-35",Table1[[#This Row],[Age]]&lt;=40,"36-40",Table1[[#This Row],[Age]]&lt;=45,"41-45", Table1[[#This Row],[Age]]&lt;=50,"46-50",Table1[[#This Row],[Age]]&lt;55,"51-55",Table1[[#This Row],[Age]]&lt;=60,"56-60",Table1[[#This Row],[Age]]&gt;=61, "61-70")</f>
        <v>21-25</v>
      </c>
      <c r="C1057" t="s">
        <v>6</v>
      </c>
      <c r="D1057" t="s">
        <v>7</v>
      </c>
      <c r="E1057" t="s">
        <v>11</v>
      </c>
      <c r="F1057">
        <v>2</v>
      </c>
      <c r="G1057" t="str" cm="1">
        <f t="array" ref="G1057">_xlfn.IFS(Table1[[#This Row],[Years of Experience]]&lt;=2,"Entry",Table1[[#This Row],[Years of Experience]]&lt;=7,"Mid",Table1[[#This Row],[Years of Experience]]&lt;=14,"Senior",Table1[[#This Row],[Years of Experience]]&gt;=15,"Executive")</f>
        <v>Entry</v>
      </c>
      <c r="H1057" t="str" cm="1">
        <f t="array" ref="H1057">_xlfn.IFS(Table1[[#This Row],[Salary]]&lt;=50000,"0-50K",Table1[[#This Row],[Salary]]&lt;=100000,"51-100K",Table1[[#This Row],[Salary]]&lt;=150000,"101-150K",Table1[[#This Row],[Salary]]&lt;=200000,"151-200K",Table1[[#This Row],[Salary]]&lt;=250000,"201-250K",Table1[[#This Row],[Salary]]&gt;250000,"Above 250K")</f>
        <v>51-100K</v>
      </c>
      <c r="I1057" s="3">
        <v>95000</v>
      </c>
      <c r="J1057" s="3">
        <f>IF(Table1[[#This Row],[Years of Experience]]=0,0,Table1[[#This Row],[Salary]]/Table1[[#This Row],[Years of Experience]])</f>
        <v>47500</v>
      </c>
    </row>
    <row r="1058" spans="1:10" x14ac:dyDescent="0.35">
      <c r="A1058">
        <v>27</v>
      </c>
      <c r="B1058" t="str" cm="1">
        <f t="array" ref="B1058">_xlfn.IFS(Table1[[#This Row],[Age]]&lt;=25,"21-25",Table1[[#This Row],[Age]]&lt;=30,"26-30",Table1[[#This Row],[Age]]&lt;=35,"31-35",Table1[[#This Row],[Age]]&lt;=40,"36-40",Table1[[#This Row],[Age]]&lt;=45,"41-45", Table1[[#This Row],[Age]]&lt;=50,"46-50",Table1[[#This Row],[Age]]&lt;55,"51-55",Table1[[#This Row],[Age]]&lt;=60,"56-60",Table1[[#This Row],[Age]]&gt;=61, "61-70")</f>
        <v>26-30</v>
      </c>
      <c r="C1058" t="s">
        <v>6</v>
      </c>
      <c r="D1058" t="s">
        <v>7</v>
      </c>
      <c r="E1058" t="s">
        <v>8</v>
      </c>
      <c r="F1058">
        <v>4</v>
      </c>
      <c r="G1058" t="str" cm="1">
        <f t="array" ref="G1058">_xlfn.IFS(Table1[[#This Row],[Years of Experience]]&lt;=2,"Entry",Table1[[#This Row],[Years of Experience]]&lt;=7,"Mid",Table1[[#This Row],[Years of Experience]]&lt;=14,"Senior",Table1[[#This Row],[Years of Experience]]&gt;=15,"Executive")</f>
        <v>Mid</v>
      </c>
      <c r="H1058" t="str" cm="1">
        <f t="array" ref="H1058">_xlfn.IFS(Table1[[#This Row],[Salary]]&lt;=50000,"0-50K",Table1[[#This Row],[Salary]]&lt;=100000,"51-100K",Table1[[#This Row],[Salary]]&lt;=150000,"101-150K",Table1[[#This Row],[Salary]]&lt;=200000,"151-200K",Table1[[#This Row],[Salary]]&lt;=250000,"201-250K",Table1[[#This Row],[Salary]]&gt;250000,"Above 250K")</f>
        <v>151-200K</v>
      </c>
      <c r="I1058" s="3">
        <v>160000</v>
      </c>
      <c r="J1058" s="3">
        <f>IF(Table1[[#This Row],[Years of Experience]]=0,0,Table1[[#This Row],[Salary]]/Table1[[#This Row],[Years of Experience]])</f>
        <v>40000</v>
      </c>
    </row>
    <row r="1059" spans="1:10" x14ac:dyDescent="0.35">
      <c r="A1059">
        <v>25</v>
      </c>
      <c r="B1059" t="str" cm="1">
        <f t="array" ref="B1059">_xlfn.IFS(Table1[[#This Row],[Age]]&lt;=25,"21-25",Table1[[#This Row],[Age]]&lt;=30,"26-30",Table1[[#This Row],[Age]]&lt;=35,"31-35",Table1[[#This Row],[Age]]&lt;=40,"36-40",Table1[[#This Row],[Age]]&lt;=45,"41-45", Table1[[#This Row],[Age]]&lt;=50,"46-50",Table1[[#This Row],[Age]]&lt;55,"51-55",Table1[[#This Row],[Age]]&lt;=60,"56-60",Table1[[#This Row],[Age]]&gt;=61, "61-70")</f>
        <v>21-25</v>
      </c>
      <c r="C1059" t="s">
        <v>9</v>
      </c>
      <c r="D1059" t="s">
        <v>7</v>
      </c>
      <c r="E1059" t="s">
        <v>11</v>
      </c>
      <c r="F1059">
        <v>2</v>
      </c>
      <c r="G1059" t="str" cm="1">
        <f t="array" ref="G1059">_xlfn.IFS(Table1[[#This Row],[Years of Experience]]&lt;=2,"Entry",Table1[[#This Row],[Years of Experience]]&lt;=7,"Mid",Table1[[#This Row],[Years of Experience]]&lt;=14,"Senior",Table1[[#This Row],[Years of Experience]]&gt;=15,"Executive")</f>
        <v>Entry</v>
      </c>
      <c r="H1059" t="str" cm="1">
        <f t="array" ref="H1059">_xlfn.IFS(Table1[[#This Row],[Salary]]&lt;=50000,"0-50K",Table1[[#This Row],[Salary]]&lt;=100000,"51-100K",Table1[[#This Row],[Salary]]&lt;=150000,"101-150K",Table1[[#This Row],[Salary]]&lt;=200000,"151-200K",Table1[[#This Row],[Salary]]&lt;=250000,"201-250K",Table1[[#This Row],[Salary]]&gt;250000,"Above 250K")</f>
        <v>51-100K</v>
      </c>
      <c r="I1059" s="3">
        <v>100000</v>
      </c>
      <c r="J1059" s="3">
        <f>IF(Table1[[#This Row],[Years of Experience]]=0,0,Table1[[#This Row],[Salary]]/Table1[[#This Row],[Years of Experience]])</f>
        <v>50000</v>
      </c>
    </row>
    <row r="1060" spans="1:10" x14ac:dyDescent="0.35">
      <c r="A1060">
        <v>30</v>
      </c>
      <c r="B1060" t="str" cm="1">
        <f t="array" ref="B1060">_xlfn.IFS(Table1[[#This Row],[Age]]&lt;=25,"21-25",Table1[[#This Row],[Age]]&lt;=30,"26-30",Table1[[#This Row],[Age]]&lt;=35,"31-35",Table1[[#This Row],[Age]]&lt;=40,"36-40",Table1[[#This Row],[Age]]&lt;=45,"41-45", Table1[[#This Row],[Age]]&lt;=50,"46-50",Table1[[#This Row],[Age]]&lt;55,"51-55",Table1[[#This Row],[Age]]&lt;=60,"56-60",Table1[[#This Row],[Age]]&gt;=61, "61-70")</f>
        <v>26-30</v>
      </c>
      <c r="C1060" t="s">
        <v>9</v>
      </c>
      <c r="D1060" t="s">
        <v>12</v>
      </c>
      <c r="E1060" t="s">
        <v>43</v>
      </c>
      <c r="F1060">
        <v>7</v>
      </c>
      <c r="G1060" t="str" cm="1">
        <f t="array" ref="G1060">_xlfn.IFS(Table1[[#This Row],[Years of Experience]]&lt;=2,"Entry",Table1[[#This Row],[Years of Experience]]&lt;=7,"Mid",Table1[[#This Row],[Years of Experience]]&lt;=14,"Senior",Table1[[#This Row],[Years of Experience]]&gt;=15,"Executive")</f>
        <v>Mid</v>
      </c>
      <c r="H1060" t="str" cm="1">
        <f t="array" ref="H1060">_xlfn.IFS(Table1[[#This Row],[Salary]]&lt;=50000,"0-50K",Table1[[#This Row],[Salary]]&lt;=100000,"51-100K",Table1[[#This Row],[Salary]]&lt;=150000,"101-150K",Table1[[#This Row],[Salary]]&lt;=200000,"151-200K",Table1[[#This Row],[Salary]]&lt;=250000,"201-250K",Table1[[#This Row],[Salary]]&gt;250000,"Above 250K")</f>
        <v>151-200K</v>
      </c>
      <c r="I1060" s="3">
        <v>170000</v>
      </c>
      <c r="J1060" s="3">
        <f>IF(Table1[[#This Row],[Years of Experience]]=0,0,Table1[[#This Row],[Salary]]/Table1[[#This Row],[Years of Experience]])</f>
        <v>24285.714285714286</v>
      </c>
    </row>
    <row r="1061" spans="1:10" x14ac:dyDescent="0.35">
      <c r="A1061">
        <v>31</v>
      </c>
      <c r="B1061" t="str" cm="1">
        <f t="array" ref="B1061">_xlfn.IFS(Table1[[#This Row],[Age]]&lt;=25,"21-25",Table1[[#This Row],[Age]]&lt;=30,"26-30",Table1[[#This Row],[Age]]&lt;=35,"31-35",Table1[[#This Row],[Age]]&lt;=40,"36-40",Table1[[#This Row],[Age]]&lt;=45,"41-45", Table1[[#This Row],[Age]]&lt;=50,"46-50",Table1[[#This Row],[Age]]&lt;55,"51-55",Table1[[#This Row],[Age]]&lt;=60,"56-60",Table1[[#This Row],[Age]]&gt;=61, "61-70")</f>
        <v>31-35</v>
      </c>
      <c r="C1061" t="s">
        <v>6</v>
      </c>
      <c r="D1061" t="s">
        <v>7</v>
      </c>
      <c r="E1061" t="s">
        <v>11</v>
      </c>
      <c r="F1061">
        <v>9</v>
      </c>
      <c r="G1061" t="str" cm="1">
        <f t="array" ref="G1061">_xlfn.IFS(Table1[[#This Row],[Years of Experience]]&lt;=2,"Entry",Table1[[#This Row],[Years of Experience]]&lt;=7,"Mid",Table1[[#This Row],[Years of Experience]]&lt;=14,"Senior",Table1[[#This Row],[Years of Experience]]&gt;=15,"Executive")</f>
        <v>Senior</v>
      </c>
      <c r="H1061" t="str" cm="1">
        <f t="array" ref="H1061">_xlfn.IFS(Table1[[#This Row],[Salary]]&lt;=50000,"0-50K",Table1[[#This Row],[Salary]]&lt;=100000,"51-100K",Table1[[#This Row],[Salary]]&lt;=150000,"101-150K",Table1[[#This Row],[Salary]]&lt;=200000,"151-200K",Table1[[#This Row],[Salary]]&lt;=250000,"201-250K",Table1[[#This Row],[Salary]]&gt;250000,"Above 250K")</f>
        <v>151-200K</v>
      </c>
      <c r="I1061" s="3">
        <v>190000</v>
      </c>
      <c r="J1061" s="3">
        <f>IF(Table1[[#This Row],[Years of Experience]]=0,0,Table1[[#This Row],[Salary]]/Table1[[#This Row],[Years of Experience]])</f>
        <v>21111.111111111109</v>
      </c>
    </row>
    <row r="1062" spans="1:10" x14ac:dyDescent="0.35">
      <c r="A1062">
        <v>28</v>
      </c>
      <c r="B1062" t="str" cm="1">
        <f t="array" ref="B1062">_xlfn.IFS(Table1[[#This Row],[Age]]&lt;=25,"21-25",Table1[[#This Row],[Age]]&lt;=30,"26-30",Table1[[#This Row],[Age]]&lt;=35,"31-35",Table1[[#This Row],[Age]]&lt;=40,"36-40",Table1[[#This Row],[Age]]&lt;=45,"41-45", Table1[[#This Row],[Age]]&lt;=50,"46-50",Table1[[#This Row],[Age]]&lt;55,"51-55",Table1[[#This Row],[Age]]&lt;=60,"56-60",Table1[[#This Row],[Age]]&gt;=61, "61-70")</f>
        <v>26-30</v>
      </c>
      <c r="C1062" t="s">
        <v>9</v>
      </c>
      <c r="D1062" t="s">
        <v>7</v>
      </c>
      <c r="E1062" t="s">
        <v>8</v>
      </c>
      <c r="F1062">
        <v>5</v>
      </c>
      <c r="G1062" t="str" cm="1">
        <f t="array" ref="G1062">_xlfn.IFS(Table1[[#This Row],[Years of Experience]]&lt;=2,"Entry",Table1[[#This Row],[Years of Experience]]&lt;=7,"Mid",Table1[[#This Row],[Years of Experience]]&lt;=14,"Senior",Table1[[#This Row],[Years of Experience]]&gt;=15,"Executive")</f>
        <v>Mid</v>
      </c>
      <c r="H1062" t="str" cm="1">
        <f t="array" ref="H1062">_xlfn.IFS(Table1[[#This Row],[Salary]]&lt;=50000,"0-50K",Table1[[#This Row],[Salary]]&lt;=100000,"51-100K",Table1[[#This Row],[Salary]]&lt;=150000,"101-150K",Table1[[#This Row],[Salary]]&lt;=200000,"151-200K",Table1[[#This Row],[Salary]]&lt;=250000,"201-250K",Table1[[#This Row],[Salary]]&gt;250000,"Above 250K")</f>
        <v>101-150K</v>
      </c>
      <c r="I1062" s="3">
        <v>150000</v>
      </c>
      <c r="J1062" s="3">
        <f>IF(Table1[[#This Row],[Years of Experience]]=0,0,Table1[[#This Row],[Salary]]/Table1[[#This Row],[Years of Experience]])</f>
        <v>30000</v>
      </c>
    </row>
    <row r="1063" spans="1:10" x14ac:dyDescent="0.35">
      <c r="A1063">
        <v>26</v>
      </c>
      <c r="B1063" t="str" cm="1">
        <f t="array" ref="B1063">_xlfn.IFS(Table1[[#This Row],[Age]]&lt;=25,"21-25",Table1[[#This Row],[Age]]&lt;=30,"26-30",Table1[[#This Row],[Age]]&lt;=35,"31-35",Table1[[#This Row],[Age]]&lt;=40,"36-40",Table1[[#This Row],[Age]]&lt;=45,"41-45", Table1[[#This Row],[Age]]&lt;=50,"46-50",Table1[[#This Row],[Age]]&lt;55,"51-55",Table1[[#This Row],[Age]]&lt;=60,"56-60",Table1[[#This Row],[Age]]&gt;=61, "61-70")</f>
        <v>26-30</v>
      </c>
      <c r="C1063" t="s">
        <v>6</v>
      </c>
      <c r="D1063" t="s">
        <v>7</v>
      </c>
      <c r="E1063" t="s">
        <v>11</v>
      </c>
      <c r="F1063">
        <v>3</v>
      </c>
      <c r="G1063" t="str" cm="1">
        <f t="array" ref="G1063">_xlfn.IFS(Table1[[#This Row],[Years of Experience]]&lt;=2,"Entry",Table1[[#This Row],[Years of Experience]]&lt;=7,"Mid",Table1[[#This Row],[Years of Experience]]&lt;=14,"Senior",Table1[[#This Row],[Years of Experience]]&gt;=15,"Executive")</f>
        <v>Mid</v>
      </c>
      <c r="H1063" t="str" cm="1">
        <f t="array" ref="H1063">_xlfn.IFS(Table1[[#This Row],[Salary]]&lt;=50000,"0-50K",Table1[[#This Row],[Salary]]&lt;=100000,"51-100K",Table1[[#This Row],[Salary]]&lt;=150000,"101-150K",Table1[[#This Row],[Salary]]&lt;=200000,"151-200K",Table1[[#This Row],[Salary]]&lt;=250000,"201-250K",Table1[[#This Row],[Salary]]&gt;250000,"Above 250K")</f>
        <v>101-150K</v>
      </c>
      <c r="I1063" s="3">
        <v>120000</v>
      </c>
      <c r="J1063" s="3">
        <f>IF(Table1[[#This Row],[Years of Experience]]=0,0,Table1[[#This Row],[Salary]]/Table1[[#This Row],[Years of Experience]])</f>
        <v>40000</v>
      </c>
    </row>
    <row r="1064" spans="1:10" x14ac:dyDescent="0.35">
      <c r="A1064">
        <v>29</v>
      </c>
      <c r="B1064" t="str" cm="1">
        <f t="array" ref="B1064">_xlfn.IFS(Table1[[#This Row],[Age]]&lt;=25,"21-25",Table1[[#This Row],[Age]]&lt;=30,"26-30",Table1[[#This Row],[Age]]&lt;=35,"31-35",Table1[[#This Row],[Age]]&lt;=40,"36-40",Table1[[#This Row],[Age]]&lt;=45,"41-45", Table1[[#This Row],[Age]]&lt;=50,"46-50",Table1[[#This Row],[Age]]&lt;55,"51-55",Table1[[#This Row],[Age]]&lt;=60,"56-60",Table1[[#This Row],[Age]]&gt;=61, "61-70")</f>
        <v>26-30</v>
      </c>
      <c r="C1064" t="s">
        <v>9</v>
      </c>
      <c r="D1064" t="s">
        <v>10</v>
      </c>
      <c r="E1064" t="s">
        <v>43</v>
      </c>
      <c r="F1064">
        <v>6</v>
      </c>
      <c r="G1064" t="str" cm="1">
        <f t="array" ref="G1064">_xlfn.IFS(Table1[[#This Row],[Years of Experience]]&lt;=2,"Entry",Table1[[#This Row],[Years of Experience]]&lt;=7,"Mid",Table1[[#This Row],[Years of Experience]]&lt;=14,"Senior",Table1[[#This Row],[Years of Experience]]&gt;=15,"Executive")</f>
        <v>Mid</v>
      </c>
      <c r="H1064" t="str" cm="1">
        <f t="array" ref="H1064">_xlfn.IFS(Table1[[#This Row],[Salary]]&lt;=50000,"0-50K",Table1[[#This Row],[Salary]]&lt;=100000,"51-100K",Table1[[#This Row],[Salary]]&lt;=150000,"101-150K",Table1[[#This Row],[Salary]]&lt;=200000,"151-200K",Table1[[#This Row],[Salary]]&lt;=250000,"201-250K",Table1[[#This Row],[Salary]]&gt;250000,"Above 250K")</f>
        <v>101-150K</v>
      </c>
      <c r="I1064" s="3">
        <v>150000</v>
      </c>
      <c r="J1064" s="3">
        <f>IF(Table1[[#This Row],[Years of Experience]]=0,0,Table1[[#This Row],[Salary]]/Table1[[#This Row],[Years of Experience]])</f>
        <v>25000</v>
      </c>
    </row>
    <row r="1065" spans="1:10" x14ac:dyDescent="0.35">
      <c r="A1065">
        <v>32</v>
      </c>
      <c r="B1065" t="str" cm="1">
        <f t="array" ref="B1065">_xlfn.IFS(Table1[[#This Row],[Age]]&lt;=25,"21-25",Table1[[#This Row],[Age]]&lt;=30,"26-30",Table1[[#This Row],[Age]]&lt;=35,"31-35",Table1[[#This Row],[Age]]&lt;=40,"36-40",Table1[[#This Row],[Age]]&lt;=45,"41-45", Table1[[#This Row],[Age]]&lt;=50,"46-50",Table1[[#This Row],[Age]]&lt;55,"51-55",Table1[[#This Row],[Age]]&lt;=60,"56-60",Table1[[#This Row],[Age]]&gt;=61, "61-70")</f>
        <v>31-35</v>
      </c>
      <c r="C1065" t="s">
        <v>6</v>
      </c>
      <c r="D1065" t="s">
        <v>7</v>
      </c>
      <c r="E1065" t="s">
        <v>8</v>
      </c>
      <c r="F1065">
        <v>8</v>
      </c>
      <c r="G1065" t="str" cm="1">
        <f t="array" ref="G1065">_xlfn.IFS(Table1[[#This Row],[Years of Experience]]&lt;=2,"Entry",Table1[[#This Row],[Years of Experience]]&lt;=7,"Mid",Table1[[#This Row],[Years of Experience]]&lt;=14,"Senior",Table1[[#This Row],[Years of Experience]]&gt;=15,"Executive")</f>
        <v>Senior</v>
      </c>
      <c r="H1065" t="str" cm="1">
        <f t="array" ref="H1065">_xlfn.IFS(Table1[[#This Row],[Salary]]&lt;=50000,"0-50K",Table1[[#This Row],[Salary]]&lt;=100000,"51-100K",Table1[[#This Row],[Salary]]&lt;=150000,"101-150K",Table1[[#This Row],[Salary]]&lt;=200000,"151-200K",Table1[[#This Row],[Salary]]&lt;=250000,"201-250K",Table1[[#This Row],[Salary]]&gt;250000,"Above 250K")</f>
        <v>151-200K</v>
      </c>
      <c r="I1065" s="3">
        <v>180000</v>
      </c>
      <c r="J1065" s="3">
        <f>IF(Table1[[#This Row],[Years of Experience]]=0,0,Table1[[#This Row],[Salary]]/Table1[[#This Row],[Years of Experience]])</f>
        <v>22500</v>
      </c>
    </row>
    <row r="1066" spans="1:10" x14ac:dyDescent="0.35">
      <c r="A1066">
        <v>33</v>
      </c>
      <c r="B1066" t="str" cm="1">
        <f t="array" ref="B1066">_xlfn.IFS(Table1[[#This Row],[Age]]&lt;=25,"21-25",Table1[[#This Row],[Age]]&lt;=30,"26-30",Table1[[#This Row],[Age]]&lt;=35,"31-35",Table1[[#This Row],[Age]]&lt;=40,"36-40",Table1[[#This Row],[Age]]&lt;=45,"41-45", Table1[[#This Row],[Age]]&lt;=50,"46-50",Table1[[#This Row],[Age]]&lt;55,"51-55",Table1[[#This Row],[Age]]&lt;=60,"56-60",Table1[[#This Row],[Age]]&gt;=61, "61-70")</f>
        <v>31-35</v>
      </c>
      <c r="C1066" t="s">
        <v>9</v>
      </c>
      <c r="D1066" t="s">
        <v>10</v>
      </c>
      <c r="E1066" t="s">
        <v>17</v>
      </c>
      <c r="F1066">
        <v>11</v>
      </c>
      <c r="G1066" t="str" cm="1">
        <f t="array" ref="G1066">_xlfn.IFS(Table1[[#This Row],[Years of Experience]]&lt;=2,"Entry",Table1[[#This Row],[Years of Experience]]&lt;=7,"Mid",Table1[[#This Row],[Years of Experience]]&lt;=14,"Senior",Table1[[#This Row],[Years of Experience]]&gt;=15,"Executive")</f>
        <v>Senior</v>
      </c>
      <c r="H1066" t="str" cm="1">
        <f t="array" ref="H1066">_xlfn.IFS(Table1[[#This Row],[Salary]]&lt;=50000,"0-50K",Table1[[#This Row],[Salary]]&lt;=100000,"51-100K",Table1[[#This Row],[Salary]]&lt;=150000,"101-150K",Table1[[#This Row],[Salary]]&lt;=200000,"151-200K",Table1[[#This Row],[Salary]]&lt;=250000,"201-250K",Table1[[#This Row],[Salary]]&gt;250000,"Above 250K")</f>
        <v>151-200K</v>
      </c>
      <c r="I1066" s="3">
        <v>195000</v>
      </c>
      <c r="J1066" s="3">
        <f>IF(Table1[[#This Row],[Years of Experience]]=0,0,Table1[[#This Row],[Salary]]/Table1[[#This Row],[Years of Experience]])</f>
        <v>17727.272727272728</v>
      </c>
    </row>
    <row r="1067" spans="1:10" x14ac:dyDescent="0.35">
      <c r="A1067">
        <v>24</v>
      </c>
      <c r="B1067" t="str" cm="1">
        <f t="array" ref="B1067">_xlfn.IFS(Table1[[#This Row],[Age]]&lt;=25,"21-25",Table1[[#This Row],[Age]]&lt;=30,"26-30",Table1[[#This Row],[Age]]&lt;=35,"31-35",Table1[[#This Row],[Age]]&lt;=40,"36-40",Table1[[#This Row],[Age]]&lt;=45,"41-45", Table1[[#This Row],[Age]]&lt;=50,"46-50",Table1[[#This Row],[Age]]&lt;55,"51-55",Table1[[#This Row],[Age]]&lt;=60,"56-60",Table1[[#This Row],[Age]]&gt;=61, "61-70")</f>
        <v>21-25</v>
      </c>
      <c r="C1067" t="s">
        <v>6</v>
      </c>
      <c r="D1067" t="s">
        <v>7</v>
      </c>
      <c r="E1067" t="s">
        <v>11</v>
      </c>
      <c r="F1067">
        <v>2</v>
      </c>
      <c r="G1067" t="str" cm="1">
        <f t="array" ref="G1067">_xlfn.IFS(Table1[[#This Row],[Years of Experience]]&lt;=2,"Entry",Table1[[#This Row],[Years of Experience]]&lt;=7,"Mid",Table1[[#This Row],[Years of Experience]]&lt;=14,"Senior",Table1[[#This Row],[Years of Experience]]&gt;=15,"Executive")</f>
        <v>Entry</v>
      </c>
      <c r="H1067" t="str" cm="1">
        <f t="array" ref="H1067">_xlfn.IFS(Table1[[#This Row],[Salary]]&lt;=50000,"0-50K",Table1[[#This Row],[Salary]]&lt;=100000,"51-100K",Table1[[#This Row],[Salary]]&lt;=150000,"101-150K",Table1[[#This Row],[Salary]]&lt;=200000,"151-200K",Table1[[#This Row],[Salary]]&lt;=250000,"201-250K",Table1[[#This Row],[Salary]]&gt;250000,"Above 250K")</f>
        <v>51-100K</v>
      </c>
      <c r="I1067" s="3">
        <v>95000</v>
      </c>
      <c r="J1067" s="3">
        <f>IF(Table1[[#This Row],[Years of Experience]]=0,0,Table1[[#This Row],[Salary]]/Table1[[#This Row],[Years of Experience]])</f>
        <v>47500</v>
      </c>
    </row>
    <row r="1068" spans="1:10" x14ac:dyDescent="0.35">
      <c r="A1068">
        <v>27</v>
      </c>
      <c r="B1068" t="str" cm="1">
        <f t="array" ref="B1068">_xlfn.IFS(Table1[[#This Row],[Age]]&lt;=25,"21-25",Table1[[#This Row],[Age]]&lt;=30,"26-30",Table1[[#This Row],[Age]]&lt;=35,"31-35",Table1[[#This Row],[Age]]&lt;=40,"36-40",Table1[[#This Row],[Age]]&lt;=45,"41-45", Table1[[#This Row],[Age]]&lt;=50,"46-50",Table1[[#This Row],[Age]]&lt;55,"51-55",Table1[[#This Row],[Age]]&lt;=60,"56-60",Table1[[#This Row],[Age]]&gt;=61, "61-70")</f>
        <v>26-30</v>
      </c>
      <c r="C1068" t="s">
        <v>6</v>
      </c>
      <c r="D1068" t="s">
        <v>7</v>
      </c>
      <c r="E1068" t="s">
        <v>8</v>
      </c>
      <c r="F1068">
        <v>4</v>
      </c>
      <c r="G1068" t="str" cm="1">
        <f t="array" ref="G1068">_xlfn.IFS(Table1[[#This Row],[Years of Experience]]&lt;=2,"Entry",Table1[[#This Row],[Years of Experience]]&lt;=7,"Mid",Table1[[#This Row],[Years of Experience]]&lt;=14,"Senior",Table1[[#This Row],[Years of Experience]]&gt;=15,"Executive")</f>
        <v>Mid</v>
      </c>
      <c r="H1068" t="str" cm="1">
        <f t="array" ref="H1068">_xlfn.IFS(Table1[[#This Row],[Salary]]&lt;=50000,"0-50K",Table1[[#This Row],[Salary]]&lt;=100000,"51-100K",Table1[[#This Row],[Salary]]&lt;=150000,"101-150K",Table1[[#This Row],[Salary]]&lt;=200000,"151-200K",Table1[[#This Row],[Salary]]&lt;=250000,"201-250K",Table1[[#This Row],[Salary]]&gt;250000,"Above 250K")</f>
        <v>151-200K</v>
      </c>
      <c r="I1068" s="3">
        <v>160000</v>
      </c>
      <c r="J1068" s="3">
        <f>IF(Table1[[#This Row],[Years of Experience]]=0,0,Table1[[#This Row],[Salary]]/Table1[[#This Row],[Years of Experience]])</f>
        <v>40000</v>
      </c>
    </row>
    <row r="1069" spans="1:10" x14ac:dyDescent="0.35">
      <c r="A1069">
        <v>25</v>
      </c>
      <c r="B1069" t="str" cm="1">
        <f t="array" ref="B1069">_xlfn.IFS(Table1[[#This Row],[Age]]&lt;=25,"21-25",Table1[[#This Row],[Age]]&lt;=30,"26-30",Table1[[#This Row],[Age]]&lt;=35,"31-35",Table1[[#This Row],[Age]]&lt;=40,"36-40",Table1[[#This Row],[Age]]&lt;=45,"41-45", Table1[[#This Row],[Age]]&lt;=50,"46-50",Table1[[#This Row],[Age]]&lt;55,"51-55",Table1[[#This Row],[Age]]&lt;=60,"56-60",Table1[[#This Row],[Age]]&gt;=61, "61-70")</f>
        <v>21-25</v>
      </c>
      <c r="C1069" t="s">
        <v>9</v>
      </c>
      <c r="D1069" t="s">
        <v>7</v>
      </c>
      <c r="E1069" t="s">
        <v>11</v>
      </c>
      <c r="F1069">
        <v>2</v>
      </c>
      <c r="G1069" t="str" cm="1">
        <f t="array" ref="G1069">_xlfn.IFS(Table1[[#This Row],[Years of Experience]]&lt;=2,"Entry",Table1[[#This Row],[Years of Experience]]&lt;=7,"Mid",Table1[[#This Row],[Years of Experience]]&lt;=14,"Senior",Table1[[#This Row],[Years of Experience]]&gt;=15,"Executive")</f>
        <v>Entry</v>
      </c>
      <c r="H1069" t="str" cm="1">
        <f t="array" ref="H1069">_xlfn.IFS(Table1[[#This Row],[Salary]]&lt;=50000,"0-50K",Table1[[#This Row],[Salary]]&lt;=100000,"51-100K",Table1[[#This Row],[Salary]]&lt;=150000,"101-150K",Table1[[#This Row],[Salary]]&lt;=200000,"151-200K",Table1[[#This Row],[Salary]]&lt;=250000,"201-250K",Table1[[#This Row],[Salary]]&gt;250000,"Above 250K")</f>
        <v>51-100K</v>
      </c>
      <c r="I1069" s="3">
        <v>100000</v>
      </c>
      <c r="J1069" s="3">
        <f>IF(Table1[[#This Row],[Years of Experience]]=0,0,Table1[[#This Row],[Salary]]/Table1[[#This Row],[Years of Experience]])</f>
        <v>50000</v>
      </c>
    </row>
    <row r="1070" spans="1:10" x14ac:dyDescent="0.35">
      <c r="A1070">
        <v>30</v>
      </c>
      <c r="B1070" t="str" cm="1">
        <f t="array" ref="B1070">_xlfn.IFS(Table1[[#This Row],[Age]]&lt;=25,"21-25",Table1[[#This Row],[Age]]&lt;=30,"26-30",Table1[[#This Row],[Age]]&lt;=35,"31-35",Table1[[#This Row],[Age]]&lt;=40,"36-40",Table1[[#This Row],[Age]]&lt;=45,"41-45", Table1[[#This Row],[Age]]&lt;=50,"46-50",Table1[[#This Row],[Age]]&lt;55,"51-55",Table1[[#This Row],[Age]]&lt;=60,"56-60",Table1[[#This Row],[Age]]&gt;=61, "61-70")</f>
        <v>26-30</v>
      </c>
      <c r="C1070" t="s">
        <v>9</v>
      </c>
      <c r="D1070" t="s">
        <v>12</v>
      </c>
      <c r="E1070" t="s">
        <v>43</v>
      </c>
      <c r="F1070">
        <v>7</v>
      </c>
      <c r="G1070" t="str" cm="1">
        <f t="array" ref="G1070">_xlfn.IFS(Table1[[#This Row],[Years of Experience]]&lt;=2,"Entry",Table1[[#This Row],[Years of Experience]]&lt;=7,"Mid",Table1[[#This Row],[Years of Experience]]&lt;=14,"Senior",Table1[[#This Row],[Years of Experience]]&gt;=15,"Executive")</f>
        <v>Mid</v>
      </c>
      <c r="H1070" t="str" cm="1">
        <f t="array" ref="H1070">_xlfn.IFS(Table1[[#This Row],[Salary]]&lt;=50000,"0-50K",Table1[[#This Row],[Salary]]&lt;=100000,"51-100K",Table1[[#This Row],[Salary]]&lt;=150000,"101-150K",Table1[[#This Row],[Salary]]&lt;=200000,"151-200K",Table1[[#This Row],[Salary]]&lt;=250000,"201-250K",Table1[[#This Row],[Salary]]&gt;250000,"Above 250K")</f>
        <v>151-200K</v>
      </c>
      <c r="I1070" s="3">
        <v>170000</v>
      </c>
      <c r="J1070" s="3">
        <f>IF(Table1[[#This Row],[Years of Experience]]=0,0,Table1[[#This Row],[Salary]]/Table1[[#This Row],[Years of Experience]])</f>
        <v>24285.714285714286</v>
      </c>
    </row>
    <row r="1071" spans="1:10" x14ac:dyDescent="0.35">
      <c r="A1071">
        <v>31</v>
      </c>
      <c r="B1071" t="str" cm="1">
        <f t="array" ref="B1071">_xlfn.IFS(Table1[[#This Row],[Age]]&lt;=25,"21-25",Table1[[#This Row],[Age]]&lt;=30,"26-30",Table1[[#This Row],[Age]]&lt;=35,"31-35",Table1[[#This Row],[Age]]&lt;=40,"36-40",Table1[[#This Row],[Age]]&lt;=45,"41-45", Table1[[#This Row],[Age]]&lt;=50,"46-50",Table1[[#This Row],[Age]]&lt;55,"51-55",Table1[[#This Row],[Age]]&lt;=60,"56-60",Table1[[#This Row],[Age]]&gt;=61, "61-70")</f>
        <v>31-35</v>
      </c>
      <c r="C1071" t="s">
        <v>6</v>
      </c>
      <c r="D1071" t="s">
        <v>7</v>
      </c>
      <c r="E1071" t="s">
        <v>11</v>
      </c>
      <c r="F1071">
        <v>9</v>
      </c>
      <c r="G1071" t="str" cm="1">
        <f t="array" ref="G1071">_xlfn.IFS(Table1[[#This Row],[Years of Experience]]&lt;=2,"Entry",Table1[[#This Row],[Years of Experience]]&lt;=7,"Mid",Table1[[#This Row],[Years of Experience]]&lt;=14,"Senior",Table1[[#This Row],[Years of Experience]]&gt;=15,"Executive")</f>
        <v>Senior</v>
      </c>
      <c r="H1071" t="str" cm="1">
        <f t="array" ref="H1071">_xlfn.IFS(Table1[[#This Row],[Salary]]&lt;=50000,"0-50K",Table1[[#This Row],[Salary]]&lt;=100000,"51-100K",Table1[[#This Row],[Salary]]&lt;=150000,"101-150K",Table1[[#This Row],[Salary]]&lt;=200000,"151-200K",Table1[[#This Row],[Salary]]&lt;=250000,"201-250K",Table1[[#This Row],[Salary]]&gt;250000,"Above 250K")</f>
        <v>151-200K</v>
      </c>
      <c r="I1071" s="3">
        <v>190000</v>
      </c>
      <c r="J1071" s="3">
        <f>IF(Table1[[#This Row],[Years of Experience]]=0,0,Table1[[#This Row],[Salary]]/Table1[[#This Row],[Years of Experience]])</f>
        <v>21111.111111111109</v>
      </c>
    </row>
    <row r="1072" spans="1:10" x14ac:dyDescent="0.35">
      <c r="A1072">
        <v>28</v>
      </c>
      <c r="B1072" t="str" cm="1">
        <f t="array" ref="B1072">_xlfn.IFS(Table1[[#This Row],[Age]]&lt;=25,"21-25",Table1[[#This Row],[Age]]&lt;=30,"26-30",Table1[[#This Row],[Age]]&lt;=35,"31-35",Table1[[#This Row],[Age]]&lt;=40,"36-40",Table1[[#This Row],[Age]]&lt;=45,"41-45", Table1[[#This Row],[Age]]&lt;=50,"46-50",Table1[[#This Row],[Age]]&lt;55,"51-55",Table1[[#This Row],[Age]]&lt;=60,"56-60",Table1[[#This Row],[Age]]&gt;=61, "61-70")</f>
        <v>26-30</v>
      </c>
      <c r="C1072" t="s">
        <v>9</v>
      </c>
      <c r="D1072" t="s">
        <v>7</v>
      </c>
      <c r="E1072" t="s">
        <v>8</v>
      </c>
      <c r="F1072">
        <v>5</v>
      </c>
      <c r="G1072" t="str" cm="1">
        <f t="array" ref="G1072">_xlfn.IFS(Table1[[#This Row],[Years of Experience]]&lt;=2,"Entry",Table1[[#This Row],[Years of Experience]]&lt;=7,"Mid",Table1[[#This Row],[Years of Experience]]&lt;=14,"Senior",Table1[[#This Row],[Years of Experience]]&gt;=15,"Executive")</f>
        <v>Mid</v>
      </c>
      <c r="H1072" t="str" cm="1">
        <f t="array" ref="H1072">_xlfn.IFS(Table1[[#This Row],[Salary]]&lt;=50000,"0-50K",Table1[[#This Row],[Salary]]&lt;=100000,"51-100K",Table1[[#This Row],[Salary]]&lt;=150000,"101-150K",Table1[[#This Row],[Salary]]&lt;=200000,"151-200K",Table1[[#This Row],[Salary]]&lt;=250000,"201-250K",Table1[[#This Row],[Salary]]&gt;250000,"Above 250K")</f>
        <v>101-150K</v>
      </c>
      <c r="I1072" s="3">
        <v>150000</v>
      </c>
      <c r="J1072" s="3">
        <f>IF(Table1[[#This Row],[Years of Experience]]=0,0,Table1[[#This Row],[Salary]]/Table1[[#This Row],[Years of Experience]])</f>
        <v>30000</v>
      </c>
    </row>
    <row r="1073" spans="1:10" x14ac:dyDescent="0.35">
      <c r="A1073">
        <v>26</v>
      </c>
      <c r="B1073" t="str" cm="1">
        <f t="array" ref="B1073">_xlfn.IFS(Table1[[#This Row],[Age]]&lt;=25,"21-25",Table1[[#This Row],[Age]]&lt;=30,"26-30",Table1[[#This Row],[Age]]&lt;=35,"31-35",Table1[[#This Row],[Age]]&lt;=40,"36-40",Table1[[#This Row],[Age]]&lt;=45,"41-45", Table1[[#This Row],[Age]]&lt;=50,"46-50",Table1[[#This Row],[Age]]&lt;55,"51-55",Table1[[#This Row],[Age]]&lt;=60,"56-60",Table1[[#This Row],[Age]]&gt;=61, "61-70")</f>
        <v>26-30</v>
      </c>
      <c r="C1073" t="s">
        <v>6</v>
      </c>
      <c r="D1073" t="s">
        <v>7</v>
      </c>
      <c r="E1073" t="s">
        <v>11</v>
      </c>
      <c r="F1073">
        <v>3</v>
      </c>
      <c r="G1073" t="str" cm="1">
        <f t="array" ref="G1073">_xlfn.IFS(Table1[[#This Row],[Years of Experience]]&lt;=2,"Entry",Table1[[#This Row],[Years of Experience]]&lt;=7,"Mid",Table1[[#This Row],[Years of Experience]]&lt;=14,"Senior",Table1[[#This Row],[Years of Experience]]&gt;=15,"Executive")</f>
        <v>Mid</v>
      </c>
      <c r="H1073" t="str" cm="1">
        <f t="array" ref="H1073">_xlfn.IFS(Table1[[#This Row],[Salary]]&lt;=50000,"0-50K",Table1[[#This Row],[Salary]]&lt;=100000,"51-100K",Table1[[#This Row],[Salary]]&lt;=150000,"101-150K",Table1[[#This Row],[Salary]]&lt;=200000,"151-200K",Table1[[#This Row],[Salary]]&lt;=250000,"201-250K",Table1[[#This Row],[Salary]]&gt;250000,"Above 250K")</f>
        <v>101-150K</v>
      </c>
      <c r="I1073" s="3">
        <v>120000</v>
      </c>
      <c r="J1073" s="3">
        <f>IF(Table1[[#This Row],[Years of Experience]]=0,0,Table1[[#This Row],[Salary]]/Table1[[#This Row],[Years of Experience]])</f>
        <v>40000</v>
      </c>
    </row>
    <row r="1074" spans="1:10" x14ac:dyDescent="0.35">
      <c r="A1074">
        <v>29</v>
      </c>
      <c r="B1074" t="str" cm="1">
        <f t="array" ref="B1074">_xlfn.IFS(Table1[[#This Row],[Age]]&lt;=25,"21-25",Table1[[#This Row],[Age]]&lt;=30,"26-30",Table1[[#This Row],[Age]]&lt;=35,"31-35",Table1[[#This Row],[Age]]&lt;=40,"36-40",Table1[[#This Row],[Age]]&lt;=45,"41-45", Table1[[#This Row],[Age]]&lt;=50,"46-50",Table1[[#This Row],[Age]]&lt;55,"51-55",Table1[[#This Row],[Age]]&lt;=60,"56-60",Table1[[#This Row],[Age]]&gt;=61, "61-70")</f>
        <v>26-30</v>
      </c>
      <c r="C1074" t="s">
        <v>9</v>
      </c>
      <c r="D1074" t="s">
        <v>10</v>
      </c>
      <c r="E1074" t="s">
        <v>43</v>
      </c>
      <c r="F1074">
        <v>6</v>
      </c>
      <c r="G1074" t="str" cm="1">
        <f t="array" ref="G1074">_xlfn.IFS(Table1[[#This Row],[Years of Experience]]&lt;=2,"Entry",Table1[[#This Row],[Years of Experience]]&lt;=7,"Mid",Table1[[#This Row],[Years of Experience]]&lt;=14,"Senior",Table1[[#This Row],[Years of Experience]]&gt;=15,"Executive")</f>
        <v>Mid</v>
      </c>
      <c r="H1074" t="str" cm="1">
        <f t="array" ref="H1074">_xlfn.IFS(Table1[[#This Row],[Salary]]&lt;=50000,"0-50K",Table1[[#This Row],[Salary]]&lt;=100000,"51-100K",Table1[[#This Row],[Salary]]&lt;=150000,"101-150K",Table1[[#This Row],[Salary]]&lt;=200000,"151-200K",Table1[[#This Row],[Salary]]&lt;=250000,"201-250K",Table1[[#This Row],[Salary]]&gt;250000,"Above 250K")</f>
        <v>101-150K</v>
      </c>
      <c r="I1074" s="3">
        <v>150000</v>
      </c>
      <c r="J1074" s="3">
        <f>IF(Table1[[#This Row],[Years of Experience]]=0,0,Table1[[#This Row],[Salary]]/Table1[[#This Row],[Years of Experience]])</f>
        <v>25000</v>
      </c>
    </row>
    <row r="1075" spans="1:10" x14ac:dyDescent="0.35">
      <c r="A1075">
        <v>32</v>
      </c>
      <c r="B1075" t="str" cm="1">
        <f t="array" ref="B1075">_xlfn.IFS(Table1[[#This Row],[Age]]&lt;=25,"21-25",Table1[[#This Row],[Age]]&lt;=30,"26-30",Table1[[#This Row],[Age]]&lt;=35,"31-35",Table1[[#This Row],[Age]]&lt;=40,"36-40",Table1[[#This Row],[Age]]&lt;=45,"41-45", Table1[[#This Row],[Age]]&lt;=50,"46-50",Table1[[#This Row],[Age]]&lt;55,"51-55",Table1[[#This Row],[Age]]&lt;=60,"56-60",Table1[[#This Row],[Age]]&gt;=61, "61-70")</f>
        <v>31-35</v>
      </c>
      <c r="C1075" t="s">
        <v>6</v>
      </c>
      <c r="D1075" t="s">
        <v>7</v>
      </c>
      <c r="E1075" t="s">
        <v>8</v>
      </c>
      <c r="F1075">
        <v>8</v>
      </c>
      <c r="G1075" t="str" cm="1">
        <f t="array" ref="G1075">_xlfn.IFS(Table1[[#This Row],[Years of Experience]]&lt;=2,"Entry",Table1[[#This Row],[Years of Experience]]&lt;=7,"Mid",Table1[[#This Row],[Years of Experience]]&lt;=14,"Senior",Table1[[#This Row],[Years of Experience]]&gt;=15,"Executive")</f>
        <v>Senior</v>
      </c>
      <c r="H1075" t="str" cm="1">
        <f t="array" ref="H1075">_xlfn.IFS(Table1[[#This Row],[Salary]]&lt;=50000,"0-50K",Table1[[#This Row],[Salary]]&lt;=100000,"51-100K",Table1[[#This Row],[Salary]]&lt;=150000,"101-150K",Table1[[#This Row],[Salary]]&lt;=200000,"151-200K",Table1[[#This Row],[Salary]]&lt;=250000,"201-250K",Table1[[#This Row],[Salary]]&gt;250000,"Above 250K")</f>
        <v>151-200K</v>
      </c>
      <c r="I1075" s="3">
        <v>180000</v>
      </c>
      <c r="J1075" s="3">
        <f>IF(Table1[[#This Row],[Years of Experience]]=0,0,Table1[[#This Row],[Salary]]/Table1[[#This Row],[Years of Experience]])</f>
        <v>22500</v>
      </c>
    </row>
    <row r="1076" spans="1:10" x14ac:dyDescent="0.35">
      <c r="A1076">
        <v>33</v>
      </c>
      <c r="B1076" t="str" cm="1">
        <f t="array" ref="B1076">_xlfn.IFS(Table1[[#This Row],[Age]]&lt;=25,"21-25",Table1[[#This Row],[Age]]&lt;=30,"26-30",Table1[[#This Row],[Age]]&lt;=35,"31-35",Table1[[#This Row],[Age]]&lt;=40,"36-40",Table1[[#This Row],[Age]]&lt;=45,"41-45", Table1[[#This Row],[Age]]&lt;=50,"46-50",Table1[[#This Row],[Age]]&lt;55,"51-55",Table1[[#This Row],[Age]]&lt;=60,"56-60",Table1[[#This Row],[Age]]&gt;=61, "61-70")</f>
        <v>31-35</v>
      </c>
      <c r="C1076" t="s">
        <v>9</v>
      </c>
      <c r="D1076" t="s">
        <v>10</v>
      </c>
      <c r="E1076" t="s">
        <v>17</v>
      </c>
      <c r="F1076">
        <v>11</v>
      </c>
      <c r="G1076" t="str" cm="1">
        <f t="array" ref="G1076">_xlfn.IFS(Table1[[#This Row],[Years of Experience]]&lt;=2,"Entry",Table1[[#This Row],[Years of Experience]]&lt;=7,"Mid",Table1[[#This Row],[Years of Experience]]&lt;=14,"Senior",Table1[[#This Row],[Years of Experience]]&gt;=15,"Executive")</f>
        <v>Senior</v>
      </c>
      <c r="H1076" t="str" cm="1">
        <f t="array" ref="H1076">_xlfn.IFS(Table1[[#This Row],[Salary]]&lt;=50000,"0-50K",Table1[[#This Row],[Salary]]&lt;=100000,"51-100K",Table1[[#This Row],[Salary]]&lt;=150000,"101-150K",Table1[[#This Row],[Salary]]&lt;=200000,"151-200K",Table1[[#This Row],[Salary]]&lt;=250000,"201-250K",Table1[[#This Row],[Salary]]&gt;250000,"Above 250K")</f>
        <v>151-200K</v>
      </c>
      <c r="I1076" s="3">
        <v>195000</v>
      </c>
      <c r="J1076" s="3">
        <f>IF(Table1[[#This Row],[Years of Experience]]=0,0,Table1[[#This Row],[Salary]]/Table1[[#This Row],[Years of Experience]])</f>
        <v>17727.272727272728</v>
      </c>
    </row>
    <row r="1077" spans="1:10" x14ac:dyDescent="0.35">
      <c r="A1077">
        <v>24</v>
      </c>
      <c r="B1077" t="str" cm="1">
        <f t="array" ref="B1077">_xlfn.IFS(Table1[[#This Row],[Age]]&lt;=25,"21-25",Table1[[#This Row],[Age]]&lt;=30,"26-30",Table1[[#This Row],[Age]]&lt;=35,"31-35",Table1[[#This Row],[Age]]&lt;=40,"36-40",Table1[[#This Row],[Age]]&lt;=45,"41-45", Table1[[#This Row],[Age]]&lt;=50,"46-50",Table1[[#This Row],[Age]]&lt;55,"51-55",Table1[[#This Row],[Age]]&lt;=60,"56-60",Table1[[#This Row],[Age]]&gt;=61, "61-70")</f>
        <v>21-25</v>
      </c>
      <c r="C1077" t="s">
        <v>6</v>
      </c>
      <c r="D1077" t="s">
        <v>7</v>
      </c>
      <c r="E1077" t="s">
        <v>11</v>
      </c>
      <c r="F1077">
        <v>2</v>
      </c>
      <c r="G1077" t="str" cm="1">
        <f t="array" ref="G1077">_xlfn.IFS(Table1[[#This Row],[Years of Experience]]&lt;=2,"Entry",Table1[[#This Row],[Years of Experience]]&lt;=7,"Mid",Table1[[#This Row],[Years of Experience]]&lt;=14,"Senior",Table1[[#This Row],[Years of Experience]]&gt;=15,"Executive")</f>
        <v>Entry</v>
      </c>
      <c r="H1077" t="str" cm="1">
        <f t="array" ref="H1077">_xlfn.IFS(Table1[[#This Row],[Salary]]&lt;=50000,"0-50K",Table1[[#This Row],[Salary]]&lt;=100000,"51-100K",Table1[[#This Row],[Salary]]&lt;=150000,"101-150K",Table1[[#This Row],[Salary]]&lt;=200000,"151-200K",Table1[[#This Row],[Salary]]&lt;=250000,"201-250K",Table1[[#This Row],[Salary]]&gt;250000,"Above 250K")</f>
        <v>51-100K</v>
      </c>
      <c r="I1077" s="3">
        <v>95000</v>
      </c>
      <c r="J1077" s="3">
        <f>IF(Table1[[#This Row],[Years of Experience]]=0,0,Table1[[#This Row],[Salary]]/Table1[[#This Row],[Years of Experience]])</f>
        <v>47500</v>
      </c>
    </row>
    <row r="1078" spans="1:10" x14ac:dyDescent="0.35">
      <c r="A1078">
        <v>27</v>
      </c>
      <c r="B1078" t="str" cm="1">
        <f t="array" ref="B1078">_xlfn.IFS(Table1[[#This Row],[Age]]&lt;=25,"21-25",Table1[[#This Row],[Age]]&lt;=30,"26-30",Table1[[#This Row],[Age]]&lt;=35,"31-35",Table1[[#This Row],[Age]]&lt;=40,"36-40",Table1[[#This Row],[Age]]&lt;=45,"41-45", Table1[[#This Row],[Age]]&lt;=50,"46-50",Table1[[#This Row],[Age]]&lt;55,"51-55",Table1[[#This Row],[Age]]&lt;=60,"56-60",Table1[[#This Row],[Age]]&gt;=61, "61-70")</f>
        <v>26-30</v>
      </c>
      <c r="C1078" t="s">
        <v>6</v>
      </c>
      <c r="D1078" t="s">
        <v>7</v>
      </c>
      <c r="E1078" t="s">
        <v>8</v>
      </c>
      <c r="F1078">
        <v>4</v>
      </c>
      <c r="G1078" t="str" cm="1">
        <f t="array" ref="G1078">_xlfn.IFS(Table1[[#This Row],[Years of Experience]]&lt;=2,"Entry",Table1[[#This Row],[Years of Experience]]&lt;=7,"Mid",Table1[[#This Row],[Years of Experience]]&lt;=14,"Senior",Table1[[#This Row],[Years of Experience]]&gt;=15,"Executive")</f>
        <v>Mid</v>
      </c>
      <c r="H1078" t="str" cm="1">
        <f t="array" ref="H1078">_xlfn.IFS(Table1[[#This Row],[Salary]]&lt;=50000,"0-50K",Table1[[#This Row],[Salary]]&lt;=100000,"51-100K",Table1[[#This Row],[Salary]]&lt;=150000,"101-150K",Table1[[#This Row],[Salary]]&lt;=200000,"151-200K",Table1[[#This Row],[Salary]]&lt;=250000,"201-250K",Table1[[#This Row],[Salary]]&gt;250000,"Above 250K")</f>
        <v>151-200K</v>
      </c>
      <c r="I1078" s="3">
        <v>160000</v>
      </c>
      <c r="J1078" s="3">
        <f>IF(Table1[[#This Row],[Years of Experience]]=0,0,Table1[[#This Row],[Salary]]/Table1[[#This Row],[Years of Experience]])</f>
        <v>40000</v>
      </c>
    </row>
    <row r="1079" spans="1:10" x14ac:dyDescent="0.35">
      <c r="A1079">
        <v>25</v>
      </c>
      <c r="B1079" t="str" cm="1">
        <f t="array" ref="B1079">_xlfn.IFS(Table1[[#This Row],[Age]]&lt;=25,"21-25",Table1[[#This Row],[Age]]&lt;=30,"26-30",Table1[[#This Row],[Age]]&lt;=35,"31-35",Table1[[#This Row],[Age]]&lt;=40,"36-40",Table1[[#This Row],[Age]]&lt;=45,"41-45", Table1[[#This Row],[Age]]&lt;=50,"46-50",Table1[[#This Row],[Age]]&lt;55,"51-55",Table1[[#This Row],[Age]]&lt;=60,"56-60",Table1[[#This Row],[Age]]&gt;=61, "61-70")</f>
        <v>21-25</v>
      </c>
      <c r="C1079" t="s">
        <v>9</v>
      </c>
      <c r="D1079" t="s">
        <v>7</v>
      </c>
      <c r="E1079" t="s">
        <v>11</v>
      </c>
      <c r="F1079">
        <v>2</v>
      </c>
      <c r="G1079" t="str" cm="1">
        <f t="array" ref="G1079">_xlfn.IFS(Table1[[#This Row],[Years of Experience]]&lt;=2,"Entry",Table1[[#This Row],[Years of Experience]]&lt;=7,"Mid",Table1[[#This Row],[Years of Experience]]&lt;=14,"Senior",Table1[[#This Row],[Years of Experience]]&gt;=15,"Executive")</f>
        <v>Entry</v>
      </c>
      <c r="H1079" t="str" cm="1">
        <f t="array" ref="H1079">_xlfn.IFS(Table1[[#This Row],[Salary]]&lt;=50000,"0-50K",Table1[[#This Row],[Salary]]&lt;=100000,"51-100K",Table1[[#This Row],[Salary]]&lt;=150000,"101-150K",Table1[[#This Row],[Salary]]&lt;=200000,"151-200K",Table1[[#This Row],[Salary]]&lt;=250000,"201-250K",Table1[[#This Row],[Salary]]&gt;250000,"Above 250K")</f>
        <v>51-100K</v>
      </c>
      <c r="I1079" s="3">
        <v>100000</v>
      </c>
      <c r="J1079" s="3">
        <f>IF(Table1[[#This Row],[Years of Experience]]=0,0,Table1[[#This Row],[Salary]]/Table1[[#This Row],[Years of Experience]])</f>
        <v>50000</v>
      </c>
    </row>
    <row r="1080" spans="1:10" x14ac:dyDescent="0.35">
      <c r="A1080">
        <v>30</v>
      </c>
      <c r="B1080" t="str" cm="1">
        <f t="array" ref="B1080">_xlfn.IFS(Table1[[#This Row],[Age]]&lt;=25,"21-25",Table1[[#This Row],[Age]]&lt;=30,"26-30",Table1[[#This Row],[Age]]&lt;=35,"31-35",Table1[[#This Row],[Age]]&lt;=40,"36-40",Table1[[#This Row],[Age]]&lt;=45,"41-45", Table1[[#This Row],[Age]]&lt;=50,"46-50",Table1[[#This Row],[Age]]&lt;55,"51-55",Table1[[#This Row],[Age]]&lt;=60,"56-60",Table1[[#This Row],[Age]]&gt;=61, "61-70")</f>
        <v>26-30</v>
      </c>
      <c r="C1080" t="s">
        <v>9</v>
      </c>
      <c r="D1080" t="s">
        <v>12</v>
      </c>
      <c r="E1080" t="s">
        <v>43</v>
      </c>
      <c r="F1080">
        <v>7</v>
      </c>
      <c r="G1080" t="str" cm="1">
        <f t="array" ref="G1080">_xlfn.IFS(Table1[[#This Row],[Years of Experience]]&lt;=2,"Entry",Table1[[#This Row],[Years of Experience]]&lt;=7,"Mid",Table1[[#This Row],[Years of Experience]]&lt;=14,"Senior",Table1[[#This Row],[Years of Experience]]&gt;=15,"Executive")</f>
        <v>Mid</v>
      </c>
      <c r="H1080" t="str" cm="1">
        <f t="array" ref="H1080">_xlfn.IFS(Table1[[#This Row],[Salary]]&lt;=50000,"0-50K",Table1[[#This Row],[Salary]]&lt;=100000,"51-100K",Table1[[#This Row],[Salary]]&lt;=150000,"101-150K",Table1[[#This Row],[Salary]]&lt;=200000,"151-200K",Table1[[#This Row],[Salary]]&lt;=250000,"201-250K",Table1[[#This Row],[Salary]]&gt;250000,"Above 250K")</f>
        <v>151-200K</v>
      </c>
      <c r="I1080" s="3">
        <v>170000</v>
      </c>
      <c r="J1080" s="3">
        <f>IF(Table1[[#This Row],[Years of Experience]]=0,0,Table1[[#This Row],[Salary]]/Table1[[#This Row],[Years of Experience]])</f>
        <v>24285.714285714286</v>
      </c>
    </row>
    <row r="1081" spans="1:10" x14ac:dyDescent="0.35">
      <c r="A1081">
        <v>31</v>
      </c>
      <c r="B1081" t="str" cm="1">
        <f t="array" ref="B1081">_xlfn.IFS(Table1[[#This Row],[Age]]&lt;=25,"21-25",Table1[[#This Row],[Age]]&lt;=30,"26-30",Table1[[#This Row],[Age]]&lt;=35,"31-35",Table1[[#This Row],[Age]]&lt;=40,"36-40",Table1[[#This Row],[Age]]&lt;=45,"41-45", Table1[[#This Row],[Age]]&lt;=50,"46-50",Table1[[#This Row],[Age]]&lt;55,"51-55",Table1[[#This Row],[Age]]&lt;=60,"56-60",Table1[[#This Row],[Age]]&gt;=61, "61-70")</f>
        <v>31-35</v>
      </c>
      <c r="C1081" t="s">
        <v>6</v>
      </c>
      <c r="D1081" t="s">
        <v>7</v>
      </c>
      <c r="E1081" t="s">
        <v>11</v>
      </c>
      <c r="F1081">
        <v>9</v>
      </c>
      <c r="G1081" t="str" cm="1">
        <f t="array" ref="G1081">_xlfn.IFS(Table1[[#This Row],[Years of Experience]]&lt;=2,"Entry",Table1[[#This Row],[Years of Experience]]&lt;=7,"Mid",Table1[[#This Row],[Years of Experience]]&lt;=14,"Senior",Table1[[#This Row],[Years of Experience]]&gt;=15,"Executive")</f>
        <v>Senior</v>
      </c>
      <c r="H1081" t="str" cm="1">
        <f t="array" ref="H1081">_xlfn.IFS(Table1[[#This Row],[Salary]]&lt;=50000,"0-50K",Table1[[#This Row],[Salary]]&lt;=100000,"51-100K",Table1[[#This Row],[Salary]]&lt;=150000,"101-150K",Table1[[#This Row],[Salary]]&lt;=200000,"151-200K",Table1[[#This Row],[Salary]]&lt;=250000,"201-250K",Table1[[#This Row],[Salary]]&gt;250000,"Above 250K")</f>
        <v>151-200K</v>
      </c>
      <c r="I1081" s="3">
        <v>190000</v>
      </c>
      <c r="J1081" s="3">
        <f>IF(Table1[[#This Row],[Years of Experience]]=0,0,Table1[[#This Row],[Salary]]/Table1[[#This Row],[Years of Experience]])</f>
        <v>21111.111111111109</v>
      </c>
    </row>
    <row r="1082" spans="1:10" x14ac:dyDescent="0.35">
      <c r="A1082">
        <v>28</v>
      </c>
      <c r="B1082" t="str" cm="1">
        <f t="array" ref="B1082">_xlfn.IFS(Table1[[#This Row],[Age]]&lt;=25,"21-25",Table1[[#This Row],[Age]]&lt;=30,"26-30",Table1[[#This Row],[Age]]&lt;=35,"31-35",Table1[[#This Row],[Age]]&lt;=40,"36-40",Table1[[#This Row],[Age]]&lt;=45,"41-45", Table1[[#This Row],[Age]]&lt;=50,"46-50",Table1[[#This Row],[Age]]&lt;55,"51-55",Table1[[#This Row],[Age]]&lt;=60,"56-60",Table1[[#This Row],[Age]]&gt;=61, "61-70")</f>
        <v>26-30</v>
      </c>
      <c r="C1082" t="s">
        <v>9</v>
      </c>
      <c r="D1082" t="s">
        <v>7</v>
      </c>
      <c r="E1082" t="s">
        <v>8</v>
      </c>
      <c r="F1082">
        <v>5</v>
      </c>
      <c r="G1082" t="str" cm="1">
        <f t="array" ref="G1082">_xlfn.IFS(Table1[[#This Row],[Years of Experience]]&lt;=2,"Entry",Table1[[#This Row],[Years of Experience]]&lt;=7,"Mid",Table1[[#This Row],[Years of Experience]]&lt;=14,"Senior",Table1[[#This Row],[Years of Experience]]&gt;=15,"Executive")</f>
        <v>Mid</v>
      </c>
      <c r="H1082" t="str" cm="1">
        <f t="array" ref="H1082">_xlfn.IFS(Table1[[#This Row],[Salary]]&lt;=50000,"0-50K",Table1[[#This Row],[Salary]]&lt;=100000,"51-100K",Table1[[#This Row],[Salary]]&lt;=150000,"101-150K",Table1[[#This Row],[Salary]]&lt;=200000,"151-200K",Table1[[#This Row],[Salary]]&lt;=250000,"201-250K",Table1[[#This Row],[Salary]]&gt;250000,"Above 250K")</f>
        <v>101-150K</v>
      </c>
      <c r="I1082" s="3">
        <v>150000</v>
      </c>
      <c r="J1082" s="3">
        <f>IF(Table1[[#This Row],[Years of Experience]]=0,0,Table1[[#This Row],[Salary]]/Table1[[#This Row],[Years of Experience]])</f>
        <v>30000</v>
      </c>
    </row>
    <row r="1083" spans="1:10" x14ac:dyDescent="0.35">
      <c r="A1083">
        <v>26</v>
      </c>
      <c r="B1083" t="str" cm="1">
        <f t="array" ref="B1083">_xlfn.IFS(Table1[[#This Row],[Age]]&lt;=25,"21-25",Table1[[#This Row],[Age]]&lt;=30,"26-30",Table1[[#This Row],[Age]]&lt;=35,"31-35",Table1[[#This Row],[Age]]&lt;=40,"36-40",Table1[[#This Row],[Age]]&lt;=45,"41-45", Table1[[#This Row],[Age]]&lt;=50,"46-50",Table1[[#This Row],[Age]]&lt;55,"51-55",Table1[[#This Row],[Age]]&lt;=60,"56-60",Table1[[#This Row],[Age]]&gt;=61, "61-70")</f>
        <v>26-30</v>
      </c>
      <c r="C1083" t="s">
        <v>6</v>
      </c>
      <c r="D1083" t="s">
        <v>7</v>
      </c>
      <c r="E1083" t="s">
        <v>11</v>
      </c>
      <c r="F1083">
        <v>3</v>
      </c>
      <c r="G1083" t="str" cm="1">
        <f t="array" ref="G1083">_xlfn.IFS(Table1[[#This Row],[Years of Experience]]&lt;=2,"Entry",Table1[[#This Row],[Years of Experience]]&lt;=7,"Mid",Table1[[#This Row],[Years of Experience]]&lt;=14,"Senior",Table1[[#This Row],[Years of Experience]]&gt;=15,"Executive")</f>
        <v>Mid</v>
      </c>
      <c r="H1083" t="str" cm="1">
        <f t="array" ref="H1083">_xlfn.IFS(Table1[[#This Row],[Salary]]&lt;=50000,"0-50K",Table1[[#This Row],[Salary]]&lt;=100000,"51-100K",Table1[[#This Row],[Salary]]&lt;=150000,"101-150K",Table1[[#This Row],[Salary]]&lt;=200000,"151-200K",Table1[[#This Row],[Salary]]&lt;=250000,"201-250K",Table1[[#This Row],[Salary]]&gt;250000,"Above 250K")</f>
        <v>101-150K</v>
      </c>
      <c r="I1083" s="3">
        <v>120000</v>
      </c>
      <c r="J1083" s="3">
        <f>IF(Table1[[#This Row],[Years of Experience]]=0,0,Table1[[#This Row],[Salary]]/Table1[[#This Row],[Years of Experience]])</f>
        <v>40000</v>
      </c>
    </row>
    <row r="1084" spans="1:10" x14ac:dyDescent="0.35">
      <c r="A1084">
        <v>29</v>
      </c>
      <c r="B1084" t="str" cm="1">
        <f t="array" ref="B1084">_xlfn.IFS(Table1[[#This Row],[Age]]&lt;=25,"21-25",Table1[[#This Row],[Age]]&lt;=30,"26-30",Table1[[#This Row],[Age]]&lt;=35,"31-35",Table1[[#This Row],[Age]]&lt;=40,"36-40",Table1[[#This Row],[Age]]&lt;=45,"41-45", Table1[[#This Row],[Age]]&lt;=50,"46-50",Table1[[#This Row],[Age]]&lt;55,"51-55",Table1[[#This Row],[Age]]&lt;=60,"56-60",Table1[[#This Row],[Age]]&gt;=61, "61-70")</f>
        <v>26-30</v>
      </c>
      <c r="C1084" t="s">
        <v>9</v>
      </c>
      <c r="D1084" t="s">
        <v>10</v>
      </c>
      <c r="E1084" t="s">
        <v>43</v>
      </c>
      <c r="F1084">
        <v>6</v>
      </c>
      <c r="G1084" t="str" cm="1">
        <f t="array" ref="G1084">_xlfn.IFS(Table1[[#This Row],[Years of Experience]]&lt;=2,"Entry",Table1[[#This Row],[Years of Experience]]&lt;=7,"Mid",Table1[[#This Row],[Years of Experience]]&lt;=14,"Senior",Table1[[#This Row],[Years of Experience]]&gt;=15,"Executive")</f>
        <v>Mid</v>
      </c>
      <c r="H1084" t="str" cm="1">
        <f t="array" ref="H1084">_xlfn.IFS(Table1[[#This Row],[Salary]]&lt;=50000,"0-50K",Table1[[#This Row],[Salary]]&lt;=100000,"51-100K",Table1[[#This Row],[Salary]]&lt;=150000,"101-150K",Table1[[#This Row],[Salary]]&lt;=200000,"151-200K",Table1[[#This Row],[Salary]]&lt;=250000,"201-250K",Table1[[#This Row],[Salary]]&gt;250000,"Above 250K")</f>
        <v>101-150K</v>
      </c>
      <c r="I1084" s="3">
        <v>150000</v>
      </c>
      <c r="J1084" s="3">
        <f>IF(Table1[[#This Row],[Years of Experience]]=0,0,Table1[[#This Row],[Salary]]/Table1[[#This Row],[Years of Experience]])</f>
        <v>25000</v>
      </c>
    </row>
    <row r="1085" spans="1:10" x14ac:dyDescent="0.35">
      <c r="A1085">
        <v>32</v>
      </c>
      <c r="B1085" t="str" cm="1">
        <f t="array" ref="B1085">_xlfn.IFS(Table1[[#This Row],[Age]]&lt;=25,"21-25",Table1[[#This Row],[Age]]&lt;=30,"26-30",Table1[[#This Row],[Age]]&lt;=35,"31-35",Table1[[#This Row],[Age]]&lt;=40,"36-40",Table1[[#This Row],[Age]]&lt;=45,"41-45", Table1[[#This Row],[Age]]&lt;=50,"46-50",Table1[[#This Row],[Age]]&lt;55,"51-55",Table1[[#This Row],[Age]]&lt;=60,"56-60",Table1[[#This Row],[Age]]&gt;=61, "61-70")</f>
        <v>31-35</v>
      </c>
      <c r="C1085" t="s">
        <v>6</v>
      </c>
      <c r="D1085" t="s">
        <v>7</v>
      </c>
      <c r="E1085" t="s">
        <v>8</v>
      </c>
      <c r="F1085">
        <v>8</v>
      </c>
      <c r="G1085" t="str" cm="1">
        <f t="array" ref="G1085">_xlfn.IFS(Table1[[#This Row],[Years of Experience]]&lt;=2,"Entry",Table1[[#This Row],[Years of Experience]]&lt;=7,"Mid",Table1[[#This Row],[Years of Experience]]&lt;=14,"Senior",Table1[[#This Row],[Years of Experience]]&gt;=15,"Executive")</f>
        <v>Senior</v>
      </c>
      <c r="H1085" t="str" cm="1">
        <f t="array" ref="H1085">_xlfn.IFS(Table1[[#This Row],[Salary]]&lt;=50000,"0-50K",Table1[[#This Row],[Salary]]&lt;=100000,"51-100K",Table1[[#This Row],[Salary]]&lt;=150000,"101-150K",Table1[[#This Row],[Salary]]&lt;=200000,"151-200K",Table1[[#This Row],[Salary]]&lt;=250000,"201-250K",Table1[[#This Row],[Salary]]&gt;250000,"Above 250K")</f>
        <v>151-200K</v>
      </c>
      <c r="I1085" s="3">
        <v>180000</v>
      </c>
      <c r="J1085" s="3">
        <f>IF(Table1[[#This Row],[Years of Experience]]=0,0,Table1[[#This Row],[Salary]]/Table1[[#This Row],[Years of Experience]])</f>
        <v>22500</v>
      </c>
    </row>
    <row r="1086" spans="1:10" x14ac:dyDescent="0.35">
      <c r="A1086">
        <v>33</v>
      </c>
      <c r="B1086" t="str" cm="1">
        <f t="array" ref="B1086">_xlfn.IFS(Table1[[#This Row],[Age]]&lt;=25,"21-25",Table1[[#This Row],[Age]]&lt;=30,"26-30",Table1[[#This Row],[Age]]&lt;=35,"31-35",Table1[[#This Row],[Age]]&lt;=40,"36-40",Table1[[#This Row],[Age]]&lt;=45,"41-45", Table1[[#This Row],[Age]]&lt;=50,"46-50",Table1[[#This Row],[Age]]&lt;55,"51-55",Table1[[#This Row],[Age]]&lt;=60,"56-60",Table1[[#This Row],[Age]]&gt;=61, "61-70")</f>
        <v>31-35</v>
      </c>
      <c r="C1086" t="s">
        <v>9</v>
      </c>
      <c r="D1086" t="s">
        <v>10</v>
      </c>
      <c r="E1086" t="s">
        <v>17</v>
      </c>
      <c r="F1086">
        <v>11</v>
      </c>
      <c r="G1086" t="str" cm="1">
        <f t="array" ref="G1086">_xlfn.IFS(Table1[[#This Row],[Years of Experience]]&lt;=2,"Entry",Table1[[#This Row],[Years of Experience]]&lt;=7,"Mid",Table1[[#This Row],[Years of Experience]]&lt;=14,"Senior",Table1[[#This Row],[Years of Experience]]&gt;=15,"Executive")</f>
        <v>Senior</v>
      </c>
      <c r="H1086" t="str" cm="1">
        <f t="array" ref="H1086">_xlfn.IFS(Table1[[#This Row],[Salary]]&lt;=50000,"0-50K",Table1[[#This Row],[Salary]]&lt;=100000,"51-100K",Table1[[#This Row],[Salary]]&lt;=150000,"101-150K",Table1[[#This Row],[Salary]]&lt;=200000,"151-200K",Table1[[#This Row],[Salary]]&lt;=250000,"201-250K",Table1[[#This Row],[Salary]]&gt;250000,"Above 250K")</f>
        <v>151-200K</v>
      </c>
      <c r="I1086" s="3">
        <v>195000</v>
      </c>
      <c r="J1086" s="3">
        <f>IF(Table1[[#This Row],[Years of Experience]]=0,0,Table1[[#This Row],[Salary]]/Table1[[#This Row],[Years of Experience]])</f>
        <v>17727.272727272728</v>
      </c>
    </row>
    <row r="1087" spans="1:10" x14ac:dyDescent="0.35">
      <c r="A1087">
        <v>24</v>
      </c>
      <c r="B1087" t="str" cm="1">
        <f t="array" ref="B1087">_xlfn.IFS(Table1[[#This Row],[Age]]&lt;=25,"21-25",Table1[[#This Row],[Age]]&lt;=30,"26-30",Table1[[#This Row],[Age]]&lt;=35,"31-35",Table1[[#This Row],[Age]]&lt;=40,"36-40",Table1[[#This Row],[Age]]&lt;=45,"41-45", Table1[[#This Row],[Age]]&lt;=50,"46-50",Table1[[#This Row],[Age]]&lt;55,"51-55",Table1[[#This Row],[Age]]&lt;=60,"56-60",Table1[[#This Row],[Age]]&gt;=61, "61-70")</f>
        <v>21-25</v>
      </c>
      <c r="C1087" t="s">
        <v>6</v>
      </c>
      <c r="D1087" t="s">
        <v>7</v>
      </c>
      <c r="E1087" t="s">
        <v>11</v>
      </c>
      <c r="F1087">
        <v>2</v>
      </c>
      <c r="G1087" t="str" cm="1">
        <f t="array" ref="G1087">_xlfn.IFS(Table1[[#This Row],[Years of Experience]]&lt;=2,"Entry",Table1[[#This Row],[Years of Experience]]&lt;=7,"Mid",Table1[[#This Row],[Years of Experience]]&lt;=14,"Senior",Table1[[#This Row],[Years of Experience]]&gt;=15,"Executive")</f>
        <v>Entry</v>
      </c>
      <c r="H1087" t="str" cm="1">
        <f t="array" ref="H1087">_xlfn.IFS(Table1[[#This Row],[Salary]]&lt;=50000,"0-50K",Table1[[#This Row],[Salary]]&lt;=100000,"51-100K",Table1[[#This Row],[Salary]]&lt;=150000,"101-150K",Table1[[#This Row],[Salary]]&lt;=200000,"151-200K",Table1[[#This Row],[Salary]]&lt;=250000,"201-250K",Table1[[#This Row],[Salary]]&gt;250000,"Above 250K")</f>
        <v>51-100K</v>
      </c>
      <c r="I1087" s="3">
        <v>95000</v>
      </c>
      <c r="J1087" s="3">
        <f>IF(Table1[[#This Row],[Years of Experience]]=0,0,Table1[[#This Row],[Salary]]/Table1[[#This Row],[Years of Experience]])</f>
        <v>47500</v>
      </c>
    </row>
    <row r="1088" spans="1:10" x14ac:dyDescent="0.35">
      <c r="A1088">
        <v>27</v>
      </c>
      <c r="B1088" t="str" cm="1">
        <f t="array" ref="B1088">_xlfn.IFS(Table1[[#This Row],[Age]]&lt;=25,"21-25",Table1[[#This Row],[Age]]&lt;=30,"26-30",Table1[[#This Row],[Age]]&lt;=35,"31-35",Table1[[#This Row],[Age]]&lt;=40,"36-40",Table1[[#This Row],[Age]]&lt;=45,"41-45", Table1[[#This Row],[Age]]&lt;=50,"46-50",Table1[[#This Row],[Age]]&lt;55,"51-55",Table1[[#This Row],[Age]]&lt;=60,"56-60",Table1[[#This Row],[Age]]&gt;=61, "61-70")</f>
        <v>26-30</v>
      </c>
      <c r="C1088" t="s">
        <v>6</v>
      </c>
      <c r="D1088" t="s">
        <v>7</v>
      </c>
      <c r="E1088" t="s">
        <v>8</v>
      </c>
      <c r="F1088">
        <v>4</v>
      </c>
      <c r="G1088" t="str" cm="1">
        <f t="array" ref="G1088">_xlfn.IFS(Table1[[#This Row],[Years of Experience]]&lt;=2,"Entry",Table1[[#This Row],[Years of Experience]]&lt;=7,"Mid",Table1[[#This Row],[Years of Experience]]&lt;=14,"Senior",Table1[[#This Row],[Years of Experience]]&gt;=15,"Executive")</f>
        <v>Mid</v>
      </c>
      <c r="H1088" t="str" cm="1">
        <f t="array" ref="H1088">_xlfn.IFS(Table1[[#This Row],[Salary]]&lt;=50000,"0-50K",Table1[[#This Row],[Salary]]&lt;=100000,"51-100K",Table1[[#This Row],[Salary]]&lt;=150000,"101-150K",Table1[[#This Row],[Salary]]&lt;=200000,"151-200K",Table1[[#This Row],[Salary]]&lt;=250000,"201-250K",Table1[[#This Row],[Salary]]&gt;250000,"Above 250K")</f>
        <v>151-200K</v>
      </c>
      <c r="I1088" s="3">
        <v>160000</v>
      </c>
      <c r="J1088" s="3">
        <f>IF(Table1[[#This Row],[Years of Experience]]=0,0,Table1[[#This Row],[Salary]]/Table1[[#This Row],[Years of Experience]])</f>
        <v>40000</v>
      </c>
    </row>
    <row r="1089" spans="1:10" x14ac:dyDescent="0.35">
      <c r="A1089">
        <v>25</v>
      </c>
      <c r="B1089" t="str" cm="1">
        <f t="array" ref="B1089">_xlfn.IFS(Table1[[#This Row],[Age]]&lt;=25,"21-25",Table1[[#This Row],[Age]]&lt;=30,"26-30",Table1[[#This Row],[Age]]&lt;=35,"31-35",Table1[[#This Row],[Age]]&lt;=40,"36-40",Table1[[#This Row],[Age]]&lt;=45,"41-45", Table1[[#This Row],[Age]]&lt;=50,"46-50",Table1[[#This Row],[Age]]&lt;55,"51-55",Table1[[#This Row],[Age]]&lt;=60,"56-60",Table1[[#This Row],[Age]]&gt;=61, "61-70")</f>
        <v>21-25</v>
      </c>
      <c r="C1089" t="s">
        <v>9</v>
      </c>
      <c r="D1089" t="s">
        <v>7</v>
      </c>
      <c r="E1089" t="s">
        <v>11</v>
      </c>
      <c r="F1089">
        <v>2</v>
      </c>
      <c r="G1089" t="str" cm="1">
        <f t="array" ref="G1089">_xlfn.IFS(Table1[[#This Row],[Years of Experience]]&lt;=2,"Entry",Table1[[#This Row],[Years of Experience]]&lt;=7,"Mid",Table1[[#This Row],[Years of Experience]]&lt;=14,"Senior",Table1[[#This Row],[Years of Experience]]&gt;=15,"Executive")</f>
        <v>Entry</v>
      </c>
      <c r="H1089" t="str" cm="1">
        <f t="array" ref="H1089">_xlfn.IFS(Table1[[#This Row],[Salary]]&lt;=50000,"0-50K",Table1[[#This Row],[Salary]]&lt;=100000,"51-100K",Table1[[#This Row],[Salary]]&lt;=150000,"101-150K",Table1[[#This Row],[Salary]]&lt;=200000,"151-200K",Table1[[#This Row],[Salary]]&lt;=250000,"201-250K",Table1[[#This Row],[Salary]]&gt;250000,"Above 250K")</f>
        <v>51-100K</v>
      </c>
      <c r="I1089" s="3">
        <v>100000</v>
      </c>
      <c r="J1089" s="3">
        <f>IF(Table1[[#This Row],[Years of Experience]]=0,0,Table1[[#This Row],[Salary]]/Table1[[#This Row],[Years of Experience]])</f>
        <v>50000</v>
      </c>
    </row>
    <row r="1090" spans="1:10" x14ac:dyDescent="0.35">
      <c r="A1090">
        <v>30</v>
      </c>
      <c r="B1090" t="str" cm="1">
        <f t="array" ref="B1090">_xlfn.IFS(Table1[[#This Row],[Age]]&lt;=25,"21-25",Table1[[#This Row],[Age]]&lt;=30,"26-30",Table1[[#This Row],[Age]]&lt;=35,"31-35",Table1[[#This Row],[Age]]&lt;=40,"36-40",Table1[[#This Row],[Age]]&lt;=45,"41-45", Table1[[#This Row],[Age]]&lt;=50,"46-50",Table1[[#This Row],[Age]]&lt;55,"51-55",Table1[[#This Row],[Age]]&lt;=60,"56-60",Table1[[#This Row],[Age]]&gt;=61, "61-70")</f>
        <v>26-30</v>
      </c>
      <c r="C1090" t="s">
        <v>9</v>
      </c>
      <c r="D1090" t="s">
        <v>12</v>
      </c>
      <c r="E1090" t="s">
        <v>43</v>
      </c>
      <c r="F1090">
        <v>7</v>
      </c>
      <c r="G1090" t="str" cm="1">
        <f t="array" ref="G1090">_xlfn.IFS(Table1[[#This Row],[Years of Experience]]&lt;=2,"Entry",Table1[[#This Row],[Years of Experience]]&lt;=7,"Mid",Table1[[#This Row],[Years of Experience]]&lt;=14,"Senior",Table1[[#This Row],[Years of Experience]]&gt;=15,"Executive")</f>
        <v>Mid</v>
      </c>
      <c r="H1090" t="str" cm="1">
        <f t="array" ref="H1090">_xlfn.IFS(Table1[[#This Row],[Salary]]&lt;=50000,"0-50K",Table1[[#This Row],[Salary]]&lt;=100000,"51-100K",Table1[[#This Row],[Salary]]&lt;=150000,"101-150K",Table1[[#This Row],[Salary]]&lt;=200000,"151-200K",Table1[[#This Row],[Salary]]&lt;=250000,"201-250K",Table1[[#This Row],[Salary]]&gt;250000,"Above 250K")</f>
        <v>151-200K</v>
      </c>
      <c r="I1090" s="3">
        <v>170000</v>
      </c>
      <c r="J1090" s="3">
        <f>IF(Table1[[#This Row],[Years of Experience]]=0,0,Table1[[#This Row],[Salary]]/Table1[[#This Row],[Years of Experience]])</f>
        <v>24285.714285714286</v>
      </c>
    </row>
    <row r="1091" spans="1:10" x14ac:dyDescent="0.35">
      <c r="A1091">
        <v>29</v>
      </c>
      <c r="B1091" t="str" cm="1">
        <f t="array" ref="B1091">_xlfn.IFS(Table1[[#This Row],[Age]]&lt;=25,"21-25",Table1[[#This Row],[Age]]&lt;=30,"26-30",Table1[[#This Row],[Age]]&lt;=35,"31-35",Table1[[#This Row],[Age]]&lt;=40,"36-40",Table1[[#This Row],[Age]]&lt;=45,"41-45", Table1[[#This Row],[Age]]&lt;=50,"46-50",Table1[[#This Row],[Age]]&lt;55,"51-55",Table1[[#This Row],[Age]]&lt;=60,"56-60",Table1[[#This Row],[Age]]&gt;=61, "61-70")</f>
        <v>26-30</v>
      </c>
      <c r="C1091" t="s">
        <v>6</v>
      </c>
      <c r="D1091" t="s">
        <v>7</v>
      </c>
      <c r="E1091" t="s">
        <v>8</v>
      </c>
      <c r="F1091">
        <v>7</v>
      </c>
      <c r="G1091" t="str" cm="1">
        <f t="array" ref="G1091">_xlfn.IFS(Table1[[#This Row],[Years of Experience]]&lt;=2,"Entry",Table1[[#This Row],[Years of Experience]]&lt;=7,"Mid",Table1[[#This Row],[Years of Experience]]&lt;=14,"Senior",Table1[[#This Row],[Years of Experience]]&gt;=15,"Executive")</f>
        <v>Mid</v>
      </c>
      <c r="H1091" t="str" cm="1">
        <f t="array" ref="H1091">_xlfn.IFS(Table1[[#This Row],[Salary]]&lt;=50000,"0-50K",Table1[[#This Row],[Salary]]&lt;=100000,"51-100K",Table1[[#This Row],[Salary]]&lt;=150000,"101-150K",Table1[[#This Row],[Salary]]&lt;=200000,"151-200K",Table1[[#This Row],[Salary]]&lt;=250000,"201-250K",Table1[[#This Row],[Salary]]&gt;250000,"Above 250K")</f>
        <v>151-200K</v>
      </c>
      <c r="I1091" s="3">
        <v>180000</v>
      </c>
      <c r="J1091" s="3">
        <f>IF(Table1[[#This Row],[Years of Experience]]=0,0,Table1[[#This Row],[Salary]]/Table1[[#This Row],[Years of Experience]])</f>
        <v>25714.285714285714</v>
      </c>
    </row>
    <row r="1092" spans="1:10" x14ac:dyDescent="0.35">
      <c r="A1092">
        <v>27</v>
      </c>
      <c r="B1092" t="str" cm="1">
        <f t="array" ref="B1092">_xlfn.IFS(Table1[[#This Row],[Age]]&lt;=25,"21-25",Table1[[#This Row],[Age]]&lt;=30,"26-30",Table1[[#This Row],[Age]]&lt;=35,"31-35",Table1[[#This Row],[Age]]&lt;=40,"36-40",Table1[[#This Row],[Age]]&lt;=45,"41-45", Table1[[#This Row],[Age]]&lt;=50,"46-50",Table1[[#This Row],[Age]]&lt;55,"51-55",Table1[[#This Row],[Age]]&lt;=60,"56-60",Table1[[#This Row],[Age]]&gt;=61, "61-70")</f>
        <v>26-30</v>
      </c>
      <c r="C1092" t="s">
        <v>9</v>
      </c>
      <c r="D1092" t="s">
        <v>7</v>
      </c>
      <c r="E1092" t="s">
        <v>11</v>
      </c>
      <c r="F1092">
        <v>5</v>
      </c>
      <c r="G1092" t="str" cm="1">
        <f t="array" ref="G1092">_xlfn.IFS(Table1[[#This Row],[Years of Experience]]&lt;=2,"Entry",Table1[[#This Row],[Years of Experience]]&lt;=7,"Mid",Table1[[#This Row],[Years of Experience]]&lt;=14,"Senior",Table1[[#This Row],[Years of Experience]]&gt;=15,"Executive")</f>
        <v>Mid</v>
      </c>
      <c r="H1092" t="str" cm="1">
        <f t="array" ref="H1092">_xlfn.IFS(Table1[[#This Row],[Salary]]&lt;=50000,"0-50K",Table1[[#This Row],[Salary]]&lt;=100000,"51-100K",Table1[[#This Row],[Salary]]&lt;=150000,"101-150K",Table1[[#This Row],[Salary]]&lt;=200000,"151-200K",Table1[[#This Row],[Salary]]&lt;=250000,"201-250K",Table1[[#This Row],[Salary]]&gt;250000,"Above 250K")</f>
        <v>101-150K</v>
      </c>
      <c r="I1092" s="3">
        <v>120000</v>
      </c>
      <c r="J1092" s="3">
        <f>IF(Table1[[#This Row],[Years of Experience]]=0,0,Table1[[#This Row],[Salary]]/Table1[[#This Row],[Years of Experience]])</f>
        <v>24000</v>
      </c>
    </row>
    <row r="1093" spans="1:10" x14ac:dyDescent="0.35">
      <c r="A1093">
        <v>33</v>
      </c>
      <c r="B1093" t="str" cm="1">
        <f t="array" ref="B1093">_xlfn.IFS(Table1[[#This Row],[Age]]&lt;=25,"21-25",Table1[[#This Row],[Age]]&lt;=30,"26-30",Table1[[#This Row],[Age]]&lt;=35,"31-35",Table1[[#This Row],[Age]]&lt;=40,"36-40",Table1[[#This Row],[Age]]&lt;=45,"41-45", Table1[[#This Row],[Age]]&lt;=50,"46-50",Table1[[#This Row],[Age]]&lt;55,"51-55",Table1[[#This Row],[Age]]&lt;=60,"56-60",Table1[[#This Row],[Age]]&gt;=61, "61-70")</f>
        <v>31-35</v>
      </c>
      <c r="C1093" t="s">
        <v>6</v>
      </c>
      <c r="D1093" t="s">
        <v>10</v>
      </c>
      <c r="E1093" t="s">
        <v>43</v>
      </c>
      <c r="F1093">
        <v>10</v>
      </c>
      <c r="G1093" t="str" cm="1">
        <f t="array" ref="G1093">_xlfn.IFS(Table1[[#This Row],[Years of Experience]]&lt;=2,"Entry",Table1[[#This Row],[Years of Experience]]&lt;=7,"Mid",Table1[[#This Row],[Years of Experience]]&lt;=14,"Senior",Table1[[#This Row],[Years of Experience]]&gt;=15,"Executive")</f>
        <v>Senior</v>
      </c>
      <c r="H1093" t="str" cm="1">
        <f t="array" ref="H1093">_xlfn.IFS(Table1[[#This Row],[Salary]]&lt;=50000,"0-50K",Table1[[#This Row],[Salary]]&lt;=100000,"51-100K",Table1[[#This Row],[Salary]]&lt;=150000,"101-150K",Table1[[#This Row],[Salary]]&lt;=200000,"151-200K",Table1[[#This Row],[Salary]]&lt;=250000,"201-250K",Table1[[#This Row],[Salary]]&gt;250000,"Above 250K")</f>
        <v>151-200K</v>
      </c>
      <c r="I1093" s="3">
        <v>195000</v>
      </c>
      <c r="J1093" s="3">
        <f>IF(Table1[[#This Row],[Years of Experience]]=0,0,Table1[[#This Row],[Salary]]/Table1[[#This Row],[Years of Experience]])</f>
        <v>19500</v>
      </c>
    </row>
    <row r="1094" spans="1:10" x14ac:dyDescent="0.35">
      <c r="A1094">
        <v>28</v>
      </c>
      <c r="B1094" t="str" cm="1">
        <f t="array" ref="B1094">_xlfn.IFS(Table1[[#This Row],[Age]]&lt;=25,"21-25",Table1[[#This Row],[Age]]&lt;=30,"26-30",Table1[[#This Row],[Age]]&lt;=35,"31-35",Table1[[#This Row],[Age]]&lt;=40,"36-40",Table1[[#This Row],[Age]]&lt;=45,"41-45", Table1[[#This Row],[Age]]&lt;=50,"46-50",Table1[[#This Row],[Age]]&lt;55,"51-55",Table1[[#This Row],[Age]]&lt;=60,"56-60",Table1[[#This Row],[Age]]&gt;=61, "61-70")</f>
        <v>26-30</v>
      </c>
      <c r="C1094" t="s">
        <v>6</v>
      </c>
      <c r="D1094" t="s">
        <v>7</v>
      </c>
      <c r="E1094" t="s">
        <v>8</v>
      </c>
      <c r="F1094">
        <v>4</v>
      </c>
      <c r="G1094" t="str" cm="1">
        <f t="array" ref="G1094">_xlfn.IFS(Table1[[#This Row],[Years of Experience]]&lt;=2,"Entry",Table1[[#This Row],[Years of Experience]]&lt;=7,"Mid",Table1[[#This Row],[Years of Experience]]&lt;=14,"Senior",Table1[[#This Row],[Years of Experience]]&gt;=15,"Executive")</f>
        <v>Mid</v>
      </c>
      <c r="H1094" t="str" cm="1">
        <f t="array" ref="H1094">_xlfn.IFS(Table1[[#This Row],[Salary]]&lt;=50000,"0-50K",Table1[[#This Row],[Salary]]&lt;=100000,"51-100K",Table1[[#This Row],[Salary]]&lt;=150000,"101-150K",Table1[[#This Row],[Salary]]&lt;=200000,"151-200K",Table1[[#This Row],[Salary]]&lt;=250000,"201-250K",Table1[[#This Row],[Salary]]&gt;250000,"Above 250K")</f>
        <v>151-200K</v>
      </c>
      <c r="I1094" s="3">
        <v>160000</v>
      </c>
      <c r="J1094" s="3">
        <f>IF(Table1[[#This Row],[Years of Experience]]=0,0,Table1[[#This Row],[Salary]]/Table1[[#This Row],[Years of Experience]])</f>
        <v>40000</v>
      </c>
    </row>
    <row r="1095" spans="1:10" x14ac:dyDescent="0.35">
      <c r="A1095">
        <v>26</v>
      </c>
      <c r="B1095" t="str" cm="1">
        <f t="array" ref="B1095">_xlfn.IFS(Table1[[#This Row],[Age]]&lt;=25,"21-25",Table1[[#This Row],[Age]]&lt;=30,"26-30",Table1[[#This Row],[Age]]&lt;=35,"31-35",Table1[[#This Row],[Age]]&lt;=40,"36-40",Table1[[#This Row],[Age]]&lt;=45,"41-45", Table1[[#This Row],[Age]]&lt;=50,"46-50",Table1[[#This Row],[Age]]&lt;55,"51-55",Table1[[#This Row],[Age]]&lt;=60,"56-60",Table1[[#This Row],[Age]]&gt;=61, "61-70")</f>
        <v>26-30</v>
      </c>
      <c r="C1095" t="s">
        <v>9</v>
      </c>
      <c r="D1095" t="s">
        <v>7</v>
      </c>
      <c r="E1095" t="s">
        <v>11</v>
      </c>
      <c r="F1095">
        <v>3</v>
      </c>
      <c r="G1095" t="str" cm="1">
        <f t="array" ref="G1095">_xlfn.IFS(Table1[[#This Row],[Years of Experience]]&lt;=2,"Entry",Table1[[#This Row],[Years of Experience]]&lt;=7,"Mid",Table1[[#This Row],[Years of Experience]]&lt;=14,"Senior",Table1[[#This Row],[Years of Experience]]&gt;=15,"Executive")</f>
        <v>Mid</v>
      </c>
      <c r="H1095" t="str" cm="1">
        <f t="array" ref="H1095">_xlfn.IFS(Table1[[#This Row],[Salary]]&lt;=50000,"0-50K",Table1[[#This Row],[Salary]]&lt;=100000,"51-100K",Table1[[#This Row],[Salary]]&lt;=150000,"101-150K",Table1[[#This Row],[Salary]]&lt;=200000,"151-200K",Table1[[#This Row],[Salary]]&lt;=250000,"201-250K",Table1[[#This Row],[Salary]]&gt;250000,"Above 250K")</f>
        <v>51-100K</v>
      </c>
      <c r="I1095" s="3">
        <v>100000</v>
      </c>
      <c r="J1095" s="3">
        <f>IF(Table1[[#This Row],[Years of Experience]]=0,0,Table1[[#This Row],[Salary]]/Table1[[#This Row],[Years of Experience]])</f>
        <v>33333.333333333336</v>
      </c>
    </row>
    <row r="1096" spans="1:10" x14ac:dyDescent="0.35">
      <c r="A1096">
        <v>31</v>
      </c>
      <c r="B1096" t="str" cm="1">
        <f t="array" ref="B1096">_xlfn.IFS(Table1[[#This Row],[Age]]&lt;=25,"21-25",Table1[[#This Row],[Age]]&lt;=30,"26-30",Table1[[#This Row],[Age]]&lt;=35,"31-35",Table1[[#This Row],[Age]]&lt;=40,"36-40",Table1[[#This Row],[Age]]&lt;=45,"41-45", Table1[[#This Row],[Age]]&lt;=50,"46-50",Table1[[#This Row],[Age]]&lt;55,"51-55",Table1[[#This Row],[Age]]&lt;=60,"56-60",Table1[[#This Row],[Age]]&gt;=61, "61-70")</f>
        <v>31-35</v>
      </c>
      <c r="C1096" t="s">
        <v>6</v>
      </c>
      <c r="D1096" t="s">
        <v>7</v>
      </c>
      <c r="E1096" t="s">
        <v>17</v>
      </c>
      <c r="F1096">
        <v>8</v>
      </c>
      <c r="G1096" t="str" cm="1">
        <f t="array" ref="G1096">_xlfn.IFS(Table1[[#This Row],[Years of Experience]]&lt;=2,"Entry",Table1[[#This Row],[Years of Experience]]&lt;=7,"Mid",Table1[[#This Row],[Years of Experience]]&lt;=14,"Senior",Table1[[#This Row],[Years of Experience]]&gt;=15,"Executive")</f>
        <v>Senior</v>
      </c>
      <c r="H1096" t="str" cm="1">
        <f t="array" ref="H1096">_xlfn.IFS(Table1[[#This Row],[Salary]]&lt;=50000,"0-50K",Table1[[#This Row],[Salary]]&lt;=100000,"51-100K",Table1[[#This Row],[Salary]]&lt;=150000,"101-150K",Table1[[#This Row],[Salary]]&lt;=200000,"151-200K",Table1[[#This Row],[Salary]]&lt;=250000,"201-250K",Table1[[#This Row],[Salary]]&gt;250000,"Above 250K")</f>
        <v>151-200K</v>
      </c>
      <c r="I1096" s="3">
        <v>190000</v>
      </c>
      <c r="J1096" s="3">
        <f>IF(Table1[[#This Row],[Years of Experience]]=0,0,Table1[[#This Row],[Salary]]/Table1[[#This Row],[Years of Experience]])</f>
        <v>23750</v>
      </c>
    </row>
    <row r="1097" spans="1:10" x14ac:dyDescent="0.35">
      <c r="A1097">
        <v>30</v>
      </c>
      <c r="B1097" t="str" cm="1">
        <f t="array" ref="B1097">_xlfn.IFS(Table1[[#This Row],[Age]]&lt;=25,"21-25",Table1[[#This Row],[Age]]&lt;=30,"26-30",Table1[[#This Row],[Age]]&lt;=35,"31-35",Table1[[#This Row],[Age]]&lt;=40,"36-40",Table1[[#This Row],[Age]]&lt;=45,"41-45", Table1[[#This Row],[Age]]&lt;=50,"46-50",Table1[[#This Row],[Age]]&lt;55,"51-55",Table1[[#This Row],[Age]]&lt;=60,"56-60",Table1[[#This Row],[Age]]&gt;=61, "61-70")</f>
        <v>26-30</v>
      </c>
      <c r="C1097" t="s">
        <v>6</v>
      </c>
      <c r="D1097" t="s">
        <v>10</v>
      </c>
      <c r="E1097" t="s">
        <v>8</v>
      </c>
      <c r="F1097">
        <v>6</v>
      </c>
      <c r="G1097" t="str" cm="1">
        <f t="array" ref="G1097">_xlfn.IFS(Table1[[#This Row],[Years of Experience]]&lt;=2,"Entry",Table1[[#This Row],[Years of Experience]]&lt;=7,"Mid",Table1[[#This Row],[Years of Experience]]&lt;=14,"Senior",Table1[[#This Row],[Years of Experience]]&gt;=15,"Executive")</f>
        <v>Mid</v>
      </c>
      <c r="H1097" t="str" cm="1">
        <f t="array" ref="H1097">_xlfn.IFS(Table1[[#This Row],[Salary]]&lt;=50000,"0-50K",Table1[[#This Row],[Salary]]&lt;=100000,"51-100K",Table1[[#This Row],[Salary]]&lt;=150000,"101-150K",Table1[[#This Row],[Salary]]&lt;=200000,"151-200K",Table1[[#This Row],[Salary]]&lt;=250000,"201-250K",Table1[[#This Row],[Salary]]&gt;250000,"Above 250K")</f>
        <v>151-200K</v>
      </c>
      <c r="I1097" s="3">
        <v>170000</v>
      </c>
      <c r="J1097" s="3">
        <f>IF(Table1[[#This Row],[Years of Experience]]=0,0,Table1[[#This Row],[Salary]]/Table1[[#This Row],[Years of Experience]])</f>
        <v>28333.333333333332</v>
      </c>
    </row>
    <row r="1098" spans="1:10" x14ac:dyDescent="0.35">
      <c r="A1098">
        <v>32</v>
      </c>
      <c r="B1098" t="str" cm="1">
        <f t="array" ref="B1098">_xlfn.IFS(Table1[[#This Row],[Age]]&lt;=25,"21-25",Table1[[#This Row],[Age]]&lt;=30,"26-30",Table1[[#This Row],[Age]]&lt;=35,"31-35",Table1[[#This Row],[Age]]&lt;=40,"36-40",Table1[[#This Row],[Age]]&lt;=45,"41-45", Table1[[#This Row],[Age]]&lt;=50,"46-50",Table1[[#This Row],[Age]]&lt;55,"51-55",Table1[[#This Row],[Age]]&lt;=60,"56-60",Table1[[#This Row],[Age]]&gt;=61, "61-70")</f>
        <v>31-35</v>
      </c>
      <c r="C1098" t="s">
        <v>9</v>
      </c>
      <c r="D1098" t="s">
        <v>7</v>
      </c>
      <c r="E1098" t="s">
        <v>43</v>
      </c>
      <c r="F1098">
        <v>9</v>
      </c>
      <c r="G1098" t="str" cm="1">
        <f t="array" ref="G1098">_xlfn.IFS(Table1[[#This Row],[Years of Experience]]&lt;=2,"Entry",Table1[[#This Row],[Years of Experience]]&lt;=7,"Mid",Table1[[#This Row],[Years of Experience]]&lt;=14,"Senior",Table1[[#This Row],[Years of Experience]]&gt;=15,"Executive")</f>
        <v>Senior</v>
      </c>
      <c r="H1098" t="str" cm="1">
        <f t="array" ref="H1098">_xlfn.IFS(Table1[[#This Row],[Salary]]&lt;=50000,"0-50K",Table1[[#This Row],[Salary]]&lt;=100000,"51-100K",Table1[[#This Row],[Salary]]&lt;=150000,"101-150K",Table1[[#This Row],[Salary]]&lt;=200000,"151-200K",Table1[[#This Row],[Salary]]&lt;=250000,"201-250K",Table1[[#This Row],[Salary]]&gt;250000,"Above 250K")</f>
        <v>151-200K</v>
      </c>
      <c r="I1098" s="3">
        <v>185000</v>
      </c>
      <c r="J1098" s="3">
        <f>IF(Table1[[#This Row],[Years of Experience]]=0,0,Table1[[#This Row],[Salary]]/Table1[[#This Row],[Years of Experience]])</f>
        <v>20555.555555555555</v>
      </c>
    </row>
    <row r="1099" spans="1:10" x14ac:dyDescent="0.35">
      <c r="A1099">
        <v>29</v>
      </c>
      <c r="B1099" t="str" cm="1">
        <f t="array" ref="B1099">_xlfn.IFS(Table1[[#This Row],[Age]]&lt;=25,"21-25",Table1[[#This Row],[Age]]&lt;=30,"26-30",Table1[[#This Row],[Age]]&lt;=35,"31-35",Table1[[#This Row],[Age]]&lt;=40,"36-40",Table1[[#This Row],[Age]]&lt;=45,"41-45", Table1[[#This Row],[Age]]&lt;=50,"46-50",Table1[[#This Row],[Age]]&lt;55,"51-55",Table1[[#This Row],[Age]]&lt;=60,"56-60",Table1[[#This Row],[Age]]&gt;=61, "61-70")</f>
        <v>26-30</v>
      </c>
      <c r="C1099" t="s">
        <v>6</v>
      </c>
      <c r="D1099" t="s">
        <v>7</v>
      </c>
      <c r="E1099" t="s">
        <v>11</v>
      </c>
      <c r="F1099">
        <v>7</v>
      </c>
      <c r="G1099" t="str" cm="1">
        <f t="array" ref="G1099">_xlfn.IFS(Table1[[#This Row],[Years of Experience]]&lt;=2,"Entry",Table1[[#This Row],[Years of Experience]]&lt;=7,"Mid",Table1[[#This Row],[Years of Experience]]&lt;=14,"Senior",Table1[[#This Row],[Years of Experience]]&gt;=15,"Executive")</f>
        <v>Mid</v>
      </c>
      <c r="H1099" t="str" cm="1">
        <f t="array" ref="H1099">_xlfn.IFS(Table1[[#This Row],[Salary]]&lt;=50000,"0-50K",Table1[[#This Row],[Salary]]&lt;=100000,"51-100K",Table1[[#This Row],[Salary]]&lt;=150000,"101-150K",Table1[[#This Row],[Salary]]&lt;=200000,"151-200K",Table1[[#This Row],[Salary]]&lt;=250000,"201-250K",Table1[[#This Row],[Salary]]&gt;250000,"Above 250K")</f>
        <v>101-150K</v>
      </c>
      <c r="I1099" s="3">
        <v>130000</v>
      </c>
      <c r="J1099" s="3">
        <f>IF(Table1[[#This Row],[Years of Experience]]=0,0,Table1[[#This Row],[Salary]]/Table1[[#This Row],[Years of Experience]])</f>
        <v>18571.428571428572</v>
      </c>
    </row>
    <row r="1100" spans="1:10" x14ac:dyDescent="0.35">
      <c r="A1100">
        <v>35</v>
      </c>
      <c r="B1100" t="str" cm="1">
        <f t="array" ref="B1100">_xlfn.IFS(Table1[[#This Row],[Age]]&lt;=25,"21-25",Table1[[#This Row],[Age]]&lt;=30,"26-30",Table1[[#This Row],[Age]]&lt;=35,"31-35",Table1[[#This Row],[Age]]&lt;=40,"36-40",Table1[[#This Row],[Age]]&lt;=45,"41-45", Table1[[#This Row],[Age]]&lt;=50,"46-50",Table1[[#This Row],[Age]]&lt;55,"51-55",Table1[[#This Row],[Age]]&lt;=60,"56-60",Table1[[#This Row],[Age]]&gt;=61, "61-70")</f>
        <v>31-35</v>
      </c>
      <c r="C1100" t="s">
        <v>9</v>
      </c>
      <c r="D1100" t="s">
        <v>7</v>
      </c>
      <c r="E1100" t="s">
        <v>17</v>
      </c>
      <c r="F1100">
        <v>12</v>
      </c>
      <c r="G1100" t="str" cm="1">
        <f t="array" ref="G1100">_xlfn.IFS(Table1[[#This Row],[Years of Experience]]&lt;=2,"Entry",Table1[[#This Row],[Years of Experience]]&lt;=7,"Mid",Table1[[#This Row],[Years of Experience]]&lt;=14,"Senior",Table1[[#This Row],[Years of Experience]]&gt;=15,"Executive")</f>
        <v>Senior</v>
      </c>
      <c r="H1100" t="str" cm="1">
        <f t="array" ref="H1100">_xlfn.IFS(Table1[[#This Row],[Salary]]&lt;=50000,"0-50K",Table1[[#This Row],[Salary]]&lt;=100000,"51-100K",Table1[[#This Row],[Salary]]&lt;=150000,"101-150K",Table1[[#This Row],[Salary]]&lt;=200000,"151-200K",Table1[[#This Row],[Salary]]&lt;=250000,"201-250K",Table1[[#This Row],[Salary]]&gt;250000,"Above 250K")</f>
        <v>151-200K</v>
      </c>
      <c r="I1100" s="3">
        <v>190000</v>
      </c>
      <c r="J1100" s="3">
        <f>IF(Table1[[#This Row],[Years of Experience]]=0,0,Table1[[#This Row],[Salary]]/Table1[[#This Row],[Years of Experience]])</f>
        <v>15833.333333333334</v>
      </c>
    </row>
    <row r="1101" spans="1:10" x14ac:dyDescent="0.35">
      <c r="A1101">
        <v>27</v>
      </c>
      <c r="B1101" t="str" cm="1">
        <f t="array" ref="B1101">_xlfn.IFS(Table1[[#This Row],[Age]]&lt;=25,"21-25",Table1[[#This Row],[Age]]&lt;=30,"26-30",Table1[[#This Row],[Age]]&lt;=35,"31-35",Table1[[#This Row],[Age]]&lt;=40,"36-40",Table1[[#This Row],[Age]]&lt;=45,"41-45", Table1[[#This Row],[Age]]&lt;=50,"46-50",Table1[[#This Row],[Age]]&lt;55,"51-55",Table1[[#This Row],[Age]]&lt;=60,"56-60",Table1[[#This Row],[Age]]&gt;=61, "61-70")</f>
        <v>26-30</v>
      </c>
      <c r="C1101" t="s">
        <v>6</v>
      </c>
      <c r="D1101" t="s">
        <v>7</v>
      </c>
      <c r="E1101" t="s">
        <v>8</v>
      </c>
      <c r="F1101">
        <v>5</v>
      </c>
      <c r="G1101" t="str" cm="1">
        <f t="array" ref="G1101">_xlfn.IFS(Table1[[#This Row],[Years of Experience]]&lt;=2,"Entry",Table1[[#This Row],[Years of Experience]]&lt;=7,"Mid",Table1[[#This Row],[Years of Experience]]&lt;=14,"Senior",Table1[[#This Row],[Years of Experience]]&gt;=15,"Executive")</f>
        <v>Mid</v>
      </c>
      <c r="H1101" t="str" cm="1">
        <f t="array" ref="H1101">_xlfn.IFS(Table1[[#This Row],[Salary]]&lt;=50000,"0-50K",Table1[[#This Row],[Salary]]&lt;=100000,"51-100K",Table1[[#This Row],[Salary]]&lt;=150000,"101-150K",Table1[[#This Row],[Salary]]&lt;=200000,"151-200K",Table1[[#This Row],[Salary]]&lt;=250000,"201-250K",Table1[[#This Row],[Salary]]&gt;250000,"Above 250K")</f>
        <v>101-150K</v>
      </c>
      <c r="I1101" s="3">
        <v>150000</v>
      </c>
      <c r="J1101" s="3">
        <f>IF(Table1[[#This Row],[Years of Experience]]=0,0,Table1[[#This Row],[Salary]]/Table1[[#This Row],[Years of Experience]])</f>
        <v>30000</v>
      </c>
    </row>
    <row r="1102" spans="1:10" x14ac:dyDescent="0.35">
      <c r="A1102">
        <v>28</v>
      </c>
      <c r="B1102" t="str" cm="1">
        <f t="array" ref="B1102">_xlfn.IFS(Table1[[#This Row],[Age]]&lt;=25,"21-25",Table1[[#This Row],[Age]]&lt;=30,"26-30",Table1[[#This Row],[Age]]&lt;=35,"31-35",Table1[[#This Row],[Age]]&lt;=40,"36-40",Table1[[#This Row],[Age]]&lt;=45,"41-45", Table1[[#This Row],[Age]]&lt;=50,"46-50",Table1[[#This Row],[Age]]&lt;55,"51-55",Table1[[#This Row],[Age]]&lt;=60,"56-60",Table1[[#This Row],[Age]]&gt;=61, "61-70")</f>
        <v>26-30</v>
      </c>
      <c r="C1102" t="s">
        <v>9</v>
      </c>
      <c r="D1102" t="s">
        <v>10</v>
      </c>
      <c r="E1102" t="s">
        <v>43</v>
      </c>
      <c r="F1102">
        <v>6</v>
      </c>
      <c r="G1102" t="str" cm="1">
        <f t="array" ref="G1102">_xlfn.IFS(Table1[[#This Row],[Years of Experience]]&lt;=2,"Entry",Table1[[#This Row],[Years of Experience]]&lt;=7,"Mid",Table1[[#This Row],[Years of Experience]]&lt;=14,"Senior",Table1[[#This Row],[Years of Experience]]&gt;=15,"Executive")</f>
        <v>Mid</v>
      </c>
      <c r="H1102" t="str" cm="1">
        <f t="array" ref="H1102">_xlfn.IFS(Table1[[#This Row],[Salary]]&lt;=50000,"0-50K",Table1[[#This Row],[Salary]]&lt;=100000,"51-100K",Table1[[#This Row],[Salary]]&lt;=150000,"101-150K",Table1[[#This Row],[Salary]]&lt;=200000,"151-200K",Table1[[#This Row],[Salary]]&lt;=250000,"201-250K",Table1[[#This Row],[Salary]]&gt;250000,"Above 250K")</f>
        <v>101-150K</v>
      </c>
      <c r="I1102" s="3">
        <v>150000</v>
      </c>
      <c r="J1102" s="3">
        <f>IF(Table1[[#This Row],[Years of Experience]]=0,0,Table1[[#This Row],[Salary]]/Table1[[#This Row],[Years of Experience]])</f>
        <v>25000</v>
      </c>
    </row>
    <row r="1103" spans="1:10" x14ac:dyDescent="0.35">
      <c r="A1103">
        <v>37</v>
      </c>
      <c r="B1103" t="str" cm="1">
        <f t="array" ref="B1103">_xlfn.IFS(Table1[[#This Row],[Age]]&lt;=25,"21-25",Table1[[#This Row],[Age]]&lt;=30,"26-30",Table1[[#This Row],[Age]]&lt;=35,"31-35",Table1[[#This Row],[Age]]&lt;=40,"36-40",Table1[[#This Row],[Age]]&lt;=45,"41-45", Table1[[#This Row],[Age]]&lt;=50,"46-50",Table1[[#This Row],[Age]]&lt;55,"51-55",Table1[[#This Row],[Age]]&lt;=60,"56-60",Table1[[#This Row],[Age]]&gt;=61, "61-70")</f>
        <v>36-40</v>
      </c>
      <c r="C1103" t="s">
        <v>6</v>
      </c>
      <c r="D1103" t="s">
        <v>12</v>
      </c>
      <c r="E1103" t="s">
        <v>17</v>
      </c>
      <c r="F1103">
        <v>14</v>
      </c>
      <c r="G1103" t="str" cm="1">
        <f t="array" ref="G1103">_xlfn.IFS(Table1[[#This Row],[Years of Experience]]&lt;=2,"Entry",Table1[[#This Row],[Years of Experience]]&lt;=7,"Mid",Table1[[#This Row],[Years of Experience]]&lt;=14,"Senior",Table1[[#This Row],[Years of Experience]]&gt;=15,"Executive")</f>
        <v>Senior</v>
      </c>
      <c r="H1103" t="str" cm="1">
        <f t="array" ref="H1103">_xlfn.IFS(Table1[[#This Row],[Salary]]&lt;=50000,"0-50K",Table1[[#This Row],[Salary]]&lt;=100000,"51-100K",Table1[[#This Row],[Salary]]&lt;=150000,"101-150K",Table1[[#This Row],[Salary]]&lt;=200000,"151-200K",Table1[[#This Row],[Salary]]&lt;=250000,"201-250K",Table1[[#This Row],[Salary]]&gt;250000,"Above 250K")</f>
        <v>151-200K</v>
      </c>
      <c r="I1103" s="3">
        <v>195000</v>
      </c>
      <c r="J1103" s="3">
        <f>IF(Table1[[#This Row],[Years of Experience]]=0,0,Table1[[#This Row],[Salary]]/Table1[[#This Row],[Years of Experience]])</f>
        <v>13928.571428571429</v>
      </c>
    </row>
    <row r="1104" spans="1:10" x14ac:dyDescent="0.35">
      <c r="A1104">
        <v>26</v>
      </c>
      <c r="B1104" t="str" cm="1">
        <f t="array" ref="B1104">_xlfn.IFS(Table1[[#This Row],[Age]]&lt;=25,"21-25",Table1[[#This Row],[Age]]&lt;=30,"26-30",Table1[[#This Row],[Age]]&lt;=35,"31-35",Table1[[#This Row],[Age]]&lt;=40,"36-40",Table1[[#This Row],[Age]]&lt;=45,"41-45", Table1[[#This Row],[Age]]&lt;=50,"46-50",Table1[[#This Row],[Age]]&lt;55,"51-55",Table1[[#This Row],[Age]]&lt;=60,"56-60",Table1[[#This Row],[Age]]&gt;=61, "61-70")</f>
        <v>26-30</v>
      </c>
      <c r="C1104" t="s">
        <v>6</v>
      </c>
      <c r="D1104" t="s">
        <v>7</v>
      </c>
      <c r="E1104" t="s">
        <v>11</v>
      </c>
      <c r="F1104">
        <v>3</v>
      </c>
      <c r="G1104" t="str" cm="1">
        <f t="array" ref="G1104">_xlfn.IFS(Table1[[#This Row],[Years of Experience]]&lt;=2,"Entry",Table1[[#This Row],[Years of Experience]]&lt;=7,"Mid",Table1[[#This Row],[Years of Experience]]&lt;=14,"Senior",Table1[[#This Row],[Years of Experience]]&gt;=15,"Executive")</f>
        <v>Mid</v>
      </c>
      <c r="H1104" t="str" cm="1">
        <f t="array" ref="H1104">_xlfn.IFS(Table1[[#This Row],[Salary]]&lt;=50000,"0-50K",Table1[[#This Row],[Salary]]&lt;=100000,"51-100K",Table1[[#This Row],[Salary]]&lt;=150000,"101-150K",Table1[[#This Row],[Salary]]&lt;=200000,"151-200K",Table1[[#This Row],[Salary]]&lt;=250000,"201-250K",Table1[[#This Row],[Salary]]&gt;250000,"Above 250K")</f>
        <v>101-150K</v>
      </c>
      <c r="I1104" s="3">
        <v>110000</v>
      </c>
      <c r="J1104" s="3">
        <f>IF(Table1[[#This Row],[Years of Experience]]=0,0,Table1[[#This Row],[Salary]]/Table1[[#This Row],[Years of Experience]])</f>
        <v>36666.666666666664</v>
      </c>
    </row>
    <row r="1105" spans="1:10" x14ac:dyDescent="0.35">
      <c r="A1105">
        <v>30</v>
      </c>
      <c r="B1105" t="str" cm="1">
        <f t="array" ref="B1105">_xlfn.IFS(Table1[[#This Row],[Age]]&lt;=25,"21-25",Table1[[#This Row],[Age]]&lt;=30,"26-30",Table1[[#This Row],[Age]]&lt;=35,"31-35",Table1[[#This Row],[Age]]&lt;=40,"36-40",Table1[[#This Row],[Age]]&lt;=45,"41-45", Table1[[#This Row],[Age]]&lt;=50,"46-50",Table1[[#This Row],[Age]]&lt;55,"51-55",Table1[[#This Row],[Age]]&lt;=60,"56-60",Table1[[#This Row],[Age]]&gt;=61, "61-70")</f>
        <v>26-30</v>
      </c>
      <c r="C1105" t="s">
        <v>9</v>
      </c>
      <c r="D1105" t="s">
        <v>7</v>
      </c>
      <c r="E1105" t="s">
        <v>8</v>
      </c>
      <c r="F1105">
        <v>8</v>
      </c>
      <c r="G1105" t="str" cm="1">
        <f t="array" ref="G1105">_xlfn.IFS(Table1[[#This Row],[Years of Experience]]&lt;=2,"Entry",Table1[[#This Row],[Years of Experience]]&lt;=7,"Mid",Table1[[#This Row],[Years of Experience]]&lt;=14,"Senior",Table1[[#This Row],[Years of Experience]]&gt;=15,"Executive")</f>
        <v>Senior</v>
      </c>
      <c r="H1105" t="str" cm="1">
        <f t="array" ref="H1105">_xlfn.IFS(Table1[[#This Row],[Salary]]&lt;=50000,"0-50K",Table1[[#This Row],[Salary]]&lt;=100000,"51-100K",Table1[[#This Row],[Salary]]&lt;=150000,"101-150K",Table1[[#This Row],[Salary]]&lt;=200000,"151-200K",Table1[[#This Row],[Salary]]&lt;=250000,"201-250K",Table1[[#This Row],[Salary]]&gt;250000,"Above 250K")</f>
        <v>151-200K</v>
      </c>
      <c r="I1105" s="3">
        <v>180000</v>
      </c>
      <c r="J1105" s="3">
        <f>IF(Table1[[#This Row],[Years of Experience]]=0,0,Table1[[#This Row],[Salary]]/Table1[[#This Row],[Years of Experience]])</f>
        <v>22500</v>
      </c>
    </row>
    <row r="1106" spans="1:10" x14ac:dyDescent="0.35">
      <c r="A1106">
        <v>31</v>
      </c>
      <c r="B1106" t="str" cm="1">
        <f t="array" ref="B1106">_xlfn.IFS(Table1[[#This Row],[Age]]&lt;=25,"21-25",Table1[[#This Row],[Age]]&lt;=30,"26-30",Table1[[#This Row],[Age]]&lt;=35,"31-35",Table1[[#This Row],[Age]]&lt;=40,"36-40",Table1[[#This Row],[Age]]&lt;=45,"41-45", Table1[[#This Row],[Age]]&lt;=50,"46-50",Table1[[#This Row],[Age]]&lt;55,"51-55",Table1[[#This Row],[Age]]&lt;=60,"56-60",Table1[[#This Row],[Age]]&gt;=61, "61-70")</f>
        <v>31-35</v>
      </c>
      <c r="C1106" t="s">
        <v>6</v>
      </c>
      <c r="D1106" t="s">
        <v>10</v>
      </c>
      <c r="E1106" t="s">
        <v>43</v>
      </c>
      <c r="F1106">
        <v>9</v>
      </c>
      <c r="G1106" t="str" cm="1">
        <f t="array" ref="G1106">_xlfn.IFS(Table1[[#This Row],[Years of Experience]]&lt;=2,"Entry",Table1[[#This Row],[Years of Experience]]&lt;=7,"Mid",Table1[[#This Row],[Years of Experience]]&lt;=14,"Senior",Table1[[#This Row],[Years of Experience]]&gt;=15,"Executive")</f>
        <v>Senior</v>
      </c>
      <c r="H1106" t="str" cm="1">
        <f t="array" ref="H1106">_xlfn.IFS(Table1[[#This Row],[Salary]]&lt;=50000,"0-50K",Table1[[#This Row],[Salary]]&lt;=100000,"51-100K",Table1[[#This Row],[Salary]]&lt;=150000,"101-150K",Table1[[#This Row],[Salary]]&lt;=200000,"151-200K",Table1[[#This Row],[Salary]]&lt;=250000,"201-250K",Table1[[#This Row],[Salary]]&gt;250000,"Above 250K")</f>
        <v>151-200K</v>
      </c>
      <c r="I1106" s="3">
        <v>185000</v>
      </c>
      <c r="J1106" s="3">
        <f>IF(Table1[[#This Row],[Years of Experience]]=0,0,Table1[[#This Row],[Salary]]/Table1[[#This Row],[Years of Experience]])</f>
        <v>20555.555555555555</v>
      </c>
    </row>
    <row r="1107" spans="1:10" x14ac:dyDescent="0.35">
      <c r="A1107">
        <v>29</v>
      </c>
      <c r="B1107" t="str" cm="1">
        <f t="array" ref="B1107">_xlfn.IFS(Table1[[#This Row],[Age]]&lt;=25,"21-25",Table1[[#This Row],[Age]]&lt;=30,"26-30",Table1[[#This Row],[Age]]&lt;=35,"31-35",Table1[[#This Row],[Age]]&lt;=40,"36-40",Table1[[#This Row],[Age]]&lt;=45,"41-45", Table1[[#This Row],[Age]]&lt;=50,"46-50",Table1[[#This Row],[Age]]&lt;55,"51-55",Table1[[#This Row],[Age]]&lt;=60,"56-60",Table1[[#This Row],[Age]]&gt;=61, "61-70")</f>
        <v>26-30</v>
      </c>
      <c r="C1107" t="s">
        <v>9</v>
      </c>
      <c r="D1107" t="s">
        <v>7</v>
      </c>
      <c r="E1107" t="s">
        <v>11</v>
      </c>
      <c r="F1107">
        <v>7</v>
      </c>
      <c r="G1107" t="str" cm="1">
        <f t="array" ref="G1107">_xlfn.IFS(Table1[[#This Row],[Years of Experience]]&lt;=2,"Entry",Table1[[#This Row],[Years of Experience]]&lt;=7,"Mid",Table1[[#This Row],[Years of Experience]]&lt;=14,"Senior",Table1[[#This Row],[Years of Experience]]&gt;=15,"Executive")</f>
        <v>Mid</v>
      </c>
      <c r="H1107" t="str" cm="1">
        <f t="array" ref="H1107">_xlfn.IFS(Table1[[#This Row],[Salary]]&lt;=50000,"0-50K",Table1[[#This Row],[Salary]]&lt;=100000,"51-100K",Table1[[#This Row],[Salary]]&lt;=150000,"101-150K",Table1[[#This Row],[Salary]]&lt;=200000,"151-200K",Table1[[#This Row],[Salary]]&lt;=250000,"201-250K",Table1[[#This Row],[Salary]]&gt;250000,"Above 250K")</f>
        <v>101-150K</v>
      </c>
      <c r="I1107" s="3">
        <v>130000</v>
      </c>
      <c r="J1107" s="3">
        <f>IF(Table1[[#This Row],[Years of Experience]]=0,0,Table1[[#This Row],[Salary]]/Table1[[#This Row],[Years of Experience]])</f>
        <v>18571.428571428572</v>
      </c>
    </row>
    <row r="1108" spans="1:10" x14ac:dyDescent="0.35">
      <c r="A1108">
        <v>32</v>
      </c>
      <c r="B1108" t="str" cm="1">
        <f t="array" ref="B1108">_xlfn.IFS(Table1[[#This Row],[Age]]&lt;=25,"21-25",Table1[[#This Row],[Age]]&lt;=30,"26-30",Table1[[#This Row],[Age]]&lt;=35,"31-35",Table1[[#This Row],[Age]]&lt;=40,"36-40",Table1[[#This Row],[Age]]&lt;=45,"41-45", Table1[[#This Row],[Age]]&lt;=50,"46-50",Table1[[#This Row],[Age]]&lt;55,"51-55",Table1[[#This Row],[Age]]&lt;=60,"56-60",Table1[[#This Row],[Age]]&gt;=61, "61-70")</f>
        <v>31-35</v>
      </c>
      <c r="C1108" t="s">
        <v>6</v>
      </c>
      <c r="D1108" t="s">
        <v>7</v>
      </c>
      <c r="E1108" t="s">
        <v>8</v>
      </c>
      <c r="F1108">
        <v>10</v>
      </c>
      <c r="G1108" t="str" cm="1">
        <f t="array" ref="G1108">_xlfn.IFS(Table1[[#This Row],[Years of Experience]]&lt;=2,"Entry",Table1[[#This Row],[Years of Experience]]&lt;=7,"Mid",Table1[[#This Row],[Years of Experience]]&lt;=14,"Senior",Table1[[#This Row],[Years of Experience]]&gt;=15,"Executive")</f>
        <v>Senior</v>
      </c>
      <c r="H1108" t="str" cm="1">
        <f t="array" ref="H1108">_xlfn.IFS(Table1[[#This Row],[Salary]]&lt;=50000,"0-50K",Table1[[#This Row],[Salary]]&lt;=100000,"51-100K",Table1[[#This Row],[Salary]]&lt;=150000,"101-150K",Table1[[#This Row],[Salary]]&lt;=200000,"151-200K",Table1[[#This Row],[Salary]]&lt;=250000,"201-250K",Table1[[#This Row],[Salary]]&gt;250000,"Above 250K")</f>
        <v>151-200K</v>
      </c>
      <c r="I1108" s="3">
        <v>190000</v>
      </c>
      <c r="J1108" s="3">
        <f>IF(Table1[[#This Row],[Years of Experience]]=0,0,Table1[[#This Row],[Salary]]/Table1[[#This Row],[Years of Experience]])</f>
        <v>19000</v>
      </c>
    </row>
    <row r="1109" spans="1:10" x14ac:dyDescent="0.35">
      <c r="A1109">
        <v>28</v>
      </c>
      <c r="B1109" t="str" cm="1">
        <f t="array" ref="B1109">_xlfn.IFS(Table1[[#This Row],[Age]]&lt;=25,"21-25",Table1[[#This Row],[Age]]&lt;=30,"26-30",Table1[[#This Row],[Age]]&lt;=35,"31-35",Table1[[#This Row],[Age]]&lt;=40,"36-40",Table1[[#This Row],[Age]]&lt;=45,"41-45", Table1[[#This Row],[Age]]&lt;=50,"46-50",Table1[[#This Row],[Age]]&lt;55,"51-55",Table1[[#This Row],[Age]]&lt;=60,"56-60",Table1[[#This Row],[Age]]&gt;=61, "61-70")</f>
        <v>26-30</v>
      </c>
      <c r="C1109" t="s">
        <v>9</v>
      </c>
      <c r="D1109" t="s">
        <v>10</v>
      </c>
      <c r="E1109" t="s">
        <v>43</v>
      </c>
      <c r="F1109">
        <v>6</v>
      </c>
      <c r="G1109" t="str" cm="1">
        <f t="array" ref="G1109">_xlfn.IFS(Table1[[#This Row],[Years of Experience]]&lt;=2,"Entry",Table1[[#This Row],[Years of Experience]]&lt;=7,"Mid",Table1[[#This Row],[Years of Experience]]&lt;=14,"Senior",Table1[[#This Row],[Years of Experience]]&gt;=15,"Executive")</f>
        <v>Mid</v>
      </c>
      <c r="H1109" t="str" cm="1">
        <f t="array" ref="H1109">_xlfn.IFS(Table1[[#This Row],[Salary]]&lt;=50000,"0-50K",Table1[[#This Row],[Salary]]&lt;=100000,"51-100K",Table1[[#This Row],[Salary]]&lt;=150000,"101-150K",Table1[[#This Row],[Salary]]&lt;=200000,"151-200K",Table1[[#This Row],[Salary]]&lt;=250000,"201-250K",Table1[[#This Row],[Salary]]&gt;250000,"Above 250K")</f>
        <v>151-200K</v>
      </c>
      <c r="I1109" s="3">
        <v>155000</v>
      </c>
      <c r="J1109" s="3">
        <f>IF(Table1[[#This Row],[Years of Experience]]=0,0,Table1[[#This Row],[Salary]]/Table1[[#This Row],[Years of Experience]])</f>
        <v>25833.333333333332</v>
      </c>
    </row>
    <row r="1110" spans="1:10" x14ac:dyDescent="0.35">
      <c r="A1110">
        <v>34</v>
      </c>
      <c r="B1110" t="str" cm="1">
        <f t="array" ref="B1110">_xlfn.IFS(Table1[[#This Row],[Age]]&lt;=25,"21-25",Table1[[#This Row],[Age]]&lt;=30,"26-30",Table1[[#This Row],[Age]]&lt;=35,"31-35",Table1[[#This Row],[Age]]&lt;=40,"36-40",Table1[[#This Row],[Age]]&lt;=45,"41-45", Table1[[#This Row],[Age]]&lt;=50,"46-50",Table1[[#This Row],[Age]]&lt;55,"51-55",Table1[[#This Row],[Age]]&lt;=60,"56-60",Table1[[#This Row],[Age]]&gt;=61, "61-70")</f>
        <v>31-35</v>
      </c>
      <c r="C1110" t="s">
        <v>6</v>
      </c>
      <c r="D1110" t="s">
        <v>7</v>
      </c>
      <c r="E1110" t="s">
        <v>8</v>
      </c>
      <c r="F1110">
        <v>12</v>
      </c>
      <c r="G1110" t="str" cm="1">
        <f t="array" ref="G1110">_xlfn.IFS(Table1[[#This Row],[Years of Experience]]&lt;=2,"Entry",Table1[[#This Row],[Years of Experience]]&lt;=7,"Mid",Table1[[#This Row],[Years of Experience]]&lt;=14,"Senior",Table1[[#This Row],[Years of Experience]]&gt;=15,"Executive")</f>
        <v>Senior</v>
      </c>
      <c r="H1110" t="str" cm="1">
        <f t="array" ref="H1110">_xlfn.IFS(Table1[[#This Row],[Salary]]&lt;=50000,"0-50K",Table1[[#This Row],[Salary]]&lt;=100000,"51-100K",Table1[[#This Row],[Salary]]&lt;=150000,"101-150K",Table1[[#This Row],[Salary]]&lt;=200000,"151-200K",Table1[[#This Row],[Salary]]&lt;=250000,"201-250K",Table1[[#This Row],[Salary]]&gt;250000,"Above 250K")</f>
        <v>151-200K</v>
      </c>
      <c r="I1110" s="3">
        <v>195000</v>
      </c>
      <c r="J1110" s="3">
        <f>IF(Table1[[#This Row],[Years of Experience]]=0,0,Table1[[#This Row],[Salary]]/Table1[[#This Row],[Years of Experience]])</f>
        <v>16250</v>
      </c>
    </row>
    <row r="1111" spans="1:10" x14ac:dyDescent="0.35">
      <c r="A1111">
        <v>25</v>
      </c>
      <c r="B1111" t="str" cm="1">
        <f t="array" ref="B1111">_xlfn.IFS(Table1[[#This Row],[Age]]&lt;=25,"21-25",Table1[[#This Row],[Age]]&lt;=30,"26-30",Table1[[#This Row],[Age]]&lt;=35,"31-35",Table1[[#This Row],[Age]]&lt;=40,"36-40",Table1[[#This Row],[Age]]&lt;=45,"41-45", Table1[[#This Row],[Age]]&lt;=50,"46-50",Table1[[#This Row],[Age]]&lt;55,"51-55",Table1[[#This Row],[Age]]&lt;=60,"56-60",Table1[[#This Row],[Age]]&gt;=61, "61-70")</f>
        <v>21-25</v>
      </c>
      <c r="C1111" t="s">
        <v>9</v>
      </c>
      <c r="D1111" t="s">
        <v>7</v>
      </c>
      <c r="E1111" t="s">
        <v>11</v>
      </c>
      <c r="F1111">
        <v>2</v>
      </c>
      <c r="G1111" t="str" cm="1">
        <f t="array" ref="G1111">_xlfn.IFS(Table1[[#This Row],[Years of Experience]]&lt;=2,"Entry",Table1[[#This Row],[Years of Experience]]&lt;=7,"Mid",Table1[[#This Row],[Years of Experience]]&lt;=14,"Senior",Table1[[#This Row],[Years of Experience]]&gt;=15,"Executive")</f>
        <v>Entry</v>
      </c>
      <c r="H1111" t="str" cm="1">
        <f t="array" ref="H1111">_xlfn.IFS(Table1[[#This Row],[Salary]]&lt;=50000,"0-50K",Table1[[#This Row],[Salary]]&lt;=100000,"51-100K",Table1[[#This Row],[Salary]]&lt;=150000,"101-150K",Table1[[#This Row],[Salary]]&lt;=200000,"151-200K",Table1[[#This Row],[Salary]]&lt;=250000,"201-250K",Table1[[#This Row],[Salary]]&gt;250000,"Above 250K")</f>
        <v>51-100K</v>
      </c>
      <c r="I1111" s="3">
        <v>90000</v>
      </c>
      <c r="J1111" s="3">
        <f>IF(Table1[[#This Row],[Years of Experience]]=0,0,Table1[[#This Row],[Salary]]/Table1[[#This Row],[Years of Experience]])</f>
        <v>45000</v>
      </c>
    </row>
    <row r="1112" spans="1:10" x14ac:dyDescent="0.35">
      <c r="A1112">
        <v>30</v>
      </c>
      <c r="B1112" t="str" cm="1">
        <f t="array" ref="B1112">_xlfn.IFS(Table1[[#This Row],[Age]]&lt;=25,"21-25",Table1[[#This Row],[Age]]&lt;=30,"26-30",Table1[[#This Row],[Age]]&lt;=35,"31-35",Table1[[#This Row],[Age]]&lt;=40,"36-40",Table1[[#This Row],[Age]]&lt;=45,"41-45", Table1[[#This Row],[Age]]&lt;=50,"46-50",Table1[[#This Row],[Age]]&lt;55,"51-55",Table1[[#This Row],[Age]]&lt;=60,"56-60",Table1[[#This Row],[Age]]&gt;=61, "61-70")</f>
        <v>26-30</v>
      </c>
      <c r="C1112" t="s">
        <v>6</v>
      </c>
      <c r="D1112" t="s">
        <v>7</v>
      </c>
      <c r="E1112" t="s">
        <v>17</v>
      </c>
      <c r="F1112">
        <v>8</v>
      </c>
      <c r="G1112" t="str" cm="1">
        <f t="array" ref="G1112">_xlfn.IFS(Table1[[#This Row],[Years of Experience]]&lt;=2,"Entry",Table1[[#This Row],[Years of Experience]]&lt;=7,"Mid",Table1[[#This Row],[Years of Experience]]&lt;=14,"Senior",Table1[[#This Row],[Years of Experience]]&gt;=15,"Executive")</f>
        <v>Senior</v>
      </c>
      <c r="H1112" t="str" cm="1">
        <f t="array" ref="H1112">_xlfn.IFS(Table1[[#This Row],[Salary]]&lt;=50000,"0-50K",Table1[[#This Row],[Salary]]&lt;=100000,"51-100K",Table1[[#This Row],[Salary]]&lt;=150000,"101-150K",Table1[[#This Row],[Salary]]&lt;=200000,"151-200K",Table1[[#This Row],[Salary]]&lt;=250000,"201-250K",Table1[[#This Row],[Salary]]&gt;250000,"Above 250K")</f>
        <v>151-200K</v>
      </c>
      <c r="I1112" s="3">
        <v>185000</v>
      </c>
      <c r="J1112" s="3">
        <f>IF(Table1[[#This Row],[Years of Experience]]=0,0,Table1[[#This Row],[Salary]]/Table1[[#This Row],[Years of Experience]])</f>
        <v>23125</v>
      </c>
    </row>
    <row r="1113" spans="1:10" x14ac:dyDescent="0.35">
      <c r="A1113">
        <v>29</v>
      </c>
      <c r="B1113" t="str" cm="1">
        <f t="array" ref="B1113">_xlfn.IFS(Table1[[#This Row],[Age]]&lt;=25,"21-25",Table1[[#This Row],[Age]]&lt;=30,"26-30",Table1[[#This Row],[Age]]&lt;=35,"31-35",Table1[[#This Row],[Age]]&lt;=40,"36-40",Table1[[#This Row],[Age]]&lt;=45,"41-45", Table1[[#This Row],[Age]]&lt;=50,"46-50",Table1[[#This Row],[Age]]&lt;55,"51-55",Table1[[#This Row],[Age]]&lt;=60,"56-60",Table1[[#This Row],[Age]]&gt;=61, "61-70")</f>
        <v>26-30</v>
      </c>
      <c r="C1113" t="s">
        <v>9</v>
      </c>
      <c r="D1113" t="s">
        <v>7</v>
      </c>
      <c r="E1113" t="s">
        <v>11</v>
      </c>
      <c r="F1113">
        <v>6</v>
      </c>
      <c r="G1113" t="str" cm="1">
        <f t="array" ref="G1113">_xlfn.IFS(Table1[[#This Row],[Years of Experience]]&lt;=2,"Entry",Table1[[#This Row],[Years of Experience]]&lt;=7,"Mid",Table1[[#This Row],[Years of Experience]]&lt;=14,"Senior",Table1[[#This Row],[Years of Experience]]&gt;=15,"Executive")</f>
        <v>Mid</v>
      </c>
      <c r="H1113" t="str" cm="1">
        <f t="array" ref="H1113">_xlfn.IFS(Table1[[#This Row],[Salary]]&lt;=50000,"0-50K",Table1[[#This Row],[Salary]]&lt;=100000,"51-100K",Table1[[#This Row],[Salary]]&lt;=150000,"101-150K",Table1[[#This Row],[Salary]]&lt;=200000,"151-200K",Table1[[#This Row],[Salary]]&lt;=250000,"201-250K",Table1[[#This Row],[Salary]]&gt;250000,"Above 250K")</f>
        <v>101-150K</v>
      </c>
      <c r="I1113" s="3">
        <v>120000</v>
      </c>
      <c r="J1113" s="3">
        <f>IF(Table1[[#This Row],[Years of Experience]]=0,0,Table1[[#This Row],[Salary]]/Table1[[#This Row],[Years of Experience]])</f>
        <v>20000</v>
      </c>
    </row>
    <row r="1114" spans="1:10" x14ac:dyDescent="0.35">
      <c r="A1114">
        <v>31</v>
      </c>
      <c r="B1114" t="str" cm="1">
        <f t="array" ref="B1114">_xlfn.IFS(Table1[[#This Row],[Age]]&lt;=25,"21-25",Table1[[#This Row],[Age]]&lt;=30,"26-30",Table1[[#This Row],[Age]]&lt;=35,"31-35",Table1[[#This Row],[Age]]&lt;=40,"36-40",Table1[[#This Row],[Age]]&lt;=45,"41-45", Table1[[#This Row],[Age]]&lt;=50,"46-50",Table1[[#This Row],[Age]]&lt;55,"51-55",Table1[[#This Row],[Age]]&lt;=60,"56-60",Table1[[#This Row],[Age]]&gt;=61, "61-70")</f>
        <v>31-35</v>
      </c>
      <c r="C1114" t="s">
        <v>6</v>
      </c>
      <c r="D1114" t="s">
        <v>7</v>
      </c>
      <c r="E1114" t="s">
        <v>8</v>
      </c>
      <c r="F1114">
        <v>9</v>
      </c>
      <c r="G1114" t="str" cm="1">
        <f t="array" ref="G1114">_xlfn.IFS(Table1[[#This Row],[Years of Experience]]&lt;=2,"Entry",Table1[[#This Row],[Years of Experience]]&lt;=7,"Mid",Table1[[#This Row],[Years of Experience]]&lt;=14,"Senior",Table1[[#This Row],[Years of Experience]]&gt;=15,"Executive")</f>
        <v>Senior</v>
      </c>
      <c r="H1114" t="str" cm="1">
        <f t="array" ref="H1114">_xlfn.IFS(Table1[[#This Row],[Salary]]&lt;=50000,"0-50K",Table1[[#This Row],[Salary]]&lt;=100000,"51-100K",Table1[[#This Row],[Salary]]&lt;=150000,"101-150K",Table1[[#This Row],[Salary]]&lt;=200000,"151-200K",Table1[[#This Row],[Salary]]&lt;=250000,"201-250K",Table1[[#This Row],[Salary]]&gt;250000,"Above 250K")</f>
        <v>151-200K</v>
      </c>
      <c r="I1114" s="3">
        <v>180000</v>
      </c>
      <c r="J1114" s="3">
        <f>IF(Table1[[#This Row],[Years of Experience]]=0,0,Table1[[#This Row],[Salary]]/Table1[[#This Row],[Years of Experience]])</f>
        <v>20000</v>
      </c>
    </row>
    <row r="1115" spans="1:10" x14ac:dyDescent="0.35">
      <c r="A1115">
        <v>26</v>
      </c>
      <c r="B1115" t="str" cm="1">
        <f t="array" ref="B1115">_xlfn.IFS(Table1[[#This Row],[Age]]&lt;=25,"21-25",Table1[[#This Row],[Age]]&lt;=30,"26-30",Table1[[#This Row],[Age]]&lt;=35,"31-35",Table1[[#This Row],[Age]]&lt;=40,"36-40",Table1[[#This Row],[Age]]&lt;=45,"41-45", Table1[[#This Row],[Age]]&lt;=50,"46-50",Table1[[#This Row],[Age]]&lt;55,"51-55",Table1[[#This Row],[Age]]&lt;=60,"56-60",Table1[[#This Row],[Age]]&gt;=61, "61-70")</f>
        <v>26-30</v>
      </c>
      <c r="C1115" t="s">
        <v>9</v>
      </c>
      <c r="D1115" t="s">
        <v>7</v>
      </c>
      <c r="E1115" t="s">
        <v>11</v>
      </c>
      <c r="F1115">
        <v>3</v>
      </c>
      <c r="G1115" t="str" cm="1">
        <f t="array" ref="G1115">_xlfn.IFS(Table1[[#This Row],[Years of Experience]]&lt;=2,"Entry",Table1[[#This Row],[Years of Experience]]&lt;=7,"Mid",Table1[[#This Row],[Years of Experience]]&lt;=14,"Senior",Table1[[#This Row],[Years of Experience]]&gt;=15,"Executive")</f>
        <v>Mid</v>
      </c>
      <c r="H1115" t="str" cm="1">
        <f t="array" ref="H1115">_xlfn.IFS(Table1[[#This Row],[Salary]]&lt;=50000,"0-50K",Table1[[#This Row],[Salary]]&lt;=100000,"51-100K",Table1[[#This Row],[Salary]]&lt;=150000,"101-150K",Table1[[#This Row],[Salary]]&lt;=200000,"151-200K",Table1[[#This Row],[Salary]]&lt;=250000,"201-250K",Table1[[#This Row],[Salary]]&gt;250000,"Above 250K")</f>
        <v>51-100K</v>
      </c>
      <c r="I1115" s="3">
        <v>100000</v>
      </c>
      <c r="J1115" s="3">
        <f>IF(Table1[[#This Row],[Years of Experience]]=0,0,Table1[[#This Row],[Salary]]/Table1[[#This Row],[Years of Experience]])</f>
        <v>33333.333333333336</v>
      </c>
    </row>
    <row r="1116" spans="1:10" x14ac:dyDescent="0.35">
      <c r="A1116">
        <v>33</v>
      </c>
      <c r="B1116" t="str" cm="1">
        <f t="array" ref="B1116">_xlfn.IFS(Table1[[#This Row],[Age]]&lt;=25,"21-25",Table1[[#This Row],[Age]]&lt;=30,"26-30",Table1[[#This Row],[Age]]&lt;=35,"31-35",Table1[[#This Row],[Age]]&lt;=40,"36-40",Table1[[#This Row],[Age]]&lt;=45,"41-45", Table1[[#This Row],[Age]]&lt;=50,"46-50",Table1[[#This Row],[Age]]&lt;55,"51-55",Table1[[#This Row],[Age]]&lt;=60,"56-60",Table1[[#This Row],[Age]]&gt;=61, "61-70")</f>
        <v>31-35</v>
      </c>
      <c r="C1116" t="s">
        <v>6</v>
      </c>
      <c r="D1116" t="s">
        <v>10</v>
      </c>
      <c r="E1116" t="s">
        <v>43</v>
      </c>
      <c r="F1116">
        <v>10</v>
      </c>
      <c r="G1116" t="str" cm="1">
        <f t="array" ref="G1116">_xlfn.IFS(Table1[[#This Row],[Years of Experience]]&lt;=2,"Entry",Table1[[#This Row],[Years of Experience]]&lt;=7,"Mid",Table1[[#This Row],[Years of Experience]]&lt;=14,"Senior",Table1[[#This Row],[Years of Experience]]&gt;=15,"Executive")</f>
        <v>Senior</v>
      </c>
      <c r="H1116" t="str" cm="1">
        <f t="array" ref="H1116">_xlfn.IFS(Table1[[#This Row],[Salary]]&lt;=50000,"0-50K",Table1[[#This Row],[Salary]]&lt;=100000,"51-100K",Table1[[#This Row],[Salary]]&lt;=150000,"101-150K",Table1[[#This Row],[Salary]]&lt;=200000,"151-200K",Table1[[#This Row],[Salary]]&lt;=250000,"201-250K",Table1[[#This Row],[Salary]]&gt;250000,"Above 250K")</f>
        <v>151-200K</v>
      </c>
      <c r="I1116" s="3">
        <v>195000</v>
      </c>
      <c r="J1116" s="3">
        <f>IF(Table1[[#This Row],[Years of Experience]]=0,0,Table1[[#This Row],[Salary]]/Table1[[#This Row],[Years of Experience]])</f>
        <v>19500</v>
      </c>
    </row>
    <row r="1117" spans="1:10" x14ac:dyDescent="0.35">
      <c r="A1117">
        <v>28</v>
      </c>
      <c r="B1117" t="str" cm="1">
        <f t="array" ref="B1117">_xlfn.IFS(Table1[[#This Row],[Age]]&lt;=25,"21-25",Table1[[#This Row],[Age]]&lt;=30,"26-30",Table1[[#This Row],[Age]]&lt;=35,"31-35",Table1[[#This Row],[Age]]&lt;=40,"36-40",Table1[[#This Row],[Age]]&lt;=45,"41-45", Table1[[#This Row],[Age]]&lt;=50,"46-50",Table1[[#This Row],[Age]]&lt;55,"51-55",Table1[[#This Row],[Age]]&lt;=60,"56-60",Table1[[#This Row],[Age]]&gt;=61, "61-70")</f>
        <v>26-30</v>
      </c>
      <c r="C1117" t="s">
        <v>6</v>
      </c>
      <c r="D1117" t="s">
        <v>7</v>
      </c>
      <c r="E1117" t="s">
        <v>8</v>
      </c>
      <c r="F1117">
        <v>4</v>
      </c>
      <c r="G1117" t="str" cm="1">
        <f t="array" ref="G1117">_xlfn.IFS(Table1[[#This Row],[Years of Experience]]&lt;=2,"Entry",Table1[[#This Row],[Years of Experience]]&lt;=7,"Mid",Table1[[#This Row],[Years of Experience]]&lt;=14,"Senior",Table1[[#This Row],[Years of Experience]]&gt;=15,"Executive")</f>
        <v>Mid</v>
      </c>
      <c r="H1117" t="str" cm="1">
        <f t="array" ref="H1117">_xlfn.IFS(Table1[[#This Row],[Salary]]&lt;=50000,"0-50K",Table1[[#This Row],[Salary]]&lt;=100000,"51-100K",Table1[[#This Row],[Salary]]&lt;=150000,"101-150K",Table1[[#This Row],[Salary]]&lt;=200000,"151-200K",Table1[[#This Row],[Salary]]&lt;=250000,"201-250K",Table1[[#This Row],[Salary]]&gt;250000,"Above 250K")</f>
        <v>151-200K</v>
      </c>
      <c r="I1117" s="3">
        <v>160000</v>
      </c>
      <c r="J1117" s="3">
        <f>IF(Table1[[#This Row],[Years of Experience]]=0,0,Table1[[#This Row],[Salary]]/Table1[[#This Row],[Years of Experience]])</f>
        <v>40000</v>
      </c>
    </row>
    <row r="1118" spans="1:10" x14ac:dyDescent="0.35">
      <c r="A1118">
        <v>27</v>
      </c>
      <c r="B1118" t="str" cm="1">
        <f t="array" ref="B1118">_xlfn.IFS(Table1[[#This Row],[Age]]&lt;=25,"21-25",Table1[[#This Row],[Age]]&lt;=30,"26-30",Table1[[#This Row],[Age]]&lt;=35,"31-35",Table1[[#This Row],[Age]]&lt;=40,"36-40",Table1[[#This Row],[Age]]&lt;=45,"41-45", Table1[[#This Row],[Age]]&lt;=50,"46-50",Table1[[#This Row],[Age]]&lt;55,"51-55",Table1[[#This Row],[Age]]&lt;=60,"56-60",Table1[[#This Row],[Age]]&gt;=61, "61-70")</f>
        <v>26-30</v>
      </c>
      <c r="C1118" t="s">
        <v>9</v>
      </c>
      <c r="D1118" t="s">
        <v>7</v>
      </c>
      <c r="E1118" t="s">
        <v>11</v>
      </c>
      <c r="F1118">
        <v>5</v>
      </c>
      <c r="G1118" t="str" cm="1">
        <f t="array" ref="G1118">_xlfn.IFS(Table1[[#This Row],[Years of Experience]]&lt;=2,"Entry",Table1[[#This Row],[Years of Experience]]&lt;=7,"Mid",Table1[[#This Row],[Years of Experience]]&lt;=14,"Senior",Table1[[#This Row],[Years of Experience]]&gt;=15,"Executive")</f>
        <v>Mid</v>
      </c>
      <c r="H1118" t="str" cm="1">
        <f t="array" ref="H1118">_xlfn.IFS(Table1[[#This Row],[Salary]]&lt;=50000,"0-50K",Table1[[#This Row],[Salary]]&lt;=100000,"51-100K",Table1[[#This Row],[Salary]]&lt;=150000,"101-150K",Table1[[#This Row],[Salary]]&lt;=200000,"151-200K",Table1[[#This Row],[Salary]]&lt;=250000,"201-250K",Table1[[#This Row],[Salary]]&gt;250000,"Above 250K")</f>
        <v>101-150K</v>
      </c>
      <c r="I1118" s="3">
        <v>125000</v>
      </c>
      <c r="J1118" s="3">
        <f>IF(Table1[[#This Row],[Years of Experience]]=0,0,Table1[[#This Row],[Salary]]/Table1[[#This Row],[Years of Experience]])</f>
        <v>25000</v>
      </c>
    </row>
    <row r="1119" spans="1:10" x14ac:dyDescent="0.35">
      <c r="A1119">
        <v>30</v>
      </c>
      <c r="B1119" t="str" cm="1">
        <f t="array" ref="B1119">_xlfn.IFS(Table1[[#This Row],[Age]]&lt;=25,"21-25",Table1[[#This Row],[Age]]&lt;=30,"26-30",Table1[[#This Row],[Age]]&lt;=35,"31-35",Table1[[#This Row],[Age]]&lt;=40,"36-40",Table1[[#This Row],[Age]]&lt;=45,"41-45", Table1[[#This Row],[Age]]&lt;=50,"46-50",Table1[[#This Row],[Age]]&lt;55,"51-55",Table1[[#This Row],[Age]]&lt;=60,"56-60",Table1[[#This Row],[Age]]&gt;=61, "61-70")</f>
        <v>26-30</v>
      </c>
      <c r="C1119" t="s">
        <v>6</v>
      </c>
      <c r="D1119" t="s">
        <v>10</v>
      </c>
      <c r="E1119" t="s">
        <v>8</v>
      </c>
      <c r="F1119">
        <v>6</v>
      </c>
      <c r="G1119" t="str" cm="1">
        <f t="array" ref="G1119">_xlfn.IFS(Table1[[#This Row],[Years of Experience]]&lt;=2,"Entry",Table1[[#This Row],[Years of Experience]]&lt;=7,"Mid",Table1[[#This Row],[Years of Experience]]&lt;=14,"Senior",Table1[[#This Row],[Years of Experience]]&gt;=15,"Executive")</f>
        <v>Mid</v>
      </c>
      <c r="H1119" t="str" cm="1">
        <f t="array" ref="H1119">_xlfn.IFS(Table1[[#This Row],[Salary]]&lt;=50000,"0-50K",Table1[[#This Row],[Salary]]&lt;=100000,"51-100K",Table1[[#This Row],[Salary]]&lt;=150000,"101-150K",Table1[[#This Row],[Salary]]&lt;=200000,"151-200K",Table1[[#This Row],[Salary]]&lt;=250000,"201-250K",Table1[[#This Row],[Salary]]&gt;250000,"Above 250K")</f>
        <v>151-200K</v>
      </c>
      <c r="I1119" s="3">
        <v>170000</v>
      </c>
      <c r="J1119" s="3">
        <f>IF(Table1[[#This Row],[Years of Experience]]=0,0,Table1[[#This Row],[Salary]]/Table1[[#This Row],[Years of Experience]])</f>
        <v>28333.333333333332</v>
      </c>
    </row>
    <row r="1120" spans="1:10" x14ac:dyDescent="0.35">
      <c r="A1120">
        <v>32</v>
      </c>
      <c r="B1120" t="str" cm="1">
        <f t="array" ref="B1120">_xlfn.IFS(Table1[[#This Row],[Age]]&lt;=25,"21-25",Table1[[#This Row],[Age]]&lt;=30,"26-30",Table1[[#This Row],[Age]]&lt;=35,"31-35",Table1[[#This Row],[Age]]&lt;=40,"36-40",Table1[[#This Row],[Age]]&lt;=45,"41-45", Table1[[#This Row],[Age]]&lt;=50,"46-50",Table1[[#This Row],[Age]]&lt;55,"51-55",Table1[[#This Row],[Age]]&lt;=60,"56-60",Table1[[#This Row],[Age]]&gt;=61, "61-70")</f>
        <v>31-35</v>
      </c>
      <c r="C1120" t="s">
        <v>9</v>
      </c>
      <c r="D1120" t="s">
        <v>7</v>
      </c>
      <c r="E1120" t="s">
        <v>43</v>
      </c>
      <c r="F1120">
        <v>9</v>
      </c>
      <c r="G1120" t="str" cm="1">
        <f t="array" ref="G1120">_xlfn.IFS(Table1[[#This Row],[Years of Experience]]&lt;=2,"Entry",Table1[[#This Row],[Years of Experience]]&lt;=7,"Mid",Table1[[#This Row],[Years of Experience]]&lt;=14,"Senior",Table1[[#This Row],[Years of Experience]]&gt;=15,"Executive")</f>
        <v>Senior</v>
      </c>
      <c r="H1120" t="str" cm="1">
        <f t="array" ref="H1120">_xlfn.IFS(Table1[[#This Row],[Salary]]&lt;=50000,"0-50K",Table1[[#This Row],[Salary]]&lt;=100000,"51-100K",Table1[[#This Row],[Salary]]&lt;=150000,"101-150K",Table1[[#This Row],[Salary]]&lt;=200000,"151-200K",Table1[[#This Row],[Salary]]&lt;=250000,"201-250K",Table1[[#This Row],[Salary]]&gt;250000,"Above 250K")</f>
        <v>151-200K</v>
      </c>
      <c r="I1120" s="3">
        <v>185000</v>
      </c>
      <c r="J1120" s="3">
        <f>IF(Table1[[#This Row],[Years of Experience]]=0,0,Table1[[#This Row],[Salary]]/Table1[[#This Row],[Years of Experience]])</f>
        <v>20555.555555555555</v>
      </c>
    </row>
    <row r="1121" spans="1:10" x14ac:dyDescent="0.35">
      <c r="A1121">
        <v>29</v>
      </c>
      <c r="B1121" t="str" cm="1">
        <f t="array" ref="B1121">_xlfn.IFS(Table1[[#This Row],[Age]]&lt;=25,"21-25",Table1[[#This Row],[Age]]&lt;=30,"26-30",Table1[[#This Row],[Age]]&lt;=35,"31-35",Table1[[#This Row],[Age]]&lt;=40,"36-40",Table1[[#This Row],[Age]]&lt;=45,"41-45", Table1[[#This Row],[Age]]&lt;=50,"46-50",Table1[[#This Row],[Age]]&lt;55,"51-55",Table1[[#This Row],[Age]]&lt;=60,"56-60",Table1[[#This Row],[Age]]&gt;=61, "61-70")</f>
        <v>26-30</v>
      </c>
      <c r="C1121" t="s">
        <v>6</v>
      </c>
      <c r="D1121" t="s">
        <v>7</v>
      </c>
      <c r="E1121" t="s">
        <v>11</v>
      </c>
      <c r="F1121">
        <v>7</v>
      </c>
      <c r="G1121" t="str" cm="1">
        <f t="array" ref="G1121">_xlfn.IFS(Table1[[#This Row],[Years of Experience]]&lt;=2,"Entry",Table1[[#This Row],[Years of Experience]]&lt;=7,"Mid",Table1[[#This Row],[Years of Experience]]&lt;=14,"Senior",Table1[[#This Row],[Years of Experience]]&gt;=15,"Executive")</f>
        <v>Mid</v>
      </c>
      <c r="H1121" t="str" cm="1">
        <f t="array" ref="H1121">_xlfn.IFS(Table1[[#This Row],[Salary]]&lt;=50000,"0-50K",Table1[[#This Row],[Salary]]&lt;=100000,"51-100K",Table1[[#This Row],[Salary]]&lt;=150000,"101-150K",Table1[[#This Row],[Salary]]&lt;=200000,"151-200K",Table1[[#This Row],[Salary]]&lt;=250000,"201-250K",Table1[[#This Row],[Salary]]&gt;250000,"Above 250K")</f>
        <v>101-150K</v>
      </c>
      <c r="I1121" s="3">
        <v>130000</v>
      </c>
      <c r="J1121" s="3">
        <f>IF(Table1[[#This Row],[Years of Experience]]=0,0,Table1[[#This Row],[Salary]]/Table1[[#This Row],[Years of Experience]])</f>
        <v>18571.428571428572</v>
      </c>
    </row>
    <row r="1122" spans="1:10" x14ac:dyDescent="0.35">
      <c r="A1122">
        <v>35</v>
      </c>
      <c r="B1122" t="str" cm="1">
        <f t="array" ref="B1122">_xlfn.IFS(Table1[[#This Row],[Age]]&lt;=25,"21-25",Table1[[#This Row],[Age]]&lt;=30,"26-30",Table1[[#This Row],[Age]]&lt;=35,"31-35",Table1[[#This Row],[Age]]&lt;=40,"36-40",Table1[[#This Row],[Age]]&lt;=45,"41-45", Table1[[#This Row],[Age]]&lt;=50,"46-50",Table1[[#This Row],[Age]]&lt;55,"51-55",Table1[[#This Row],[Age]]&lt;=60,"56-60",Table1[[#This Row],[Age]]&gt;=61, "61-70")</f>
        <v>31-35</v>
      </c>
      <c r="C1122" t="s">
        <v>9</v>
      </c>
      <c r="D1122" t="s">
        <v>7</v>
      </c>
      <c r="E1122" t="s">
        <v>17</v>
      </c>
      <c r="F1122">
        <v>12</v>
      </c>
      <c r="G1122" t="str" cm="1">
        <f t="array" ref="G1122">_xlfn.IFS(Table1[[#This Row],[Years of Experience]]&lt;=2,"Entry",Table1[[#This Row],[Years of Experience]]&lt;=7,"Mid",Table1[[#This Row],[Years of Experience]]&lt;=14,"Senior",Table1[[#This Row],[Years of Experience]]&gt;=15,"Executive")</f>
        <v>Senior</v>
      </c>
      <c r="H1122" t="str" cm="1">
        <f t="array" ref="H1122">_xlfn.IFS(Table1[[#This Row],[Salary]]&lt;=50000,"0-50K",Table1[[#This Row],[Salary]]&lt;=100000,"51-100K",Table1[[#This Row],[Salary]]&lt;=150000,"101-150K",Table1[[#This Row],[Salary]]&lt;=200000,"151-200K",Table1[[#This Row],[Salary]]&lt;=250000,"201-250K",Table1[[#This Row],[Salary]]&gt;250000,"Above 250K")</f>
        <v>151-200K</v>
      </c>
      <c r="I1122" s="3">
        <v>190000</v>
      </c>
      <c r="J1122" s="3">
        <f>IF(Table1[[#This Row],[Years of Experience]]=0,0,Table1[[#This Row],[Salary]]/Table1[[#This Row],[Years of Experience]])</f>
        <v>15833.333333333334</v>
      </c>
    </row>
    <row r="1123" spans="1:10" x14ac:dyDescent="0.35">
      <c r="A1123">
        <v>27</v>
      </c>
      <c r="B1123" t="str" cm="1">
        <f t="array" ref="B1123">_xlfn.IFS(Table1[[#This Row],[Age]]&lt;=25,"21-25",Table1[[#This Row],[Age]]&lt;=30,"26-30",Table1[[#This Row],[Age]]&lt;=35,"31-35",Table1[[#This Row],[Age]]&lt;=40,"36-40",Table1[[#This Row],[Age]]&lt;=45,"41-45", Table1[[#This Row],[Age]]&lt;=50,"46-50",Table1[[#This Row],[Age]]&lt;55,"51-55",Table1[[#This Row],[Age]]&lt;=60,"56-60",Table1[[#This Row],[Age]]&gt;=61, "61-70")</f>
        <v>26-30</v>
      </c>
      <c r="C1123" t="s">
        <v>6</v>
      </c>
      <c r="D1123" t="s">
        <v>7</v>
      </c>
      <c r="E1123" t="s">
        <v>8</v>
      </c>
      <c r="F1123">
        <v>5</v>
      </c>
      <c r="G1123" t="str" cm="1">
        <f t="array" ref="G1123">_xlfn.IFS(Table1[[#This Row],[Years of Experience]]&lt;=2,"Entry",Table1[[#This Row],[Years of Experience]]&lt;=7,"Mid",Table1[[#This Row],[Years of Experience]]&lt;=14,"Senior",Table1[[#This Row],[Years of Experience]]&gt;=15,"Executive")</f>
        <v>Mid</v>
      </c>
      <c r="H1123" t="str" cm="1">
        <f t="array" ref="H1123">_xlfn.IFS(Table1[[#This Row],[Salary]]&lt;=50000,"0-50K",Table1[[#This Row],[Salary]]&lt;=100000,"51-100K",Table1[[#This Row],[Salary]]&lt;=150000,"101-150K",Table1[[#This Row],[Salary]]&lt;=200000,"151-200K",Table1[[#This Row],[Salary]]&lt;=250000,"201-250K",Table1[[#This Row],[Salary]]&gt;250000,"Above 250K")</f>
        <v>101-150K</v>
      </c>
      <c r="I1123" s="3">
        <v>150000</v>
      </c>
      <c r="J1123" s="3">
        <f>IF(Table1[[#This Row],[Years of Experience]]=0,0,Table1[[#This Row],[Salary]]/Table1[[#This Row],[Years of Experience]])</f>
        <v>30000</v>
      </c>
    </row>
    <row r="1124" spans="1:10" x14ac:dyDescent="0.35">
      <c r="A1124">
        <v>28</v>
      </c>
      <c r="B1124" t="str" cm="1">
        <f t="array" ref="B1124">_xlfn.IFS(Table1[[#This Row],[Age]]&lt;=25,"21-25",Table1[[#This Row],[Age]]&lt;=30,"26-30",Table1[[#This Row],[Age]]&lt;=35,"31-35",Table1[[#This Row],[Age]]&lt;=40,"36-40",Table1[[#This Row],[Age]]&lt;=45,"41-45", Table1[[#This Row],[Age]]&lt;=50,"46-50",Table1[[#This Row],[Age]]&lt;55,"51-55",Table1[[#This Row],[Age]]&lt;=60,"56-60",Table1[[#This Row],[Age]]&gt;=61, "61-70")</f>
        <v>26-30</v>
      </c>
      <c r="C1124" t="s">
        <v>9</v>
      </c>
      <c r="D1124" t="s">
        <v>10</v>
      </c>
      <c r="E1124" t="s">
        <v>43</v>
      </c>
      <c r="F1124">
        <v>6</v>
      </c>
      <c r="G1124" t="str" cm="1">
        <f t="array" ref="G1124">_xlfn.IFS(Table1[[#This Row],[Years of Experience]]&lt;=2,"Entry",Table1[[#This Row],[Years of Experience]]&lt;=7,"Mid",Table1[[#This Row],[Years of Experience]]&lt;=14,"Senior",Table1[[#This Row],[Years of Experience]]&gt;=15,"Executive")</f>
        <v>Mid</v>
      </c>
      <c r="H1124" t="str" cm="1">
        <f t="array" ref="H1124">_xlfn.IFS(Table1[[#This Row],[Salary]]&lt;=50000,"0-50K",Table1[[#This Row],[Salary]]&lt;=100000,"51-100K",Table1[[#This Row],[Salary]]&lt;=150000,"101-150K",Table1[[#This Row],[Salary]]&lt;=200000,"151-200K",Table1[[#This Row],[Salary]]&lt;=250000,"201-250K",Table1[[#This Row],[Salary]]&gt;250000,"Above 250K")</f>
        <v>101-150K</v>
      </c>
      <c r="I1124" s="3">
        <v>150000</v>
      </c>
      <c r="J1124" s="3">
        <f>IF(Table1[[#This Row],[Years of Experience]]=0,0,Table1[[#This Row],[Salary]]/Table1[[#This Row],[Years of Experience]])</f>
        <v>25000</v>
      </c>
    </row>
    <row r="1125" spans="1:10" x14ac:dyDescent="0.35">
      <c r="A1125">
        <v>37</v>
      </c>
      <c r="B1125" t="str" cm="1">
        <f t="array" ref="B1125">_xlfn.IFS(Table1[[#This Row],[Age]]&lt;=25,"21-25",Table1[[#This Row],[Age]]&lt;=30,"26-30",Table1[[#This Row],[Age]]&lt;=35,"31-35",Table1[[#This Row],[Age]]&lt;=40,"36-40",Table1[[#This Row],[Age]]&lt;=45,"41-45", Table1[[#This Row],[Age]]&lt;=50,"46-50",Table1[[#This Row],[Age]]&lt;55,"51-55",Table1[[#This Row],[Age]]&lt;=60,"56-60",Table1[[#This Row],[Age]]&gt;=61, "61-70")</f>
        <v>36-40</v>
      </c>
      <c r="C1125" t="s">
        <v>6</v>
      </c>
      <c r="D1125" t="s">
        <v>12</v>
      </c>
      <c r="E1125" t="s">
        <v>17</v>
      </c>
      <c r="F1125">
        <v>14</v>
      </c>
      <c r="G1125" t="str" cm="1">
        <f t="array" ref="G1125">_xlfn.IFS(Table1[[#This Row],[Years of Experience]]&lt;=2,"Entry",Table1[[#This Row],[Years of Experience]]&lt;=7,"Mid",Table1[[#This Row],[Years of Experience]]&lt;=14,"Senior",Table1[[#This Row],[Years of Experience]]&gt;=15,"Executive")</f>
        <v>Senior</v>
      </c>
      <c r="H1125" t="str" cm="1">
        <f t="array" ref="H1125">_xlfn.IFS(Table1[[#This Row],[Salary]]&lt;=50000,"0-50K",Table1[[#This Row],[Salary]]&lt;=100000,"51-100K",Table1[[#This Row],[Salary]]&lt;=150000,"101-150K",Table1[[#This Row],[Salary]]&lt;=200000,"151-200K",Table1[[#This Row],[Salary]]&lt;=250000,"201-250K",Table1[[#This Row],[Salary]]&gt;250000,"Above 250K")</f>
        <v>151-200K</v>
      </c>
      <c r="I1125" s="3">
        <v>195000</v>
      </c>
      <c r="J1125" s="3">
        <f>IF(Table1[[#This Row],[Years of Experience]]=0,0,Table1[[#This Row],[Salary]]/Table1[[#This Row],[Years of Experience]])</f>
        <v>13928.571428571429</v>
      </c>
    </row>
    <row r="1126" spans="1:10" x14ac:dyDescent="0.35">
      <c r="A1126">
        <v>26</v>
      </c>
      <c r="B1126" t="str" cm="1">
        <f t="array" ref="B1126">_xlfn.IFS(Table1[[#This Row],[Age]]&lt;=25,"21-25",Table1[[#This Row],[Age]]&lt;=30,"26-30",Table1[[#This Row],[Age]]&lt;=35,"31-35",Table1[[#This Row],[Age]]&lt;=40,"36-40",Table1[[#This Row],[Age]]&lt;=45,"41-45", Table1[[#This Row],[Age]]&lt;=50,"46-50",Table1[[#This Row],[Age]]&lt;55,"51-55",Table1[[#This Row],[Age]]&lt;=60,"56-60",Table1[[#This Row],[Age]]&gt;=61, "61-70")</f>
        <v>26-30</v>
      </c>
      <c r="C1126" t="s">
        <v>6</v>
      </c>
      <c r="D1126" t="s">
        <v>7</v>
      </c>
      <c r="E1126" t="s">
        <v>11</v>
      </c>
      <c r="F1126">
        <v>3</v>
      </c>
      <c r="G1126" t="str" cm="1">
        <f t="array" ref="G1126">_xlfn.IFS(Table1[[#This Row],[Years of Experience]]&lt;=2,"Entry",Table1[[#This Row],[Years of Experience]]&lt;=7,"Mid",Table1[[#This Row],[Years of Experience]]&lt;=14,"Senior",Table1[[#This Row],[Years of Experience]]&gt;=15,"Executive")</f>
        <v>Mid</v>
      </c>
      <c r="H1126" t="str" cm="1">
        <f t="array" ref="H1126">_xlfn.IFS(Table1[[#This Row],[Salary]]&lt;=50000,"0-50K",Table1[[#This Row],[Salary]]&lt;=100000,"51-100K",Table1[[#This Row],[Salary]]&lt;=150000,"101-150K",Table1[[#This Row],[Salary]]&lt;=200000,"151-200K",Table1[[#This Row],[Salary]]&lt;=250000,"201-250K",Table1[[#This Row],[Salary]]&gt;250000,"Above 250K")</f>
        <v>101-150K</v>
      </c>
      <c r="I1126" s="3">
        <v>110000</v>
      </c>
      <c r="J1126" s="3">
        <f>IF(Table1[[#This Row],[Years of Experience]]=0,0,Table1[[#This Row],[Salary]]/Table1[[#This Row],[Years of Experience]])</f>
        <v>36666.666666666664</v>
      </c>
    </row>
    <row r="1127" spans="1:10" x14ac:dyDescent="0.35">
      <c r="A1127">
        <v>30</v>
      </c>
      <c r="B1127" t="str" cm="1">
        <f t="array" ref="B1127">_xlfn.IFS(Table1[[#This Row],[Age]]&lt;=25,"21-25",Table1[[#This Row],[Age]]&lt;=30,"26-30",Table1[[#This Row],[Age]]&lt;=35,"31-35",Table1[[#This Row],[Age]]&lt;=40,"36-40",Table1[[#This Row],[Age]]&lt;=45,"41-45", Table1[[#This Row],[Age]]&lt;=50,"46-50",Table1[[#This Row],[Age]]&lt;55,"51-55",Table1[[#This Row],[Age]]&lt;=60,"56-60",Table1[[#This Row],[Age]]&gt;=61, "61-70")</f>
        <v>26-30</v>
      </c>
      <c r="C1127" t="s">
        <v>9</v>
      </c>
      <c r="D1127" t="s">
        <v>7</v>
      </c>
      <c r="E1127" t="s">
        <v>8</v>
      </c>
      <c r="F1127">
        <v>8</v>
      </c>
      <c r="G1127" t="str" cm="1">
        <f t="array" ref="G1127">_xlfn.IFS(Table1[[#This Row],[Years of Experience]]&lt;=2,"Entry",Table1[[#This Row],[Years of Experience]]&lt;=7,"Mid",Table1[[#This Row],[Years of Experience]]&lt;=14,"Senior",Table1[[#This Row],[Years of Experience]]&gt;=15,"Executive")</f>
        <v>Senior</v>
      </c>
      <c r="H1127" t="str" cm="1">
        <f t="array" ref="H1127">_xlfn.IFS(Table1[[#This Row],[Salary]]&lt;=50000,"0-50K",Table1[[#This Row],[Salary]]&lt;=100000,"51-100K",Table1[[#This Row],[Salary]]&lt;=150000,"101-150K",Table1[[#This Row],[Salary]]&lt;=200000,"151-200K",Table1[[#This Row],[Salary]]&lt;=250000,"201-250K",Table1[[#This Row],[Salary]]&gt;250000,"Above 250K")</f>
        <v>151-200K</v>
      </c>
      <c r="I1127" s="3">
        <v>180000</v>
      </c>
      <c r="J1127" s="3">
        <f>IF(Table1[[#This Row],[Years of Experience]]=0,0,Table1[[#This Row],[Salary]]/Table1[[#This Row],[Years of Experience]])</f>
        <v>22500</v>
      </c>
    </row>
    <row r="1128" spans="1:10" x14ac:dyDescent="0.35">
      <c r="A1128">
        <v>31</v>
      </c>
      <c r="B1128" t="str" cm="1">
        <f t="array" ref="B1128">_xlfn.IFS(Table1[[#This Row],[Age]]&lt;=25,"21-25",Table1[[#This Row],[Age]]&lt;=30,"26-30",Table1[[#This Row],[Age]]&lt;=35,"31-35",Table1[[#This Row],[Age]]&lt;=40,"36-40",Table1[[#This Row],[Age]]&lt;=45,"41-45", Table1[[#This Row],[Age]]&lt;=50,"46-50",Table1[[#This Row],[Age]]&lt;55,"51-55",Table1[[#This Row],[Age]]&lt;=60,"56-60",Table1[[#This Row],[Age]]&gt;=61, "61-70")</f>
        <v>31-35</v>
      </c>
      <c r="C1128" t="s">
        <v>6</v>
      </c>
      <c r="D1128" t="s">
        <v>10</v>
      </c>
      <c r="E1128" t="s">
        <v>43</v>
      </c>
      <c r="F1128">
        <v>9</v>
      </c>
      <c r="G1128" t="str" cm="1">
        <f t="array" ref="G1128">_xlfn.IFS(Table1[[#This Row],[Years of Experience]]&lt;=2,"Entry",Table1[[#This Row],[Years of Experience]]&lt;=7,"Mid",Table1[[#This Row],[Years of Experience]]&lt;=14,"Senior",Table1[[#This Row],[Years of Experience]]&gt;=15,"Executive")</f>
        <v>Senior</v>
      </c>
      <c r="H1128" t="str" cm="1">
        <f t="array" ref="H1128">_xlfn.IFS(Table1[[#This Row],[Salary]]&lt;=50000,"0-50K",Table1[[#This Row],[Salary]]&lt;=100000,"51-100K",Table1[[#This Row],[Salary]]&lt;=150000,"101-150K",Table1[[#This Row],[Salary]]&lt;=200000,"151-200K",Table1[[#This Row],[Salary]]&lt;=250000,"201-250K",Table1[[#This Row],[Salary]]&gt;250000,"Above 250K")</f>
        <v>151-200K</v>
      </c>
      <c r="I1128" s="3">
        <v>185000</v>
      </c>
      <c r="J1128" s="3">
        <f>IF(Table1[[#This Row],[Years of Experience]]=0,0,Table1[[#This Row],[Salary]]/Table1[[#This Row],[Years of Experience]])</f>
        <v>20555.555555555555</v>
      </c>
    </row>
    <row r="1129" spans="1:10" x14ac:dyDescent="0.35">
      <c r="A1129">
        <v>29</v>
      </c>
      <c r="B1129" t="str" cm="1">
        <f t="array" ref="B1129">_xlfn.IFS(Table1[[#This Row],[Age]]&lt;=25,"21-25",Table1[[#This Row],[Age]]&lt;=30,"26-30",Table1[[#This Row],[Age]]&lt;=35,"31-35",Table1[[#This Row],[Age]]&lt;=40,"36-40",Table1[[#This Row],[Age]]&lt;=45,"41-45", Table1[[#This Row],[Age]]&lt;=50,"46-50",Table1[[#This Row],[Age]]&lt;55,"51-55",Table1[[#This Row],[Age]]&lt;=60,"56-60",Table1[[#This Row],[Age]]&gt;=61, "61-70")</f>
        <v>26-30</v>
      </c>
      <c r="C1129" t="s">
        <v>9</v>
      </c>
      <c r="D1129" t="s">
        <v>7</v>
      </c>
      <c r="E1129" t="s">
        <v>11</v>
      </c>
      <c r="F1129">
        <v>7</v>
      </c>
      <c r="G1129" t="str" cm="1">
        <f t="array" ref="G1129">_xlfn.IFS(Table1[[#This Row],[Years of Experience]]&lt;=2,"Entry",Table1[[#This Row],[Years of Experience]]&lt;=7,"Mid",Table1[[#This Row],[Years of Experience]]&lt;=14,"Senior",Table1[[#This Row],[Years of Experience]]&gt;=15,"Executive")</f>
        <v>Mid</v>
      </c>
      <c r="H1129" t="str" cm="1">
        <f t="array" ref="H1129">_xlfn.IFS(Table1[[#This Row],[Salary]]&lt;=50000,"0-50K",Table1[[#This Row],[Salary]]&lt;=100000,"51-100K",Table1[[#This Row],[Salary]]&lt;=150000,"101-150K",Table1[[#This Row],[Salary]]&lt;=200000,"151-200K",Table1[[#This Row],[Salary]]&lt;=250000,"201-250K",Table1[[#This Row],[Salary]]&gt;250000,"Above 250K")</f>
        <v>101-150K</v>
      </c>
      <c r="I1129" s="3">
        <v>130000</v>
      </c>
      <c r="J1129" s="3">
        <f>IF(Table1[[#This Row],[Years of Experience]]=0,0,Table1[[#This Row],[Salary]]/Table1[[#This Row],[Years of Experience]])</f>
        <v>18571.428571428572</v>
      </c>
    </row>
    <row r="1130" spans="1:10" x14ac:dyDescent="0.35">
      <c r="A1130">
        <v>32</v>
      </c>
      <c r="B1130" t="str" cm="1">
        <f t="array" ref="B1130">_xlfn.IFS(Table1[[#This Row],[Age]]&lt;=25,"21-25",Table1[[#This Row],[Age]]&lt;=30,"26-30",Table1[[#This Row],[Age]]&lt;=35,"31-35",Table1[[#This Row],[Age]]&lt;=40,"36-40",Table1[[#This Row],[Age]]&lt;=45,"41-45", Table1[[#This Row],[Age]]&lt;=50,"46-50",Table1[[#This Row],[Age]]&lt;55,"51-55",Table1[[#This Row],[Age]]&lt;=60,"56-60",Table1[[#This Row],[Age]]&gt;=61, "61-70")</f>
        <v>31-35</v>
      </c>
      <c r="C1130" t="s">
        <v>6</v>
      </c>
      <c r="D1130" t="s">
        <v>7</v>
      </c>
      <c r="E1130" t="s">
        <v>8</v>
      </c>
      <c r="F1130">
        <v>10</v>
      </c>
      <c r="G1130" t="str" cm="1">
        <f t="array" ref="G1130">_xlfn.IFS(Table1[[#This Row],[Years of Experience]]&lt;=2,"Entry",Table1[[#This Row],[Years of Experience]]&lt;=7,"Mid",Table1[[#This Row],[Years of Experience]]&lt;=14,"Senior",Table1[[#This Row],[Years of Experience]]&gt;=15,"Executive")</f>
        <v>Senior</v>
      </c>
      <c r="H1130" t="str" cm="1">
        <f t="array" ref="H1130">_xlfn.IFS(Table1[[#This Row],[Salary]]&lt;=50000,"0-50K",Table1[[#This Row],[Salary]]&lt;=100000,"51-100K",Table1[[#This Row],[Salary]]&lt;=150000,"101-150K",Table1[[#This Row],[Salary]]&lt;=200000,"151-200K",Table1[[#This Row],[Salary]]&lt;=250000,"201-250K",Table1[[#This Row],[Salary]]&gt;250000,"Above 250K")</f>
        <v>151-200K</v>
      </c>
      <c r="I1130" s="3">
        <v>190000</v>
      </c>
      <c r="J1130" s="3">
        <f>IF(Table1[[#This Row],[Years of Experience]]=0,0,Table1[[#This Row],[Salary]]/Table1[[#This Row],[Years of Experience]])</f>
        <v>19000</v>
      </c>
    </row>
    <row r="1131" spans="1:10" x14ac:dyDescent="0.35">
      <c r="A1131">
        <v>28</v>
      </c>
      <c r="B1131" t="str" cm="1">
        <f t="array" ref="B1131">_xlfn.IFS(Table1[[#This Row],[Age]]&lt;=25,"21-25",Table1[[#This Row],[Age]]&lt;=30,"26-30",Table1[[#This Row],[Age]]&lt;=35,"31-35",Table1[[#This Row],[Age]]&lt;=40,"36-40",Table1[[#This Row],[Age]]&lt;=45,"41-45", Table1[[#This Row],[Age]]&lt;=50,"46-50",Table1[[#This Row],[Age]]&lt;55,"51-55",Table1[[#This Row],[Age]]&lt;=60,"56-60",Table1[[#This Row],[Age]]&gt;=61, "61-70")</f>
        <v>26-30</v>
      </c>
      <c r="C1131" t="s">
        <v>9</v>
      </c>
      <c r="D1131" t="s">
        <v>10</v>
      </c>
      <c r="E1131" t="s">
        <v>43</v>
      </c>
      <c r="F1131">
        <v>6</v>
      </c>
      <c r="G1131" t="str" cm="1">
        <f t="array" ref="G1131">_xlfn.IFS(Table1[[#This Row],[Years of Experience]]&lt;=2,"Entry",Table1[[#This Row],[Years of Experience]]&lt;=7,"Mid",Table1[[#This Row],[Years of Experience]]&lt;=14,"Senior",Table1[[#This Row],[Years of Experience]]&gt;=15,"Executive")</f>
        <v>Mid</v>
      </c>
      <c r="H1131" t="str" cm="1">
        <f t="array" ref="H1131">_xlfn.IFS(Table1[[#This Row],[Salary]]&lt;=50000,"0-50K",Table1[[#This Row],[Salary]]&lt;=100000,"51-100K",Table1[[#This Row],[Salary]]&lt;=150000,"101-150K",Table1[[#This Row],[Salary]]&lt;=200000,"151-200K",Table1[[#This Row],[Salary]]&lt;=250000,"201-250K",Table1[[#This Row],[Salary]]&gt;250000,"Above 250K")</f>
        <v>151-200K</v>
      </c>
      <c r="I1131" s="3">
        <v>155000</v>
      </c>
      <c r="J1131" s="3">
        <f>IF(Table1[[#This Row],[Years of Experience]]=0,0,Table1[[#This Row],[Salary]]/Table1[[#This Row],[Years of Experience]])</f>
        <v>25833.333333333332</v>
      </c>
    </row>
    <row r="1132" spans="1:10" x14ac:dyDescent="0.35">
      <c r="A1132">
        <v>34</v>
      </c>
      <c r="B1132" t="str" cm="1">
        <f t="array" ref="B1132">_xlfn.IFS(Table1[[#This Row],[Age]]&lt;=25,"21-25",Table1[[#This Row],[Age]]&lt;=30,"26-30",Table1[[#This Row],[Age]]&lt;=35,"31-35",Table1[[#This Row],[Age]]&lt;=40,"36-40",Table1[[#This Row],[Age]]&lt;=45,"41-45", Table1[[#This Row],[Age]]&lt;=50,"46-50",Table1[[#This Row],[Age]]&lt;55,"51-55",Table1[[#This Row],[Age]]&lt;=60,"56-60",Table1[[#This Row],[Age]]&gt;=61, "61-70")</f>
        <v>31-35</v>
      </c>
      <c r="C1132" t="s">
        <v>6</v>
      </c>
      <c r="D1132" t="s">
        <v>7</v>
      </c>
      <c r="E1132" t="s">
        <v>8</v>
      </c>
      <c r="F1132">
        <v>12</v>
      </c>
      <c r="G1132" t="str" cm="1">
        <f t="array" ref="G1132">_xlfn.IFS(Table1[[#This Row],[Years of Experience]]&lt;=2,"Entry",Table1[[#This Row],[Years of Experience]]&lt;=7,"Mid",Table1[[#This Row],[Years of Experience]]&lt;=14,"Senior",Table1[[#This Row],[Years of Experience]]&gt;=15,"Executive")</f>
        <v>Senior</v>
      </c>
      <c r="H1132" t="str" cm="1">
        <f t="array" ref="H1132">_xlfn.IFS(Table1[[#This Row],[Salary]]&lt;=50000,"0-50K",Table1[[#This Row],[Salary]]&lt;=100000,"51-100K",Table1[[#This Row],[Salary]]&lt;=150000,"101-150K",Table1[[#This Row],[Salary]]&lt;=200000,"151-200K",Table1[[#This Row],[Salary]]&lt;=250000,"201-250K",Table1[[#This Row],[Salary]]&gt;250000,"Above 250K")</f>
        <v>151-200K</v>
      </c>
      <c r="I1132" s="3">
        <v>195000</v>
      </c>
      <c r="J1132" s="3">
        <f>IF(Table1[[#This Row],[Years of Experience]]=0,0,Table1[[#This Row],[Salary]]/Table1[[#This Row],[Years of Experience]])</f>
        <v>16250</v>
      </c>
    </row>
    <row r="1133" spans="1:10" x14ac:dyDescent="0.35">
      <c r="A1133">
        <v>25</v>
      </c>
      <c r="B1133" t="str" cm="1">
        <f t="array" ref="B1133">_xlfn.IFS(Table1[[#This Row],[Age]]&lt;=25,"21-25",Table1[[#This Row],[Age]]&lt;=30,"26-30",Table1[[#This Row],[Age]]&lt;=35,"31-35",Table1[[#This Row],[Age]]&lt;=40,"36-40",Table1[[#This Row],[Age]]&lt;=45,"41-45", Table1[[#This Row],[Age]]&lt;=50,"46-50",Table1[[#This Row],[Age]]&lt;55,"51-55",Table1[[#This Row],[Age]]&lt;=60,"56-60",Table1[[#This Row],[Age]]&gt;=61, "61-70")</f>
        <v>21-25</v>
      </c>
      <c r="C1133" t="s">
        <v>9</v>
      </c>
      <c r="D1133" t="s">
        <v>7</v>
      </c>
      <c r="E1133" t="s">
        <v>11</v>
      </c>
      <c r="F1133">
        <v>2</v>
      </c>
      <c r="G1133" t="str" cm="1">
        <f t="array" ref="G1133">_xlfn.IFS(Table1[[#This Row],[Years of Experience]]&lt;=2,"Entry",Table1[[#This Row],[Years of Experience]]&lt;=7,"Mid",Table1[[#This Row],[Years of Experience]]&lt;=14,"Senior",Table1[[#This Row],[Years of Experience]]&gt;=15,"Executive")</f>
        <v>Entry</v>
      </c>
      <c r="H1133" t="str" cm="1">
        <f t="array" ref="H1133">_xlfn.IFS(Table1[[#This Row],[Salary]]&lt;=50000,"0-50K",Table1[[#This Row],[Salary]]&lt;=100000,"51-100K",Table1[[#This Row],[Salary]]&lt;=150000,"101-150K",Table1[[#This Row],[Salary]]&lt;=200000,"151-200K",Table1[[#This Row],[Salary]]&lt;=250000,"201-250K",Table1[[#This Row],[Salary]]&gt;250000,"Above 250K")</f>
        <v>51-100K</v>
      </c>
      <c r="I1133" s="3">
        <v>90000</v>
      </c>
      <c r="J1133" s="3">
        <f>IF(Table1[[#This Row],[Years of Experience]]=0,0,Table1[[#This Row],[Salary]]/Table1[[#This Row],[Years of Experience]])</f>
        <v>45000</v>
      </c>
    </row>
    <row r="1134" spans="1:10" x14ac:dyDescent="0.35">
      <c r="A1134">
        <v>30</v>
      </c>
      <c r="B1134" t="str" cm="1">
        <f t="array" ref="B1134">_xlfn.IFS(Table1[[#This Row],[Age]]&lt;=25,"21-25",Table1[[#This Row],[Age]]&lt;=30,"26-30",Table1[[#This Row],[Age]]&lt;=35,"31-35",Table1[[#This Row],[Age]]&lt;=40,"36-40",Table1[[#This Row],[Age]]&lt;=45,"41-45", Table1[[#This Row],[Age]]&lt;=50,"46-50",Table1[[#This Row],[Age]]&lt;55,"51-55",Table1[[#This Row],[Age]]&lt;=60,"56-60",Table1[[#This Row],[Age]]&gt;=61, "61-70")</f>
        <v>26-30</v>
      </c>
      <c r="C1134" t="s">
        <v>6</v>
      </c>
      <c r="D1134" t="s">
        <v>7</v>
      </c>
      <c r="E1134" t="s">
        <v>17</v>
      </c>
      <c r="F1134">
        <v>8</v>
      </c>
      <c r="G1134" t="str" cm="1">
        <f t="array" ref="G1134">_xlfn.IFS(Table1[[#This Row],[Years of Experience]]&lt;=2,"Entry",Table1[[#This Row],[Years of Experience]]&lt;=7,"Mid",Table1[[#This Row],[Years of Experience]]&lt;=14,"Senior",Table1[[#This Row],[Years of Experience]]&gt;=15,"Executive")</f>
        <v>Senior</v>
      </c>
      <c r="H1134" t="str" cm="1">
        <f t="array" ref="H1134">_xlfn.IFS(Table1[[#This Row],[Salary]]&lt;=50000,"0-50K",Table1[[#This Row],[Salary]]&lt;=100000,"51-100K",Table1[[#This Row],[Salary]]&lt;=150000,"101-150K",Table1[[#This Row],[Salary]]&lt;=200000,"151-200K",Table1[[#This Row],[Salary]]&lt;=250000,"201-250K",Table1[[#This Row],[Salary]]&gt;250000,"Above 250K")</f>
        <v>151-200K</v>
      </c>
      <c r="I1134" s="3">
        <v>185000</v>
      </c>
      <c r="J1134" s="3">
        <f>IF(Table1[[#This Row],[Years of Experience]]=0,0,Table1[[#This Row],[Salary]]/Table1[[#This Row],[Years of Experience]])</f>
        <v>23125</v>
      </c>
    </row>
    <row r="1135" spans="1:10" x14ac:dyDescent="0.35">
      <c r="A1135">
        <v>29</v>
      </c>
      <c r="B1135" t="str" cm="1">
        <f t="array" ref="B1135">_xlfn.IFS(Table1[[#This Row],[Age]]&lt;=25,"21-25",Table1[[#This Row],[Age]]&lt;=30,"26-30",Table1[[#This Row],[Age]]&lt;=35,"31-35",Table1[[#This Row],[Age]]&lt;=40,"36-40",Table1[[#This Row],[Age]]&lt;=45,"41-45", Table1[[#This Row],[Age]]&lt;=50,"46-50",Table1[[#This Row],[Age]]&lt;55,"51-55",Table1[[#This Row],[Age]]&lt;=60,"56-60",Table1[[#This Row],[Age]]&gt;=61, "61-70")</f>
        <v>26-30</v>
      </c>
      <c r="C1135" t="s">
        <v>9</v>
      </c>
      <c r="D1135" t="s">
        <v>7</v>
      </c>
      <c r="E1135" t="s">
        <v>11</v>
      </c>
      <c r="F1135">
        <v>6</v>
      </c>
      <c r="G1135" t="str" cm="1">
        <f t="array" ref="G1135">_xlfn.IFS(Table1[[#This Row],[Years of Experience]]&lt;=2,"Entry",Table1[[#This Row],[Years of Experience]]&lt;=7,"Mid",Table1[[#This Row],[Years of Experience]]&lt;=14,"Senior",Table1[[#This Row],[Years of Experience]]&gt;=15,"Executive")</f>
        <v>Mid</v>
      </c>
      <c r="H1135" t="str" cm="1">
        <f t="array" ref="H1135">_xlfn.IFS(Table1[[#This Row],[Salary]]&lt;=50000,"0-50K",Table1[[#This Row],[Salary]]&lt;=100000,"51-100K",Table1[[#This Row],[Salary]]&lt;=150000,"101-150K",Table1[[#This Row],[Salary]]&lt;=200000,"151-200K",Table1[[#This Row],[Salary]]&lt;=250000,"201-250K",Table1[[#This Row],[Salary]]&gt;250000,"Above 250K")</f>
        <v>101-150K</v>
      </c>
      <c r="I1135" s="3">
        <v>120000</v>
      </c>
      <c r="J1135" s="3">
        <f>IF(Table1[[#This Row],[Years of Experience]]=0,0,Table1[[#This Row],[Salary]]/Table1[[#This Row],[Years of Experience]])</f>
        <v>20000</v>
      </c>
    </row>
    <row r="1136" spans="1:10" x14ac:dyDescent="0.35">
      <c r="A1136">
        <v>31</v>
      </c>
      <c r="B1136" t="str" cm="1">
        <f t="array" ref="B1136">_xlfn.IFS(Table1[[#This Row],[Age]]&lt;=25,"21-25",Table1[[#This Row],[Age]]&lt;=30,"26-30",Table1[[#This Row],[Age]]&lt;=35,"31-35",Table1[[#This Row],[Age]]&lt;=40,"36-40",Table1[[#This Row],[Age]]&lt;=45,"41-45", Table1[[#This Row],[Age]]&lt;=50,"46-50",Table1[[#This Row],[Age]]&lt;55,"51-55",Table1[[#This Row],[Age]]&lt;=60,"56-60",Table1[[#This Row],[Age]]&gt;=61, "61-70")</f>
        <v>31-35</v>
      </c>
      <c r="C1136" t="s">
        <v>6</v>
      </c>
      <c r="D1136" t="s">
        <v>7</v>
      </c>
      <c r="E1136" t="s">
        <v>8</v>
      </c>
      <c r="F1136">
        <v>9</v>
      </c>
      <c r="G1136" t="str" cm="1">
        <f t="array" ref="G1136">_xlfn.IFS(Table1[[#This Row],[Years of Experience]]&lt;=2,"Entry",Table1[[#This Row],[Years of Experience]]&lt;=7,"Mid",Table1[[#This Row],[Years of Experience]]&lt;=14,"Senior",Table1[[#This Row],[Years of Experience]]&gt;=15,"Executive")</f>
        <v>Senior</v>
      </c>
      <c r="H1136" t="str" cm="1">
        <f t="array" ref="H1136">_xlfn.IFS(Table1[[#This Row],[Salary]]&lt;=50000,"0-50K",Table1[[#This Row],[Salary]]&lt;=100000,"51-100K",Table1[[#This Row],[Salary]]&lt;=150000,"101-150K",Table1[[#This Row],[Salary]]&lt;=200000,"151-200K",Table1[[#This Row],[Salary]]&lt;=250000,"201-250K",Table1[[#This Row],[Salary]]&gt;250000,"Above 250K")</f>
        <v>151-200K</v>
      </c>
      <c r="I1136" s="3">
        <v>180000</v>
      </c>
      <c r="J1136" s="3">
        <f>IF(Table1[[#This Row],[Years of Experience]]=0,0,Table1[[#This Row],[Salary]]/Table1[[#This Row],[Years of Experience]])</f>
        <v>20000</v>
      </c>
    </row>
    <row r="1137" spans="1:10" x14ac:dyDescent="0.35">
      <c r="A1137">
        <v>26</v>
      </c>
      <c r="B1137" t="str" cm="1">
        <f t="array" ref="B1137">_xlfn.IFS(Table1[[#This Row],[Age]]&lt;=25,"21-25",Table1[[#This Row],[Age]]&lt;=30,"26-30",Table1[[#This Row],[Age]]&lt;=35,"31-35",Table1[[#This Row],[Age]]&lt;=40,"36-40",Table1[[#This Row],[Age]]&lt;=45,"41-45", Table1[[#This Row],[Age]]&lt;=50,"46-50",Table1[[#This Row],[Age]]&lt;55,"51-55",Table1[[#This Row],[Age]]&lt;=60,"56-60",Table1[[#This Row],[Age]]&gt;=61, "61-70")</f>
        <v>26-30</v>
      </c>
      <c r="C1137" t="s">
        <v>9</v>
      </c>
      <c r="D1137" t="s">
        <v>7</v>
      </c>
      <c r="E1137" t="s">
        <v>11</v>
      </c>
      <c r="F1137">
        <v>3</v>
      </c>
      <c r="G1137" t="str" cm="1">
        <f t="array" ref="G1137">_xlfn.IFS(Table1[[#This Row],[Years of Experience]]&lt;=2,"Entry",Table1[[#This Row],[Years of Experience]]&lt;=7,"Mid",Table1[[#This Row],[Years of Experience]]&lt;=14,"Senior",Table1[[#This Row],[Years of Experience]]&gt;=15,"Executive")</f>
        <v>Mid</v>
      </c>
      <c r="H1137" t="str" cm="1">
        <f t="array" ref="H1137">_xlfn.IFS(Table1[[#This Row],[Salary]]&lt;=50000,"0-50K",Table1[[#This Row],[Salary]]&lt;=100000,"51-100K",Table1[[#This Row],[Salary]]&lt;=150000,"101-150K",Table1[[#This Row],[Salary]]&lt;=200000,"151-200K",Table1[[#This Row],[Salary]]&lt;=250000,"201-250K",Table1[[#This Row],[Salary]]&gt;250000,"Above 250K")</f>
        <v>51-100K</v>
      </c>
      <c r="I1137" s="3">
        <v>100000</v>
      </c>
      <c r="J1137" s="3">
        <f>IF(Table1[[#This Row],[Years of Experience]]=0,0,Table1[[#This Row],[Salary]]/Table1[[#This Row],[Years of Experience]])</f>
        <v>33333.333333333336</v>
      </c>
    </row>
    <row r="1138" spans="1:10" x14ac:dyDescent="0.35">
      <c r="A1138">
        <v>33</v>
      </c>
      <c r="B1138" t="str" cm="1">
        <f t="array" ref="B1138">_xlfn.IFS(Table1[[#This Row],[Age]]&lt;=25,"21-25",Table1[[#This Row],[Age]]&lt;=30,"26-30",Table1[[#This Row],[Age]]&lt;=35,"31-35",Table1[[#This Row],[Age]]&lt;=40,"36-40",Table1[[#This Row],[Age]]&lt;=45,"41-45", Table1[[#This Row],[Age]]&lt;=50,"46-50",Table1[[#This Row],[Age]]&lt;55,"51-55",Table1[[#This Row],[Age]]&lt;=60,"56-60",Table1[[#This Row],[Age]]&gt;=61, "61-70")</f>
        <v>31-35</v>
      </c>
      <c r="C1138" t="s">
        <v>6</v>
      </c>
      <c r="D1138" t="s">
        <v>10</v>
      </c>
      <c r="E1138" t="s">
        <v>43</v>
      </c>
      <c r="F1138">
        <v>10</v>
      </c>
      <c r="G1138" t="str" cm="1">
        <f t="array" ref="G1138">_xlfn.IFS(Table1[[#This Row],[Years of Experience]]&lt;=2,"Entry",Table1[[#This Row],[Years of Experience]]&lt;=7,"Mid",Table1[[#This Row],[Years of Experience]]&lt;=14,"Senior",Table1[[#This Row],[Years of Experience]]&gt;=15,"Executive")</f>
        <v>Senior</v>
      </c>
      <c r="H1138" t="str" cm="1">
        <f t="array" ref="H1138">_xlfn.IFS(Table1[[#This Row],[Salary]]&lt;=50000,"0-50K",Table1[[#This Row],[Salary]]&lt;=100000,"51-100K",Table1[[#This Row],[Salary]]&lt;=150000,"101-150K",Table1[[#This Row],[Salary]]&lt;=200000,"151-200K",Table1[[#This Row],[Salary]]&lt;=250000,"201-250K",Table1[[#This Row],[Salary]]&gt;250000,"Above 250K")</f>
        <v>151-200K</v>
      </c>
      <c r="I1138" s="3">
        <v>195000</v>
      </c>
      <c r="J1138" s="3">
        <f>IF(Table1[[#This Row],[Years of Experience]]=0,0,Table1[[#This Row],[Salary]]/Table1[[#This Row],[Years of Experience]])</f>
        <v>19500</v>
      </c>
    </row>
    <row r="1139" spans="1:10" x14ac:dyDescent="0.35">
      <c r="A1139">
        <v>28</v>
      </c>
      <c r="B1139" t="str" cm="1">
        <f t="array" ref="B1139">_xlfn.IFS(Table1[[#This Row],[Age]]&lt;=25,"21-25",Table1[[#This Row],[Age]]&lt;=30,"26-30",Table1[[#This Row],[Age]]&lt;=35,"31-35",Table1[[#This Row],[Age]]&lt;=40,"36-40",Table1[[#This Row],[Age]]&lt;=45,"41-45", Table1[[#This Row],[Age]]&lt;=50,"46-50",Table1[[#This Row],[Age]]&lt;55,"51-55",Table1[[#This Row],[Age]]&lt;=60,"56-60",Table1[[#This Row],[Age]]&gt;=61, "61-70")</f>
        <v>26-30</v>
      </c>
      <c r="C1139" t="s">
        <v>6</v>
      </c>
      <c r="D1139" t="s">
        <v>7</v>
      </c>
      <c r="E1139" t="s">
        <v>8</v>
      </c>
      <c r="F1139">
        <v>4</v>
      </c>
      <c r="G1139" t="str" cm="1">
        <f t="array" ref="G1139">_xlfn.IFS(Table1[[#This Row],[Years of Experience]]&lt;=2,"Entry",Table1[[#This Row],[Years of Experience]]&lt;=7,"Mid",Table1[[#This Row],[Years of Experience]]&lt;=14,"Senior",Table1[[#This Row],[Years of Experience]]&gt;=15,"Executive")</f>
        <v>Mid</v>
      </c>
      <c r="H1139" t="str" cm="1">
        <f t="array" ref="H1139">_xlfn.IFS(Table1[[#This Row],[Salary]]&lt;=50000,"0-50K",Table1[[#This Row],[Salary]]&lt;=100000,"51-100K",Table1[[#This Row],[Salary]]&lt;=150000,"101-150K",Table1[[#This Row],[Salary]]&lt;=200000,"151-200K",Table1[[#This Row],[Salary]]&lt;=250000,"201-250K",Table1[[#This Row],[Salary]]&gt;250000,"Above 250K")</f>
        <v>151-200K</v>
      </c>
      <c r="I1139" s="3">
        <v>160000</v>
      </c>
      <c r="J1139" s="3">
        <f>IF(Table1[[#This Row],[Years of Experience]]=0,0,Table1[[#This Row],[Salary]]/Table1[[#This Row],[Years of Experience]])</f>
        <v>40000</v>
      </c>
    </row>
    <row r="1140" spans="1:10" x14ac:dyDescent="0.35">
      <c r="A1140">
        <v>27</v>
      </c>
      <c r="B1140" t="str" cm="1">
        <f t="array" ref="B1140">_xlfn.IFS(Table1[[#This Row],[Age]]&lt;=25,"21-25",Table1[[#This Row],[Age]]&lt;=30,"26-30",Table1[[#This Row],[Age]]&lt;=35,"31-35",Table1[[#This Row],[Age]]&lt;=40,"36-40",Table1[[#This Row],[Age]]&lt;=45,"41-45", Table1[[#This Row],[Age]]&lt;=50,"46-50",Table1[[#This Row],[Age]]&lt;55,"51-55",Table1[[#This Row],[Age]]&lt;=60,"56-60",Table1[[#This Row],[Age]]&gt;=61, "61-70")</f>
        <v>26-30</v>
      </c>
      <c r="C1140" t="s">
        <v>9</v>
      </c>
      <c r="D1140" t="s">
        <v>7</v>
      </c>
      <c r="E1140" t="s">
        <v>11</v>
      </c>
      <c r="F1140">
        <v>5</v>
      </c>
      <c r="G1140" t="str" cm="1">
        <f t="array" ref="G1140">_xlfn.IFS(Table1[[#This Row],[Years of Experience]]&lt;=2,"Entry",Table1[[#This Row],[Years of Experience]]&lt;=7,"Mid",Table1[[#This Row],[Years of Experience]]&lt;=14,"Senior",Table1[[#This Row],[Years of Experience]]&gt;=15,"Executive")</f>
        <v>Mid</v>
      </c>
      <c r="H1140" t="str" cm="1">
        <f t="array" ref="H1140">_xlfn.IFS(Table1[[#This Row],[Salary]]&lt;=50000,"0-50K",Table1[[#This Row],[Salary]]&lt;=100000,"51-100K",Table1[[#This Row],[Salary]]&lt;=150000,"101-150K",Table1[[#This Row],[Salary]]&lt;=200000,"151-200K",Table1[[#This Row],[Salary]]&lt;=250000,"201-250K",Table1[[#This Row],[Salary]]&gt;250000,"Above 250K")</f>
        <v>101-150K</v>
      </c>
      <c r="I1140" s="3">
        <v>125000</v>
      </c>
      <c r="J1140" s="3">
        <f>IF(Table1[[#This Row],[Years of Experience]]=0,0,Table1[[#This Row],[Salary]]/Table1[[#This Row],[Years of Experience]])</f>
        <v>25000</v>
      </c>
    </row>
    <row r="1141" spans="1:10" x14ac:dyDescent="0.35">
      <c r="A1141">
        <v>30</v>
      </c>
      <c r="B1141" t="str" cm="1">
        <f t="array" ref="B1141">_xlfn.IFS(Table1[[#This Row],[Age]]&lt;=25,"21-25",Table1[[#This Row],[Age]]&lt;=30,"26-30",Table1[[#This Row],[Age]]&lt;=35,"31-35",Table1[[#This Row],[Age]]&lt;=40,"36-40",Table1[[#This Row],[Age]]&lt;=45,"41-45", Table1[[#This Row],[Age]]&lt;=50,"46-50",Table1[[#This Row],[Age]]&lt;55,"51-55",Table1[[#This Row],[Age]]&lt;=60,"56-60",Table1[[#This Row],[Age]]&gt;=61, "61-70")</f>
        <v>26-30</v>
      </c>
      <c r="C1141" t="s">
        <v>6</v>
      </c>
      <c r="D1141" t="s">
        <v>10</v>
      </c>
      <c r="E1141" t="s">
        <v>8</v>
      </c>
      <c r="F1141">
        <v>6</v>
      </c>
      <c r="G1141" t="str" cm="1">
        <f t="array" ref="G1141">_xlfn.IFS(Table1[[#This Row],[Years of Experience]]&lt;=2,"Entry",Table1[[#This Row],[Years of Experience]]&lt;=7,"Mid",Table1[[#This Row],[Years of Experience]]&lt;=14,"Senior",Table1[[#This Row],[Years of Experience]]&gt;=15,"Executive")</f>
        <v>Mid</v>
      </c>
      <c r="H1141" t="str" cm="1">
        <f t="array" ref="H1141">_xlfn.IFS(Table1[[#This Row],[Salary]]&lt;=50000,"0-50K",Table1[[#This Row],[Salary]]&lt;=100000,"51-100K",Table1[[#This Row],[Salary]]&lt;=150000,"101-150K",Table1[[#This Row],[Salary]]&lt;=200000,"151-200K",Table1[[#This Row],[Salary]]&lt;=250000,"201-250K",Table1[[#This Row],[Salary]]&gt;250000,"Above 250K")</f>
        <v>151-200K</v>
      </c>
      <c r="I1141" s="3">
        <v>170000</v>
      </c>
      <c r="J1141" s="3">
        <f>IF(Table1[[#This Row],[Years of Experience]]=0,0,Table1[[#This Row],[Salary]]/Table1[[#This Row],[Years of Experience]])</f>
        <v>28333.333333333332</v>
      </c>
    </row>
    <row r="1142" spans="1:10" x14ac:dyDescent="0.35">
      <c r="A1142">
        <v>32</v>
      </c>
      <c r="B1142" t="str" cm="1">
        <f t="array" ref="B1142">_xlfn.IFS(Table1[[#This Row],[Age]]&lt;=25,"21-25",Table1[[#This Row],[Age]]&lt;=30,"26-30",Table1[[#This Row],[Age]]&lt;=35,"31-35",Table1[[#This Row],[Age]]&lt;=40,"36-40",Table1[[#This Row],[Age]]&lt;=45,"41-45", Table1[[#This Row],[Age]]&lt;=50,"46-50",Table1[[#This Row],[Age]]&lt;55,"51-55",Table1[[#This Row],[Age]]&lt;=60,"56-60",Table1[[#This Row],[Age]]&gt;=61, "61-70")</f>
        <v>31-35</v>
      </c>
      <c r="C1142" t="s">
        <v>9</v>
      </c>
      <c r="D1142" t="s">
        <v>7</v>
      </c>
      <c r="E1142" t="s">
        <v>43</v>
      </c>
      <c r="F1142">
        <v>9</v>
      </c>
      <c r="G1142" t="str" cm="1">
        <f t="array" ref="G1142">_xlfn.IFS(Table1[[#This Row],[Years of Experience]]&lt;=2,"Entry",Table1[[#This Row],[Years of Experience]]&lt;=7,"Mid",Table1[[#This Row],[Years of Experience]]&lt;=14,"Senior",Table1[[#This Row],[Years of Experience]]&gt;=15,"Executive")</f>
        <v>Senior</v>
      </c>
      <c r="H1142" t="str" cm="1">
        <f t="array" ref="H1142">_xlfn.IFS(Table1[[#This Row],[Salary]]&lt;=50000,"0-50K",Table1[[#This Row],[Salary]]&lt;=100000,"51-100K",Table1[[#This Row],[Salary]]&lt;=150000,"101-150K",Table1[[#This Row],[Salary]]&lt;=200000,"151-200K",Table1[[#This Row],[Salary]]&lt;=250000,"201-250K",Table1[[#This Row],[Salary]]&gt;250000,"Above 250K")</f>
        <v>151-200K</v>
      </c>
      <c r="I1142" s="3">
        <v>185000</v>
      </c>
      <c r="J1142" s="3">
        <f>IF(Table1[[#This Row],[Years of Experience]]=0,0,Table1[[#This Row],[Salary]]/Table1[[#This Row],[Years of Experience]])</f>
        <v>20555.555555555555</v>
      </c>
    </row>
    <row r="1143" spans="1:10" x14ac:dyDescent="0.35">
      <c r="A1143">
        <v>29</v>
      </c>
      <c r="B1143" t="str" cm="1">
        <f t="array" ref="B1143">_xlfn.IFS(Table1[[#This Row],[Age]]&lt;=25,"21-25",Table1[[#This Row],[Age]]&lt;=30,"26-30",Table1[[#This Row],[Age]]&lt;=35,"31-35",Table1[[#This Row],[Age]]&lt;=40,"36-40",Table1[[#This Row],[Age]]&lt;=45,"41-45", Table1[[#This Row],[Age]]&lt;=50,"46-50",Table1[[#This Row],[Age]]&lt;55,"51-55",Table1[[#This Row],[Age]]&lt;=60,"56-60",Table1[[#This Row],[Age]]&gt;=61, "61-70")</f>
        <v>26-30</v>
      </c>
      <c r="C1143" t="s">
        <v>6</v>
      </c>
      <c r="D1143" t="s">
        <v>7</v>
      </c>
      <c r="E1143" t="s">
        <v>11</v>
      </c>
      <c r="F1143">
        <v>7</v>
      </c>
      <c r="G1143" t="str" cm="1">
        <f t="array" ref="G1143">_xlfn.IFS(Table1[[#This Row],[Years of Experience]]&lt;=2,"Entry",Table1[[#This Row],[Years of Experience]]&lt;=7,"Mid",Table1[[#This Row],[Years of Experience]]&lt;=14,"Senior",Table1[[#This Row],[Years of Experience]]&gt;=15,"Executive")</f>
        <v>Mid</v>
      </c>
      <c r="H1143" t="str" cm="1">
        <f t="array" ref="H1143">_xlfn.IFS(Table1[[#This Row],[Salary]]&lt;=50000,"0-50K",Table1[[#This Row],[Salary]]&lt;=100000,"51-100K",Table1[[#This Row],[Salary]]&lt;=150000,"101-150K",Table1[[#This Row],[Salary]]&lt;=200000,"151-200K",Table1[[#This Row],[Salary]]&lt;=250000,"201-250K",Table1[[#This Row],[Salary]]&gt;250000,"Above 250K")</f>
        <v>101-150K</v>
      </c>
      <c r="I1143" s="3">
        <v>130000</v>
      </c>
      <c r="J1143" s="3">
        <f>IF(Table1[[#This Row],[Years of Experience]]=0,0,Table1[[#This Row],[Salary]]/Table1[[#This Row],[Years of Experience]])</f>
        <v>18571.428571428572</v>
      </c>
    </row>
    <row r="1144" spans="1:10" x14ac:dyDescent="0.35">
      <c r="A1144">
        <v>35</v>
      </c>
      <c r="B1144" t="str" cm="1">
        <f t="array" ref="B1144">_xlfn.IFS(Table1[[#This Row],[Age]]&lt;=25,"21-25",Table1[[#This Row],[Age]]&lt;=30,"26-30",Table1[[#This Row],[Age]]&lt;=35,"31-35",Table1[[#This Row],[Age]]&lt;=40,"36-40",Table1[[#This Row],[Age]]&lt;=45,"41-45", Table1[[#This Row],[Age]]&lt;=50,"46-50",Table1[[#This Row],[Age]]&lt;55,"51-55",Table1[[#This Row],[Age]]&lt;=60,"56-60",Table1[[#This Row],[Age]]&gt;=61, "61-70")</f>
        <v>31-35</v>
      </c>
      <c r="C1144" t="s">
        <v>9</v>
      </c>
      <c r="D1144" t="s">
        <v>7</v>
      </c>
      <c r="E1144" t="s">
        <v>17</v>
      </c>
      <c r="F1144">
        <v>12</v>
      </c>
      <c r="G1144" t="str" cm="1">
        <f t="array" ref="G1144">_xlfn.IFS(Table1[[#This Row],[Years of Experience]]&lt;=2,"Entry",Table1[[#This Row],[Years of Experience]]&lt;=7,"Mid",Table1[[#This Row],[Years of Experience]]&lt;=14,"Senior",Table1[[#This Row],[Years of Experience]]&gt;=15,"Executive")</f>
        <v>Senior</v>
      </c>
      <c r="H1144" t="str" cm="1">
        <f t="array" ref="H1144">_xlfn.IFS(Table1[[#This Row],[Salary]]&lt;=50000,"0-50K",Table1[[#This Row],[Salary]]&lt;=100000,"51-100K",Table1[[#This Row],[Salary]]&lt;=150000,"101-150K",Table1[[#This Row],[Salary]]&lt;=200000,"151-200K",Table1[[#This Row],[Salary]]&lt;=250000,"201-250K",Table1[[#This Row],[Salary]]&gt;250000,"Above 250K")</f>
        <v>151-200K</v>
      </c>
      <c r="I1144" s="3">
        <v>190000</v>
      </c>
      <c r="J1144" s="3">
        <f>IF(Table1[[#This Row],[Years of Experience]]=0,0,Table1[[#This Row],[Salary]]/Table1[[#This Row],[Years of Experience]])</f>
        <v>15833.333333333334</v>
      </c>
    </row>
    <row r="1145" spans="1:10" x14ac:dyDescent="0.35">
      <c r="A1145">
        <v>27</v>
      </c>
      <c r="B1145" t="str" cm="1">
        <f t="array" ref="B1145">_xlfn.IFS(Table1[[#This Row],[Age]]&lt;=25,"21-25",Table1[[#This Row],[Age]]&lt;=30,"26-30",Table1[[#This Row],[Age]]&lt;=35,"31-35",Table1[[#This Row],[Age]]&lt;=40,"36-40",Table1[[#This Row],[Age]]&lt;=45,"41-45", Table1[[#This Row],[Age]]&lt;=50,"46-50",Table1[[#This Row],[Age]]&lt;55,"51-55",Table1[[#This Row],[Age]]&lt;=60,"56-60",Table1[[#This Row],[Age]]&gt;=61, "61-70")</f>
        <v>26-30</v>
      </c>
      <c r="C1145" t="s">
        <v>6</v>
      </c>
      <c r="D1145" t="s">
        <v>7</v>
      </c>
      <c r="E1145" t="s">
        <v>8</v>
      </c>
      <c r="F1145">
        <v>5</v>
      </c>
      <c r="G1145" t="str" cm="1">
        <f t="array" ref="G1145">_xlfn.IFS(Table1[[#This Row],[Years of Experience]]&lt;=2,"Entry",Table1[[#This Row],[Years of Experience]]&lt;=7,"Mid",Table1[[#This Row],[Years of Experience]]&lt;=14,"Senior",Table1[[#This Row],[Years of Experience]]&gt;=15,"Executive")</f>
        <v>Mid</v>
      </c>
      <c r="H1145" t="str" cm="1">
        <f t="array" ref="H1145">_xlfn.IFS(Table1[[#This Row],[Salary]]&lt;=50000,"0-50K",Table1[[#This Row],[Salary]]&lt;=100000,"51-100K",Table1[[#This Row],[Salary]]&lt;=150000,"101-150K",Table1[[#This Row],[Salary]]&lt;=200000,"151-200K",Table1[[#This Row],[Salary]]&lt;=250000,"201-250K",Table1[[#This Row],[Salary]]&gt;250000,"Above 250K")</f>
        <v>101-150K</v>
      </c>
      <c r="I1145" s="3">
        <v>150000</v>
      </c>
      <c r="J1145" s="3">
        <f>IF(Table1[[#This Row],[Years of Experience]]=0,0,Table1[[#This Row],[Salary]]/Table1[[#This Row],[Years of Experience]])</f>
        <v>30000</v>
      </c>
    </row>
    <row r="1146" spans="1:10" x14ac:dyDescent="0.35">
      <c r="A1146">
        <v>28</v>
      </c>
      <c r="B1146" t="str" cm="1">
        <f t="array" ref="B1146">_xlfn.IFS(Table1[[#This Row],[Age]]&lt;=25,"21-25",Table1[[#This Row],[Age]]&lt;=30,"26-30",Table1[[#This Row],[Age]]&lt;=35,"31-35",Table1[[#This Row],[Age]]&lt;=40,"36-40",Table1[[#This Row],[Age]]&lt;=45,"41-45", Table1[[#This Row],[Age]]&lt;=50,"46-50",Table1[[#This Row],[Age]]&lt;55,"51-55",Table1[[#This Row],[Age]]&lt;=60,"56-60",Table1[[#This Row],[Age]]&gt;=61, "61-70")</f>
        <v>26-30</v>
      </c>
      <c r="C1146" t="s">
        <v>9</v>
      </c>
      <c r="D1146" t="s">
        <v>10</v>
      </c>
      <c r="E1146" t="s">
        <v>43</v>
      </c>
      <c r="F1146">
        <v>6</v>
      </c>
      <c r="G1146" t="str" cm="1">
        <f t="array" ref="G1146">_xlfn.IFS(Table1[[#This Row],[Years of Experience]]&lt;=2,"Entry",Table1[[#This Row],[Years of Experience]]&lt;=7,"Mid",Table1[[#This Row],[Years of Experience]]&lt;=14,"Senior",Table1[[#This Row],[Years of Experience]]&gt;=15,"Executive")</f>
        <v>Mid</v>
      </c>
      <c r="H1146" t="str" cm="1">
        <f t="array" ref="H1146">_xlfn.IFS(Table1[[#This Row],[Salary]]&lt;=50000,"0-50K",Table1[[#This Row],[Salary]]&lt;=100000,"51-100K",Table1[[#This Row],[Salary]]&lt;=150000,"101-150K",Table1[[#This Row],[Salary]]&lt;=200000,"151-200K",Table1[[#This Row],[Salary]]&lt;=250000,"201-250K",Table1[[#This Row],[Salary]]&gt;250000,"Above 250K")</f>
        <v>101-150K</v>
      </c>
      <c r="I1146" s="3">
        <v>150000</v>
      </c>
      <c r="J1146" s="3">
        <f>IF(Table1[[#This Row],[Years of Experience]]=0,0,Table1[[#This Row],[Salary]]/Table1[[#This Row],[Years of Experience]])</f>
        <v>25000</v>
      </c>
    </row>
    <row r="1147" spans="1:10" x14ac:dyDescent="0.35">
      <c r="A1147">
        <v>37</v>
      </c>
      <c r="B1147" t="str" cm="1">
        <f t="array" ref="B1147">_xlfn.IFS(Table1[[#This Row],[Age]]&lt;=25,"21-25",Table1[[#This Row],[Age]]&lt;=30,"26-30",Table1[[#This Row],[Age]]&lt;=35,"31-35",Table1[[#This Row],[Age]]&lt;=40,"36-40",Table1[[#This Row],[Age]]&lt;=45,"41-45", Table1[[#This Row],[Age]]&lt;=50,"46-50",Table1[[#This Row],[Age]]&lt;55,"51-55",Table1[[#This Row],[Age]]&lt;=60,"56-60",Table1[[#This Row],[Age]]&gt;=61, "61-70")</f>
        <v>36-40</v>
      </c>
      <c r="C1147" t="s">
        <v>6</v>
      </c>
      <c r="D1147" t="s">
        <v>12</v>
      </c>
      <c r="E1147" t="s">
        <v>17</v>
      </c>
      <c r="F1147">
        <v>14</v>
      </c>
      <c r="G1147" t="str" cm="1">
        <f t="array" ref="G1147">_xlfn.IFS(Table1[[#This Row],[Years of Experience]]&lt;=2,"Entry",Table1[[#This Row],[Years of Experience]]&lt;=7,"Mid",Table1[[#This Row],[Years of Experience]]&lt;=14,"Senior",Table1[[#This Row],[Years of Experience]]&gt;=15,"Executive")</f>
        <v>Senior</v>
      </c>
      <c r="H1147" t="str" cm="1">
        <f t="array" ref="H1147">_xlfn.IFS(Table1[[#This Row],[Salary]]&lt;=50000,"0-50K",Table1[[#This Row],[Salary]]&lt;=100000,"51-100K",Table1[[#This Row],[Salary]]&lt;=150000,"101-150K",Table1[[#This Row],[Salary]]&lt;=200000,"151-200K",Table1[[#This Row],[Salary]]&lt;=250000,"201-250K",Table1[[#This Row],[Salary]]&gt;250000,"Above 250K")</f>
        <v>151-200K</v>
      </c>
      <c r="I1147" s="3">
        <v>195000</v>
      </c>
      <c r="J1147" s="3">
        <f>IF(Table1[[#This Row],[Years of Experience]]=0,0,Table1[[#This Row],[Salary]]/Table1[[#This Row],[Years of Experience]])</f>
        <v>13928.571428571429</v>
      </c>
    </row>
    <row r="1148" spans="1:10" x14ac:dyDescent="0.35">
      <c r="A1148">
        <v>26</v>
      </c>
      <c r="B1148" t="str" cm="1">
        <f t="array" ref="B1148">_xlfn.IFS(Table1[[#This Row],[Age]]&lt;=25,"21-25",Table1[[#This Row],[Age]]&lt;=30,"26-30",Table1[[#This Row],[Age]]&lt;=35,"31-35",Table1[[#This Row],[Age]]&lt;=40,"36-40",Table1[[#This Row],[Age]]&lt;=45,"41-45", Table1[[#This Row],[Age]]&lt;=50,"46-50",Table1[[#This Row],[Age]]&lt;55,"51-55",Table1[[#This Row],[Age]]&lt;=60,"56-60",Table1[[#This Row],[Age]]&gt;=61, "61-70")</f>
        <v>26-30</v>
      </c>
      <c r="C1148" t="s">
        <v>6</v>
      </c>
      <c r="D1148" t="s">
        <v>7</v>
      </c>
      <c r="E1148" t="s">
        <v>11</v>
      </c>
      <c r="F1148">
        <v>3</v>
      </c>
      <c r="G1148" t="str" cm="1">
        <f t="array" ref="G1148">_xlfn.IFS(Table1[[#This Row],[Years of Experience]]&lt;=2,"Entry",Table1[[#This Row],[Years of Experience]]&lt;=7,"Mid",Table1[[#This Row],[Years of Experience]]&lt;=14,"Senior",Table1[[#This Row],[Years of Experience]]&gt;=15,"Executive")</f>
        <v>Mid</v>
      </c>
      <c r="H1148" t="str" cm="1">
        <f t="array" ref="H1148">_xlfn.IFS(Table1[[#This Row],[Salary]]&lt;=50000,"0-50K",Table1[[#This Row],[Salary]]&lt;=100000,"51-100K",Table1[[#This Row],[Salary]]&lt;=150000,"101-150K",Table1[[#This Row],[Salary]]&lt;=200000,"151-200K",Table1[[#This Row],[Salary]]&lt;=250000,"201-250K",Table1[[#This Row],[Salary]]&gt;250000,"Above 250K")</f>
        <v>101-150K</v>
      </c>
      <c r="I1148" s="3">
        <v>110000</v>
      </c>
      <c r="J1148" s="3">
        <f>IF(Table1[[#This Row],[Years of Experience]]=0,0,Table1[[#This Row],[Salary]]/Table1[[#This Row],[Years of Experience]])</f>
        <v>36666.666666666664</v>
      </c>
    </row>
    <row r="1149" spans="1:10" x14ac:dyDescent="0.35">
      <c r="A1149">
        <v>30</v>
      </c>
      <c r="B1149" t="str" cm="1">
        <f t="array" ref="B1149">_xlfn.IFS(Table1[[#This Row],[Age]]&lt;=25,"21-25",Table1[[#This Row],[Age]]&lt;=30,"26-30",Table1[[#This Row],[Age]]&lt;=35,"31-35",Table1[[#This Row],[Age]]&lt;=40,"36-40",Table1[[#This Row],[Age]]&lt;=45,"41-45", Table1[[#This Row],[Age]]&lt;=50,"46-50",Table1[[#This Row],[Age]]&lt;55,"51-55",Table1[[#This Row],[Age]]&lt;=60,"56-60",Table1[[#This Row],[Age]]&gt;=61, "61-70")</f>
        <v>26-30</v>
      </c>
      <c r="C1149" t="s">
        <v>9</v>
      </c>
      <c r="D1149" t="s">
        <v>7</v>
      </c>
      <c r="E1149" t="s">
        <v>8</v>
      </c>
      <c r="F1149">
        <v>8</v>
      </c>
      <c r="G1149" t="str" cm="1">
        <f t="array" ref="G1149">_xlfn.IFS(Table1[[#This Row],[Years of Experience]]&lt;=2,"Entry",Table1[[#This Row],[Years of Experience]]&lt;=7,"Mid",Table1[[#This Row],[Years of Experience]]&lt;=14,"Senior",Table1[[#This Row],[Years of Experience]]&gt;=15,"Executive")</f>
        <v>Senior</v>
      </c>
      <c r="H1149" t="str" cm="1">
        <f t="array" ref="H1149">_xlfn.IFS(Table1[[#This Row],[Salary]]&lt;=50000,"0-50K",Table1[[#This Row],[Salary]]&lt;=100000,"51-100K",Table1[[#This Row],[Salary]]&lt;=150000,"101-150K",Table1[[#This Row],[Salary]]&lt;=200000,"151-200K",Table1[[#This Row],[Salary]]&lt;=250000,"201-250K",Table1[[#This Row],[Salary]]&gt;250000,"Above 250K")</f>
        <v>151-200K</v>
      </c>
      <c r="I1149" s="3">
        <v>180000</v>
      </c>
      <c r="J1149" s="3">
        <f>IF(Table1[[#This Row],[Years of Experience]]=0,0,Table1[[#This Row],[Salary]]/Table1[[#This Row],[Years of Experience]])</f>
        <v>22500</v>
      </c>
    </row>
    <row r="1150" spans="1:10" x14ac:dyDescent="0.35">
      <c r="A1150">
        <v>31</v>
      </c>
      <c r="B1150" t="str" cm="1">
        <f t="array" ref="B1150">_xlfn.IFS(Table1[[#This Row],[Age]]&lt;=25,"21-25",Table1[[#This Row],[Age]]&lt;=30,"26-30",Table1[[#This Row],[Age]]&lt;=35,"31-35",Table1[[#This Row],[Age]]&lt;=40,"36-40",Table1[[#This Row],[Age]]&lt;=45,"41-45", Table1[[#This Row],[Age]]&lt;=50,"46-50",Table1[[#This Row],[Age]]&lt;55,"51-55",Table1[[#This Row],[Age]]&lt;=60,"56-60",Table1[[#This Row],[Age]]&gt;=61, "61-70")</f>
        <v>31-35</v>
      </c>
      <c r="C1150" t="s">
        <v>6</v>
      </c>
      <c r="D1150" t="s">
        <v>10</v>
      </c>
      <c r="E1150" t="s">
        <v>43</v>
      </c>
      <c r="F1150">
        <v>9</v>
      </c>
      <c r="G1150" t="str" cm="1">
        <f t="array" ref="G1150">_xlfn.IFS(Table1[[#This Row],[Years of Experience]]&lt;=2,"Entry",Table1[[#This Row],[Years of Experience]]&lt;=7,"Mid",Table1[[#This Row],[Years of Experience]]&lt;=14,"Senior",Table1[[#This Row],[Years of Experience]]&gt;=15,"Executive")</f>
        <v>Senior</v>
      </c>
      <c r="H1150" t="str" cm="1">
        <f t="array" ref="H1150">_xlfn.IFS(Table1[[#This Row],[Salary]]&lt;=50000,"0-50K",Table1[[#This Row],[Salary]]&lt;=100000,"51-100K",Table1[[#This Row],[Salary]]&lt;=150000,"101-150K",Table1[[#This Row],[Salary]]&lt;=200000,"151-200K",Table1[[#This Row],[Salary]]&lt;=250000,"201-250K",Table1[[#This Row],[Salary]]&gt;250000,"Above 250K")</f>
        <v>151-200K</v>
      </c>
      <c r="I1150" s="3">
        <v>185000</v>
      </c>
      <c r="J1150" s="3">
        <f>IF(Table1[[#This Row],[Years of Experience]]=0,0,Table1[[#This Row],[Salary]]/Table1[[#This Row],[Years of Experience]])</f>
        <v>20555.555555555555</v>
      </c>
    </row>
    <row r="1151" spans="1:10" x14ac:dyDescent="0.35">
      <c r="A1151">
        <v>29</v>
      </c>
      <c r="B1151" t="str" cm="1">
        <f t="array" ref="B1151">_xlfn.IFS(Table1[[#This Row],[Age]]&lt;=25,"21-25",Table1[[#This Row],[Age]]&lt;=30,"26-30",Table1[[#This Row],[Age]]&lt;=35,"31-35",Table1[[#This Row],[Age]]&lt;=40,"36-40",Table1[[#This Row],[Age]]&lt;=45,"41-45", Table1[[#This Row],[Age]]&lt;=50,"46-50",Table1[[#This Row],[Age]]&lt;55,"51-55",Table1[[#This Row],[Age]]&lt;=60,"56-60",Table1[[#This Row],[Age]]&gt;=61, "61-70")</f>
        <v>26-30</v>
      </c>
      <c r="C1151" t="s">
        <v>9</v>
      </c>
      <c r="D1151" t="s">
        <v>7</v>
      </c>
      <c r="E1151" t="s">
        <v>11</v>
      </c>
      <c r="F1151">
        <v>7</v>
      </c>
      <c r="G1151" t="str" cm="1">
        <f t="array" ref="G1151">_xlfn.IFS(Table1[[#This Row],[Years of Experience]]&lt;=2,"Entry",Table1[[#This Row],[Years of Experience]]&lt;=7,"Mid",Table1[[#This Row],[Years of Experience]]&lt;=14,"Senior",Table1[[#This Row],[Years of Experience]]&gt;=15,"Executive")</f>
        <v>Mid</v>
      </c>
      <c r="H1151" t="str" cm="1">
        <f t="array" ref="H1151">_xlfn.IFS(Table1[[#This Row],[Salary]]&lt;=50000,"0-50K",Table1[[#This Row],[Salary]]&lt;=100000,"51-100K",Table1[[#This Row],[Salary]]&lt;=150000,"101-150K",Table1[[#This Row],[Salary]]&lt;=200000,"151-200K",Table1[[#This Row],[Salary]]&lt;=250000,"201-250K",Table1[[#This Row],[Salary]]&gt;250000,"Above 250K")</f>
        <v>101-150K</v>
      </c>
      <c r="I1151" s="3">
        <v>130000</v>
      </c>
      <c r="J1151" s="3">
        <f>IF(Table1[[#This Row],[Years of Experience]]=0,0,Table1[[#This Row],[Salary]]/Table1[[#This Row],[Years of Experience]])</f>
        <v>18571.428571428572</v>
      </c>
    </row>
    <row r="1152" spans="1:10" x14ac:dyDescent="0.35">
      <c r="A1152">
        <v>32</v>
      </c>
      <c r="B1152" t="str" cm="1">
        <f t="array" ref="B1152">_xlfn.IFS(Table1[[#This Row],[Age]]&lt;=25,"21-25",Table1[[#This Row],[Age]]&lt;=30,"26-30",Table1[[#This Row],[Age]]&lt;=35,"31-35",Table1[[#This Row],[Age]]&lt;=40,"36-40",Table1[[#This Row],[Age]]&lt;=45,"41-45", Table1[[#This Row],[Age]]&lt;=50,"46-50",Table1[[#This Row],[Age]]&lt;55,"51-55",Table1[[#This Row],[Age]]&lt;=60,"56-60",Table1[[#This Row],[Age]]&gt;=61, "61-70")</f>
        <v>31-35</v>
      </c>
      <c r="C1152" t="s">
        <v>6</v>
      </c>
      <c r="D1152" t="s">
        <v>7</v>
      </c>
      <c r="E1152" t="s">
        <v>8</v>
      </c>
      <c r="F1152">
        <v>10</v>
      </c>
      <c r="G1152" t="str" cm="1">
        <f t="array" ref="G1152">_xlfn.IFS(Table1[[#This Row],[Years of Experience]]&lt;=2,"Entry",Table1[[#This Row],[Years of Experience]]&lt;=7,"Mid",Table1[[#This Row],[Years of Experience]]&lt;=14,"Senior",Table1[[#This Row],[Years of Experience]]&gt;=15,"Executive")</f>
        <v>Senior</v>
      </c>
      <c r="H1152" t="str" cm="1">
        <f t="array" ref="H1152">_xlfn.IFS(Table1[[#This Row],[Salary]]&lt;=50000,"0-50K",Table1[[#This Row],[Salary]]&lt;=100000,"51-100K",Table1[[#This Row],[Salary]]&lt;=150000,"101-150K",Table1[[#This Row],[Salary]]&lt;=200000,"151-200K",Table1[[#This Row],[Salary]]&lt;=250000,"201-250K",Table1[[#This Row],[Salary]]&gt;250000,"Above 250K")</f>
        <v>151-200K</v>
      </c>
      <c r="I1152" s="3">
        <v>190000</v>
      </c>
      <c r="J1152" s="3">
        <f>IF(Table1[[#This Row],[Years of Experience]]=0,0,Table1[[#This Row],[Salary]]/Table1[[#This Row],[Years of Experience]])</f>
        <v>19000</v>
      </c>
    </row>
    <row r="1153" spans="1:10" x14ac:dyDescent="0.35">
      <c r="A1153">
        <v>28</v>
      </c>
      <c r="B1153" t="str" cm="1">
        <f t="array" ref="B1153">_xlfn.IFS(Table1[[#This Row],[Age]]&lt;=25,"21-25",Table1[[#This Row],[Age]]&lt;=30,"26-30",Table1[[#This Row],[Age]]&lt;=35,"31-35",Table1[[#This Row],[Age]]&lt;=40,"36-40",Table1[[#This Row],[Age]]&lt;=45,"41-45", Table1[[#This Row],[Age]]&lt;=50,"46-50",Table1[[#This Row],[Age]]&lt;55,"51-55",Table1[[#This Row],[Age]]&lt;=60,"56-60",Table1[[#This Row],[Age]]&gt;=61, "61-70")</f>
        <v>26-30</v>
      </c>
      <c r="C1153" t="s">
        <v>9</v>
      </c>
      <c r="D1153" t="s">
        <v>10</v>
      </c>
      <c r="E1153" t="s">
        <v>43</v>
      </c>
      <c r="F1153">
        <v>6</v>
      </c>
      <c r="G1153" t="str" cm="1">
        <f t="array" ref="G1153">_xlfn.IFS(Table1[[#This Row],[Years of Experience]]&lt;=2,"Entry",Table1[[#This Row],[Years of Experience]]&lt;=7,"Mid",Table1[[#This Row],[Years of Experience]]&lt;=14,"Senior",Table1[[#This Row],[Years of Experience]]&gt;=15,"Executive")</f>
        <v>Mid</v>
      </c>
      <c r="H1153" t="str" cm="1">
        <f t="array" ref="H1153">_xlfn.IFS(Table1[[#This Row],[Salary]]&lt;=50000,"0-50K",Table1[[#This Row],[Salary]]&lt;=100000,"51-100K",Table1[[#This Row],[Salary]]&lt;=150000,"101-150K",Table1[[#This Row],[Salary]]&lt;=200000,"151-200K",Table1[[#This Row],[Salary]]&lt;=250000,"201-250K",Table1[[#This Row],[Salary]]&gt;250000,"Above 250K")</f>
        <v>151-200K</v>
      </c>
      <c r="I1153" s="3">
        <v>155000</v>
      </c>
      <c r="J1153" s="3">
        <f>IF(Table1[[#This Row],[Years of Experience]]=0,0,Table1[[#This Row],[Salary]]/Table1[[#This Row],[Years of Experience]])</f>
        <v>25833.333333333332</v>
      </c>
    </row>
    <row r="1154" spans="1:10" x14ac:dyDescent="0.35">
      <c r="A1154">
        <v>34</v>
      </c>
      <c r="B1154" t="str" cm="1">
        <f t="array" ref="B1154">_xlfn.IFS(Table1[[#This Row],[Age]]&lt;=25,"21-25",Table1[[#This Row],[Age]]&lt;=30,"26-30",Table1[[#This Row],[Age]]&lt;=35,"31-35",Table1[[#This Row],[Age]]&lt;=40,"36-40",Table1[[#This Row],[Age]]&lt;=45,"41-45", Table1[[#This Row],[Age]]&lt;=50,"46-50",Table1[[#This Row],[Age]]&lt;55,"51-55",Table1[[#This Row],[Age]]&lt;=60,"56-60",Table1[[#This Row],[Age]]&gt;=61, "61-70")</f>
        <v>31-35</v>
      </c>
      <c r="C1154" t="s">
        <v>6</v>
      </c>
      <c r="D1154" t="s">
        <v>7</v>
      </c>
      <c r="E1154" t="s">
        <v>8</v>
      </c>
      <c r="F1154">
        <v>12</v>
      </c>
      <c r="G1154" t="str" cm="1">
        <f t="array" ref="G1154">_xlfn.IFS(Table1[[#This Row],[Years of Experience]]&lt;=2,"Entry",Table1[[#This Row],[Years of Experience]]&lt;=7,"Mid",Table1[[#This Row],[Years of Experience]]&lt;=14,"Senior",Table1[[#This Row],[Years of Experience]]&gt;=15,"Executive")</f>
        <v>Senior</v>
      </c>
      <c r="H1154" t="str" cm="1">
        <f t="array" ref="H1154">_xlfn.IFS(Table1[[#This Row],[Salary]]&lt;=50000,"0-50K",Table1[[#This Row],[Salary]]&lt;=100000,"51-100K",Table1[[#This Row],[Salary]]&lt;=150000,"101-150K",Table1[[#This Row],[Salary]]&lt;=200000,"151-200K",Table1[[#This Row],[Salary]]&lt;=250000,"201-250K",Table1[[#This Row],[Salary]]&gt;250000,"Above 250K")</f>
        <v>151-200K</v>
      </c>
      <c r="I1154" s="3">
        <v>195000</v>
      </c>
      <c r="J1154" s="3">
        <f>IF(Table1[[#This Row],[Years of Experience]]=0,0,Table1[[#This Row],[Salary]]/Table1[[#This Row],[Years of Experience]])</f>
        <v>16250</v>
      </c>
    </row>
    <row r="1155" spans="1:10" x14ac:dyDescent="0.35">
      <c r="A1155">
        <v>25</v>
      </c>
      <c r="B1155" t="str" cm="1">
        <f t="array" ref="B1155">_xlfn.IFS(Table1[[#This Row],[Age]]&lt;=25,"21-25",Table1[[#This Row],[Age]]&lt;=30,"26-30",Table1[[#This Row],[Age]]&lt;=35,"31-35",Table1[[#This Row],[Age]]&lt;=40,"36-40",Table1[[#This Row],[Age]]&lt;=45,"41-45", Table1[[#This Row],[Age]]&lt;=50,"46-50",Table1[[#This Row],[Age]]&lt;55,"51-55",Table1[[#This Row],[Age]]&lt;=60,"56-60",Table1[[#This Row],[Age]]&gt;=61, "61-70")</f>
        <v>21-25</v>
      </c>
      <c r="C1155" t="s">
        <v>9</v>
      </c>
      <c r="D1155" t="s">
        <v>7</v>
      </c>
      <c r="E1155" t="s">
        <v>11</v>
      </c>
      <c r="F1155">
        <v>2</v>
      </c>
      <c r="G1155" t="str" cm="1">
        <f t="array" ref="G1155">_xlfn.IFS(Table1[[#This Row],[Years of Experience]]&lt;=2,"Entry",Table1[[#This Row],[Years of Experience]]&lt;=7,"Mid",Table1[[#This Row],[Years of Experience]]&lt;=14,"Senior",Table1[[#This Row],[Years of Experience]]&gt;=15,"Executive")</f>
        <v>Entry</v>
      </c>
      <c r="H1155" t="str" cm="1">
        <f t="array" ref="H1155">_xlfn.IFS(Table1[[#This Row],[Salary]]&lt;=50000,"0-50K",Table1[[#This Row],[Salary]]&lt;=100000,"51-100K",Table1[[#This Row],[Salary]]&lt;=150000,"101-150K",Table1[[#This Row],[Salary]]&lt;=200000,"151-200K",Table1[[#This Row],[Salary]]&lt;=250000,"201-250K",Table1[[#This Row],[Salary]]&gt;250000,"Above 250K")</f>
        <v>51-100K</v>
      </c>
      <c r="I1155" s="3">
        <v>90000</v>
      </c>
      <c r="J1155" s="3">
        <f>IF(Table1[[#This Row],[Years of Experience]]=0,0,Table1[[#This Row],[Salary]]/Table1[[#This Row],[Years of Experience]])</f>
        <v>45000</v>
      </c>
    </row>
    <row r="1156" spans="1:10" x14ac:dyDescent="0.35">
      <c r="A1156">
        <v>30</v>
      </c>
      <c r="B1156" t="str" cm="1">
        <f t="array" ref="B1156">_xlfn.IFS(Table1[[#This Row],[Age]]&lt;=25,"21-25",Table1[[#This Row],[Age]]&lt;=30,"26-30",Table1[[#This Row],[Age]]&lt;=35,"31-35",Table1[[#This Row],[Age]]&lt;=40,"36-40",Table1[[#This Row],[Age]]&lt;=45,"41-45", Table1[[#This Row],[Age]]&lt;=50,"46-50",Table1[[#This Row],[Age]]&lt;55,"51-55",Table1[[#This Row],[Age]]&lt;=60,"56-60",Table1[[#This Row],[Age]]&gt;=61, "61-70")</f>
        <v>26-30</v>
      </c>
      <c r="C1156" t="s">
        <v>6</v>
      </c>
      <c r="D1156" t="s">
        <v>7</v>
      </c>
      <c r="E1156" t="s">
        <v>17</v>
      </c>
      <c r="F1156">
        <v>8</v>
      </c>
      <c r="G1156" t="str" cm="1">
        <f t="array" ref="G1156">_xlfn.IFS(Table1[[#This Row],[Years of Experience]]&lt;=2,"Entry",Table1[[#This Row],[Years of Experience]]&lt;=7,"Mid",Table1[[#This Row],[Years of Experience]]&lt;=14,"Senior",Table1[[#This Row],[Years of Experience]]&gt;=15,"Executive")</f>
        <v>Senior</v>
      </c>
      <c r="H1156" t="str" cm="1">
        <f t="array" ref="H1156">_xlfn.IFS(Table1[[#This Row],[Salary]]&lt;=50000,"0-50K",Table1[[#This Row],[Salary]]&lt;=100000,"51-100K",Table1[[#This Row],[Salary]]&lt;=150000,"101-150K",Table1[[#This Row],[Salary]]&lt;=200000,"151-200K",Table1[[#This Row],[Salary]]&lt;=250000,"201-250K",Table1[[#This Row],[Salary]]&gt;250000,"Above 250K")</f>
        <v>151-200K</v>
      </c>
      <c r="I1156" s="3">
        <v>185000</v>
      </c>
      <c r="J1156" s="3">
        <f>IF(Table1[[#This Row],[Years of Experience]]=0,0,Table1[[#This Row],[Salary]]/Table1[[#This Row],[Years of Experience]])</f>
        <v>23125</v>
      </c>
    </row>
    <row r="1157" spans="1:10" x14ac:dyDescent="0.35">
      <c r="A1157">
        <v>29</v>
      </c>
      <c r="B1157" t="str" cm="1">
        <f t="array" ref="B1157">_xlfn.IFS(Table1[[#This Row],[Age]]&lt;=25,"21-25",Table1[[#This Row],[Age]]&lt;=30,"26-30",Table1[[#This Row],[Age]]&lt;=35,"31-35",Table1[[#This Row],[Age]]&lt;=40,"36-40",Table1[[#This Row],[Age]]&lt;=45,"41-45", Table1[[#This Row],[Age]]&lt;=50,"46-50",Table1[[#This Row],[Age]]&lt;55,"51-55",Table1[[#This Row],[Age]]&lt;=60,"56-60",Table1[[#This Row],[Age]]&gt;=61, "61-70")</f>
        <v>26-30</v>
      </c>
      <c r="C1157" t="s">
        <v>9</v>
      </c>
      <c r="D1157" t="s">
        <v>7</v>
      </c>
      <c r="E1157" t="s">
        <v>11</v>
      </c>
      <c r="F1157">
        <v>6</v>
      </c>
      <c r="G1157" t="str" cm="1">
        <f t="array" ref="G1157">_xlfn.IFS(Table1[[#This Row],[Years of Experience]]&lt;=2,"Entry",Table1[[#This Row],[Years of Experience]]&lt;=7,"Mid",Table1[[#This Row],[Years of Experience]]&lt;=14,"Senior",Table1[[#This Row],[Years of Experience]]&gt;=15,"Executive")</f>
        <v>Mid</v>
      </c>
      <c r="H1157" t="str" cm="1">
        <f t="array" ref="H1157">_xlfn.IFS(Table1[[#This Row],[Salary]]&lt;=50000,"0-50K",Table1[[#This Row],[Salary]]&lt;=100000,"51-100K",Table1[[#This Row],[Salary]]&lt;=150000,"101-150K",Table1[[#This Row],[Salary]]&lt;=200000,"151-200K",Table1[[#This Row],[Salary]]&lt;=250000,"201-250K",Table1[[#This Row],[Salary]]&gt;250000,"Above 250K")</f>
        <v>101-150K</v>
      </c>
      <c r="I1157" s="3">
        <v>120000</v>
      </c>
      <c r="J1157" s="3">
        <f>IF(Table1[[#This Row],[Years of Experience]]=0,0,Table1[[#This Row],[Salary]]/Table1[[#This Row],[Years of Experience]])</f>
        <v>20000</v>
      </c>
    </row>
    <row r="1158" spans="1:10" x14ac:dyDescent="0.35">
      <c r="A1158">
        <v>31</v>
      </c>
      <c r="B1158" t="str" cm="1">
        <f t="array" ref="B1158">_xlfn.IFS(Table1[[#This Row],[Age]]&lt;=25,"21-25",Table1[[#This Row],[Age]]&lt;=30,"26-30",Table1[[#This Row],[Age]]&lt;=35,"31-35",Table1[[#This Row],[Age]]&lt;=40,"36-40",Table1[[#This Row],[Age]]&lt;=45,"41-45", Table1[[#This Row],[Age]]&lt;=50,"46-50",Table1[[#This Row],[Age]]&lt;55,"51-55",Table1[[#This Row],[Age]]&lt;=60,"56-60",Table1[[#This Row],[Age]]&gt;=61, "61-70")</f>
        <v>31-35</v>
      </c>
      <c r="C1158" t="s">
        <v>6</v>
      </c>
      <c r="D1158" t="s">
        <v>7</v>
      </c>
      <c r="E1158" t="s">
        <v>8</v>
      </c>
      <c r="F1158">
        <v>9</v>
      </c>
      <c r="G1158" t="str" cm="1">
        <f t="array" ref="G1158">_xlfn.IFS(Table1[[#This Row],[Years of Experience]]&lt;=2,"Entry",Table1[[#This Row],[Years of Experience]]&lt;=7,"Mid",Table1[[#This Row],[Years of Experience]]&lt;=14,"Senior",Table1[[#This Row],[Years of Experience]]&gt;=15,"Executive")</f>
        <v>Senior</v>
      </c>
      <c r="H1158" t="str" cm="1">
        <f t="array" ref="H1158">_xlfn.IFS(Table1[[#This Row],[Salary]]&lt;=50000,"0-50K",Table1[[#This Row],[Salary]]&lt;=100000,"51-100K",Table1[[#This Row],[Salary]]&lt;=150000,"101-150K",Table1[[#This Row],[Salary]]&lt;=200000,"151-200K",Table1[[#This Row],[Salary]]&lt;=250000,"201-250K",Table1[[#This Row],[Salary]]&gt;250000,"Above 250K")</f>
        <v>151-200K</v>
      </c>
      <c r="I1158" s="3">
        <v>180000</v>
      </c>
      <c r="J1158" s="3">
        <f>IF(Table1[[#This Row],[Years of Experience]]=0,0,Table1[[#This Row],[Salary]]/Table1[[#This Row],[Years of Experience]])</f>
        <v>20000</v>
      </c>
    </row>
    <row r="1159" spans="1:10" x14ac:dyDescent="0.35">
      <c r="A1159">
        <v>26</v>
      </c>
      <c r="B1159" t="str" cm="1">
        <f t="array" ref="B1159">_xlfn.IFS(Table1[[#This Row],[Age]]&lt;=25,"21-25",Table1[[#This Row],[Age]]&lt;=30,"26-30",Table1[[#This Row],[Age]]&lt;=35,"31-35",Table1[[#This Row],[Age]]&lt;=40,"36-40",Table1[[#This Row],[Age]]&lt;=45,"41-45", Table1[[#This Row],[Age]]&lt;=50,"46-50",Table1[[#This Row],[Age]]&lt;55,"51-55",Table1[[#This Row],[Age]]&lt;=60,"56-60",Table1[[#This Row],[Age]]&gt;=61, "61-70")</f>
        <v>26-30</v>
      </c>
      <c r="C1159" t="s">
        <v>9</v>
      </c>
      <c r="D1159" t="s">
        <v>7</v>
      </c>
      <c r="E1159" t="s">
        <v>11</v>
      </c>
      <c r="F1159">
        <v>3</v>
      </c>
      <c r="G1159" t="str" cm="1">
        <f t="array" ref="G1159">_xlfn.IFS(Table1[[#This Row],[Years of Experience]]&lt;=2,"Entry",Table1[[#This Row],[Years of Experience]]&lt;=7,"Mid",Table1[[#This Row],[Years of Experience]]&lt;=14,"Senior",Table1[[#This Row],[Years of Experience]]&gt;=15,"Executive")</f>
        <v>Mid</v>
      </c>
      <c r="H1159" t="str" cm="1">
        <f t="array" ref="H1159">_xlfn.IFS(Table1[[#This Row],[Salary]]&lt;=50000,"0-50K",Table1[[#This Row],[Salary]]&lt;=100000,"51-100K",Table1[[#This Row],[Salary]]&lt;=150000,"101-150K",Table1[[#This Row],[Salary]]&lt;=200000,"151-200K",Table1[[#This Row],[Salary]]&lt;=250000,"201-250K",Table1[[#This Row],[Salary]]&gt;250000,"Above 250K")</f>
        <v>51-100K</v>
      </c>
      <c r="I1159" s="3">
        <v>100000</v>
      </c>
      <c r="J1159" s="3">
        <f>IF(Table1[[#This Row],[Years of Experience]]=0,0,Table1[[#This Row],[Salary]]/Table1[[#This Row],[Years of Experience]])</f>
        <v>33333.333333333336</v>
      </c>
    </row>
    <row r="1160" spans="1:10" x14ac:dyDescent="0.35">
      <c r="A1160">
        <v>33</v>
      </c>
      <c r="B1160" t="str" cm="1">
        <f t="array" ref="B1160">_xlfn.IFS(Table1[[#This Row],[Age]]&lt;=25,"21-25",Table1[[#This Row],[Age]]&lt;=30,"26-30",Table1[[#This Row],[Age]]&lt;=35,"31-35",Table1[[#This Row],[Age]]&lt;=40,"36-40",Table1[[#This Row],[Age]]&lt;=45,"41-45", Table1[[#This Row],[Age]]&lt;=50,"46-50",Table1[[#This Row],[Age]]&lt;55,"51-55",Table1[[#This Row],[Age]]&lt;=60,"56-60",Table1[[#This Row],[Age]]&gt;=61, "61-70")</f>
        <v>31-35</v>
      </c>
      <c r="C1160" t="s">
        <v>6</v>
      </c>
      <c r="D1160" t="s">
        <v>10</v>
      </c>
      <c r="E1160" t="s">
        <v>43</v>
      </c>
      <c r="F1160">
        <v>10</v>
      </c>
      <c r="G1160" t="str" cm="1">
        <f t="array" ref="G1160">_xlfn.IFS(Table1[[#This Row],[Years of Experience]]&lt;=2,"Entry",Table1[[#This Row],[Years of Experience]]&lt;=7,"Mid",Table1[[#This Row],[Years of Experience]]&lt;=14,"Senior",Table1[[#This Row],[Years of Experience]]&gt;=15,"Executive")</f>
        <v>Senior</v>
      </c>
      <c r="H1160" t="str" cm="1">
        <f t="array" ref="H1160">_xlfn.IFS(Table1[[#This Row],[Salary]]&lt;=50000,"0-50K",Table1[[#This Row],[Salary]]&lt;=100000,"51-100K",Table1[[#This Row],[Salary]]&lt;=150000,"101-150K",Table1[[#This Row],[Salary]]&lt;=200000,"151-200K",Table1[[#This Row],[Salary]]&lt;=250000,"201-250K",Table1[[#This Row],[Salary]]&gt;250000,"Above 250K")</f>
        <v>151-200K</v>
      </c>
      <c r="I1160" s="3">
        <v>195000</v>
      </c>
      <c r="J1160" s="3">
        <f>IF(Table1[[#This Row],[Years of Experience]]=0,0,Table1[[#This Row],[Salary]]/Table1[[#This Row],[Years of Experience]])</f>
        <v>19500</v>
      </c>
    </row>
    <row r="1161" spans="1:10" x14ac:dyDescent="0.35">
      <c r="A1161">
        <v>28</v>
      </c>
      <c r="B1161" t="str" cm="1">
        <f t="array" ref="B1161">_xlfn.IFS(Table1[[#This Row],[Age]]&lt;=25,"21-25",Table1[[#This Row],[Age]]&lt;=30,"26-30",Table1[[#This Row],[Age]]&lt;=35,"31-35",Table1[[#This Row],[Age]]&lt;=40,"36-40",Table1[[#This Row],[Age]]&lt;=45,"41-45", Table1[[#This Row],[Age]]&lt;=50,"46-50",Table1[[#This Row],[Age]]&lt;55,"51-55",Table1[[#This Row],[Age]]&lt;=60,"56-60",Table1[[#This Row],[Age]]&gt;=61, "61-70")</f>
        <v>26-30</v>
      </c>
      <c r="C1161" t="s">
        <v>6</v>
      </c>
      <c r="D1161" t="s">
        <v>7</v>
      </c>
      <c r="E1161" t="s">
        <v>8</v>
      </c>
      <c r="F1161">
        <v>4</v>
      </c>
      <c r="G1161" t="str" cm="1">
        <f t="array" ref="G1161">_xlfn.IFS(Table1[[#This Row],[Years of Experience]]&lt;=2,"Entry",Table1[[#This Row],[Years of Experience]]&lt;=7,"Mid",Table1[[#This Row],[Years of Experience]]&lt;=14,"Senior",Table1[[#This Row],[Years of Experience]]&gt;=15,"Executive")</f>
        <v>Mid</v>
      </c>
      <c r="H1161" t="str" cm="1">
        <f t="array" ref="H1161">_xlfn.IFS(Table1[[#This Row],[Salary]]&lt;=50000,"0-50K",Table1[[#This Row],[Salary]]&lt;=100000,"51-100K",Table1[[#This Row],[Salary]]&lt;=150000,"101-150K",Table1[[#This Row],[Salary]]&lt;=200000,"151-200K",Table1[[#This Row],[Salary]]&lt;=250000,"201-250K",Table1[[#This Row],[Salary]]&gt;250000,"Above 250K")</f>
        <v>151-200K</v>
      </c>
      <c r="I1161" s="3">
        <v>160000</v>
      </c>
      <c r="J1161" s="3">
        <f>IF(Table1[[#This Row],[Years of Experience]]=0,0,Table1[[#This Row],[Salary]]/Table1[[#This Row],[Years of Experience]])</f>
        <v>40000</v>
      </c>
    </row>
    <row r="1162" spans="1:10" x14ac:dyDescent="0.35">
      <c r="A1162">
        <v>27</v>
      </c>
      <c r="B1162" t="str" cm="1">
        <f t="array" ref="B1162">_xlfn.IFS(Table1[[#This Row],[Age]]&lt;=25,"21-25",Table1[[#This Row],[Age]]&lt;=30,"26-30",Table1[[#This Row],[Age]]&lt;=35,"31-35",Table1[[#This Row],[Age]]&lt;=40,"36-40",Table1[[#This Row],[Age]]&lt;=45,"41-45", Table1[[#This Row],[Age]]&lt;=50,"46-50",Table1[[#This Row],[Age]]&lt;55,"51-55",Table1[[#This Row],[Age]]&lt;=60,"56-60",Table1[[#This Row],[Age]]&gt;=61, "61-70")</f>
        <v>26-30</v>
      </c>
      <c r="C1162" t="s">
        <v>9</v>
      </c>
      <c r="D1162" t="s">
        <v>7</v>
      </c>
      <c r="E1162" t="s">
        <v>11</v>
      </c>
      <c r="F1162">
        <v>5</v>
      </c>
      <c r="G1162" t="str" cm="1">
        <f t="array" ref="G1162">_xlfn.IFS(Table1[[#This Row],[Years of Experience]]&lt;=2,"Entry",Table1[[#This Row],[Years of Experience]]&lt;=7,"Mid",Table1[[#This Row],[Years of Experience]]&lt;=14,"Senior",Table1[[#This Row],[Years of Experience]]&gt;=15,"Executive")</f>
        <v>Mid</v>
      </c>
      <c r="H1162" t="str" cm="1">
        <f t="array" ref="H1162">_xlfn.IFS(Table1[[#This Row],[Salary]]&lt;=50000,"0-50K",Table1[[#This Row],[Salary]]&lt;=100000,"51-100K",Table1[[#This Row],[Salary]]&lt;=150000,"101-150K",Table1[[#This Row],[Salary]]&lt;=200000,"151-200K",Table1[[#This Row],[Salary]]&lt;=250000,"201-250K",Table1[[#This Row],[Salary]]&gt;250000,"Above 250K")</f>
        <v>101-150K</v>
      </c>
      <c r="I1162" s="3">
        <v>125000</v>
      </c>
      <c r="J1162" s="3">
        <f>IF(Table1[[#This Row],[Years of Experience]]=0,0,Table1[[#This Row],[Salary]]/Table1[[#This Row],[Years of Experience]])</f>
        <v>25000</v>
      </c>
    </row>
    <row r="1163" spans="1:10" x14ac:dyDescent="0.35">
      <c r="A1163">
        <v>30</v>
      </c>
      <c r="B1163" t="str" cm="1">
        <f t="array" ref="B1163">_xlfn.IFS(Table1[[#This Row],[Age]]&lt;=25,"21-25",Table1[[#This Row],[Age]]&lt;=30,"26-30",Table1[[#This Row],[Age]]&lt;=35,"31-35",Table1[[#This Row],[Age]]&lt;=40,"36-40",Table1[[#This Row],[Age]]&lt;=45,"41-45", Table1[[#This Row],[Age]]&lt;=50,"46-50",Table1[[#This Row],[Age]]&lt;55,"51-55",Table1[[#This Row],[Age]]&lt;=60,"56-60",Table1[[#This Row],[Age]]&gt;=61, "61-70")</f>
        <v>26-30</v>
      </c>
      <c r="C1163" t="s">
        <v>6</v>
      </c>
      <c r="D1163" t="s">
        <v>10</v>
      </c>
      <c r="E1163" t="s">
        <v>8</v>
      </c>
      <c r="F1163">
        <v>6</v>
      </c>
      <c r="G1163" t="str" cm="1">
        <f t="array" ref="G1163">_xlfn.IFS(Table1[[#This Row],[Years of Experience]]&lt;=2,"Entry",Table1[[#This Row],[Years of Experience]]&lt;=7,"Mid",Table1[[#This Row],[Years of Experience]]&lt;=14,"Senior",Table1[[#This Row],[Years of Experience]]&gt;=15,"Executive")</f>
        <v>Mid</v>
      </c>
      <c r="H1163" t="str" cm="1">
        <f t="array" ref="H1163">_xlfn.IFS(Table1[[#This Row],[Salary]]&lt;=50000,"0-50K",Table1[[#This Row],[Salary]]&lt;=100000,"51-100K",Table1[[#This Row],[Salary]]&lt;=150000,"101-150K",Table1[[#This Row],[Salary]]&lt;=200000,"151-200K",Table1[[#This Row],[Salary]]&lt;=250000,"201-250K",Table1[[#This Row],[Salary]]&gt;250000,"Above 250K")</f>
        <v>151-200K</v>
      </c>
      <c r="I1163" s="3">
        <v>170000</v>
      </c>
      <c r="J1163" s="3">
        <f>IF(Table1[[#This Row],[Years of Experience]]=0,0,Table1[[#This Row],[Salary]]/Table1[[#This Row],[Years of Experience]])</f>
        <v>28333.333333333332</v>
      </c>
    </row>
    <row r="1164" spans="1:10" x14ac:dyDescent="0.35">
      <c r="A1164">
        <v>32</v>
      </c>
      <c r="B1164" t="str" cm="1">
        <f t="array" ref="B1164">_xlfn.IFS(Table1[[#This Row],[Age]]&lt;=25,"21-25",Table1[[#This Row],[Age]]&lt;=30,"26-30",Table1[[#This Row],[Age]]&lt;=35,"31-35",Table1[[#This Row],[Age]]&lt;=40,"36-40",Table1[[#This Row],[Age]]&lt;=45,"41-45", Table1[[#This Row],[Age]]&lt;=50,"46-50",Table1[[#This Row],[Age]]&lt;55,"51-55",Table1[[#This Row],[Age]]&lt;=60,"56-60",Table1[[#This Row],[Age]]&gt;=61, "61-70")</f>
        <v>31-35</v>
      </c>
      <c r="C1164" t="s">
        <v>9</v>
      </c>
      <c r="D1164" t="s">
        <v>7</v>
      </c>
      <c r="E1164" t="s">
        <v>43</v>
      </c>
      <c r="F1164">
        <v>9</v>
      </c>
      <c r="G1164" t="str" cm="1">
        <f t="array" ref="G1164">_xlfn.IFS(Table1[[#This Row],[Years of Experience]]&lt;=2,"Entry",Table1[[#This Row],[Years of Experience]]&lt;=7,"Mid",Table1[[#This Row],[Years of Experience]]&lt;=14,"Senior",Table1[[#This Row],[Years of Experience]]&gt;=15,"Executive")</f>
        <v>Senior</v>
      </c>
      <c r="H1164" t="str" cm="1">
        <f t="array" ref="H1164">_xlfn.IFS(Table1[[#This Row],[Salary]]&lt;=50000,"0-50K",Table1[[#This Row],[Salary]]&lt;=100000,"51-100K",Table1[[#This Row],[Salary]]&lt;=150000,"101-150K",Table1[[#This Row],[Salary]]&lt;=200000,"151-200K",Table1[[#This Row],[Salary]]&lt;=250000,"201-250K",Table1[[#This Row],[Salary]]&gt;250000,"Above 250K")</f>
        <v>151-200K</v>
      </c>
      <c r="I1164" s="3">
        <v>185000</v>
      </c>
      <c r="J1164" s="3">
        <f>IF(Table1[[#This Row],[Years of Experience]]=0,0,Table1[[#This Row],[Salary]]/Table1[[#This Row],[Years of Experience]])</f>
        <v>20555.555555555555</v>
      </c>
    </row>
    <row r="1165" spans="1:10" x14ac:dyDescent="0.35">
      <c r="A1165">
        <v>29</v>
      </c>
      <c r="B1165" t="str" cm="1">
        <f t="array" ref="B1165">_xlfn.IFS(Table1[[#This Row],[Age]]&lt;=25,"21-25",Table1[[#This Row],[Age]]&lt;=30,"26-30",Table1[[#This Row],[Age]]&lt;=35,"31-35",Table1[[#This Row],[Age]]&lt;=40,"36-40",Table1[[#This Row],[Age]]&lt;=45,"41-45", Table1[[#This Row],[Age]]&lt;=50,"46-50",Table1[[#This Row],[Age]]&lt;55,"51-55",Table1[[#This Row],[Age]]&lt;=60,"56-60",Table1[[#This Row],[Age]]&gt;=61, "61-70")</f>
        <v>26-30</v>
      </c>
      <c r="C1165" t="s">
        <v>6</v>
      </c>
      <c r="D1165" t="s">
        <v>7</v>
      </c>
      <c r="E1165" t="s">
        <v>11</v>
      </c>
      <c r="F1165">
        <v>7</v>
      </c>
      <c r="G1165" t="str" cm="1">
        <f t="array" ref="G1165">_xlfn.IFS(Table1[[#This Row],[Years of Experience]]&lt;=2,"Entry",Table1[[#This Row],[Years of Experience]]&lt;=7,"Mid",Table1[[#This Row],[Years of Experience]]&lt;=14,"Senior",Table1[[#This Row],[Years of Experience]]&gt;=15,"Executive")</f>
        <v>Mid</v>
      </c>
      <c r="H1165" t="str" cm="1">
        <f t="array" ref="H1165">_xlfn.IFS(Table1[[#This Row],[Salary]]&lt;=50000,"0-50K",Table1[[#This Row],[Salary]]&lt;=100000,"51-100K",Table1[[#This Row],[Salary]]&lt;=150000,"101-150K",Table1[[#This Row],[Salary]]&lt;=200000,"151-200K",Table1[[#This Row],[Salary]]&lt;=250000,"201-250K",Table1[[#This Row],[Salary]]&gt;250000,"Above 250K")</f>
        <v>101-150K</v>
      </c>
      <c r="I1165" s="3">
        <v>130000</v>
      </c>
      <c r="J1165" s="3">
        <f>IF(Table1[[#This Row],[Years of Experience]]=0,0,Table1[[#This Row],[Salary]]/Table1[[#This Row],[Years of Experience]])</f>
        <v>18571.428571428572</v>
      </c>
    </row>
    <row r="1166" spans="1:10" x14ac:dyDescent="0.35">
      <c r="A1166">
        <v>35</v>
      </c>
      <c r="B1166" t="str" cm="1">
        <f t="array" ref="B1166">_xlfn.IFS(Table1[[#This Row],[Age]]&lt;=25,"21-25",Table1[[#This Row],[Age]]&lt;=30,"26-30",Table1[[#This Row],[Age]]&lt;=35,"31-35",Table1[[#This Row],[Age]]&lt;=40,"36-40",Table1[[#This Row],[Age]]&lt;=45,"41-45", Table1[[#This Row],[Age]]&lt;=50,"46-50",Table1[[#This Row],[Age]]&lt;55,"51-55",Table1[[#This Row],[Age]]&lt;=60,"56-60",Table1[[#This Row],[Age]]&gt;=61, "61-70")</f>
        <v>31-35</v>
      </c>
      <c r="C1166" t="s">
        <v>9</v>
      </c>
      <c r="D1166" t="s">
        <v>7</v>
      </c>
      <c r="E1166" t="s">
        <v>17</v>
      </c>
      <c r="F1166">
        <v>12</v>
      </c>
      <c r="G1166" t="str" cm="1">
        <f t="array" ref="G1166">_xlfn.IFS(Table1[[#This Row],[Years of Experience]]&lt;=2,"Entry",Table1[[#This Row],[Years of Experience]]&lt;=7,"Mid",Table1[[#This Row],[Years of Experience]]&lt;=14,"Senior",Table1[[#This Row],[Years of Experience]]&gt;=15,"Executive")</f>
        <v>Senior</v>
      </c>
      <c r="H1166" t="str" cm="1">
        <f t="array" ref="H1166">_xlfn.IFS(Table1[[#This Row],[Salary]]&lt;=50000,"0-50K",Table1[[#This Row],[Salary]]&lt;=100000,"51-100K",Table1[[#This Row],[Salary]]&lt;=150000,"101-150K",Table1[[#This Row],[Salary]]&lt;=200000,"151-200K",Table1[[#This Row],[Salary]]&lt;=250000,"201-250K",Table1[[#This Row],[Salary]]&gt;250000,"Above 250K")</f>
        <v>151-200K</v>
      </c>
      <c r="I1166" s="3">
        <v>190000</v>
      </c>
      <c r="J1166" s="3">
        <f>IF(Table1[[#This Row],[Years of Experience]]=0,0,Table1[[#This Row],[Salary]]/Table1[[#This Row],[Years of Experience]])</f>
        <v>15833.333333333334</v>
      </c>
    </row>
    <row r="1167" spans="1:10" x14ac:dyDescent="0.35">
      <c r="A1167">
        <v>27</v>
      </c>
      <c r="B1167" t="str" cm="1">
        <f t="array" ref="B1167">_xlfn.IFS(Table1[[#This Row],[Age]]&lt;=25,"21-25",Table1[[#This Row],[Age]]&lt;=30,"26-30",Table1[[#This Row],[Age]]&lt;=35,"31-35",Table1[[#This Row],[Age]]&lt;=40,"36-40",Table1[[#This Row],[Age]]&lt;=45,"41-45", Table1[[#This Row],[Age]]&lt;=50,"46-50",Table1[[#This Row],[Age]]&lt;55,"51-55",Table1[[#This Row],[Age]]&lt;=60,"56-60",Table1[[#This Row],[Age]]&gt;=61, "61-70")</f>
        <v>26-30</v>
      </c>
      <c r="C1167" t="s">
        <v>6</v>
      </c>
      <c r="D1167" t="s">
        <v>7</v>
      </c>
      <c r="E1167" t="s">
        <v>8</v>
      </c>
      <c r="F1167">
        <v>5</v>
      </c>
      <c r="G1167" t="str" cm="1">
        <f t="array" ref="G1167">_xlfn.IFS(Table1[[#This Row],[Years of Experience]]&lt;=2,"Entry",Table1[[#This Row],[Years of Experience]]&lt;=7,"Mid",Table1[[#This Row],[Years of Experience]]&lt;=14,"Senior",Table1[[#This Row],[Years of Experience]]&gt;=15,"Executive")</f>
        <v>Mid</v>
      </c>
      <c r="H1167" t="str" cm="1">
        <f t="array" ref="H1167">_xlfn.IFS(Table1[[#This Row],[Salary]]&lt;=50000,"0-50K",Table1[[#This Row],[Salary]]&lt;=100000,"51-100K",Table1[[#This Row],[Salary]]&lt;=150000,"101-150K",Table1[[#This Row],[Salary]]&lt;=200000,"151-200K",Table1[[#This Row],[Salary]]&lt;=250000,"201-250K",Table1[[#This Row],[Salary]]&gt;250000,"Above 250K")</f>
        <v>101-150K</v>
      </c>
      <c r="I1167" s="3">
        <v>150000</v>
      </c>
      <c r="J1167" s="3">
        <f>IF(Table1[[#This Row],[Years of Experience]]=0,0,Table1[[#This Row],[Salary]]/Table1[[#This Row],[Years of Experience]])</f>
        <v>30000</v>
      </c>
    </row>
    <row r="1168" spans="1:10" x14ac:dyDescent="0.35">
      <c r="A1168">
        <v>28</v>
      </c>
      <c r="B1168" t="str" cm="1">
        <f t="array" ref="B1168">_xlfn.IFS(Table1[[#This Row],[Age]]&lt;=25,"21-25",Table1[[#This Row],[Age]]&lt;=30,"26-30",Table1[[#This Row],[Age]]&lt;=35,"31-35",Table1[[#This Row],[Age]]&lt;=40,"36-40",Table1[[#This Row],[Age]]&lt;=45,"41-45", Table1[[#This Row],[Age]]&lt;=50,"46-50",Table1[[#This Row],[Age]]&lt;55,"51-55",Table1[[#This Row],[Age]]&lt;=60,"56-60",Table1[[#This Row],[Age]]&gt;=61, "61-70")</f>
        <v>26-30</v>
      </c>
      <c r="C1168" t="s">
        <v>9</v>
      </c>
      <c r="D1168" t="s">
        <v>10</v>
      </c>
      <c r="E1168" t="s">
        <v>43</v>
      </c>
      <c r="F1168">
        <v>6</v>
      </c>
      <c r="G1168" t="str" cm="1">
        <f t="array" ref="G1168">_xlfn.IFS(Table1[[#This Row],[Years of Experience]]&lt;=2,"Entry",Table1[[#This Row],[Years of Experience]]&lt;=7,"Mid",Table1[[#This Row],[Years of Experience]]&lt;=14,"Senior",Table1[[#This Row],[Years of Experience]]&gt;=15,"Executive")</f>
        <v>Mid</v>
      </c>
      <c r="H1168" t="str" cm="1">
        <f t="array" ref="H1168">_xlfn.IFS(Table1[[#This Row],[Salary]]&lt;=50000,"0-50K",Table1[[#This Row],[Salary]]&lt;=100000,"51-100K",Table1[[#This Row],[Salary]]&lt;=150000,"101-150K",Table1[[#This Row],[Salary]]&lt;=200000,"151-200K",Table1[[#This Row],[Salary]]&lt;=250000,"201-250K",Table1[[#This Row],[Salary]]&gt;250000,"Above 250K")</f>
        <v>101-150K</v>
      </c>
      <c r="I1168" s="3">
        <v>150000</v>
      </c>
      <c r="J1168" s="3">
        <f>IF(Table1[[#This Row],[Years of Experience]]=0,0,Table1[[#This Row],[Salary]]/Table1[[#This Row],[Years of Experience]])</f>
        <v>25000</v>
      </c>
    </row>
    <row r="1169" spans="1:10" x14ac:dyDescent="0.35">
      <c r="A1169">
        <v>37</v>
      </c>
      <c r="B1169" t="str" cm="1">
        <f t="array" ref="B1169">_xlfn.IFS(Table1[[#This Row],[Age]]&lt;=25,"21-25",Table1[[#This Row],[Age]]&lt;=30,"26-30",Table1[[#This Row],[Age]]&lt;=35,"31-35",Table1[[#This Row],[Age]]&lt;=40,"36-40",Table1[[#This Row],[Age]]&lt;=45,"41-45", Table1[[#This Row],[Age]]&lt;=50,"46-50",Table1[[#This Row],[Age]]&lt;55,"51-55",Table1[[#This Row],[Age]]&lt;=60,"56-60",Table1[[#This Row],[Age]]&gt;=61, "61-70")</f>
        <v>36-40</v>
      </c>
      <c r="C1169" t="s">
        <v>6</v>
      </c>
      <c r="D1169" t="s">
        <v>12</v>
      </c>
      <c r="E1169" t="s">
        <v>17</v>
      </c>
      <c r="F1169">
        <v>14</v>
      </c>
      <c r="G1169" t="str" cm="1">
        <f t="array" ref="G1169">_xlfn.IFS(Table1[[#This Row],[Years of Experience]]&lt;=2,"Entry",Table1[[#This Row],[Years of Experience]]&lt;=7,"Mid",Table1[[#This Row],[Years of Experience]]&lt;=14,"Senior",Table1[[#This Row],[Years of Experience]]&gt;=15,"Executive")</f>
        <v>Senior</v>
      </c>
      <c r="H1169" t="str" cm="1">
        <f t="array" ref="H1169">_xlfn.IFS(Table1[[#This Row],[Salary]]&lt;=50000,"0-50K",Table1[[#This Row],[Salary]]&lt;=100000,"51-100K",Table1[[#This Row],[Salary]]&lt;=150000,"101-150K",Table1[[#This Row],[Salary]]&lt;=200000,"151-200K",Table1[[#This Row],[Salary]]&lt;=250000,"201-250K",Table1[[#This Row],[Salary]]&gt;250000,"Above 250K")</f>
        <v>151-200K</v>
      </c>
      <c r="I1169" s="3">
        <v>195000</v>
      </c>
      <c r="J1169" s="3">
        <f>IF(Table1[[#This Row],[Years of Experience]]=0,0,Table1[[#This Row],[Salary]]/Table1[[#This Row],[Years of Experience]])</f>
        <v>13928.571428571429</v>
      </c>
    </row>
    <row r="1170" spans="1:10" x14ac:dyDescent="0.35">
      <c r="A1170">
        <v>26</v>
      </c>
      <c r="B1170" t="str" cm="1">
        <f t="array" ref="B1170">_xlfn.IFS(Table1[[#This Row],[Age]]&lt;=25,"21-25",Table1[[#This Row],[Age]]&lt;=30,"26-30",Table1[[#This Row],[Age]]&lt;=35,"31-35",Table1[[#This Row],[Age]]&lt;=40,"36-40",Table1[[#This Row],[Age]]&lt;=45,"41-45", Table1[[#This Row],[Age]]&lt;=50,"46-50",Table1[[#This Row],[Age]]&lt;55,"51-55",Table1[[#This Row],[Age]]&lt;=60,"56-60",Table1[[#This Row],[Age]]&gt;=61, "61-70")</f>
        <v>26-30</v>
      </c>
      <c r="C1170" t="s">
        <v>6</v>
      </c>
      <c r="D1170" t="s">
        <v>7</v>
      </c>
      <c r="E1170" t="s">
        <v>11</v>
      </c>
      <c r="F1170">
        <v>3</v>
      </c>
      <c r="G1170" t="str" cm="1">
        <f t="array" ref="G1170">_xlfn.IFS(Table1[[#This Row],[Years of Experience]]&lt;=2,"Entry",Table1[[#This Row],[Years of Experience]]&lt;=7,"Mid",Table1[[#This Row],[Years of Experience]]&lt;=14,"Senior",Table1[[#This Row],[Years of Experience]]&gt;=15,"Executive")</f>
        <v>Mid</v>
      </c>
      <c r="H1170" t="str" cm="1">
        <f t="array" ref="H1170">_xlfn.IFS(Table1[[#This Row],[Salary]]&lt;=50000,"0-50K",Table1[[#This Row],[Salary]]&lt;=100000,"51-100K",Table1[[#This Row],[Salary]]&lt;=150000,"101-150K",Table1[[#This Row],[Salary]]&lt;=200000,"151-200K",Table1[[#This Row],[Salary]]&lt;=250000,"201-250K",Table1[[#This Row],[Salary]]&gt;250000,"Above 250K")</f>
        <v>101-150K</v>
      </c>
      <c r="I1170" s="3">
        <v>110000</v>
      </c>
      <c r="J1170" s="3">
        <f>IF(Table1[[#This Row],[Years of Experience]]=0,0,Table1[[#This Row],[Salary]]/Table1[[#This Row],[Years of Experience]])</f>
        <v>36666.666666666664</v>
      </c>
    </row>
    <row r="1171" spans="1:10" x14ac:dyDescent="0.35">
      <c r="A1171">
        <v>30</v>
      </c>
      <c r="B1171" t="str" cm="1">
        <f t="array" ref="B1171">_xlfn.IFS(Table1[[#This Row],[Age]]&lt;=25,"21-25",Table1[[#This Row],[Age]]&lt;=30,"26-30",Table1[[#This Row],[Age]]&lt;=35,"31-35",Table1[[#This Row],[Age]]&lt;=40,"36-40",Table1[[#This Row],[Age]]&lt;=45,"41-45", Table1[[#This Row],[Age]]&lt;=50,"46-50",Table1[[#This Row],[Age]]&lt;55,"51-55",Table1[[#This Row],[Age]]&lt;=60,"56-60",Table1[[#This Row],[Age]]&gt;=61, "61-70")</f>
        <v>26-30</v>
      </c>
      <c r="C1171" t="s">
        <v>9</v>
      </c>
      <c r="D1171" t="s">
        <v>7</v>
      </c>
      <c r="E1171" t="s">
        <v>8</v>
      </c>
      <c r="F1171">
        <v>8</v>
      </c>
      <c r="G1171" t="str" cm="1">
        <f t="array" ref="G1171">_xlfn.IFS(Table1[[#This Row],[Years of Experience]]&lt;=2,"Entry",Table1[[#This Row],[Years of Experience]]&lt;=7,"Mid",Table1[[#This Row],[Years of Experience]]&lt;=14,"Senior",Table1[[#This Row],[Years of Experience]]&gt;=15,"Executive")</f>
        <v>Senior</v>
      </c>
      <c r="H1171" t="str" cm="1">
        <f t="array" ref="H1171">_xlfn.IFS(Table1[[#This Row],[Salary]]&lt;=50000,"0-50K",Table1[[#This Row],[Salary]]&lt;=100000,"51-100K",Table1[[#This Row],[Salary]]&lt;=150000,"101-150K",Table1[[#This Row],[Salary]]&lt;=200000,"151-200K",Table1[[#This Row],[Salary]]&lt;=250000,"201-250K",Table1[[#This Row],[Salary]]&gt;250000,"Above 250K")</f>
        <v>151-200K</v>
      </c>
      <c r="I1171" s="3">
        <v>180000</v>
      </c>
      <c r="J1171" s="3">
        <f>IF(Table1[[#This Row],[Years of Experience]]=0,0,Table1[[#This Row],[Salary]]/Table1[[#This Row],[Years of Experience]])</f>
        <v>22500</v>
      </c>
    </row>
    <row r="1172" spans="1:10" x14ac:dyDescent="0.35">
      <c r="A1172">
        <v>31</v>
      </c>
      <c r="B1172" t="str" cm="1">
        <f t="array" ref="B1172">_xlfn.IFS(Table1[[#This Row],[Age]]&lt;=25,"21-25",Table1[[#This Row],[Age]]&lt;=30,"26-30",Table1[[#This Row],[Age]]&lt;=35,"31-35",Table1[[#This Row],[Age]]&lt;=40,"36-40",Table1[[#This Row],[Age]]&lt;=45,"41-45", Table1[[#This Row],[Age]]&lt;=50,"46-50",Table1[[#This Row],[Age]]&lt;55,"51-55",Table1[[#This Row],[Age]]&lt;=60,"56-60",Table1[[#This Row],[Age]]&gt;=61, "61-70")</f>
        <v>31-35</v>
      </c>
      <c r="C1172" t="s">
        <v>6</v>
      </c>
      <c r="D1172" t="s">
        <v>10</v>
      </c>
      <c r="E1172" t="s">
        <v>43</v>
      </c>
      <c r="F1172">
        <v>9</v>
      </c>
      <c r="G1172" t="str" cm="1">
        <f t="array" ref="G1172">_xlfn.IFS(Table1[[#This Row],[Years of Experience]]&lt;=2,"Entry",Table1[[#This Row],[Years of Experience]]&lt;=7,"Mid",Table1[[#This Row],[Years of Experience]]&lt;=14,"Senior",Table1[[#This Row],[Years of Experience]]&gt;=15,"Executive")</f>
        <v>Senior</v>
      </c>
      <c r="H1172" t="str" cm="1">
        <f t="array" ref="H1172">_xlfn.IFS(Table1[[#This Row],[Salary]]&lt;=50000,"0-50K",Table1[[#This Row],[Salary]]&lt;=100000,"51-100K",Table1[[#This Row],[Salary]]&lt;=150000,"101-150K",Table1[[#This Row],[Salary]]&lt;=200000,"151-200K",Table1[[#This Row],[Salary]]&lt;=250000,"201-250K",Table1[[#This Row],[Salary]]&gt;250000,"Above 250K")</f>
        <v>151-200K</v>
      </c>
      <c r="I1172" s="3">
        <v>185000</v>
      </c>
      <c r="J1172" s="3">
        <f>IF(Table1[[#This Row],[Years of Experience]]=0,0,Table1[[#This Row],[Salary]]/Table1[[#This Row],[Years of Experience]])</f>
        <v>20555.555555555555</v>
      </c>
    </row>
    <row r="1173" spans="1:10" x14ac:dyDescent="0.35">
      <c r="A1173">
        <v>29</v>
      </c>
      <c r="B1173" t="str" cm="1">
        <f t="array" ref="B1173">_xlfn.IFS(Table1[[#This Row],[Age]]&lt;=25,"21-25",Table1[[#This Row],[Age]]&lt;=30,"26-30",Table1[[#This Row],[Age]]&lt;=35,"31-35",Table1[[#This Row],[Age]]&lt;=40,"36-40",Table1[[#This Row],[Age]]&lt;=45,"41-45", Table1[[#This Row],[Age]]&lt;=50,"46-50",Table1[[#This Row],[Age]]&lt;55,"51-55",Table1[[#This Row],[Age]]&lt;=60,"56-60",Table1[[#This Row],[Age]]&gt;=61, "61-70")</f>
        <v>26-30</v>
      </c>
      <c r="C1173" t="s">
        <v>9</v>
      </c>
      <c r="D1173" t="s">
        <v>7</v>
      </c>
      <c r="E1173" t="s">
        <v>11</v>
      </c>
      <c r="F1173">
        <v>7</v>
      </c>
      <c r="G1173" t="str" cm="1">
        <f t="array" ref="G1173">_xlfn.IFS(Table1[[#This Row],[Years of Experience]]&lt;=2,"Entry",Table1[[#This Row],[Years of Experience]]&lt;=7,"Mid",Table1[[#This Row],[Years of Experience]]&lt;=14,"Senior",Table1[[#This Row],[Years of Experience]]&gt;=15,"Executive")</f>
        <v>Mid</v>
      </c>
      <c r="H1173" t="str" cm="1">
        <f t="array" ref="H1173">_xlfn.IFS(Table1[[#This Row],[Salary]]&lt;=50000,"0-50K",Table1[[#This Row],[Salary]]&lt;=100000,"51-100K",Table1[[#This Row],[Salary]]&lt;=150000,"101-150K",Table1[[#This Row],[Salary]]&lt;=200000,"151-200K",Table1[[#This Row],[Salary]]&lt;=250000,"201-250K",Table1[[#This Row],[Salary]]&gt;250000,"Above 250K")</f>
        <v>101-150K</v>
      </c>
      <c r="I1173" s="3">
        <v>130000</v>
      </c>
      <c r="J1173" s="3">
        <f>IF(Table1[[#This Row],[Years of Experience]]=0,0,Table1[[#This Row],[Salary]]/Table1[[#This Row],[Years of Experience]])</f>
        <v>18571.428571428572</v>
      </c>
    </row>
    <row r="1174" spans="1:10" x14ac:dyDescent="0.35">
      <c r="A1174">
        <v>32</v>
      </c>
      <c r="B1174" t="str" cm="1">
        <f t="array" ref="B1174">_xlfn.IFS(Table1[[#This Row],[Age]]&lt;=25,"21-25",Table1[[#This Row],[Age]]&lt;=30,"26-30",Table1[[#This Row],[Age]]&lt;=35,"31-35",Table1[[#This Row],[Age]]&lt;=40,"36-40",Table1[[#This Row],[Age]]&lt;=45,"41-45", Table1[[#This Row],[Age]]&lt;=50,"46-50",Table1[[#This Row],[Age]]&lt;55,"51-55",Table1[[#This Row],[Age]]&lt;=60,"56-60",Table1[[#This Row],[Age]]&gt;=61, "61-70")</f>
        <v>31-35</v>
      </c>
      <c r="C1174" t="s">
        <v>6</v>
      </c>
      <c r="D1174" t="s">
        <v>7</v>
      </c>
      <c r="E1174" t="s">
        <v>8</v>
      </c>
      <c r="F1174">
        <v>10</v>
      </c>
      <c r="G1174" t="str" cm="1">
        <f t="array" ref="G1174">_xlfn.IFS(Table1[[#This Row],[Years of Experience]]&lt;=2,"Entry",Table1[[#This Row],[Years of Experience]]&lt;=7,"Mid",Table1[[#This Row],[Years of Experience]]&lt;=14,"Senior",Table1[[#This Row],[Years of Experience]]&gt;=15,"Executive")</f>
        <v>Senior</v>
      </c>
      <c r="H1174" t="str" cm="1">
        <f t="array" ref="H1174">_xlfn.IFS(Table1[[#This Row],[Salary]]&lt;=50000,"0-50K",Table1[[#This Row],[Salary]]&lt;=100000,"51-100K",Table1[[#This Row],[Salary]]&lt;=150000,"101-150K",Table1[[#This Row],[Salary]]&lt;=200000,"151-200K",Table1[[#This Row],[Salary]]&lt;=250000,"201-250K",Table1[[#This Row],[Salary]]&gt;250000,"Above 250K")</f>
        <v>151-200K</v>
      </c>
      <c r="I1174" s="3">
        <v>190000</v>
      </c>
      <c r="J1174" s="3">
        <f>IF(Table1[[#This Row],[Years of Experience]]=0,0,Table1[[#This Row],[Salary]]/Table1[[#This Row],[Years of Experience]])</f>
        <v>19000</v>
      </c>
    </row>
    <row r="1175" spans="1:10" x14ac:dyDescent="0.35">
      <c r="A1175">
        <v>28</v>
      </c>
      <c r="B1175" t="str" cm="1">
        <f t="array" ref="B1175">_xlfn.IFS(Table1[[#This Row],[Age]]&lt;=25,"21-25",Table1[[#This Row],[Age]]&lt;=30,"26-30",Table1[[#This Row],[Age]]&lt;=35,"31-35",Table1[[#This Row],[Age]]&lt;=40,"36-40",Table1[[#This Row],[Age]]&lt;=45,"41-45", Table1[[#This Row],[Age]]&lt;=50,"46-50",Table1[[#This Row],[Age]]&lt;55,"51-55",Table1[[#This Row],[Age]]&lt;=60,"56-60",Table1[[#This Row],[Age]]&gt;=61, "61-70")</f>
        <v>26-30</v>
      </c>
      <c r="C1175" t="s">
        <v>9</v>
      </c>
      <c r="D1175" t="s">
        <v>10</v>
      </c>
      <c r="E1175" t="s">
        <v>43</v>
      </c>
      <c r="F1175">
        <v>6</v>
      </c>
      <c r="G1175" t="str" cm="1">
        <f t="array" ref="G1175">_xlfn.IFS(Table1[[#This Row],[Years of Experience]]&lt;=2,"Entry",Table1[[#This Row],[Years of Experience]]&lt;=7,"Mid",Table1[[#This Row],[Years of Experience]]&lt;=14,"Senior",Table1[[#This Row],[Years of Experience]]&gt;=15,"Executive")</f>
        <v>Mid</v>
      </c>
      <c r="H1175" t="str" cm="1">
        <f t="array" ref="H1175">_xlfn.IFS(Table1[[#This Row],[Salary]]&lt;=50000,"0-50K",Table1[[#This Row],[Salary]]&lt;=100000,"51-100K",Table1[[#This Row],[Salary]]&lt;=150000,"101-150K",Table1[[#This Row],[Salary]]&lt;=200000,"151-200K",Table1[[#This Row],[Salary]]&lt;=250000,"201-250K",Table1[[#This Row],[Salary]]&gt;250000,"Above 250K")</f>
        <v>151-200K</v>
      </c>
      <c r="I1175" s="3">
        <v>155000</v>
      </c>
      <c r="J1175" s="3">
        <f>IF(Table1[[#This Row],[Years of Experience]]=0,0,Table1[[#This Row],[Salary]]/Table1[[#This Row],[Years of Experience]])</f>
        <v>25833.333333333332</v>
      </c>
    </row>
    <row r="1176" spans="1:10" x14ac:dyDescent="0.35">
      <c r="A1176">
        <v>34</v>
      </c>
      <c r="B1176" t="str" cm="1">
        <f t="array" ref="B1176">_xlfn.IFS(Table1[[#This Row],[Age]]&lt;=25,"21-25",Table1[[#This Row],[Age]]&lt;=30,"26-30",Table1[[#This Row],[Age]]&lt;=35,"31-35",Table1[[#This Row],[Age]]&lt;=40,"36-40",Table1[[#This Row],[Age]]&lt;=45,"41-45", Table1[[#This Row],[Age]]&lt;=50,"46-50",Table1[[#This Row],[Age]]&lt;55,"51-55",Table1[[#This Row],[Age]]&lt;=60,"56-60",Table1[[#This Row],[Age]]&gt;=61, "61-70")</f>
        <v>31-35</v>
      </c>
      <c r="C1176" t="s">
        <v>6</v>
      </c>
      <c r="D1176" t="s">
        <v>7</v>
      </c>
      <c r="E1176" t="s">
        <v>8</v>
      </c>
      <c r="F1176">
        <v>12</v>
      </c>
      <c r="G1176" t="str" cm="1">
        <f t="array" ref="G1176">_xlfn.IFS(Table1[[#This Row],[Years of Experience]]&lt;=2,"Entry",Table1[[#This Row],[Years of Experience]]&lt;=7,"Mid",Table1[[#This Row],[Years of Experience]]&lt;=14,"Senior",Table1[[#This Row],[Years of Experience]]&gt;=15,"Executive")</f>
        <v>Senior</v>
      </c>
      <c r="H1176" t="str" cm="1">
        <f t="array" ref="H1176">_xlfn.IFS(Table1[[#This Row],[Salary]]&lt;=50000,"0-50K",Table1[[#This Row],[Salary]]&lt;=100000,"51-100K",Table1[[#This Row],[Salary]]&lt;=150000,"101-150K",Table1[[#This Row],[Salary]]&lt;=200000,"151-200K",Table1[[#This Row],[Salary]]&lt;=250000,"201-250K",Table1[[#This Row],[Salary]]&gt;250000,"Above 250K")</f>
        <v>151-200K</v>
      </c>
      <c r="I1176" s="3">
        <v>195000</v>
      </c>
      <c r="J1176" s="3">
        <f>IF(Table1[[#This Row],[Years of Experience]]=0,0,Table1[[#This Row],[Salary]]/Table1[[#This Row],[Years of Experience]])</f>
        <v>16250</v>
      </c>
    </row>
    <row r="1177" spans="1:10" x14ac:dyDescent="0.35">
      <c r="A1177">
        <v>25</v>
      </c>
      <c r="B1177" t="str" cm="1">
        <f t="array" ref="B1177">_xlfn.IFS(Table1[[#This Row],[Age]]&lt;=25,"21-25",Table1[[#This Row],[Age]]&lt;=30,"26-30",Table1[[#This Row],[Age]]&lt;=35,"31-35",Table1[[#This Row],[Age]]&lt;=40,"36-40",Table1[[#This Row],[Age]]&lt;=45,"41-45", Table1[[#This Row],[Age]]&lt;=50,"46-50",Table1[[#This Row],[Age]]&lt;55,"51-55",Table1[[#This Row],[Age]]&lt;=60,"56-60",Table1[[#This Row],[Age]]&gt;=61, "61-70")</f>
        <v>21-25</v>
      </c>
      <c r="C1177" t="s">
        <v>9</v>
      </c>
      <c r="D1177" t="s">
        <v>7</v>
      </c>
      <c r="E1177" t="s">
        <v>11</v>
      </c>
      <c r="F1177">
        <v>2</v>
      </c>
      <c r="G1177" t="str" cm="1">
        <f t="array" ref="G1177">_xlfn.IFS(Table1[[#This Row],[Years of Experience]]&lt;=2,"Entry",Table1[[#This Row],[Years of Experience]]&lt;=7,"Mid",Table1[[#This Row],[Years of Experience]]&lt;=14,"Senior",Table1[[#This Row],[Years of Experience]]&gt;=15,"Executive")</f>
        <v>Entry</v>
      </c>
      <c r="H1177" t="str" cm="1">
        <f t="array" ref="H1177">_xlfn.IFS(Table1[[#This Row],[Salary]]&lt;=50000,"0-50K",Table1[[#This Row],[Salary]]&lt;=100000,"51-100K",Table1[[#This Row],[Salary]]&lt;=150000,"101-150K",Table1[[#This Row],[Salary]]&lt;=200000,"151-200K",Table1[[#This Row],[Salary]]&lt;=250000,"201-250K",Table1[[#This Row],[Salary]]&gt;250000,"Above 250K")</f>
        <v>51-100K</v>
      </c>
      <c r="I1177" s="3">
        <v>90000</v>
      </c>
      <c r="J1177" s="3">
        <f>IF(Table1[[#This Row],[Years of Experience]]=0,0,Table1[[#This Row],[Salary]]/Table1[[#This Row],[Years of Experience]])</f>
        <v>45000</v>
      </c>
    </row>
    <row r="1178" spans="1:10" x14ac:dyDescent="0.35">
      <c r="A1178">
        <v>30</v>
      </c>
      <c r="B1178" t="str" cm="1">
        <f t="array" ref="B1178">_xlfn.IFS(Table1[[#This Row],[Age]]&lt;=25,"21-25",Table1[[#This Row],[Age]]&lt;=30,"26-30",Table1[[#This Row],[Age]]&lt;=35,"31-35",Table1[[#This Row],[Age]]&lt;=40,"36-40",Table1[[#This Row],[Age]]&lt;=45,"41-45", Table1[[#This Row],[Age]]&lt;=50,"46-50",Table1[[#This Row],[Age]]&lt;55,"51-55",Table1[[#This Row],[Age]]&lt;=60,"56-60",Table1[[#This Row],[Age]]&gt;=61, "61-70")</f>
        <v>26-30</v>
      </c>
      <c r="C1178" t="s">
        <v>6</v>
      </c>
      <c r="D1178" t="s">
        <v>7</v>
      </c>
      <c r="E1178" t="s">
        <v>17</v>
      </c>
      <c r="F1178">
        <v>8</v>
      </c>
      <c r="G1178" t="str" cm="1">
        <f t="array" ref="G1178">_xlfn.IFS(Table1[[#This Row],[Years of Experience]]&lt;=2,"Entry",Table1[[#This Row],[Years of Experience]]&lt;=7,"Mid",Table1[[#This Row],[Years of Experience]]&lt;=14,"Senior",Table1[[#This Row],[Years of Experience]]&gt;=15,"Executive")</f>
        <v>Senior</v>
      </c>
      <c r="H1178" t="str" cm="1">
        <f t="array" ref="H1178">_xlfn.IFS(Table1[[#This Row],[Salary]]&lt;=50000,"0-50K",Table1[[#This Row],[Salary]]&lt;=100000,"51-100K",Table1[[#This Row],[Salary]]&lt;=150000,"101-150K",Table1[[#This Row],[Salary]]&lt;=200000,"151-200K",Table1[[#This Row],[Salary]]&lt;=250000,"201-250K",Table1[[#This Row],[Salary]]&gt;250000,"Above 250K")</f>
        <v>151-200K</v>
      </c>
      <c r="I1178" s="3">
        <v>185000</v>
      </c>
      <c r="J1178" s="3">
        <f>IF(Table1[[#This Row],[Years of Experience]]=0,0,Table1[[#This Row],[Salary]]/Table1[[#This Row],[Years of Experience]])</f>
        <v>23125</v>
      </c>
    </row>
    <row r="1179" spans="1:10" x14ac:dyDescent="0.35">
      <c r="A1179">
        <v>29</v>
      </c>
      <c r="B1179" t="str" cm="1">
        <f t="array" ref="B1179">_xlfn.IFS(Table1[[#This Row],[Age]]&lt;=25,"21-25",Table1[[#This Row],[Age]]&lt;=30,"26-30",Table1[[#This Row],[Age]]&lt;=35,"31-35",Table1[[#This Row],[Age]]&lt;=40,"36-40",Table1[[#This Row],[Age]]&lt;=45,"41-45", Table1[[#This Row],[Age]]&lt;=50,"46-50",Table1[[#This Row],[Age]]&lt;55,"51-55",Table1[[#This Row],[Age]]&lt;=60,"56-60",Table1[[#This Row],[Age]]&gt;=61, "61-70")</f>
        <v>26-30</v>
      </c>
      <c r="C1179" t="s">
        <v>9</v>
      </c>
      <c r="D1179" t="s">
        <v>7</v>
      </c>
      <c r="E1179" t="s">
        <v>11</v>
      </c>
      <c r="F1179">
        <v>6</v>
      </c>
      <c r="G1179" t="str" cm="1">
        <f t="array" ref="G1179">_xlfn.IFS(Table1[[#This Row],[Years of Experience]]&lt;=2,"Entry",Table1[[#This Row],[Years of Experience]]&lt;=7,"Mid",Table1[[#This Row],[Years of Experience]]&lt;=14,"Senior",Table1[[#This Row],[Years of Experience]]&gt;=15,"Executive")</f>
        <v>Mid</v>
      </c>
      <c r="H1179" t="str" cm="1">
        <f t="array" ref="H1179">_xlfn.IFS(Table1[[#This Row],[Salary]]&lt;=50000,"0-50K",Table1[[#This Row],[Salary]]&lt;=100000,"51-100K",Table1[[#This Row],[Salary]]&lt;=150000,"101-150K",Table1[[#This Row],[Salary]]&lt;=200000,"151-200K",Table1[[#This Row],[Salary]]&lt;=250000,"201-250K",Table1[[#This Row],[Salary]]&gt;250000,"Above 250K")</f>
        <v>101-150K</v>
      </c>
      <c r="I1179" s="3">
        <v>120000</v>
      </c>
      <c r="J1179" s="3">
        <f>IF(Table1[[#This Row],[Years of Experience]]=0,0,Table1[[#This Row],[Salary]]/Table1[[#This Row],[Years of Experience]])</f>
        <v>20000</v>
      </c>
    </row>
    <row r="1180" spans="1:10" x14ac:dyDescent="0.35">
      <c r="A1180">
        <v>31</v>
      </c>
      <c r="B1180" t="str" cm="1">
        <f t="array" ref="B1180">_xlfn.IFS(Table1[[#This Row],[Age]]&lt;=25,"21-25",Table1[[#This Row],[Age]]&lt;=30,"26-30",Table1[[#This Row],[Age]]&lt;=35,"31-35",Table1[[#This Row],[Age]]&lt;=40,"36-40",Table1[[#This Row],[Age]]&lt;=45,"41-45", Table1[[#This Row],[Age]]&lt;=50,"46-50",Table1[[#This Row],[Age]]&lt;55,"51-55",Table1[[#This Row],[Age]]&lt;=60,"56-60",Table1[[#This Row],[Age]]&gt;=61, "61-70")</f>
        <v>31-35</v>
      </c>
      <c r="C1180" t="s">
        <v>6</v>
      </c>
      <c r="D1180" t="s">
        <v>7</v>
      </c>
      <c r="E1180" t="s">
        <v>8</v>
      </c>
      <c r="F1180">
        <v>9</v>
      </c>
      <c r="G1180" t="str" cm="1">
        <f t="array" ref="G1180">_xlfn.IFS(Table1[[#This Row],[Years of Experience]]&lt;=2,"Entry",Table1[[#This Row],[Years of Experience]]&lt;=7,"Mid",Table1[[#This Row],[Years of Experience]]&lt;=14,"Senior",Table1[[#This Row],[Years of Experience]]&gt;=15,"Executive")</f>
        <v>Senior</v>
      </c>
      <c r="H1180" t="str" cm="1">
        <f t="array" ref="H1180">_xlfn.IFS(Table1[[#This Row],[Salary]]&lt;=50000,"0-50K",Table1[[#This Row],[Salary]]&lt;=100000,"51-100K",Table1[[#This Row],[Salary]]&lt;=150000,"101-150K",Table1[[#This Row],[Salary]]&lt;=200000,"151-200K",Table1[[#This Row],[Salary]]&lt;=250000,"201-250K",Table1[[#This Row],[Salary]]&gt;250000,"Above 250K")</f>
        <v>151-200K</v>
      </c>
      <c r="I1180" s="3">
        <v>180000</v>
      </c>
      <c r="J1180" s="3">
        <f>IF(Table1[[#This Row],[Years of Experience]]=0,0,Table1[[#This Row],[Salary]]/Table1[[#This Row],[Years of Experience]])</f>
        <v>20000</v>
      </c>
    </row>
    <row r="1181" spans="1:10" x14ac:dyDescent="0.35">
      <c r="A1181">
        <v>26</v>
      </c>
      <c r="B1181" t="str" cm="1">
        <f t="array" ref="B1181">_xlfn.IFS(Table1[[#This Row],[Age]]&lt;=25,"21-25",Table1[[#This Row],[Age]]&lt;=30,"26-30",Table1[[#This Row],[Age]]&lt;=35,"31-35",Table1[[#This Row],[Age]]&lt;=40,"36-40",Table1[[#This Row],[Age]]&lt;=45,"41-45", Table1[[#This Row],[Age]]&lt;=50,"46-50",Table1[[#This Row],[Age]]&lt;55,"51-55",Table1[[#This Row],[Age]]&lt;=60,"56-60",Table1[[#This Row],[Age]]&gt;=61, "61-70")</f>
        <v>26-30</v>
      </c>
      <c r="C1181" t="s">
        <v>9</v>
      </c>
      <c r="D1181" t="s">
        <v>7</v>
      </c>
      <c r="E1181" t="s">
        <v>11</v>
      </c>
      <c r="F1181">
        <v>3</v>
      </c>
      <c r="G1181" t="str" cm="1">
        <f t="array" ref="G1181">_xlfn.IFS(Table1[[#This Row],[Years of Experience]]&lt;=2,"Entry",Table1[[#This Row],[Years of Experience]]&lt;=7,"Mid",Table1[[#This Row],[Years of Experience]]&lt;=14,"Senior",Table1[[#This Row],[Years of Experience]]&gt;=15,"Executive")</f>
        <v>Mid</v>
      </c>
      <c r="H1181" t="str" cm="1">
        <f t="array" ref="H1181">_xlfn.IFS(Table1[[#This Row],[Salary]]&lt;=50000,"0-50K",Table1[[#This Row],[Salary]]&lt;=100000,"51-100K",Table1[[#This Row],[Salary]]&lt;=150000,"101-150K",Table1[[#This Row],[Salary]]&lt;=200000,"151-200K",Table1[[#This Row],[Salary]]&lt;=250000,"201-250K",Table1[[#This Row],[Salary]]&gt;250000,"Above 250K")</f>
        <v>51-100K</v>
      </c>
      <c r="I1181" s="3">
        <v>100000</v>
      </c>
      <c r="J1181" s="3">
        <f>IF(Table1[[#This Row],[Years of Experience]]=0,0,Table1[[#This Row],[Salary]]/Table1[[#This Row],[Years of Experience]])</f>
        <v>33333.333333333336</v>
      </c>
    </row>
    <row r="1182" spans="1:10" x14ac:dyDescent="0.35">
      <c r="A1182">
        <v>33</v>
      </c>
      <c r="B1182" t="str" cm="1">
        <f t="array" ref="B1182">_xlfn.IFS(Table1[[#This Row],[Age]]&lt;=25,"21-25",Table1[[#This Row],[Age]]&lt;=30,"26-30",Table1[[#This Row],[Age]]&lt;=35,"31-35",Table1[[#This Row],[Age]]&lt;=40,"36-40",Table1[[#This Row],[Age]]&lt;=45,"41-45", Table1[[#This Row],[Age]]&lt;=50,"46-50",Table1[[#This Row],[Age]]&lt;55,"51-55",Table1[[#This Row],[Age]]&lt;=60,"56-60",Table1[[#This Row],[Age]]&gt;=61, "61-70")</f>
        <v>31-35</v>
      </c>
      <c r="C1182" t="s">
        <v>6</v>
      </c>
      <c r="D1182" t="s">
        <v>10</v>
      </c>
      <c r="E1182" t="s">
        <v>43</v>
      </c>
      <c r="F1182">
        <v>10</v>
      </c>
      <c r="G1182" t="str" cm="1">
        <f t="array" ref="G1182">_xlfn.IFS(Table1[[#This Row],[Years of Experience]]&lt;=2,"Entry",Table1[[#This Row],[Years of Experience]]&lt;=7,"Mid",Table1[[#This Row],[Years of Experience]]&lt;=14,"Senior",Table1[[#This Row],[Years of Experience]]&gt;=15,"Executive")</f>
        <v>Senior</v>
      </c>
      <c r="H1182" t="str" cm="1">
        <f t="array" ref="H1182">_xlfn.IFS(Table1[[#This Row],[Salary]]&lt;=50000,"0-50K",Table1[[#This Row],[Salary]]&lt;=100000,"51-100K",Table1[[#This Row],[Salary]]&lt;=150000,"101-150K",Table1[[#This Row],[Salary]]&lt;=200000,"151-200K",Table1[[#This Row],[Salary]]&lt;=250000,"201-250K",Table1[[#This Row],[Salary]]&gt;250000,"Above 250K")</f>
        <v>151-200K</v>
      </c>
      <c r="I1182" s="3">
        <v>195000</v>
      </c>
      <c r="J1182" s="3">
        <f>IF(Table1[[#This Row],[Years of Experience]]=0,0,Table1[[#This Row],[Salary]]/Table1[[#This Row],[Years of Experience]])</f>
        <v>19500</v>
      </c>
    </row>
    <row r="1183" spans="1:10" x14ac:dyDescent="0.35">
      <c r="A1183">
        <v>28</v>
      </c>
      <c r="B1183" t="str" cm="1">
        <f t="array" ref="B1183">_xlfn.IFS(Table1[[#This Row],[Age]]&lt;=25,"21-25",Table1[[#This Row],[Age]]&lt;=30,"26-30",Table1[[#This Row],[Age]]&lt;=35,"31-35",Table1[[#This Row],[Age]]&lt;=40,"36-40",Table1[[#This Row],[Age]]&lt;=45,"41-45", Table1[[#This Row],[Age]]&lt;=50,"46-50",Table1[[#This Row],[Age]]&lt;55,"51-55",Table1[[#This Row],[Age]]&lt;=60,"56-60",Table1[[#This Row],[Age]]&gt;=61, "61-70")</f>
        <v>26-30</v>
      </c>
      <c r="C1183" t="s">
        <v>6</v>
      </c>
      <c r="D1183" t="s">
        <v>7</v>
      </c>
      <c r="E1183" t="s">
        <v>8</v>
      </c>
      <c r="F1183">
        <v>4</v>
      </c>
      <c r="G1183" t="str" cm="1">
        <f t="array" ref="G1183">_xlfn.IFS(Table1[[#This Row],[Years of Experience]]&lt;=2,"Entry",Table1[[#This Row],[Years of Experience]]&lt;=7,"Mid",Table1[[#This Row],[Years of Experience]]&lt;=14,"Senior",Table1[[#This Row],[Years of Experience]]&gt;=15,"Executive")</f>
        <v>Mid</v>
      </c>
      <c r="H1183" t="str" cm="1">
        <f t="array" ref="H1183">_xlfn.IFS(Table1[[#This Row],[Salary]]&lt;=50000,"0-50K",Table1[[#This Row],[Salary]]&lt;=100000,"51-100K",Table1[[#This Row],[Salary]]&lt;=150000,"101-150K",Table1[[#This Row],[Salary]]&lt;=200000,"151-200K",Table1[[#This Row],[Salary]]&lt;=250000,"201-250K",Table1[[#This Row],[Salary]]&gt;250000,"Above 250K")</f>
        <v>151-200K</v>
      </c>
      <c r="I1183" s="3">
        <v>160000</v>
      </c>
      <c r="J1183" s="3">
        <f>IF(Table1[[#This Row],[Years of Experience]]=0,0,Table1[[#This Row],[Salary]]/Table1[[#This Row],[Years of Experience]])</f>
        <v>40000</v>
      </c>
    </row>
    <row r="1184" spans="1:10" x14ac:dyDescent="0.35">
      <c r="A1184">
        <v>27</v>
      </c>
      <c r="B1184" t="str" cm="1">
        <f t="array" ref="B1184">_xlfn.IFS(Table1[[#This Row],[Age]]&lt;=25,"21-25",Table1[[#This Row],[Age]]&lt;=30,"26-30",Table1[[#This Row],[Age]]&lt;=35,"31-35",Table1[[#This Row],[Age]]&lt;=40,"36-40",Table1[[#This Row],[Age]]&lt;=45,"41-45", Table1[[#This Row],[Age]]&lt;=50,"46-50",Table1[[#This Row],[Age]]&lt;55,"51-55",Table1[[#This Row],[Age]]&lt;=60,"56-60",Table1[[#This Row],[Age]]&gt;=61, "61-70")</f>
        <v>26-30</v>
      </c>
      <c r="C1184" t="s">
        <v>9</v>
      </c>
      <c r="D1184" t="s">
        <v>7</v>
      </c>
      <c r="E1184" t="s">
        <v>11</v>
      </c>
      <c r="F1184">
        <v>5</v>
      </c>
      <c r="G1184" t="str" cm="1">
        <f t="array" ref="G1184">_xlfn.IFS(Table1[[#This Row],[Years of Experience]]&lt;=2,"Entry",Table1[[#This Row],[Years of Experience]]&lt;=7,"Mid",Table1[[#This Row],[Years of Experience]]&lt;=14,"Senior",Table1[[#This Row],[Years of Experience]]&gt;=15,"Executive")</f>
        <v>Mid</v>
      </c>
      <c r="H1184" t="str" cm="1">
        <f t="array" ref="H1184">_xlfn.IFS(Table1[[#This Row],[Salary]]&lt;=50000,"0-50K",Table1[[#This Row],[Salary]]&lt;=100000,"51-100K",Table1[[#This Row],[Salary]]&lt;=150000,"101-150K",Table1[[#This Row],[Salary]]&lt;=200000,"151-200K",Table1[[#This Row],[Salary]]&lt;=250000,"201-250K",Table1[[#This Row],[Salary]]&gt;250000,"Above 250K")</f>
        <v>101-150K</v>
      </c>
      <c r="I1184" s="3">
        <v>125000</v>
      </c>
      <c r="J1184" s="3">
        <f>IF(Table1[[#This Row],[Years of Experience]]=0,0,Table1[[#This Row],[Salary]]/Table1[[#This Row],[Years of Experience]])</f>
        <v>25000</v>
      </c>
    </row>
    <row r="1185" spans="1:10" x14ac:dyDescent="0.35">
      <c r="A1185">
        <v>30</v>
      </c>
      <c r="B1185" t="str" cm="1">
        <f t="array" ref="B1185">_xlfn.IFS(Table1[[#This Row],[Age]]&lt;=25,"21-25",Table1[[#This Row],[Age]]&lt;=30,"26-30",Table1[[#This Row],[Age]]&lt;=35,"31-35",Table1[[#This Row],[Age]]&lt;=40,"36-40",Table1[[#This Row],[Age]]&lt;=45,"41-45", Table1[[#This Row],[Age]]&lt;=50,"46-50",Table1[[#This Row],[Age]]&lt;55,"51-55",Table1[[#This Row],[Age]]&lt;=60,"56-60",Table1[[#This Row],[Age]]&gt;=61, "61-70")</f>
        <v>26-30</v>
      </c>
      <c r="C1185" t="s">
        <v>6</v>
      </c>
      <c r="D1185" t="s">
        <v>10</v>
      </c>
      <c r="E1185" t="s">
        <v>8</v>
      </c>
      <c r="F1185">
        <v>6</v>
      </c>
      <c r="G1185" t="str" cm="1">
        <f t="array" ref="G1185">_xlfn.IFS(Table1[[#This Row],[Years of Experience]]&lt;=2,"Entry",Table1[[#This Row],[Years of Experience]]&lt;=7,"Mid",Table1[[#This Row],[Years of Experience]]&lt;=14,"Senior",Table1[[#This Row],[Years of Experience]]&gt;=15,"Executive")</f>
        <v>Mid</v>
      </c>
      <c r="H1185" t="str" cm="1">
        <f t="array" ref="H1185">_xlfn.IFS(Table1[[#This Row],[Salary]]&lt;=50000,"0-50K",Table1[[#This Row],[Salary]]&lt;=100000,"51-100K",Table1[[#This Row],[Salary]]&lt;=150000,"101-150K",Table1[[#This Row],[Salary]]&lt;=200000,"151-200K",Table1[[#This Row],[Salary]]&lt;=250000,"201-250K",Table1[[#This Row],[Salary]]&gt;250000,"Above 250K")</f>
        <v>151-200K</v>
      </c>
      <c r="I1185" s="3">
        <v>170000</v>
      </c>
      <c r="J1185" s="3">
        <f>IF(Table1[[#This Row],[Years of Experience]]=0,0,Table1[[#This Row],[Salary]]/Table1[[#This Row],[Years of Experience]])</f>
        <v>28333.333333333332</v>
      </c>
    </row>
    <row r="1186" spans="1:10" x14ac:dyDescent="0.35">
      <c r="A1186">
        <v>32</v>
      </c>
      <c r="B1186" t="str" cm="1">
        <f t="array" ref="B1186">_xlfn.IFS(Table1[[#This Row],[Age]]&lt;=25,"21-25",Table1[[#This Row],[Age]]&lt;=30,"26-30",Table1[[#This Row],[Age]]&lt;=35,"31-35",Table1[[#This Row],[Age]]&lt;=40,"36-40",Table1[[#This Row],[Age]]&lt;=45,"41-45", Table1[[#This Row],[Age]]&lt;=50,"46-50",Table1[[#This Row],[Age]]&lt;55,"51-55",Table1[[#This Row],[Age]]&lt;=60,"56-60",Table1[[#This Row],[Age]]&gt;=61, "61-70")</f>
        <v>31-35</v>
      </c>
      <c r="C1186" t="s">
        <v>9</v>
      </c>
      <c r="D1186" t="s">
        <v>7</v>
      </c>
      <c r="E1186" t="s">
        <v>43</v>
      </c>
      <c r="F1186">
        <v>9</v>
      </c>
      <c r="G1186" t="str" cm="1">
        <f t="array" ref="G1186">_xlfn.IFS(Table1[[#This Row],[Years of Experience]]&lt;=2,"Entry",Table1[[#This Row],[Years of Experience]]&lt;=7,"Mid",Table1[[#This Row],[Years of Experience]]&lt;=14,"Senior",Table1[[#This Row],[Years of Experience]]&gt;=15,"Executive")</f>
        <v>Senior</v>
      </c>
      <c r="H1186" t="str" cm="1">
        <f t="array" ref="H1186">_xlfn.IFS(Table1[[#This Row],[Salary]]&lt;=50000,"0-50K",Table1[[#This Row],[Salary]]&lt;=100000,"51-100K",Table1[[#This Row],[Salary]]&lt;=150000,"101-150K",Table1[[#This Row],[Salary]]&lt;=200000,"151-200K",Table1[[#This Row],[Salary]]&lt;=250000,"201-250K",Table1[[#This Row],[Salary]]&gt;250000,"Above 250K")</f>
        <v>151-200K</v>
      </c>
      <c r="I1186" s="3">
        <v>185000</v>
      </c>
      <c r="J1186" s="3">
        <f>IF(Table1[[#This Row],[Years of Experience]]=0,0,Table1[[#This Row],[Salary]]/Table1[[#This Row],[Years of Experience]])</f>
        <v>20555.555555555555</v>
      </c>
    </row>
    <row r="1187" spans="1:10" x14ac:dyDescent="0.35">
      <c r="A1187">
        <v>29</v>
      </c>
      <c r="B1187" t="str" cm="1">
        <f t="array" ref="B1187">_xlfn.IFS(Table1[[#This Row],[Age]]&lt;=25,"21-25",Table1[[#This Row],[Age]]&lt;=30,"26-30",Table1[[#This Row],[Age]]&lt;=35,"31-35",Table1[[#This Row],[Age]]&lt;=40,"36-40",Table1[[#This Row],[Age]]&lt;=45,"41-45", Table1[[#This Row],[Age]]&lt;=50,"46-50",Table1[[#This Row],[Age]]&lt;55,"51-55",Table1[[#This Row],[Age]]&lt;=60,"56-60",Table1[[#This Row],[Age]]&gt;=61, "61-70")</f>
        <v>26-30</v>
      </c>
      <c r="C1187" t="s">
        <v>6</v>
      </c>
      <c r="D1187" t="s">
        <v>7</v>
      </c>
      <c r="E1187" t="s">
        <v>11</v>
      </c>
      <c r="F1187">
        <v>7</v>
      </c>
      <c r="G1187" t="str" cm="1">
        <f t="array" ref="G1187">_xlfn.IFS(Table1[[#This Row],[Years of Experience]]&lt;=2,"Entry",Table1[[#This Row],[Years of Experience]]&lt;=7,"Mid",Table1[[#This Row],[Years of Experience]]&lt;=14,"Senior",Table1[[#This Row],[Years of Experience]]&gt;=15,"Executive")</f>
        <v>Mid</v>
      </c>
      <c r="H1187" t="str" cm="1">
        <f t="array" ref="H1187">_xlfn.IFS(Table1[[#This Row],[Salary]]&lt;=50000,"0-50K",Table1[[#This Row],[Salary]]&lt;=100000,"51-100K",Table1[[#This Row],[Salary]]&lt;=150000,"101-150K",Table1[[#This Row],[Salary]]&lt;=200000,"151-200K",Table1[[#This Row],[Salary]]&lt;=250000,"201-250K",Table1[[#This Row],[Salary]]&gt;250000,"Above 250K")</f>
        <v>101-150K</v>
      </c>
      <c r="I1187" s="3">
        <v>130000</v>
      </c>
      <c r="J1187" s="3">
        <f>IF(Table1[[#This Row],[Years of Experience]]=0,0,Table1[[#This Row],[Salary]]/Table1[[#This Row],[Years of Experience]])</f>
        <v>18571.428571428572</v>
      </c>
    </row>
    <row r="1188" spans="1:10" x14ac:dyDescent="0.35">
      <c r="A1188">
        <v>35</v>
      </c>
      <c r="B1188" t="str" cm="1">
        <f t="array" ref="B1188">_xlfn.IFS(Table1[[#This Row],[Age]]&lt;=25,"21-25",Table1[[#This Row],[Age]]&lt;=30,"26-30",Table1[[#This Row],[Age]]&lt;=35,"31-35",Table1[[#This Row],[Age]]&lt;=40,"36-40",Table1[[#This Row],[Age]]&lt;=45,"41-45", Table1[[#This Row],[Age]]&lt;=50,"46-50",Table1[[#This Row],[Age]]&lt;55,"51-55",Table1[[#This Row],[Age]]&lt;=60,"56-60",Table1[[#This Row],[Age]]&gt;=61, "61-70")</f>
        <v>31-35</v>
      </c>
      <c r="C1188" t="s">
        <v>9</v>
      </c>
      <c r="D1188" t="s">
        <v>7</v>
      </c>
      <c r="E1188" t="s">
        <v>17</v>
      </c>
      <c r="F1188">
        <v>12</v>
      </c>
      <c r="G1188" t="str" cm="1">
        <f t="array" ref="G1188">_xlfn.IFS(Table1[[#This Row],[Years of Experience]]&lt;=2,"Entry",Table1[[#This Row],[Years of Experience]]&lt;=7,"Mid",Table1[[#This Row],[Years of Experience]]&lt;=14,"Senior",Table1[[#This Row],[Years of Experience]]&gt;=15,"Executive")</f>
        <v>Senior</v>
      </c>
      <c r="H1188" t="str" cm="1">
        <f t="array" ref="H1188">_xlfn.IFS(Table1[[#This Row],[Salary]]&lt;=50000,"0-50K",Table1[[#This Row],[Salary]]&lt;=100000,"51-100K",Table1[[#This Row],[Salary]]&lt;=150000,"101-150K",Table1[[#This Row],[Salary]]&lt;=200000,"151-200K",Table1[[#This Row],[Salary]]&lt;=250000,"201-250K",Table1[[#This Row],[Salary]]&gt;250000,"Above 250K")</f>
        <v>151-200K</v>
      </c>
      <c r="I1188" s="3">
        <v>190000</v>
      </c>
      <c r="J1188" s="3">
        <f>IF(Table1[[#This Row],[Years of Experience]]=0,0,Table1[[#This Row],[Salary]]/Table1[[#This Row],[Years of Experience]])</f>
        <v>15833.333333333334</v>
      </c>
    </row>
    <row r="1189" spans="1:10" x14ac:dyDescent="0.35">
      <c r="A1189">
        <v>27</v>
      </c>
      <c r="B1189" t="str" cm="1">
        <f t="array" ref="B1189">_xlfn.IFS(Table1[[#This Row],[Age]]&lt;=25,"21-25",Table1[[#This Row],[Age]]&lt;=30,"26-30",Table1[[#This Row],[Age]]&lt;=35,"31-35",Table1[[#This Row],[Age]]&lt;=40,"36-40",Table1[[#This Row],[Age]]&lt;=45,"41-45", Table1[[#This Row],[Age]]&lt;=50,"46-50",Table1[[#This Row],[Age]]&lt;55,"51-55",Table1[[#This Row],[Age]]&lt;=60,"56-60",Table1[[#This Row],[Age]]&gt;=61, "61-70")</f>
        <v>26-30</v>
      </c>
      <c r="C1189" t="s">
        <v>6</v>
      </c>
      <c r="D1189" t="s">
        <v>7</v>
      </c>
      <c r="E1189" t="s">
        <v>8</v>
      </c>
      <c r="F1189">
        <v>5</v>
      </c>
      <c r="G1189" t="str" cm="1">
        <f t="array" ref="G1189">_xlfn.IFS(Table1[[#This Row],[Years of Experience]]&lt;=2,"Entry",Table1[[#This Row],[Years of Experience]]&lt;=7,"Mid",Table1[[#This Row],[Years of Experience]]&lt;=14,"Senior",Table1[[#This Row],[Years of Experience]]&gt;=15,"Executive")</f>
        <v>Mid</v>
      </c>
      <c r="H1189" t="str" cm="1">
        <f t="array" ref="H1189">_xlfn.IFS(Table1[[#This Row],[Salary]]&lt;=50000,"0-50K",Table1[[#This Row],[Salary]]&lt;=100000,"51-100K",Table1[[#This Row],[Salary]]&lt;=150000,"101-150K",Table1[[#This Row],[Salary]]&lt;=200000,"151-200K",Table1[[#This Row],[Salary]]&lt;=250000,"201-250K",Table1[[#This Row],[Salary]]&gt;250000,"Above 250K")</f>
        <v>101-150K</v>
      </c>
      <c r="I1189" s="3">
        <v>150000</v>
      </c>
      <c r="J1189" s="3">
        <f>IF(Table1[[#This Row],[Years of Experience]]=0,0,Table1[[#This Row],[Salary]]/Table1[[#This Row],[Years of Experience]])</f>
        <v>30000</v>
      </c>
    </row>
    <row r="1190" spans="1:10" x14ac:dyDescent="0.35">
      <c r="A1190">
        <v>28</v>
      </c>
      <c r="B1190" t="str" cm="1">
        <f t="array" ref="B1190">_xlfn.IFS(Table1[[#This Row],[Age]]&lt;=25,"21-25",Table1[[#This Row],[Age]]&lt;=30,"26-30",Table1[[#This Row],[Age]]&lt;=35,"31-35",Table1[[#This Row],[Age]]&lt;=40,"36-40",Table1[[#This Row],[Age]]&lt;=45,"41-45", Table1[[#This Row],[Age]]&lt;=50,"46-50",Table1[[#This Row],[Age]]&lt;55,"51-55",Table1[[#This Row],[Age]]&lt;=60,"56-60",Table1[[#This Row],[Age]]&gt;=61, "61-70")</f>
        <v>26-30</v>
      </c>
      <c r="C1190" t="s">
        <v>9</v>
      </c>
      <c r="D1190" t="s">
        <v>10</v>
      </c>
      <c r="E1190" t="s">
        <v>43</v>
      </c>
      <c r="F1190">
        <v>6</v>
      </c>
      <c r="G1190" t="str" cm="1">
        <f t="array" ref="G1190">_xlfn.IFS(Table1[[#This Row],[Years of Experience]]&lt;=2,"Entry",Table1[[#This Row],[Years of Experience]]&lt;=7,"Mid",Table1[[#This Row],[Years of Experience]]&lt;=14,"Senior",Table1[[#This Row],[Years of Experience]]&gt;=15,"Executive")</f>
        <v>Mid</v>
      </c>
      <c r="H1190" t="str" cm="1">
        <f t="array" ref="H1190">_xlfn.IFS(Table1[[#This Row],[Salary]]&lt;=50000,"0-50K",Table1[[#This Row],[Salary]]&lt;=100000,"51-100K",Table1[[#This Row],[Salary]]&lt;=150000,"101-150K",Table1[[#This Row],[Salary]]&lt;=200000,"151-200K",Table1[[#This Row],[Salary]]&lt;=250000,"201-250K",Table1[[#This Row],[Salary]]&gt;250000,"Above 250K")</f>
        <v>101-150K</v>
      </c>
      <c r="I1190" s="3">
        <v>150000</v>
      </c>
      <c r="J1190" s="3">
        <f>IF(Table1[[#This Row],[Years of Experience]]=0,0,Table1[[#This Row],[Salary]]/Table1[[#This Row],[Years of Experience]])</f>
        <v>25000</v>
      </c>
    </row>
    <row r="1191" spans="1:10" x14ac:dyDescent="0.35">
      <c r="A1191">
        <v>37</v>
      </c>
      <c r="B1191" t="str" cm="1">
        <f t="array" ref="B1191">_xlfn.IFS(Table1[[#This Row],[Age]]&lt;=25,"21-25",Table1[[#This Row],[Age]]&lt;=30,"26-30",Table1[[#This Row],[Age]]&lt;=35,"31-35",Table1[[#This Row],[Age]]&lt;=40,"36-40",Table1[[#This Row],[Age]]&lt;=45,"41-45", Table1[[#This Row],[Age]]&lt;=50,"46-50",Table1[[#This Row],[Age]]&lt;55,"51-55",Table1[[#This Row],[Age]]&lt;=60,"56-60",Table1[[#This Row],[Age]]&gt;=61, "61-70")</f>
        <v>36-40</v>
      </c>
      <c r="C1191" t="s">
        <v>6</v>
      </c>
      <c r="D1191" t="s">
        <v>12</v>
      </c>
      <c r="E1191" t="s">
        <v>17</v>
      </c>
      <c r="F1191">
        <v>14</v>
      </c>
      <c r="G1191" t="str" cm="1">
        <f t="array" ref="G1191">_xlfn.IFS(Table1[[#This Row],[Years of Experience]]&lt;=2,"Entry",Table1[[#This Row],[Years of Experience]]&lt;=7,"Mid",Table1[[#This Row],[Years of Experience]]&lt;=14,"Senior",Table1[[#This Row],[Years of Experience]]&gt;=15,"Executive")</f>
        <v>Senior</v>
      </c>
      <c r="H1191" t="str" cm="1">
        <f t="array" ref="H1191">_xlfn.IFS(Table1[[#This Row],[Salary]]&lt;=50000,"0-50K",Table1[[#This Row],[Salary]]&lt;=100000,"51-100K",Table1[[#This Row],[Salary]]&lt;=150000,"101-150K",Table1[[#This Row],[Salary]]&lt;=200000,"151-200K",Table1[[#This Row],[Salary]]&lt;=250000,"201-250K",Table1[[#This Row],[Salary]]&gt;250000,"Above 250K")</f>
        <v>151-200K</v>
      </c>
      <c r="I1191" s="3">
        <v>195000</v>
      </c>
      <c r="J1191" s="3">
        <f>IF(Table1[[#This Row],[Years of Experience]]=0,0,Table1[[#This Row],[Salary]]/Table1[[#This Row],[Years of Experience]])</f>
        <v>13928.571428571429</v>
      </c>
    </row>
    <row r="1192" spans="1:10" x14ac:dyDescent="0.35">
      <c r="A1192">
        <v>26</v>
      </c>
      <c r="B1192" t="str" cm="1">
        <f t="array" ref="B1192">_xlfn.IFS(Table1[[#This Row],[Age]]&lt;=25,"21-25",Table1[[#This Row],[Age]]&lt;=30,"26-30",Table1[[#This Row],[Age]]&lt;=35,"31-35",Table1[[#This Row],[Age]]&lt;=40,"36-40",Table1[[#This Row],[Age]]&lt;=45,"41-45", Table1[[#This Row],[Age]]&lt;=50,"46-50",Table1[[#This Row],[Age]]&lt;55,"51-55",Table1[[#This Row],[Age]]&lt;=60,"56-60",Table1[[#This Row],[Age]]&gt;=61, "61-70")</f>
        <v>26-30</v>
      </c>
      <c r="C1192" t="s">
        <v>6</v>
      </c>
      <c r="D1192" t="s">
        <v>7</v>
      </c>
      <c r="E1192" t="s">
        <v>11</v>
      </c>
      <c r="F1192">
        <v>3</v>
      </c>
      <c r="G1192" t="str" cm="1">
        <f t="array" ref="G1192">_xlfn.IFS(Table1[[#This Row],[Years of Experience]]&lt;=2,"Entry",Table1[[#This Row],[Years of Experience]]&lt;=7,"Mid",Table1[[#This Row],[Years of Experience]]&lt;=14,"Senior",Table1[[#This Row],[Years of Experience]]&gt;=15,"Executive")</f>
        <v>Mid</v>
      </c>
      <c r="H1192" t="str" cm="1">
        <f t="array" ref="H1192">_xlfn.IFS(Table1[[#This Row],[Salary]]&lt;=50000,"0-50K",Table1[[#This Row],[Salary]]&lt;=100000,"51-100K",Table1[[#This Row],[Salary]]&lt;=150000,"101-150K",Table1[[#This Row],[Salary]]&lt;=200000,"151-200K",Table1[[#This Row],[Salary]]&lt;=250000,"201-250K",Table1[[#This Row],[Salary]]&gt;250000,"Above 250K")</f>
        <v>101-150K</v>
      </c>
      <c r="I1192" s="3">
        <v>110000</v>
      </c>
      <c r="J1192" s="3">
        <f>IF(Table1[[#This Row],[Years of Experience]]=0,0,Table1[[#This Row],[Salary]]/Table1[[#This Row],[Years of Experience]])</f>
        <v>36666.666666666664</v>
      </c>
    </row>
    <row r="1193" spans="1:10" x14ac:dyDescent="0.35">
      <c r="A1193">
        <v>30</v>
      </c>
      <c r="B1193" t="str" cm="1">
        <f t="array" ref="B1193">_xlfn.IFS(Table1[[#This Row],[Age]]&lt;=25,"21-25",Table1[[#This Row],[Age]]&lt;=30,"26-30",Table1[[#This Row],[Age]]&lt;=35,"31-35",Table1[[#This Row],[Age]]&lt;=40,"36-40",Table1[[#This Row],[Age]]&lt;=45,"41-45", Table1[[#This Row],[Age]]&lt;=50,"46-50",Table1[[#This Row],[Age]]&lt;55,"51-55",Table1[[#This Row],[Age]]&lt;=60,"56-60",Table1[[#This Row],[Age]]&gt;=61, "61-70")</f>
        <v>26-30</v>
      </c>
      <c r="C1193" t="s">
        <v>9</v>
      </c>
      <c r="D1193" t="s">
        <v>7</v>
      </c>
      <c r="E1193" t="s">
        <v>8</v>
      </c>
      <c r="F1193">
        <v>8</v>
      </c>
      <c r="G1193" t="str" cm="1">
        <f t="array" ref="G1193">_xlfn.IFS(Table1[[#This Row],[Years of Experience]]&lt;=2,"Entry",Table1[[#This Row],[Years of Experience]]&lt;=7,"Mid",Table1[[#This Row],[Years of Experience]]&lt;=14,"Senior",Table1[[#This Row],[Years of Experience]]&gt;=15,"Executive")</f>
        <v>Senior</v>
      </c>
      <c r="H1193" t="str" cm="1">
        <f t="array" ref="H1193">_xlfn.IFS(Table1[[#This Row],[Salary]]&lt;=50000,"0-50K",Table1[[#This Row],[Salary]]&lt;=100000,"51-100K",Table1[[#This Row],[Salary]]&lt;=150000,"101-150K",Table1[[#This Row],[Salary]]&lt;=200000,"151-200K",Table1[[#This Row],[Salary]]&lt;=250000,"201-250K",Table1[[#This Row],[Salary]]&gt;250000,"Above 250K")</f>
        <v>151-200K</v>
      </c>
      <c r="I1193" s="3">
        <v>180000</v>
      </c>
      <c r="J1193" s="3">
        <f>IF(Table1[[#This Row],[Years of Experience]]=0,0,Table1[[#This Row],[Salary]]/Table1[[#This Row],[Years of Experience]])</f>
        <v>22500</v>
      </c>
    </row>
    <row r="1194" spans="1:10" x14ac:dyDescent="0.35">
      <c r="A1194">
        <v>31</v>
      </c>
      <c r="B1194" t="str" cm="1">
        <f t="array" ref="B1194">_xlfn.IFS(Table1[[#This Row],[Age]]&lt;=25,"21-25",Table1[[#This Row],[Age]]&lt;=30,"26-30",Table1[[#This Row],[Age]]&lt;=35,"31-35",Table1[[#This Row],[Age]]&lt;=40,"36-40",Table1[[#This Row],[Age]]&lt;=45,"41-45", Table1[[#This Row],[Age]]&lt;=50,"46-50",Table1[[#This Row],[Age]]&lt;55,"51-55",Table1[[#This Row],[Age]]&lt;=60,"56-60",Table1[[#This Row],[Age]]&gt;=61, "61-70")</f>
        <v>31-35</v>
      </c>
      <c r="C1194" t="s">
        <v>6</v>
      </c>
      <c r="D1194" t="s">
        <v>10</v>
      </c>
      <c r="E1194" t="s">
        <v>43</v>
      </c>
      <c r="F1194">
        <v>9</v>
      </c>
      <c r="G1194" t="str" cm="1">
        <f t="array" ref="G1194">_xlfn.IFS(Table1[[#This Row],[Years of Experience]]&lt;=2,"Entry",Table1[[#This Row],[Years of Experience]]&lt;=7,"Mid",Table1[[#This Row],[Years of Experience]]&lt;=14,"Senior",Table1[[#This Row],[Years of Experience]]&gt;=15,"Executive")</f>
        <v>Senior</v>
      </c>
      <c r="H1194" t="str" cm="1">
        <f t="array" ref="H1194">_xlfn.IFS(Table1[[#This Row],[Salary]]&lt;=50000,"0-50K",Table1[[#This Row],[Salary]]&lt;=100000,"51-100K",Table1[[#This Row],[Salary]]&lt;=150000,"101-150K",Table1[[#This Row],[Salary]]&lt;=200000,"151-200K",Table1[[#This Row],[Salary]]&lt;=250000,"201-250K",Table1[[#This Row],[Salary]]&gt;250000,"Above 250K")</f>
        <v>151-200K</v>
      </c>
      <c r="I1194" s="3">
        <v>185000</v>
      </c>
      <c r="J1194" s="3">
        <f>IF(Table1[[#This Row],[Years of Experience]]=0,0,Table1[[#This Row],[Salary]]/Table1[[#This Row],[Years of Experience]])</f>
        <v>20555.555555555555</v>
      </c>
    </row>
    <row r="1195" spans="1:10" x14ac:dyDescent="0.35">
      <c r="A1195">
        <v>29</v>
      </c>
      <c r="B1195" t="str" cm="1">
        <f t="array" ref="B1195">_xlfn.IFS(Table1[[#This Row],[Age]]&lt;=25,"21-25",Table1[[#This Row],[Age]]&lt;=30,"26-30",Table1[[#This Row],[Age]]&lt;=35,"31-35",Table1[[#This Row],[Age]]&lt;=40,"36-40",Table1[[#This Row],[Age]]&lt;=45,"41-45", Table1[[#This Row],[Age]]&lt;=50,"46-50",Table1[[#This Row],[Age]]&lt;55,"51-55",Table1[[#This Row],[Age]]&lt;=60,"56-60",Table1[[#This Row],[Age]]&gt;=61, "61-70")</f>
        <v>26-30</v>
      </c>
      <c r="C1195" t="s">
        <v>9</v>
      </c>
      <c r="D1195" t="s">
        <v>7</v>
      </c>
      <c r="E1195" t="s">
        <v>11</v>
      </c>
      <c r="F1195">
        <v>7</v>
      </c>
      <c r="G1195" t="str" cm="1">
        <f t="array" ref="G1195">_xlfn.IFS(Table1[[#This Row],[Years of Experience]]&lt;=2,"Entry",Table1[[#This Row],[Years of Experience]]&lt;=7,"Mid",Table1[[#This Row],[Years of Experience]]&lt;=14,"Senior",Table1[[#This Row],[Years of Experience]]&gt;=15,"Executive")</f>
        <v>Mid</v>
      </c>
      <c r="H1195" t="str" cm="1">
        <f t="array" ref="H1195">_xlfn.IFS(Table1[[#This Row],[Salary]]&lt;=50000,"0-50K",Table1[[#This Row],[Salary]]&lt;=100000,"51-100K",Table1[[#This Row],[Salary]]&lt;=150000,"101-150K",Table1[[#This Row],[Salary]]&lt;=200000,"151-200K",Table1[[#This Row],[Salary]]&lt;=250000,"201-250K",Table1[[#This Row],[Salary]]&gt;250000,"Above 250K")</f>
        <v>101-150K</v>
      </c>
      <c r="I1195" s="3">
        <v>130000</v>
      </c>
      <c r="J1195" s="3">
        <f>IF(Table1[[#This Row],[Years of Experience]]=0,0,Table1[[#This Row],[Salary]]/Table1[[#This Row],[Years of Experience]])</f>
        <v>18571.428571428572</v>
      </c>
    </row>
    <row r="1196" spans="1:10" x14ac:dyDescent="0.35">
      <c r="A1196">
        <v>32</v>
      </c>
      <c r="B1196" t="str" cm="1">
        <f t="array" ref="B1196">_xlfn.IFS(Table1[[#This Row],[Age]]&lt;=25,"21-25",Table1[[#This Row],[Age]]&lt;=30,"26-30",Table1[[#This Row],[Age]]&lt;=35,"31-35",Table1[[#This Row],[Age]]&lt;=40,"36-40",Table1[[#This Row],[Age]]&lt;=45,"41-45", Table1[[#This Row],[Age]]&lt;=50,"46-50",Table1[[#This Row],[Age]]&lt;55,"51-55",Table1[[#This Row],[Age]]&lt;=60,"56-60",Table1[[#This Row],[Age]]&gt;=61, "61-70")</f>
        <v>31-35</v>
      </c>
      <c r="C1196" t="s">
        <v>6</v>
      </c>
      <c r="D1196" t="s">
        <v>7</v>
      </c>
      <c r="E1196" t="s">
        <v>8</v>
      </c>
      <c r="F1196">
        <v>10</v>
      </c>
      <c r="G1196" t="str" cm="1">
        <f t="array" ref="G1196">_xlfn.IFS(Table1[[#This Row],[Years of Experience]]&lt;=2,"Entry",Table1[[#This Row],[Years of Experience]]&lt;=7,"Mid",Table1[[#This Row],[Years of Experience]]&lt;=14,"Senior",Table1[[#This Row],[Years of Experience]]&gt;=15,"Executive")</f>
        <v>Senior</v>
      </c>
      <c r="H1196" t="str" cm="1">
        <f t="array" ref="H1196">_xlfn.IFS(Table1[[#This Row],[Salary]]&lt;=50000,"0-50K",Table1[[#This Row],[Salary]]&lt;=100000,"51-100K",Table1[[#This Row],[Salary]]&lt;=150000,"101-150K",Table1[[#This Row],[Salary]]&lt;=200000,"151-200K",Table1[[#This Row],[Salary]]&lt;=250000,"201-250K",Table1[[#This Row],[Salary]]&gt;250000,"Above 250K")</f>
        <v>151-200K</v>
      </c>
      <c r="I1196" s="3">
        <v>190000</v>
      </c>
      <c r="J1196" s="3">
        <f>IF(Table1[[#This Row],[Years of Experience]]=0,0,Table1[[#This Row],[Salary]]/Table1[[#This Row],[Years of Experience]])</f>
        <v>19000</v>
      </c>
    </row>
    <row r="1197" spans="1:10" x14ac:dyDescent="0.35">
      <c r="A1197">
        <v>28</v>
      </c>
      <c r="B1197" t="str" cm="1">
        <f t="array" ref="B1197">_xlfn.IFS(Table1[[#This Row],[Age]]&lt;=25,"21-25",Table1[[#This Row],[Age]]&lt;=30,"26-30",Table1[[#This Row],[Age]]&lt;=35,"31-35",Table1[[#This Row],[Age]]&lt;=40,"36-40",Table1[[#This Row],[Age]]&lt;=45,"41-45", Table1[[#This Row],[Age]]&lt;=50,"46-50",Table1[[#This Row],[Age]]&lt;55,"51-55",Table1[[#This Row],[Age]]&lt;=60,"56-60",Table1[[#This Row],[Age]]&gt;=61, "61-70")</f>
        <v>26-30</v>
      </c>
      <c r="C1197" t="s">
        <v>9</v>
      </c>
      <c r="D1197" t="s">
        <v>10</v>
      </c>
      <c r="E1197" t="s">
        <v>43</v>
      </c>
      <c r="F1197">
        <v>6</v>
      </c>
      <c r="G1197" t="str" cm="1">
        <f t="array" ref="G1197">_xlfn.IFS(Table1[[#This Row],[Years of Experience]]&lt;=2,"Entry",Table1[[#This Row],[Years of Experience]]&lt;=7,"Mid",Table1[[#This Row],[Years of Experience]]&lt;=14,"Senior",Table1[[#This Row],[Years of Experience]]&gt;=15,"Executive")</f>
        <v>Mid</v>
      </c>
      <c r="H1197" t="str" cm="1">
        <f t="array" ref="H1197">_xlfn.IFS(Table1[[#This Row],[Salary]]&lt;=50000,"0-50K",Table1[[#This Row],[Salary]]&lt;=100000,"51-100K",Table1[[#This Row],[Salary]]&lt;=150000,"101-150K",Table1[[#This Row],[Salary]]&lt;=200000,"151-200K",Table1[[#This Row],[Salary]]&lt;=250000,"201-250K",Table1[[#This Row],[Salary]]&gt;250000,"Above 250K")</f>
        <v>151-200K</v>
      </c>
      <c r="I1197" s="3">
        <v>155000</v>
      </c>
      <c r="J1197" s="3">
        <f>IF(Table1[[#This Row],[Years of Experience]]=0,0,Table1[[#This Row],[Salary]]/Table1[[#This Row],[Years of Experience]])</f>
        <v>25833.333333333332</v>
      </c>
    </row>
    <row r="1198" spans="1:10" x14ac:dyDescent="0.35">
      <c r="A1198">
        <v>34</v>
      </c>
      <c r="B1198" t="str" cm="1">
        <f t="array" ref="B1198">_xlfn.IFS(Table1[[#This Row],[Age]]&lt;=25,"21-25",Table1[[#This Row],[Age]]&lt;=30,"26-30",Table1[[#This Row],[Age]]&lt;=35,"31-35",Table1[[#This Row],[Age]]&lt;=40,"36-40",Table1[[#This Row],[Age]]&lt;=45,"41-45", Table1[[#This Row],[Age]]&lt;=50,"46-50",Table1[[#This Row],[Age]]&lt;55,"51-55",Table1[[#This Row],[Age]]&lt;=60,"56-60",Table1[[#This Row],[Age]]&gt;=61, "61-70")</f>
        <v>31-35</v>
      </c>
      <c r="C1198" t="s">
        <v>6</v>
      </c>
      <c r="D1198" t="s">
        <v>7</v>
      </c>
      <c r="E1198" t="s">
        <v>8</v>
      </c>
      <c r="F1198">
        <v>12</v>
      </c>
      <c r="G1198" t="str" cm="1">
        <f t="array" ref="G1198">_xlfn.IFS(Table1[[#This Row],[Years of Experience]]&lt;=2,"Entry",Table1[[#This Row],[Years of Experience]]&lt;=7,"Mid",Table1[[#This Row],[Years of Experience]]&lt;=14,"Senior",Table1[[#This Row],[Years of Experience]]&gt;=15,"Executive")</f>
        <v>Senior</v>
      </c>
      <c r="H1198" t="str" cm="1">
        <f t="array" ref="H1198">_xlfn.IFS(Table1[[#This Row],[Salary]]&lt;=50000,"0-50K",Table1[[#This Row],[Salary]]&lt;=100000,"51-100K",Table1[[#This Row],[Salary]]&lt;=150000,"101-150K",Table1[[#This Row],[Salary]]&lt;=200000,"151-200K",Table1[[#This Row],[Salary]]&lt;=250000,"201-250K",Table1[[#This Row],[Salary]]&gt;250000,"Above 250K")</f>
        <v>151-200K</v>
      </c>
      <c r="I1198" s="3">
        <v>195000</v>
      </c>
      <c r="J1198" s="3">
        <f>IF(Table1[[#This Row],[Years of Experience]]=0,0,Table1[[#This Row],[Salary]]/Table1[[#This Row],[Years of Experience]])</f>
        <v>16250</v>
      </c>
    </row>
    <row r="1199" spans="1:10" x14ac:dyDescent="0.35">
      <c r="A1199">
        <v>25</v>
      </c>
      <c r="B1199" t="str" cm="1">
        <f t="array" ref="B1199">_xlfn.IFS(Table1[[#This Row],[Age]]&lt;=25,"21-25",Table1[[#This Row],[Age]]&lt;=30,"26-30",Table1[[#This Row],[Age]]&lt;=35,"31-35",Table1[[#This Row],[Age]]&lt;=40,"36-40",Table1[[#This Row],[Age]]&lt;=45,"41-45", Table1[[#This Row],[Age]]&lt;=50,"46-50",Table1[[#This Row],[Age]]&lt;55,"51-55",Table1[[#This Row],[Age]]&lt;=60,"56-60",Table1[[#This Row],[Age]]&gt;=61, "61-70")</f>
        <v>21-25</v>
      </c>
      <c r="C1199" t="s">
        <v>9</v>
      </c>
      <c r="D1199" t="s">
        <v>7</v>
      </c>
      <c r="E1199" t="s">
        <v>11</v>
      </c>
      <c r="F1199">
        <v>2</v>
      </c>
      <c r="G1199" t="str" cm="1">
        <f t="array" ref="G1199">_xlfn.IFS(Table1[[#This Row],[Years of Experience]]&lt;=2,"Entry",Table1[[#This Row],[Years of Experience]]&lt;=7,"Mid",Table1[[#This Row],[Years of Experience]]&lt;=14,"Senior",Table1[[#This Row],[Years of Experience]]&gt;=15,"Executive")</f>
        <v>Entry</v>
      </c>
      <c r="H1199" t="str" cm="1">
        <f t="array" ref="H1199">_xlfn.IFS(Table1[[#This Row],[Salary]]&lt;=50000,"0-50K",Table1[[#This Row],[Salary]]&lt;=100000,"51-100K",Table1[[#This Row],[Salary]]&lt;=150000,"101-150K",Table1[[#This Row],[Salary]]&lt;=200000,"151-200K",Table1[[#This Row],[Salary]]&lt;=250000,"201-250K",Table1[[#This Row],[Salary]]&gt;250000,"Above 250K")</f>
        <v>51-100K</v>
      </c>
      <c r="I1199" s="3">
        <v>90000</v>
      </c>
      <c r="J1199" s="3">
        <f>IF(Table1[[#This Row],[Years of Experience]]=0,0,Table1[[#This Row],[Salary]]/Table1[[#This Row],[Years of Experience]])</f>
        <v>45000</v>
      </c>
    </row>
    <row r="1200" spans="1:10" x14ac:dyDescent="0.35">
      <c r="A1200">
        <v>30</v>
      </c>
      <c r="B1200" t="str" cm="1">
        <f t="array" ref="B1200">_xlfn.IFS(Table1[[#This Row],[Age]]&lt;=25,"21-25",Table1[[#This Row],[Age]]&lt;=30,"26-30",Table1[[#This Row],[Age]]&lt;=35,"31-35",Table1[[#This Row],[Age]]&lt;=40,"36-40",Table1[[#This Row],[Age]]&lt;=45,"41-45", Table1[[#This Row],[Age]]&lt;=50,"46-50",Table1[[#This Row],[Age]]&lt;55,"51-55",Table1[[#This Row],[Age]]&lt;=60,"56-60",Table1[[#This Row],[Age]]&gt;=61, "61-70")</f>
        <v>26-30</v>
      </c>
      <c r="C1200" t="s">
        <v>6</v>
      </c>
      <c r="D1200" t="s">
        <v>7</v>
      </c>
      <c r="E1200" t="s">
        <v>17</v>
      </c>
      <c r="F1200">
        <v>8</v>
      </c>
      <c r="G1200" t="str" cm="1">
        <f t="array" ref="G1200">_xlfn.IFS(Table1[[#This Row],[Years of Experience]]&lt;=2,"Entry",Table1[[#This Row],[Years of Experience]]&lt;=7,"Mid",Table1[[#This Row],[Years of Experience]]&lt;=14,"Senior",Table1[[#This Row],[Years of Experience]]&gt;=15,"Executive")</f>
        <v>Senior</v>
      </c>
      <c r="H1200" t="str" cm="1">
        <f t="array" ref="H1200">_xlfn.IFS(Table1[[#This Row],[Salary]]&lt;=50000,"0-50K",Table1[[#This Row],[Salary]]&lt;=100000,"51-100K",Table1[[#This Row],[Salary]]&lt;=150000,"101-150K",Table1[[#This Row],[Salary]]&lt;=200000,"151-200K",Table1[[#This Row],[Salary]]&lt;=250000,"201-250K",Table1[[#This Row],[Salary]]&gt;250000,"Above 250K")</f>
        <v>151-200K</v>
      </c>
      <c r="I1200" s="3">
        <v>185000</v>
      </c>
      <c r="J1200" s="3">
        <f>IF(Table1[[#This Row],[Years of Experience]]=0,0,Table1[[#This Row],[Salary]]/Table1[[#This Row],[Years of Experience]])</f>
        <v>23125</v>
      </c>
    </row>
    <row r="1201" spans="1:10" x14ac:dyDescent="0.35">
      <c r="A1201">
        <v>28</v>
      </c>
      <c r="B1201" t="str" cm="1">
        <f t="array" ref="B1201">_xlfn.IFS(Table1[[#This Row],[Age]]&lt;=25,"21-25",Table1[[#This Row],[Age]]&lt;=30,"26-30",Table1[[#This Row],[Age]]&lt;=35,"31-35",Table1[[#This Row],[Age]]&lt;=40,"36-40",Table1[[#This Row],[Age]]&lt;=45,"41-45", Table1[[#This Row],[Age]]&lt;=50,"46-50",Table1[[#This Row],[Age]]&lt;55,"51-55",Table1[[#This Row],[Age]]&lt;=60,"56-60",Table1[[#This Row],[Age]]&gt;=61, "61-70")</f>
        <v>26-30</v>
      </c>
      <c r="C1201" t="s">
        <v>6</v>
      </c>
      <c r="D1201" t="s">
        <v>7</v>
      </c>
      <c r="E1201" t="s">
        <v>78</v>
      </c>
      <c r="F1201">
        <v>7</v>
      </c>
      <c r="G1201" t="str" cm="1">
        <f t="array" ref="G1201">_xlfn.IFS(Table1[[#This Row],[Years of Experience]]&lt;=2,"Entry",Table1[[#This Row],[Years of Experience]]&lt;=7,"Mid",Table1[[#This Row],[Years of Experience]]&lt;=14,"Senior",Table1[[#This Row],[Years of Experience]]&gt;=15,"Executive")</f>
        <v>Mid</v>
      </c>
      <c r="H1201" t="str" cm="1">
        <f t="array" ref="H1201">_xlfn.IFS(Table1[[#This Row],[Salary]]&lt;=50000,"0-50K",Table1[[#This Row],[Salary]]&lt;=100000,"51-100K",Table1[[#This Row],[Salary]]&lt;=150000,"101-150K",Table1[[#This Row],[Salary]]&lt;=200000,"151-200K",Table1[[#This Row],[Salary]]&lt;=250000,"201-250K",Table1[[#This Row],[Salary]]&gt;250000,"Above 250K")</f>
        <v>151-200K</v>
      </c>
      <c r="I1201" s="3">
        <v>175000</v>
      </c>
      <c r="J1201" s="3">
        <f>IF(Table1[[#This Row],[Years of Experience]]=0,0,Table1[[#This Row],[Salary]]/Table1[[#This Row],[Years of Experience]])</f>
        <v>25000</v>
      </c>
    </row>
    <row r="1202" spans="1:10" x14ac:dyDescent="0.35">
      <c r="A1202">
        <v>44</v>
      </c>
      <c r="B1202" t="str" cm="1">
        <f t="array" ref="B1202">_xlfn.IFS(Table1[[#This Row],[Age]]&lt;=25,"21-25",Table1[[#This Row],[Age]]&lt;=30,"26-30",Table1[[#This Row],[Age]]&lt;=35,"31-35",Table1[[#This Row],[Age]]&lt;=40,"36-40",Table1[[#This Row],[Age]]&lt;=45,"41-45", Table1[[#This Row],[Age]]&lt;=50,"46-50",Table1[[#This Row],[Age]]&lt;55,"51-55",Table1[[#This Row],[Age]]&lt;=60,"56-60",Table1[[#This Row],[Age]]&gt;=61, "61-70")</f>
        <v>41-45</v>
      </c>
      <c r="C1202" t="s">
        <v>6</v>
      </c>
      <c r="D1202" t="s">
        <v>12</v>
      </c>
      <c r="E1202" t="s">
        <v>185</v>
      </c>
      <c r="F1202">
        <v>18</v>
      </c>
      <c r="G1202" t="str" cm="1">
        <f t="array" ref="G1202">_xlfn.IFS(Table1[[#This Row],[Years of Experience]]&lt;=2,"Entry",Table1[[#This Row],[Years of Experience]]&lt;=7,"Mid",Table1[[#This Row],[Years of Experience]]&lt;=14,"Senior",Table1[[#This Row],[Years of Experience]]&gt;=15,"Executive")</f>
        <v>Executive</v>
      </c>
      <c r="H1202" t="str" cm="1">
        <f t="array" ref="H1202">_xlfn.IFS(Table1[[#This Row],[Salary]]&lt;=50000,"0-50K",Table1[[#This Row],[Salary]]&lt;=100000,"51-100K",Table1[[#This Row],[Salary]]&lt;=150000,"101-150K",Table1[[#This Row],[Salary]]&lt;=200000,"151-200K",Table1[[#This Row],[Salary]]&lt;=250000,"201-250K",Table1[[#This Row],[Salary]]&gt;250000,"Above 250K")</f>
        <v>151-200K</v>
      </c>
      <c r="I1202" s="3">
        <v>190000</v>
      </c>
      <c r="J1202" s="3">
        <f>IF(Table1[[#This Row],[Years of Experience]]=0,0,Table1[[#This Row],[Salary]]/Table1[[#This Row],[Years of Experience]])</f>
        <v>10555.555555555555</v>
      </c>
    </row>
    <row r="1203" spans="1:10" x14ac:dyDescent="0.35">
      <c r="A1203">
        <v>33</v>
      </c>
      <c r="B1203" t="str" cm="1">
        <f t="array" ref="B1203">_xlfn.IFS(Table1[[#This Row],[Age]]&lt;=25,"21-25",Table1[[#This Row],[Age]]&lt;=30,"26-30",Table1[[#This Row],[Age]]&lt;=35,"31-35",Table1[[#This Row],[Age]]&lt;=40,"36-40",Table1[[#This Row],[Age]]&lt;=45,"41-45", Table1[[#This Row],[Age]]&lt;=50,"46-50",Table1[[#This Row],[Age]]&lt;55,"51-55",Table1[[#This Row],[Age]]&lt;=60,"56-60",Table1[[#This Row],[Age]]&gt;=61, "61-70")</f>
        <v>31-35</v>
      </c>
      <c r="C1203" t="s">
        <v>9</v>
      </c>
      <c r="D1203" t="s">
        <v>10</v>
      </c>
      <c r="E1203" t="s">
        <v>186</v>
      </c>
      <c r="F1203">
        <v>5</v>
      </c>
      <c r="G1203" t="str" cm="1">
        <f t="array" ref="G1203">_xlfn.IFS(Table1[[#This Row],[Years of Experience]]&lt;=2,"Entry",Table1[[#This Row],[Years of Experience]]&lt;=7,"Mid",Table1[[#This Row],[Years of Experience]]&lt;=14,"Senior",Table1[[#This Row],[Years of Experience]]&gt;=15,"Executive")</f>
        <v>Mid</v>
      </c>
      <c r="H1203" t="str" cm="1">
        <f t="array" ref="H1203">_xlfn.IFS(Table1[[#This Row],[Salary]]&lt;=50000,"0-50K",Table1[[#This Row],[Salary]]&lt;=100000,"51-100K",Table1[[#This Row],[Salary]]&lt;=150000,"101-150K",Table1[[#This Row],[Salary]]&lt;=200000,"151-200K",Table1[[#This Row],[Salary]]&lt;=250000,"201-250K",Table1[[#This Row],[Salary]]&gt;250000,"Above 250K")</f>
        <v>101-150K</v>
      </c>
      <c r="I1203" s="3">
        <v>110000</v>
      </c>
      <c r="J1203" s="3">
        <f>IF(Table1[[#This Row],[Years of Experience]]=0,0,Table1[[#This Row],[Salary]]/Table1[[#This Row],[Years of Experience]])</f>
        <v>22000</v>
      </c>
    </row>
    <row r="1204" spans="1:10" x14ac:dyDescent="0.35">
      <c r="A1204">
        <v>50</v>
      </c>
      <c r="B1204" t="str" cm="1">
        <f t="array" ref="B1204">_xlfn.IFS(Table1[[#This Row],[Age]]&lt;=25,"21-25",Table1[[#This Row],[Age]]&lt;=30,"26-30",Table1[[#This Row],[Age]]&lt;=35,"31-35",Table1[[#This Row],[Age]]&lt;=40,"36-40",Table1[[#This Row],[Age]]&lt;=45,"41-45", Table1[[#This Row],[Age]]&lt;=50,"46-50",Table1[[#This Row],[Age]]&lt;55,"51-55",Table1[[#This Row],[Age]]&lt;=60,"56-60",Table1[[#This Row],[Age]]&gt;=61, "61-70")</f>
        <v>46-50</v>
      </c>
      <c r="C1204" t="s">
        <v>6</v>
      </c>
      <c r="D1204" t="s">
        <v>12</v>
      </c>
      <c r="E1204" t="s">
        <v>187</v>
      </c>
      <c r="F1204">
        <v>16</v>
      </c>
      <c r="G1204" t="str" cm="1">
        <f t="array" ref="G1204">_xlfn.IFS(Table1[[#This Row],[Years of Experience]]&lt;=2,"Entry",Table1[[#This Row],[Years of Experience]]&lt;=7,"Mid",Table1[[#This Row],[Years of Experience]]&lt;=14,"Senior",Table1[[#This Row],[Years of Experience]]&gt;=15,"Executive")</f>
        <v>Executive</v>
      </c>
      <c r="H1204" t="str" cm="1">
        <f t="array" ref="H1204">_xlfn.IFS(Table1[[#This Row],[Salary]]&lt;=50000,"0-50K",Table1[[#This Row],[Salary]]&lt;=100000,"51-100K",Table1[[#This Row],[Salary]]&lt;=150000,"101-150K",Table1[[#This Row],[Salary]]&lt;=200000,"151-200K",Table1[[#This Row],[Salary]]&lt;=250000,"201-250K",Table1[[#This Row],[Salary]]&gt;250000,"Above 250K")</f>
        <v>151-200K</v>
      </c>
      <c r="I1204" s="3">
        <v>195000</v>
      </c>
      <c r="J1204" s="3">
        <f>IF(Table1[[#This Row],[Years of Experience]]=0,0,Table1[[#This Row],[Salary]]/Table1[[#This Row],[Years of Experience]])</f>
        <v>12187.5</v>
      </c>
    </row>
    <row r="1205" spans="1:10" x14ac:dyDescent="0.35">
      <c r="A1205">
        <v>27</v>
      </c>
      <c r="B1205" t="str" cm="1">
        <f t="array" ref="B1205">_xlfn.IFS(Table1[[#This Row],[Age]]&lt;=25,"21-25",Table1[[#This Row],[Age]]&lt;=30,"26-30",Table1[[#This Row],[Age]]&lt;=35,"31-35",Table1[[#This Row],[Age]]&lt;=40,"36-40",Table1[[#This Row],[Age]]&lt;=45,"41-45", Table1[[#This Row],[Age]]&lt;=50,"46-50",Table1[[#This Row],[Age]]&lt;55,"51-55",Table1[[#This Row],[Age]]&lt;=60,"56-60",Table1[[#This Row],[Age]]&gt;=61, "61-70")</f>
        <v>26-30</v>
      </c>
      <c r="C1205" t="s">
        <v>9</v>
      </c>
      <c r="D1205" t="s">
        <v>10</v>
      </c>
      <c r="E1205" t="s">
        <v>188</v>
      </c>
      <c r="F1205">
        <v>3</v>
      </c>
      <c r="G1205" t="str" cm="1">
        <f t="array" ref="G1205">_xlfn.IFS(Table1[[#This Row],[Years of Experience]]&lt;=2,"Entry",Table1[[#This Row],[Years of Experience]]&lt;=7,"Mid",Table1[[#This Row],[Years of Experience]]&lt;=14,"Senior",Table1[[#This Row],[Years of Experience]]&gt;=15,"Executive")</f>
        <v>Mid</v>
      </c>
      <c r="H1205" t="str" cm="1">
        <f t="array" ref="H1205">_xlfn.IFS(Table1[[#This Row],[Salary]]&lt;=50000,"0-50K",Table1[[#This Row],[Salary]]&lt;=100000,"51-100K",Table1[[#This Row],[Salary]]&lt;=150000,"101-150K",Table1[[#This Row],[Salary]]&lt;=200000,"151-200K",Table1[[#This Row],[Salary]]&lt;=250000,"201-250K",Table1[[#This Row],[Salary]]&gt;250000,"Above 250K")</f>
        <v>51-100K</v>
      </c>
      <c r="I1205" s="3">
        <v>100000</v>
      </c>
      <c r="J1205" s="3">
        <f>IF(Table1[[#This Row],[Years of Experience]]=0,0,Table1[[#This Row],[Salary]]/Table1[[#This Row],[Years of Experience]])</f>
        <v>33333.333333333336</v>
      </c>
    </row>
    <row r="1206" spans="1:10" x14ac:dyDescent="0.35">
      <c r="A1206">
        <v>25</v>
      </c>
      <c r="B1206" t="str" cm="1">
        <f t="array" ref="B1206">_xlfn.IFS(Table1[[#This Row],[Age]]&lt;=25,"21-25",Table1[[#This Row],[Age]]&lt;=30,"26-30",Table1[[#This Row],[Age]]&lt;=35,"31-35",Table1[[#This Row],[Age]]&lt;=40,"36-40",Table1[[#This Row],[Age]]&lt;=45,"41-45", Table1[[#This Row],[Age]]&lt;=50,"46-50",Table1[[#This Row],[Age]]&lt;55,"51-55",Table1[[#This Row],[Age]]&lt;=60,"56-60",Table1[[#This Row],[Age]]&gt;=61, "61-70")</f>
        <v>21-25</v>
      </c>
      <c r="C1206" t="s">
        <v>6</v>
      </c>
      <c r="D1206" t="s">
        <v>7</v>
      </c>
      <c r="E1206" t="s">
        <v>189</v>
      </c>
      <c r="F1206">
        <v>1</v>
      </c>
      <c r="G1206" t="str" cm="1">
        <f t="array" ref="G1206">_xlfn.IFS(Table1[[#This Row],[Years of Experience]]&lt;=2,"Entry",Table1[[#This Row],[Years of Experience]]&lt;=7,"Mid",Table1[[#This Row],[Years of Experience]]&lt;=14,"Senior",Table1[[#This Row],[Years of Experience]]&gt;=15,"Executive")</f>
        <v>Entry</v>
      </c>
      <c r="H1206" t="str" cm="1">
        <f t="array" ref="H1206">_xlfn.IFS(Table1[[#This Row],[Salary]]&lt;=50000,"0-50K",Table1[[#This Row],[Salary]]&lt;=100000,"51-100K",Table1[[#This Row],[Salary]]&lt;=150000,"101-150K",Table1[[#This Row],[Salary]]&lt;=200000,"151-200K",Table1[[#This Row],[Salary]]&lt;=250000,"201-250K",Table1[[#This Row],[Salary]]&gt;250000,"Above 250K")</f>
        <v>51-100K</v>
      </c>
      <c r="I1206" s="3">
        <v>60000</v>
      </c>
      <c r="J1206" s="3">
        <f>IF(Table1[[#This Row],[Years of Experience]]=0,0,Table1[[#This Row],[Salary]]/Table1[[#This Row],[Years of Experience]])</f>
        <v>60000</v>
      </c>
    </row>
    <row r="1207" spans="1:10" x14ac:dyDescent="0.35">
      <c r="A1207">
        <v>35</v>
      </c>
      <c r="B1207" t="str" cm="1">
        <f t="array" ref="B1207">_xlfn.IFS(Table1[[#This Row],[Age]]&lt;=25,"21-25",Table1[[#This Row],[Age]]&lt;=30,"26-30",Table1[[#This Row],[Age]]&lt;=35,"31-35",Table1[[#This Row],[Age]]&lt;=40,"36-40",Table1[[#This Row],[Age]]&lt;=45,"41-45", Table1[[#This Row],[Age]]&lt;=50,"46-50",Table1[[#This Row],[Age]]&lt;55,"51-55",Table1[[#This Row],[Age]]&lt;=60,"56-60",Table1[[#This Row],[Age]]&gt;=61, "61-70")</f>
        <v>31-35</v>
      </c>
      <c r="C1207" t="s">
        <v>6</v>
      </c>
      <c r="D1207" t="s">
        <v>10</v>
      </c>
      <c r="E1207" t="s">
        <v>78</v>
      </c>
      <c r="F1207">
        <v>8</v>
      </c>
      <c r="G1207" t="str" cm="1">
        <f t="array" ref="G1207">_xlfn.IFS(Table1[[#This Row],[Years of Experience]]&lt;=2,"Entry",Table1[[#This Row],[Years of Experience]]&lt;=7,"Mid",Table1[[#This Row],[Years of Experience]]&lt;=14,"Senior",Table1[[#This Row],[Years of Experience]]&gt;=15,"Executive")</f>
        <v>Senior</v>
      </c>
      <c r="H1207" t="str" cm="1">
        <f t="array" ref="H1207">_xlfn.IFS(Table1[[#This Row],[Salary]]&lt;=50000,"0-50K",Table1[[#This Row],[Salary]]&lt;=100000,"51-100K",Table1[[#This Row],[Salary]]&lt;=150000,"101-150K",Table1[[#This Row],[Salary]]&lt;=200000,"151-200K",Table1[[#This Row],[Salary]]&lt;=250000,"201-250K",Table1[[#This Row],[Salary]]&gt;250000,"Above 250K")</f>
        <v>151-200K</v>
      </c>
      <c r="I1207" s="3">
        <v>155000</v>
      </c>
      <c r="J1207" s="3">
        <f>IF(Table1[[#This Row],[Years of Experience]]=0,0,Table1[[#This Row],[Salary]]/Table1[[#This Row],[Years of Experience]])</f>
        <v>19375</v>
      </c>
    </row>
    <row r="1208" spans="1:10" x14ac:dyDescent="0.35">
      <c r="A1208">
        <v>47</v>
      </c>
      <c r="B1208" t="str" cm="1">
        <f t="array" ref="B1208">_xlfn.IFS(Table1[[#This Row],[Age]]&lt;=25,"21-25",Table1[[#This Row],[Age]]&lt;=30,"26-30",Table1[[#This Row],[Age]]&lt;=35,"31-35",Table1[[#This Row],[Age]]&lt;=40,"36-40",Table1[[#This Row],[Age]]&lt;=45,"41-45", Table1[[#This Row],[Age]]&lt;=50,"46-50",Table1[[#This Row],[Age]]&lt;55,"51-55",Table1[[#This Row],[Age]]&lt;=60,"56-60",Table1[[#This Row],[Age]]&gt;=61, "61-70")</f>
        <v>46-50</v>
      </c>
      <c r="C1208" t="s">
        <v>9</v>
      </c>
      <c r="D1208" t="s">
        <v>12</v>
      </c>
      <c r="E1208" t="s">
        <v>188</v>
      </c>
      <c r="F1208">
        <v>12</v>
      </c>
      <c r="G1208" t="str" cm="1">
        <f t="array" ref="G1208">_xlfn.IFS(Table1[[#This Row],[Years of Experience]]&lt;=2,"Entry",Table1[[#This Row],[Years of Experience]]&lt;=7,"Mid",Table1[[#This Row],[Years of Experience]]&lt;=14,"Senior",Table1[[#This Row],[Years of Experience]]&gt;=15,"Executive")</f>
        <v>Senior</v>
      </c>
      <c r="H1208" t="str" cm="1">
        <f t="array" ref="H1208">_xlfn.IFS(Table1[[#This Row],[Salary]]&lt;=50000,"0-50K",Table1[[#This Row],[Salary]]&lt;=100000,"51-100K",Table1[[#This Row],[Salary]]&lt;=150000,"101-150K",Table1[[#This Row],[Salary]]&lt;=200000,"151-200K",Table1[[#This Row],[Salary]]&lt;=250000,"201-250K",Table1[[#This Row],[Salary]]&gt;250000,"Above 250K")</f>
        <v>151-200K</v>
      </c>
      <c r="I1208" s="3">
        <v>175000</v>
      </c>
      <c r="J1208" s="3">
        <f>IF(Table1[[#This Row],[Years of Experience]]=0,0,Table1[[#This Row],[Salary]]/Table1[[#This Row],[Years of Experience]])</f>
        <v>14583.333333333334</v>
      </c>
    </row>
    <row r="1209" spans="1:10" x14ac:dyDescent="0.35">
      <c r="A1209">
        <v>46</v>
      </c>
      <c r="B1209" t="str" cm="1">
        <f t="array" ref="B1209">_xlfn.IFS(Table1[[#This Row],[Age]]&lt;=25,"21-25",Table1[[#This Row],[Age]]&lt;=30,"26-30",Table1[[#This Row],[Age]]&lt;=35,"31-35",Table1[[#This Row],[Age]]&lt;=40,"36-40",Table1[[#This Row],[Age]]&lt;=45,"41-45", Table1[[#This Row],[Age]]&lt;=50,"46-50",Table1[[#This Row],[Age]]&lt;55,"51-55",Table1[[#This Row],[Age]]&lt;=60,"56-60",Table1[[#This Row],[Age]]&gt;=61, "61-70")</f>
        <v>46-50</v>
      </c>
      <c r="C1209" t="s">
        <v>9</v>
      </c>
      <c r="D1209" t="s">
        <v>10</v>
      </c>
      <c r="E1209" t="s">
        <v>187</v>
      </c>
      <c r="F1209">
        <v>13</v>
      </c>
      <c r="G1209" t="str" cm="1">
        <f t="array" ref="G1209">_xlfn.IFS(Table1[[#This Row],[Years of Experience]]&lt;=2,"Entry",Table1[[#This Row],[Years of Experience]]&lt;=7,"Mid",Table1[[#This Row],[Years of Experience]]&lt;=14,"Senior",Table1[[#This Row],[Years of Experience]]&gt;=15,"Executive")</f>
        <v>Senior</v>
      </c>
      <c r="H1209" t="str" cm="1">
        <f t="array" ref="H1209">_xlfn.IFS(Table1[[#This Row],[Salary]]&lt;=50000,"0-50K",Table1[[#This Row],[Salary]]&lt;=100000,"51-100K",Table1[[#This Row],[Salary]]&lt;=150000,"101-150K",Table1[[#This Row],[Salary]]&lt;=200000,"151-200K",Table1[[#This Row],[Salary]]&lt;=250000,"201-250K",Table1[[#This Row],[Salary]]&gt;250000,"Above 250K")</f>
        <v>151-200K</v>
      </c>
      <c r="I1209" s="3">
        <v>180000</v>
      </c>
      <c r="J1209" s="3">
        <f>IF(Table1[[#This Row],[Years of Experience]]=0,0,Table1[[#This Row],[Salary]]/Table1[[#This Row],[Years of Experience]])</f>
        <v>13846.153846153846</v>
      </c>
    </row>
    <row r="1210" spans="1:10" x14ac:dyDescent="0.35">
      <c r="A1210">
        <v>32</v>
      </c>
      <c r="B1210" t="str" cm="1">
        <f t="array" ref="B1210">_xlfn.IFS(Table1[[#This Row],[Age]]&lt;=25,"21-25",Table1[[#This Row],[Age]]&lt;=30,"26-30",Table1[[#This Row],[Age]]&lt;=35,"31-35",Table1[[#This Row],[Age]]&lt;=40,"36-40",Table1[[#This Row],[Age]]&lt;=45,"41-45", Table1[[#This Row],[Age]]&lt;=50,"46-50",Table1[[#This Row],[Age]]&lt;55,"51-55",Table1[[#This Row],[Age]]&lt;=60,"56-60",Table1[[#This Row],[Age]]&gt;=61, "61-70")</f>
        <v>31-35</v>
      </c>
      <c r="C1210" t="s">
        <v>6</v>
      </c>
      <c r="D1210" t="s">
        <v>7</v>
      </c>
      <c r="E1210" t="s">
        <v>186</v>
      </c>
      <c r="F1210">
        <v>4</v>
      </c>
      <c r="G1210" t="str" cm="1">
        <f t="array" ref="G1210">_xlfn.IFS(Table1[[#This Row],[Years of Experience]]&lt;=2,"Entry",Table1[[#This Row],[Years of Experience]]&lt;=7,"Mid",Table1[[#This Row],[Years of Experience]]&lt;=14,"Senior",Table1[[#This Row],[Years of Experience]]&gt;=15,"Executive")</f>
        <v>Mid</v>
      </c>
      <c r="H1210" t="str" cm="1">
        <f t="array" ref="H1210">_xlfn.IFS(Table1[[#This Row],[Salary]]&lt;=50000,"0-50K",Table1[[#This Row],[Salary]]&lt;=100000,"51-100K",Table1[[#This Row],[Salary]]&lt;=150000,"101-150K",Table1[[#This Row],[Salary]]&lt;=200000,"151-200K",Table1[[#This Row],[Salary]]&lt;=250000,"201-250K",Table1[[#This Row],[Salary]]&gt;250000,"Above 250K")</f>
        <v>51-100K</v>
      </c>
      <c r="I1210" s="3">
        <v>95000</v>
      </c>
      <c r="J1210" s="3">
        <f>IF(Table1[[#This Row],[Years of Experience]]=0,0,Table1[[#This Row],[Salary]]/Table1[[#This Row],[Years of Experience]])</f>
        <v>23750</v>
      </c>
    </row>
    <row r="1211" spans="1:10" x14ac:dyDescent="0.35">
      <c r="A1211">
        <v>61</v>
      </c>
      <c r="B1211" t="str" cm="1">
        <f t="array" ref="B1211">_xlfn.IFS(Table1[[#This Row],[Age]]&lt;=25,"21-25",Table1[[#This Row],[Age]]&lt;=30,"26-30",Table1[[#This Row],[Age]]&lt;=35,"31-35",Table1[[#This Row],[Age]]&lt;=40,"36-40",Table1[[#This Row],[Age]]&lt;=45,"41-45", Table1[[#This Row],[Age]]&lt;=50,"46-50",Table1[[#This Row],[Age]]&lt;55,"51-55",Table1[[#This Row],[Age]]&lt;=60,"56-60",Table1[[#This Row],[Age]]&gt;=61, "61-70")</f>
        <v>61-70</v>
      </c>
      <c r="C1211" t="s">
        <v>6</v>
      </c>
      <c r="D1211" t="s">
        <v>12</v>
      </c>
      <c r="E1211" t="s">
        <v>185</v>
      </c>
      <c r="F1211">
        <v>20</v>
      </c>
      <c r="G1211" t="str" cm="1">
        <f t="array" ref="G1211">_xlfn.IFS(Table1[[#This Row],[Years of Experience]]&lt;=2,"Entry",Table1[[#This Row],[Years of Experience]]&lt;=7,"Mid",Table1[[#This Row],[Years of Experience]]&lt;=14,"Senior",Table1[[#This Row],[Years of Experience]]&gt;=15,"Executive")</f>
        <v>Executive</v>
      </c>
      <c r="H1211" t="str" cm="1">
        <f t="array" ref="H1211">_xlfn.IFS(Table1[[#This Row],[Salary]]&lt;=50000,"0-50K",Table1[[#This Row],[Salary]]&lt;=100000,"51-100K",Table1[[#This Row],[Salary]]&lt;=150000,"101-150K",Table1[[#This Row],[Salary]]&lt;=200000,"151-200K",Table1[[#This Row],[Salary]]&lt;=250000,"201-250K",Table1[[#This Row],[Salary]]&gt;250000,"Above 250K")</f>
        <v>151-200K</v>
      </c>
      <c r="I1211" s="3">
        <v>200000</v>
      </c>
      <c r="J1211" s="3">
        <f>IF(Table1[[#This Row],[Years of Experience]]=0,0,Table1[[#This Row],[Salary]]/Table1[[#This Row],[Years of Experience]])</f>
        <v>10000</v>
      </c>
    </row>
    <row r="1212" spans="1:10" x14ac:dyDescent="0.35">
      <c r="A1212">
        <v>41</v>
      </c>
      <c r="B1212" t="str" cm="1">
        <f t="array" ref="B1212">_xlfn.IFS(Table1[[#This Row],[Age]]&lt;=25,"21-25",Table1[[#This Row],[Age]]&lt;=30,"26-30",Table1[[#This Row],[Age]]&lt;=35,"31-35",Table1[[#This Row],[Age]]&lt;=40,"36-40",Table1[[#This Row],[Age]]&lt;=45,"41-45", Table1[[#This Row],[Age]]&lt;=50,"46-50",Table1[[#This Row],[Age]]&lt;55,"51-55",Table1[[#This Row],[Age]]&lt;=60,"56-60",Table1[[#This Row],[Age]]&gt;=61, "61-70")</f>
        <v>41-45</v>
      </c>
      <c r="C1212" t="s">
        <v>6</v>
      </c>
      <c r="D1212" t="s">
        <v>10</v>
      </c>
      <c r="E1212" t="s">
        <v>78</v>
      </c>
      <c r="F1212">
        <v>11</v>
      </c>
      <c r="G1212" t="str" cm="1">
        <f t="array" ref="G1212">_xlfn.IFS(Table1[[#This Row],[Years of Experience]]&lt;=2,"Entry",Table1[[#This Row],[Years of Experience]]&lt;=7,"Mid",Table1[[#This Row],[Years of Experience]]&lt;=14,"Senior",Table1[[#This Row],[Years of Experience]]&gt;=15,"Executive")</f>
        <v>Senior</v>
      </c>
      <c r="H1212" t="str" cm="1">
        <f t="array" ref="H1212">_xlfn.IFS(Table1[[#This Row],[Salary]]&lt;=50000,"0-50K",Table1[[#This Row],[Salary]]&lt;=100000,"51-100K",Table1[[#This Row],[Salary]]&lt;=150000,"101-150K",Table1[[#This Row],[Salary]]&lt;=200000,"151-200K",Table1[[#This Row],[Salary]]&lt;=250000,"201-250K",Table1[[#This Row],[Salary]]&gt;250000,"Above 250K")</f>
        <v>151-200K</v>
      </c>
      <c r="I1212" s="3">
        <v>165000</v>
      </c>
      <c r="J1212" s="3">
        <f>IF(Table1[[#This Row],[Years of Experience]]=0,0,Table1[[#This Row],[Salary]]/Table1[[#This Row],[Years of Experience]])</f>
        <v>15000</v>
      </c>
    </row>
    <row r="1213" spans="1:10" x14ac:dyDescent="0.35">
      <c r="A1213">
        <v>37</v>
      </c>
      <c r="B1213" t="str" cm="1">
        <f t="array" ref="B1213">_xlfn.IFS(Table1[[#This Row],[Age]]&lt;=25,"21-25",Table1[[#This Row],[Age]]&lt;=30,"26-30",Table1[[#This Row],[Age]]&lt;=35,"31-35",Table1[[#This Row],[Age]]&lt;=40,"36-40",Table1[[#This Row],[Age]]&lt;=45,"41-45", Table1[[#This Row],[Age]]&lt;=50,"46-50",Table1[[#This Row],[Age]]&lt;55,"51-55",Table1[[#This Row],[Age]]&lt;=60,"56-60",Table1[[#This Row],[Age]]&gt;=61, "61-70")</f>
        <v>36-40</v>
      </c>
      <c r="C1213" t="s">
        <v>6</v>
      </c>
      <c r="D1213" t="s">
        <v>10</v>
      </c>
      <c r="E1213" t="s">
        <v>187</v>
      </c>
      <c r="F1213">
        <v>9</v>
      </c>
      <c r="G1213" t="str" cm="1">
        <f t="array" ref="G1213">_xlfn.IFS(Table1[[#This Row],[Years of Experience]]&lt;=2,"Entry",Table1[[#This Row],[Years of Experience]]&lt;=7,"Mid",Table1[[#This Row],[Years of Experience]]&lt;=14,"Senior",Table1[[#This Row],[Years of Experience]]&gt;=15,"Executive")</f>
        <v>Senior</v>
      </c>
      <c r="H1213" t="str" cm="1">
        <f t="array" ref="H1213">_xlfn.IFS(Table1[[#This Row],[Salary]]&lt;=50000,"0-50K",Table1[[#This Row],[Salary]]&lt;=100000,"51-100K",Table1[[#This Row],[Salary]]&lt;=150000,"101-150K",Table1[[#This Row],[Salary]]&lt;=200000,"151-200K",Table1[[#This Row],[Salary]]&lt;=250000,"201-250K",Table1[[#This Row],[Salary]]&gt;250000,"Above 250K")</f>
        <v>101-150K</v>
      </c>
      <c r="I1213" s="3">
        <v>145000</v>
      </c>
      <c r="J1213" s="3">
        <f>IF(Table1[[#This Row],[Years of Experience]]=0,0,Table1[[#This Row],[Salary]]/Table1[[#This Row],[Years of Experience]])</f>
        <v>16111.111111111111</v>
      </c>
    </row>
    <row r="1214" spans="1:10" x14ac:dyDescent="0.35">
      <c r="A1214">
        <v>53</v>
      </c>
      <c r="B1214" t="str" cm="1">
        <f t="array" ref="B1214">_xlfn.IFS(Table1[[#This Row],[Age]]&lt;=25,"21-25",Table1[[#This Row],[Age]]&lt;=30,"26-30",Table1[[#This Row],[Age]]&lt;=35,"31-35",Table1[[#This Row],[Age]]&lt;=40,"36-40",Table1[[#This Row],[Age]]&lt;=45,"41-45", Table1[[#This Row],[Age]]&lt;=50,"46-50",Table1[[#This Row],[Age]]&lt;55,"51-55",Table1[[#This Row],[Age]]&lt;=60,"56-60",Table1[[#This Row],[Age]]&gt;=61, "61-70")</f>
        <v>51-55</v>
      </c>
      <c r="C1214" t="s">
        <v>6</v>
      </c>
      <c r="D1214" t="s">
        <v>12</v>
      </c>
      <c r="E1214" t="s">
        <v>185</v>
      </c>
      <c r="F1214">
        <v>19</v>
      </c>
      <c r="G1214" t="str" cm="1">
        <f t="array" ref="G1214">_xlfn.IFS(Table1[[#This Row],[Years of Experience]]&lt;=2,"Entry",Table1[[#This Row],[Years of Experience]]&lt;=7,"Mid",Table1[[#This Row],[Years of Experience]]&lt;=14,"Senior",Table1[[#This Row],[Years of Experience]]&gt;=15,"Executive")</f>
        <v>Executive</v>
      </c>
      <c r="H1214" t="str" cm="1">
        <f t="array" ref="H1214">_xlfn.IFS(Table1[[#This Row],[Salary]]&lt;=50000,"0-50K",Table1[[#This Row],[Salary]]&lt;=100000,"51-100K",Table1[[#This Row],[Salary]]&lt;=150000,"101-150K",Table1[[#This Row],[Salary]]&lt;=200000,"151-200K",Table1[[#This Row],[Salary]]&lt;=250000,"201-250K",Table1[[#This Row],[Salary]]&gt;250000,"Above 250K")</f>
        <v>151-200K</v>
      </c>
      <c r="I1214" s="3">
        <v>195000</v>
      </c>
      <c r="J1214" s="3">
        <f>IF(Table1[[#This Row],[Years of Experience]]=0,0,Table1[[#This Row],[Salary]]/Table1[[#This Row],[Years of Experience]])</f>
        <v>10263.157894736842</v>
      </c>
    </row>
    <row r="1215" spans="1:10" x14ac:dyDescent="0.35">
      <c r="A1215">
        <v>30</v>
      </c>
      <c r="B1215" t="str" cm="1">
        <f t="array" ref="B1215">_xlfn.IFS(Table1[[#This Row],[Age]]&lt;=25,"21-25",Table1[[#This Row],[Age]]&lt;=30,"26-30",Table1[[#This Row],[Age]]&lt;=35,"31-35",Table1[[#This Row],[Age]]&lt;=40,"36-40",Table1[[#This Row],[Age]]&lt;=45,"41-45", Table1[[#This Row],[Age]]&lt;=50,"46-50",Table1[[#This Row],[Age]]&lt;55,"51-55",Table1[[#This Row],[Age]]&lt;=60,"56-60",Table1[[#This Row],[Age]]&gt;=61, "61-70")</f>
        <v>26-30</v>
      </c>
      <c r="C1215" t="s">
        <v>9</v>
      </c>
      <c r="D1215" t="s">
        <v>7</v>
      </c>
      <c r="E1215" t="s">
        <v>189</v>
      </c>
      <c r="F1215">
        <v>2</v>
      </c>
      <c r="G1215" t="str" cm="1">
        <f t="array" ref="G1215">_xlfn.IFS(Table1[[#This Row],[Years of Experience]]&lt;=2,"Entry",Table1[[#This Row],[Years of Experience]]&lt;=7,"Mid",Table1[[#This Row],[Years of Experience]]&lt;=14,"Senior",Table1[[#This Row],[Years of Experience]]&gt;=15,"Executive")</f>
        <v>Entry</v>
      </c>
      <c r="H1215" t="str" cm="1">
        <f t="array" ref="H1215">_xlfn.IFS(Table1[[#This Row],[Salary]]&lt;=50000,"0-50K",Table1[[#This Row],[Salary]]&lt;=100000,"51-100K",Table1[[#This Row],[Salary]]&lt;=150000,"101-150K",Table1[[#This Row],[Salary]]&lt;=200000,"151-200K",Table1[[#This Row],[Salary]]&lt;=250000,"201-250K",Table1[[#This Row],[Salary]]&gt;250000,"Above 250K")</f>
        <v>51-100K</v>
      </c>
      <c r="I1215" s="3">
        <v>75000</v>
      </c>
      <c r="J1215" s="3">
        <f>IF(Table1[[#This Row],[Years of Experience]]=0,0,Table1[[#This Row],[Salary]]/Table1[[#This Row],[Years of Experience]])</f>
        <v>37500</v>
      </c>
    </row>
    <row r="1216" spans="1:10" x14ac:dyDescent="0.35">
      <c r="A1216">
        <v>26</v>
      </c>
      <c r="B1216" t="str" cm="1">
        <f t="array" ref="B1216">_xlfn.IFS(Table1[[#This Row],[Age]]&lt;=25,"21-25",Table1[[#This Row],[Age]]&lt;=30,"26-30",Table1[[#This Row],[Age]]&lt;=35,"31-35",Table1[[#This Row],[Age]]&lt;=40,"36-40",Table1[[#This Row],[Age]]&lt;=45,"41-45", Table1[[#This Row],[Age]]&lt;=50,"46-50",Table1[[#This Row],[Age]]&lt;55,"51-55",Table1[[#This Row],[Age]]&lt;=60,"56-60",Table1[[#This Row],[Age]]&gt;=61, "61-70")</f>
        <v>26-30</v>
      </c>
      <c r="C1216" t="s">
        <v>9</v>
      </c>
      <c r="D1216" t="s">
        <v>10</v>
      </c>
      <c r="E1216" t="s">
        <v>186</v>
      </c>
      <c r="F1216">
        <v>3</v>
      </c>
      <c r="G1216" t="str" cm="1">
        <f t="array" ref="G1216">_xlfn.IFS(Table1[[#This Row],[Years of Experience]]&lt;=2,"Entry",Table1[[#This Row],[Years of Experience]]&lt;=7,"Mid",Table1[[#This Row],[Years of Experience]]&lt;=14,"Senior",Table1[[#This Row],[Years of Experience]]&gt;=15,"Executive")</f>
        <v>Mid</v>
      </c>
      <c r="H1216" t="str" cm="1">
        <f t="array" ref="H1216">_xlfn.IFS(Table1[[#This Row],[Salary]]&lt;=50000,"0-50K",Table1[[#This Row],[Salary]]&lt;=100000,"51-100K",Table1[[#This Row],[Salary]]&lt;=150000,"101-150K",Table1[[#This Row],[Salary]]&lt;=200000,"151-200K",Table1[[#This Row],[Salary]]&lt;=250000,"201-250K",Table1[[#This Row],[Salary]]&gt;250000,"Above 250K")</f>
        <v>51-100K</v>
      </c>
      <c r="I1216" s="3">
        <v>90000</v>
      </c>
      <c r="J1216" s="3">
        <f>IF(Table1[[#This Row],[Years of Experience]]=0,0,Table1[[#This Row],[Salary]]/Table1[[#This Row],[Years of Experience]])</f>
        <v>30000</v>
      </c>
    </row>
    <row r="1217" spans="1:10" x14ac:dyDescent="0.35">
      <c r="A1217">
        <v>37</v>
      </c>
      <c r="B1217" t="str" cm="1">
        <f t="array" ref="B1217">_xlfn.IFS(Table1[[#This Row],[Age]]&lt;=25,"21-25",Table1[[#This Row],[Age]]&lt;=30,"26-30",Table1[[#This Row],[Age]]&lt;=35,"31-35",Table1[[#This Row],[Age]]&lt;=40,"36-40",Table1[[#This Row],[Age]]&lt;=45,"41-45", Table1[[#This Row],[Age]]&lt;=50,"46-50",Table1[[#This Row],[Age]]&lt;55,"51-55",Table1[[#This Row],[Age]]&lt;=60,"56-60",Table1[[#This Row],[Age]]&gt;=61, "61-70")</f>
        <v>36-40</v>
      </c>
      <c r="C1217" t="s">
        <v>9</v>
      </c>
      <c r="D1217" t="s">
        <v>10</v>
      </c>
      <c r="E1217" t="s">
        <v>78</v>
      </c>
      <c r="F1217">
        <v>9</v>
      </c>
      <c r="G1217" t="str" cm="1">
        <f t="array" ref="G1217">_xlfn.IFS(Table1[[#This Row],[Years of Experience]]&lt;=2,"Entry",Table1[[#This Row],[Years of Experience]]&lt;=7,"Mid",Table1[[#This Row],[Years of Experience]]&lt;=14,"Senior",Table1[[#This Row],[Years of Experience]]&gt;=15,"Executive")</f>
        <v>Senior</v>
      </c>
      <c r="H1217" t="str" cm="1">
        <f t="array" ref="H1217">_xlfn.IFS(Table1[[#This Row],[Salary]]&lt;=50000,"0-50K",Table1[[#This Row],[Salary]]&lt;=100000,"51-100K",Table1[[#This Row],[Salary]]&lt;=150000,"101-150K",Table1[[#This Row],[Salary]]&lt;=200000,"151-200K",Table1[[#This Row],[Salary]]&lt;=250000,"201-250K",Table1[[#This Row],[Salary]]&gt;250000,"Above 250K")</f>
        <v>151-200K</v>
      </c>
      <c r="I1217" s="3">
        <v>155000</v>
      </c>
      <c r="J1217" s="3">
        <f>IF(Table1[[#This Row],[Years of Experience]]=0,0,Table1[[#This Row],[Salary]]/Table1[[#This Row],[Years of Experience]])</f>
        <v>17222.222222222223</v>
      </c>
    </row>
    <row r="1218" spans="1:10" x14ac:dyDescent="0.35">
      <c r="A1218">
        <v>32</v>
      </c>
      <c r="B1218" t="str" cm="1">
        <f t="array" ref="B1218">_xlfn.IFS(Table1[[#This Row],[Age]]&lt;=25,"21-25",Table1[[#This Row],[Age]]&lt;=30,"26-30",Table1[[#This Row],[Age]]&lt;=35,"31-35",Table1[[#This Row],[Age]]&lt;=40,"36-40",Table1[[#This Row],[Age]]&lt;=45,"41-45", Table1[[#This Row],[Age]]&lt;=50,"46-50",Table1[[#This Row],[Age]]&lt;55,"51-55",Table1[[#This Row],[Age]]&lt;=60,"56-60",Table1[[#This Row],[Age]]&gt;=61, "61-70")</f>
        <v>31-35</v>
      </c>
      <c r="C1218" t="s">
        <v>6</v>
      </c>
      <c r="D1218" t="s">
        <v>7</v>
      </c>
      <c r="E1218" t="s">
        <v>188</v>
      </c>
      <c r="F1218">
        <v>5</v>
      </c>
      <c r="G1218" t="str" cm="1">
        <f t="array" ref="G1218">_xlfn.IFS(Table1[[#This Row],[Years of Experience]]&lt;=2,"Entry",Table1[[#This Row],[Years of Experience]]&lt;=7,"Mid",Table1[[#This Row],[Years of Experience]]&lt;=14,"Senior",Table1[[#This Row],[Years of Experience]]&gt;=15,"Executive")</f>
        <v>Mid</v>
      </c>
      <c r="H1218" t="str" cm="1">
        <f t="array" ref="H1218">_xlfn.IFS(Table1[[#This Row],[Salary]]&lt;=50000,"0-50K",Table1[[#This Row],[Salary]]&lt;=100000,"51-100K",Table1[[#This Row],[Salary]]&lt;=150000,"101-150K",Table1[[#This Row],[Salary]]&lt;=200000,"151-200K",Table1[[#This Row],[Salary]]&lt;=250000,"201-250K",Table1[[#This Row],[Salary]]&gt;250000,"Above 250K")</f>
        <v>101-150K</v>
      </c>
      <c r="I1218" s="3">
        <v>115000</v>
      </c>
      <c r="J1218" s="3">
        <f>IF(Table1[[#This Row],[Years of Experience]]=0,0,Table1[[#This Row],[Salary]]/Table1[[#This Row],[Years of Experience]])</f>
        <v>23000</v>
      </c>
    </row>
    <row r="1219" spans="1:10" x14ac:dyDescent="0.35">
      <c r="A1219">
        <v>44</v>
      </c>
      <c r="B1219" t="str" cm="1">
        <f t="array" ref="B1219">_xlfn.IFS(Table1[[#This Row],[Age]]&lt;=25,"21-25",Table1[[#This Row],[Age]]&lt;=30,"26-30",Table1[[#This Row],[Age]]&lt;=35,"31-35",Table1[[#This Row],[Age]]&lt;=40,"36-40",Table1[[#This Row],[Age]]&lt;=45,"41-45", Table1[[#This Row],[Age]]&lt;=50,"46-50",Table1[[#This Row],[Age]]&lt;55,"51-55",Table1[[#This Row],[Age]]&lt;=60,"56-60",Table1[[#This Row],[Age]]&gt;=61, "61-70")</f>
        <v>41-45</v>
      </c>
      <c r="C1219" t="s">
        <v>9</v>
      </c>
      <c r="D1219" t="s">
        <v>10</v>
      </c>
      <c r="E1219" t="s">
        <v>78</v>
      </c>
      <c r="F1219">
        <v>12</v>
      </c>
      <c r="G1219" t="str" cm="1">
        <f t="array" ref="G1219">_xlfn.IFS(Table1[[#This Row],[Years of Experience]]&lt;=2,"Entry",Table1[[#This Row],[Years of Experience]]&lt;=7,"Mid",Table1[[#This Row],[Years of Experience]]&lt;=14,"Senior",Table1[[#This Row],[Years of Experience]]&gt;=15,"Executive")</f>
        <v>Senior</v>
      </c>
      <c r="H1219" t="str" cm="1">
        <f t="array" ref="H1219">_xlfn.IFS(Table1[[#This Row],[Salary]]&lt;=50000,"0-50K",Table1[[#This Row],[Salary]]&lt;=100000,"51-100K",Table1[[#This Row],[Salary]]&lt;=150000,"101-150K",Table1[[#This Row],[Salary]]&lt;=200000,"151-200K",Table1[[#This Row],[Salary]]&lt;=250000,"201-250K",Table1[[#This Row],[Salary]]&gt;250000,"Above 250K")</f>
        <v>151-200K</v>
      </c>
      <c r="I1219" s="3">
        <v>170000</v>
      </c>
      <c r="J1219" s="3">
        <f>IF(Table1[[#This Row],[Years of Experience]]=0,0,Table1[[#This Row],[Salary]]/Table1[[#This Row],[Years of Experience]])</f>
        <v>14166.666666666666</v>
      </c>
    </row>
    <row r="1220" spans="1:10" x14ac:dyDescent="0.35">
      <c r="A1220">
        <v>50</v>
      </c>
      <c r="B1220" t="str" cm="1">
        <f t="array" ref="B1220">_xlfn.IFS(Table1[[#This Row],[Age]]&lt;=25,"21-25",Table1[[#This Row],[Age]]&lt;=30,"26-30",Table1[[#This Row],[Age]]&lt;=35,"31-35",Table1[[#This Row],[Age]]&lt;=40,"36-40",Table1[[#This Row],[Age]]&lt;=45,"41-45", Table1[[#This Row],[Age]]&lt;=50,"46-50",Table1[[#This Row],[Age]]&lt;55,"51-55",Table1[[#This Row],[Age]]&lt;=60,"56-60",Table1[[#This Row],[Age]]&gt;=61, "61-70")</f>
        <v>46-50</v>
      </c>
      <c r="C1220" t="s">
        <v>9</v>
      </c>
      <c r="D1220" t="s">
        <v>12</v>
      </c>
      <c r="E1220" t="s">
        <v>185</v>
      </c>
      <c r="F1220">
        <v>16</v>
      </c>
      <c r="G1220" t="str" cm="1">
        <f t="array" ref="G1220">_xlfn.IFS(Table1[[#This Row],[Years of Experience]]&lt;=2,"Entry",Table1[[#This Row],[Years of Experience]]&lt;=7,"Mid",Table1[[#This Row],[Years of Experience]]&lt;=14,"Senior",Table1[[#This Row],[Years of Experience]]&gt;=15,"Executive")</f>
        <v>Executive</v>
      </c>
      <c r="H1220" t="str" cm="1">
        <f t="array" ref="H1220">_xlfn.IFS(Table1[[#This Row],[Salary]]&lt;=50000,"0-50K",Table1[[#This Row],[Salary]]&lt;=100000,"51-100K",Table1[[#This Row],[Salary]]&lt;=150000,"101-150K",Table1[[#This Row],[Salary]]&lt;=200000,"151-200K",Table1[[#This Row],[Salary]]&lt;=250000,"201-250K",Table1[[#This Row],[Salary]]&gt;250000,"Above 250K")</f>
        <v>151-200K</v>
      </c>
      <c r="I1220" s="3">
        <v>190000</v>
      </c>
      <c r="J1220" s="3">
        <f>IF(Table1[[#This Row],[Years of Experience]]=0,0,Table1[[#This Row],[Salary]]/Table1[[#This Row],[Years of Experience]])</f>
        <v>11875</v>
      </c>
    </row>
    <row r="1221" spans="1:10" x14ac:dyDescent="0.35">
      <c r="A1221">
        <v>27</v>
      </c>
      <c r="B1221" t="str" cm="1">
        <f t="array" ref="B1221">_xlfn.IFS(Table1[[#This Row],[Age]]&lt;=25,"21-25",Table1[[#This Row],[Age]]&lt;=30,"26-30",Table1[[#This Row],[Age]]&lt;=35,"31-35",Table1[[#This Row],[Age]]&lt;=40,"36-40",Table1[[#This Row],[Age]]&lt;=45,"41-45", Table1[[#This Row],[Age]]&lt;=50,"46-50",Table1[[#This Row],[Age]]&lt;55,"51-55",Table1[[#This Row],[Age]]&lt;=60,"56-60",Table1[[#This Row],[Age]]&gt;=61, "61-70")</f>
        <v>26-30</v>
      </c>
      <c r="C1221" t="s">
        <v>6</v>
      </c>
      <c r="D1221" t="s">
        <v>7</v>
      </c>
      <c r="E1221" t="s">
        <v>187</v>
      </c>
      <c r="F1221">
        <v>4</v>
      </c>
      <c r="G1221" t="str" cm="1">
        <f t="array" ref="G1221">_xlfn.IFS(Table1[[#This Row],[Years of Experience]]&lt;=2,"Entry",Table1[[#This Row],[Years of Experience]]&lt;=7,"Mid",Table1[[#This Row],[Years of Experience]]&lt;=14,"Senior",Table1[[#This Row],[Years of Experience]]&gt;=15,"Executive")</f>
        <v>Mid</v>
      </c>
      <c r="H1221" t="str" cm="1">
        <f t="array" ref="H1221">_xlfn.IFS(Table1[[#This Row],[Salary]]&lt;=50000,"0-50K",Table1[[#This Row],[Salary]]&lt;=100000,"51-100K",Table1[[#This Row],[Salary]]&lt;=150000,"101-150K",Table1[[#This Row],[Salary]]&lt;=200000,"151-200K",Table1[[#This Row],[Salary]]&lt;=250000,"201-250K",Table1[[#This Row],[Salary]]&gt;250000,"Above 250K")</f>
        <v>101-150K</v>
      </c>
      <c r="I1221" s="3">
        <v>115000</v>
      </c>
      <c r="J1221" s="3">
        <f>IF(Table1[[#This Row],[Years of Experience]]=0,0,Table1[[#This Row],[Salary]]/Table1[[#This Row],[Years of Experience]])</f>
        <v>28750</v>
      </c>
    </row>
    <row r="1222" spans="1:10" x14ac:dyDescent="0.35">
      <c r="A1222">
        <v>42</v>
      </c>
      <c r="B1222" t="str" cm="1">
        <f t="array" ref="B1222">_xlfn.IFS(Table1[[#This Row],[Age]]&lt;=25,"21-25",Table1[[#This Row],[Age]]&lt;=30,"26-30",Table1[[#This Row],[Age]]&lt;=35,"31-35",Table1[[#This Row],[Age]]&lt;=40,"36-40",Table1[[#This Row],[Age]]&lt;=45,"41-45", Table1[[#This Row],[Age]]&lt;=50,"46-50",Table1[[#This Row],[Age]]&lt;55,"51-55",Table1[[#This Row],[Age]]&lt;=60,"56-60",Table1[[#This Row],[Age]]&gt;=61, "61-70")</f>
        <v>41-45</v>
      </c>
      <c r="C1222" t="s">
        <v>6</v>
      </c>
      <c r="D1222" t="s">
        <v>12</v>
      </c>
      <c r="E1222" t="s">
        <v>188</v>
      </c>
      <c r="F1222">
        <v>14</v>
      </c>
      <c r="G1222" t="str" cm="1">
        <f t="array" ref="G1222">_xlfn.IFS(Table1[[#This Row],[Years of Experience]]&lt;=2,"Entry",Table1[[#This Row],[Years of Experience]]&lt;=7,"Mid",Table1[[#This Row],[Years of Experience]]&lt;=14,"Senior",Table1[[#This Row],[Years of Experience]]&gt;=15,"Executive")</f>
        <v>Senior</v>
      </c>
      <c r="H1222" t="str" cm="1">
        <f t="array" ref="H1222">_xlfn.IFS(Table1[[#This Row],[Salary]]&lt;=50000,"0-50K",Table1[[#This Row],[Salary]]&lt;=100000,"51-100K",Table1[[#This Row],[Salary]]&lt;=150000,"101-150K",Table1[[#This Row],[Salary]]&lt;=200000,"151-200K",Table1[[#This Row],[Salary]]&lt;=250000,"201-250K",Table1[[#This Row],[Salary]]&gt;250000,"Above 250K")</f>
        <v>151-200K</v>
      </c>
      <c r="I1222" s="3">
        <v>180000</v>
      </c>
      <c r="J1222" s="3">
        <f>IF(Table1[[#This Row],[Years of Experience]]=0,0,Table1[[#This Row],[Salary]]/Table1[[#This Row],[Years of Experience]])</f>
        <v>12857.142857142857</v>
      </c>
    </row>
    <row r="1223" spans="1:10" x14ac:dyDescent="0.35">
      <c r="A1223">
        <v>57</v>
      </c>
      <c r="B1223" t="str" cm="1">
        <f t="array" ref="B1223">_xlfn.IFS(Table1[[#This Row],[Age]]&lt;=25,"21-25",Table1[[#This Row],[Age]]&lt;=30,"26-30",Table1[[#This Row],[Age]]&lt;=35,"31-35",Table1[[#This Row],[Age]]&lt;=40,"36-40",Table1[[#This Row],[Age]]&lt;=45,"41-45", Table1[[#This Row],[Age]]&lt;=50,"46-50",Table1[[#This Row],[Age]]&lt;55,"51-55",Table1[[#This Row],[Age]]&lt;=60,"56-60",Table1[[#This Row],[Age]]&gt;=61, "61-70")</f>
        <v>56-60</v>
      </c>
      <c r="C1223" t="s">
        <v>6</v>
      </c>
      <c r="D1223" t="s">
        <v>12</v>
      </c>
      <c r="E1223" t="s">
        <v>185</v>
      </c>
      <c r="F1223">
        <v>18</v>
      </c>
      <c r="G1223" t="str" cm="1">
        <f t="array" ref="G1223">_xlfn.IFS(Table1[[#This Row],[Years of Experience]]&lt;=2,"Entry",Table1[[#This Row],[Years of Experience]]&lt;=7,"Mid",Table1[[#This Row],[Years of Experience]]&lt;=14,"Senior",Table1[[#This Row],[Years of Experience]]&gt;=15,"Executive")</f>
        <v>Executive</v>
      </c>
      <c r="H1223" t="str" cm="1">
        <f t="array" ref="H1223">_xlfn.IFS(Table1[[#This Row],[Salary]]&lt;=50000,"0-50K",Table1[[#This Row],[Salary]]&lt;=100000,"51-100K",Table1[[#This Row],[Salary]]&lt;=150000,"101-150K",Table1[[#This Row],[Salary]]&lt;=200000,"151-200K",Table1[[#This Row],[Salary]]&lt;=250000,"201-250K",Table1[[#This Row],[Salary]]&gt;250000,"Above 250K")</f>
        <v>151-200K</v>
      </c>
      <c r="I1223" s="3">
        <v>195000</v>
      </c>
      <c r="J1223" s="3">
        <f>IF(Table1[[#This Row],[Years of Experience]]=0,0,Table1[[#This Row],[Salary]]/Table1[[#This Row],[Years of Experience]])</f>
        <v>10833.333333333334</v>
      </c>
    </row>
    <row r="1224" spans="1:10" x14ac:dyDescent="0.35">
      <c r="A1224">
        <v>35</v>
      </c>
      <c r="B1224" t="str" cm="1">
        <f t="array" ref="B1224">_xlfn.IFS(Table1[[#This Row],[Age]]&lt;=25,"21-25",Table1[[#This Row],[Age]]&lt;=30,"26-30",Table1[[#This Row],[Age]]&lt;=35,"31-35",Table1[[#This Row],[Age]]&lt;=40,"36-40",Table1[[#This Row],[Age]]&lt;=45,"41-45", Table1[[#This Row],[Age]]&lt;=50,"46-50",Table1[[#This Row],[Age]]&lt;55,"51-55",Table1[[#This Row],[Age]]&lt;=60,"56-60",Table1[[#This Row],[Age]]&gt;=61, "61-70")</f>
        <v>31-35</v>
      </c>
      <c r="C1224" t="s">
        <v>6</v>
      </c>
      <c r="D1224" t="s">
        <v>10</v>
      </c>
      <c r="E1224" t="s">
        <v>78</v>
      </c>
      <c r="F1224">
        <v>7</v>
      </c>
      <c r="G1224" t="str" cm="1">
        <f t="array" ref="G1224">_xlfn.IFS(Table1[[#This Row],[Years of Experience]]&lt;=2,"Entry",Table1[[#This Row],[Years of Experience]]&lt;=7,"Mid",Table1[[#This Row],[Years of Experience]]&lt;=14,"Senior",Table1[[#This Row],[Years of Experience]]&gt;=15,"Executive")</f>
        <v>Mid</v>
      </c>
      <c r="H1224" t="str" cm="1">
        <f t="array" ref="H1224">_xlfn.IFS(Table1[[#This Row],[Salary]]&lt;=50000,"0-50K",Table1[[#This Row],[Salary]]&lt;=100000,"51-100K",Table1[[#This Row],[Salary]]&lt;=150000,"101-150K",Table1[[#This Row],[Salary]]&lt;=200000,"151-200K",Table1[[#This Row],[Salary]]&lt;=250000,"201-250K",Table1[[#This Row],[Salary]]&gt;250000,"Above 250K")</f>
        <v>101-150K</v>
      </c>
      <c r="I1224" s="3">
        <v>140000</v>
      </c>
      <c r="J1224" s="3">
        <f>IF(Table1[[#This Row],[Years of Experience]]=0,0,Table1[[#This Row],[Salary]]/Table1[[#This Row],[Years of Experience]])</f>
        <v>20000</v>
      </c>
    </row>
    <row r="1225" spans="1:10" x14ac:dyDescent="0.35">
      <c r="A1225">
        <v>62</v>
      </c>
      <c r="B1225" t="str" cm="1">
        <f t="array" ref="B1225">_xlfn.IFS(Table1[[#This Row],[Age]]&lt;=25,"21-25",Table1[[#This Row],[Age]]&lt;=30,"26-30",Table1[[#This Row],[Age]]&lt;=35,"31-35",Table1[[#This Row],[Age]]&lt;=40,"36-40",Table1[[#This Row],[Age]]&lt;=45,"41-45", Table1[[#This Row],[Age]]&lt;=50,"46-50",Table1[[#This Row],[Age]]&lt;55,"51-55",Table1[[#This Row],[Age]]&lt;=60,"56-60",Table1[[#This Row],[Age]]&gt;=61, "61-70")</f>
        <v>61-70</v>
      </c>
      <c r="C1225" t="s">
        <v>6</v>
      </c>
      <c r="D1225" t="s">
        <v>12</v>
      </c>
      <c r="E1225" t="s">
        <v>185</v>
      </c>
      <c r="F1225">
        <v>19</v>
      </c>
      <c r="G1225" t="str" cm="1">
        <f t="array" ref="G1225">_xlfn.IFS(Table1[[#This Row],[Years of Experience]]&lt;=2,"Entry",Table1[[#This Row],[Years of Experience]]&lt;=7,"Mid",Table1[[#This Row],[Years of Experience]]&lt;=14,"Senior",Table1[[#This Row],[Years of Experience]]&gt;=15,"Executive")</f>
        <v>Executive</v>
      </c>
      <c r="H1225" t="str" cm="1">
        <f t="array" ref="H1225">_xlfn.IFS(Table1[[#This Row],[Salary]]&lt;=50000,"0-50K",Table1[[#This Row],[Salary]]&lt;=100000,"51-100K",Table1[[#This Row],[Salary]]&lt;=150000,"101-150K",Table1[[#This Row],[Salary]]&lt;=200000,"151-200K",Table1[[#This Row],[Salary]]&lt;=250000,"201-250K",Table1[[#This Row],[Salary]]&gt;250000,"Above 250K")</f>
        <v>151-200K</v>
      </c>
      <c r="I1225" s="3">
        <v>200000</v>
      </c>
      <c r="J1225" s="3">
        <f>IF(Table1[[#This Row],[Years of Experience]]=0,0,Table1[[#This Row],[Salary]]/Table1[[#This Row],[Years of Experience]])</f>
        <v>10526.315789473685</v>
      </c>
    </row>
    <row r="1226" spans="1:10" x14ac:dyDescent="0.35">
      <c r="A1226">
        <v>26</v>
      </c>
      <c r="B1226" t="str" cm="1">
        <f t="array" ref="B1226">_xlfn.IFS(Table1[[#This Row],[Age]]&lt;=25,"21-25",Table1[[#This Row],[Age]]&lt;=30,"26-30",Table1[[#This Row],[Age]]&lt;=35,"31-35",Table1[[#This Row],[Age]]&lt;=40,"36-40",Table1[[#This Row],[Age]]&lt;=45,"41-45", Table1[[#This Row],[Age]]&lt;=50,"46-50",Table1[[#This Row],[Age]]&lt;55,"51-55",Table1[[#This Row],[Age]]&lt;=60,"56-60",Table1[[#This Row],[Age]]&gt;=61, "61-70")</f>
        <v>26-30</v>
      </c>
      <c r="C1226" t="s">
        <v>9</v>
      </c>
      <c r="D1226" t="s">
        <v>10</v>
      </c>
      <c r="E1226" t="s">
        <v>186</v>
      </c>
      <c r="F1226">
        <v>2</v>
      </c>
      <c r="G1226" t="str" cm="1">
        <f t="array" ref="G1226">_xlfn.IFS(Table1[[#This Row],[Years of Experience]]&lt;=2,"Entry",Table1[[#This Row],[Years of Experience]]&lt;=7,"Mid",Table1[[#This Row],[Years of Experience]]&lt;=14,"Senior",Table1[[#This Row],[Years of Experience]]&gt;=15,"Executive")</f>
        <v>Entry</v>
      </c>
      <c r="H1226" t="str" cm="1">
        <f t="array" ref="H1226">_xlfn.IFS(Table1[[#This Row],[Salary]]&lt;=50000,"0-50K",Table1[[#This Row],[Salary]]&lt;=100000,"51-100K",Table1[[#This Row],[Salary]]&lt;=150000,"101-150K",Table1[[#This Row],[Salary]]&lt;=200000,"151-200K",Table1[[#This Row],[Salary]]&lt;=250000,"201-250K",Table1[[#This Row],[Salary]]&gt;250000,"Above 250K")</f>
        <v>51-100K</v>
      </c>
      <c r="I1226" s="3">
        <v>70000</v>
      </c>
      <c r="J1226" s="3">
        <f>IF(Table1[[#This Row],[Years of Experience]]=0,0,Table1[[#This Row],[Salary]]/Table1[[#This Row],[Years of Experience]])</f>
        <v>35000</v>
      </c>
    </row>
    <row r="1227" spans="1:10" x14ac:dyDescent="0.35">
      <c r="A1227">
        <v>42</v>
      </c>
      <c r="B1227" t="str" cm="1">
        <f t="array" ref="B1227">_xlfn.IFS(Table1[[#This Row],[Age]]&lt;=25,"21-25",Table1[[#This Row],[Age]]&lt;=30,"26-30",Table1[[#This Row],[Age]]&lt;=35,"31-35",Table1[[#This Row],[Age]]&lt;=40,"36-40",Table1[[#This Row],[Age]]&lt;=45,"41-45", Table1[[#This Row],[Age]]&lt;=50,"46-50",Table1[[#This Row],[Age]]&lt;55,"51-55",Table1[[#This Row],[Age]]&lt;=60,"56-60",Table1[[#This Row],[Age]]&gt;=61, "61-70")</f>
        <v>41-45</v>
      </c>
      <c r="C1227" t="s">
        <v>9</v>
      </c>
      <c r="D1227" t="s">
        <v>10</v>
      </c>
      <c r="E1227" t="s">
        <v>187</v>
      </c>
      <c r="F1227">
        <v>11</v>
      </c>
      <c r="G1227" t="str" cm="1">
        <f t="array" ref="G1227">_xlfn.IFS(Table1[[#This Row],[Years of Experience]]&lt;=2,"Entry",Table1[[#This Row],[Years of Experience]]&lt;=7,"Mid",Table1[[#This Row],[Years of Experience]]&lt;=14,"Senior",Table1[[#This Row],[Years of Experience]]&gt;=15,"Executive")</f>
        <v>Senior</v>
      </c>
      <c r="H1227" t="str" cm="1">
        <f t="array" ref="H1227">_xlfn.IFS(Table1[[#This Row],[Salary]]&lt;=50000,"0-50K",Table1[[#This Row],[Salary]]&lt;=100000,"51-100K",Table1[[#This Row],[Salary]]&lt;=150000,"101-150K",Table1[[#This Row],[Salary]]&lt;=200000,"151-200K",Table1[[#This Row],[Salary]]&lt;=250000,"201-250K",Table1[[#This Row],[Salary]]&gt;250000,"Above 250K")</f>
        <v>151-200K</v>
      </c>
      <c r="I1227" s="3">
        <v>170000</v>
      </c>
      <c r="J1227" s="3">
        <f>IF(Table1[[#This Row],[Years of Experience]]=0,0,Table1[[#This Row],[Salary]]/Table1[[#This Row],[Years of Experience]])</f>
        <v>15454.545454545454</v>
      </c>
    </row>
    <row r="1228" spans="1:10" x14ac:dyDescent="0.35">
      <c r="A1228">
        <v>41</v>
      </c>
      <c r="B1228" t="str" cm="1">
        <f t="array" ref="B1228">_xlfn.IFS(Table1[[#This Row],[Age]]&lt;=25,"21-25",Table1[[#This Row],[Age]]&lt;=30,"26-30",Table1[[#This Row],[Age]]&lt;=35,"31-35",Table1[[#This Row],[Age]]&lt;=40,"36-40",Table1[[#This Row],[Age]]&lt;=45,"41-45", Table1[[#This Row],[Age]]&lt;=50,"46-50",Table1[[#This Row],[Age]]&lt;55,"51-55",Table1[[#This Row],[Age]]&lt;=60,"56-60",Table1[[#This Row],[Age]]&gt;=61, "61-70")</f>
        <v>41-45</v>
      </c>
      <c r="C1228" t="s">
        <v>9</v>
      </c>
      <c r="D1228" t="s">
        <v>12</v>
      </c>
      <c r="E1228" t="s">
        <v>185</v>
      </c>
      <c r="F1228">
        <v>14</v>
      </c>
      <c r="G1228" t="str" cm="1">
        <f t="array" ref="G1228">_xlfn.IFS(Table1[[#This Row],[Years of Experience]]&lt;=2,"Entry",Table1[[#This Row],[Years of Experience]]&lt;=7,"Mid",Table1[[#This Row],[Years of Experience]]&lt;=14,"Senior",Table1[[#This Row],[Years of Experience]]&gt;=15,"Executive")</f>
        <v>Senior</v>
      </c>
      <c r="H1228" t="str" cm="1">
        <f t="array" ref="H1228">_xlfn.IFS(Table1[[#This Row],[Salary]]&lt;=50000,"0-50K",Table1[[#This Row],[Salary]]&lt;=100000,"51-100K",Table1[[#This Row],[Salary]]&lt;=150000,"101-150K",Table1[[#This Row],[Salary]]&lt;=200000,"151-200K",Table1[[#This Row],[Salary]]&lt;=250000,"201-250K",Table1[[#This Row],[Salary]]&gt;250000,"Above 250K")</f>
        <v>151-200K</v>
      </c>
      <c r="I1228" s="3">
        <v>185000</v>
      </c>
      <c r="J1228" s="3">
        <f>IF(Table1[[#This Row],[Years of Experience]]=0,0,Table1[[#This Row],[Salary]]/Table1[[#This Row],[Years of Experience]])</f>
        <v>13214.285714285714</v>
      </c>
    </row>
    <row r="1229" spans="1:10" x14ac:dyDescent="0.35">
      <c r="A1229">
        <v>36</v>
      </c>
      <c r="B1229" t="str" cm="1">
        <f t="array" ref="B1229">_xlfn.IFS(Table1[[#This Row],[Age]]&lt;=25,"21-25",Table1[[#This Row],[Age]]&lt;=30,"26-30",Table1[[#This Row],[Age]]&lt;=35,"31-35",Table1[[#This Row],[Age]]&lt;=40,"36-40",Table1[[#This Row],[Age]]&lt;=45,"41-45", Table1[[#This Row],[Age]]&lt;=50,"46-50",Table1[[#This Row],[Age]]&lt;55,"51-55",Table1[[#This Row],[Age]]&lt;=60,"56-60",Table1[[#This Row],[Age]]&gt;=61, "61-70")</f>
        <v>36-40</v>
      </c>
      <c r="C1229" t="s">
        <v>9</v>
      </c>
      <c r="D1229" t="s">
        <v>10</v>
      </c>
      <c r="E1229" t="s">
        <v>188</v>
      </c>
      <c r="F1229">
        <v>8</v>
      </c>
      <c r="G1229" t="str" cm="1">
        <f t="array" ref="G1229">_xlfn.IFS(Table1[[#This Row],[Years of Experience]]&lt;=2,"Entry",Table1[[#This Row],[Years of Experience]]&lt;=7,"Mid",Table1[[#This Row],[Years of Experience]]&lt;=14,"Senior",Table1[[#This Row],[Years of Experience]]&gt;=15,"Executive")</f>
        <v>Senior</v>
      </c>
      <c r="H1229" t="str" cm="1">
        <f t="array" ref="H1229">_xlfn.IFS(Table1[[#This Row],[Salary]]&lt;=50000,"0-50K",Table1[[#This Row],[Salary]]&lt;=100000,"51-100K",Table1[[#This Row],[Salary]]&lt;=150000,"101-150K",Table1[[#This Row],[Salary]]&lt;=200000,"151-200K",Table1[[#This Row],[Salary]]&lt;=250000,"201-250K",Table1[[#This Row],[Salary]]&gt;250000,"Above 250K")</f>
        <v>101-150K</v>
      </c>
      <c r="I1229" s="3">
        <v>140000</v>
      </c>
      <c r="J1229" s="3">
        <f>IF(Table1[[#This Row],[Years of Experience]]=0,0,Table1[[#This Row],[Salary]]/Table1[[#This Row],[Years of Experience]])</f>
        <v>17500</v>
      </c>
    </row>
    <row r="1230" spans="1:10" x14ac:dyDescent="0.35">
      <c r="A1230">
        <v>49</v>
      </c>
      <c r="B1230" t="str" cm="1">
        <f t="array" ref="B1230">_xlfn.IFS(Table1[[#This Row],[Age]]&lt;=25,"21-25",Table1[[#This Row],[Age]]&lt;=30,"26-30",Table1[[#This Row],[Age]]&lt;=35,"31-35",Table1[[#This Row],[Age]]&lt;=40,"36-40",Table1[[#This Row],[Age]]&lt;=45,"41-45", Table1[[#This Row],[Age]]&lt;=50,"46-50",Table1[[#This Row],[Age]]&lt;55,"51-55",Table1[[#This Row],[Age]]&lt;=60,"56-60",Table1[[#This Row],[Age]]&gt;=61, "61-70")</f>
        <v>46-50</v>
      </c>
      <c r="C1230" t="s">
        <v>6</v>
      </c>
      <c r="D1230" t="s">
        <v>12</v>
      </c>
      <c r="E1230" t="s">
        <v>185</v>
      </c>
      <c r="F1230">
        <v>15</v>
      </c>
      <c r="G1230" t="str" cm="1">
        <f t="array" ref="G1230">_xlfn.IFS(Table1[[#This Row],[Years of Experience]]&lt;=2,"Entry",Table1[[#This Row],[Years of Experience]]&lt;=7,"Mid",Table1[[#This Row],[Years of Experience]]&lt;=14,"Senior",Table1[[#This Row],[Years of Experience]]&gt;=15,"Executive")</f>
        <v>Executive</v>
      </c>
      <c r="H1230" t="str" cm="1">
        <f t="array" ref="H1230">_xlfn.IFS(Table1[[#This Row],[Salary]]&lt;=50000,"0-50K",Table1[[#This Row],[Salary]]&lt;=100000,"51-100K",Table1[[#This Row],[Salary]]&lt;=150000,"101-150K",Table1[[#This Row],[Salary]]&lt;=200000,"151-200K",Table1[[#This Row],[Salary]]&lt;=250000,"201-250K",Table1[[#This Row],[Salary]]&gt;250000,"Above 250K")</f>
        <v>151-200K</v>
      </c>
      <c r="I1230" s="3">
        <v>185000</v>
      </c>
      <c r="J1230" s="3">
        <f>IF(Table1[[#This Row],[Years of Experience]]=0,0,Table1[[#This Row],[Salary]]/Table1[[#This Row],[Years of Experience]])</f>
        <v>12333.333333333334</v>
      </c>
    </row>
    <row r="1231" spans="1:10" x14ac:dyDescent="0.35">
      <c r="A1231">
        <v>49</v>
      </c>
      <c r="B1231" t="str" cm="1">
        <f t="array" ref="B1231">_xlfn.IFS(Table1[[#This Row],[Age]]&lt;=25,"21-25",Table1[[#This Row],[Age]]&lt;=30,"26-30",Table1[[#This Row],[Age]]&lt;=35,"31-35",Table1[[#This Row],[Age]]&lt;=40,"36-40",Table1[[#This Row],[Age]]&lt;=45,"41-45", Table1[[#This Row],[Age]]&lt;=50,"46-50",Table1[[#This Row],[Age]]&lt;55,"51-55",Table1[[#This Row],[Age]]&lt;=60,"56-60",Table1[[#This Row],[Age]]&gt;=61, "61-70")</f>
        <v>46-50</v>
      </c>
      <c r="C1231" t="s">
        <v>6</v>
      </c>
      <c r="D1231" t="s">
        <v>12</v>
      </c>
      <c r="E1231" t="s">
        <v>187</v>
      </c>
      <c r="F1231">
        <v>15</v>
      </c>
      <c r="G1231" t="str" cm="1">
        <f t="array" ref="G1231">_xlfn.IFS(Table1[[#This Row],[Years of Experience]]&lt;=2,"Entry",Table1[[#This Row],[Years of Experience]]&lt;=7,"Mid",Table1[[#This Row],[Years of Experience]]&lt;=14,"Senior",Table1[[#This Row],[Years of Experience]]&gt;=15,"Executive")</f>
        <v>Executive</v>
      </c>
      <c r="H1231" t="str" cm="1">
        <f t="array" ref="H1231">_xlfn.IFS(Table1[[#This Row],[Salary]]&lt;=50000,"0-50K",Table1[[#This Row],[Salary]]&lt;=100000,"51-100K",Table1[[#This Row],[Salary]]&lt;=150000,"101-150K",Table1[[#This Row],[Salary]]&lt;=200000,"151-200K",Table1[[#This Row],[Salary]]&lt;=250000,"201-250K",Table1[[#This Row],[Salary]]&gt;250000,"Above 250K")</f>
        <v>151-200K</v>
      </c>
      <c r="I1231" s="3">
        <v>185000</v>
      </c>
      <c r="J1231" s="3">
        <f>IF(Table1[[#This Row],[Years of Experience]]=0,0,Table1[[#This Row],[Salary]]/Table1[[#This Row],[Years of Experience]])</f>
        <v>12333.333333333334</v>
      </c>
    </row>
    <row r="1232" spans="1:10" x14ac:dyDescent="0.35">
      <c r="A1232">
        <v>47</v>
      </c>
      <c r="B1232" t="str" cm="1">
        <f t="array" ref="B1232">_xlfn.IFS(Table1[[#This Row],[Age]]&lt;=25,"21-25",Table1[[#This Row],[Age]]&lt;=30,"26-30",Table1[[#This Row],[Age]]&lt;=35,"31-35",Table1[[#This Row],[Age]]&lt;=40,"36-40",Table1[[#This Row],[Age]]&lt;=45,"41-45", Table1[[#This Row],[Age]]&lt;=50,"46-50",Table1[[#This Row],[Age]]&lt;55,"51-55",Table1[[#This Row],[Age]]&lt;=60,"56-60",Table1[[#This Row],[Age]]&gt;=61, "61-70")</f>
        <v>46-50</v>
      </c>
      <c r="C1232" t="s">
        <v>6</v>
      </c>
      <c r="D1232" t="s">
        <v>12</v>
      </c>
      <c r="E1232" t="s">
        <v>185</v>
      </c>
      <c r="F1232">
        <v>15</v>
      </c>
      <c r="G1232" t="str" cm="1">
        <f t="array" ref="G1232">_xlfn.IFS(Table1[[#This Row],[Years of Experience]]&lt;=2,"Entry",Table1[[#This Row],[Years of Experience]]&lt;=7,"Mid",Table1[[#This Row],[Years of Experience]]&lt;=14,"Senior",Table1[[#This Row],[Years of Experience]]&gt;=15,"Executive")</f>
        <v>Executive</v>
      </c>
      <c r="H1232" t="str" cm="1">
        <f t="array" ref="H1232">_xlfn.IFS(Table1[[#This Row],[Salary]]&lt;=50000,"0-50K",Table1[[#This Row],[Salary]]&lt;=100000,"51-100K",Table1[[#This Row],[Salary]]&lt;=150000,"101-150K",Table1[[#This Row],[Salary]]&lt;=200000,"151-200K",Table1[[#This Row],[Salary]]&lt;=250000,"201-250K",Table1[[#This Row],[Salary]]&gt;250000,"Above 250K")</f>
        <v>151-200K</v>
      </c>
      <c r="I1232" s="3">
        <v>180000</v>
      </c>
      <c r="J1232" s="3">
        <f>IF(Table1[[#This Row],[Years of Experience]]=0,0,Table1[[#This Row],[Salary]]/Table1[[#This Row],[Years of Experience]])</f>
        <v>12000</v>
      </c>
    </row>
    <row r="1233" spans="1:10" x14ac:dyDescent="0.35">
      <c r="A1233">
        <v>47</v>
      </c>
      <c r="B1233" t="str" cm="1">
        <f t="array" ref="B1233">_xlfn.IFS(Table1[[#This Row],[Age]]&lt;=25,"21-25",Table1[[#This Row],[Age]]&lt;=30,"26-30",Table1[[#This Row],[Age]]&lt;=35,"31-35",Table1[[#This Row],[Age]]&lt;=40,"36-40",Table1[[#This Row],[Age]]&lt;=45,"41-45", Table1[[#This Row],[Age]]&lt;=50,"46-50",Table1[[#This Row],[Age]]&lt;55,"51-55",Table1[[#This Row],[Age]]&lt;=60,"56-60",Table1[[#This Row],[Age]]&gt;=61, "61-70")</f>
        <v>46-50</v>
      </c>
      <c r="C1233" t="s">
        <v>6</v>
      </c>
      <c r="D1233" t="s">
        <v>12</v>
      </c>
      <c r="E1233" t="s">
        <v>78</v>
      </c>
      <c r="F1233">
        <v>14</v>
      </c>
      <c r="G1233" t="str" cm="1">
        <f t="array" ref="G1233">_xlfn.IFS(Table1[[#This Row],[Years of Experience]]&lt;=2,"Entry",Table1[[#This Row],[Years of Experience]]&lt;=7,"Mid",Table1[[#This Row],[Years of Experience]]&lt;=14,"Senior",Table1[[#This Row],[Years of Experience]]&gt;=15,"Executive")</f>
        <v>Senior</v>
      </c>
      <c r="H1233" t="str" cm="1">
        <f t="array" ref="H1233">_xlfn.IFS(Table1[[#This Row],[Salary]]&lt;=50000,"0-50K",Table1[[#This Row],[Salary]]&lt;=100000,"51-100K",Table1[[#This Row],[Salary]]&lt;=150000,"101-150K",Table1[[#This Row],[Salary]]&lt;=200000,"151-200K",Table1[[#This Row],[Salary]]&lt;=250000,"201-250K",Table1[[#This Row],[Salary]]&gt;250000,"Above 250K")</f>
        <v>151-200K</v>
      </c>
      <c r="I1233" s="3">
        <v>175000</v>
      </c>
      <c r="J1233" s="3">
        <f>IF(Table1[[#This Row],[Years of Experience]]=0,0,Table1[[#This Row],[Salary]]/Table1[[#This Row],[Years of Experience]])</f>
        <v>12500</v>
      </c>
    </row>
    <row r="1234" spans="1:10" x14ac:dyDescent="0.35">
      <c r="A1234">
        <v>26</v>
      </c>
      <c r="B1234" t="str" cm="1">
        <f t="array" ref="B1234">_xlfn.IFS(Table1[[#This Row],[Age]]&lt;=25,"21-25",Table1[[#This Row],[Age]]&lt;=30,"26-30",Table1[[#This Row],[Age]]&lt;=35,"31-35",Table1[[#This Row],[Age]]&lt;=40,"36-40",Table1[[#This Row],[Age]]&lt;=45,"41-45", Table1[[#This Row],[Age]]&lt;=50,"46-50",Table1[[#This Row],[Age]]&lt;55,"51-55",Table1[[#This Row],[Age]]&lt;=60,"56-60",Table1[[#This Row],[Age]]&gt;=61, "61-70")</f>
        <v>26-30</v>
      </c>
      <c r="C1234" t="s">
        <v>6</v>
      </c>
      <c r="D1234" t="s">
        <v>7</v>
      </c>
      <c r="E1234" t="s">
        <v>189</v>
      </c>
      <c r="F1234">
        <v>2</v>
      </c>
      <c r="G1234" t="str" cm="1">
        <f t="array" ref="G1234">_xlfn.IFS(Table1[[#This Row],[Years of Experience]]&lt;=2,"Entry",Table1[[#This Row],[Years of Experience]]&lt;=7,"Mid",Table1[[#This Row],[Years of Experience]]&lt;=14,"Senior",Table1[[#This Row],[Years of Experience]]&gt;=15,"Executive")</f>
        <v>Entry</v>
      </c>
      <c r="H1234" t="str" cm="1">
        <f t="array" ref="H1234">_xlfn.IFS(Table1[[#This Row],[Salary]]&lt;=50000,"0-50K",Table1[[#This Row],[Salary]]&lt;=100000,"51-100K",Table1[[#This Row],[Salary]]&lt;=150000,"101-150K",Table1[[#This Row],[Salary]]&lt;=200000,"151-200K",Table1[[#This Row],[Salary]]&lt;=250000,"201-250K",Table1[[#This Row],[Salary]]&gt;250000,"Above 250K")</f>
        <v>51-100K</v>
      </c>
      <c r="I1234" s="3">
        <v>70000</v>
      </c>
      <c r="J1234" s="3">
        <f>IF(Table1[[#This Row],[Years of Experience]]=0,0,Table1[[#This Row],[Salary]]/Table1[[#This Row],[Years of Experience]])</f>
        <v>35000</v>
      </c>
    </row>
    <row r="1235" spans="1:10" x14ac:dyDescent="0.35">
      <c r="A1235">
        <v>24</v>
      </c>
      <c r="B1235" t="str" cm="1">
        <f t="array" ref="B1235">_xlfn.IFS(Table1[[#This Row],[Age]]&lt;=25,"21-25",Table1[[#This Row],[Age]]&lt;=30,"26-30",Table1[[#This Row],[Age]]&lt;=35,"31-35",Table1[[#This Row],[Age]]&lt;=40,"36-40",Table1[[#This Row],[Age]]&lt;=45,"41-45", Table1[[#This Row],[Age]]&lt;=50,"46-50",Table1[[#This Row],[Age]]&lt;55,"51-55",Table1[[#This Row],[Age]]&lt;=60,"56-60",Table1[[#This Row],[Age]]&gt;=61, "61-70")</f>
        <v>21-25</v>
      </c>
      <c r="C1235" t="s">
        <v>9</v>
      </c>
      <c r="D1235" t="s">
        <v>7</v>
      </c>
      <c r="E1235" t="s">
        <v>186</v>
      </c>
      <c r="F1235">
        <v>1</v>
      </c>
      <c r="G1235" t="str" cm="1">
        <f t="array" ref="G1235">_xlfn.IFS(Table1[[#This Row],[Years of Experience]]&lt;=2,"Entry",Table1[[#This Row],[Years of Experience]]&lt;=7,"Mid",Table1[[#This Row],[Years of Experience]]&lt;=14,"Senior",Table1[[#This Row],[Years of Experience]]&gt;=15,"Executive")</f>
        <v>Entry</v>
      </c>
      <c r="H1235" t="str" cm="1">
        <f t="array" ref="H1235">_xlfn.IFS(Table1[[#This Row],[Salary]]&lt;=50000,"0-50K",Table1[[#This Row],[Salary]]&lt;=100000,"51-100K",Table1[[#This Row],[Salary]]&lt;=150000,"101-150K",Table1[[#This Row],[Salary]]&lt;=200000,"151-200K",Table1[[#This Row],[Salary]]&lt;=250000,"201-250K",Table1[[#This Row],[Salary]]&gt;250000,"Above 250K")</f>
        <v>51-100K</v>
      </c>
      <c r="I1235" s="3">
        <v>60000</v>
      </c>
      <c r="J1235" s="3">
        <f>IF(Table1[[#This Row],[Years of Experience]]=0,0,Table1[[#This Row],[Salary]]/Table1[[#This Row],[Years of Experience]])</f>
        <v>60000</v>
      </c>
    </row>
    <row r="1236" spans="1:10" x14ac:dyDescent="0.35">
      <c r="A1236">
        <v>62</v>
      </c>
      <c r="B1236" t="str" cm="1">
        <f t="array" ref="B1236">_xlfn.IFS(Table1[[#This Row],[Age]]&lt;=25,"21-25",Table1[[#This Row],[Age]]&lt;=30,"26-30",Table1[[#This Row],[Age]]&lt;=35,"31-35",Table1[[#This Row],[Age]]&lt;=40,"36-40",Table1[[#This Row],[Age]]&lt;=45,"41-45", Table1[[#This Row],[Age]]&lt;=50,"46-50",Table1[[#This Row],[Age]]&lt;55,"51-55",Table1[[#This Row],[Age]]&lt;=60,"56-60",Table1[[#This Row],[Age]]&gt;=61, "61-70")</f>
        <v>61-70</v>
      </c>
      <c r="C1236" t="s">
        <v>6</v>
      </c>
      <c r="D1236" t="s">
        <v>12</v>
      </c>
      <c r="E1236" t="s">
        <v>185</v>
      </c>
      <c r="F1236">
        <v>20</v>
      </c>
      <c r="G1236" t="str" cm="1">
        <f t="array" ref="G1236">_xlfn.IFS(Table1[[#This Row],[Years of Experience]]&lt;=2,"Entry",Table1[[#This Row],[Years of Experience]]&lt;=7,"Mid",Table1[[#This Row],[Years of Experience]]&lt;=14,"Senior",Table1[[#This Row],[Years of Experience]]&gt;=15,"Executive")</f>
        <v>Executive</v>
      </c>
      <c r="H1236" t="str" cm="1">
        <f t="array" ref="H1236">_xlfn.IFS(Table1[[#This Row],[Salary]]&lt;=50000,"0-50K",Table1[[#This Row],[Salary]]&lt;=100000,"51-100K",Table1[[#This Row],[Salary]]&lt;=150000,"101-150K",Table1[[#This Row],[Salary]]&lt;=200000,"151-200K",Table1[[#This Row],[Salary]]&lt;=250000,"201-250K",Table1[[#This Row],[Salary]]&gt;250000,"Above 250K")</f>
        <v>151-200K</v>
      </c>
      <c r="I1236" s="3">
        <v>200000</v>
      </c>
      <c r="J1236" s="3">
        <f>IF(Table1[[#This Row],[Years of Experience]]=0,0,Table1[[#This Row],[Salary]]/Table1[[#This Row],[Years of Experience]])</f>
        <v>10000</v>
      </c>
    </row>
    <row r="1237" spans="1:10" x14ac:dyDescent="0.35">
      <c r="A1237">
        <v>42</v>
      </c>
      <c r="B1237" t="str" cm="1">
        <f t="array" ref="B1237">_xlfn.IFS(Table1[[#This Row],[Age]]&lt;=25,"21-25",Table1[[#This Row],[Age]]&lt;=30,"26-30",Table1[[#This Row],[Age]]&lt;=35,"31-35",Table1[[#This Row],[Age]]&lt;=40,"36-40",Table1[[#This Row],[Age]]&lt;=45,"41-45", Table1[[#This Row],[Age]]&lt;=50,"46-50",Table1[[#This Row],[Age]]&lt;55,"51-55",Table1[[#This Row],[Age]]&lt;=60,"56-60",Table1[[#This Row],[Age]]&gt;=61, "61-70")</f>
        <v>41-45</v>
      </c>
      <c r="C1237" t="s">
        <v>6</v>
      </c>
      <c r="D1237" t="s">
        <v>12</v>
      </c>
      <c r="E1237" t="s">
        <v>78</v>
      </c>
      <c r="F1237">
        <v>14</v>
      </c>
      <c r="G1237" t="str" cm="1">
        <f t="array" ref="G1237">_xlfn.IFS(Table1[[#This Row],[Years of Experience]]&lt;=2,"Entry",Table1[[#This Row],[Years of Experience]]&lt;=7,"Mid",Table1[[#This Row],[Years of Experience]]&lt;=14,"Senior",Table1[[#This Row],[Years of Experience]]&gt;=15,"Executive")</f>
        <v>Senior</v>
      </c>
      <c r="H1237" t="str" cm="1">
        <f t="array" ref="H1237">_xlfn.IFS(Table1[[#This Row],[Salary]]&lt;=50000,"0-50K",Table1[[#This Row],[Salary]]&lt;=100000,"51-100K",Table1[[#This Row],[Salary]]&lt;=150000,"101-150K",Table1[[#This Row],[Salary]]&lt;=200000,"151-200K",Table1[[#This Row],[Salary]]&lt;=250000,"201-250K",Table1[[#This Row],[Salary]]&gt;250000,"Above 250K")</f>
        <v>151-200K</v>
      </c>
      <c r="I1237" s="3">
        <v>170000</v>
      </c>
      <c r="J1237" s="3">
        <f>IF(Table1[[#This Row],[Years of Experience]]=0,0,Table1[[#This Row],[Salary]]/Table1[[#This Row],[Years of Experience]])</f>
        <v>12142.857142857143</v>
      </c>
    </row>
    <row r="1238" spans="1:10" x14ac:dyDescent="0.35">
      <c r="A1238">
        <v>41</v>
      </c>
      <c r="B1238" t="str" cm="1">
        <f t="array" ref="B1238">_xlfn.IFS(Table1[[#This Row],[Age]]&lt;=25,"21-25",Table1[[#This Row],[Age]]&lt;=30,"26-30",Table1[[#This Row],[Age]]&lt;=35,"31-35",Table1[[#This Row],[Age]]&lt;=40,"36-40",Table1[[#This Row],[Age]]&lt;=45,"41-45", Table1[[#This Row],[Age]]&lt;=50,"46-50",Table1[[#This Row],[Age]]&lt;55,"51-55",Table1[[#This Row],[Age]]&lt;=60,"56-60",Table1[[#This Row],[Age]]&gt;=61, "61-70")</f>
        <v>41-45</v>
      </c>
      <c r="C1238" t="s">
        <v>9</v>
      </c>
      <c r="D1238" t="s">
        <v>10</v>
      </c>
      <c r="E1238" t="s">
        <v>187</v>
      </c>
      <c r="F1238">
        <v>11</v>
      </c>
      <c r="G1238" t="str" cm="1">
        <f t="array" ref="G1238">_xlfn.IFS(Table1[[#This Row],[Years of Experience]]&lt;=2,"Entry",Table1[[#This Row],[Years of Experience]]&lt;=7,"Mid",Table1[[#This Row],[Years of Experience]]&lt;=14,"Senior",Table1[[#This Row],[Years of Experience]]&gt;=15,"Executive")</f>
        <v>Senior</v>
      </c>
      <c r="H1238" t="str" cm="1">
        <f t="array" ref="H1238">_xlfn.IFS(Table1[[#This Row],[Salary]]&lt;=50000,"0-50K",Table1[[#This Row],[Salary]]&lt;=100000,"51-100K",Table1[[#This Row],[Salary]]&lt;=150000,"101-150K",Table1[[#This Row],[Salary]]&lt;=200000,"151-200K",Table1[[#This Row],[Salary]]&lt;=250000,"201-250K",Table1[[#This Row],[Salary]]&gt;250000,"Above 250K")</f>
        <v>151-200K</v>
      </c>
      <c r="I1238" s="3">
        <v>165000</v>
      </c>
      <c r="J1238" s="3">
        <f>IF(Table1[[#This Row],[Years of Experience]]=0,0,Table1[[#This Row],[Salary]]/Table1[[#This Row],[Years of Experience]])</f>
        <v>15000</v>
      </c>
    </row>
    <row r="1239" spans="1:10" x14ac:dyDescent="0.35">
      <c r="A1239">
        <v>23</v>
      </c>
      <c r="B1239" t="str" cm="1">
        <f t="array" ref="B1239">_xlfn.IFS(Table1[[#This Row],[Age]]&lt;=25,"21-25",Table1[[#This Row],[Age]]&lt;=30,"26-30",Table1[[#This Row],[Age]]&lt;=35,"31-35",Table1[[#This Row],[Age]]&lt;=40,"36-40",Table1[[#This Row],[Age]]&lt;=45,"41-45", Table1[[#This Row],[Age]]&lt;=50,"46-50",Table1[[#This Row],[Age]]&lt;55,"51-55",Table1[[#This Row],[Age]]&lt;=60,"56-60",Table1[[#This Row],[Age]]&gt;=61, "61-70")</f>
        <v>21-25</v>
      </c>
      <c r="C1239" t="s">
        <v>6</v>
      </c>
      <c r="D1239" t="s">
        <v>7</v>
      </c>
      <c r="E1239" t="s">
        <v>188</v>
      </c>
      <c r="F1239">
        <v>1</v>
      </c>
      <c r="G1239" t="str" cm="1">
        <f t="array" ref="G1239">_xlfn.IFS(Table1[[#This Row],[Years of Experience]]&lt;=2,"Entry",Table1[[#This Row],[Years of Experience]]&lt;=7,"Mid",Table1[[#This Row],[Years of Experience]]&lt;=14,"Senior",Table1[[#This Row],[Years of Experience]]&gt;=15,"Executive")</f>
        <v>Entry</v>
      </c>
      <c r="H1239" t="str" cm="1">
        <f t="array" ref="H1239">_xlfn.IFS(Table1[[#This Row],[Salary]]&lt;=50000,"0-50K",Table1[[#This Row],[Salary]]&lt;=100000,"51-100K",Table1[[#This Row],[Salary]]&lt;=150000,"101-150K",Table1[[#This Row],[Salary]]&lt;=200000,"151-200K",Table1[[#This Row],[Salary]]&lt;=250000,"201-250K",Table1[[#This Row],[Salary]]&gt;250000,"Above 250K")</f>
        <v>51-100K</v>
      </c>
      <c r="I1239" s="3">
        <v>55000</v>
      </c>
      <c r="J1239" s="3">
        <f>IF(Table1[[#This Row],[Years of Experience]]=0,0,Table1[[#This Row],[Salary]]/Table1[[#This Row],[Years of Experience]])</f>
        <v>55000</v>
      </c>
    </row>
    <row r="1240" spans="1:10" x14ac:dyDescent="0.35">
      <c r="A1240">
        <v>55</v>
      </c>
      <c r="B1240" t="str" cm="1">
        <f t="array" ref="B1240">_xlfn.IFS(Table1[[#This Row],[Age]]&lt;=25,"21-25",Table1[[#This Row],[Age]]&lt;=30,"26-30",Table1[[#This Row],[Age]]&lt;=35,"31-35",Table1[[#This Row],[Age]]&lt;=40,"36-40",Table1[[#This Row],[Age]]&lt;=45,"41-45", Table1[[#This Row],[Age]]&lt;=50,"46-50",Table1[[#This Row],[Age]]&lt;55,"51-55",Table1[[#This Row],[Age]]&lt;=60,"56-60",Table1[[#This Row],[Age]]&gt;=61, "61-70")</f>
        <v>56-60</v>
      </c>
      <c r="C1240" t="s">
        <v>6</v>
      </c>
      <c r="D1240" t="s">
        <v>12</v>
      </c>
      <c r="E1240" t="s">
        <v>185</v>
      </c>
      <c r="F1240">
        <v>17</v>
      </c>
      <c r="G1240" t="str" cm="1">
        <f t="array" ref="G1240">_xlfn.IFS(Table1[[#This Row],[Years of Experience]]&lt;=2,"Entry",Table1[[#This Row],[Years of Experience]]&lt;=7,"Mid",Table1[[#This Row],[Years of Experience]]&lt;=14,"Senior",Table1[[#This Row],[Years of Experience]]&gt;=15,"Executive")</f>
        <v>Executive</v>
      </c>
      <c r="H1240" t="str" cm="1">
        <f t="array" ref="H1240">_xlfn.IFS(Table1[[#This Row],[Salary]]&lt;=50000,"0-50K",Table1[[#This Row],[Salary]]&lt;=100000,"51-100K",Table1[[#This Row],[Salary]]&lt;=150000,"101-150K",Table1[[#This Row],[Salary]]&lt;=200000,"151-200K",Table1[[#This Row],[Salary]]&lt;=250000,"201-250K",Table1[[#This Row],[Salary]]&gt;250000,"Above 250K")</f>
        <v>151-200K</v>
      </c>
      <c r="I1240" s="3">
        <v>190000</v>
      </c>
      <c r="J1240" s="3">
        <f>IF(Table1[[#This Row],[Years of Experience]]=0,0,Table1[[#This Row],[Salary]]/Table1[[#This Row],[Years of Experience]])</f>
        <v>11176.470588235294</v>
      </c>
    </row>
    <row r="1241" spans="1:10" x14ac:dyDescent="0.35">
      <c r="A1241">
        <v>26</v>
      </c>
      <c r="B1241" t="str" cm="1">
        <f t="array" ref="B1241">_xlfn.IFS(Table1[[#This Row],[Age]]&lt;=25,"21-25",Table1[[#This Row],[Age]]&lt;=30,"26-30",Table1[[#This Row],[Age]]&lt;=35,"31-35",Table1[[#This Row],[Age]]&lt;=40,"36-40",Table1[[#This Row],[Age]]&lt;=45,"41-45", Table1[[#This Row],[Age]]&lt;=50,"46-50",Table1[[#This Row],[Age]]&lt;55,"51-55",Table1[[#This Row],[Age]]&lt;=60,"56-60",Table1[[#This Row],[Age]]&gt;=61, "61-70")</f>
        <v>26-30</v>
      </c>
      <c r="C1241" t="s">
        <v>9</v>
      </c>
      <c r="D1241" t="s">
        <v>10</v>
      </c>
      <c r="E1241" t="s">
        <v>186</v>
      </c>
      <c r="F1241">
        <v>3</v>
      </c>
      <c r="G1241" t="str" cm="1">
        <f t="array" ref="G1241">_xlfn.IFS(Table1[[#This Row],[Years of Experience]]&lt;=2,"Entry",Table1[[#This Row],[Years of Experience]]&lt;=7,"Mid",Table1[[#This Row],[Years of Experience]]&lt;=14,"Senior",Table1[[#This Row],[Years of Experience]]&gt;=15,"Executive")</f>
        <v>Mid</v>
      </c>
      <c r="H1241" t="str" cm="1">
        <f t="array" ref="H1241">_xlfn.IFS(Table1[[#This Row],[Salary]]&lt;=50000,"0-50K",Table1[[#This Row],[Salary]]&lt;=100000,"51-100K",Table1[[#This Row],[Salary]]&lt;=150000,"101-150K",Table1[[#This Row],[Salary]]&lt;=200000,"151-200K",Table1[[#This Row],[Salary]]&lt;=250000,"201-250K",Table1[[#This Row],[Salary]]&gt;250000,"Above 250K")</f>
        <v>51-100K</v>
      </c>
      <c r="I1241" s="3">
        <v>90000</v>
      </c>
      <c r="J1241" s="3">
        <f>IF(Table1[[#This Row],[Years of Experience]]=0,0,Table1[[#This Row],[Salary]]/Table1[[#This Row],[Years of Experience]])</f>
        <v>30000</v>
      </c>
    </row>
    <row r="1242" spans="1:10" x14ac:dyDescent="0.35">
      <c r="A1242">
        <v>33</v>
      </c>
      <c r="B1242" t="str" cm="1">
        <f t="array" ref="B1242">_xlfn.IFS(Table1[[#This Row],[Age]]&lt;=25,"21-25",Table1[[#This Row],[Age]]&lt;=30,"26-30",Table1[[#This Row],[Age]]&lt;=35,"31-35",Table1[[#This Row],[Age]]&lt;=40,"36-40",Table1[[#This Row],[Age]]&lt;=45,"41-45", Table1[[#This Row],[Age]]&lt;=50,"46-50",Table1[[#This Row],[Age]]&lt;55,"51-55",Table1[[#This Row],[Age]]&lt;=60,"56-60",Table1[[#This Row],[Age]]&gt;=61, "61-70")</f>
        <v>31-35</v>
      </c>
      <c r="C1242" t="s">
        <v>9</v>
      </c>
      <c r="D1242" t="s">
        <v>7</v>
      </c>
      <c r="E1242" t="s">
        <v>189</v>
      </c>
      <c r="F1242">
        <v>5</v>
      </c>
      <c r="G1242" t="str" cm="1">
        <f t="array" ref="G1242">_xlfn.IFS(Table1[[#This Row],[Years of Experience]]&lt;=2,"Entry",Table1[[#This Row],[Years of Experience]]&lt;=7,"Mid",Table1[[#This Row],[Years of Experience]]&lt;=14,"Senior",Table1[[#This Row],[Years of Experience]]&gt;=15,"Executive")</f>
        <v>Mid</v>
      </c>
      <c r="H1242" t="str" cm="1">
        <f t="array" ref="H1242">_xlfn.IFS(Table1[[#This Row],[Salary]]&lt;=50000,"0-50K",Table1[[#This Row],[Salary]]&lt;=100000,"51-100K",Table1[[#This Row],[Salary]]&lt;=150000,"101-150K",Table1[[#This Row],[Salary]]&lt;=200000,"151-200K",Table1[[#This Row],[Salary]]&lt;=250000,"201-250K",Table1[[#This Row],[Salary]]&gt;250000,"Above 250K")</f>
        <v>101-150K</v>
      </c>
      <c r="I1242" s="3">
        <v>105000</v>
      </c>
      <c r="J1242" s="3">
        <f>IF(Table1[[#This Row],[Years of Experience]]=0,0,Table1[[#This Row],[Salary]]/Table1[[#This Row],[Years of Experience]])</f>
        <v>21000</v>
      </c>
    </row>
    <row r="1243" spans="1:10" x14ac:dyDescent="0.35">
      <c r="A1243">
        <v>31</v>
      </c>
      <c r="B1243" t="str" cm="1">
        <f t="array" ref="B1243">_xlfn.IFS(Table1[[#This Row],[Age]]&lt;=25,"21-25",Table1[[#This Row],[Age]]&lt;=30,"26-30",Table1[[#This Row],[Age]]&lt;=35,"31-35",Table1[[#This Row],[Age]]&lt;=40,"36-40",Table1[[#This Row],[Age]]&lt;=45,"41-45", Table1[[#This Row],[Age]]&lt;=50,"46-50",Table1[[#This Row],[Age]]&lt;55,"51-55",Table1[[#This Row],[Age]]&lt;=60,"56-60",Table1[[#This Row],[Age]]&gt;=61, "61-70")</f>
        <v>31-35</v>
      </c>
      <c r="C1243" t="s">
        <v>6</v>
      </c>
      <c r="D1243" t="s">
        <v>10</v>
      </c>
      <c r="E1243" t="s">
        <v>188</v>
      </c>
      <c r="F1243">
        <v>6</v>
      </c>
      <c r="G1243" t="str" cm="1">
        <f t="array" ref="G1243">_xlfn.IFS(Table1[[#This Row],[Years of Experience]]&lt;=2,"Entry",Table1[[#This Row],[Years of Experience]]&lt;=7,"Mid",Table1[[#This Row],[Years of Experience]]&lt;=14,"Senior",Table1[[#This Row],[Years of Experience]]&gt;=15,"Executive")</f>
        <v>Mid</v>
      </c>
      <c r="H1243" t="str" cm="1">
        <f t="array" ref="H1243">_xlfn.IFS(Table1[[#This Row],[Salary]]&lt;=50000,"0-50K",Table1[[#This Row],[Salary]]&lt;=100000,"51-100K",Table1[[#This Row],[Salary]]&lt;=150000,"101-150K",Table1[[#This Row],[Salary]]&lt;=200000,"151-200K",Table1[[#This Row],[Salary]]&lt;=250000,"201-250K",Table1[[#This Row],[Salary]]&gt;250000,"Above 250K")</f>
        <v>101-150K</v>
      </c>
      <c r="I1243" s="3">
        <v>130000</v>
      </c>
      <c r="J1243" s="3">
        <f>IF(Table1[[#This Row],[Years of Experience]]=0,0,Table1[[#This Row],[Salary]]/Table1[[#This Row],[Years of Experience]])</f>
        <v>21666.666666666668</v>
      </c>
    </row>
    <row r="1244" spans="1:10" x14ac:dyDescent="0.35">
      <c r="A1244">
        <v>50</v>
      </c>
      <c r="B1244" t="str" cm="1">
        <f t="array" ref="B1244">_xlfn.IFS(Table1[[#This Row],[Age]]&lt;=25,"21-25",Table1[[#This Row],[Age]]&lt;=30,"26-30",Table1[[#This Row],[Age]]&lt;=35,"31-35",Table1[[#This Row],[Age]]&lt;=40,"36-40",Table1[[#This Row],[Age]]&lt;=45,"41-45", Table1[[#This Row],[Age]]&lt;=50,"46-50",Table1[[#This Row],[Age]]&lt;55,"51-55",Table1[[#This Row],[Age]]&lt;=60,"56-60",Table1[[#This Row],[Age]]&gt;=61, "61-70")</f>
        <v>46-50</v>
      </c>
      <c r="C1244" t="s">
        <v>9</v>
      </c>
      <c r="D1244" t="s">
        <v>12</v>
      </c>
      <c r="E1244" t="s">
        <v>185</v>
      </c>
      <c r="F1244">
        <v>16</v>
      </c>
      <c r="G1244" t="str" cm="1">
        <f t="array" ref="G1244">_xlfn.IFS(Table1[[#This Row],[Years of Experience]]&lt;=2,"Entry",Table1[[#This Row],[Years of Experience]]&lt;=7,"Mid",Table1[[#This Row],[Years of Experience]]&lt;=14,"Senior",Table1[[#This Row],[Years of Experience]]&gt;=15,"Executive")</f>
        <v>Executive</v>
      </c>
      <c r="H1244" t="str" cm="1">
        <f t="array" ref="H1244">_xlfn.IFS(Table1[[#This Row],[Salary]]&lt;=50000,"0-50K",Table1[[#This Row],[Salary]]&lt;=100000,"51-100K",Table1[[#This Row],[Salary]]&lt;=150000,"101-150K",Table1[[#This Row],[Salary]]&lt;=200000,"151-200K",Table1[[#This Row],[Salary]]&lt;=250000,"201-250K",Table1[[#This Row],[Salary]]&gt;250000,"Above 250K")</f>
        <v>151-200K</v>
      </c>
      <c r="I1244" s="3">
        <v>185000</v>
      </c>
      <c r="J1244" s="3">
        <f>IF(Table1[[#This Row],[Years of Experience]]=0,0,Table1[[#This Row],[Salary]]/Table1[[#This Row],[Years of Experience]])</f>
        <v>11562.5</v>
      </c>
    </row>
    <row r="1245" spans="1:10" x14ac:dyDescent="0.35">
      <c r="A1245">
        <v>24</v>
      </c>
      <c r="B1245" t="str" cm="1">
        <f t="array" ref="B1245">_xlfn.IFS(Table1[[#This Row],[Age]]&lt;=25,"21-25",Table1[[#This Row],[Age]]&lt;=30,"26-30",Table1[[#This Row],[Age]]&lt;=35,"31-35",Table1[[#This Row],[Age]]&lt;=40,"36-40",Table1[[#This Row],[Age]]&lt;=45,"41-45", Table1[[#This Row],[Age]]&lt;=50,"46-50",Table1[[#This Row],[Age]]&lt;55,"51-55",Table1[[#This Row],[Age]]&lt;=60,"56-60",Table1[[#This Row],[Age]]&gt;=61, "61-70")</f>
        <v>21-25</v>
      </c>
      <c r="C1245" t="s">
        <v>9</v>
      </c>
      <c r="D1245" t="s">
        <v>10</v>
      </c>
      <c r="E1245" t="s">
        <v>186</v>
      </c>
      <c r="F1245">
        <v>1</v>
      </c>
      <c r="G1245" t="str" cm="1">
        <f t="array" ref="G1245">_xlfn.IFS(Table1[[#This Row],[Years of Experience]]&lt;=2,"Entry",Table1[[#This Row],[Years of Experience]]&lt;=7,"Mid",Table1[[#This Row],[Years of Experience]]&lt;=14,"Senior",Table1[[#This Row],[Years of Experience]]&gt;=15,"Executive")</f>
        <v>Entry</v>
      </c>
      <c r="H1245" t="str" cm="1">
        <f t="array" ref="H1245">_xlfn.IFS(Table1[[#This Row],[Salary]]&lt;=50000,"0-50K",Table1[[#This Row],[Salary]]&lt;=100000,"51-100K",Table1[[#This Row],[Salary]]&lt;=150000,"101-150K",Table1[[#This Row],[Salary]]&lt;=200000,"151-200K",Table1[[#This Row],[Salary]]&lt;=250000,"201-250K",Table1[[#This Row],[Salary]]&gt;250000,"Above 250K")</f>
        <v>51-100K</v>
      </c>
      <c r="I1245" s="3">
        <v>60000</v>
      </c>
      <c r="J1245" s="3">
        <f>IF(Table1[[#This Row],[Years of Experience]]=0,0,Table1[[#This Row],[Salary]]/Table1[[#This Row],[Years of Experience]])</f>
        <v>60000</v>
      </c>
    </row>
    <row r="1246" spans="1:10" x14ac:dyDescent="0.35">
      <c r="A1246">
        <v>56</v>
      </c>
      <c r="B1246" t="str" cm="1">
        <f t="array" ref="B1246">_xlfn.IFS(Table1[[#This Row],[Age]]&lt;=25,"21-25",Table1[[#This Row],[Age]]&lt;=30,"26-30",Table1[[#This Row],[Age]]&lt;=35,"31-35",Table1[[#This Row],[Age]]&lt;=40,"36-40",Table1[[#This Row],[Age]]&lt;=45,"41-45", Table1[[#This Row],[Age]]&lt;=50,"46-50",Table1[[#This Row],[Age]]&lt;55,"51-55",Table1[[#This Row],[Age]]&lt;=60,"56-60",Table1[[#This Row],[Age]]&gt;=61, "61-70")</f>
        <v>56-60</v>
      </c>
      <c r="C1246" t="s">
        <v>6</v>
      </c>
      <c r="D1246" t="s">
        <v>12</v>
      </c>
      <c r="E1246" t="s">
        <v>185</v>
      </c>
      <c r="F1246">
        <v>17</v>
      </c>
      <c r="G1246" t="str" cm="1">
        <f t="array" ref="G1246">_xlfn.IFS(Table1[[#This Row],[Years of Experience]]&lt;=2,"Entry",Table1[[#This Row],[Years of Experience]]&lt;=7,"Mid",Table1[[#This Row],[Years of Experience]]&lt;=14,"Senior",Table1[[#This Row],[Years of Experience]]&gt;=15,"Executive")</f>
        <v>Executive</v>
      </c>
      <c r="H1246" t="str" cm="1">
        <f t="array" ref="H1246">_xlfn.IFS(Table1[[#This Row],[Salary]]&lt;=50000,"0-50K",Table1[[#This Row],[Salary]]&lt;=100000,"51-100K",Table1[[#This Row],[Salary]]&lt;=150000,"101-150K",Table1[[#This Row],[Salary]]&lt;=200000,"151-200K",Table1[[#This Row],[Salary]]&lt;=250000,"201-250K",Table1[[#This Row],[Salary]]&gt;250000,"Above 250K")</f>
        <v>151-200K</v>
      </c>
      <c r="I1246" s="3">
        <v>195000</v>
      </c>
      <c r="J1246" s="3">
        <f>IF(Table1[[#This Row],[Years of Experience]]=0,0,Table1[[#This Row],[Salary]]/Table1[[#This Row],[Years of Experience]])</f>
        <v>11470.588235294117</v>
      </c>
    </row>
    <row r="1247" spans="1:10" x14ac:dyDescent="0.35">
      <c r="A1247">
        <v>24</v>
      </c>
      <c r="B1247" t="str" cm="1">
        <f t="array" ref="B1247">_xlfn.IFS(Table1[[#This Row],[Age]]&lt;=25,"21-25",Table1[[#This Row],[Age]]&lt;=30,"26-30",Table1[[#This Row],[Age]]&lt;=35,"31-35",Table1[[#This Row],[Age]]&lt;=40,"36-40",Table1[[#This Row],[Age]]&lt;=45,"41-45", Table1[[#This Row],[Age]]&lt;=50,"46-50",Table1[[#This Row],[Age]]&lt;55,"51-55",Table1[[#This Row],[Age]]&lt;=60,"56-60",Table1[[#This Row],[Age]]&gt;=61, "61-70")</f>
        <v>21-25</v>
      </c>
      <c r="C1247" t="s">
        <v>6</v>
      </c>
      <c r="D1247" t="s">
        <v>7</v>
      </c>
      <c r="E1247" t="s">
        <v>189</v>
      </c>
      <c r="F1247">
        <v>1</v>
      </c>
      <c r="G1247" t="str" cm="1">
        <f t="array" ref="G1247">_xlfn.IFS(Table1[[#This Row],[Years of Experience]]&lt;=2,"Entry",Table1[[#This Row],[Years of Experience]]&lt;=7,"Mid",Table1[[#This Row],[Years of Experience]]&lt;=14,"Senior",Table1[[#This Row],[Years of Experience]]&gt;=15,"Executive")</f>
        <v>Entry</v>
      </c>
      <c r="H1247" t="str" cm="1">
        <f t="array" ref="H1247">_xlfn.IFS(Table1[[#This Row],[Salary]]&lt;=50000,"0-50K",Table1[[#This Row],[Salary]]&lt;=100000,"51-100K",Table1[[#This Row],[Salary]]&lt;=150000,"101-150K",Table1[[#This Row],[Salary]]&lt;=200000,"151-200K",Table1[[#This Row],[Salary]]&lt;=250000,"201-250K",Table1[[#This Row],[Salary]]&gt;250000,"Above 250K")</f>
        <v>51-100K</v>
      </c>
      <c r="I1247" s="3">
        <v>60000</v>
      </c>
      <c r="J1247" s="3">
        <f>IF(Table1[[#This Row],[Years of Experience]]=0,0,Table1[[#This Row],[Salary]]/Table1[[#This Row],[Years of Experience]])</f>
        <v>60000</v>
      </c>
    </row>
    <row r="1248" spans="1:10" x14ac:dyDescent="0.35">
      <c r="A1248">
        <v>37</v>
      </c>
      <c r="B1248" t="str" cm="1">
        <f t="array" ref="B1248">_xlfn.IFS(Table1[[#This Row],[Age]]&lt;=25,"21-25",Table1[[#This Row],[Age]]&lt;=30,"26-30",Table1[[#This Row],[Age]]&lt;=35,"31-35",Table1[[#This Row],[Age]]&lt;=40,"36-40",Table1[[#This Row],[Age]]&lt;=45,"41-45", Table1[[#This Row],[Age]]&lt;=50,"46-50",Table1[[#This Row],[Age]]&lt;55,"51-55",Table1[[#This Row],[Age]]&lt;=60,"56-60",Table1[[#This Row],[Age]]&gt;=61, "61-70")</f>
        <v>36-40</v>
      </c>
      <c r="C1248" t="s">
        <v>6</v>
      </c>
      <c r="D1248" t="s">
        <v>10</v>
      </c>
      <c r="E1248" t="s">
        <v>78</v>
      </c>
      <c r="F1248">
        <v>8</v>
      </c>
      <c r="G1248" t="str" cm="1">
        <f t="array" ref="G1248">_xlfn.IFS(Table1[[#This Row],[Years of Experience]]&lt;=2,"Entry",Table1[[#This Row],[Years of Experience]]&lt;=7,"Mid",Table1[[#This Row],[Years of Experience]]&lt;=14,"Senior",Table1[[#This Row],[Years of Experience]]&gt;=15,"Executive")</f>
        <v>Senior</v>
      </c>
      <c r="H1248" t="str" cm="1">
        <f t="array" ref="H1248">_xlfn.IFS(Table1[[#This Row],[Salary]]&lt;=50000,"0-50K",Table1[[#This Row],[Salary]]&lt;=100000,"51-100K",Table1[[#This Row],[Salary]]&lt;=150000,"101-150K",Table1[[#This Row],[Salary]]&lt;=200000,"151-200K",Table1[[#This Row],[Salary]]&lt;=250000,"201-250K",Table1[[#This Row],[Salary]]&gt;250000,"Above 250K")</f>
        <v>101-150K</v>
      </c>
      <c r="I1248" s="3">
        <v>150000</v>
      </c>
      <c r="J1248" s="3">
        <f>IF(Table1[[#This Row],[Years of Experience]]=0,0,Table1[[#This Row],[Salary]]/Table1[[#This Row],[Years of Experience]])</f>
        <v>18750</v>
      </c>
    </row>
    <row r="1249" spans="1:10" x14ac:dyDescent="0.35">
      <c r="A1249">
        <v>43</v>
      </c>
      <c r="B1249" t="str" cm="1">
        <f t="array" ref="B1249">_xlfn.IFS(Table1[[#This Row],[Age]]&lt;=25,"21-25",Table1[[#This Row],[Age]]&lt;=30,"26-30",Table1[[#This Row],[Age]]&lt;=35,"31-35",Table1[[#This Row],[Age]]&lt;=40,"36-40",Table1[[#This Row],[Age]]&lt;=45,"41-45", Table1[[#This Row],[Age]]&lt;=50,"46-50",Table1[[#This Row],[Age]]&lt;55,"51-55",Table1[[#This Row],[Age]]&lt;=60,"56-60",Table1[[#This Row],[Age]]&gt;=61, "61-70")</f>
        <v>41-45</v>
      </c>
      <c r="C1249" t="s">
        <v>9</v>
      </c>
      <c r="D1249" t="s">
        <v>12</v>
      </c>
      <c r="E1249" t="s">
        <v>187</v>
      </c>
      <c r="F1249">
        <v>13</v>
      </c>
      <c r="G1249" t="str" cm="1">
        <f t="array" ref="G1249">_xlfn.IFS(Table1[[#This Row],[Years of Experience]]&lt;=2,"Entry",Table1[[#This Row],[Years of Experience]]&lt;=7,"Mid",Table1[[#This Row],[Years of Experience]]&lt;=14,"Senior",Table1[[#This Row],[Years of Experience]]&gt;=15,"Executive")</f>
        <v>Senior</v>
      </c>
      <c r="H1249" t="str" cm="1">
        <f t="array" ref="H1249">_xlfn.IFS(Table1[[#This Row],[Salary]]&lt;=50000,"0-50K",Table1[[#This Row],[Salary]]&lt;=100000,"51-100K",Table1[[#This Row],[Salary]]&lt;=150000,"101-150K",Table1[[#This Row],[Salary]]&lt;=200000,"151-200K",Table1[[#This Row],[Salary]]&lt;=250000,"201-250K",Table1[[#This Row],[Salary]]&gt;250000,"Above 250K")</f>
        <v>151-200K</v>
      </c>
      <c r="I1249" s="3">
        <v>180000</v>
      </c>
      <c r="J1249" s="3">
        <f>IF(Table1[[#This Row],[Years of Experience]]=0,0,Table1[[#This Row],[Salary]]/Table1[[#This Row],[Years of Experience]])</f>
        <v>13846.153846153846</v>
      </c>
    </row>
    <row r="1250" spans="1:10" x14ac:dyDescent="0.35">
      <c r="A1250">
        <v>44</v>
      </c>
      <c r="B1250" t="str" cm="1">
        <f t="array" ref="B1250">_xlfn.IFS(Table1[[#This Row],[Age]]&lt;=25,"21-25",Table1[[#This Row],[Age]]&lt;=30,"26-30",Table1[[#This Row],[Age]]&lt;=35,"31-35",Table1[[#This Row],[Age]]&lt;=40,"36-40",Table1[[#This Row],[Age]]&lt;=45,"41-45", Table1[[#This Row],[Age]]&lt;=50,"46-50",Table1[[#This Row],[Age]]&lt;55,"51-55",Table1[[#This Row],[Age]]&lt;=60,"56-60",Table1[[#This Row],[Age]]&gt;=61, "61-70")</f>
        <v>41-45</v>
      </c>
      <c r="C1250" t="s">
        <v>9</v>
      </c>
      <c r="D1250" t="s">
        <v>10</v>
      </c>
      <c r="E1250" t="s">
        <v>78</v>
      </c>
      <c r="F1250">
        <v>12</v>
      </c>
      <c r="G1250" t="str" cm="1">
        <f t="array" ref="G1250">_xlfn.IFS(Table1[[#This Row],[Years of Experience]]&lt;=2,"Entry",Table1[[#This Row],[Years of Experience]]&lt;=7,"Mid",Table1[[#This Row],[Years of Experience]]&lt;=14,"Senior",Table1[[#This Row],[Years of Experience]]&gt;=15,"Executive")</f>
        <v>Senior</v>
      </c>
      <c r="H1250" t="str" cm="1">
        <f t="array" ref="H1250">_xlfn.IFS(Table1[[#This Row],[Salary]]&lt;=50000,"0-50K",Table1[[#This Row],[Salary]]&lt;=100000,"51-100K",Table1[[#This Row],[Salary]]&lt;=150000,"101-150K",Table1[[#This Row],[Salary]]&lt;=200000,"151-200K",Table1[[#This Row],[Salary]]&lt;=250000,"201-250K",Table1[[#This Row],[Salary]]&gt;250000,"Above 250K")</f>
        <v>151-200K</v>
      </c>
      <c r="I1250" s="3">
        <v>170000</v>
      </c>
      <c r="J1250" s="3">
        <f>IF(Table1[[#This Row],[Years of Experience]]=0,0,Table1[[#This Row],[Salary]]/Table1[[#This Row],[Years of Experience]])</f>
        <v>14166.666666666666</v>
      </c>
    </row>
    <row r="1251" spans="1:10" x14ac:dyDescent="0.35">
      <c r="A1251">
        <v>34</v>
      </c>
      <c r="B1251" t="str" cm="1">
        <f t="array" ref="B1251">_xlfn.IFS(Table1[[#This Row],[Age]]&lt;=25,"21-25",Table1[[#This Row],[Age]]&lt;=30,"26-30",Table1[[#This Row],[Age]]&lt;=35,"31-35",Table1[[#This Row],[Age]]&lt;=40,"36-40",Table1[[#This Row],[Age]]&lt;=45,"41-45", Table1[[#This Row],[Age]]&lt;=50,"46-50",Table1[[#This Row],[Age]]&lt;55,"51-55",Table1[[#This Row],[Age]]&lt;=60,"56-60",Table1[[#This Row],[Age]]&gt;=61, "61-70")</f>
        <v>31-35</v>
      </c>
      <c r="C1251" t="s">
        <v>6</v>
      </c>
      <c r="D1251" t="s">
        <v>10</v>
      </c>
      <c r="E1251" t="s">
        <v>186</v>
      </c>
      <c r="F1251">
        <v>6</v>
      </c>
      <c r="G1251" t="str" cm="1">
        <f t="array" ref="G1251">_xlfn.IFS(Table1[[#This Row],[Years of Experience]]&lt;=2,"Entry",Table1[[#This Row],[Years of Experience]]&lt;=7,"Mid",Table1[[#This Row],[Years of Experience]]&lt;=14,"Senior",Table1[[#This Row],[Years of Experience]]&gt;=15,"Executive")</f>
        <v>Mid</v>
      </c>
      <c r="H1251" t="str" cm="1">
        <f t="array" ref="H1251">_xlfn.IFS(Table1[[#This Row],[Salary]]&lt;=50000,"0-50K",Table1[[#This Row],[Salary]]&lt;=100000,"51-100K",Table1[[#This Row],[Salary]]&lt;=150000,"101-150K",Table1[[#This Row],[Salary]]&lt;=200000,"151-200K",Table1[[#This Row],[Salary]]&lt;=250000,"201-250K",Table1[[#This Row],[Salary]]&gt;250000,"Above 250K")</f>
        <v>101-150K</v>
      </c>
      <c r="I1251" s="3">
        <v>125000</v>
      </c>
      <c r="J1251" s="3">
        <f>IF(Table1[[#This Row],[Years of Experience]]=0,0,Table1[[#This Row],[Salary]]/Table1[[#This Row],[Years of Experience]])</f>
        <v>20833.333333333332</v>
      </c>
    </row>
    <row r="1252" spans="1:10" x14ac:dyDescent="0.35">
      <c r="A1252">
        <v>45</v>
      </c>
      <c r="B1252" t="str" cm="1">
        <f t="array" ref="B1252">_xlfn.IFS(Table1[[#This Row],[Age]]&lt;=25,"21-25",Table1[[#This Row],[Age]]&lt;=30,"26-30",Table1[[#This Row],[Age]]&lt;=35,"31-35",Table1[[#This Row],[Age]]&lt;=40,"36-40",Table1[[#This Row],[Age]]&lt;=45,"41-45", Table1[[#This Row],[Age]]&lt;=50,"46-50",Table1[[#This Row],[Age]]&lt;55,"51-55",Table1[[#This Row],[Age]]&lt;=60,"56-60",Table1[[#This Row],[Age]]&gt;=61, "61-70")</f>
        <v>41-45</v>
      </c>
      <c r="C1252" t="s">
        <v>6</v>
      </c>
      <c r="D1252" t="s">
        <v>12</v>
      </c>
      <c r="E1252" t="s">
        <v>185</v>
      </c>
      <c r="F1252">
        <v>15</v>
      </c>
      <c r="G1252" t="str" cm="1">
        <f t="array" ref="G1252">_xlfn.IFS(Table1[[#This Row],[Years of Experience]]&lt;=2,"Entry",Table1[[#This Row],[Years of Experience]]&lt;=7,"Mid",Table1[[#This Row],[Years of Experience]]&lt;=14,"Senior",Table1[[#This Row],[Years of Experience]]&gt;=15,"Executive")</f>
        <v>Executive</v>
      </c>
      <c r="H1252" t="str" cm="1">
        <f t="array" ref="H1252">_xlfn.IFS(Table1[[#This Row],[Salary]]&lt;=50000,"0-50K",Table1[[#This Row],[Salary]]&lt;=100000,"51-100K",Table1[[#This Row],[Salary]]&lt;=150000,"101-150K",Table1[[#This Row],[Salary]]&lt;=200000,"151-200K",Table1[[#This Row],[Salary]]&lt;=250000,"201-250K",Table1[[#This Row],[Salary]]&gt;250000,"Above 250K")</f>
        <v>151-200K</v>
      </c>
      <c r="I1252" s="3">
        <v>185000</v>
      </c>
      <c r="J1252" s="3">
        <f>IF(Table1[[#This Row],[Years of Experience]]=0,0,Table1[[#This Row],[Salary]]/Table1[[#This Row],[Years of Experience]])</f>
        <v>12333.333333333334</v>
      </c>
    </row>
    <row r="1253" spans="1:10" x14ac:dyDescent="0.35">
      <c r="A1253">
        <v>29</v>
      </c>
      <c r="B1253" t="str" cm="1">
        <f t="array" ref="B1253">_xlfn.IFS(Table1[[#This Row],[Age]]&lt;=25,"21-25",Table1[[#This Row],[Age]]&lt;=30,"26-30",Table1[[#This Row],[Age]]&lt;=35,"31-35",Table1[[#This Row],[Age]]&lt;=40,"36-40",Table1[[#This Row],[Age]]&lt;=45,"41-45", Table1[[#This Row],[Age]]&lt;=50,"46-50",Table1[[#This Row],[Age]]&lt;55,"51-55",Table1[[#This Row],[Age]]&lt;=60,"56-60",Table1[[#This Row],[Age]]&gt;=61, "61-70")</f>
        <v>26-30</v>
      </c>
      <c r="C1253" t="s">
        <v>6</v>
      </c>
      <c r="D1253" t="s">
        <v>7</v>
      </c>
      <c r="E1253" t="s">
        <v>188</v>
      </c>
      <c r="F1253">
        <v>3</v>
      </c>
      <c r="G1253" t="str" cm="1">
        <f t="array" ref="G1253">_xlfn.IFS(Table1[[#This Row],[Years of Experience]]&lt;=2,"Entry",Table1[[#This Row],[Years of Experience]]&lt;=7,"Mid",Table1[[#This Row],[Years of Experience]]&lt;=14,"Senior",Table1[[#This Row],[Years of Experience]]&gt;=15,"Executive")</f>
        <v>Mid</v>
      </c>
      <c r="H1253" t="str" cm="1">
        <f t="array" ref="H1253">_xlfn.IFS(Table1[[#This Row],[Salary]]&lt;=50000,"0-50K",Table1[[#This Row],[Salary]]&lt;=100000,"51-100K",Table1[[#This Row],[Salary]]&lt;=150000,"101-150K",Table1[[#This Row],[Salary]]&lt;=200000,"151-200K",Table1[[#This Row],[Salary]]&lt;=250000,"201-250K",Table1[[#This Row],[Salary]]&gt;250000,"Above 250K")</f>
        <v>51-100K</v>
      </c>
      <c r="I1253" s="3">
        <v>90000</v>
      </c>
      <c r="J1253" s="3">
        <f>IF(Table1[[#This Row],[Years of Experience]]=0,0,Table1[[#This Row],[Salary]]/Table1[[#This Row],[Years of Experience]])</f>
        <v>30000</v>
      </c>
    </row>
    <row r="1254" spans="1:10" x14ac:dyDescent="0.35">
      <c r="A1254">
        <v>29</v>
      </c>
      <c r="B1254" t="str" cm="1">
        <f t="array" ref="B1254">_xlfn.IFS(Table1[[#This Row],[Age]]&lt;=25,"21-25",Table1[[#This Row],[Age]]&lt;=30,"26-30",Table1[[#This Row],[Age]]&lt;=35,"31-35",Table1[[#This Row],[Age]]&lt;=40,"36-40",Table1[[#This Row],[Age]]&lt;=45,"41-45", Table1[[#This Row],[Age]]&lt;=50,"46-50",Table1[[#This Row],[Age]]&lt;55,"51-55",Table1[[#This Row],[Age]]&lt;=60,"56-60",Table1[[#This Row],[Age]]&gt;=61, "61-70")</f>
        <v>26-30</v>
      </c>
      <c r="C1254" t="s">
        <v>6</v>
      </c>
      <c r="D1254" t="s">
        <v>7</v>
      </c>
      <c r="E1254" t="s">
        <v>189</v>
      </c>
      <c r="F1254">
        <v>3</v>
      </c>
      <c r="G1254" t="str" cm="1">
        <f t="array" ref="G1254">_xlfn.IFS(Table1[[#This Row],[Years of Experience]]&lt;=2,"Entry",Table1[[#This Row],[Years of Experience]]&lt;=7,"Mid",Table1[[#This Row],[Years of Experience]]&lt;=14,"Senior",Table1[[#This Row],[Years of Experience]]&gt;=15,"Executive")</f>
        <v>Mid</v>
      </c>
      <c r="H1254" t="str" cm="1">
        <f t="array" ref="H1254">_xlfn.IFS(Table1[[#This Row],[Salary]]&lt;=50000,"0-50K",Table1[[#This Row],[Salary]]&lt;=100000,"51-100K",Table1[[#This Row],[Salary]]&lt;=150000,"101-150K",Table1[[#This Row],[Salary]]&lt;=200000,"151-200K",Table1[[#This Row],[Salary]]&lt;=250000,"201-250K",Table1[[#This Row],[Salary]]&gt;250000,"Above 250K")</f>
        <v>51-100K</v>
      </c>
      <c r="I1254" s="3">
        <v>80000</v>
      </c>
      <c r="J1254" s="3">
        <f>IF(Table1[[#This Row],[Years of Experience]]=0,0,Table1[[#This Row],[Salary]]/Table1[[#This Row],[Years of Experience]])</f>
        <v>26666.666666666668</v>
      </c>
    </row>
    <row r="1255" spans="1:10" x14ac:dyDescent="0.35">
      <c r="A1255">
        <v>29</v>
      </c>
      <c r="B1255" t="str" cm="1">
        <f t="array" ref="B1255">_xlfn.IFS(Table1[[#This Row],[Age]]&lt;=25,"21-25",Table1[[#This Row],[Age]]&lt;=30,"26-30",Table1[[#This Row],[Age]]&lt;=35,"31-35",Table1[[#This Row],[Age]]&lt;=40,"36-40",Table1[[#This Row],[Age]]&lt;=45,"41-45", Table1[[#This Row],[Age]]&lt;=50,"46-50",Table1[[#This Row],[Age]]&lt;55,"51-55",Table1[[#This Row],[Age]]&lt;=60,"56-60",Table1[[#This Row],[Age]]&gt;=61, "61-70")</f>
        <v>26-30</v>
      </c>
      <c r="C1255" t="s">
        <v>9</v>
      </c>
      <c r="D1255" t="s">
        <v>7</v>
      </c>
      <c r="E1255" t="s">
        <v>186</v>
      </c>
      <c r="F1255">
        <v>3</v>
      </c>
      <c r="G1255" t="str" cm="1">
        <f t="array" ref="G1255">_xlfn.IFS(Table1[[#This Row],[Years of Experience]]&lt;=2,"Entry",Table1[[#This Row],[Years of Experience]]&lt;=7,"Mid",Table1[[#This Row],[Years of Experience]]&lt;=14,"Senior",Table1[[#This Row],[Years of Experience]]&gt;=15,"Executive")</f>
        <v>Mid</v>
      </c>
      <c r="H1255" t="str" cm="1">
        <f t="array" ref="H1255">_xlfn.IFS(Table1[[#This Row],[Salary]]&lt;=50000,"0-50K",Table1[[#This Row],[Salary]]&lt;=100000,"51-100K",Table1[[#This Row],[Salary]]&lt;=150000,"101-150K",Table1[[#This Row],[Salary]]&lt;=200000,"151-200K",Table1[[#This Row],[Salary]]&lt;=250000,"201-250K",Table1[[#This Row],[Salary]]&gt;250000,"Above 250K")</f>
        <v>51-100K</v>
      </c>
      <c r="I1255" s="3">
        <v>85000</v>
      </c>
      <c r="J1255" s="3">
        <f>IF(Table1[[#This Row],[Years of Experience]]=0,0,Table1[[#This Row],[Salary]]/Table1[[#This Row],[Years of Experience]])</f>
        <v>28333.333333333332</v>
      </c>
    </row>
    <row r="1256" spans="1:10" x14ac:dyDescent="0.35">
      <c r="A1256">
        <v>48</v>
      </c>
      <c r="B1256" t="str" cm="1">
        <f t="array" ref="B1256">_xlfn.IFS(Table1[[#This Row],[Age]]&lt;=25,"21-25",Table1[[#This Row],[Age]]&lt;=30,"26-30",Table1[[#This Row],[Age]]&lt;=35,"31-35",Table1[[#This Row],[Age]]&lt;=40,"36-40",Table1[[#This Row],[Age]]&lt;=45,"41-45", Table1[[#This Row],[Age]]&lt;=50,"46-50",Table1[[#This Row],[Age]]&lt;55,"51-55",Table1[[#This Row],[Age]]&lt;=60,"56-60",Table1[[#This Row],[Age]]&gt;=61, "61-70")</f>
        <v>46-50</v>
      </c>
      <c r="C1256" t="s">
        <v>6</v>
      </c>
      <c r="D1256" t="s">
        <v>12</v>
      </c>
      <c r="E1256" t="s">
        <v>187</v>
      </c>
      <c r="F1256">
        <v>16</v>
      </c>
      <c r="G1256" t="str" cm="1">
        <f t="array" ref="G1256">_xlfn.IFS(Table1[[#This Row],[Years of Experience]]&lt;=2,"Entry",Table1[[#This Row],[Years of Experience]]&lt;=7,"Mid",Table1[[#This Row],[Years of Experience]]&lt;=14,"Senior",Table1[[#This Row],[Years of Experience]]&gt;=15,"Executive")</f>
        <v>Executive</v>
      </c>
      <c r="H1256" t="str" cm="1">
        <f t="array" ref="H1256">_xlfn.IFS(Table1[[#This Row],[Salary]]&lt;=50000,"0-50K",Table1[[#This Row],[Salary]]&lt;=100000,"51-100K",Table1[[#This Row],[Salary]]&lt;=150000,"101-150K",Table1[[#This Row],[Salary]]&lt;=200000,"151-200K",Table1[[#This Row],[Salary]]&lt;=250000,"201-250K",Table1[[#This Row],[Salary]]&gt;250000,"Above 250K")</f>
        <v>151-200K</v>
      </c>
      <c r="I1256" s="3">
        <v>190000</v>
      </c>
      <c r="J1256" s="3">
        <f>IF(Table1[[#This Row],[Years of Experience]]=0,0,Table1[[#This Row],[Salary]]/Table1[[#This Row],[Years of Experience]])</f>
        <v>11875</v>
      </c>
    </row>
    <row r="1257" spans="1:10" x14ac:dyDescent="0.35">
      <c r="A1257">
        <v>43</v>
      </c>
      <c r="B1257" t="str" cm="1">
        <f t="array" ref="B1257">_xlfn.IFS(Table1[[#This Row],[Age]]&lt;=25,"21-25",Table1[[#This Row],[Age]]&lt;=30,"26-30",Table1[[#This Row],[Age]]&lt;=35,"31-35",Table1[[#This Row],[Age]]&lt;=40,"36-40",Table1[[#This Row],[Age]]&lt;=45,"41-45", Table1[[#This Row],[Age]]&lt;=50,"46-50",Table1[[#This Row],[Age]]&lt;55,"51-55",Table1[[#This Row],[Age]]&lt;=60,"56-60",Table1[[#This Row],[Age]]&gt;=61, "61-70")</f>
        <v>41-45</v>
      </c>
      <c r="C1257" t="s">
        <v>9</v>
      </c>
      <c r="D1257" t="s">
        <v>10</v>
      </c>
      <c r="E1257" t="s">
        <v>185</v>
      </c>
      <c r="F1257">
        <v>11</v>
      </c>
      <c r="G1257" t="str" cm="1">
        <f t="array" ref="G1257">_xlfn.IFS(Table1[[#This Row],[Years of Experience]]&lt;=2,"Entry",Table1[[#This Row],[Years of Experience]]&lt;=7,"Mid",Table1[[#This Row],[Years of Experience]]&lt;=14,"Senior",Table1[[#This Row],[Years of Experience]]&gt;=15,"Executive")</f>
        <v>Senior</v>
      </c>
      <c r="H1257" t="str" cm="1">
        <f t="array" ref="H1257">_xlfn.IFS(Table1[[#This Row],[Salary]]&lt;=50000,"0-50K",Table1[[#This Row],[Salary]]&lt;=100000,"51-100K",Table1[[#This Row],[Salary]]&lt;=150000,"101-150K",Table1[[#This Row],[Salary]]&lt;=200000,"151-200K",Table1[[#This Row],[Salary]]&lt;=250000,"201-250K",Table1[[#This Row],[Salary]]&gt;250000,"Above 250K")</f>
        <v>151-200K</v>
      </c>
      <c r="I1257" s="3">
        <v>160000</v>
      </c>
      <c r="J1257" s="3">
        <f>IF(Table1[[#This Row],[Years of Experience]]=0,0,Table1[[#This Row],[Salary]]/Table1[[#This Row],[Years of Experience]])</f>
        <v>14545.454545454546</v>
      </c>
    </row>
    <row r="1258" spans="1:10" x14ac:dyDescent="0.35">
      <c r="A1258">
        <v>62</v>
      </c>
      <c r="B1258" t="str" cm="1">
        <f t="array" ref="B1258">_xlfn.IFS(Table1[[#This Row],[Age]]&lt;=25,"21-25",Table1[[#This Row],[Age]]&lt;=30,"26-30",Table1[[#This Row],[Age]]&lt;=35,"31-35",Table1[[#This Row],[Age]]&lt;=40,"36-40",Table1[[#This Row],[Age]]&lt;=45,"41-45", Table1[[#This Row],[Age]]&lt;=50,"46-50",Table1[[#This Row],[Age]]&lt;55,"51-55",Table1[[#This Row],[Age]]&lt;=60,"56-60",Table1[[#This Row],[Age]]&gt;=61, "61-70")</f>
        <v>61-70</v>
      </c>
      <c r="C1258" t="s">
        <v>6</v>
      </c>
      <c r="D1258" t="s">
        <v>12</v>
      </c>
      <c r="E1258" t="s">
        <v>185</v>
      </c>
      <c r="F1258">
        <v>19</v>
      </c>
      <c r="G1258" t="str" cm="1">
        <f t="array" ref="G1258">_xlfn.IFS(Table1[[#This Row],[Years of Experience]]&lt;=2,"Entry",Table1[[#This Row],[Years of Experience]]&lt;=7,"Mid",Table1[[#This Row],[Years of Experience]]&lt;=14,"Senior",Table1[[#This Row],[Years of Experience]]&gt;=15,"Executive")</f>
        <v>Executive</v>
      </c>
      <c r="H1258" t="str" cm="1">
        <f t="array" ref="H1258">_xlfn.IFS(Table1[[#This Row],[Salary]]&lt;=50000,"0-50K",Table1[[#This Row],[Salary]]&lt;=100000,"51-100K",Table1[[#This Row],[Salary]]&lt;=150000,"101-150K",Table1[[#This Row],[Salary]]&lt;=200000,"151-200K",Table1[[#This Row],[Salary]]&lt;=250000,"201-250K",Table1[[#This Row],[Salary]]&gt;250000,"Above 250K")</f>
        <v>151-200K</v>
      </c>
      <c r="I1258" s="3">
        <v>200000</v>
      </c>
      <c r="J1258" s="3">
        <f>IF(Table1[[#This Row],[Years of Experience]]=0,0,Table1[[#This Row],[Salary]]/Table1[[#This Row],[Years of Experience]])</f>
        <v>10526.315789473685</v>
      </c>
    </row>
    <row r="1259" spans="1:10" x14ac:dyDescent="0.35">
      <c r="A1259">
        <v>54</v>
      </c>
      <c r="B1259" t="str" cm="1">
        <f t="array" ref="B1259">_xlfn.IFS(Table1[[#This Row],[Age]]&lt;=25,"21-25",Table1[[#This Row],[Age]]&lt;=30,"26-30",Table1[[#This Row],[Age]]&lt;=35,"31-35",Table1[[#This Row],[Age]]&lt;=40,"36-40",Table1[[#This Row],[Age]]&lt;=45,"41-45", Table1[[#This Row],[Age]]&lt;=50,"46-50",Table1[[#This Row],[Age]]&lt;55,"51-55",Table1[[#This Row],[Age]]&lt;=60,"56-60",Table1[[#This Row],[Age]]&gt;=61, "61-70")</f>
        <v>51-55</v>
      </c>
      <c r="C1259" t="s">
        <v>6</v>
      </c>
      <c r="D1259" t="s">
        <v>12</v>
      </c>
      <c r="E1259" t="s">
        <v>185</v>
      </c>
      <c r="F1259">
        <v>17</v>
      </c>
      <c r="G1259" t="str" cm="1">
        <f t="array" ref="G1259">_xlfn.IFS(Table1[[#This Row],[Years of Experience]]&lt;=2,"Entry",Table1[[#This Row],[Years of Experience]]&lt;=7,"Mid",Table1[[#This Row],[Years of Experience]]&lt;=14,"Senior",Table1[[#This Row],[Years of Experience]]&gt;=15,"Executive")</f>
        <v>Executive</v>
      </c>
      <c r="H1259" t="str" cm="1">
        <f t="array" ref="H1259">_xlfn.IFS(Table1[[#This Row],[Salary]]&lt;=50000,"0-50K",Table1[[#This Row],[Salary]]&lt;=100000,"51-100K",Table1[[#This Row],[Salary]]&lt;=150000,"101-150K",Table1[[#This Row],[Salary]]&lt;=200000,"151-200K",Table1[[#This Row],[Salary]]&lt;=250000,"201-250K",Table1[[#This Row],[Salary]]&gt;250000,"Above 250K")</f>
        <v>151-200K</v>
      </c>
      <c r="I1259" s="3">
        <v>195000</v>
      </c>
      <c r="J1259" s="3">
        <f>IF(Table1[[#This Row],[Years of Experience]]=0,0,Table1[[#This Row],[Salary]]/Table1[[#This Row],[Years of Experience]])</f>
        <v>11470.588235294117</v>
      </c>
    </row>
    <row r="1260" spans="1:10" x14ac:dyDescent="0.35">
      <c r="A1260">
        <v>60</v>
      </c>
      <c r="B1260" t="str" cm="1">
        <f t="array" ref="B1260">_xlfn.IFS(Table1[[#This Row],[Age]]&lt;=25,"21-25",Table1[[#This Row],[Age]]&lt;=30,"26-30",Table1[[#This Row],[Age]]&lt;=35,"31-35",Table1[[#This Row],[Age]]&lt;=40,"36-40",Table1[[#This Row],[Age]]&lt;=45,"41-45", Table1[[#This Row],[Age]]&lt;=50,"46-50",Table1[[#This Row],[Age]]&lt;55,"51-55",Table1[[#This Row],[Age]]&lt;=60,"56-60",Table1[[#This Row],[Age]]&gt;=61, "61-70")</f>
        <v>56-60</v>
      </c>
      <c r="C1260" t="s">
        <v>6</v>
      </c>
      <c r="D1260" t="s">
        <v>12</v>
      </c>
      <c r="E1260" t="s">
        <v>185</v>
      </c>
      <c r="F1260">
        <v>18</v>
      </c>
      <c r="G1260" t="str" cm="1">
        <f t="array" ref="G1260">_xlfn.IFS(Table1[[#This Row],[Years of Experience]]&lt;=2,"Entry",Table1[[#This Row],[Years of Experience]]&lt;=7,"Mid",Table1[[#This Row],[Years of Experience]]&lt;=14,"Senior",Table1[[#This Row],[Years of Experience]]&gt;=15,"Executive")</f>
        <v>Executive</v>
      </c>
      <c r="H1260" t="str" cm="1">
        <f t="array" ref="H1260">_xlfn.IFS(Table1[[#This Row],[Salary]]&lt;=50000,"0-50K",Table1[[#This Row],[Salary]]&lt;=100000,"51-100K",Table1[[#This Row],[Salary]]&lt;=150000,"101-150K",Table1[[#This Row],[Salary]]&lt;=200000,"151-200K",Table1[[#This Row],[Salary]]&lt;=250000,"201-250K",Table1[[#This Row],[Salary]]&gt;250000,"Above 250K")</f>
        <v>151-200K</v>
      </c>
      <c r="I1260" s="3">
        <v>195000</v>
      </c>
      <c r="J1260" s="3">
        <f>IF(Table1[[#This Row],[Years of Experience]]=0,0,Table1[[#This Row],[Salary]]/Table1[[#This Row],[Years of Experience]])</f>
        <v>10833.333333333334</v>
      </c>
    </row>
    <row r="1261" spans="1:10" x14ac:dyDescent="0.35">
      <c r="A1261">
        <v>54</v>
      </c>
      <c r="B1261" t="str" cm="1">
        <f t="array" ref="B1261">_xlfn.IFS(Table1[[#This Row],[Age]]&lt;=25,"21-25",Table1[[#This Row],[Age]]&lt;=30,"26-30",Table1[[#This Row],[Age]]&lt;=35,"31-35",Table1[[#This Row],[Age]]&lt;=40,"36-40",Table1[[#This Row],[Age]]&lt;=45,"41-45", Table1[[#This Row],[Age]]&lt;=50,"46-50",Table1[[#This Row],[Age]]&lt;55,"51-55",Table1[[#This Row],[Age]]&lt;=60,"56-60",Table1[[#This Row],[Age]]&gt;=61, "61-70")</f>
        <v>51-55</v>
      </c>
      <c r="C1261" t="s">
        <v>9</v>
      </c>
      <c r="D1261" t="s">
        <v>12</v>
      </c>
      <c r="E1261" t="s">
        <v>185</v>
      </c>
      <c r="F1261">
        <v>14</v>
      </c>
      <c r="G1261" t="str" cm="1">
        <f t="array" ref="G1261">_xlfn.IFS(Table1[[#This Row],[Years of Experience]]&lt;=2,"Entry",Table1[[#This Row],[Years of Experience]]&lt;=7,"Mid",Table1[[#This Row],[Years of Experience]]&lt;=14,"Senior",Table1[[#This Row],[Years of Experience]]&gt;=15,"Executive")</f>
        <v>Senior</v>
      </c>
      <c r="H1261" t="str" cm="1">
        <f t="array" ref="H1261">_xlfn.IFS(Table1[[#This Row],[Salary]]&lt;=50000,"0-50K",Table1[[#This Row],[Salary]]&lt;=100000,"51-100K",Table1[[#This Row],[Salary]]&lt;=150000,"101-150K",Table1[[#This Row],[Salary]]&lt;=200000,"151-200K",Table1[[#This Row],[Salary]]&lt;=250000,"201-250K",Table1[[#This Row],[Salary]]&gt;250000,"Above 250K")</f>
        <v>151-200K</v>
      </c>
      <c r="I1261" s="3">
        <v>190000</v>
      </c>
      <c r="J1261" s="3">
        <f>IF(Table1[[#This Row],[Years of Experience]]=0,0,Table1[[#This Row],[Salary]]/Table1[[#This Row],[Years of Experience]])</f>
        <v>13571.428571428571</v>
      </c>
    </row>
    <row r="1262" spans="1:10" x14ac:dyDescent="0.35">
      <c r="A1262">
        <v>27</v>
      </c>
      <c r="B1262" t="str" cm="1">
        <f t="array" ref="B1262">_xlfn.IFS(Table1[[#This Row],[Age]]&lt;=25,"21-25",Table1[[#This Row],[Age]]&lt;=30,"26-30",Table1[[#This Row],[Age]]&lt;=35,"31-35",Table1[[#This Row],[Age]]&lt;=40,"36-40",Table1[[#This Row],[Age]]&lt;=45,"41-45", Table1[[#This Row],[Age]]&lt;=50,"46-50",Table1[[#This Row],[Age]]&lt;55,"51-55",Table1[[#This Row],[Age]]&lt;=60,"56-60",Table1[[#This Row],[Age]]&gt;=61, "61-70")</f>
        <v>26-30</v>
      </c>
      <c r="C1262" t="s">
        <v>9</v>
      </c>
      <c r="D1262" t="s">
        <v>10</v>
      </c>
      <c r="E1262" t="s">
        <v>188</v>
      </c>
      <c r="F1262">
        <v>3</v>
      </c>
      <c r="G1262" t="str" cm="1">
        <f t="array" ref="G1262">_xlfn.IFS(Table1[[#This Row],[Years of Experience]]&lt;=2,"Entry",Table1[[#This Row],[Years of Experience]]&lt;=7,"Mid",Table1[[#This Row],[Years of Experience]]&lt;=14,"Senior",Table1[[#This Row],[Years of Experience]]&gt;=15,"Executive")</f>
        <v>Mid</v>
      </c>
      <c r="H1262" t="str" cm="1">
        <f t="array" ref="H1262">_xlfn.IFS(Table1[[#This Row],[Salary]]&lt;=50000,"0-50K",Table1[[#This Row],[Salary]]&lt;=100000,"51-100K",Table1[[#This Row],[Salary]]&lt;=150000,"101-150K",Table1[[#This Row],[Salary]]&lt;=200000,"151-200K",Table1[[#This Row],[Salary]]&lt;=250000,"201-250K",Table1[[#This Row],[Salary]]&gt;250000,"Above 250K")</f>
        <v>51-100K</v>
      </c>
      <c r="I1262" s="3">
        <v>95000</v>
      </c>
      <c r="J1262" s="3">
        <f>IF(Table1[[#This Row],[Years of Experience]]=0,0,Table1[[#This Row],[Salary]]/Table1[[#This Row],[Years of Experience]])</f>
        <v>31666.666666666668</v>
      </c>
    </row>
    <row r="1263" spans="1:10" x14ac:dyDescent="0.35">
      <c r="A1263">
        <v>23</v>
      </c>
      <c r="B1263" t="str" cm="1">
        <f t="array" ref="B1263">_xlfn.IFS(Table1[[#This Row],[Age]]&lt;=25,"21-25",Table1[[#This Row],[Age]]&lt;=30,"26-30",Table1[[#This Row],[Age]]&lt;=35,"31-35",Table1[[#This Row],[Age]]&lt;=40,"36-40",Table1[[#This Row],[Age]]&lt;=45,"41-45", Table1[[#This Row],[Age]]&lt;=50,"46-50",Table1[[#This Row],[Age]]&lt;55,"51-55",Table1[[#This Row],[Age]]&lt;=60,"56-60",Table1[[#This Row],[Age]]&gt;=61, "61-70")</f>
        <v>21-25</v>
      </c>
      <c r="C1263" t="s">
        <v>6</v>
      </c>
      <c r="D1263" t="s">
        <v>7</v>
      </c>
      <c r="E1263" t="s">
        <v>186</v>
      </c>
      <c r="F1263">
        <v>1</v>
      </c>
      <c r="G1263" t="str" cm="1">
        <f t="array" ref="G1263">_xlfn.IFS(Table1[[#This Row],[Years of Experience]]&lt;=2,"Entry",Table1[[#This Row],[Years of Experience]]&lt;=7,"Mid",Table1[[#This Row],[Years of Experience]]&lt;=14,"Senior",Table1[[#This Row],[Years of Experience]]&gt;=15,"Executive")</f>
        <v>Entry</v>
      </c>
      <c r="H1263" t="str" cm="1">
        <f t="array" ref="H1263">_xlfn.IFS(Table1[[#This Row],[Salary]]&lt;=50000,"0-50K",Table1[[#This Row],[Salary]]&lt;=100000,"51-100K",Table1[[#This Row],[Salary]]&lt;=150000,"101-150K",Table1[[#This Row],[Salary]]&lt;=200000,"151-200K",Table1[[#This Row],[Salary]]&lt;=250000,"201-250K",Table1[[#This Row],[Salary]]&gt;250000,"Above 250K")</f>
        <v>51-100K</v>
      </c>
      <c r="I1263" s="3">
        <v>55000</v>
      </c>
      <c r="J1263" s="3">
        <f>IF(Table1[[#This Row],[Years of Experience]]=0,0,Table1[[#This Row],[Salary]]/Table1[[#This Row],[Years of Experience]])</f>
        <v>55000</v>
      </c>
    </row>
    <row r="1264" spans="1:10" x14ac:dyDescent="0.35">
      <c r="A1264">
        <v>45</v>
      </c>
      <c r="B1264" t="str" cm="1">
        <f t="array" ref="B1264">_xlfn.IFS(Table1[[#This Row],[Age]]&lt;=25,"21-25",Table1[[#This Row],[Age]]&lt;=30,"26-30",Table1[[#This Row],[Age]]&lt;=35,"31-35",Table1[[#This Row],[Age]]&lt;=40,"36-40",Table1[[#This Row],[Age]]&lt;=45,"41-45", Table1[[#This Row],[Age]]&lt;=50,"46-50",Table1[[#This Row],[Age]]&lt;55,"51-55",Table1[[#This Row],[Age]]&lt;=60,"56-60",Table1[[#This Row],[Age]]&gt;=61, "61-70")</f>
        <v>41-45</v>
      </c>
      <c r="C1264" t="s">
        <v>6</v>
      </c>
      <c r="D1264" t="s">
        <v>12</v>
      </c>
      <c r="E1264" t="s">
        <v>78</v>
      </c>
      <c r="F1264">
        <v>13</v>
      </c>
      <c r="G1264" t="str" cm="1">
        <f t="array" ref="G1264">_xlfn.IFS(Table1[[#This Row],[Years of Experience]]&lt;=2,"Entry",Table1[[#This Row],[Years of Experience]]&lt;=7,"Mid",Table1[[#This Row],[Years of Experience]]&lt;=14,"Senior",Table1[[#This Row],[Years of Experience]]&gt;=15,"Executive")</f>
        <v>Senior</v>
      </c>
      <c r="H1264" t="str" cm="1">
        <f t="array" ref="H1264">_xlfn.IFS(Table1[[#This Row],[Salary]]&lt;=50000,"0-50K",Table1[[#This Row],[Salary]]&lt;=100000,"51-100K",Table1[[#This Row],[Salary]]&lt;=150000,"101-150K",Table1[[#This Row],[Salary]]&lt;=200000,"151-200K",Table1[[#This Row],[Salary]]&lt;=250000,"201-250K",Table1[[#This Row],[Salary]]&gt;250000,"Above 250K")</f>
        <v>151-200K</v>
      </c>
      <c r="I1264" s="3">
        <v>185000</v>
      </c>
      <c r="J1264" s="3">
        <f>IF(Table1[[#This Row],[Years of Experience]]=0,0,Table1[[#This Row],[Salary]]/Table1[[#This Row],[Years of Experience]])</f>
        <v>14230.76923076923</v>
      </c>
    </row>
    <row r="1265" spans="1:10" x14ac:dyDescent="0.35">
      <c r="A1265">
        <v>32</v>
      </c>
      <c r="B1265" t="str" cm="1">
        <f t="array" ref="B1265">_xlfn.IFS(Table1[[#This Row],[Age]]&lt;=25,"21-25",Table1[[#This Row],[Age]]&lt;=30,"26-30",Table1[[#This Row],[Age]]&lt;=35,"31-35",Table1[[#This Row],[Age]]&lt;=40,"36-40",Table1[[#This Row],[Age]]&lt;=45,"41-45", Table1[[#This Row],[Age]]&lt;=50,"46-50",Table1[[#This Row],[Age]]&lt;55,"51-55",Table1[[#This Row],[Age]]&lt;=60,"56-60",Table1[[#This Row],[Age]]&gt;=61, "61-70")</f>
        <v>31-35</v>
      </c>
      <c r="C1265" t="s">
        <v>9</v>
      </c>
      <c r="D1265" t="s">
        <v>10</v>
      </c>
      <c r="E1265" t="s">
        <v>188</v>
      </c>
      <c r="F1265">
        <v>5</v>
      </c>
      <c r="G1265" t="str" cm="1">
        <f t="array" ref="G1265">_xlfn.IFS(Table1[[#This Row],[Years of Experience]]&lt;=2,"Entry",Table1[[#This Row],[Years of Experience]]&lt;=7,"Mid",Table1[[#This Row],[Years of Experience]]&lt;=14,"Senior",Table1[[#This Row],[Years of Experience]]&gt;=15,"Executive")</f>
        <v>Mid</v>
      </c>
      <c r="H1265" t="str" cm="1">
        <f t="array" ref="H1265">_xlfn.IFS(Table1[[#This Row],[Salary]]&lt;=50000,"0-50K",Table1[[#This Row],[Salary]]&lt;=100000,"51-100K",Table1[[#This Row],[Salary]]&lt;=150000,"101-150K",Table1[[#This Row],[Salary]]&lt;=200000,"151-200K",Table1[[#This Row],[Salary]]&lt;=250000,"201-250K",Table1[[#This Row],[Salary]]&gt;250000,"Above 250K")</f>
        <v>101-150K</v>
      </c>
      <c r="I1265" s="3">
        <v>120000</v>
      </c>
      <c r="J1265" s="3">
        <f>IF(Table1[[#This Row],[Years of Experience]]=0,0,Table1[[#This Row],[Salary]]/Table1[[#This Row],[Years of Experience]])</f>
        <v>24000</v>
      </c>
    </row>
    <row r="1266" spans="1:10" x14ac:dyDescent="0.35">
      <c r="A1266">
        <v>57</v>
      </c>
      <c r="B1266" t="str" cm="1">
        <f t="array" ref="B1266">_xlfn.IFS(Table1[[#This Row],[Age]]&lt;=25,"21-25",Table1[[#This Row],[Age]]&lt;=30,"26-30",Table1[[#This Row],[Age]]&lt;=35,"31-35",Table1[[#This Row],[Age]]&lt;=40,"36-40",Table1[[#This Row],[Age]]&lt;=45,"41-45", Table1[[#This Row],[Age]]&lt;=50,"46-50",Table1[[#This Row],[Age]]&lt;55,"51-55",Table1[[#This Row],[Age]]&lt;=60,"56-60",Table1[[#This Row],[Age]]&gt;=61, "61-70")</f>
        <v>56-60</v>
      </c>
      <c r="C1266" t="s">
        <v>6</v>
      </c>
      <c r="D1266" t="s">
        <v>12</v>
      </c>
      <c r="E1266" t="s">
        <v>185</v>
      </c>
      <c r="F1266">
        <v>16</v>
      </c>
      <c r="G1266" t="str" cm="1">
        <f t="array" ref="G1266">_xlfn.IFS(Table1[[#This Row],[Years of Experience]]&lt;=2,"Entry",Table1[[#This Row],[Years of Experience]]&lt;=7,"Mid",Table1[[#This Row],[Years of Experience]]&lt;=14,"Senior",Table1[[#This Row],[Years of Experience]]&gt;=15,"Executive")</f>
        <v>Executive</v>
      </c>
      <c r="H1266" t="str" cm="1">
        <f t="array" ref="H1266">_xlfn.IFS(Table1[[#This Row],[Salary]]&lt;=50000,"0-50K",Table1[[#This Row],[Salary]]&lt;=100000,"51-100K",Table1[[#This Row],[Salary]]&lt;=150000,"101-150K",Table1[[#This Row],[Salary]]&lt;=200000,"151-200K",Table1[[#This Row],[Salary]]&lt;=250000,"201-250K",Table1[[#This Row],[Salary]]&gt;250000,"Above 250K")</f>
        <v>151-200K</v>
      </c>
      <c r="I1266" s="3">
        <v>195000</v>
      </c>
      <c r="J1266" s="3">
        <f>IF(Table1[[#This Row],[Years of Experience]]=0,0,Table1[[#This Row],[Salary]]/Table1[[#This Row],[Years of Experience]])</f>
        <v>12187.5</v>
      </c>
    </row>
    <row r="1267" spans="1:10" x14ac:dyDescent="0.35">
      <c r="A1267">
        <v>47</v>
      </c>
      <c r="B1267" t="str" cm="1">
        <f t="array" ref="B1267">_xlfn.IFS(Table1[[#This Row],[Age]]&lt;=25,"21-25",Table1[[#This Row],[Age]]&lt;=30,"26-30",Table1[[#This Row],[Age]]&lt;=35,"31-35",Table1[[#This Row],[Age]]&lt;=40,"36-40",Table1[[#This Row],[Age]]&lt;=45,"41-45", Table1[[#This Row],[Age]]&lt;=50,"46-50",Table1[[#This Row],[Age]]&lt;55,"51-55",Table1[[#This Row],[Age]]&lt;=60,"56-60",Table1[[#This Row],[Age]]&gt;=61, "61-70")</f>
        <v>46-50</v>
      </c>
      <c r="C1267" t="s">
        <v>6</v>
      </c>
      <c r="D1267" t="s">
        <v>12</v>
      </c>
      <c r="E1267" t="s">
        <v>185</v>
      </c>
      <c r="F1267">
        <v>14</v>
      </c>
      <c r="G1267" t="str" cm="1">
        <f t="array" ref="G1267">_xlfn.IFS(Table1[[#This Row],[Years of Experience]]&lt;=2,"Entry",Table1[[#This Row],[Years of Experience]]&lt;=7,"Mid",Table1[[#This Row],[Years of Experience]]&lt;=14,"Senior",Table1[[#This Row],[Years of Experience]]&gt;=15,"Executive")</f>
        <v>Senior</v>
      </c>
      <c r="H1267" t="str" cm="1">
        <f t="array" ref="H1267">_xlfn.IFS(Table1[[#This Row],[Salary]]&lt;=50000,"0-50K",Table1[[#This Row],[Salary]]&lt;=100000,"51-100K",Table1[[#This Row],[Salary]]&lt;=150000,"101-150K",Table1[[#This Row],[Salary]]&lt;=200000,"151-200K",Table1[[#This Row],[Salary]]&lt;=250000,"201-250K",Table1[[#This Row],[Salary]]&gt;250000,"Above 250K")</f>
        <v>151-200K</v>
      </c>
      <c r="I1267" s="3">
        <v>175000</v>
      </c>
      <c r="J1267" s="3">
        <f>IF(Table1[[#This Row],[Years of Experience]]=0,0,Table1[[#This Row],[Salary]]/Table1[[#This Row],[Years of Experience]])</f>
        <v>12500</v>
      </c>
    </row>
    <row r="1268" spans="1:10" x14ac:dyDescent="0.35">
      <c r="A1268">
        <v>25</v>
      </c>
      <c r="B1268" t="str" cm="1">
        <f t="array" ref="B1268">_xlfn.IFS(Table1[[#This Row],[Age]]&lt;=25,"21-25",Table1[[#This Row],[Age]]&lt;=30,"26-30",Table1[[#This Row],[Age]]&lt;=35,"31-35",Table1[[#This Row],[Age]]&lt;=40,"36-40",Table1[[#This Row],[Age]]&lt;=45,"41-45", Table1[[#This Row],[Age]]&lt;=50,"46-50",Table1[[#This Row],[Age]]&lt;55,"51-55",Table1[[#This Row],[Age]]&lt;=60,"56-60",Table1[[#This Row],[Age]]&gt;=61, "61-70")</f>
        <v>21-25</v>
      </c>
      <c r="C1268" t="s">
        <v>9</v>
      </c>
      <c r="D1268" t="s">
        <v>10</v>
      </c>
      <c r="E1268" t="s">
        <v>186</v>
      </c>
      <c r="F1268">
        <v>2</v>
      </c>
      <c r="G1268" t="str" cm="1">
        <f t="array" ref="G1268">_xlfn.IFS(Table1[[#This Row],[Years of Experience]]&lt;=2,"Entry",Table1[[#This Row],[Years of Experience]]&lt;=7,"Mid",Table1[[#This Row],[Years of Experience]]&lt;=14,"Senior",Table1[[#This Row],[Years of Experience]]&gt;=15,"Executive")</f>
        <v>Entry</v>
      </c>
      <c r="H1268" t="str" cm="1">
        <f t="array" ref="H1268">_xlfn.IFS(Table1[[#This Row],[Salary]]&lt;=50000,"0-50K",Table1[[#This Row],[Salary]]&lt;=100000,"51-100K",Table1[[#This Row],[Salary]]&lt;=150000,"101-150K",Table1[[#This Row],[Salary]]&lt;=200000,"151-200K",Table1[[#This Row],[Salary]]&lt;=250000,"201-250K",Table1[[#This Row],[Salary]]&gt;250000,"Above 250K")</f>
        <v>51-100K</v>
      </c>
      <c r="I1268" s="3">
        <v>75000</v>
      </c>
      <c r="J1268" s="3">
        <f>IF(Table1[[#This Row],[Years of Experience]]=0,0,Table1[[#This Row],[Salary]]/Table1[[#This Row],[Years of Experience]])</f>
        <v>37500</v>
      </c>
    </row>
    <row r="1269" spans="1:10" x14ac:dyDescent="0.35">
      <c r="A1269">
        <v>58</v>
      </c>
      <c r="B1269" t="str" cm="1">
        <f t="array" ref="B1269">_xlfn.IFS(Table1[[#This Row],[Age]]&lt;=25,"21-25",Table1[[#This Row],[Age]]&lt;=30,"26-30",Table1[[#This Row],[Age]]&lt;=35,"31-35",Table1[[#This Row],[Age]]&lt;=40,"36-40",Table1[[#This Row],[Age]]&lt;=45,"41-45", Table1[[#This Row],[Age]]&lt;=50,"46-50",Table1[[#This Row],[Age]]&lt;55,"51-55",Table1[[#This Row],[Age]]&lt;=60,"56-60",Table1[[#This Row],[Age]]&gt;=61, "61-70")</f>
        <v>56-60</v>
      </c>
      <c r="C1269" t="s">
        <v>6</v>
      </c>
      <c r="D1269" t="s">
        <v>12</v>
      </c>
      <c r="E1269" t="s">
        <v>185</v>
      </c>
      <c r="F1269">
        <v>17</v>
      </c>
      <c r="G1269" t="str" cm="1">
        <f t="array" ref="G1269">_xlfn.IFS(Table1[[#This Row],[Years of Experience]]&lt;=2,"Entry",Table1[[#This Row],[Years of Experience]]&lt;=7,"Mid",Table1[[#This Row],[Years of Experience]]&lt;=14,"Senior",Table1[[#This Row],[Years of Experience]]&gt;=15,"Executive")</f>
        <v>Executive</v>
      </c>
      <c r="H1269" t="str" cm="1">
        <f t="array" ref="H1269">_xlfn.IFS(Table1[[#This Row],[Salary]]&lt;=50000,"0-50K",Table1[[#This Row],[Salary]]&lt;=100000,"51-100K",Table1[[#This Row],[Salary]]&lt;=150000,"101-150K",Table1[[#This Row],[Salary]]&lt;=200000,"151-200K",Table1[[#This Row],[Salary]]&lt;=250000,"201-250K",Table1[[#This Row],[Salary]]&gt;250000,"Above 250K")</f>
        <v>151-200K</v>
      </c>
      <c r="I1269" s="3">
        <v>200000</v>
      </c>
      <c r="J1269" s="3">
        <f>IF(Table1[[#This Row],[Years of Experience]]=0,0,Table1[[#This Row],[Salary]]/Table1[[#This Row],[Years of Experience]])</f>
        <v>11764.705882352941</v>
      </c>
    </row>
    <row r="1270" spans="1:10" x14ac:dyDescent="0.35">
      <c r="A1270">
        <v>41</v>
      </c>
      <c r="B1270" t="str" cm="1">
        <f t="array" ref="B1270">_xlfn.IFS(Table1[[#This Row],[Age]]&lt;=25,"21-25",Table1[[#This Row],[Age]]&lt;=30,"26-30",Table1[[#This Row],[Age]]&lt;=35,"31-35",Table1[[#This Row],[Age]]&lt;=40,"36-40",Table1[[#This Row],[Age]]&lt;=45,"41-45", Table1[[#This Row],[Age]]&lt;=50,"46-50",Table1[[#This Row],[Age]]&lt;55,"51-55",Table1[[#This Row],[Age]]&lt;=60,"56-60",Table1[[#This Row],[Age]]&gt;=61, "61-70")</f>
        <v>41-45</v>
      </c>
      <c r="C1270" t="s">
        <v>9</v>
      </c>
      <c r="D1270" t="s">
        <v>10</v>
      </c>
      <c r="E1270" t="s">
        <v>78</v>
      </c>
      <c r="F1270">
        <v>12</v>
      </c>
      <c r="G1270" t="str" cm="1">
        <f t="array" ref="G1270">_xlfn.IFS(Table1[[#This Row],[Years of Experience]]&lt;=2,"Entry",Table1[[#This Row],[Years of Experience]]&lt;=7,"Mid",Table1[[#This Row],[Years of Experience]]&lt;=14,"Senior",Table1[[#This Row],[Years of Experience]]&gt;=15,"Executive")</f>
        <v>Senior</v>
      </c>
      <c r="H1270" t="str" cm="1">
        <f t="array" ref="H1270">_xlfn.IFS(Table1[[#This Row],[Salary]]&lt;=50000,"0-50K",Table1[[#This Row],[Salary]]&lt;=100000,"51-100K",Table1[[#This Row],[Salary]]&lt;=150000,"101-150K",Table1[[#This Row],[Salary]]&lt;=200000,"151-200K",Table1[[#This Row],[Salary]]&lt;=250000,"201-250K",Table1[[#This Row],[Salary]]&gt;250000,"Above 250K")</f>
        <v>151-200K</v>
      </c>
      <c r="I1270" s="3">
        <v>160000</v>
      </c>
      <c r="J1270" s="3">
        <f>IF(Table1[[#This Row],[Years of Experience]]=0,0,Table1[[#This Row],[Salary]]/Table1[[#This Row],[Years of Experience]])</f>
        <v>13333.333333333334</v>
      </c>
    </row>
    <row r="1271" spans="1:10" x14ac:dyDescent="0.35">
      <c r="A1271">
        <v>41</v>
      </c>
      <c r="B1271" t="str" cm="1">
        <f t="array" ref="B1271">_xlfn.IFS(Table1[[#This Row],[Age]]&lt;=25,"21-25",Table1[[#This Row],[Age]]&lt;=30,"26-30",Table1[[#This Row],[Age]]&lt;=35,"31-35",Table1[[#This Row],[Age]]&lt;=40,"36-40",Table1[[#This Row],[Age]]&lt;=45,"41-45", Table1[[#This Row],[Age]]&lt;=50,"46-50",Table1[[#This Row],[Age]]&lt;55,"51-55",Table1[[#This Row],[Age]]&lt;=60,"56-60",Table1[[#This Row],[Age]]&gt;=61, "61-70")</f>
        <v>41-45</v>
      </c>
      <c r="C1271" t="s">
        <v>6</v>
      </c>
      <c r="D1271" t="s">
        <v>12</v>
      </c>
      <c r="E1271" t="s">
        <v>185</v>
      </c>
      <c r="F1271">
        <v>12</v>
      </c>
      <c r="G1271" t="str" cm="1">
        <f t="array" ref="G1271">_xlfn.IFS(Table1[[#This Row],[Years of Experience]]&lt;=2,"Entry",Table1[[#This Row],[Years of Experience]]&lt;=7,"Mid",Table1[[#This Row],[Years of Experience]]&lt;=14,"Senior",Table1[[#This Row],[Years of Experience]]&gt;=15,"Executive")</f>
        <v>Senior</v>
      </c>
      <c r="H1271" t="str" cm="1">
        <f t="array" ref="H1271">_xlfn.IFS(Table1[[#This Row],[Salary]]&lt;=50000,"0-50K",Table1[[#This Row],[Salary]]&lt;=100000,"51-100K",Table1[[#This Row],[Salary]]&lt;=150000,"101-150K",Table1[[#This Row],[Salary]]&lt;=200000,"151-200K",Table1[[#This Row],[Salary]]&lt;=250000,"201-250K",Table1[[#This Row],[Salary]]&gt;250000,"Above 250K")</f>
        <v>151-200K</v>
      </c>
      <c r="I1271" s="3">
        <v>175000</v>
      </c>
      <c r="J1271" s="3">
        <f>IF(Table1[[#This Row],[Years of Experience]]=0,0,Table1[[#This Row],[Salary]]/Table1[[#This Row],[Years of Experience]])</f>
        <v>14583.333333333334</v>
      </c>
    </row>
    <row r="1272" spans="1:10" x14ac:dyDescent="0.35">
      <c r="A1272">
        <v>26</v>
      </c>
      <c r="B1272" t="str" cm="1">
        <f t="array" ref="B1272">_xlfn.IFS(Table1[[#This Row],[Age]]&lt;=25,"21-25",Table1[[#This Row],[Age]]&lt;=30,"26-30",Table1[[#This Row],[Age]]&lt;=35,"31-35",Table1[[#This Row],[Age]]&lt;=40,"36-40",Table1[[#This Row],[Age]]&lt;=45,"41-45", Table1[[#This Row],[Age]]&lt;=50,"46-50",Table1[[#This Row],[Age]]&lt;55,"51-55",Table1[[#This Row],[Age]]&lt;=60,"56-60",Table1[[#This Row],[Age]]&gt;=61, "61-70")</f>
        <v>26-30</v>
      </c>
      <c r="C1272" t="s">
        <v>6</v>
      </c>
      <c r="D1272" t="s">
        <v>7</v>
      </c>
      <c r="E1272" t="s">
        <v>189</v>
      </c>
      <c r="F1272">
        <v>2</v>
      </c>
      <c r="G1272" t="str" cm="1">
        <f t="array" ref="G1272">_xlfn.IFS(Table1[[#This Row],[Years of Experience]]&lt;=2,"Entry",Table1[[#This Row],[Years of Experience]]&lt;=7,"Mid",Table1[[#This Row],[Years of Experience]]&lt;=14,"Senior",Table1[[#This Row],[Years of Experience]]&gt;=15,"Executive")</f>
        <v>Entry</v>
      </c>
      <c r="H1272" t="str" cm="1">
        <f t="array" ref="H1272">_xlfn.IFS(Table1[[#This Row],[Salary]]&lt;=50000,"0-50K",Table1[[#This Row],[Salary]]&lt;=100000,"51-100K",Table1[[#This Row],[Salary]]&lt;=150000,"101-150K",Table1[[#This Row],[Salary]]&lt;=200000,"151-200K",Table1[[#This Row],[Salary]]&lt;=250000,"201-250K",Table1[[#This Row],[Salary]]&gt;250000,"Above 250K")</f>
        <v>51-100K</v>
      </c>
      <c r="I1272" s="3">
        <v>70000</v>
      </c>
      <c r="J1272" s="3">
        <f>IF(Table1[[#This Row],[Years of Experience]]=0,0,Table1[[#This Row],[Salary]]/Table1[[#This Row],[Years of Experience]])</f>
        <v>35000</v>
      </c>
    </row>
    <row r="1273" spans="1:10" x14ac:dyDescent="0.35">
      <c r="A1273">
        <v>47</v>
      </c>
      <c r="B1273" t="str" cm="1">
        <f t="array" ref="B1273">_xlfn.IFS(Table1[[#This Row],[Age]]&lt;=25,"21-25",Table1[[#This Row],[Age]]&lt;=30,"26-30",Table1[[#This Row],[Age]]&lt;=35,"31-35",Table1[[#This Row],[Age]]&lt;=40,"36-40",Table1[[#This Row],[Age]]&lt;=45,"41-45", Table1[[#This Row],[Age]]&lt;=50,"46-50",Table1[[#This Row],[Age]]&lt;55,"51-55",Table1[[#This Row],[Age]]&lt;=60,"56-60",Table1[[#This Row],[Age]]&gt;=61, "61-70")</f>
        <v>46-50</v>
      </c>
      <c r="C1273" t="s">
        <v>6</v>
      </c>
      <c r="D1273" t="s">
        <v>12</v>
      </c>
      <c r="E1273" t="s">
        <v>78</v>
      </c>
      <c r="F1273">
        <v>15</v>
      </c>
      <c r="G1273" t="str" cm="1">
        <f t="array" ref="G1273">_xlfn.IFS(Table1[[#This Row],[Years of Experience]]&lt;=2,"Entry",Table1[[#This Row],[Years of Experience]]&lt;=7,"Mid",Table1[[#This Row],[Years of Experience]]&lt;=14,"Senior",Table1[[#This Row],[Years of Experience]]&gt;=15,"Executive")</f>
        <v>Executive</v>
      </c>
      <c r="H1273" t="str" cm="1">
        <f t="array" ref="H1273">_xlfn.IFS(Table1[[#This Row],[Salary]]&lt;=50000,"0-50K",Table1[[#This Row],[Salary]]&lt;=100000,"51-100K",Table1[[#This Row],[Salary]]&lt;=150000,"101-150K",Table1[[#This Row],[Salary]]&lt;=200000,"151-200K",Table1[[#This Row],[Salary]]&lt;=250000,"201-250K",Table1[[#This Row],[Salary]]&gt;250000,"Above 250K")</f>
        <v>151-200K</v>
      </c>
      <c r="I1273" s="3">
        <v>180000</v>
      </c>
      <c r="J1273" s="3">
        <f>IF(Table1[[#This Row],[Years of Experience]]=0,0,Table1[[#This Row],[Salary]]/Table1[[#This Row],[Years of Experience]])</f>
        <v>12000</v>
      </c>
    </row>
    <row r="1274" spans="1:10" x14ac:dyDescent="0.35">
      <c r="A1274">
        <v>24</v>
      </c>
      <c r="B1274" t="str" cm="1">
        <f t="array" ref="B1274">_xlfn.IFS(Table1[[#This Row],[Age]]&lt;=25,"21-25",Table1[[#This Row],[Age]]&lt;=30,"26-30",Table1[[#This Row],[Age]]&lt;=35,"31-35",Table1[[#This Row],[Age]]&lt;=40,"36-40",Table1[[#This Row],[Age]]&lt;=45,"41-45", Table1[[#This Row],[Age]]&lt;=50,"46-50",Table1[[#This Row],[Age]]&lt;55,"51-55",Table1[[#This Row],[Age]]&lt;=60,"56-60",Table1[[#This Row],[Age]]&gt;=61, "61-70")</f>
        <v>21-25</v>
      </c>
      <c r="C1274" t="s">
        <v>9</v>
      </c>
      <c r="D1274" t="s">
        <v>7</v>
      </c>
      <c r="E1274" t="s">
        <v>186</v>
      </c>
      <c r="F1274">
        <v>1</v>
      </c>
      <c r="G1274" t="str" cm="1">
        <f t="array" ref="G1274">_xlfn.IFS(Table1[[#This Row],[Years of Experience]]&lt;=2,"Entry",Table1[[#This Row],[Years of Experience]]&lt;=7,"Mid",Table1[[#This Row],[Years of Experience]]&lt;=14,"Senior",Table1[[#This Row],[Years of Experience]]&gt;=15,"Executive")</f>
        <v>Entry</v>
      </c>
      <c r="H1274" t="str" cm="1">
        <f t="array" ref="H1274">_xlfn.IFS(Table1[[#This Row],[Salary]]&lt;=50000,"0-50K",Table1[[#This Row],[Salary]]&lt;=100000,"51-100K",Table1[[#This Row],[Salary]]&lt;=150000,"101-150K",Table1[[#This Row],[Salary]]&lt;=200000,"151-200K",Table1[[#This Row],[Salary]]&lt;=250000,"201-250K",Table1[[#This Row],[Salary]]&gt;250000,"Above 250K")</f>
        <v>51-100K</v>
      </c>
      <c r="I1274" s="3">
        <v>60000</v>
      </c>
      <c r="J1274" s="3">
        <f>IF(Table1[[#This Row],[Years of Experience]]=0,0,Table1[[#This Row],[Salary]]/Table1[[#This Row],[Years of Experience]])</f>
        <v>60000</v>
      </c>
    </row>
    <row r="1275" spans="1:10" x14ac:dyDescent="0.35">
      <c r="A1275">
        <v>48</v>
      </c>
      <c r="B1275" t="str" cm="1">
        <f t="array" ref="B1275">_xlfn.IFS(Table1[[#This Row],[Age]]&lt;=25,"21-25",Table1[[#This Row],[Age]]&lt;=30,"26-30",Table1[[#This Row],[Age]]&lt;=35,"31-35",Table1[[#This Row],[Age]]&lt;=40,"36-40",Table1[[#This Row],[Age]]&lt;=45,"41-45", Table1[[#This Row],[Age]]&lt;=50,"46-50",Table1[[#This Row],[Age]]&lt;55,"51-55",Table1[[#This Row],[Age]]&lt;=60,"56-60",Table1[[#This Row],[Age]]&gt;=61, "61-70")</f>
        <v>46-50</v>
      </c>
      <c r="C1275" t="s">
        <v>6</v>
      </c>
      <c r="D1275" t="s">
        <v>12</v>
      </c>
      <c r="E1275" t="s">
        <v>187</v>
      </c>
      <c r="F1275">
        <v>16</v>
      </c>
      <c r="G1275" t="str" cm="1">
        <f t="array" ref="G1275">_xlfn.IFS(Table1[[#This Row],[Years of Experience]]&lt;=2,"Entry",Table1[[#This Row],[Years of Experience]]&lt;=7,"Mid",Table1[[#This Row],[Years of Experience]]&lt;=14,"Senior",Table1[[#This Row],[Years of Experience]]&gt;=15,"Executive")</f>
        <v>Executive</v>
      </c>
      <c r="H1275" t="str" cm="1">
        <f t="array" ref="H1275">_xlfn.IFS(Table1[[#This Row],[Salary]]&lt;=50000,"0-50K",Table1[[#This Row],[Salary]]&lt;=100000,"51-100K",Table1[[#This Row],[Salary]]&lt;=150000,"101-150K",Table1[[#This Row],[Salary]]&lt;=200000,"151-200K",Table1[[#This Row],[Salary]]&lt;=250000,"201-250K",Table1[[#This Row],[Salary]]&gt;250000,"Above 250K")</f>
        <v>151-200K</v>
      </c>
      <c r="I1275" s="3">
        <v>190000</v>
      </c>
      <c r="J1275" s="3">
        <f>IF(Table1[[#This Row],[Years of Experience]]=0,0,Table1[[#This Row],[Salary]]/Table1[[#This Row],[Years of Experience]])</f>
        <v>11875</v>
      </c>
    </row>
    <row r="1276" spans="1:10" x14ac:dyDescent="0.35">
      <c r="A1276">
        <v>32</v>
      </c>
      <c r="B1276" t="str" cm="1">
        <f t="array" ref="B1276">_xlfn.IFS(Table1[[#This Row],[Age]]&lt;=25,"21-25",Table1[[#This Row],[Age]]&lt;=30,"26-30",Table1[[#This Row],[Age]]&lt;=35,"31-35",Table1[[#This Row],[Age]]&lt;=40,"36-40",Table1[[#This Row],[Age]]&lt;=45,"41-45", Table1[[#This Row],[Age]]&lt;=50,"46-50",Table1[[#This Row],[Age]]&lt;55,"51-55",Table1[[#This Row],[Age]]&lt;=60,"56-60",Table1[[#This Row],[Age]]&gt;=61, "61-70")</f>
        <v>31-35</v>
      </c>
      <c r="C1276" t="s">
        <v>6</v>
      </c>
      <c r="D1276" t="s">
        <v>7</v>
      </c>
      <c r="E1276" t="s">
        <v>188</v>
      </c>
      <c r="F1276">
        <v>5</v>
      </c>
      <c r="G1276" t="str" cm="1">
        <f t="array" ref="G1276">_xlfn.IFS(Table1[[#This Row],[Years of Experience]]&lt;=2,"Entry",Table1[[#This Row],[Years of Experience]]&lt;=7,"Mid",Table1[[#This Row],[Years of Experience]]&lt;=14,"Senior",Table1[[#This Row],[Years of Experience]]&gt;=15,"Executive")</f>
        <v>Mid</v>
      </c>
      <c r="H1276" t="str" cm="1">
        <f t="array" ref="H1276">_xlfn.IFS(Table1[[#This Row],[Salary]]&lt;=50000,"0-50K",Table1[[#This Row],[Salary]]&lt;=100000,"51-100K",Table1[[#This Row],[Salary]]&lt;=150000,"101-150K",Table1[[#This Row],[Salary]]&lt;=200000,"151-200K",Table1[[#This Row],[Salary]]&lt;=250000,"201-250K",Table1[[#This Row],[Salary]]&gt;250000,"Above 250K")</f>
        <v>101-150K</v>
      </c>
      <c r="I1276" s="3">
        <v>120000</v>
      </c>
      <c r="J1276" s="3">
        <f>IF(Table1[[#This Row],[Years of Experience]]=0,0,Table1[[#This Row],[Salary]]/Table1[[#This Row],[Years of Experience]])</f>
        <v>24000</v>
      </c>
    </row>
    <row r="1277" spans="1:10" x14ac:dyDescent="0.35">
      <c r="A1277">
        <v>61</v>
      </c>
      <c r="B1277" t="str" cm="1">
        <f t="array" ref="B1277">_xlfn.IFS(Table1[[#This Row],[Age]]&lt;=25,"21-25",Table1[[#This Row],[Age]]&lt;=30,"26-30",Table1[[#This Row],[Age]]&lt;=35,"31-35",Table1[[#This Row],[Age]]&lt;=40,"36-40",Table1[[#This Row],[Age]]&lt;=45,"41-45", Table1[[#This Row],[Age]]&lt;=50,"46-50",Table1[[#This Row],[Age]]&lt;55,"51-55",Table1[[#This Row],[Age]]&lt;=60,"56-60",Table1[[#This Row],[Age]]&gt;=61, "61-70")</f>
        <v>61-70</v>
      </c>
      <c r="C1277" t="s">
        <v>6</v>
      </c>
      <c r="D1277" t="s">
        <v>12</v>
      </c>
      <c r="E1277" t="s">
        <v>185</v>
      </c>
      <c r="F1277">
        <v>20</v>
      </c>
      <c r="G1277" t="str" cm="1">
        <f t="array" ref="G1277">_xlfn.IFS(Table1[[#This Row],[Years of Experience]]&lt;=2,"Entry",Table1[[#This Row],[Years of Experience]]&lt;=7,"Mid",Table1[[#This Row],[Years of Experience]]&lt;=14,"Senior",Table1[[#This Row],[Years of Experience]]&gt;=15,"Executive")</f>
        <v>Executive</v>
      </c>
      <c r="H1277" t="str" cm="1">
        <f t="array" ref="H1277">_xlfn.IFS(Table1[[#This Row],[Salary]]&lt;=50000,"0-50K",Table1[[#This Row],[Salary]]&lt;=100000,"51-100K",Table1[[#This Row],[Salary]]&lt;=150000,"101-150K",Table1[[#This Row],[Salary]]&lt;=200000,"151-200K",Table1[[#This Row],[Salary]]&lt;=250000,"201-250K",Table1[[#This Row],[Salary]]&gt;250000,"Above 250K")</f>
        <v>151-200K</v>
      </c>
      <c r="I1277" s="3">
        <v>200000</v>
      </c>
      <c r="J1277" s="3">
        <f>IF(Table1[[#This Row],[Years of Experience]]=0,0,Table1[[#This Row],[Salary]]/Table1[[#This Row],[Years of Experience]])</f>
        <v>10000</v>
      </c>
    </row>
    <row r="1278" spans="1:10" x14ac:dyDescent="0.35">
      <c r="A1278">
        <v>45</v>
      </c>
      <c r="B1278" t="str" cm="1">
        <f t="array" ref="B1278">_xlfn.IFS(Table1[[#This Row],[Age]]&lt;=25,"21-25",Table1[[#This Row],[Age]]&lt;=30,"26-30",Table1[[#This Row],[Age]]&lt;=35,"31-35",Table1[[#This Row],[Age]]&lt;=40,"36-40",Table1[[#This Row],[Age]]&lt;=45,"41-45", Table1[[#This Row],[Age]]&lt;=50,"46-50",Table1[[#This Row],[Age]]&lt;55,"51-55",Table1[[#This Row],[Age]]&lt;=60,"56-60",Table1[[#This Row],[Age]]&gt;=61, "61-70")</f>
        <v>41-45</v>
      </c>
      <c r="C1278" t="s">
        <v>6</v>
      </c>
      <c r="D1278" t="s">
        <v>12</v>
      </c>
      <c r="E1278" t="s">
        <v>187</v>
      </c>
      <c r="F1278">
        <v>14</v>
      </c>
      <c r="G1278" t="str" cm="1">
        <f t="array" ref="G1278">_xlfn.IFS(Table1[[#This Row],[Years of Experience]]&lt;=2,"Entry",Table1[[#This Row],[Years of Experience]]&lt;=7,"Mid",Table1[[#This Row],[Years of Experience]]&lt;=14,"Senior",Table1[[#This Row],[Years of Experience]]&gt;=15,"Executive")</f>
        <v>Senior</v>
      </c>
      <c r="H1278" t="str" cm="1">
        <f t="array" ref="H1278">_xlfn.IFS(Table1[[#This Row],[Salary]]&lt;=50000,"0-50K",Table1[[#This Row],[Salary]]&lt;=100000,"51-100K",Table1[[#This Row],[Salary]]&lt;=150000,"101-150K",Table1[[#This Row],[Salary]]&lt;=200000,"151-200K",Table1[[#This Row],[Salary]]&lt;=250000,"201-250K",Table1[[#This Row],[Salary]]&gt;250000,"Above 250K")</f>
        <v>151-200K</v>
      </c>
      <c r="I1278" s="3">
        <v>185000</v>
      </c>
      <c r="J1278" s="3">
        <f>IF(Table1[[#This Row],[Years of Experience]]=0,0,Table1[[#This Row],[Salary]]/Table1[[#This Row],[Years of Experience]])</f>
        <v>13214.285714285714</v>
      </c>
    </row>
    <row r="1279" spans="1:10" x14ac:dyDescent="0.35">
      <c r="A1279">
        <v>50</v>
      </c>
      <c r="B1279" t="str" cm="1">
        <f t="array" ref="B1279">_xlfn.IFS(Table1[[#This Row],[Age]]&lt;=25,"21-25",Table1[[#This Row],[Age]]&lt;=30,"26-30",Table1[[#This Row],[Age]]&lt;=35,"31-35",Table1[[#This Row],[Age]]&lt;=40,"36-40",Table1[[#This Row],[Age]]&lt;=45,"41-45", Table1[[#This Row],[Age]]&lt;=50,"46-50",Table1[[#This Row],[Age]]&lt;55,"51-55",Table1[[#This Row],[Age]]&lt;=60,"56-60",Table1[[#This Row],[Age]]&gt;=61, "61-70")</f>
        <v>46-50</v>
      </c>
      <c r="C1279" t="s">
        <v>9</v>
      </c>
      <c r="D1279" t="s">
        <v>12</v>
      </c>
      <c r="E1279" t="s">
        <v>185</v>
      </c>
      <c r="F1279">
        <v>16</v>
      </c>
      <c r="G1279" t="str" cm="1">
        <f t="array" ref="G1279">_xlfn.IFS(Table1[[#This Row],[Years of Experience]]&lt;=2,"Entry",Table1[[#This Row],[Years of Experience]]&lt;=7,"Mid",Table1[[#This Row],[Years of Experience]]&lt;=14,"Senior",Table1[[#This Row],[Years of Experience]]&gt;=15,"Executive")</f>
        <v>Executive</v>
      </c>
      <c r="H1279" t="str" cm="1">
        <f t="array" ref="H1279">_xlfn.IFS(Table1[[#This Row],[Salary]]&lt;=50000,"0-50K",Table1[[#This Row],[Salary]]&lt;=100000,"51-100K",Table1[[#This Row],[Salary]]&lt;=150000,"101-150K",Table1[[#This Row],[Salary]]&lt;=200000,"151-200K",Table1[[#This Row],[Salary]]&lt;=250000,"201-250K",Table1[[#This Row],[Salary]]&gt;250000,"Above 250K")</f>
        <v>151-200K</v>
      </c>
      <c r="I1279" s="3">
        <v>190000</v>
      </c>
      <c r="J1279" s="3">
        <f>IF(Table1[[#This Row],[Years of Experience]]=0,0,Table1[[#This Row],[Salary]]/Table1[[#This Row],[Years of Experience]])</f>
        <v>11875</v>
      </c>
    </row>
    <row r="1280" spans="1:10" x14ac:dyDescent="0.35">
      <c r="A1280">
        <v>53</v>
      </c>
      <c r="B1280" t="str" cm="1">
        <f t="array" ref="B1280">_xlfn.IFS(Table1[[#This Row],[Age]]&lt;=25,"21-25",Table1[[#This Row],[Age]]&lt;=30,"26-30",Table1[[#This Row],[Age]]&lt;=35,"31-35",Table1[[#This Row],[Age]]&lt;=40,"36-40",Table1[[#This Row],[Age]]&lt;=45,"41-45", Table1[[#This Row],[Age]]&lt;=50,"46-50",Table1[[#This Row],[Age]]&lt;55,"51-55",Table1[[#This Row],[Age]]&lt;=60,"56-60",Table1[[#This Row],[Age]]&gt;=61, "61-70")</f>
        <v>51-55</v>
      </c>
      <c r="C1280" t="s">
        <v>6</v>
      </c>
      <c r="D1280" t="s">
        <v>12</v>
      </c>
      <c r="E1280" t="s">
        <v>185</v>
      </c>
      <c r="F1280">
        <v>18</v>
      </c>
      <c r="G1280" t="str" cm="1">
        <f t="array" ref="G1280">_xlfn.IFS(Table1[[#This Row],[Years of Experience]]&lt;=2,"Entry",Table1[[#This Row],[Years of Experience]]&lt;=7,"Mid",Table1[[#This Row],[Years of Experience]]&lt;=14,"Senior",Table1[[#This Row],[Years of Experience]]&gt;=15,"Executive")</f>
        <v>Executive</v>
      </c>
      <c r="H1280" t="str" cm="1">
        <f t="array" ref="H1280">_xlfn.IFS(Table1[[#This Row],[Salary]]&lt;=50000,"0-50K",Table1[[#This Row],[Salary]]&lt;=100000,"51-100K",Table1[[#This Row],[Salary]]&lt;=150000,"101-150K",Table1[[#This Row],[Salary]]&lt;=200000,"151-200K",Table1[[#This Row],[Salary]]&lt;=250000,"201-250K",Table1[[#This Row],[Salary]]&gt;250000,"Above 250K")</f>
        <v>151-200K</v>
      </c>
      <c r="I1280" s="3">
        <v>195000</v>
      </c>
      <c r="J1280" s="3">
        <f>IF(Table1[[#This Row],[Years of Experience]]=0,0,Table1[[#This Row],[Salary]]/Table1[[#This Row],[Years of Experience]])</f>
        <v>10833.333333333334</v>
      </c>
    </row>
    <row r="1281" spans="1:10" x14ac:dyDescent="0.35">
      <c r="A1281">
        <v>47</v>
      </c>
      <c r="B1281" t="str" cm="1">
        <f t="array" ref="B1281">_xlfn.IFS(Table1[[#This Row],[Age]]&lt;=25,"21-25",Table1[[#This Row],[Age]]&lt;=30,"26-30",Table1[[#This Row],[Age]]&lt;=35,"31-35",Table1[[#This Row],[Age]]&lt;=40,"36-40",Table1[[#This Row],[Age]]&lt;=45,"41-45", Table1[[#This Row],[Age]]&lt;=50,"46-50",Table1[[#This Row],[Age]]&lt;55,"51-55",Table1[[#This Row],[Age]]&lt;=60,"56-60",Table1[[#This Row],[Age]]&gt;=61, "61-70")</f>
        <v>46-50</v>
      </c>
      <c r="C1281" t="s">
        <v>9</v>
      </c>
      <c r="D1281" t="s">
        <v>12</v>
      </c>
      <c r="E1281" t="s">
        <v>78</v>
      </c>
      <c r="F1281">
        <v>14</v>
      </c>
      <c r="G1281" t="str" cm="1">
        <f t="array" ref="G1281">_xlfn.IFS(Table1[[#This Row],[Years of Experience]]&lt;=2,"Entry",Table1[[#This Row],[Years of Experience]]&lt;=7,"Mid",Table1[[#This Row],[Years of Experience]]&lt;=14,"Senior",Table1[[#This Row],[Years of Experience]]&gt;=15,"Executive")</f>
        <v>Senior</v>
      </c>
      <c r="H1281" t="str" cm="1">
        <f t="array" ref="H1281">_xlfn.IFS(Table1[[#This Row],[Salary]]&lt;=50000,"0-50K",Table1[[#This Row],[Salary]]&lt;=100000,"51-100K",Table1[[#This Row],[Salary]]&lt;=150000,"101-150K",Table1[[#This Row],[Salary]]&lt;=200000,"151-200K",Table1[[#This Row],[Salary]]&lt;=250000,"201-250K",Table1[[#This Row],[Salary]]&gt;250000,"Above 250K")</f>
        <v>151-200K</v>
      </c>
      <c r="I1281" s="3">
        <v>170000</v>
      </c>
      <c r="J1281" s="3">
        <f>IF(Table1[[#This Row],[Years of Experience]]=0,0,Table1[[#This Row],[Salary]]/Table1[[#This Row],[Years of Experience]])</f>
        <v>12142.857142857143</v>
      </c>
    </row>
    <row r="1282" spans="1:10" x14ac:dyDescent="0.35">
      <c r="A1282">
        <v>23</v>
      </c>
      <c r="B1282" t="str" cm="1">
        <f t="array" ref="B1282">_xlfn.IFS(Table1[[#This Row],[Age]]&lt;=25,"21-25",Table1[[#This Row],[Age]]&lt;=30,"26-30",Table1[[#This Row],[Age]]&lt;=35,"31-35",Table1[[#This Row],[Age]]&lt;=40,"36-40",Table1[[#This Row],[Age]]&lt;=45,"41-45", Table1[[#This Row],[Age]]&lt;=50,"46-50",Table1[[#This Row],[Age]]&lt;55,"51-55",Table1[[#This Row],[Age]]&lt;=60,"56-60",Table1[[#This Row],[Age]]&gt;=61, "61-70")</f>
        <v>21-25</v>
      </c>
      <c r="C1282" t="s">
        <v>6</v>
      </c>
      <c r="D1282" t="s">
        <v>7</v>
      </c>
      <c r="E1282" t="s">
        <v>189</v>
      </c>
      <c r="F1282">
        <v>1</v>
      </c>
      <c r="G1282" t="str" cm="1">
        <f t="array" ref="G1282">_xlfn.IFS(Table1[[#This Row],[Years of Experience]]&lt;=2,"Entry",Table1[[#This Row],[Years of Experience]]&lt;=7,"Mid",Table1[[#This Row],[Years of Experience]]&lt;=14,"Senior",Table1[[#This Row],[Years of Experience]]&gt;=15,"Executive")</f>
        <v>Entry</v>
      </c>
      <c r="H1282" t="str" cm="1">
        <f t="array" ref="H1282">_xlfn.IFS(Table1[[#This Row],[Salary]]&lt;=50000,"0-50K",Table1[[#This Row],[Salary]]&lt;=100000,"51-100K",Table1[[#This Row],[Salary]]&lt;=150000,"101-150K",Table1[[#This Row],[Salary]]&lt;=200000,"151-200K",Table1[[#This Row],[Salary]]&lt;=250000,"201-250K",Table1[[#This Row],[Salary]]&gt;250000,"Above 250K")</f>
        <v>51-100K</v>
      </c>
      <c r="I1282" s="3">
        <v>55000</v>
      </c>
      <c r="J1282" s="3">
        <f>IF(Table1[[#This Row],[Years of Experience]]=0,0,Table1[[#This Row],[Salary]]/Table1[[#This Row],[Years of Experience]])</f>
        <v>55000</v>
      </c>
    </row>
    <row r="1283" spans="1:10" x14ac:dyDescent="0.35">
      <c r="A1283">
        <v>33</v>
      </c>
      <c r="B1283" t="str" cm="1">
        <f t="array" ref="B1283">_xlfn.IFS(Table1[[#This Row],[Age]]&lt;=25,"21-25",Table1[[#This Row],[Age]]&lt;=30,"26-30",Table1[[#This Row],[Age]]&lt;=35,"31-35",Table1[[#This Row],[Age]]&lt;=40,"36-40",Table1[[#This Row],[Age]]&lt;=45,"41-45", Table1[[#This Row],[Age]]&lt;=50,"46-50",Table1[[#This Row],[Age]]&lt;55,"51-55",Table1[[#This Row],[Age]]&lt;=60,"56-60",Table1[[#This Row],[Age]]&gt;=61, "61-70")</f>
        <v>31-35</v>
      </c>
      <c r="C1283" t="s">
        <v>6</v>
      </c>
      <c r="D1283" t="s">
        <v>10</v>
      </c>
      <c r="E1283" t="s">
        <v>186</v>
      </c>
      <c r="F1283">
        <v>6</v>
      </c>
      <c r="G1283" t="str" cm="1">
        <f t="array" ref="G1283">_xlfn.IFS(Table1[[#This Row],[Years of Experience]]&lt;=2,"Entry",Table1[[#This Row],[Years of Experience]]&lt;=7,"Mid",Table1[[#This Row],[Years of Experience]]&lt;=14,"Senior",Table1[[#This Row],[Years of Experience]]&gt;=15,"Executive")</f>
        <v>Mid</v>
      </c>
      <c r="H1283" t="str" cm="1">
        <f t="array" ref="H1283">_xlfn.IFS(Table1[[#This Row],[Salary]]&lt;=50000,"0-50K",Table1[[#This Row],[Salary]]&lt;=100000,"51-100K",Table1[[#This Row],[Salary]]&lt;=150000,"101-150K",Table1[[#This Row],[Salary]]&lt;=200000,"151-200K",Table1[[#This Row],[Salary]]&lt;=250000,"201-250K",Table1[[#This Row],[Salary]]&gt;250000,"Above 250K")</f>
        <v>101-150K</v>
      </c>
      <c r="I1283" s="3">
        <v>130000</v>
      </c>
      <c r="J1283" s="3">
        <f>IF(Table1[[#This Row],[Years of Experience]]=0,0,Table1[[#This Row],[Salary]]/Table1[[#This Row],[Years of Experience]])</f>
        <v>21666.666666666668</v>
      </c>
    </row>
    <row r="1284" spans="1:10" x14ac:dyDescent="0.35">
      <c r="A1284">
        <v>42</v>
      </c>
      <c r="B1284" t="str" cm="1">
        <f t="array" ref="B1284">_xlfn.IFS(Table1[[#This Row],[Age]]&lt;=25,"21-25",Table1[[#This Row],[Age]]&lt;=30,"26-30",Table1[[#This Row],[Age]]&lt;=35,"31-35",Table1[[#This Row],[Age]]&lt;=40,"36-40",Table1[[#This Row],[Age]]&lt;=45,"41-45", Table1[[#This Row],[Age]]&lt;=50,"46-50",Table1[[#This Row],[Age]]&lt;55,"51-55",Table1[[#This Row],[Age]]&lt;=60,"56-60",Table1[[#This Row],[Age]]&gt;=61, "61-70")</f>
        <v>41-45</v>
      </c>
      <c r="C1284" t="s">
        <v>6</v>
      </c>
      <c r="D1284" t="s">
        <v>12</v>
      </c>
      <c r="E1284" t="s">
        <v>185</v>
      </c>
      <c r="F1284">
        <v>14</v>
      </c>
      <c r="G1284" t="str" cm="1">
        <f t="array" ref="G1284">_xlfn.IFS(Table1[[#This Row],[Years of Experience]]&lt;=2,"Entry",Table1[[#This Row],[Years of Experience]]&lt;=7,"Mid",Table1[[#This Row],[Years of Experience]]&lt;=14,"Senior",Table1[[#This Row],[Years of Experience]]&gt;=15,"Executive")</f>
        <v>Senior</v>
      </c>
      <c r="H1284" t="str" cm="1">
        <f t="array" ref="H1284">_xlfn.IFS(Table1[[#This Row],[Salary]]&lt;=50000,"0-50K",Table1[[#This Row],[Salary]]&lt;=100000,"51-100K",Table1[[#This Row],[Salary]]&lt;=150000,"101-150K",Table1[[#This Row],[Salary]]&lt;=200000,"151-200K",Table1[[#This Row],[Salary]]&lt;=250000,"201-250K",Table1[[#This Row],[Salary]]&gt;250000,"Above 250K")</f>
        <v>151-200K</v>
      </c>
      <c r="I1284" s="3">
        <v>180000</v>
      </c>
      <c r="J1284" s="3">
        <f>IF(Table1[[#This Row],[Years of Experience]]=0,0,Table1[[#This Row],[Salary]]/Table1[[#This Row],[Years of Experience]])</f>
        <v>12857.142857142857</v>
      </c>
    </row>
    <row r="1285" spans="1:10" x14ac:dyDescent="0.35">
      <c r="A1285">
        <v>45</v>
      </c>
      <c r="B1285" t="str" cm="1">
        <f t="array" ref="B1285">_xlfn.IFS(Table1[[#This Row],[Age]]&lt;=25,"21-25",Table1[[#This Row],[Age]]&lt;=30,"26-30",Table1[[#This Row],[Age]]&lt;=35,"31-35",Table1[[#This Row],[Age]]&lt;=40,"36-40",Table1[[#This Row],[Age]]&lt;=45,"41-45", Table1[[#This Row],[Age]]&lt;=50,"46-50",Table1[[#This Row],[Age]]&lt;55,"51-55",Table1[[#This Row],[Age]]&lt;=60,"56-60",Table1[[#This Row],[Age]]&gt;=61, "61-70")</f>
        <v>41-45</v>
      </c>
      <c r="C1285" t="s">
        <v>6</v>
      </c>
      <c r="D1285" t="s">
        <v>12</v>
      </c>
      <c r="E1285" t="s">
        <v>187</v>
      </c>
      <c r="F1285">
        <v>14</v>
      </c>
      <c r="G1285" t="str" cm="1">
        <f t="array" ref="G1285">_xlfn.IFS(Table1[[#This Row],[Years of Experience]]&lt;=2,"Entry",Table1[[#This Row],[Years of Experience]]&lt;=7,"Mid",Table1[[#This Row],[Years of Experience]]&lt;=14,"Senior",Table1[[#This Row],[Years of Experience]]&gt;=15,"Executive")</f>
        <v>Senior</v>
      </c>
      <c r="H1285" t="str" cm="1">
        <f t="array" ref="H1285">_xlfn.IFS(Table1[[#This Row],[Salary]]&lt;=50000,"0-50K",Table1[[#This Row],[Salary]]&lt;=100000,"51-100K",Table1[[#This Row],[Salary]]&lt;=150000,"101-150K",Table1[[#This Row],[Salary]]&lt;=200000,"151-200K",Table1[[#This Row],[Salary]]&lt;=250000,"201-250K",Table1[[#This Row],[Salary]]&gt;250000,"Above 250K")</f>
        <v>151-200K</v>
      </c>
      <c r="I1285" s="3">
        <v>185000</v>
      </c>
      <c r="J1285" s="3">
        <f>IF(Table1[[#This Row],[Years of Experience]]=0,0,Table1[[#This Row],[Salary]]/Table1[[#This Row],[Years of Experience]])</f>
        <v>13214.285714285714</v>
      </c>
    </row>
    <row r="1286" spans="1:10" x14ac:dyDescent="0.35">
      <c r="A1286">
        <v>23</v>
      </c>
      <c r="B1286" t="str" cm="1">
        <f t="array" ref="B1286">_xlfn.IFS(Table1[[#This Row],[Age]]&lt;=25,"21-25",Table1[[#This Row],[Age]]&lt;=30,"26-30",Table1[[#This Row],[Age]]&lt;=35,"31-35",Table1[[#This Row],[Age]]&lt;=40,"36-40",Table1[[#This Row],[Age]]&lt;=45,"41-45", Table1[[#This Row],[Age]]&lt;=50,"46-50",Table1[[#This Row],[Age]]&lt;55,"51-55",Table1[[#This Row],[Age]]&lt;=60,"56-60",Table1[[#This Row],[Age]]&gt;=61, "61-70")</f>
        <v>21-25</v>
      </c>
      <c r="C1286" t="s">
        <v>6</v>
      </c>
      <c r="D1286" t="s">
        <v>7</v>
      </c>
      <c r="E1286" t="s">
        <v>189</v>
      </c>
      <c r="F1286">
        <v>1</v>
      </c>
      <c r="G1286" t="str" cm="1">
        <f t="array" ref="G1286">_xlfn.IFS(Table1[[#This Row],[Years of Experience]]&lt;=2,"Entry",Table1[[#This Row],[Years of Experience]]&lt;=7,"Mid",Table1[[#This Row],[Years of Experience]]&lt;=14,"Senior",Table1[[#This Row],[Years of Experience]]&gt;=15,"Executive")</f>
        <v>Entry</v>
      </c>
      <c r="H1286" t="str" cm="1">
        <f t="array" ref="H1286">_xlfn.IFS(Table1[[#This Row],[Salary]]&lt;=50000,"0-50K",Table1[[#This Row],[Salary]]&lt;=100000,"51-100K",Table1[[#This Row],[Salary]]&lt;=150000,"101-150K",Table1[[#This Row],[Salary]]&lt;=200000,"151-200K",Table1[[#This Row],[Salary]]&lt;=250000,"201-250K",Table1[[#This Row],[Salary]]&gt;250000,"Above 250K")</f>
        <v>51-100K</v>
      </c>
      <c r="I1286" s="3">
        <v>55000</v>
      </c>
      <c r="J1286" s="3">
        <f>IF(Table1[[#This Row],[Years of Experience]]=0,0,Table1[[#This Row],[Salary]]/Table1[[#This Row],[Years of Experience]])</f>
        <v>55000</v>
      </c>
    </row>
    <row r="1287" spans="1:10" x14ac:dyDescent="0.35">
      <c r="A1287">
        <v>37</v>
      </c>
      <c r="B1287" t="str" cm="1">
        <f t="array" ref="B1287">_xlfn.IFS(Table1[[#This Row],[Age]]&lt;=25,"21-25",Table1[[#This Row],[Age]]&lt;=30,"26-30",Table1[[#This Row],[Age]]&lt;=35,"31-35",Table1[[#This Row],[Age]]&lt;=40,"36-40",Table1[[#This Row],[Age]]&lt;=45,"41-45", Table1[[#This Row],[Age]]&lt;=50,"46-50",Table1[[#This Row],[Age]]&lt;55,"51-55",Table1[[#This Row],[Age]]&lt;=60,"56-60",Table1[[#This Row],[Age]]&gt;=61, "61-70")</f>
        <v>36-40</v>
      </c>
      <c r="C1287" t="s">
        <v>6</v>
      </c>
      <c r="D1287" t="s">
        <v>10</v>
      </c>
      <c r="E1287" t="s">
        <v>78</v>
      </c>
      <c r="F1287">
        <v>9</v>
      </c>
      <c r="G1287" t="str" cm="1">
        <f t="array" ref="G1287">_xlfn.IFS(Table1[[#This Row],[Years of Experience]]&lt;=2,"Entry",Table1[[#This Row],[Years of Experience]]&lt;=7,"Mid",Table1[[#This Row],[Years of Experience]]&lt;=14,"Senior",Table1[[#This Row],[Years of Experience]]&gt;=15,"Executive")</f>
        <v>Senior</v>
      </c>
      <c r="H1287" t="str" cm="1">
        <f t="array" ref="H1287">_xlfn.IFS(Table1[[#This Row],[Salary]]&lt;=50000,"0-50K",Table1[[#This Row],[Salary]]&lt;=100000,"51-100K",Table1[[#This Row],[Salary]]&lt;=150000,"101-150K",Table1[[#This Row],[Salary]]&lt;=200000,"151-200K",Table1[[#This Row],[Salary]]&lt;=250000,"201-250K",Table1[[#This Row],[Salary]]&gt;250000,"Above 250K")</f>
        <v>101-150K</v>
      </c>
      <c r="I1287" s="3">
        <v>145000</v>
      </c>
      <c r="J1287" s="3">
        <f>IF(Table1[[#This Row],[Years of Experience]]=0,0,Table1[[#This Row],[Salary]]/Table1[[#This Row],[Years of Experience]])</f>
        <v>16111.111111111111</v>
      </c>
    </row>
    <row r="1288" spans="1:10" x14ac:dyDescent="0.35">
      <c r="A1288">
        <v>44</v>
      </c>
      <c r="B1288" t="str" cm="1">
        <f t="array" ref="B1288">_xlfn.IFS(Table1[[#This Row],[Age]]&lt;=25,"21-25",Table1[[#This Row],[Age]]&lt;=30,"26-30",Table1[[#This Row],[Age]]&lt;=35,"31-35",Table1[[#This Row],[Age]]&lt;=40,"36-40",Table1[[#This Row],[Age]]&lt;=45,"41-45", Table1[[#This Row],[Age]]&lt;=50,"46-50",Table1[[#This Row],[Age]]&lt;55,"51-55",Table1[[#This Row],[Age]]&lt;=60,"56-60",Table1[[#This Row],[Age]]&gt;=61, "61-70")</f>
        <v>41-45</v>
      </c>
      <c r="C1288" t="s">
        <v>9</v>
      </c>
      <c r="D1288" t="s">
        <v>10</v>
      </c>
      <c r="E1288" t="s">
        <v>187</v>
      </c>
      <c r="F1288">
        <v>12</v>
      </c>
      <c r="G1288" t="str" cm="1">
        <f t="array" ref="G1288">_xlfn.IFS(Table1[[#This Row],[Years of Experience]]&lt;=2,"Entry",Table1[[#This Row],[Years of Experience]]&lt;=7,"Mid",Table1[[#This Row],[Years of Experience]]&lt;=14,"Senior",Table1[[#This Row],[Years of Experience]]&gt;=15,"Executive")</f>
        <v>Senior</v>
      </c>
      <c r="H1288" t="str" cm="1">
        <f t="array" ref="H1288">_xlfn.IFS(Table1[[#This Row],[Salary]]&lt;=50000,"0-50K",Table1[[#This Row],[Salary]]&lt;=100000,"51-100K",Table1[[#This Row],[Salary]]&lt;=150000,"101-150K",Table1[[#This Row],[Salary]]&lt;=200000,"151-200K",Table1[[#This Row],[Salary]]&lt;=250000,"201-250K",Table1[[#This Row],[Salary]]&gt;250000,"Above 250K")</f>
        <v>151-200K</v>
      </c>
      <c r="I1288" s="3">
        <v>170000</v>
      </c>
      <c r="J1288" s="3">
        <f>IF(Table1[[#This Row],[Years of Experience]]=0,0,Table1[[#This Row],[Salary]]/Table1[[#This Row],[Years of Experience]])</f>
        <v>14166.666666666666</v>
      </c>
    </row>
    <row r="1289" spans="1:10" x14ac:dyDescent="0.35">
      <c r="A1289">
        <v>54</v>
      </c>
      <c r="B1289" t="str" cm="1">
        <f t="array" ref="B1289">_xlfn.IFS(Table1[[#This Row],[Age]]&lt;=25,"21-25",Table1[[#This Row],[Age]]&lt;=30,"26-30",Table1[[#This Row],[Age]]&lt;=35,"31-35",Table1[[#This Row],[Age]]&lt;=40,"36-40",Table1[[#This Row],[Age]]&lt;=45,"41-45", Table1[[#This Row],[Age]]&lt;=50,"46-50",Table1[[#This Row],[Age]]&lt;55,"51-55",Table1[[#This Row],[Age]]&lt;=60,"56-60",Table1[[#This Row],[Age]]&gt;=61, "61-70")</f>
        <v>51-55</v>
      </c>
      <c r="C1289" t="s">
        <v>6</v>
      </c>
      <c r="D1289" t="s">
        <v>12</v>
      </c>
      <c r="E1289" t="s">
        <v>185</v>
      </c>
      <c r="F1289">
        <v>17</v>
      </c>
      <c r="G1289" t="str" cm="1">
        <f t="array" ref="G1289">_xlfn.IFS(Table1[[#This Row],[Years of Experience]]&lt;=2,"Entry",Table1[[#This Row],[Years of Experience]]&lt;=7,"Mid",Table1[[#This Row],[Years of Experience]]&lt;=14,"Senior",Table1[[#This Row],[Years of Experience]]&gt;=15,"Executive")</f>
        <v>Executive</v>
      </c>
      <c r="H1289" t="str" cm="1">
        <f t="array" ref="H1289">_xlfn.IFS(Table1[[#This Row],[Salary]]&lt;=50000,"0-50K",Table1[[#This Row],[Salary]]&lt;=100000,"51-100K",Table1[[#This Row],[Salary]]&lt;=150000,"101-150K",Table1[[#This Row],[Salary]]&lt;=200000,"151-200K",Table1[[#This Row],[Salary]]&lt;=250000,"201-250K",Table1[[#This Row],[Salary]]&gt;250000,"Above 250K")</f>
        <v>151-200K</v>
      </c>
      <c r="I1289" s="3">
        <v>195000</v>
      </c>
      <c r="J1289" s="3">
        <f>IF(Table1[[#This Row],[Years of Experience]]=0,0,Table1[[#This Row],[Salary]]/Table1[[#This Row],[Years of Experience]])</f>
        <v>11470.588235294117</v>
      </c>
    </row>
    <row r="1290" spans="1:10" x14ac:dyDescent="0.35">
      <c r="A1290">
        <v>38</v>
      </c>
      <c r="B1290" t="str" cm="1">
        <f t="array" ref="B1290">_xlfn.IFS(Table1[[#This Row],[Age]]&lt;=25,"21-25",Table1[[#This Row],[Age]]&lt;=30,"26-30",Table1[[#This Row],[Age]]&lt;=35,"31-35",Table1[[#This Row],[Age]]&lt;=40,"36-40",Table1[[#This Row],[Age]]&lt;=45,"41-45", Table1[[#This Row],[Age]]&lt;=50,"46-50",Table1[[#This Row],[Age]]&lt;55,"51-55",Table1[[#This Row],[Age]]&lt;=60,"56-60",Table1[[#This Row],[Age]]&gt;=61, "61-70")</f>
        <v>36-40</v>
      </c>
      <c r="C1290" t="s">
        <v>9</v>
      </c>
      <c r="D1290" t="s">
        <v>10</v>
      </c>
      <c r="E1290" t="s">
        <v>186</v>
      </c>
      <c r="F1290">
        <v>10</v>
      </c>
      <c r="G1290" t="str" cm="1">
        <f t="array" ref="G1290">_xlfn.IFS(Table1[[#This Row],[Years of Experience]]&lt;=2,"Entry",Table1[[#This Row],[Years of Experience]]&lt;=7,"Mid",Table1[[#This Row],[Years of Experience]]&lt;=14,"Senior",Table1[[#This Row],[Years of Experience]]&gt;=15,"Executive")</f>
        <v>Senior</v>
      </c>
      <c r="H1290" t="str" cm="1">
        <f t="array" ref="H1290">_xlfn.IFS(Table1[[#This Row],[Salary]]&lt;=50000,"0-50K",Table1[[#This Row],[Salary]]&lt;=100000,"51-100K",Table1[[#This Row],[Salary]]&lt;=150000,"101-150K",Table1[[#This Row],[Salary]]&lt;=200000,"151-200K",Table1[[#This Row],[Salary]]&lt;=250000,"201-250K",Table1[[#This Row],[Salary]]&gt;250000,"Above 250K")</f>
        <v>151-200K</v>
      </c>
      <c r="I1290" s="3">
        <v>155000</v>
      </c>
      <c r="J1290" s="3">
        <f>IF(Table1[[#This Row],[Years of Experience]]=0,0,Table1[[#This Row],[Salary]]/Table1[[#This Row],[Years of Experience]])</f>
        <v>15500</v>
      </c>
    </row>
    <row r="1291" spans="1:10" x14ac:dyDescent="0.35">
      <c r="A1291">
        <v>34</v>
      </c>
      <c r="B1291" t="str" cm="1">
        <f t="array" ref="B1291">_xlfn.IFS(Table1[[#This Row],[Age]]&lt;=25,"21-25",Table1[[#This Row],[Age]]&lt;=30,"26-30",Table1[[#This Row],[Age]]&lt;=35,"31-35",Table1[[#This Row],[Age]]&lt;=40,"36-40",Table1[[#This Row],[Age]]&lt;=45,"41-45", Table1[[#This Row],[Age]]&lt;=50,"46-50",Table1[[#This Row],[Age]]&lt;55,"51-55",Table1[[#This Row],[Age]]&lt;=60,"56-60",Table1[[#This Row],[Age]]&gt;=61, "61-70")</f>
        <v>31-35</v>
      </c>
      <c r="C1291" t="s">
        <v>6</v>
      </c>
      <c r="D1291" t="s">
        <v>10</v>
      </c>
      <c r="E1291" t="s">
        <v>188</v>
      </c>
      <c r="F1291">
        <v>6</v>
      </c>
      <c r="G1291" t="str" cm="1">
        <f t="array" ref="G1291">_xlfn.IFS(Table1[[#This Row],[Years of Experience]]&lt;=2,"Entry",Table1[[#This Row],[Years of Experience]]&lt;=7,"Mid",Table1[[#This Row],[Years of Experience]]&lt;=14,"Senior",Table1[[#This Row],[Years of Experience]]&gt;=15,"Executive")</f>
        <v>Mid</v>
      </c>
      <c r="H1291" t="str" cm="1">
        <f t="array" ref="H1291">_xlfn.IFS(Table1[[#This Row],[Salary]]&lt;=50000,"0-50K",Table1[[#This Row],[Salary]]&lt;=100000,"51-100K",Table1[[#This Row],[Salary]]&lt;=150000,"101-150K",Table1[[#This Row],[Salary]]&lt;=200000,"151-200K",Table1[[#This Row],[Salary]]&lt;=250000,"201-250K",Table1[[#This Row],[Salary]]&gt;250000,"Above 250K")</f>
        <v>101-150K</v>
      </c>
      <c r="I1291" s="3">
        <v>125000</v>
      </c>
      <c r="J1291" s="3">
        <f>IF(Table1[[#This Row],[Years of Experience]]=0,0,Table1[[#This Row],[Salary]]/Table1[[#This Row],[Years of Experience]])</f>
        <v>20833.333333333332</v>
      </c>
    </row>
    <row r="1292" spans="1:10" x14ac:dyDescent="0.35">
      <c r="A1292">
        <v>46</v>
      </c>
      <c r="B1292" t="str" cm="1">
        <f t="array" ref="B1292">_xlfn.IFS(Table1[[#This Row],[Age]]&lt;=25,"21-25",Table1[[#This Row],[Age]]&lt;=30,"26-30",Table1[[#This Row],[Age]]&lt;=35,"31-35",Table1[[#This Row],[Age]]&lt;=40,"36-40",Table1[[#This Row],[Age]]&lt;=45,"41-45", Table1[[#This Row],[Age]]&lt;=50,"46-50",Table1[[#This Row],[Age]]&lt;55,"51-55",Table1[[#This Row],[Age]]&lt;=60,"56-60",Table1[[#This Row],[Age]]&gt;=61, "61-70")</f>
        <v>46-50</v>
      </c>
      <c r="C1292" t="s">
        <v>9</v>
      </c>
      <c r="D1292" t="s">
        <v>12</v>
      </c>
      <c r="E1292" t="s">
        <v>185</v>
      </c>
      <c r="F1292">
        <v>14</v>
      </c>
      <c r="G1292" t="str" cm="1">
        <f t="array" ref="G1292">_xlfn.IFS(Table1[[#This Row],[Years of Experience]]&lt;=2,"Entry",Table1[[#This Row],[Years of Experience]]&lt;=7,"Mid",Table1[[#This Row],[Years of Experience]]&lt;=14,"Senior",Table1[[#This Row],[Years of Experience]]&gt;=15,"Executive")</f>
        <v>Senior</v>
      </c>
      <c r="H1292" t="str" cm="1">
        <f t="array" ref="H1292">_xlfn.IFS(Table1[[#This Row],[Salary]]&lt;=50000,"0-50K",Table1[[#This Row],[Salary]]&lt;=100000,"51-100K",Table1[[#This Row],[Salary]]&lt;=150000,"101-150K",Table1[[#This Row],[Salary]]&lt;=200000,"151-200K",Table1[[#This Row],[Salary]]&lt;=250000,"201-250K",Table1[[#This Row],[Salary]]&gt;250000,"Above 250K")</f>
        <v>151-200K</v>
      </c>
      <c r="I1292" s="3">
        <v>180000</v>
      </c>
      <c r="J1292" s="3">
        <f>IF(Table1[[#This Row],[Years of Experience]]=0,0,Table1[[#This Row],[Salary]]/Table1[[#This Row],[Years of Experience]])</f>
        <v>12857.142857142857</v>
      </c>
    </row>
    <row r="1293" spans="1:10" x14ac:dyDescent="0.35">
      <c r="A1293">
        <v>30</v>
      </c>
      <c r="B1293" t="str" cm="1">
        <f t="array" ref="B1293">_xlfn.IFS(Table1[[#This Row],[Age]]&lt;=25,"21-25",Table1[[#This Row],[Age]]&lt;=30,"26-30",Table1[[#This Row],[Age]]&lt;=35,"31-35",Table1[[#This Row],[Age]]&lt;=40,"36-40",Table1[[#This Row],[Age]]&lt;=45,"41-45", Table1[[#This Row],[Age]]&lt;=50,"46-50",Table1[[#This Row],[Age]]&lt;55,"51-55",Table1[[#This Row],[Age]]&lt;=60,"56-60",Table1[[#This Row],[Age]]&gt;=61, "61-70")</f>
        <v>26-30</v>
      </c>
      <c r="C1293" t="s">
        <v>6</v>
      </c>
      <c r="D1293" t="s">
        <v>7</v>
      </c>
      <c r="E1293" t="s">
        <v>186</v>
      </c>
      <c r="F1293">
        <v>4</v>
      </c>
      <c r="G1293" t="str" cm="1">
        <f t="array" ref="G1293">_xlfn.IFS(Table1[[#This Row],[Years of Experience]]&lt;=2,"Entry",Table1[[#This Row],[Years of Experience]]&lt;=7,"Mid",Table1[[#This Row],[Years of Experience]]&lt;=14,"Senior",Table1[[#This Row],[Years of Experience]]&gt;=15,"Executive")</f>
        <v>Mid</v>
      </c>
      <c r="H1293" t="str" cm="1">
        <f t="array" ref="H1293">_xlfn.IFS(Table1[[#This Row],[Salary]]&lt;=50000,"0-50K",Table1[[#This Row],[Salary]]&lt;=100000,"51-100K",Table1[[#This Row],[Salary]]&lt;=150000,"101-150K",Table1[[#This Row],[Salary]]&lt;=200000,"151-200K",Table1[[#This Row],[Salary]]&lt;=250000,"201-250K",Table1[[#This Row],[Salary]]&gt;250000,"Above 250K")</f>
        <v>51-100K</v>
      </c>
      <c r="I1293" s="3">
        <v>95000</v>
      </c>
      <c r="J1293" s="3">
        <f>IF(Table1[[#This Row],[Years of Experience]]=0,0,Table1[[#This Row],[Salary]]/Table1[[#This Row],[Years of Experience]])</f>
        <v>23750</v>
      </c>
    </row>
    <row r="1294" spans="1:10" x14ac:dyDescent="0.35">
      <c r="A1294">
        <v>44</v>
      </c>
      <c r="B1294" t="str" cm="1">
        <f t="array" ref="B1294">_xlfn.IFS(Table1[[#This Row],[Age]]&lt;=25,"21-25",Table1[[#This Row],[Age]]&lt;=30,"26-30",Table1[[#This Row],[Age]]&lt;=35,"31-35",Table1[[#This Row],[Age]]&lt;=40,"36-40",Table1[[#This Row],[Age]]&lt;=45,"41-45", Table1[[#This Row],[Age]]&lt;=50,"46-50",Table1[[#This Row],[Age]]&lt;55,"51-55",Table1[[#This Row],[Age]]&lt;=60,"56-60",Table1[[#This Row],[Age]]&gt;=61, "61-70")</f>
        <v>41-45</v>
      </c>
      <c r="C1294" t="s">
        <v>9</v>
      </c>
      <c r="D1294" t="s">
        <v>10</v>
      </c>
      <c r="E1294" t="s">
        <v>78</v>
      </c>
      <c r="F1294">
        <v>11</v>
      </c>
      <c r="G1294" t="str" cm="1">
        <f t="array" ref="G1294">_xlfn.IFS(Table1[[#This Row],[Years of Experience]]&lt;=2,"Entry",Table1[[#This Row],[Years of Experience]]&lt;=7,"Mid",Table1[[#This Row],[Years of Experience]]&lt;=14,"Senior",Table1[[#This Row],[Years of Experience]]&gt;=15,"Executive")</f>
        <v>Senior</v>
      </c>
      <c r="H1294" t="str" cm="1">
        <f t="array" ref="H1294">_xlfn.IFS(Table1[[#This Row],[Salary]]&lt;=50000,"0-50K",Table1[[#This Row],[Salary]]&lt;=100000,"51-100K",Table1[[#This Row],[Salary]]&lt;=150000,"101-150K",Table1[[#This Row],[Salary]]&lt;=200000,"151-200K",Table1[[#This Row],[Salary]]&lt;=250000,"201-250K",Table1[[#This Row],[Salary]]&gt;250000,"Above 250K")</f>
        <v>151-200K</v>
      </c>
      <c r="I1294" s="3">
        <v>170000</v>
      </c>
      <c r="J1294" s="3">
        <f>IF(Table1[[#This Row],[Years of Experience]]=0,0,Table1[[#This Row],[Salary]]/Table1[[#This Row],[Years of Experience]])</f>
        <v>15454.545454545454</v>
      </c>
    </row>
    <row r="1295" spans="1:10" x14ac:dyDescent="0.35">
      <c r="A1295">
        <v>27</v>
      </c>
      <c r="B1295" t="str" cm="1">
        <f t="array" ref="B1295">_xlfn.IFS(Table1[[#This Row],[Age]]&lt;=25,"21-25",Table1[[#This Row],[Age]]&lt;=30,"26-30",Table1[[#This Row],[Age]]&lt;=35,"31-35",Table1[[#This Row],[Age]]&lt;=40,"36-40",Table1[[#This Row],[Age]]&lt;=45,"41-45", Table1[[#This Row],[Age]]&lt;=50,"46-50",Table1[[#This Row],[Age]]&lt;55,"51-55",Table1[[#This Row],[Age]]&lt;=60,"56-60",Table1[[#This Row],[Age]]&gt;=61, "61-70")</f>
        <v>26-30</v>
      </c>
      <c r="C1295" t="s">
        <v>9</v>
      </c>
      <c r="D1295" t="s">
        <v>10</v>
      </c>
      <c r="E1295" t="s">
        <v>188</v>
      </c>
      <c r="F1295">
        <v>3</v>
      </c>
      <c r="G1295" t="str" cm="1">
        <f t="array" ref="G1295">_xlfn.IFS(Table1[[#This Row],[Years of Experience]]&lt;=2,"Entry",Table1[[#This Row],[Years of Experience]]&lt;=7,"Mid",Table1[[#This Row],[Years of Experience]]&lt;=14,"Senior",Table1[[#This Row],[Years of Experience]]&gt;=15,"Executive")</f>
        <v>Mid</v>
      </c>
      <c r="H1295" t="str" cm="1">
        <f t="array" ref="H1295">_xlfn.IFS(Table1[[#This Row],[Salary]]&lt;=50000,"0-50K",Table1[[#This Row],[Salary]]&lt;=100000,"51-100K",Table1[[#This Row],[Salary]]&lt;=150000,"101-150K",Table1[[#This Row],[Salary]]&lt;=200000,"151-200K",Table1[[#This Row],[Salary]]&lt;=250000,"201-250K",Table1[[#This Row],[Salary]]&gt;250000,"Above 250K")</f>
        <v>51-100K</v>
      </c>
      <c r="I1295" s="3">
        <v>100000</v>
      </c>
      <c r="J1295" s="3">
        <f>IF(Table1[[#This Row],[Years of Experience]]=0,0,Table1[[#This Row],[Salary]]/Table1[[#This Row],[Years of Experience]])</f>
        <v>33333.333333333336</v>
      </c>
    </row>
    <row r="1296" spans="1:10" x14ac:dyDescent="0.35">
      <c r="A1296">
        <v>42</v>
      </c>
      <c r="B1296" t="str" cm="1">
        <f t="array" ref="B1296">_xlfn.IFS(Table1[[#This Row],[Age]]&lt;=25,"21-25",Table1[[#This Row],[Age]]&lt;=30,"26-30",Table1[[#This Row],[Age]]&lt;=35,"31-35",Table1[[#This Row],[Age]]&lt;=40,"36-40",Table1[[#This Row],[Age]]&lt;=45,"41-45", Table1[[#This Row],[Age]]&lt;=50,"46-50",Table1[[#This Row],[Age]]&lt;55,"51-55",Table1[[#This Row],[Age]]&lt;=60,"56-60",Table1[[#This Row],[Age]]&gt;=61, "61-70")</f>
        <v>41-45</v>
      </c>
      <c r="C1296" t="s">
        <v>6</v>
      </c>
      <c r="D1296" t="s">
        <v>12</v>
      </c>
      <c r="E1296" t="s">
        <v>187</v>
      </c>
      <c r="F1296">
        <v>14</v>
      </c>
      <c r="G1296" t="str" cm="1">
        <f t="array" ref="G1296">_xlfn.IFS(Table1[[#This Row],[Years of Experience]]&lt;=2,"Entry",Table1[[#This Row],[Years of Experience]]&lt;=7,"Mid",Table1[[#This Row],[Years of Experience]]&lt;=14,"Senior",Table1[[#This Row],[Years of Experience]]&gt;=15,"Executive")</f>
        <v>Senior</v>
      </c>
      <c r="H1296" t="str" cm="1">
        <f t="array" ref="H1296">_xlfn.IFS(Table1[[#This Row],[Salary]]&lt;=50000,"0-50K",Table1[[#This Row],[Salary]]&lt;=100000,"51-100K",Table1[[#This Row],[Salary]]&lt;=150000,"101-150K",Table1[[#This Row],[Salary]]&lt;=200000,"151-200K",Table1[[#This Row],[Salary]]&lt;=250000,"201-250K",Table1[[#This Row],[Salary]]&gt;250000,"Above 250K")</f>
        <v>151-200K</v>
      </c>
      <c r="I1296" s="3">
        <v>175000</v>
      </c>
      <c r="J1296" s="3">
        <f>IF(Table1[[#This Row],[Years of Experience]]=0,0,Table1[[#This Row],[Salary]]/Table1[[#This Row],[Years of Experience]])</f>
        <v>12500</v>
      </c>
    </row>
    <row r="1297" spans="1:10" x14ac:dyDescent="0.35">
      <c r="A1297">
        <v>27</v>
      </c>
      <c r="B1297" t="str" cm="1">
        <f t="array" ref="B1297">_xlfn.IFS(Table1[[#This Row],[Age]]&lt;=25,"21-25",Table1[[#This Row],[Age]]&lt;=30,"26-30",Table1[[#This Row],[Age]]&lt;=35,"31-35",Table1[[#This Row],[Age]]&lt;=40,"36-40",Table1[[#This Row],[Age]]&lt;=45,"41-45", Table1[[#This Row],[Age]]&lt;=50,"46-50",Table1[[#This Row],[Age]]&lt;55,"51-55",Table1[[#This Row],[Age]]&lt;=60,"56-60",Table1[[#This Row],[Age]]&gt;=61, "61-70")</f>
        <v>26-30</v>
      </c>
      <c r="C1297" t="s">
        <v>6</v>
      </c>
      <c r="D1297" t="s">
        <v>7</v>
      </c>
      <c r="E1297" t="s">
        <v>189</v>
      </c>
      <c r="F1297">
        <v>3</v>
      </c>
      <c r="G1297" t="str" cm="1">
        <f t="array" ref="G1297">_xlfn.IFS(Table1[[#This Row],[Years of Experience]]&lt;=2,"Entry",Table1[[#This Row],[Years of Experience]]&lt;=7,"Mid",Table1[[#This Row],[Years of Experience]]&lt;=14,"Senior",Table1[[#This Row],[Years of Experience]]&gt;=15,"Executive")</f>
        <v>Mid</v>
      </c>
      <c r="H1297" t="str" cm="1">
        <f t="array" ref="H1297">_xlfn.IFS(Table1[[#This Row],[Salary]]&lt;=50000,"0-50K",Table1[[#This Row],[Salary]]&lt;=100000,"51-100K",Table1[[#This Row],[Salary]]&lt;=150000,"101-150K",Table1[[#This Row],[Salary]]&lt;=200000,"151-200K",Table1[[#This Row],[Salary]]&lt;=250000,"201-250K",Table1[[#This Row],[Salary]]&gt;250000,"Above 250K")</f>
        <v>51-100K</v>
      </c>
      <c r="I1297" s="3">
        <v>80000</v>
      </c>
      <c r="J1297" s="3">
        <f>IF(Table1[[#This Row],[Years of Experience]]=0,0,Table1[[#This Row],[Salary]]/Table1[[#This Row],[Years of Experience]])</f>
        <v>26666.666666666668</v>
      </c>
    </row>
    <row r="1298" spans="1:10" x14ac:dyDescent="0.35">
      <c r="A1298">
        <v>54</v>
      </c>
      <c r="B1298" t="str" cm="1">
        <f t="array" ref="B1298">_xlfn.IFS(Table1[[#This Row],[Age]]&lt;=25,"21-25",Table1[[#This Row],[Age]]&lt;=30,"26-30",Table1[[#This Row],[Age]]&lt;=35,"31-35",Table1[[#This Row],[Age]]&lt;=40,"36-40",Table1[[#This Row],[Age]]&lt;=45,"41-45", Table1[[#This Row],[Age]]&lt;=50,"46-50",Table1[[#This Row],[Age]]&lt;55,"51-55",Table1[[#This Row],[Age]]&lt;=60,"56-60",Table1[[#This Row],[Age]]&gt;=61, "61-70")</f>
        <v>51-55</v>
      </c>
      <c r="C1298" t="s">
        <v>6</v>
      </c>
      <c r="D1298" t="s">
        <v>12</v>
      </c>
      <c r="E1298" t="s">
        <v>185</v>
      </c>
      <c r="F1298">
        <v>18</v>
      </c>
      <c r="G1298" t="str" cm="1">
        <f t="array" ref="G1298">_xlfn.IFS(Table1[[#This Row],[Years of Experience]]&lt;=2,"Entry",Table1[[#This Row],[Years of Experience]]&lt;=7,"Mid",Table1[[#This Row],[Years of Experience]]&lt;=14,"Senior",Table1[[#This Row],[Years of Experience]]&gt;=15,"Executive")</f>
        <v>Executive</v>
      </c>
      <c r="H1298" t="str" cm="1">
        <f t="array" ref="H1298">_xlfn.IFS(Table1[[#This Row],[Salary]]&lt;=50000,"0-50K",Table1[[#This Row],[Salary]]&lt;=100000,"51-100K",Table1[[#This Row],[Salary]]&lt;=150000,"101-150K",Table1[[#This Row],[Salary]]&lt;=200000,"151-200K",Table1[[#This Row],[Salary]]&lt;=250000,"201-250K",Table1[[#This Row],[Salary]]&gt;250000,"Above 250K")</f>
        <v>151-200K</v>
      </c>
      <c r="I1298" s="3">
        <v>195000</v>
      </c>
      <c r="J1298" s="3">
        <f>IF(Table1[[#This Row],[Years of Experience]]=0,0,Table1[[#This Row],[Salary]]/Table1[[#This Row],[Years of Experience]])</f>
        <v>10833.333333333334</v>
      </c>
    </row>
    <row r="1299" spans="1:10" x14ac:dyDescent="0.35">
      <c r="A1299">
        <v>38</v>
      </c>
      <c r="B1299" t="str" cm="1">
        <f t="array" ref="B1299">_xlfn.IFS(Table1[[#This Row],[Age]]&lt;=25,"21-25",Table1[[#This Row],[Age]]&lt;=30,"26-30",Table1[[#This Row],[Age]]&lt;=35,"31-35",Table1[[#This Row],[Age]]&lt;=40,"36-40",Table1[[#This Row],[Age]]&lt;=45,"41-45", Table1[[#This Row],[Age]]&lt;=50,"46-50",Table1[[#This Row],[Age]]&lt;55,"51-55",Table1[[#This Row],[Age]]&lt;=60,"56-60",Table1[[#This Row],[Age]]&gt;=61, "61-70")</f>
        <v>36-40</v>
      </c>
      <c r="C1299" t="s">
        <v>6</v>
      </c>
      <c r="D1299" t="s">
        <v>10</v>
      </c>
      <c r="E1299" t="s">
        <v>78</v>
      </c>
      <c r="F1299">
        <v>10</v>
      </c>
      <c r="G1299" t="str" cm="1">
        <f t="array" ref="G1299">_xlfn.IFS(Table1[[#This Row],[Years of Experience]]&lt;=2,"Entry",Table1[[#This Row],[Years of Experience]]&lt;=7,"Mid",Table1[[#This Row],[Years of Experience]]&lt;=14,"Senior",Table1[[#This Row],[Years of Experience]]&gt;=15,"Executive")</f>
        <v>Senior</v>
      </c>
      <c r="H1299" t="str" cm="1">
        <f t="array" ref="H1299">_xlfn.IFS(Table1[[#This Row],[Salary]]&lt;=50000,"0-50K",Table1[[#This Row],[Salary]]&lt;=100000,"51-100K",Table1[[#This Row],[Salary]]&lt;=150000,"101-150K",Table1[[#This Row],[Salary]]&lt;=200000,"151-200K",Table1[[#This Row],[Salary]]&lt;=250000,"201-250K",Table1[[#This Row],[Salary]]&gt;250000,"Above 250K")</f>
        <v>151-200K</v>
      </c>
      <c r="I1299" s="3">
        <v>155000</v>
      </c>
      <c r="J1299" s="3">
        <f>IF(Table1[[#This Row],[Years of Experience]]=0,0,Table1[[#This Row],[Salary]]/Table1[[#This Row],[Years of Experience]])</f>
        <v>15500</v>
      </c>
    </row>
    <row r="1300" spans="1:10" x14ac:dyDescent="0.35">
      <c r="A1300">
        <v>31</v>
      </c>
      <c r="B1300" t="str" cm="1">
        <f t="array" ref="B1300">_xlfn.IFS(Table1[[#This Row],[Age]]&lt;=25,"21-25",Table1[[#This Row],[Age]]&lt;=30,"26-30",Table1[[#This Row],[Age]]&lt;=35,"31-35",Table1[[#This Row],[Age]]&lt;=40,"36-40",Table1[[#This Row],[Age]]&lt;=45,"41-45", Table1[[#This Row],[Age]]&lt;=50,"46-50",Table1[[#This Row],[Age]]&lt;55,"51-55",Table1[[#This Row],[Age]]&lt;=60,"56-60",Table1[[#This Row],[Age]]&gt;=61, "61-70")</f>
        <v>31-35</v>
      </c>
      <c r="C1300" t="s">
        <v>6</v>
      </c>
      <c r="D1300" t="s">
        <v>10</v>
      </c>
      <c r="E1300" t="s">
        <v>187</v>
      </c>
      <c r="F1300">
        <v>6</v>
      </c>
      <c r="G1300" t="str" cm="1">
        <f t="array" ref="G1300">_xlfn.IFS(Table1[[#This Row],[Years of Experience]]&lt;=2,"Entry",Table1[[#This Row],[Years of Experience]]&lt;=7,"Mid",Table1[[#This Row],[Years of Experience]]&lt;=14,"Senior",Table1[[#This Row],[Years of Experience]]&gt;=15,"Executive")</f>
        <v>Mid</v>
      </c>
      <c r="H1300" t="str" cm="1">
        <f t="array" ref="H1300">_xlfn.IFS(Table1[[#This Row],[Salary]]&lt;=50000,"0-50K",Table1[[#This Row],[Salary]]&lt;=100000,"51-100K",Table1[[#This Row],[Salary]]&lt;=150000,"101-150K",Table1[[#This Row],[Salary]]&lt;=200000,"151-200K",Table1[[#This Row],[Salary]]&lt;=250000,"201-250K",Table1[[#This Row],[Salary]]&gt;250000,"Above 250K")</f>
        <v>101-150K</v>
      </c>
      <c r="I1300" s="3">
        <v>125000</v>
      </c>
      <c r="J1300" s="3">
        <f>IF(Table1[[#This Row],[Years of Experience]]=0,0,Table1[[#This Row],[Salary]]/Table1[[#This Row],[Years of Experience]])</f>
        <v>20833.333333333332</v>
      </c>
    </row>
    <row r="1301" spans="1:10" x14ac:dyDescent="0.35">
      <c r="A1301">
        <v>28</v>
      </c>
      <c r="B1301" t="str" cm="1">
        <f t="array" ref="B1301">_xlfn.IFS(Table1[[#This Row],[Age]]&lt;=25,"21-25",Table1[[#This Row],[Age]]&lt;=30,"26-30",Table1[[#This Row],[Age]]&lt;=35,"31-35",Table1[[#This Row],[Age]]&lt;=40,"36-40",Table1[[#This Row],[Age]]&lt;=45,"41-45", Table1[[#This Row],[Age]]&lt;=50,"46-50",Table1[[#This Row],[Age]]&lt;55,"51-55",Table1[[#This Row],[Age]]&lt;=60,"56-60",Table1[[#This Row],[Age]]&gt;=61, "61-70")</f>
        <v>26-30</v>
      </c>
      <c r="C1301" t="s">
        <v>9</v>
      </c>
      <c r="D1301" t="s">
        <v>10</v>
      </c>
      <c r="E1301" t="s">
        <v>188</v>
      </c>
      <c r="F1301">
        <v>4</v>
      </c>
      <c r="G1301" t="str" cm="1">
        <f t="array" ref="G1301">_xlfn.IFS(Table1[[#This Row],[Years of Experience]]&lt;=2,"Entry",Table1[[#This Row],[Years of Experience]]&lt;=7,"Mid",Table1[[#This Row],[Years of Experience]]&lt;=14,"Senior",Table1[[#This Row],[Years of Experience]]&gt;=15,"Executive")</f>
        <v>Mid</v>
      </c>
      <c r="H1301" t="str" cm="1">
        <f t="array" ref="H1301">_xlfn.IFS(Table1[[#This Row],[Salary]]&lt;=50000,"0-50K",Table1[[#This Row],[Salary]]&lt;=100000,"51-100K",Table1[[#This Row],[Salary]]&lt;=150000,"101-150K",Table1[[#This Row],[Salary]]&lt;=200000,"151-200K",Table1[[#This Row],[Salary]]&lt;=250000,"201-250K",Table1[[#This Row],[Salary]]&gt;250000,"Above 250K")</f>
        <v>101-150K</v>
      </c>
      <c r="I1301" s="3">
        <v>110000</v>
      </c>
      <c r="J1301" s="3">
        <f>IF(Table1[[#This Row],[Years of Experience]]=0,0,Table1[[#This Row],[Salary]]/Table1[[#This Row],[Years of Experience]])</f>
        <v>27500</v>
      </c>
    </row>
    <row r="1302" spans="1:10" x14ac:dyDescent="0.35">
      <c r="A1302">
        <v>30</v>
      </c>
      <c r="B1302" t="str" cm="1">
        <f t="array" ref="B1302">_xlfn.IFS(Table1[[#This Row],[Age]]&lt;=25,"21-25",Table1[[#This Row],[Age]]&lt;=30,"26-30",Table1[[#This Row],[Age]]&lt;=35,"31-35",Table1[[#This Row],[Age]]&lt;=40,"36-40",Table1[[#This Row],[Age]]&lt;=45,"41-45", Table1[[#This Row],[Age]]&lt;=50,"46-50",Table1[[#This Row],[Age]]&lt;55,"51-55",Table1[[#This Row],[Age]]&lt;=60,"56-60",Table1[[#This Row],[Age]]&gt;=61, "61-70")</f>
        <v>26-30</v>
      </c>
      <c r="C1302" t="s">
        <v>9</v>
      </c>
      <c r="D1302" t="s">
        <v>10</v>
      </c>
      <c r="E1302" t="s">
        <v>186</v>
      </c>
      <c r="F1302">
        <v>6</v>
      </c>
      <c r="G1302" t="str" cm="1">
        <f t="array" ref="G1302">_xlfn.IFS(Table1[[#This Row],[Years of Experience]]&lt;=2,"Entry",Table1[[#This Row],[Years of Experience]]&lt;=7,"Mid",Table1[[#This Row],[Years of Experience]]&lt;=14,"Senior",Table1[[#This Row],[Years of Experience]]&gt;=15,"Executive")</f>
        <v>Mid</v>
      </c>
      <c r="H1302" t="str" cm="1">
        <f t="array" ref="H1302">_xlfn.IFS(Table1[[#This Row],[Salary]]&lt;=50000,"0-50K",Table1[[#This Row],[Salary]]&lt;=100000,"51-100K",Table1[[#This Row],[Salary]]&lt;=150000,"101-150K",Table1[[#This Row],[Salary]]&lt;=200000,"151-200K",Table1[[#This Row],[Salary]]&lt;=250000,"201-250K",Table1[[#This Row],[Salary]]&gt;250000,"Above 250K")</f>
        <v>101-150K</v>
      </c>
      <c r="I1302" s="3">
        <v>130000</v>
      </c>
      <c r="J1302" s="3">
        <f>IF(Table1[[#This Row],[Years of Experience]]=0,0,Table1[[#This Row],[Salary]]/Table1[[#This Row],[Years of Experience]])</f>
        <v>21666.666666666668</v>
      </c>
    </row>
    <row r="1303" spans="1:10" x14ac:dyDescent="0.35">
      <c r="A1303">
        <v>54</v>
      </c>
      <c r="B1303" t="str" cm="1">
        <f t="array" ref="B1303">_xlfn.IFS(Table1[[#This Row],[Age]]&lt;=25,"21-25",Table1[[#This Row],[Age]]&lt;=30,"26-30",Table1[[#This Row],[Age]]&lt;=35,"31-35",Table1[[#This Row],[Age]]&lt;=40,"36-40",Table1[[#This Row],[Age]]&lt;=45,"41-45", Table1[[#This Row],[Age]]&lt;=50,"46-50",Table1[[#This Row],[Age]]&lt;55,"51-55",Table1[[#This Row],[Age]]&lt;=60,"56-60",Table1[[#This Row],[Age]]&gt;=61, "61-70")</f>
        <v>51-55</v>
      </c>
      <c r="C1303" t="s">
        <v>6</v>
      </c>
      <c r="D1303" t="s">
        <v>12</v>
      </c>
      <c r="E1303" t="s">
        <v>185</v>
      </c>
      <c r="F1303">
        <v>16</v>
      </c>
      <c r="G1303" t="str" cm="1">
        <f t="array" ref="G1303">_xlfn.IFS(Table1[[#This Row],[Years of Experience]]&lt;=2,"Entry",Table1[[#This Row],[Years of Experience]]&lt;=7,"Mid",Table1[[#This Row],[Years of Experience]]&lt;=14,"Senior",Table1[[#This Row],[Years of Experience]]&gt;=15,"Executive")</f>
        <v>Executive</v>
      </c>
      <c r="H1303" t="str" cm="1">
        <f t="array" ref="H1303">_xlfn.IFS(Table1[[#This Row],[Salary]]&lt;=50000,"0-50K",Table1[[#This Row],[Salary]]&lt;=100000,"51-100K",Table1[[#This Row],[Salary]]&lt;=150000,"101-150K",Table1[[#This Row],[Salary]]&lt;=200000,"151-200K",Table1[[#This Row],[Salary]]&lt;=250000,"201-250K",Table1[[#This Row],[Salary]]&gt;250000,"Above 250K")</f>
        <v>151-200K</v>
      </c>
      <c r="I1303" s="3">
        <v>190000</v>
      </c>
      <c r="J1303" s="3">
        <f>IF(Table1[[#This Row],[Years of Experience]]=0,0,Table1[[#This Row],[Salary]]/Table1[[#This Row],[Years of Experience]])</f>
        <v>11875</v>
      </c>
    </row>
    <row r="1304" spans="1:10" x14ac:dyDescent="0.35">
      <c r="A1304">
        <v>62</v>
      </c>
      <c r="B1304" t="str" cm="1">
        <f t="array" ref="B1304">_xlfn.IFS(Table1[[#This Row],[Age]]&lt;=25,"21-25",Table1[[#This Row],[Age]]&lt;=30,"26-30",Table1[[#This Row],[Age]]&lt;=35,"31-35",Table1[[#This Row],[Age]]&lt;=40,"36-40",Table1[[#This Row],[Age]]&lt;=45,"41-45", Table1[[#This Row],[Age]]&lt;=50,"46-50",Table1[[#This Row],[Age]]&lt;55,"51-55",Table1[[#This Row],[Age]]&lt;=60,"56-60",Table1[[#This Row],[Age]]&gt;=61, "61-70")</f>
        <v>61-70</v>
      </c>
      <c r="C1304" t="s">
        <v>6</v>
      </c>
      <c r="D1304" t="s">
        <v>12</v>
      </c>
      <c r="E1304" t="s">
        <v>185</v>
      </c>
      <c r="F1304">
        <v>20</v>
      </c>
      <c r="G1304" t="str" cm="1">
        <f t="array" ref="G1304">_xlfn.IFS(Table1[[#This Row],[Years of Experience]]&lt;=2,"Entry",Table1[[#This Row],[Years of Experience]]&lt;=7,"Mid",Table1[[#This Row],[Years of Experience]]&lt;=14,"Senior",Table1[[#This Row],[Years of Experience]]&gt;=15,"Executive")</f>
        <v>Executive</v>
      </c>
      <c r="H1304" t="str" cm="1">
        <f t="array" ref="H1304">_xlfn.IFS(Table1[[#This Row],[Salary]]&lt;=50000,"0-50K",Table1[[#This Row],[Salary]]&lt;=100000,"51-100K",Table1[[#This Row],[Salary]]&lt;=150000,"101-150K",Table1[[#This Row],[Salary]]&lt;=200000,"151-200K",Table1[[#This Row],[Salary]]&lt;=250000,"201-250K",Table1[[#This Row],[Salary]]&gt;250000,"Above 250K")</f>
        <v>151-200K</v>
      </c>
      <c r="I1304" s="3">
        <v>200000</v>
      </c>
      <c r="J1304" s="3">
        <f>IF(Table1[[#This Row],[Years of Experience]]=0,0,Table1[[#This Row],[Salary]]/Table1[[#This Row],[Years of Experience]])</f>
        <v>10000</v>
      </c>
    </row>
    <row r="1305" spans="1:10" x14ac:dyDescent="0.35">
      <c r="A1305">
        <v>62</v>
      </c>
      <c r="B1305" t="str" cm="1">
        <f t="array" ref="B1305">_xlfn.IFS(Table1[[#This Row],[Age]]&lt;=25,"21-25",Table1[[#This Row],[Age]]&lt;=30,"26-30",Table1[[#This Row],[Age]]&lt;=35,"31-35",Table1[[#This Row],[Age]]&lt;=40,"36-40",Table1[[#This Row],[Age]]&lt;=45,"41-45", Table1[[#This Row],[Age]]&lt;=50,"46-50",Table1[[#This Row],[Age]]&lt;55,"51-55",Table1[[#This Row],[Age]]&lt;=60,"56-60",Table1[[#This Row],[Age]]&gt;=61, "61-70")</f>
        <v>61-70</v>
      </c>
      <c r="C1305" t="s">
        <v>6</v>
      </c>
      <c r="D1305" t="s">
        <v>12</v>
      </c>
      <c r="E1305" t="s">
        <v>185</v>
      </c>
      <c r="F1305">
        <v>19</v>
      </c>
      <c r="G1305" t="str" cm="1">
        <f t="array" ref="G1305">_xlfn.IFS(Table1[[#This Row],[Years of Experience]]&lt;=2,"Entry",Table1[[#This Row],[Years of Experience]]&lt;=7,"Mid",Table1[[#This Row],[Years of Experience]]&lt;=14,"Senior",Table1[[#This Row],[Years of Experience]]&gt;=15,"Executive")</f>
        <v>Executive</v>
      </c>
      <c r="H1305" t="str" cm="1">
        <f t="array" ref="H1305">_xlfn.IFS(Table1[[#This Row],[Salary]]&lt;=50000,"0-50K",Table1[[#This Row],[Salary]]&lt;=100000,"51-100K",Table1[[#This Row],[Salary]]&lt;=150000,"101-150K",Table1[[#This Row],[Salary]]&lt;=200000,"151-200K",Table1[[#This Row],[Salary]]&lt;=250000,"201-250K",Table1[[#This Row],[Salary]]&gt;250000,"Above 250K")</f>
        <v>151-200K</v>
      </c>
      <c r="I1305" s="3">
        <v>200000</v>
      </c>
      <c r="J1305" s="3">
        <f>IF(Table1[[#This Row],[Years of Experience]]=0,0,Table1[[#This Row],[Salary]]/Table1[[#This Row],[Years of Experience]])</f>
        <v>10526.315789473685</v>
      </c>
    </row>
    <row r="1306" spans="1:10" x14ac:dyDescent="0.35">
      <c r="A1306">
        <v>37</v>
      </c>
      <c r="B1306" t="str" cm="1">
        <f t="array" ref="B1306">_xlfn.IFS(Table1[[#This Row],[Age]]&lt;=25,"21-25",Table1[[#This Row],[Age]]&lt;=30,"26-30",Table1[[#This Row],[Age]]&lt;=35,"31-35",Table1[[#This Row],[Age]]&lt;=40,"36-40",Table1[[#This Row],[Age]]&lt;=45,"41-45", Table1[[#This Row],[Age]]&lt;=50,"46-50",Table1[[#This Row],[Age]]&lt;55,"51-55",Table1[[#This Row],[Age]]&lt;=60,"56-60",Table1[[#This Row],[Age]]&gt;=61, "61-70")</f>
        <v>36-40</v>
      </c>
      <c r="C1306" t="s">
        <v>6</v>
      </c>
      <c r="D1306" t="s">
        <v>10</v>
      </c>
      <c r="E1306" t="s">
        <v>78</v>
      </c>
      <c r="F1306">
        <v>9</v>
      </c>
      <c r="G1306" t="str" cm="1">
        <f t="array" ref="G1306">_xlfn.IFS(Table1[[#This Row],[Years of Experience]]&lt;=2,"Entry",Table1[[#This Row],[Years of Experience]]&lt;=7,"Mid",Table1[[#This Row],[Years of Experience]]&lt;=14,"Senior",Table1[[#This Row],[Years of Experience]]&gt;=15,"Executive")</f>
        <v>Senior</v>
      </c>
      <c r="H1306" t="str" cm="1">
        <f t="array" ref="H1306">_xlfn.IFS(Table1[[#This Row],[Salary]]&lt;=50000,"0-50K",Table1[[#This Row],[Salary]]&lt;=100000,"51-100K",Table1[[#This Row],[Salary]]&lt;=150000,"101-150K",Table1[[#This Row],[Salary]]&lt;=200000,"151-200K",Table1[[#This Row],[Salary]]&lt;=250000,"201-250K",Table1[[#This Row],[Salary]]&gt;250000,"Above 250K")</f>
        <v>101-150K</v>
      </c>
      <c r="I1306" s="3">
        <v>150000</v>
      </c>
      <c r="J1306" s="3">
        <f>IF(Table1[[#This Row],[Years of Experience]]=0,0,Table1[[#This Row],[Salary]]/Table1[[#This Row],[Years of Experience]])</f>
        <v>16666.666666666668</v>
      </c>
    </row>
    <row r="1307" spans="1:10" x14ac:dyDescent="0.35">
      <c r="A1307">
        <v>31</v>
      </c>
      <c r="B1307" t="str" cm="1">
        <f t="array" ref="B1307">_xlfn.IFS(Table1[[#This Row],[Age]]&lt;=25,"21-25",Table1[[#This Row],[Age]]&lt;=30,"26-30",Table1[[#This Row],[Age]]&lt;=35,"31-35",Table1[[#This Row],[Age]]&lt;=40,"36-40",Table1[[#This Row],[Age]]&lt;=45,"41-45", Table1[[#This Row],[Age]]&lt;=50,"46-50",Table1[[#This Row],[Age]]&lt;55,"51-55",Table1[[#This Row],[Age]]&lt;=60,"56-60",Table1[[#This Row],[Age]]&gt;=61, "61-70")</f>
        <v>31-35</v>
      </c>
      <c r="C1307" t="s">
        <v>6</v>
      </c>
      <c r="D1307" t="s">
        <v>10</v>
      </c>
      <c r="E1307" t="s">
        <v>78</v>
      </c>
      <c r="F1307">
        <v>7</v>
      </c>
      <c r="G1307" t="str" cm="1">
        <f t="array" ref="G1307">_xlfn.IFS(Table1[[#This Row],[Years of Experience]]&lt;=2,"Entry",Table1[[#This Row],[Years of Experience]]&lt;=7,"Mid",Table1[[#This Row],[Years of Experience]]&lt;=14,"Senior",Table1[[#This Row],[Years of Experience]]&gt;=15,"Executive")</f>
        <v>Mid</v>
      </c>
      <c r="H1307" t="str" cm="1">
        <f t="array" ref="H1307">_xlfn.IFS(Table1[[#This Row],[Salary]]&lt;=50000,"0-50K",Table1[[#This Row],[Salary]]&lt;=100000,"51-100K",Table1[[#This Row],[Salary]]&lt;=150000,"101-150K",Table1[[#This Row],[Salary]]&lt;=200000,"151-200K",Table1[[#This Row],[Salary]]&lt;=250000,"201-250K",Table1[[#This Row],[Salary]]&gt;250000,"Above 250K")</f>
        <v>101-150K</v>
      </c>
      <c r="I1307" s="3">
        <v>140000</v>
      </c>
      <c r="J1307" s="3">
        <f>IF(Table1[[#This Row],[Years of Experience]]=0,0,Table1[[#This Row],[Salary]]/Table1[[#This Row],[Years of Experience]])</f>
        <v>20000</v>
      </c>
    </row>
    <row r="1308" spans="1:10" x14ac:dyDescent="0.35">
      <c r="A1308">
        <v>58</v>
      </c>
      <c r="B1308" t="str" cm="1">
        <f t="array" ref="B1308">_xlfn.IFS(Table1[[#This Row],[Age]]&lt;=25,"21-25",Table1[[#This Row],[Age]]&lt;=30,"26-30",Table1[[#This Row],[Age]]&lt;=35,"31-35",Table1[[#This Row],[Age]]&lt;=40,"36-40",Table1[[#This Row],[Age]]&lt;=45,"41-45", Table1[[#This Row],[Age]]&lt;=50,"46-50",Table1[[#This Row],[Age]]&lt;55,"51-55",Table1[[#This Row],[Age]]&lt;=60,"56-60",Table1[[#This Row],[Age]]&gt;=61, "61-70")</f>
        <v>56-60</v>
      </c>
      <c r="C1308" t="s">
        <v>9</v>
      </c>
      <c r="D1308" t="s">
        <v>12</v>
      </c>
      <c r="E1308" t="s">
        <v>185</v>
      </c>
      <c r="F1308">
        <v>17</v>
      </c>
      <c r="G1308" t="str" cm="1">
        <f t="array" ref="G1308">_xlfn.IFS(Table1[[#This Row],[Years of Experience]]&lt;=2,"Entry",Table1[[#This Row],[Years of Experience]]&lt;=7,"Mid",Table1[[#This Row],[Years of Experience]]&lt;=14,"Senior",Table1[[#This Row],[Years of Experience]]&gt;=15,"Executive")</f>
        <v>Executive</v>
      </c>
      <c r="H1308" t="str" cm="1">
        <f t="array" ref="H1308">_xlfn.IFS(Table1[[#This Row],[Salary]]&lt;=50000,"0-50K",Table1[[#This Row],[Salary]]&lt;=100000,"51-100K",Table1[[#This Row],[Salary]]&lt;=150000,"101-150K",Table1[[#This Row],[Salary]]&lt;=200000,"151-200K",Table1[[#This Row],[Salary]]&lt;=250000,"201-250K",Table1[[#This Row],[Salary]]&gt;250000,"Above 250K")</f>
        <v>151-200K</v>
      </c>
      <c r="I1308" s="3">
        <v>195000</v>
      </c>
      <c r="J1308" s="3">
        <f>IF(Table1[[#This Row],[Years of Experience]]=0,0,Table1[[#This Row],[Salary]]/Table1[[#This Row],[Years of Experience]])</f>
        <v>11470.588235294117</v>
      </c>
    </row>
    <row r="1309" spans="1:10" x14ac:dyDescent="0.35">
      <c r="A1309">
        <v>56</v>
      </c>
      <c r="B1309" t="str" cm="1">
        <f t="array" ref="B1309">_xlfn.IFS(Table1[[#This Row],[Age]]&lt;=25,"21-25",Table1[[#This Row],[Age]]&lt;=30,"26-30",Table1[[#This Row],[Age]]&lt;=35,"31-35",Table1[[#This Row],[Age]]&lt;=40,"36-40",Table1[[#This Row],[Age]]&lt;=45,"41-45", Table1[[#This Row],[Age]]&lt;=50,"46-50",Table1[[#This Row],[Age]]&lt;55,"51-55",Table1[[#This Row],[Age]]&lt;=60,"56-60",Table1[[#This Row],[Age]]&gt;=61, "61-70")</f>
        <v>56-60</v>
      </c>
      <c r="C1309" t="s">
        <v>6</v>
      </c>
      <c r="D1309" t="s">
        <v>12</v>
      </c>
      <c r="E1309" t="s">
        <v>185</v>
      </c>
      <c r="F1309">
        <v>17</v>
      </c>
      <c r="G1309" t="str" cm="1">
        <f t="array" ref="G1309">_xlfn.IFS(Table1[[#This Row],[Years of Experience]]&lt;=2,"Entry",Table1[[#This Row],[Years of Experience]]&lt;=7,"Mid",Table1[[#This Row],[Years of Experience]]&lt;=14,"Senior",Table1[[#This Row],[Years of Experience]]&gt;=15,"Executive")</f>
        <v>Executive</v>
      </c>
      <c r="H1309" t="str" cm="1">
        <f t="array" ref="H1309">_xlfn.IFS(Table1[[#This Row],[Salary]]&lt;=50000,"0-50K",Table1[[#This Row],[Salary]]&lt;=100000,"51-100K",Table1[[#This Row],[Salary]]&lt;=150000,"101-150K",Table1[[#This Row],[Salary]]&lt;=200000,"151-200K",Table1[[#This Row],[Salary]]&lt;=250000,"201-250K",Table1[[#This Row],[Salary]]&gt;250000,"Above 250K")</f>
        <v>151-200K</v>
      </c>
      <c r="I1309" s="3">
        <v>195000</v>
      </c>
      <c r="J1309" s="3">
        <f>IF(Table1[[#This Row],[Years of Experience]]=0,0,Table1[[#This Row],[Salary]]/Table1[[#This Row],[Years of Experience]])</f>
        <v>11470.588235294117</v>
      </c>
    </row>
    <row r="1310" spans="1:10" x14ac:dyDescent="0.35">
      <c r="A1310">
        <v>23</v>
      </c>
      <c r="B1310" t="str" cm="1">
        <f t="array" ref="B1310">_xlfn.IFS(Table1[[#This Row],[Age]]&lt;=25,"21-25",Table1[[#This Row],[Age]]&lt;=30,"26-30",Table1[[#This Row],[Age]]&lt;=35,"31-35",Table1[[#This Row],[Age]]&lt;=40,"36-40",Table1[[#This Row],[Age]]&lt;=45,"41-45", Table1[[#This Row],[Age]]&lt;=50,"46-50",Table1[[#This Row],[Age]]&lt;55,"51-55",Table1[[#This Row],[Age]]&lt;=60,"56-60",Table1[[#This Row],[Age]]&gt;=61, "61-70")</f>
        <v>21-25</v>
      </c>
      <c r="C1310" t="s">
        <v>9</v>
      </c>
      <c r="D1310" t="s">
        <v>7</v>
      </c>
      <c r="E1310" t="s">
        <v>186</v>
      </c>
      <c r="F1310">
        <v>1</v>
      </c>
      <c r="G1310" t="str" cm="1">
        <f t="array" ref="G1310">_xlfn.IFS(Table1[[#This Row],[Years of Experience]]&lt;=2,"Entry",Table1[[#This Row],[Years of Experience]]&lt;=7,"Mid",Table1[[#This Row],[Years of Experience]]&lt;=14,"Senior",Table1[[#This Row],[Years of Experience]]&gt;=15,"Executive")</f>
        <v>Entry</v>
      </c>
      <c r="H1310" t="str" cm="1">
        <f t="array" ref="H1310">_xlfn.IFS(Table1[[#This Row],[Salary]]&lt;=50000,"0-50K",Table1[[#This Row],[Salary]]&lt;=100000,"51-100K",Table1[[#This Row],[Salary]]&lt;=150000,"101-150K",Table1[[#This Row],[Salary]]&lt;=200000,"151-200K",Table1[[#This Row],[Salary]]&lt;=250000,"201-250K",Table1[[#This Row],[Salary]]&gt;250000,"Above 250K")</f>
        <v>51-100K</v>
      </c>
      <c r="I1310" s="3">
        <v>55000</v>
      </c>
      <c r="J1310" s="3">
        <f>IF(Table1[[#This Row],[Years of Experience]]=0,0,Table1[[#This Row],[Salary]]/Table1[[#This Row],[Years of Experience]])</f>
        <v>55000</v>
      </c>
    </row>
    <row r="1311" spans="1:10" x14ac:dyDescent="0.35">
      <c r="A1311">
        <v>49</v>
      </c>
      <c r="B1311" t="str" cm="1">
        <f t="array" ref="B1311">_xlfn.IFS(Table1[[#This Row],[Age]]&lt;=25,"21-25",Table1[[#This Row],[Age]]&lt;=30,"26-30",Table1[[#This Row],[Age]]&lt;=35,"31-35",Table1[[#This Row],[Age]]&lt;=40,"36-40",Table1[[#This Row],[Age]]&lt;=45,"41-45", Table1[[#This Row],[Age]]&lt;=50,"46-50",Table1[[#This Row],[Age]]&lt;55,"51-55",Table1[[#This Row],[Age]]&lt;=60,"56-60",Table1[[#This Row],[Age]]&gt;=61, "61-70")</f>
        <v>46-50</v>
      </c>
      <c r="C1311" t="s">
        <v>6</v>
      </c>
      <c r="D1311" t="s">
        <v>12</v>
      </c>
      <c r="E1311" t="s">
        <v>185</v>
      </c>
      <c r="F1311">
        <v>15</v>
      </c>
      <c r="G1311" t="str" cm="1">
        <f t="array" ref="G1311">_xlfn.IFS(Table1[[#This Row],[Years of Experience]]&lt;=2,"Entry",Table1[[#This Row],[Years of Experience]]&lt;=7,"Mid",Table1[[#This Row],[Years of Experience]]&lt;=14,"Senior",Table1[[#This Row],[Years of Experience]]&gt;=15,"Executive")</f>
        <v>Executive</v>
      </c>
      <c r="H1311" t="str" cm="1">
        <f t="array" ref="H1311">_xlfn.IFS(Table1[[#This Row],[Salary]]&lt;=50000,"0-50K",Table1[[#This Row],[Salary]]&lt;=100000,"51-100K",Table1[[#This Row],[Salary]]&lt;=150000,"101-150K",Table1[[#This Row],[Salary]]&lt;=200000,"151-200K",Table1[[#This Row],[Salary]]&lt;=250000,"201-250K",Table1[[#This Row],[Salary]]&gt;250000,"Above 250K")</f>
        <v>151-200K</v>
      </c>
      <c r="I1311" s="3">
        <v>185000</v>
      </c>
      <c r="J1311" s="3">
        <f>IF(Table1[[#This Row],[Years of Experience]]=0,0,Table1[[#This Row],[Salary]]/Table1[[#This Row],[Years of Experience]])</f>
        <v>12333.333333333334</v>
      </c>
    </row>
    <row r="1312" spans="1:10" x14ac:dyDescent="0.35">
      <c r="A1312">
        <v>32</v>
      </c>
      <c r="B1312" t="str" cm="1">
        <f t="array" ref="B1312">_xlfn.IFS(Table1[[#This Row],[Age]]&lt;=25,"21-25",Table1[[#This Row],[Age]]&lt;=30,"26-30",Table1[[#This Row],[Age]]&lt;=35,"31-35",Table1[[#This Row],[Age]]&lt;=40,"36-40",Table1[[#This Row],[Age]]&lt;=45,"41-45", Table1[[#This Row],[Age]]&lt;=50,"46-50",Table1[[#This Row],[Age]]&lt;55,"51-55",Table1[[#This Row],[Age]]&lt;=60,"56-60",Table1[[#This Row],[Age]]&gt;=61, "61-70")</f>
        <v>31-35</v>
      </c>
      <c r="C1312" t="s">
        <v>9</v>
      </c>
      <c r="D1312" t="s">
        <v>10</v>
      </c>
      <c r="E1312" t="s">
        <v>188</v>
      </c>
      <c r="F1312">
        <v>5</v>
      </c>
      <c r="G1312" t="str" cm="1">
        <f t="array" ref="G1312">_xlfn.IFS(Table1[[#This Row],[Years of Experience]]&lt;=2,"Entry",Table1[[#This Row],[Years of Experience]]&lt;=7,"Mid",Table1[[#This Row],[Years of Experience]]&lt;=14,"Senior",Table1[[#This Row],[Years of Experience]]&gt;=15,"Executive")</f>
        <v>Mid</v>
      </c>
      <c r="H1312" t="str" cm="1">
        <f t="array" ref="H1312">_xlfn.IFS(Table1[[#This Row],[Salary]]&lt;=50000,"0-50K",Table1[[#This Row],[Salary]]&lt;=100000,"51-100K",Table1[[#This Row],[Salary]]&lt;=150000,"101-150K",Table1[[#This Row],[Salary]]&lt;=200000,"151-200K",Table1[[#This Row],[Salary]]&lt;=250000,"201-250K",Table1[[#This Row],[Salary]]&gt;250000,"Above 250K")</f>
        <v>101-150K</v>
      </c>
      <c r="I1312" s="3">
        <v>120000</v>
      </c>
      <c r="J1312" s="3">
        <f>IF(Table1[[#This Row],[Years of Experience]]=0,0,Table1[[#This Row],[Salary]]/Table1[[#This Row],[Years of Experience]])</f>
        <v>24000</v>
      </c>
    </row>
    <row r="1313" spans="1:10" x14ac:dyDescent="0.35">
      <c r="A1313">
        <v>52</v>
      </c>
      <c r="B1313" t="str" cm="1">
        <f t="array" ref="B1313">_xlfn.IFS(Table1[[#This Row],[Age]]&lt;=25,"21-25",Table1[[#This Row],[Age]]&lt;=30,"26-30",Table1[[#This Row],[Age]]&lt;=35,"31-35",Table1[[#This Row],[Age]]&lt;=40,"36-40",Table1[[#This Row],[Age]]&lt;=45,"41-45", Table1[[#This Row],[Age]]&lt;=50,"46-50",Table1[[#This Row],[Age]]&lt;55,"51-55",Table1[[#This Row],[Age]]&lt;=60,"56-60",Table1[[#This Row],[Age]]&gt;=61, "61-70")</f>
        <v>51-55</v>
      </c>
      <c r="C1313" t="s">
        <v>9</v>
      </c>
      <c r="D1313" t="s">
        <v>12</v>
      </c>
      <c r="E1313" t="s">
        <v>185</v>
      </c>
      <c r="F1313">
        <v>16</v>
      </c>
      <c r="G1313" t="str" cm="1">
        <f t="array" ref="G1313">_xlfn.IFS(Table1[[#This Row],[Years of Experience]]&lt;=2,"Entry",Table1[[#This Row],[Years of Experience]]&lt;=7,"Mid",Table1[[#This Row],[Years of Experience]]&lt;=14,"Senior",Table1[[#This Row],[Years of Experience]]&gt;=15,"Executive")</f>
        <v>Executive</v>
      </c>
      <c r="H1313" t="str" cm="1">
        <f t="array" ref="H1313">_xlfn.IFS(Table1[[#This Row],[Salary]]&lt;=50000,"0-50K",Table1[[#This Row],[Salary]]&lt;=100000,"51-100K",Table1[[#This Row],[Salary]]&lt;=150000,"101-150K",Table1[[#This Row],[Salary]]&lt;=200000,"151-200K",Table1[[#This Row],[Salary]]&lt;=250000,"201-250K",Table1[[#This Row],[Salary]]&gt;250000,"Above 250K")</f>
        <v>151-200K</v>
      </c>
      <c r="I1313" s="3">
        <v>190000</v>
      </c>
      <c r="J1313" s="3">
        <f>IF(Table1[[#This Row],[Years of Experience]]=0,0,Table1[[#This Row],[Salary]]/Table1[[#This Row],[Years of Experience]])</f>
        <v>11875</v>
      </c>
    </row>
    <row r="1314" spans="1:10" x14ac:dyDescent="0.35">
      <c r="A1314">
        <v>32</v>
      </c>
      <c r="B1314" t="str" cm="1">
        <f t="array" ref="B1314">_xlfn.IFS(Table1[[#This Row],[Age]]&lt;=25,"21-25",Table1[[#This Row],[Age]]&lt;=30,"26-30",Table1[[#This Row],[Age]]&lt;=35,"31-35",Table1[[#This Row],[Age]]&lt;=40,"36-40",Table1[[#This Row],[Age]]&lt;=45,"41-45", Table1[[#This Row],[Age]]&lt;=50,"46-50",Table1[[#This Row],[Age]]&lt;55,"51-55",Table1[[#This Row],[Age]]&lt;=60,"56-60",Table1[[#This Row],[Age]]&gt;=61, "61-70")</f>
        <v>31-35</v>
      </c>
      <c r="C1314" t="s">
        <v>9</v>
      </c>
      <c r="D1314" t="s">
        <v>10</v>
      </c>
      <c r="E1314" t="s">
        <v>188</v>
      </c>
      <c r="F1314">
        <v>6</v>
      </c>
      <c r="G1314" t="str" cm="1">
        <f t="array" ref="G1314">_xlfn.IFS(Table1[[#This Row],[Years of Experience]]&lt;=2,"Entry",Table1[[#This Row],[Years of Experience]]&lt;=7,"Mid",Table1[[#This Row],[Years of Experience]]&lt;=14,"Senior",Table1[[#This Row],[Years of Experience]]&gt;=15,"Executive")</f>
        <v>Mid</v>
      </c>
      <c r="H1314" t="str" cm="1">
        <f t="array" ref="H1314">_xlfn.IFS(Table1[[#This Row],[Salary]]&lt;=50000,"0-50K",Table1[[#This Row],[Salary]]&lt;=100000,"51-100K",Table1[[#This Row],[Salary]]&lt;=150000,"101-150K",Table1[[#This Row],[Salary]]&lt;=200000,"151-200K",Table1[[#This Row],[Salary]]&lt;=250000,"201-250K",Table1[[#This Row],[Salary]]&gt;250000,"Above 250K")</f>
        <v>101-150K</v>
      </c>
      <c r="I1314" s="3">
        <v>130000</v>
      </c>
      <c r="J1314" s="3">
        <f>IF(Table1[[#This Row],[Years of Experience]]=0,0,Table1[[#This Row],[Salary]]/Table1[[#This Row],[Years of Experience]])</f>
        <v>21666.666666666668</v>
      </c>
    </row>
    <row r="1315" spans="1:10" x14ac:dyDescent="0.35">
      <c r="A1315">
        <v>50</v>
      </c>
      <c r="B1315" t="str" cm="1">
        <f t="array" ref="B1315">_xlfn.IFS(Table1[[#This Row],[Age]]&lt;=25,"21-25",Table1[[#This Row],[Age]]&lt;=30,"26-30",Table1[[#This Row],[Age]]&lt;=35,"31-35",Table1[[#This Row],[Age]]&lt;=40,"36-40",Table1[[#This Row],[Age]]&lt;=45,"41-45", Table1[[#This Row],[Age]]&lt;=50,"46-50",Table1[[#This Row],[Age]]&lt;55,"51-55",Table1[[#This Row],[Age]]&lt;=60,"56-60",Table1[[#This Row],[Age]]&gt;=61, "61-70")</f>
        <v>46-50</v>
      </c>
      <c r="C1315" t="s">
        <v>9</v>
      </c>
      <c r="D1315" t="s">
        <v>12</v>
      </c>
      <c r="E1315" t="s">
        <v>185</v>
      </c>
      <c r="F1315">
        <v>16</v>
      </c>
      <c r="G1315" t="str" cm="1">
        <f t="array" ref="G1315">_xlfn.IFS(Table1[[#This Row],[Years of Experience]]&lt;=2,"Entry",Table1[[#This Row],[Years of Experience]]&lt;=7,"Mid",Table1[[#This Row],[Years of Experience]]&lt;=14,"Senior",Table1[[#This Row],[Years of Experience]]&gt;=15,"Executive")</f>
        <v>Executive</v>
      </c>
      <c r="H1315" t="str" cm="1">
        <f t="array" ref="H1315">_xlfn.IFS(Table1[[#This Row],[Salary]]&lt;=50000,"0-50K",Table1[[#This Row],[Salary]]&lt;=100000,"51-100K",Table1[[#This Row],[Salary]]&lt;=150000,"101-150K",Table1[[#This Row],[Salary]]&lt;=200000,"151-200K",Table1[[#This Row],[Salary]]&lt;=250000,"201-250K",Table1[[#This Row],[Salary]]&gt;250000,"Above 250K")</f>
        <v>151-200K</v>
      </c>
      <c r="I1315" s="3">
        <v>190000</v>
      </c>
      <c r="J1315" s="3">
        <f>IF(Table1[[#This Row],[Years of Experience]]=0,0,Table1[[#This Row],[Salary]]/Table1[[#This Row],[Years of Experience]])</f>
        <v>11875</v>
      </c>
    </row>
    <row r="1316" spans="1:10" x14ac:dyDescent="0.35">
      <c r="A1316">
        <v>32</v>
      </c>
      <c r="B1316" t="str" cm="1">
        <f t="array" ref="B1316">_xlfn.IFS(Table1[[#This Row],[Age]]&lt;=25,"21-25",Table1[[#This Row],[Age]]&lt;=30,"26-30",Table1[[#This Row],[Age]]&lt;=35,"31-35",Table1[[#This Row],[Age]]&lt;=40,"36-40",Table1[[#This Row],[Age]]&lt;=45,"41-45", Table1[[#This Row],[Age]]&lt;=50,"46-50",Table1[[#This Row],[Age]]&lt;55,"51-55",Table1[[#This Row],[Age]]&lt;=60,"56-60",Table1[[#This Row],[Age]]&gt;=61, "61-70")</f>
        <v>31-35</v>
      </c>
      <c r="C1316" t="s">
        <v>6</v>
      </c>
      <c r="D1316" t="s">
        <v>10</v>
      </c>
      <c r="E1316" t="s">
        <v>186</v>
      </c>
      <c r="F1316">
        <v>6</v>
      </c>
      <c r="G1316" t="str" cm="1">
        <f t="array" ref="G1316">_xlfn.IFS(Table1[[#This Row],[Years of Experience]]&lt;=2,"Entry",Table1[[#This Row],[Years of Experience]]&lt;=7,"Mid",Table1[[#This Row],[Years of Experience]]&lt;=14,"Senior",Table1[[#This Row],[Years of Experience]]&gt;=15,"Executive")</f>
        <v>Mid</v>
      </c>
      <c r="H1316" t="str" cm="1">
        <f t="array" ref="H1316">_xlfn.IFS(Table1[[#This Row],[Salary]]&lt;=50000,"0-50K",Table1[[#This Row],[Salary]]&lt;=100000,"51-100K",Table1[[#This Row],[Salary]]&lt;=150000,"101-150K",Table1[[#This Row],[Salary]]&lt;=200000,"151-200K",Table1[[#This Row],[Salary]]&lt;=250000,"201-250K",Table1[[#This Row],[Salary]]&gt;250000,"Above 250K")</f>
        <v>101-150K</v>
      </c>
      <c r="I1316" s="3">
        <v>130000</v>
      </c>
      <c r="J1316" s="3">
        <f>IF(Table1[[#This Row],[Years of Experience]]=0,0,Table1[[#This Row],[Salary]]/Table1[[#This Row],[Years of Experience]])</f>
        <v>21666.666666666668</v>
      </c>
    </row>
    <row r="1317" spans="1:10" x14ac:dyDescent="0.35">
      <c r="A1317">
        <v>34</v>
      </c>
      <c r="B1317" t="str" cm="1">
        <f t="array" ref="B1317">_xlfn.IFS(Table1[[#This Row],[Age]]&lt;=25,"21-25",Table1[[#This Row],[Age]]&lt;=30,"26-30",Table1[[#This Row],[Age]]&lt;=35,"31-35",Table1[[#This Row],[Age]]&lt;=40,"36-40",Table1[[#This Row],[Age]]&lt;=45,"41-45", Table1[[#This Row],[Age]]&lt;=50,"46-50",Table1[[#This Row],[Age]]&lt;55,"51-55",Table1[[#This Row],[Age]]&lt;=60,"56-60",Table1[[#This Row],[Age]]&gt;=61, "61-70")</f>
        <v>31-35</v>
      </c>
      <c r="C1317" t="s">
        <v>6</v>
      </c>
      <c r="D1317" t="s">
        <v>10</v>
      </c>
      <c r="E1317" t="s">
        <v>188</v>
      </c>
      <c r="F1317">
        <v>7</v>
      </c>
      <c r="G1317" t="str" cm="1">
        <f t="array" ref="G1317">_xlfn.IFS(Table1[[#This Row],[Years of Experience]]&lt;=2,"Entry",Table1[[#This Row],[Years of Experience]]&lt;=7,"Mid",Table1[[#This Row],[Years of Experience]]&lt;=14,"Senior",Table1[[#This Row],[Years of Experience]]&gt;=15,"Executive")</f>
        <v>Mid</v>
      </c>
      <c r="H1317" t="str" cm="1">
        <f t="array" ref="H1317">_xlfn.IFS(Table1[[#This Row],[Salary]]&lt;=50000,"0-50K",Table1[[#This Row],[Salary]]&lt;=100000,"51-100K",Table1[[#This Row],[Salary]]&lt;=150000,"101-150K",Table1[[#This Row],[Salary]]&lt;=200000,"151-200K",Table1[[#This Row],[Salary]]&lt;=250000,"201-250K",Table1[[#This Row],[Salary]]&gt;250000,"Above 250K")</f>
        <v>101-150K</v>
      </c>
      <c r="I1317" s="3">
        <v>140000</v>
      </c>
      <c r="J1317" s="3">
        <f>IF(Table1[[#This Row],[Years of Experience]]=0,0,Table1[[#This Row],[Salary]]/Table1[[#This Row],[Years of Experience]])</f>
        <v>20000</v>
      </c>
    </row>
    <row r="1318" spans="1:10" x14ac:dyDescent="0.35">
      <c r="A1318">
        <v>28</v>
      </c>
      <c r="B1318" t="str" cm="1">
        <f t="array" ref="B1318">_xlfn.IFS(Table1[[#This Row],[Age]]&lt;=25,"21-25",Table1[[#This Row],[Age]]&lt;=30,"26-30",Table1[[#This Row],[Age]]&lt;=35,"31-35",Table1[[#This Row],[Age]]&lt;=40,"36-40",Table1[[#This Row],[Age]]&lt;=45,"41-45", Table1[[#This Row],[Age]]&lt;=50,"46-50",Table1[[#This Row],[Age]]&lt;55,"51-55",Table1[[#This Row],[Age]]&lt;=60,"56-60",Table1[[#This Row],[Age]]&gt;=61, "61-70")</f>
        <v>26-30</v>
      </c>
      <c r="C1318" t="s">
        <v>6</v>
      </c>
      <c r="D1318" t="s">
        <v>7</v>
      </c>
      <c r="E1318" t="s">
        <v>189</v>
      </c>
      <c r="F1318">
        <v>2</v>
      </c>
      <c r="G1318" t="str" cm="1">
        <f t="array" ref="G1318">_xlfn.IFS(Table1[[#This Row],[Years of Experience]]&lt;=2,"Entry",Table1[[#This Row],[Years of Experience]]&lt;=7,"Mid",Table1[[#This Row],[Years of Experience]]&lt;=14,"Senior",Table1[[#This Row],[Years of Experience]]&gt;=15,"Executive")</f>
        <v>Entry</v>
      </c>
      <c r="H1318" t="str" cm="1">
        <f t="array" ref="H1318">_xlfn.IFS(Table1[[#This Row],[Salary]]&lt;=50000,"0-50K",Table1[[#This Row],[Salary]]&lt;=100000,"51-100K",Table1[[#This Row],[Salary]]&lt;=150000,"101-150K",Table1[[#This Row],[Salary]]&lt;=200000,"151-200K",Table1[[#This Row],[Salary]]&lt;=250000,"201-250K",Table1[[#This Row],[Salary]]&gt;250000,"Above 250K")</f>
        <v>51-100K</v>
      </c>
      <c r="I1318" s="3">
        <v>70000</v>
      </c>
      <c r="J1318" s="3">
        <f>IF(Table1[[#This Row],[Years of Experience]]=0,0,Table1[[#This Row],[Salary]]/Table1[[#This Row],[Years of Experience]])</f>
        <v>35000</v>
      </c>
    </row>
    <row r="1319" spans="1:10" x14ac:dyDescent="0.35">
      <c r="A1319">
        <v>44</v>
      </c>
      <c r="B1319" t="str" cm="1">
        <f t="array" ref="B1319">_xlfn.IFS(Table1[[#This Row],[Age]]&lt;=25,"21-25",Table1[[#This Row],[Age]]&lt;=30,"26-30",Table1[[#This Row],[Age]]&lt;=35,"31-35",Table1[[#This Row],[Age]]&lt;=40,"36-40",Table1[[#This Row],[Age]]&lt;=45,"41-45", Table1[[#This Row],[Age]]&lt;=50,"46-50",Table1[[#This Row],[Age]]&lt;55,"51-55",Table1[[#This Row],[Age]]&lt;=60,"56-60",Table1[[#This Row],[Age]]&gt;=61, "61-70")</f>
        <v>41-45</v>
      </c>
      <c r="C1319" t="s">
        <v>6</v>
      </c>
      <c r="D1319" t="s">
        <v>10</v>
      </c>
      <c r="E1319" t="s">
        <v>187</v>
      </c>
      <c r="F1319">
        <v>11</v>
      </c>
      <c r="G1319" t="str" cm="1">
        <f t="array" ref="G1319">_xlfn.IFS(Table1[[#This Row],[Years of Experience]]&lt;=2,"Entry",Table1[[#This Row],[Years of Experience]]&lt;=7,"Mid",Table1[[#This Row],[Years of Experience]]&lt;=14,"Senior",Table1[[#This Row],[Years of Experience]]&gt;=15,"Executive")</f>
        <v>Senior</v>
      </c>
      <c r="H1319" t="str" cm="1">
        <f t="array" ref="H1319">_xlfn.IFS(Table1[[#This Row],[Salary]]&lt;=50000,"0-50K",Table1[[#This Row],[Salary]]&lt;=100000,"51-100K",Table1[[#This Row],[Salary]]&lt;=150000,"101-150K",Table1[[#This Row],[Salary]]&lt;=200000,"151-200K",Table1[[#This Row],[Salary]]&lt;=250000,"201-250K",Table1[[#This Row],[Salary]]&gt;250000,"Above 250K")</f>
        <v>151-200K</v>
      </c>
      <c r="I1319" s="3">
        <v>170000</v>
      </c>
      <c r="J1319" s="3">
        <f>IF(Table1[[#This Row],[Years of Experience]]=0,0,Table1[[#This Row],[Salary]]/Table1[[#This Row],[Years of Experience]])</f>
        <v>15454.545454545454</v>
      </c>
    </row>
    <row r="1320" spans="1:10" x14ac:dyDescent="0.35">
      <c r="A1320">
        <v>55</v>
      </c>
      <c r="B1320" t="str" cm="1">
        <f t="array" ref="B1320">_xlfn.IFS(Table1[[#This Row],[Age]]&lt;=25,"21-25",Table1[[#This Row],[Age]]&lt;=30,"26-30",Table1[[#This Row],[Age]]&lt;=35,"31-35",Table1[[#This Row],[Age]]&lt;=40,"36-40",Table1[[#This Row],[Age]]&lt;=45,"41-45", Table1[[#This Row],[Age]]&lt;=50,"46-50",Table1[[#This Row],[Age]]&lt;55,"51-55",Table1[[#This Row],[Age]]&lt;=60,"56-60",Table1[[#This Row],[Age]]&gt;=61, "61-70")</f>
        <v>56-60</v>
      </c>
      <c r="C1320" t="s">
        <v>6</v>
      </c>
      <c r="D1320" t="s">
        <v>12</v>
      </c>
      <c r="E1320" t="s">
        <v>185</v>
      </c>
      <c r="F1320">
        <v>17</v>
      </c>
      <c r="G1320" t="str" cm="1">
        <f t="array" ref="G1320">_xlfn.IFS(Table1[[#This Row],[Years of Experience]]&lt;=2,"Entry",Table1[[#This Row],[Years of Experience]]&lt;=7,"Mid",Table1[[#This Row],[Years of Experience]]&lt;=14,"Senior",Table1[[#This Row],[Years of Experience]]&gt;=15,"Executive")</f>
        <v>Executive</v>
      </c>
      <c r="H1320" t="str" cm="1">
        <f t="array" ref="H1320">_xlfn.IFS(Table1[[#This Row],[Salary]]&lt;=50000,"0-50K",Table1[[#This Row],[Salary]]&lt;=100000,"51-100K",Table1[[#This Row],[Salary]]&lt;=150000,"101-150K",Table1[[#This Row],[Salary]]&lt;=200000,"151-200K",Table1[[#This Row],[Salary]]&lt;=250000,"201-250K",Table1[[#This Row],[Salary]]&gt;250000,"Above 250K")</f>
        <v>151-200K</v>
      </c>
      <c r="I1320" s="3">
        <v>190000</v>
      </c>
      <c r="J1320" s="3">
        <f>IF(Table1[[#This Row],[Years of Experience]]=0,0,Table1[[#This Row],[Salary]]/Table1[[#This Row],[Years of Experience]])</f>
        <v>11176.470588235294</v>
      </c>
    </row>
    <row r="1321" spans="1:10" x14ac:dyDescent="0.35">
      <c r="A1321">
        <v>27</v>
      </c>
      <c r="B1321" t="str" cm="1">
        <f t="array" ref="B1321">_xlfn.IFS(Table1[[#This Row],[Age]]&lt;=25,"21-25",Table1[[#This Row],[Age]]&lt;=30,"26-30",Table1[[#This Row],[Age]]&lt;=35,"31-35",Table1[[#This Row],[Age]]&lt;=40,"36-40",Table1[[#This Row],[Age]]&lt;=45,"41-45", Table1[[#This Row],[Age]]&lt;=50,"46-50",Table1[[#This Row],[Age]]&lt;55,"51-55",Table1[[#This Row],[Age]]&lt;=60,"56-60",Table1[[#This Row],[Age]]&gt;=61, "61-70")</f>
        <v>26-30</v>
      </c>
      <c r="C1321" t="s">
        <v>6</v>
      </c>
      <c r="D1321" t="s">
        <v>7</v>
      </c>
      <c r="E1321" t="s">
        <v>189</v>
      </c>
      <c r="F1321">
        <v>3</v>
      </c>
      <c r="G1321" t="str" cm="1">
        <f t="array" ref="G1321">_xlfn.IFS(Table1[[#This Row],[Years of Experience]]&lt;=2,"Entry",Table1[[#This Row],[Years of Experience]]&lt;=7,"Mid",Table1[[#This Row],[Years of Experience]]&lt;=14,"Senior",Table1[[#This Row],[Years of Experience]]&gt;=15,"Executive")</f>
        <v>Mid</v>
      </c>
      <c r="H1321" t="str" cm="1">
        <f t="array" ref="H1321">_xlfn.IFS(Table1[[#This Row],[Salary]]&lt;=50000,"0-50K",Table1[[#This Row],[Salary]]&lt;=100000,"51-100K",Table1[[#This Row],[Salary]]&lt;=150000,"101-150K",Table1[[#This Row],[Salary]]&lt;=200000,"151-200K",Table1[[#This Row],[Salary]]&lt;=250000,"201-250K",Table1[[#This Row],[Salary]]&gt;250000,"Above 250K")</f>
        <v>51-100K</v>
      </c>
      <c r="I1321" s="3">
        <v>80000</v>
      </c>
      <c r="J1321" s="3">
        <f>IF(Table1[[#This Row],[Years of Experience]]=0,0,Table1[[#This Row],[Salary]]/Table1[[#This Row],[Years of Experience]])</f>
        <v>26666.666666666668</v>
      </c>
    </row>
    <row r="1322" spans="1:10" x14ac:dyDescent="0.35">
      <c r="A1322">
        <v>46</v>
      </c>
      <c r="B1322" t="str" cm="1">
        <f t="array" ref="B1322">_xlfn.IFS(Table1[[#This Row],[Age]]&lt;=25,"21-25",Table1[[#This Row],[Age]]&lt;=30,"26-30",Table1[[#This Row],[Age]]&lt;=35,"31-35",Table1[[#This Row],[Age]]&lt;=40,"36-40",Table1[[#This Row],[Age]]&lt;=45,"41-45", Table1[[#This Row],[Age]]&lt;=50,"46-50",Table1[[#This Row],[Age]]&lt;55,"51-55",Table1[[#This Row],[Age]]&lt;=60,"56-60",Table1[[#This Row],[Age]]&gt;=61, "61-70")</f>
        <v>46-50</v>
      </c>
      <c r="C1322" t="s">
        <v>6</v>
      </c>
      <c r="D1322" t="s">
        <v>12</v>
      </c>
      <c r="E1322" t="s">
        <v>185</v>
      </c>
      <c r="F1322">
        <v>14</v>
      </c>
      <c r="G1322" t="str" cm="1">
        <f t="array" ref="G1322">_xlfn.IFS(Table1[[#This Row],[Years of Experience]]&lt;=2,"Entry",Table1[[#This Row],[Years of Experience]]&lt;=7,"Mid",Table1[[#This Row],[Years of Experience]]&lt;=14,"Senior",Table1[[#This Row],[Years of Experience]]&gt;=15,"Executive")</f>
        <v>Senior</v>
      </c>
      <c r="H1322" t="str" cm="1">
        <f t="array" ref="H1322">_xlfn.IFS(Table1[[#This Row],[Salary]]&lt;=50000,"0-50K",Table1[[#This Row],[Salary]]&lt;=100000,"51-100K",Table1[[#This Row],[Salary]]&lt;=150000,"101-150K",Table1[[#This Row],[Salary]]&lt;=200000,"151-200K",Table1[[#This Row],[Salary]]&lt;=250000,"201-250K",Table1[[#This Row],[Salary]]&gt;250000,"Above 250K")</f>
        <v>151-200K</v>
      </c>
      <c r="I1322" s="3">
        <v>180000</v>
      </c>
      <c r="J1322" s="3">
        <f>IF(Table1[[#This Row],[Years of Experience]]=0,0,Table1[[#This Row],[Salary]]/Table1[[#This Row],[Years of Experience]])</f>
        <v>12857.142857142857</v>
      </c>
    </row>
    <row r="1323" spans="1:10" x14ac:dyDescent="0.35">
      <c r="A1323">
        <v>27</v>
      </c>
      <c r="B1323" t="str" cm="1">
        <f t="array" ref="B1323">_xlfn.IFS(Table1[[#This Row],[Age]]&lt;=25,"21-25",Table1[[#This Row],[Age]]&lt;=30,"26-30",Table1[[#This Row],[Age]]&lt;=35,"31-35",Table1[[#This Row],[Age]]&lt;=40,"36-40",Table1[[#This Row],[Age]]&lt;=45,"41-45", Table1[[#This Row],[Age]]&lt;=50,"46-50",Table1[[#This Row],[Age]]&lt;55,"51-55",Table1[[#This Row],[Age]]&lt;=60,"56-60",Table1[[#This Row],[Age]]&gt;=61, "61-70")</f>
        <v>26-30</v>
      </c>
      <c r="C1323" t="s">
        <v>9</v>
      </c>
      <c r="D1323" t="s">
        <v>10</v>
      </c>
      <c r="E1323" t="s">
        <v>186</v>
      </c>
      <c r="F1323">
        <v>2</v>
      </c>
      <c r="G1323" t="str" cm="1">
        <f t="array" ref="G1323">_xlfn.IFS(Table1[[#This Row],[Years of Experience]]&lt;=2,"Entry",Table1[[#This Row],[Years of Experience]]&lt;=7,"Mid",Table1[[#This Row],[Years of Experience]]&lt;=14,"Senior",Table1[[#This Row],[Years of Experience]]&gt;=15,"Executive")</f>
        <v>Entry</v>
      </c>
      <c r="H1323" t="str" cm="1">
        <f t="array" ref="H1323">_xlfn.IFS(Table1[[#This Row],[Salary]]&lt;=50000,"0-50K",Table1[[#This Row],[Salary]]&lt;=100000,"51-100K",Table1[[#This Row],[Salary]]&lt;=150000,"101-150K",Table1[[#This Row],[Salary]]&lt;=200000,"151-200K",Table1[[#This Row],[Salary]]&lt;=250000,"201-250K",Table1[[#This Row],[Salary]]&gt;250000,"Above 250K")</f>
        <v>51-100K</v>
      </c>
      <c r="I1323" s="3">
        <v>70000</v>
      </c>
      <c r="J1323" s="3">
        <f>IF(Table1[[#This Row],[Years of Experience]]=0,0,Table1[[#This Row],[Salary]]/Table1[[#This Row],[Years of Experience]])</f>
        <v>35000</v>
      </c>
    </row>
    <row r="1324" spans="1:10" x14ac:dyDescent="0.35">
      <c r="A1324">
        <v>45</v>
      </c>
      <c r="B1324" t="str" cm="1">
        <f t="array" ref="B1324">_xlfn.IFS(Table1[[#This Row],[Age]]&lt;=25,"21-25",Table1[[#This Row],[Age]]&lt;=30,"26-30",Table1[[#This Row],[Age]]&lt;=35,"31-35",Table1[[#This Row],[Age]]&lt;=40,"36-40",Table1[[#This Row],[Age]]&lt;=45,"41-45", Table1[[#This Row],[Age]]&lt;=50,"46-50",Table1[[#This Row],[Age]]&lt;55,"51-55",Table1[[#This Row],[Age]]&lt;=60,"56-60",Table1[[#This Row],[Age]]&gt;=61, "61-70")</f>
        <v>41-45</v>
      </c>
      <c r="C1324" t="s">
        <v>6</v>
      </c>
      <c r="D1324" t="s">
        <v>12</v>
      </c>
      <c r="E1324" t="s">
        <v>187</v>
      </c>
      <c r="F1324">
        <v>14</v>
      </c>
      <c r="G1324" t="str" cm="1">
        <f t="array" ref="G1324">_xlfn.IFS(Table1[[#This Row],[Years of Experience]]&lt;=2,"Entry",Table1[[#This Row],[Years of Experience]]&lt;=7,"Mid",Table1[[#This Row],[Years of Experience]]&lt;=14,"Senior",Table1[[#This Row],[Years of Experience]]&gt;=15,"Executive")</f>
        <v>Senior</v>
      </c>
      <c r="H1324" t="str" cm="1">
        <f t="array" ref="H1324">_xlfn.IFS(Table1[[#This Row],[Salary]]&lt;=50000,"0-50K",Table1[[#This Row],[Salary]]&lt;=100000,"51-100K",Table1[[#This Row],[Salary]]&lt;=150000,"101-150K",Table1[[#This Row],[Salary]]&lt;=200000,"151-200K",Table1[[#This Row],[Salary]]&lt;=250000,"201-250K",Table1[[#This Row],[Salary]]&gt;250000,"Above 250K")</f>
        <v>151-200K</v>
      </c>
      <c r="I1324" s="3">
        <v>185000</v>
      </c>
      <c r="J1324" s="3">
        <f>IF(Table1[[#This Row],[Years of Experience]]=0,0,Table1[[#This Row],[Salary]]/Table1[[#This Row],[Years of Experience]])</f>
        <v>13214.285714285714</v>
      </c>
    </row>
    <row r="1325" spans="1:10" x14ac:dyDescent="0.35">
      <c r="A1325">
        <v>23</v>
      </c>
      <c r="B1325" t="str" cm="1">
        <f t="array" ref="B1325">_xlfn.IFS(Table1[[#This Row],[Age]]&lt;=25,"21-25",Table1[[#This Row],[Age]]&lt;=30,"26-30",Table1[[#This Row],[Age]]&lt;=35,"31-35",Table1[[#This Row],[Age]]&lt;=40,"36-40",Table1[[#This Row],[Age]]&lt;=45,"41-45", Table1[[#This Row],[Age]]&lt;=50,"46-50",Table1[[#This Row],[Age]]&lt;55,"51-55",Table1[[#This Row],[Age]]&lt;=60,"56-60",Table1[[#This Row],[Age]]&gt;=61, "61-70")</f>
        <v>21-25</v>
      </c>
      <c r="C1325" t="s">
        <v>9</v>
      </c>
      <c r="D1325" t="s">
        <v>7</v>
      </c>
      <c r="E1325" t="s">
        <v>189</v>
      </c>
      <c r="F1325">
        <v>1</v>
      </c>
      <c r="G1325" t="str" cm="1">
        <f t="array" ref="G1325">_xlfn.IFS(Table1[[#This Row],[Years of Experience]]&lt;=2,"Entry",Table1[[#This Row],[Years of Experience]]&lt;=7,"Mid",Table1[[#This Row],[Years of Experience]]&lt;=14,"Senior",Table1[[#This Row],[Years of Experience]]&gt;=15,"Executive")</f>
        <v>Entry</v>
      </c>
      <c r="H1325" t="str" cm="1">
        <f t="array" ref="H1325">_xlfn.IFS(Table1[[#This Row],[Salary]]&lt;=50000,"0-50K",Table1[[#This Row],[Salary]]&lt;=100000,"51-100K",Table1[[#This Row],[Salary]]&lt;=150000,"101-150K",Table1[[#This Row],[Salary]]&lt;=200000,"151-200K",Table1[[#This Row],[Salary]]&lt;=250000,"201-250K",Table1[[#This Row],[Salary]]&gt;250000,"Above 250K")</f>
        <v>51-100K</v>
      </c>
      <c r="I1325" s="3">
        <v>55000</v>
      </c>
      <c r="J1325" s="3">
        <f>IF(Table1[[#This Row],[Years of Experience]]=0,0,Table1[[#This Row],[Salary]]/Table1[[#This Row],[Years of Experience]])</f>
        <v>55000</v>
      </c>
    </row>
    <row r="1326" spans="1:10" x14ac:dyDescent="0.35">
      <c r="A1326">
        <v>36</v>
      </c>
      <c r="B1326" t="str" cm="1">
        <f t="array" ref="B1326">_xlfn.IFS(Table1[[#This Row],[Age]]&lt;=25,"21-25",Table1[[#This Row],[Age]]&lt;=30,"26-30",Table1[[#This Row],[Age]]&lt;=35,"31-35",Table1[[#This Row],[Age]]&lt;=40,"36-40",Table1[[#This Row],[Age]]&lt;=45,"41-45", Table1[[#This Row],[Age]]&lt;=50,"46-50",Table1[[#This Row],[Age]]&lt;55,"51-55",Table1[[#This Row],[Age]]&lt;=60,"56-60",Table1[[#This Row],[Age]]&gt;=61, "61-70")</f>
        <v>36-40</v>
      </c>
      <c r="C1326" t="s">
        <v>9</v>
      </c>
      <c r="D1326" t="s">
        <v>10</v>
      </c>
      <c r="E1326" t="s">
        <v>188</v>
      </c>
      <c r="F1326">
        <v>8</v>
      </c>
      <c r="G1326" t="str" cm="1">
        <f t="array" ref="G1326">_xlfn.IFS(Table1[[#This Row],[Years of Experience]]&lt;=2,"Entry",Table1[[#This Row],[Years of Experience]]&lt;=7,"Mid",Table1[[#This Row],[Years of Experience]]&lt;=14,"Senior",Table1[[#This Row],[Years of Experience]]&gt;=15,"Executive")</f>
        <v>Senior</v>
      </c>
      <c r="H1326" t="str" cm="1">
        <f t="array" ref="H1326">_xlfn.IFS(Table1[[#This Row],[Salary]]&lt;=50000,"0-50K",Table1[[#This Row],[Salary]]&lt;=100000,"51-100K",Table1[[#This Row],[Salary]]&lt;=150000,"101-150K",Table1[[#This Row],[Salary]]&lt;=200000,"151-200K",Table1[[#This Row],[Salary]]&lt;=250000,"201-250K",Table1[[#This Row],[Salary]]&gt;250000,"Above 250K")</f>
        <v>101-150K</v>
      </c>
      <c r="I1326" s="3">
        <v>140000</v>
      </c>
      <c r="J1326" s="3">
        <f>IF(Table1[[#This Row],[Years of Experience]]=0,0,Table1[[#This Row],[Salary]]/Table1[[#This Row],[Years of Experience]])</f>
        <v>17500</v>
      </c>
    </row>
    <row r="1327" spans="1:10" x14ac:dyDescent="0.35">
      <c r="A1327">
        <v>47</v>
      </c>
      <c r="B1327" t="str" cm="1">
        <f t="array" ref="B1327">_xlfn.IFS(Table1[[#This Row],[Age]]&lt;=25,"21-25",Table1[[#This Row],[Age]]&lt;=30,"26-30",Table1[[#This Row],[Age]]&lt;=35,"31-35",Table1[[#This Row],[Age]]&lt;=40,"36-40",Table1[[#This Row],[Age]]&lt;=45,"41-45", Table1[[#This Row],[Age]]&lt;=50,"46-50",Table1[[#This Row],[Age]]&lt;55,"51-55",Table1[[#This Row],[Age]]&lt;=60,"56-60",Table1[[#This Row],[Age]]&gt;=61, "61-70")</f>
        <v>46-50</v>
      </c>
      <c r="C1327" t="s">
        <v>9</v>
      </c>
      <c r="D1327" t="s">
        <v>12</v>
      </c>
      <c r="E1327" t="s">
        <v>78</v>
      </c>
      <c r="F1327">
        <v>14</v>
      </c>
      <c r="G1327" t="str" cm="1">
        <f t="array" ref="G1327">_xlfn.IFS(Table1[[#This Row],[Years of Experience]]&lt;=2,"Entry",Table1[[#This Row],[Years of Experience]]&lt;=7,"Mid",Table1[[#This Row],[Years of Experience]]&lt;=14,"Senior",Table1[[#This Row],[Years of Experience]]&gt;=15,"Executive")</f>
        <v>Senior</v>
      </c>
      <c r="H1327" t="str" cm="1">
        <f t="array" ref="H1327">_xlfn.IFS(Table1[[#This Row],[Salary]]&lt;=50000,"0-50K",Table1[[#This Row],[Salary]]&lt;=100000,"51-100K",Table1[[#This Row],[Salary]]&lt;=150000,"101-150K",Table1[[#This Row],[Salary]]&lt;=200000,"151-200K",Table1[[#This Row],[Salary]]&lt;=250000,"201-250K",Table1[[#This Row],[Salary]]&gt;250000,"Above 250K")</f>
        <v>151-200K</v>
      </c>
      <c r="I1327" s="3">
        <v>170000</v>
      </c>
      <c r="J1327" s="3">
        <f>IF(Table1[[#This Row],[Years of Experience]]=0,0,Table1[[#This Row],[Salary]]/Table1[[#This Row],[Years of Experience]])</f>
        <v>12142.857142857143</v>
      </c>
    </row>
    <row r="1328" spans="1:10" x14ac:dyDescent="0.35">
      <c r="A1328">
        <v>33</v>
      </c>
      <c r="B1328" t="str" cm="1">
        <f t="array" ref="B1328">_xlfn.IFS(Table1[[#This Row],[Age]]&lt;=25,"21-25",Table1[[#This Row],[Age]]&lt;=30,"26-30",Table1[[#This Row],[Age]]&lt;=35,"31-35",Table1[[#This Row],[Age]]&lt;=40,"36-40",Table1[[#This Row],[Age]]&lt;=45,"41-45", Table1[[#This Row],[Age]]&lt;=50,"46-50",Table1[[#This Row],[Age]]&lt;55,"51-55",Table1[[#This Row],[Age]]&lt;=60,"56-60",Table1[[#This Row],[Age]]&gt;=61, "61-70")</f>
        <v>31-35</v>
      </c>
      <c r="C1328" t="s">
        <v>6</v>
      </c>
      <c r="D1328" t="s">
        <v>10</v>
      </c>
      <c r="E1328" t="s">
        <v>186</v>
      </c>
      <c r="F1328">
        <v>6</v>
      </c>
      <c r="G1328" t="str" cm="1">
        <f t="array" ref="G1328">_xlfn.IFS(Table1[[#This Row],[Years of Experience]]&lt;=2,"Entry",Table1[[#This Row],[Years of Experience]]&lt;=7,"Mid",Table1[[#This Row],[Years of Experience]]&lt;=14,"Senior",Table1[[#This Row],[Years of Experience]]&gt;=15,"Executive")</f>
        <v>Mid</v>
      </c>
      <c r="H1328" t="str" cm="1">
        <f t="array" ref="H1328">_xlfn.IFS(Table1[[#This Row],[Salary]]&lt;=50000,"0-50K",Table1[[#This Row],[Salary]]&lt;=100000,"51-100K",Table1[[#This Row],[Salary]]&lt;=150000,"101-150K",Table1[[#This Row],[Salary]]&lt;=200000,"151-200K",Table1[[#This Row],[Salary]]&lt;=250000,"201-250K",Table1[[#This Row],[Salary]]&gt;250000,"Above 250K")</f>
        <v>101-150K</v>
      </c>
      <c r="I1328" s="3">
        <v>130000</v>
      </c>
      <c r="J1328" s="3">
        <f>IF(Table1[[#This Row],[Years of Experience]]=0,0,Table1[[#This Row],[Salary]]/Table1[[#This Row],[Years of Experience]])</f>
        <v>21666.666666666668</v>
      </c>
    </row>
    <row r="1329" spans="1:10" x14ac:dyDescent="0.35">
      <c r="A1329">
        <v>43</v>
      </c>
      <c r="B1329" t="str" cm="1">
        <f t="array" ref="B1329">_xlfn.IFS(Table1[[#This Row],[Age]]&lt;=25,"21-25",Table1[[#This Row],[Age]]&lt;=30,"26-30",Table1[[#This Row],[Age]]&lt;=35,"31-35",Table1[[#This Row],[Age]]&lt;=40,"36-40",Table1[[#This Row],[Age]]&lt;=45,"41-45", Table1[[#This Row],[Age]]&lt;=50,"46-50",Table1[[#This Row],[Age]]&lt;55,"51-55",Table1[[#This Row],[Age]]&lt;=60,"56-60",Table1[[#This Row],[Age]]&gt;=61, "61-70")</f>
        <v>41-45</v>
      </c>
      <c r="C1329" t="s">
        <v>6</v>
      </c>
      <c r="D1329" t="s">
        <v>12</v>
      </c>
      <c r="E1329" t="s">
        <v>185</v>
      </c>
      <c r="F1329">
        <v>13</v>
      </c>
      <c r="G1329" t="str" cm="1">
        <f t="array" ref="G1329">_xlfn.IFS(Table1[[#This Row],[Years of Experience]]&lt;=2,"Entry",Table1[[#This Row],[Years of Experience]]&lt;=7,"Mid",Table1[[#This Row],[Years of Experience]]&lt;=14,"Senior",Table1[[#This Row],[Years of Experience]]&gt;=15,"Executive")</f>
        <v>Senior</v>
      </c>
      <c r="H1329" t="str" cm="1">
        <f t="array" ref="H1329">_xlfn.IFS(Table1[[#This Row],[Salary]]&lt;=50000,"0-50K",Table1[[#This Row],[Salary]]&lt;=100000,"51-100K",Table1[[#This Row],[Salary]]&lt;=150000,"101-150K",Table1[[#This Row],[Salary]]&lt;=200000,"151-200K",Table1[[#This Row],[Salary]]&lt;=250000,"201-250K",Table1[[#This Row],[Salary]]&gt;250000,"Above 250K")</f>
        <v>151-200K</v>
      </c>
      <c r="I1329" s="3">
        <v>180000</v>
      </c>
      <c r="J1329" s="3">
        <f>IF(Table1[[#This Row],[Years of Experience]]=0,0,Table1[[#This Row],[Salary]]/Table1[[#This Row],[Years of Experience]])</f>
        <v>13846.153846153846</v>
      </c>
    </row>
    <row r="1330" spans="1:10" x14ac:dyDescent="0.35">
      <c r="A1330">
        <v>30</v>
      </c>
      <c r="B1330" t="str" cm="1">
        <f t="array" ref="B1330">_xlfn.IFS(Table1[[#This Row],[Age]]&lt;=25,"21-25",Table1[[#This Row],[Age]]&lt;=30,"26-30",Table1[[#This Row],[Age]]&lt;=35,"31-35",Table1[[#This Row],[Age]]&lt;=40,"36-40",Table1[[#This Row],[Age]]&lt;=45,"41-45", Table1[[#This Row],[Age]]&lt;=50,"46-50",Table1[[#This Row],[Age]]&lt;55,"51-55",Table1[[#This Row],[Age]]&lt;=60,"56-60",Table1[[#This Row],[Age]]&gt;=61, "61-70")</f>
        <v>26-30</v>
      </c>
      <c r="C1330" t="s">
        <v>6</v>
      </c>
      <c r="D1330" t="s">
        <v>7</v>
      </c>
      <c r="E1330" t="s">
        <v>186</v>
      </c>
      <c r="F1330">
        <v>4</v>
      </c>
      <c r="G1330" t="str" cm="1">
        <f t="array" ref="G1330">_xlfn.IFS(Table1[[#This Row],[Years of Experience]]&lt;=2,"Entry",Table1[[#This Row],[Years of Experience]]&lt;=7,"Mid",Table1[[#This Row],[Years of Experience]]&lt;=14,"Senior",Table1[[#This Row],[Years of Experience]]&gt;=15,"Executive")</f>
        <v>Mid</v>
      </c>
      <c r="H1330" t="str" cm="1">
        <f t="array" ref="H1330">_xlfn.IFS(Table1[[#This Row],[Salary]]&lt;=50000,"0-50K",Table1[[#This Row],[Salary]]&lt;=100000,"51-100K",Table1[[#This Row],[Salary]]&lt;=150000,"101-150K",Table1[[#This Row],[Salary]]&lt;=200000,"151-200K",Table1[[#This Row],[Salary]]&lt;=250000,"201-250K",Table1[[#This Row],[Salary]]&gt;250000,"Above 250K")</f>
        <v>51-100K</v>
      </c>
      <c r="I1330" s="3">
        <v>95000</v>
      </c>
      <c r="J1330" s="3">
        <f>IF(Table1[[#This Row],[Years of Experience]]=0,0,Table1[[#This Row],[Salary]]/Table1[[#This Row],[Years of Experience]])</f>
        <v>23750</v>
      </c>
    </row>
    <row r="1331" spans="1:10" x14ac:dyDescent="0.35">
      <c r="A1331">
        <v>28</v>
      </c>
      <c r="B1331" t="str" cm="1">
        <f t="array" ref="B1331">_xlfn.IFS(Table1[[#This Row],[Age]]&lt;=25,"21-25",Table1[[#This Row],[Age]]&lt;=30,"26-30",Table1[[#This Row],[Age]]&lt;=35,"31-35",Table1[[#This Row],[Age]]&lt;=40,"36-40",Table1[[#This Row],[Age]]&lt;=45,"41-45", Table1[[#This Row],[Age]]&lt;=50,"46-50",Table1[[#This Row],[Age]]&lt;55,"51-55",Table1[[#This Row],[Age]]&lt;=60,"56-60",Table1[[#This Row],[Age]]&gt;=61, "61-70")</f>
        <v>26-30</v>
      </c>
      <c r="C1331" t="s">
        <v>9</v>
      </c>
      <c r="D1331" t="s">
        <v>7</v>
      </c>
      <c r="E1331" t="s">
        <v>189</v>
      </c>
      <c r="F1331">
        <v>2</v>
      </c>
      <c r="G1331" t="str" cm="1">
        <f t="array" ref="G1331">_xlfn.IFS(Table1[[#This Row],[Years of Experience]]&lt;=2,"Entry",Table1[[#This Row],[Years of Experience]]&lt;=7,"Mid",Table1[[#This Row],[Years of Experience]]&lt;=14,"Senior",Table1[[#This Row],[Years of Experience]]&gt;=15,"Executive")</f>
        <v>Entry</v>
      </c>
      <c r="H1331" t="str" cm="1">
        <f t="array" ref="H1331">_xlfn.IFS(Table1[[#This Row],[Salary]]&lt;=50000,"0-50K",Table1[[#This Row],[Salary]]&lt;=100000,"51-100K",Table1[[#This Row],[Salary]]&lt;=150000,"101-150K",Table1[[#This Row],[Salary]]&lt;=200000,"151-200K",Table1[[#This Row],[Salary]]&lt;=250000,"201-250K",Table1[[#This Row],[Salary]]&gt;250000,"Above 250K")</f>
        <v>51-100K</v>
      </c>
      <c r="I1331" s="3">
        <v>70000</v>
      </c>
      <c r="J1331" s="3">
        <f>IF(Table1[[#This Row],[Years of Experience]]=0,0,Table1[[#This Row],[Salary]]/Table1[[#This Row],[Years of Experience]])</f>
        <v>35000</v>
      </c>
    </row>
    <row r="1332" spans="1:10" x14ac:dyDescent="0.35">
      <c r="A1332">
        <v>43</v>
      </c>
      <c r="B1332" t="str" cm="1">
        <f t="array" ref="B1332">_xlfn.IFS(Table1[[#This Row],[Age]]&lt;=25,"21-25",Table1[[#This Row],[Age]]&lt;=30,"26-30",Table1[[#This Row],[Age]]&lt;=35,"31-35",Table1[[#This Row],[Age]]&lt;=40,"36-40",Table1[[#This Row],[Age]]&lt;=45,"41-45", Table1[[#This Row],[Age]]&lt;=50,"46-50",Table1[[#This Row],[Age]]&lt;55,"51-55",Table1[[#This Row],[Age]]&lt;=60,"56-60",Table1[[#This Row],[Age]]&gt;=61, "61-70")</f>
        <v>41-45</v>
      </c>
      <c r="C1332" t="s">
        <v>6</v>
      </c>
      <c r="D1332" t="s">
        <v>10</v>
      </c>
      <c r="E1332" t="s">
        <v>187</v>
      </c>
      <c r="F1332">
        <v>12</v>
      </c>
      <c r="G1332" t="str" cm="1">
        <f t="array" ref="G1332">_xlfn.IFS(Table1[[#This Row],[Years of Experience]]&lt;=2,"Entry",Table1[[#This Row],[Years of Experience]]&lt;=7,"Mid",Table1[[#This Row],[Years of Experience]]&lt;=14,"Senior",Table1[[#This Row],[Years of Experience]]&gt;=15,"Executive")</f>
        <v>Senior</v>
      </c>
      <c r="H1332" t="str" cm="1">
        <f t="array" ref="H1332">_xlfn.IFS(Table1[[#This Row],[Salary]]&lt;=50000,"0-50K",Table1[[#This Row],[Salary]]&lt;=100000,"51-100K",Table1[[#This Row],[Salary]]&lt;=150000,"101-150K",Table1[[#This Row],[Salary]]&lt;=200000,"151-200K",Table1[[#This Row],[Salary]]&lt;=250000,"201-250K",Table1[[#This Row],[Salary]]&gt;250000,"Above 250K")</f>
        <v>151-200K</v>
      </c>
      <c r="I1332" s="3">
        <v>165000</v>
      </c>
      <c r="J1332" s="3">
        <f>IF(Table1[[#This Row],[Years of Experience]]=0,0,Table1[[#This Row],[Salary]]/Table1[[#This Row],[Years of Experience]])</f>
        <v>13750</v>
      </c>
    </row>
    <row r="1333" spans="1:10" x14ac:dyDescent="0.35">
      <c r="A1333">
        <v>43</v>
      </c>
      <c r="B1333" t="str" cm="1">
        <f t="array" ref="B1333">_xlfn.IFS(Table1[[#This Row],[Age]]&lt;=25,"21-25",Table1[[#This Row],[Age]]&lt;=30,"26-30",Table1[[#This Row],[Age]]&lt;=35,"31-35",Table1[[#This Row],[Age]]&lt;=40,"36-40",Table1[[#This Row],[Age]]&lt;=45,"41-45", Table1[[#This Row],[Age]]&lt;=50,"46-50",Table1[[#This Row],[Age]]&lt;55,"51-55",Table1[[#This Row],[Age]]&lt;=60,"56-60",Table1[[#This Row],[Age]]&gt;=61, "61-70")</f>
        <v>41-45</v>
      </c>
      <c r="C1333" t="s">
        <v>6</v>
      </c>
      <c r="D1333" t="s">
        <v>12</v>
      </c>
      <c r="E1333" t="s">
        <v>187</v>
      </c>
      <c r="F1333">
        <v>13</v>
      </c>
      <c r="G1333" t="str" cm="1">
        <f t="array" ref="G1333">_xlfn.IFS(Table1[[#This Row],[Years of Experience]]&lt;=2,"Entry",Table1[[#This Row],[Years of Experience]]&lt;=7,"Mid",Table1[[#This Row],[Years of Experience]]&lt;=14,"Senior",Table1[[#This Row],[Years of Experience]]&gt;=15,"Executive")</f>
        <v>Senior</v>
      </c>
      <c r="H1333" t="str" cm="1">
        <f t="array" ref="H1333">_xlfn.IFS(Table1[[#This Row],[Salary]]&lt;=50000,"0-50K",Table1[[#This Row],[Salary]]&lt;=100000,"51-100K",Table1[[#This Row],[Salary]]&lt;=150000,"101-150K",Table1[[#This Row],[Salary]]&lt;=200000,"151-200K",Table1[[#This Row],[Salary]]&lt;=250000,"201-250K",Table1[[#This Row],[Salary]]&gt;250000,"Above 250K")</f>
        <v>151-200K</v>
      </c>
      <c r="I1333" s="3">
        <v>185000</v>
      </c>
      <c r="J1333" s="3">
        <f>IF(Table1[[#This Row],[Years of Experience]]=0,0,Table1[[#This Row],[Salary]]/Table1[[#This Row],[Years of Experience]])</f>
        <v>14230.76923076923</v>
      </c>
    </row>
    <row r="1334" spans="1:10" x14ac:dyDescent="0.35">
      <c r="A1334">
        <v>36</v>
      </c>
      <c r="B1334" t="str" cm="1">
        <f t="array" ref="B1334">_xlfn.IFS(Table1[[#This Row],[Age]]&lt;=25,"21-25",Table1[[#This Row],[Age]]&lt;=30,"26-30",Table1[[#This Row],[Age]]&lt;=35,"31-35",Table1[[#This Row],[Age]]&lt;=40,"36-40",Table1[[#This Row],[Age]]&lt;=45,"41-45", Table1[[#This Row],[Age]]&lt;=50,"46-50",Table1[[#This Row],[Age]]&lt;55,"51-55",Table1[[#This Row],[Age]]&lt;=60,"56-60",Table1[[#This Row],[Age]]&gt;=61, "61-70")</f>
        <v>36-40</v>
      </c>
      <c r="C1334" t="s">
        <v>6</v>
      </c>
      <c r="D1334" t="s">
        <v>10</v>
      </c>
      <c r="E1334" t="s">
        <v>78</v>
      </c>
      <c r="F1334">
        <v>7</v>
      </c>
      <c r="G1334" t="str" cm="1">
        <f t="array" ref="G1334">_xlfn.IFS(Table1[[#This Row],[Years of Experience]]&lt;=2,"Entry",Table1[[#This Row],[Years of Experience]]&lt;=7,"Mid",Table1[[#This Row],[Years of Experience]]&lt;=14,"Senior",Table1[[#This Row],[Years of Experience]]&gt;=15,"Executive")</f>
        <v>Mid</v>
      </c>
      <c r="H1334" t="str" cm="1">
        <f t="array" ref="H1334">_xlfn.IFS(Table1[[#This Row],[Salary]]&lt;=50000,"0-50K",Table1[[#This Row],[Salary]]&lt;=100000,"51-100K",Table1[[#This Row],[Salary]]&lt;=150000,"101-150K",Table1[[#This Row],[Salary]]&lt;=200000,"151-200K",Table1[[#This Row],[Salary]]&lt;=250000,"201-250K",Table1[[#This Row],[Salary]]&gt;250000,"Above 250K")</f>
        <v>101-150K</v>
      </c>
      <c r="I1334" s="3">
        <v>140000</v>
      </c>
      <c r="J1334" s="3">
        <f>IF(Table1[[#This Row],[Years of Experience]]=0,0,Table1[[#This Row],[Salary]]/Table1[[#This Row],[Years of Experience]])</f>
        <v>20000</v>
      </c>
    </row>
    <row r="1335" spans="1:10" x14ac:dyDescent="0.35">
      <c r="A1335">
        <v>24</v>
      </c>
      <c r="B1335" t="str" cm="1">
        <f t="array" ref="B1335">_xlfn.IFS(Table1[[#This Row],[Age]]&lt;=25,"21-25",Table1[[#This Row],[Age]]&lt;=30,"26-30",Table1[[#This Row],[Age]]&lt;=35,"31-35",Table1[[#This Row],[Age]]&lt;=40,"36-40",Table1[[#This Row],[Age]]&lt;=45,"41-45", Table1[[#This Row],[Age]]&lt;=50,"46-50",Table1[[#This Row],[Age]]&lt;55,"51-55",Table1[[#This Row],[Age]]&lt;=60,"56-60",Table1[[#This Row],[Age]]&gt;=61, "61-70")</f>
        <v>21-25</v>
      </c>
      <c r="C1335" t="s">
        <v>6</v>
      </c>
      <c r="D1335" t="s">
        <v>7</v>
      </c>
      <c r="E1335" t="s">
        <v>189</v>
      </c>
      <c r="F1335">
        <v>1</v>
      </c>
      <c r="G1335" t="str" cm="1">
        <f t="array" ref="G1335">_xlfn.IFS(Table1[[#This Row],[Years of Experience]]&lt;=2,"Entry",Table1[[#This Row],[Years of Experience]]&lt;=7,"Mid",Table1[[#This Row],[Years of Experience]]&lt;=14,"Senior",Table1[[#This Row],[Years of Experience]]&gt;=15,"Executive")</f>
        <v>Entry</v>
      </c>
      <c r="H1335" t="str" cm="1">
        <f t="array" ref="H1335">_xlfn.IFS(Table1[[#This Row],[Salary]]&lt;=50000,"0-50K",Table1[[#This Row],[Salary]]&lt;=100000,"51-100K",Table1[[#This Row],[Salary]]&lt;=150000,"101-150K",Table1[[#This Row],[Salary]]&lt;=200000,"151-200K",Table1[[#This Row],[Salary]]&lt;=250000,"201-250K",Table1[[#This Row],[Salary]]&gt;250000,"Above 250K")</f>
        <v>51-100K</v>
      </c>
      <c r="I1335" s="3">
        <v>60000</v>
      </c>
      <c r="J1335" s="3">
        <f>IF(Table1[[#This Row],[Years of Experience]]=0,0,Table1[[#This Row],[Salary]]/Table1[[#This Row],[Years of Experience]])</f>
        <v>60000</v>
      </c>
    </row>
    <row r="1336" spans="1:10" x14ac:dyDescent="0.35">
      <c r="A1336">
        <v>28</v>
      </c>
      <c r="B1336" t="str" cm="1">
        <f t="array" ref="B1336">_xlfn.IFS(Table1[[#This Row],[Age]]&lt;=25,"21-25",Table1[[#This Row],[Age]]&lt;=30,"26-30",Table1[[#This Row],[Age]]&lt;=35,"31-35",Table1[[#This Row],[Age]]&lt;=40,"36-40",Table1[[#This Row],[Age]]&lt;=45,"41-45", Table1[[#This Row],[Age]]&lt;=50,"46-50",Table1[[#This Row],[Age]]&lt;55,"51-55",Table1[[#This Row],[Age]]&lt;=60,"56-60",Table1[[#This Row],[Age]]&gt;=61, "61-70")</f>
        <v>26-30</v>
      </c>
      <c r="C1336" t="s">
        <v>9</v>
      </c>
      <c r="D1336" t="s">
        <v>7</v>
      </c>
      <c r="E1336" t="s">
        <v>189</v>
      </c>
      <c r="F1336">
        <v>3</v>
      </c>
      <c r="G1336" t="str" cm="1">
        <f t="array" ref="G1336">_xlfn.IFS(Table1[[#This Row],[Years of Experience]]&lt;=2,"Entry",Table1[[#This Row],[Years of Experience]]&lt;=7,"Mid",Table1[[#This Row],[Years of Experience]]&lt;=14,"Senior",Table1[[#This Row],[Years of Experience]]&gt;=15,"Executive")</f>
        <v>Mid</v>
      </c>
      <c r="H1336" t="str" cm="1">
        <f t="array" ref="H1336">_xlfn.IFS(Table1[[#This Row],[Salary]]&lt;=50000,"0-50K",Table1[[#This Row],[Salary]]&lt;=100000,"51-100K",Table1[[#This Row],[Salary]]&lt;=150000,"101-150K",Table1[[#This Row],[Salary]]&lt;=200000,"151-200K",Table1[[#This Row],[Salary]]&lt;=250000,"201-250K",Table1[[#This Row],[Salary]]&gt;250000,"Above 250K")</f>
        <v>51-100K</v>
      </c>
      <c r="I1336" s="3">
        <v>80000</v>
      </c>
      <c r="J1336" s="3">
        <f>IF(Table1[[#This Row],[Years of Experience]]=0,0,Table1[[#This Row],[Salary]]/Table1[[#This Row],[Years of Experience]])</f>
        <v>26666.666666666668</v>
      </c>
    </row>
    <row r="1337" spans="1:10" x14ac:dyDescent="0.35">
      <c r="A1337">
        <v>37</v>
      </c>
      <c r="B1337" t="str" cm="1">
        <f t="array" ref="B1337">_xlfn.IFS(Table1[[#This Row],[Age]]&lt;=25,"21-25",Table1[[#This Row],[Age]]&lt;=30,"26-30",Table1[[#This Row],[Age]]&lt;=35,"31-35",Table1[[#This Row],[Age]]&lt;=40,"36-40",Table1[[#This Row],[Age]]&lt;=45,"41-45", Table1[[#This Row],[Age]]&lt;=50,"46-50",Table1[[#This Row],[Age]]&lt;55,"51-55",Table1[[#This Row],[Age]]&lt;=60,"56-60",Table1[[#This Row],[Age]]&gt;=61, "61-70")</f>
        <v>36-40</v>
      </c>
      <c r="C1337" t="s">
        <v>6</v>
      </c>
      <c r="D1337" t="s">
        <v>10</v>
      </c>
      <c r="E1337" t="s">
        <v>78</v>
      </c>
      <c r="F1337">
        <v>9</v>
      </c>
      <c r="G1337" t="str" cm="1">
        <f t="array" ref="G1337">_xlfn.IFS(Table1[[#This Row],[Years of Experience]]&lt;=2,"Entry",Table1[[#This Row],[Years of Experience]]&lt;=7,"Mid",Table1[[#This Row],[Years of Experience]]&lt;=14,"Senior",Table1[[#This Row],[Years of Experience]]&gt;=15,"Executive")</f>
        <v>Senior</v>
      </c>
      <c r="H1337" t="str" cm="1">
        <f t="array" ref="H1337">_xlfn.IFS(Table1[[#This Row],[Salary]]&lt;=50000,"0-50K",Table1[[#This Row],[Salary]]&lt;=100000,"51-100K",Table1[[#This Row],[Salary]]&lt;=150000,"101-150K",Table1[[#This Row],[Salary]]&lt;=200000,"151-200K",Table1[[#This Row],[Salary]]&lt;=250000,"201-250K",Table1[[#This Row],[Salary]]&gt;250000,"Above 250K")</f>
        <v>101-150K</v>
      </c>
      <c r="I1337" s="3">
        <v>150000</v>
      </c>
      <c r="J1337" s="3">
        <f>IF(Table1[[#This Row],[Years of Experience]]=0,0,Table1[[#This Row],[Salary]]/Table1[[#This Row],[Years of Experience]])</f>
        <v>16666.666666666668</v>
      </c>
    </row>
    <row r="1338" spans="1:10" x14ac:dyDescent="0.35">
      <c r="A1338">
        <v>41</v>
      </c>
      <c r="B1338" t="str" cm="1">
        <f t="array" ref="B1338">_xlfn.IFS(Table1[[#This Row],[Age]]&lt;=25,"21-25",Table1[[#This Row],[Age]]&lt;=30,"26-30",Table1[[#This Row],[Age]]&lt;=35,"31-35",Table1[[#This Row],[Age]]&lt;=40,"36-40",Table1[[#This Row],[Age]]&lt;=45,"41-45", Table1[[#This Row],[Age]]&lt;=50,"46-50",Table1[[#This Row],[Age]]&lt;55,"51-55",Table1[[#This Row],[Age]]&lt;=60,"56-60",Table1[[#This Row],[Age]]&gt;=61, "61-70")</f>
        <v>41-45</v>
      </c>
      <c r="C1338" t="s">
        <v>9</v>
      </c>
      <c r="D1338" t="s">
        <v>12</v>
      </c>
      <c r="E1338" t="s">
        <v>185</v>
      </c>
      <c r="F1338">
        <v>14</v>
      </c>
      <c r="G1338" t="str" cm="1">
        <f t="array" ref="G1338">_xlfn.IFS(Table1[[#This Row],[Years of Experience]]&lt;=2,"Entry",Table1[[#This Row],[Years of Experience]]&lt;=7,"Mid",Table1[[#This Row],[Years of Experience]]&lt;=14,"Senior",Table1[[#This Row],[Years of Experience]]&gt;=15,"Executive")</f>
        <v>Senior</v>
      </c>
      <c r="H1338" t="str" cm="1">
        <f t="array" ref="H1338">_xlfn.IFS(Table1[[#This Row],[Salary]]&lt;=50000,"0-50K",Table1[[#This Row],[Salary]]&lt;=100000,"51-100K",Table1[[#This Row],[Salary]]&lt;=150000,"101-150K",Table1[[#This Row],[Salary]]&lt;=200000,"151-200K",Table1[[#This Row],[Salary]]&lt;=250000,"201-250K",Table1[[#This Row],[Salary]]&gt;250000,"Above 250K")</f>
        <v>151-200K</v>
      </c>
      <c r="I1338" s="3">
        <v>185000</v>
      </c>
      <c r="J1338" s="3">
        <f>IF(Table1[[#This Row],[Years of Experience]]=0,0,Table1[[#This Row],[Salary]]/Table1[[#This Row],[Years of Experience]])</f>
        <v>13214.285714285714</v>
      </c>
    </row>
    <row r="1339" spans="1:10" x14ac:dyDescent="0.35">
      <c r="A1339">
        <v>26</v>
      </c>
      <c r="B1339" t="str" cm="1">
        <f t="array" ref="B1339">_xlfn.IFS(Table1[[#This Row],[Age]]&lt;=25,"21-25",Table1[[#This Row],[Age]]&lt;=30,"26-30",Table1[[#This Row],[Age]]&lt;=35,"31-35",Table1[[#This Row],[Age]]&lt;=40,"36-40",Table1[[#This Row],[Age]]&lt;=45,"41-45", Table1[[#This Row],[Age]]&lt;=50,"46-50",Table1[[#This Row],[Age]]&lt;55,"51-55",Table1[[#This Row],[Age]]&lt;=60,"56-60",Table1[[#This Row],[Age]]&gt;=61, "61-70")</f>
        <v>26-30</v>
      </c>
      <c r="C1339" t="s">
        <v>6</v>
      </c>
      <c r="D1339" t="s">
        <v>7</v>
      </c>
      <c r="E1339" t="s">
        <v>189</v>
      </c>
      <c r="F1339">
        <v>2</v>
      </c>
      <c r="G1339" t="str" cm="1">
        <f t="array" ref="G1339">_xlfn.IFS(Table1[[#This Row],[Years of Experience]]&lt;=2,"Entry",Table1[[#This Row],[Years of Experience]]&lt;=7,"Mid",Table1[[#This Row],[Years of Experience]]&lt;=14,"Senior",Table1[[#This Row],[Years of Experience]]&gt;=15,"Executive")</f>
        <v>Entry</v>
      </c>
      <c r="H1339" t="str" cm="1">
        <f t="array" ref="H1339">_xlfn.IFS(Table1[[#This Row],[Salary]]&lt;=50000,"0-50K",Table1[[#This Row],[Salary]]&lt;=100000,"51-100K",Table1[[#This Row],[Salary]]&lt;=150000,"101-150K",Table1[[#This Row],[Salary]]&lt;=200000,"151-200K",Table1[[#This Row],[Salary]]&lt;=250000,"201-250K",Table1[[#This Row],[Salary]]&gt;250000,"Above 250K")</f>
        <v>51-100K</v>
      </c>
      <c r="I1339" s="3">
        <v>70000</v>
      </c>
      <c r="J1339" s="3">
        <f>IF(Table1[[#This Row],[Years of Experience]]=0,0,Table1[[#This Row],[Salary]]/Table1[[#This Row],[Years of Experience]])</f>
        <v>35000</v>
      </c>
    </row>
    <row r="1340" spans="1:10" x14ac:dyDescent="0.35">
      <c r="A1340">
        <v>28</v>
      </c>
      <c r="B1340" t="str" cm="1">
        <f t="array" ref="B1340">_xlfn.IFS(Table1[[#This Row],[Age]]&lt;=25,"21-25",Table1[[#This Row],[Age]]&lt;=30,"26-30",Table1[[#This Row],[Age]]&lt;=35,"31-35",Table1[[#This Row],[Age]]&lt;=40,"36-40",Table1[[#This Row],[Age]]&lt;=45,"41-45", Table1[[#This Row],[Age]]&lt;=50,"46-50",Table1[[#This Row],[Age]]&lt;55,"51-55",Table1[[#This Row],[Age]]&lt;=60,"56-60",Table1[[#This Row],[Age]]&gt;=61, "61-70")</f>
        <v>26-30</v>
      </c>
      <c r="C1340" t="s">
        <v>9</v>
      </c>
      <c r="D1340" t="s">
        <v>10</v>
      </c>
      <c r="E1340" t="s">
        <v>186</v>
      </c>
      <c r="F1340">
        <v>3</v>
      </c>
      <c r="G1340" t="str" cm="1">
        <f t="array" ref="G1340">_xlfn.IFS(Table1[[#This Row],[Years of Experience]]&lt;=2,"Entry",Table1[[#This Row],[Years of Experience]]&lt;=7,"Mid",Table1[[#This Row],[Years of Experience]]&lt;=14,"Senior",Table1[[#This Row],[Years of Experience]]&gt;=15,"Executive")</f>
        <v>Mid</v>
      </c>
      <c r="H1340" t="str" cm="1">
        <f t="array" ref="H1340">_xlfn.IFS(Table1[[#This Row],[Salary]]&lt;=50000,"0-50K",Table1[[#This Row],[Salary]]&lt;=100000,"51-100K",Table1[[#This Row],[Salary]]&lt;=150000,"101-150K",Table1[[#This Row],[Salary]]&lt;=200000,"151-200K",Table1[[#This Row],[Salary]]&lt;=250000,"201-250K",Table1[[#This Row],[Salary]]&gt;250000,"Above 250K")</f>
        <v>51-100K</v>
      </c>
      <c r="I1340" s="3">
        <v>90000</v>
      </c>
      <c r="J1340" s="3">
        <f>IF(Table1[[#This Row],[Years of Experience]]=0,0,Table1[[#This Row],[Salary]]/Table1[[#This Row],[Years of Experience]])</f>
        <v>30000</v>
      </c>
    </row>
    <row r="1341" spans="1:10" x14ac:dyDescent="0.35">
      <c r="A1341">
        <v>43</v>
      </c>
      <c r="B1341" t="str" cm="1">
        <f t="array" ref="B1341">_xlfn.IFS(Table1[[#This Row],[Age]]&lt;=25,"21-25",Table1[[#This Row],[Age]]&lt;=30,"26-30",Table1[[#This Row],[Age]]&lt;=35,"31-35",Table1[[#This Row],[Age]]&lt;=40,"36-40",Table1[[#This Row],[Age]]&lt;=45,"41-45", Table1[[#This Row],[Age]]&lt;=50,"46-50",Table1[[#This Row],[Age]]&lt;55,"51-55",Table1[[#This Row],[Age]]&lt;=60,"56-60",Table1[[#This Row],[Age]]&gt;=61, "61-70")</f>
        <v>41-45</v>
      </c>
      <c r="C1341" t="s">
        <v>6</v>
      </c>
      <c r="D1341" t="s">
        <v>12</v>
      </c>
      <c r="E1341" t="s">
        <v>78</v>
      </c>
      <c r="F1341">
        <v>12</v>
      </c>
      <c r="G1341" t="str" cm="1">
        <f t="array" ref="G1341">_xlfn.IFS(Table1[[#This Row],[Years of Experience]]&lt;=2,"Entry",Table1[[#This Row],[Years of Experience]]&lt;=7,"Mid",Table1[[#This Row],[Years of Experience]]&lt;=14,"Senior",Table1[[#This Row],[Years of Experience]]&gt;=15,"Executive")</f>
        <v>Senior</v>
      </c>
      <c r="H1341" t="str" cm="1">
        <f t="array" ref="H1341">_xlfn.IFS(Table1[[#This Row],[Salary]]&lt;=50000,"0-50K",Table1[[#This Row],[Salary]]&lt;=100000,"51-100K",Table1[[#This Row],[Salary]]&lt;=150000,"101-150K",Table1[[#This Row],[Salary]]&lt;=200000,"151-200K",Table1[[#This Row],[Salary]]&lt;=250000,"201-250K",Table1[[#This Row],[Salary]]&gt;250000,"Above 250K")</f>
        <v>151-200K</v>
      </c>
      <c r="I1341" s="3">
        <v>170000</v>
      </c>
      <c r="J1341" s="3">
        <f>IF(Table1[[#This Row],[Years of Experience]]=0,0,Table1[[#This Row],[Salary]]/Table1[[#This Row],[Years of Experience]])</f>
        <v>14166.666666666666</v>
      </c>
    </row>
    <row r="1342" spans="1:10" x14ac:dyDescent="0.35">
      <c r="A1342">
        <v>42</v>
      </c>
      <c r="B1342" t="str" cm="1">
        <f t="array" ref="B1342">_xlfn.IFS(Table1[[#This Row],[Age]]&lt;=25,"21-25",Table1[[#This Row],[Age]]&lt;=30,"26-30",Table1[[#This Row],[Age]]&lt;=35,"31-35",Table1[[#This Row],[Age]]&lt;=40,"36-40",Table1[[#This Row],[Age]]&lt;=45,"41-45", Table1[[#This Row],[Age]]&lt;=50,"46-50",Table1[[#This Row],[Age]]&lt;55,"51-55",Table1[[#This Row],[Age]]&lt;=60,"56-60",Table1[[#This Row],[Age]]&gt;=61, "61-70")</f>
        <v>41-45</v>
      </c>
      <c r="C1342" t="s">
        <v>6</v>
      </c>
      <c r="D1342" t="s">
        <v>12</v>
      </c>
      <c r="E1342" t="s">
        <v>78</v>
      </c>
      <c r="F1342">
        <v>14</v>
      </c>
      <c r="G1342" t="str" cm="1">
        <f t="array" ref="G1342">_xlfn.IFS(Table1[[#This Row],[Years of Experience]]&lt;=2,"Entry",Table1[[#This Row],[Years of Experience]]&lt;=7,"Mid",Table1[[#This Row],[Years of Experience]]&lt;=14,"Senior",Table1[[#This Row],[Years of Experience]]&gt;=15,"Executive")</f>
        <v>Senior</v>
      </c>
      <c r="H1342" t="str" cm="1">
        <f t="array" ref="H1342">_xlfn.IFS(Table1[[#This Row],[Salary]]&lt;=50000,"0-50K",Table1[[#This Row],[Salary]]&lt;=100000,"51-100K",Table1[[#This Row],[Salary]]&lt;=150000,"101-150K",Table1[[#This Row],[Salary]]&lt;=200000,"151-200K",Table1[[#This Row],[Salary]]&lt;=250000,"201-250K",Table1[[#This Row],[Salary]]&gt;250000,"Above 250K")</f>
        <v>151-200K</v>
      </c>
      <c r="I1342" s="3">
        <v>170000</v>
      </c>
      <c r="J1342" s="3">
        <f>IF(Table1[[#This Row],[Years of Experience]]=0,0,Table1[[#This Row],[Salary]]/Table1[[#This Row],[Years of Experience]])</f>
        <v>12142.857142857143</v>
      </c>
    </row>
    <row r="1343" spans="1:10" x14ac:dyDescent="0.35">
      <c r="A1343">
        <v>48</v>
      </c>
      <c r="B1343" t="str" cm="1">
        <f t="array" ref="B1343">_xlfn.IFS(Table1[[#This Row],[Age]]&lt;=25,"21-25",Table1[[#This Row],[Age]]&lt;=30,"26-30",Table1[[#This Row],[Age]]&lt;=35,"31-35",Table1[[#This Row],[Age]]&lt;=40,"36-40",Table1[[#This Row],[Age]]&lt;=45,"41-45", Table1[[#This Row],[Age]]&lt;=50,"46-50",Table1[[#This Row],[Age]]&lt;55,"51-55",Table1[[#This Row],[Age]]&lt;=60,"56-60",Table1[[#This Row],[Age]]&gt;=61, "61-70")</f>
        <v>46-50</v>
      </c>
      <c r="C1343" t="s">
        <v>6</v>
      </c>
      <c r="D1343" t="s">
        <v>12</v>
      </c>
      <c r="E1343" t="s">
        <v>187</v>
      </c>
      <c r="F1343">
        <v>16</v>
      </c>
      <c r="G1343" t="str" cm="1">
        <f t="array" ref="G1343">_xlfn.IFS(Table1[[#This Row],[Years of Experience]]&lt;=2,"Entry",Table1[[#This Row],[Years of Experience]]&lt;=7,"Mid",Table1[[#This Row],[Years of Experience]]&lt;=14,"Senior",Table1[[#This Row],[Years of Experience]]&gt;=15,"Executive")</f>
        <v>Executive</v>
      </c>
      <c r="H1343" t="str" cm="1">
        <f t="array" ref="H1343">_xlfn.IFS(Table1[[#This Row],[Salary]]&lt;=50000,"0-50K",Table1[[#This Row],[Salary]]&lt;=100000,"51-100K",Table1[[#This Row],[Salary]]&lt;=150000,"101-150K",Table1[[#This Row],[Salary]]&lt;=200000,"151-200K",Table1[[#This Row],[Salary]]&lt;=250000,"201-250K",Table1[[#This Row],[Salary]]&gt;250000,"Above 250K")</f>
        <v>151-200K</v>
      </c>
      <c r="I1343" s="3">
        <v>190000</v>
      </c>
      <c r="J1343" s="3">
        <f>IF(Table1[[#This Row],[Years of Experience]]=0,0,Table1[[#This Row],[Salary]]/Table1[[#This Row],[Years of Experience]])</f>
        <v>11875</v>
      </c>
    </row>
    <row r="1344" spans="1:10" x14ac:dyDescent="0.35">
      <c r="A1344">
        <v>27</v>
      </c>
      <c r="B1344" t="str" cm="1">
        <f t="array" ref="B1344">_xlfn.IFS(Table1[[#This Row],[Age]]&lt;=25,"21-25",Table1[[#This Row],[Age]]&lt;=30,"26-30",Table1[[#This Row],[Age]]&lt;=35,"31-35",Table1[[#This Row],[Age]]&lt;=40,"36-40",Table1[[#This Row],[Age]]&lt;=45,"41-45", Table1[[#This Row],[Age]]&lt;=50,"46-50",Table1[[#This Row],[Age]]&lt;55,"51-55",Table1[[#This Row],[Age]]&lt;=60,"56-60",Table1[[#This Row],[Age]]&gt;=61, "61-70")</f>
        <v>26-30</v>
      </c>
      <c r="C1344" t="s">
        <v>9</v>
      </c>
      <c r="D1344" t="s">
        <v>10</v>
      </c>
      <c r="E1344" t="s">
        <v>186</v>
      </c>
      <c r="F1344">
        <v>2</v>
      </c>
      <c r="G1344" t="str" cm="1">
        <f t="array" ref="G1344">_xlfn.IFS(Table1[[#This Row],[Years of Experience]]&lt;=2,"Entry",Table1[[#This Row],[Years of Experience]]&lt;=7,"Mid",Table1[[#This Row],[Years of Experience]]&lt;=14,"Senior",Table1[[#This Row],[Years of Experience]]&gt;=15,"Executive")</f>
        <v>Entry</v>
      </c>
      <c r="H1344" t="str" cm="1">
        <f t="array" ref="H1344">_xlfn.IFS(Table1[[#This Row],[Salary]]&lt;=50000,"0-50K",Table1[[#This Row],[Salary]]&lt;=100000,"51-100K",Table1[[#This Row],[Salary]]&lt;=150000,"101-150K",Table1[[#This Row],[Salary]]&lt;=200000,"151-200K",Table1[[#This Row],[Salary]]&lt;=250000,"201-250K",Table1[[#This Row],[Salary]]&gt;250000,"Above 250K")</f>
        <v>51-100K</v>
      </c>
      <c r="I1344" s="3">
        <v>70000</v>
      </c>
      <c r="J1344" s="3">
        <f>IF(Table1[[#This Row],[Years of Experience]]=0,0,Table1[[#This Row],[Salary]]/Table1[[#This Row],[Years of Experience]])</f>
        <v>35000</v>
      </c>
    </row>
    <row r="1345" spans="1:10" x14ac:dyDescent="0.35">
      <c r="A1345">
        <v>49</v>
      </c>
      <c r="B1345" t="str" cm="1">
        <f t="array" ref="B1345">_xlfn.IFS(Table1[[#This Row],[Age]]&lt;=25,"21-25",Table1[[#This Row],[Age]]&lt;=30,"26-30",Table1[[#This Row],[Age]]&lt;=35,"31-35",Table1[[#This Row],[Age]]&lt;=40,"36-40",Table1[[#This Row],[Age]]&lt;=45,"41-45", Table1[[#This Row],[Age]]&lt;=50,"46-50",Table1[[#This Row],[Age]]&lt;55,"51-55",Table1[[#This Row],[Age]]&lt;=60,"56-60",Table1[[#This Row],[Age]]&gt;=61, "61-70")</f>
        <v>46-50</v>
      </c>
      <c r="C1345" t="s">
        <v>6</v>
      </c>
      <c r="D1345" t="s">
        <v>12</v>
      </c>
      <c r="E1345" t="s">
        <v>185</v>
      </c>
      <c r="F1345">
        <v>15</v>
      </c>
      <c r="G1345" t="str" cm="1">
        <f t="array" ref="G1345">_xlfn.IFS(Table1[[#This Row],[Years of Experience]]&lt;=2,"Entry",Table1[[#This Row],[Years of Experience]]&lt;=7,"Mid",Table1[[#This Row],[Years of Experience]]&lt;=14,"Senior",Table1[[#This Row],[Years of Experience]]&gt;=15,"Executive")</f>
        <v>Executive</v>
      </c>
      <c r="H1345" t="str" cm="1">
        <f t="array" ref="H1345">_xlfn.IFS(Table1[[#This Row],[Salary]]&lt;=50000,"0-50K",Table1[[#This Row],[Salary]]&lt;=100000,"51-100K",Table1[[#This Row],[Salary]]&lt;=150000,"101-150K",Table1[[#This Row],[Salary]]&lt;=200000,"151-200K",Table1[[#This Row],[Salary]]&lt;=250000,"201-250K",Table1[[#This Row],[Salary]]&gt;250000,"Above 250K")</f>
        <v>151-200K</v>
      </c>
      <c r="I1345" s="3">
        <v>185000</v>
      </c>
      <c r="J1345" s="3">
        <f>IF(Table1[[#This Row],[Years of Experience]]=0,0,Table1[[#This Row],[Salary]]/Table1[[#This Row],[Years of Experience]])</f>
        <v>12333.333333333334</v>
      </c>
    </row>
    <row r="1346" spans="1:10" x14ac:dyDescent="0.35">
      <c r="A1346">
        <v>44</v>
      </c>
      <c r="B1346" t="str" cm="1">
        <f t="array" ref="B1346">_xlfn.IFS(Table1[[#This Row],[Age]]&lt;=25,"21-25",Table1[[#This Row],[Age]]&lt;=30,"26-30",Table1[[#This Row],[Age]]&lt;=35,"31-35",Table1[[#This Row],[Age]]&lt;=40,"36-40",Table1[[#This Row],[Age]]&lt;=45,"41-45", Table1[[#This Row],[Age]]&lt;=50,"46-50",Table1[[#This Row],[Age]]&lt;55,"51-55",Table1[[#This Row],[Age]]&lt;=60,"56-60",Table1[[#This Row],[Age]]&gt;=61, "61-70")</f>
        <v>41-45</v>
      </c>
      <c r="C1346" t="s">
        <v>6</v>
      </c>
      <c r="D1346" t="s">
        <v>12</v>
      </c>
      <c r="E1346" t="s">
        <v>187</v>
      </c>
      <c r="F1346">
        <v>12</v>
      </c>
      <c r="G1346" t="str" cm="1">
        <f t="array" ref="G1346">_xlfn.IFS(Table1[[#This Row],[Years of Experience]]&lt;=2,"Entry",Table1[[#This Row],[Years of Experience]]&lt;=7,"Mid",Table1[[#This Row],[Years of Experience]]&lt;=14,"Senior",Table1[[#This Row],[Years of Experience]]&gt;=15,"Executive")</f>
        <v>Senior</v>
      </c>
      <c r="H1346" t="str" cm="1">
        <f t="array" ref="H1346">_xlfn.IFS(Table1[[#This Row],[Salary]]&lt;=50000,"0-50K",Table1[[#This Row],[Salary]]&lt;=100000,"51-100K",Table1[[#This Row],[Salary]]&lt;=150000,"101-150K",Table1[[#This Row],[Salary]]&lt;=200000,"151-200K",Table1[[#This Row],[Salary]]&lt;=250000,"201-250K",Table1[[#This Row],[Salary]]&gt;250000,"Above 250K")</f>
        <v>151-200K</v>
      </c>
      <c r="I1346" s="3">
        <v>170000</v>
      </c>
      <c r="J1346" s="3">
        <f>IF(Table1[[#This Row],[Years of Experience]]=0,0,Table1[[#This Row],[Salary]]/Table1[[#This Row],[Years of Experience]])</f>
        <v>14166.666666666666</v>
      </c>
    </row>
    <row r="1347" spans="1:10" x14ac:dyDescent="0.35">
      <c r="A1347">
        <v>27</v>
      </c>
      <c r="B1347" t="str" cm="1">
        <f t="array" ref="B1347">_xlfn.IFS(Table1[[#This Row],[Age]]&lt;=25,"21-25",Table1[[#This Row],[Age]]&lt;=30,"26-30",Table1[[#This Row],[Age]]&lt;=35,"31-35",Table1[[#This Row],[Age]]&lt;=40,"36-40",Table1[[#This Row],[Age]]&lt;=45,"41-45", Table1[[#This Row],[Age]]&lt;=50,"46-50",Table1[[#This Row],[Age]]&lt;55,"51-55",Table1[[#This Row],[Age]]&lt;=60,"56-60",Table1[[#This Row],[Age]]&gt;=61, "61-70")</f>
        <v>26-30</v>
      </c>
      <c r="C1347" t="s">
        <v>9</v>
      </c>
      <c r="D1347" t="s">
        <v>10</v>
      </c>
      <c r="E1347" t="s">
        <v>188</v>
      </c>
      <c r="F1347">
        <v>3</v>
      </c>
      <c r="G1347" t="str" cm="1">
        <f t="array" ref="G1347">_xlfn.IFS(Table1[[#This Row],[Years of Experience]]&lt;=2,"Entry",Table1[[#This Row],[Years of Experience]]&lt;=7,"Mid",Table1[[#This Row],[Years of Experience]]&lt;=14,"Senior",Table1[[#This Row],[Years of Experience]]&gt;=15,"Executive")</f>
        <v>Mid</v>
      </c>
      <c r="H1347" t="str" cm="1">
        <f t="array" ref="H1347">_xlfn.IFS(Table1[[#This Row],[Salary]]&lt;=50000,"0-50K",Table1[[#This Row],[Salary]]&lt;=100000,"51-100K",Table1[[#This Row],[Salary]]&lt;=150000,"101-150K",Table1[[#This Row],[Salary]]&lt;=200000,"151-200K",Table1[[#This Row],[Salary]]&lt;=250000,"201-250K",Table1[[#This Row],[Salary]]&gt;250000,"Above 250K")</f>
        <v>51-100K</v>
      </c>
      <c r="I1347" s="3">
        <v>100000</v>
      </c>
      <c r="J1347" s="3">
        <f>IF(Table1[[#This Row],[Years of Experience]]=0,0,Table1[[#This Row],[Salary]]/Table1[[#This Row],[Years of Experience]])</f>
        <v>33333.333333333336</v>
      </c>
    </row>
    <row r="1348" spans="1:10" x14ac:dyDescent="0.35">
      <c r="A1348">
        <v>37</v>
      </c>
      <c r="B1348" t="str" cm="1">
        <f t="array" ref="B1348">_xlfn.IFS(Table1[[#This Row],[Age]]&lt;=25,"21-25",Table1[[#This Row],[Age]]&lt;=30,"26-30",Table1[[#This Row],[Age]]&lt;=35,"31-35",Table1[[#This Row],[Age]]&lt;=40,"36-40",Table1[[#This Row],[Age]]&lt;=45,"41-45", Table1[[#This Row],[Age]]&lt;=50,"46-50",Table1[[#This Row],[Age]]&lt;55,"51-55",Table1[[#This Row],[Age]]&lt;=60,"56-60",Table1[[#This Row],[Age]]&gt;=61, "61-70")</f>
        <v>36-40</v>
      </c>
      <c r="C1348" t="s">
        <v>6</v>
      </c>
      <c r="D1348" t="s">
        <v>10</v>
      </c>
      <c r="E1348" t="s">
        <v>78</v>
      </c>
      <c r="F1348">
        <v>10</v>
      </c>
      <c r="G1348" t="str" cm="1">
        <f t="array" ref="G1348">_xlfn.IFS(Table1[[#This Row],[Years of Experience]]&lt;=2,"Entry",Table1[[#This Row],[Years of Experience]]&lt;=7,"Mid",Table1[[#This Row],[Years of Experience]]&lt;=14,"Senior",Table1[[#This Row],[Years of Experience]]&gt;=15,"Executive")</f>
        <v>Senior</v>
      </c>
      <c r="H1348" t="str" cm="1">
        <f t="array" ref="H1348">_xlfn.IFS(Table1[[#This Row],[Salary]]&lt;=50000,"0-50K",Table1[[#This Row],[Salary]]&lt;=100000,"51-100K",Table1[[#This Row],[Salary]]&lt;=150000,"101-150K",Table1[[#This Row],[Salary]]&lt;=200000,"151-200K",Table1[[#This Row],[Salary]]&lt;=250000,"201-250K",Table1[[#This Row],[Salary]]&gt;250000,"Above 250K")</f>
        <v>151-200K</v>
      </c>
      <c r="I1348" s="3">
        <v>155000</v>
      </c>
      <c r="J1348" s="3">
        <f>IF(Table1[[#This Row],[Years of Experience]]=0,0,Table1[[#This Row],[Salary]]/Table1[[#This Row],[Years of Experience]])</f>
        <v>15500</v>
      </c>
    </row>
    <row r="1349" spans="1:10" x14ac:dyDescent="0.35">
      <c r="A1349">
        <v>44</v>
      </c>
      <c r="B1349" t="str" cm="1">
        <f t="array" ref="B1349">_xlfn.IFS(Table1[[#This Row],[Age]]&lt;=25,"21-25",Table1[[#This Row],[Age]]&lt;=30,"26-30",Table1[[#This Row],[Age]]&lt;=35,"31-35",Table1[[#This Row],[Age]]&lt;=40,"36-40",Table1[[#This Row],[Age]]&lt;=45,"41-45", Table1[[#This Row],[Age]]&lt;=50,"46-50",Table1[[#This Row],[Age]]&lt;55,"51-55",Table1[[#This Row],[Age]]&lt;=60,"56-60",Table1[[#This Row],[Age]]&gt;=61, "61-70")</f>
        <v>41-45</v>
      </c>
      <c r="C1349" t="s">
        <v>9</v>
      </c>
      <c r="D1349" t="s">
        <v>10</v>
      </c>
      <c r="E1349" t="s">
        <v>187</v>
      </c>
      <c r="F1349">
        <v>12</v>
      </c>
      <c r="G1349" t="str" cm="1">
        <f t="array" ref="G1349">_xlfn.IFS(Table1[[#This Row],[Years of Experience]]&lt;=2,"Entry",Table1[[#This Row],[Years of Experience]]&lt;=7,"Mid",Table1[[#This Row],[Years of Experience]]&lt;=14,"Senior",Table1[[#This Row],[Years of Experience]]&gt;=15,"Executive")</f>
        <v>Senior</v>
      </c>
      <c r="H1349" t="str" cm="1">
        <f t="array" ref="H1349">_xlfn.IFS(Table1[[#This Row],[Salary]]&lt;=50000,"0-50K",Table1[[#This Row],[Salary]]&lt;=100000,"51-100K",Table1[[#This Row],[Salary]]&lt;=150000,"101-150K",Table1[[#This Row],[Salary]]&lt;=200000,"151-200K",Table1[[#This Row],[Salary]]&lt;=250000,"201-250K",Table1[[#This Row],[Salary]]&gt;250000,"Above 250K")</f>
        <v>151-200K</v>
      </c>
      <c r="I1349" s="3">
        <v>170000</v>
      </c>
      <c r="J1349" s="3">
        <f>IF(Table1[[#This Row],[Years of Experience]]=0,0,Table1[[#This Row],[Salary]]/Table1[[#This Row],[Years of Experience]])</f>
        <v>14166.666666666666</v>
      </c>
    </row>
    <row r="1350" spans="1:10" x14ac:dyDescent="0.35">
      <c r="A1350">
        <v>56</v>
      </c>
      <c r="B1350" t="str" cm="1">
        <f t="array" ref="B1350">_xlfn.IFS(Table1[[#This Row],[Age]]&lt;=25,"21-25",Table1[[#This Row],[Age]]&lt;=30,"26-30",Table1[[#This Row],[Age]]&lt;=35,"31-35",Table1[[#This Row],[Age]]&lt;=40,"36-40",Table1[[#This Row],[Age]]&lt;=45,"41-45", Table1[[#This Row],[Age]]&lt;=50,"46-50",Table1[[#This Row],[Age]]&lt;55,"51-55",Table1[[#This Row],[Age]]&lt;=60,"56-60",Table1[[#This Row],[Age]]&gt;=61, "61-70")</f>
        <v>56-60</v>
      </c>
      <c r="C1350" t="s">
        <v>6</v>
      </c>
      <c r="D1350" t="s">
        <v>12</v>
      </c>
      <c r="E1350" t="s">
        <v>185</v>
      </c>
      <c r="F1350">
        <v>18</v>
      </c>
      <c r="G1350" t="str" cm="1">
        <f t="array" ref="G1350">_xlfn.IFS(Table1[[#This Row],[Years of Experience]]&lt;=2,"Entry",Table1[[#This Row],[Years of Experience]]&lt;=7,"Mid",Table1[[#This Row],[Years of Experience]]&lt;=14,"Senior",Table1[[#This Row],[Years of Experience]]&gt;=15,"Executive")</f>
        <v>Executive</v>
      </c>
      <c r="H1350" t="str" cm="1">
        <f t="array" ref="H1350">_xlfn.IFS(Table1[[#This Row],[Salary]]&lt;=50000,"0-50K",Table1[[#This Row],[Salary]]&lt;=100000,"51-100K",Table1[[#This Row],[Salary]]&lt;=150000,"101-150K",Table1[[#This Row],[Salary]]&lt;=200000,"151-200K",Table1[[#This Row],[Salary]]&lt;=250000,"201-250K",Table1[[#This Row],[Salary]]&gt;250000,"Above 250K")</f>
        <v>151-200K</v>
      </c>
      <c r="I1350" s="3">
        <v>195000</v>
      </c>
      <c r="J1350" s="3">
        <f>IF(Table1[[#This Row],[Years of Experience]]=0,0,Table1[[#This Row],[Salary]]/Table1[[#This Row],[Years of Experience]])</f>
        <v>10833.333333333334</v>
      </c>
    </row>
    <row r="1351" spans="1:10" x14ac:dyDescent="0.35">
      <c r="A1351">
        <v>49</v>
      </c>
      <c r="B1351" t="str" cm="1">
        <f t="array" ref="B1351">_xlfn.IFS(Table1[[#This Row],[Age]]&lt;=25,"21-25",Table1[[#This Row],[Age]]&lt;=30,"26-30",Table1[[#This Row],[Age]]&lt;=35,"31-35",Table1[[#This Row],[Age]]&lt;=40,"36-40",Table1[[#This Row],[Age]]&lt;=45,"41-45", Table1[[#This Row],[Age]]&lt;=50,"46-50",Table1[[#This Row],[Age]]&lt;55,"51-55",Table1[[#This Row],[Age]]&lt;=60,"56-60",Table1[[#This Row],[Age]]&gt;=61, "61-70")</f>
        <v>46-50</v>
      </c>
      <c r="C1351" t="s">
        <v>6</v>
      </c>
      <c r="D1351" t="s">
        <v>12</v>
      </c>
      <c r="E1351" t="s">
        <v>185</v>
      </c>
      <c r="F1351">
        <v>15</v>
      </c>
      <c r="G1351" t="str" cm="1">
        <f t="array" ref="G1351">_xlfn.IFS(Table1[[#This Row],[Years of Experience]]&lt;=2,"Entry",Table1[[#This Row],[Years of Experience]]&lt;=7,"Mid",Table1[[#This Row],[Years of Experience]]&lt;=14,"Senior",Table1[[#This Row],[Years of Experience]]&gt;=15,"Executive")</f>
        <v>Executive</v>
      </c>
      <c r="H1351" t="str" cm="1">
        <f t="array" ref="H1351">_xlfn.IFS(Table1[[#This Row],[Salary]]&lt;=50000,"0-50K",Table1[[#This Row],[Salary]]&lt;=100000,"51-100K",Table1[[#This Row],[Salary]]&lt;=150000,"101-150K",Table1[[#This Row],[Salary]]&lt;=200000,"151-200K",Table1[[#This Row],[Salary]]&lt;=250000,"201-250K",Table1[[#This Row],[Salary]]&gt;250000,"Above 250K")</f>
        <v>151-200K</v>
      </c>
      <c r="I1351" s="3">
        <v>185000</v>
      </c>
      <c r="J1351" s="3">
        <f>IF(Table1[[#This Row],[Years of Experience]]=0,0,Table1[[#This Row],[Salary]]/Table1[[#This Row],[Years of Experience]])</f>
        <v>12333.333333333334</v>
      </c>
    </row>
    <row r="1352" spans="1:10" x14ac:dyDescent="0.35">
      <c r="A1352">
        <v>27</v>
      </c>
      <c r="B1352" t="str" cm="1">
        <f t="array" ref="B1352">_xlfn.IFS(Table1[[#This Row],[Age]]&lt;=25,"21-25",Table1[[#This Row],[Age]]&lt;=30,"26-30",Table1[[#This Row],[Age]]&lt;=35,"31-35",Table1[[#This Row],[Age]]&lt;=40,"36-40",Table1[[#This Row],[Age]]&lt;=45,"41-45", Table1[[#This Row],[Age]]&lt;=50,"46-50",Table1[[#This Row],[Age]]&lt;55,"51-55",Table1[[#This Row],[Age]]&lt;=60,"56-60",Table1[[#This Row],[Age]]&gt;=61, "61-70")</f>
        <v>26-30</v>
      </c>
      <c r="C1352" t="s">
        <v>6</v>
      </c>
      <c r="D1352" t="s">
        <v>7</v>
      </c>
      <c r="E1352" t="s">
        <v>189</v>
      </c>
      <c r="F1352">
        <v>2</v>
      </c>
      <c r="G1352" t="str" cm="1">
        <f t="array" ref="G1352">_xlfn.IFS(Table1[[#This Row],[Years of Experience]]&lt;=2,"Entry",Table1[[#This Row],[Years of Experience]]&lt;=7,"Mid",Table1[[#This Row],[Years of Experience]]&lt;=14,"Senior",Table1[[#This Row],[Years of Experience]]&gt;=15,"Executive")</f>
        <v>Entry</v>
      </c>
      <c r="H1352" t="str" cm="1">
        <f t="array" ref="H1352">_xlfn.IFS(Table1[[#This Row],[Salary]]&lt;=50000,"0-50K",Table1[[#This Row],[Salary]]&lt;=100000,"51-100K",Table1[[#This Row],[Salary]]&lt;=150000,"101-150K",Table1[[#This Row],[Salary]]&lt;=200000,"151-200K",Table1[[#This Row],[Salary]]&lt;=250000,"201-250K",Table1[[#This Row],[Salary]]&gt;250000,"Above 250K")</f>
        <v>51-100K</v>
      </c>
      <c r="I1352" s="3">
        <v>70000</v>
      </c>
      <c r="J1352" s="3">
        <f>IF(Table1[[#This Row],[Years of Experience]]=0,0,Table1[[#This Row],[Salary]]/Table1[[#This Row],[Years of Experience]])</f>
        <v>35000</v>
      </c>
    </row>
    <row r="1353" spans="1:10" x14ac:dyDescent="0.35">
      <c r="A1353">
        <v>48</v>
      </c>
      <c r="B1353" t="str" cm="1">
        <f t="array" ref="B1353">_xlfn.IFS(Table1[[#This Row],[Age]]&lt;=25,"21-25",Table1[[#This Row],[Age]]&lt;=30,"26-30",Table1[[#This Row],[Age]]&lt;=35,"31-35",Table1[[#This Row],[Age]]&lt;=40,"36-40",Table1[[#This Row],[Age]]&lt;=45,"41-45", Table1[[#This Row],[Age]]&lt;=50,"46-50",Table1[[#This Row],[Age]]&lt;55,"51-55",Table1[[#This Row],[Age]]&lt;=60,"56-60",Table1[[#This Row],[Age]]&gt;=61, "61-70")</f>
        <v>46-50</v>
      </c>
      <c r="C1353" t="s">
        <v>6</v>
      </c>
      <c r="D1353" t="s">
        <v>12</v>
      </c>
      <c r="E1353" t="s">
        <v>187</v>
      </c>
      <c r="F1353">
        <v>16</v>
      </c>
      <c r="G1353" t="str" cm="1">
        <f t="array" ref="G1353">_xlfn.IFS(Table1[[#This Row],[Years of Experience]]&lt;=2,"Entry",Table1[[#This Row],[Years of Experience]]&lt;=7,"Mid",Table1[[#This Row],[Years of Experience]]&lt;=14,"Senior",Table1[[#This Row],[Years of Experience]]&gt;=15,"Executive")</f>
        <v>Executive</v>
      </c>
      <c r="H1353" t="str" cm="1">
        <f t="array" ref="H1353">_xlfn.IFS(Table1[[#This Row],[Salary]]&lt;=50000,"0-50K",Table1[[#This Row],[Salary]]&lt;=100000,"51-100K",Table1[[#This Row],[Salary]]&lt;=150000,"101-150K",Table1[[#This Row],[Salary]]&lt;=200000,"151-200K",Table1[[#This Row],[Salary]]&lt;=250000,"201-250K",Table1[[#This Row],[Salary]]&gt;250000,"Above 250K")</f>
        <v>151-200K</v>
      </c>
      <c r="I1353" s="3">
        <v>190000</v>
      </c>
      <c r="J1353" s="3">
        <f>IF(Table1[[#This Row],[Years of Experience]]=0,0,Table1[[#This Row],[Salary]]/Table1[[#This Row],[Years of Experience]])</f>
        <v>11875</v>
      </c>
    </row>
    <row r="1354" spans="1:10" x14ac:dyDescent="0.35">
      <c r="A1354">
        <v>31</v>
      </c>
      <c r="B1354" t="str" cm="1">
        <f t="array" ref="B1354">_xlfn.IFS(Table1[[#This Row],[Age]]&lt;=25,"21-25",Table1[[#This Row],[Age]]&lt;=30,"26-30",Table1[[#This Row],[Age]]&lt;=35,"31-35",Table1[[#This Row],[Age]]&lt;=40,"36-40",Table1[[#This Row],[Age]]&lt;=45,"41-45", Table1[[#This Row],[Age]]&lt;=50,"46-50",Table1[[#This Row],[Age]]&lt;55,"51-55",Table1[[#This Row],[Age]]&lt;=60,"56-60",Table1[[#This Row],[Age]]&gt;=61, "61-70")</f>
        <v>31-35</v>
      </c>
      <c r="C1354" t="s">
        <v>6</v>
      </c>
      <c r="D1354" t="s">
        <v>10</v>
      </c>
      <c r="E1354" t="s">
        <v>188</v>
      </c>
      <c r="F1354">
        <v>7</v>
      </c>
      <c r="G1354" t="str" cm="1">
        <f t="array" ref="G1354">_xlfn.IFS(Table1[[#This Row],[Years of Experience]]&lt;=2,"Entry",Table1[[#This Row],[Years of Experience]]&lt;=7,"Mid",Table1[[#This Row],[Years of Experience]]&lt;=14,"Senior",Table1[[#This Row],[Years of Experience]]&gt;=15,"Executive")</f>
        <v>Mid</v>
      </c>
      <c r="H1354" t="str" cm="1">
        <f t="array" ref="H1354">_xlfn.IFS(Table1[[#This Row],[Salary]]&lt;=50000,"0-50K",Table1[[#This Row],[Salary]]&lt;=100000,"51-100K",Table1[[#This Row],[Salary]]&lt;=150000,"101-150K",Table1[[#This Row],[Salary]]&lt;=200000,"151-200K",Table1[[#This Row],[Salary]]&lt;=250000,"201-250K",Table1[[#This Row],[Salary]]&gt;250000,"Above 250K")</f>
        <v>101-150K</v>
      </c>
      <c r="I1354" s="3">
        <v>140000</v>
      </c>
      <c r="J1354" s="3">
        <f>IF(Table1[[#This Row],[Years of Experience]]=0,0,Table1[[#This Row],[Salary]]/Table1[[#This Row],[Years of Experience]])</f>
        <v>20000</v>
      </c>
    </row>
    <row r="1355" spans="1:10" x14ac:dyDescent="0.35">
      <c r="A1355">
        <v>25</v>
      </c>
      <c r="B1355" t="str" cm="1">
        <f t="array" ref="B1355">_xlfn.IFS(Table1[[#This Row],[Age]]&lt;=25,"21-25",Table1[[#This Row],[Age]]&lt;=30,"26-30",Table1[[#This Row],[Age]]&lt;=35,"31-35",Table1[[#This Row],[Age]]&lt;=40,"36-40",Table1[[#This Row],[Age]]&lt;=45,"41-45", Table1[[#This Row],[Age]]&lt;=50,"46-50",Table1[[#This Row],[Age]]&lt;55,"51-55",Table1[[#This Row],[Age]]&lt;=60,"56-60",Table1[[#This Row],[Age]]&gt;=61, "61-70")</f>
        <v>21-25</v>
      </c>
      <c r="C1355" t="s">
        <v>6</v>
      </c>
      <c r="D1355" t="s">
        <v>7</v>
      </c>
      <c r="E1355" t="s">
        <v>189</v>
      </c>
      <c r="F1355">
        <v>1</v>
      </c>
      <c r="G1355" t="str" cm="1">
        <f t="array" ref="G1355">_xlfn.IFS(Table1[[#This Row],[Years of Experience]]&lt;=2,"Entry",Table1[[#This Row],[Years of Experience]]&lt;=7,"Mid",Table1[[#This Row],[Years of Experience]]&lt;=14,"Senior",Table1[[#This Row],[Years of Experience]]&gt;=15,"Executive")</f>
        <v>Entry</v>
      </c>
      <c r="H1355" t="str" cm="1">
        <f t="array" ref="H1355">_xlfn.IFS(Table1[[#This Row],[Salary]]&lt;=50000,"0-50K",Table1[[#This Row],[Salary]]&lt;=100000,"51-100K",Table1[[#This Row],[Salary]]&lt;=150000,"101-150K",Table1[[#This Row],[Salary]]&lt;=200000,"151-200K",Table1[[#This Row],[Salary]]&lt;=250000,"201-250K",Table1[[#This Row],[Salary]]&gt;250000,"Above 250K")</f>
        <v>51-100K</v>
      </c>
      <c r="I1355" s="3">
        <v>60000</v>
      </c>
      <c r="J1355" s="3">
        <f>IF(Table1[[#This Row],[Years of Experience]]=0,0,Table1[[#This Row],[Salary]]/Table1[[#This Row],[Years of Experience]])</f>
        <v>60000</v>
      </c>
    </row>
    <row r="1356" spans="1:10" x14ac:dyDescent="0.35">
      <c r="A1356">
        <v>50</v>
      </c>
      <c r="B1356" t="str" cm="1">
        <f t="array" ref="B1356">_xlfn.IFS(Table1[[#This Row],[Age]]&lt;=25,"21-25",Table1[[#This Row],[Age]]&lt;=30,"26-30",Table1[[#This Row],[Age]]&lt;=35,"31-35",Table1[[#This Row],[Age]]&lt;=40,"36-40",Table1[[#This Row],[Age]]&lt;=45,"41-45", Table1[[#This Row],[Age]]&lt;=50,"46-50",Table1[[#This Row],[Age]]&lt;55,"51-55",Table1[[#This Row],[Age]]&lt;=60,"56-60",Table1[[#This Row],[Age]]&gt;=61, "61-70")</f>
        <v>46-50</v>
      </c>
      <c r="C1356" t="s">
        <v>6</v>
      </c>
      <c r="D1356" t="s">
        <v>12</v>
      </c>
      <c r="E1356" t="s">
        <v>185</v>
      </c>
      <c r="F1356">
        <v>16</v>
      </c>
      <c r="G1356" t="str" cm="1">
        <f t="array" ref="G1356">_xlfn.IFS(Table1[[#This Row],[Years of Experience]]&lt;=2,"Entry",Table1[[#This Row],[Years of Experience]]&lt;=7,"Mid",Table1[[#This Row],[Years of Experience]]&lt;=14,"Senior",Table1[[#This Row],[Years of Experience]]&gt;=15,"Executive")</f>
        <v>Executive</v>
      </c>
      <c r="H1356" t="str" cm="1">
        <f t="array" ref="H1356">_xlfn.IFS(Table1[[#This Row],[Salary]]&lt;=50000,"0-50K",Table1[[#This Row],[Salary]]&lt;=100000,"51-100K",Table1[[#This Row],[Salary]]&lt;=150000,"101-150K",Table1[[#This Row],[Salary]]&lt;=200000,"151-200K",Table1[[#This Row],[Salary]]&lt;=250000,"201-250K",Table1[[#This Row],[Salary]]&gt;250000,"Above 250K")</f>
        <v>151-200K</v>
      </c>
      <c r="I1356" s="3">
        <v>190000</v>
      </c>
      <c r="J1356" s="3">
        <f>IF(Table1[[#This Row],[Years of Experience]]=0,0,Table1[[#This Row],[Salary]]/Table1[[#This Row],[Years of Experience]])</f>
        <v>11875</v>
      </c>
    </row>
    <row r="1357" spans="1:10" x14ac:dyDescent="0.35">
      <c r="A1357">
        <v>46</v>
      </c>
      <c r="B1357" t="str" cm="1">
        <f t="array" ref="B1357">_xlfn.IFS(Table1[[#This Row],[Age]]&lt;=25,"21-25",Table1[[#This Row],[Age]]&lt;=30,"26-30",Table1[[#This Row],[Age]]&lt;=35,"31-35",Table1[[#This Row],[Age]]&lt;=40,"36-40",Table1[[#This Row],[Age]]&lt;=45,"41-45", Table1[[#This Row],[Age]]&lt;=50,"46-50",Table1[[#This Row],[Age]]&lt;55,"51-55",Table1[[#This Row],[Age]]&lt;=60,"56-60",Table1[[#This Row],[Age]]&gt;=61, "61-70")</f>
        <v>46-50</v>
      </c>
      <c r="C1357" t="s">
        <v>6</v>
      </c>
      <c r="D1357" t="s">
        <v>12</v>
      </c>
      <c r="E1357" t="s">
        <v>185</v>
      </c>
      <c r="F1357">
        <v>14</v>
      </c>
      <c r="G1357" t="str" cm="1">
        <f t="array" ref="G1357">_xlfn.IFS(Table1[[#This Row],[Years of Experience]]&lt;=2,"Entry",Table1[[#This Row],[Years of Experience]]&lt;=7,"Mid",Table1[[#This Row],[Years of Experience]]&lt;=14,"Senior",Table1[[#This Row],[Years of Experience]]&gt;=15,"Executive")</f>
        <v>Senior</v>
      </c>
      <c r="H1357" t="str" cm="1">
        <f t="array" ref="H1357">_xlfn.IFS(Table1[[#This Row],[Salary]]&lt;=50000,"0-50K",Table1[[#This Row],[Salary]]&lt;=100000,"51-100K",Table1[[#This Row],[Salary]]&lt;=150000,"101-150K",Table1[[#This Row],[Salary]]&lt;=200000,"151-200K",Table1[[#This Row],[Salary]]&lt;=250000,"201-250K",Table1[[#This Row],[Salary]]&gt;250000,"Above 250K")</f>
        <v>151-200K</v>
      </c>
      <c r="I1357" s="3">
        <v>180000</v>
      </c>
      <c r="J1357" s="3">
        <f>IF(Table1[[#This Row],[Years of Experience]]=0,0,Table1[[#This Row],[Salary]]/Table1[[#This Row],[Years of Experience]])</f>
        <v>12857.142857142857</v>
      </c>
    </row>
    <row r="1358" spans="1:10" x14ac:dyDescent="0.35">
      <c r="A1358">
        <v>33</v>
      </c>
      <c r="B1358" t="str" cm="1">
        <f t="array" ref="B1358">_xlfn.IFS(Table1[[#This Row],[Age]]&lt;=25,"21-25",Table1[[#This Row],[Age]]&lt;=30,"26-30",Table1[[#This Row],[Age]]&lt;=35,"31-35",Table1[[#This Row],[Age]]&lt;=40,"36-40",Table1[[#This Row],[Age]]&lt;=45,"41-45", Table1[[#This Row],[Age]]&lt;=50,"46-50",Table1[[#This Row],[Age]]&lt;55,"51-55",Table1[[#This Row],[Age]]&lt;=60,"56-60",Table1[[#This Row],[Age]]&gt;=61, "61-70")</f>
        <v>31-35</v>
      </c>
      <c r="C1358" t="s">
        <v>6</v>
      </c>
      <c r="D1358" t="s">
        <v>10</v>
      </c>
      <c r="E1358" t="s">
        <v>188</v>
      </c>
      <c r="F1358">
        <v>6</v>
      </c>
      <c r="G1358" t="str" cm="1">
        <f t="array" ref="G1358">_xlfn.IFS(Table1[[#This Row],[Years of Experience]]&lt;=2,"Entry",Table1[[#This Row],[Years of Experience]]&lt;=7,"Mid",Table1[[#This Row],[Years of Experience]]&lt;=14,"Senior",Table1[[#This Row],[Years of Experience]]&gt;=15,"Executive")</f>
        <v>Mid</v>
      </c>
      <c r="H1358" t="str" cm="1">
        <f t="array" ref="H1358">_xlfn.IFS(Table1[[#This Row],[Salary]]&lt;=50000,"0-50K",Table1[[#This Row],[Salary]]&lt;=100000,"51-100K",Table1[[#This Row],[Salary]]&lt;=150000,"101-150K",Table1[[#This Row],[Salary]]&lt;=200000,"151-200K",Table1[[#This Row],[Salary]]&lt;=250000,"201-250K",Table1[[#This Row],[Salary]]&gt;250000,"Above 250K")</f>
        <v>101-150K</v>
      </c>
      <c r="I1358" s="3">
        <v>130000</v>
      </c>
      <c r="J1358" s="3">
        <f>IF(Table1[[#This Row],[Years of Experience]]=0,0,Table1[[#This Row],[Salary]]/Table1[[#This Row],[Years of Experience]])</f>
        <v>21666.666666666668</v>
      </c>
    </row>
    <row r="1359" spans="1:10" x14ac:dyDescent="0.35">
      <c r="A1359">
        <v>42</v>
      </c>
      <c r="B1359" t="str" cm="1">
        <f t="array" ref="B1359">_xlfn.IFS(Table1[[#This Row],[Age]]&lt;=25,"21-25",Table1[[#This Row],[Age]]&lt;=30,"26-30",Table1[[#This Row],[Age]]&lt;=35,"31-35",Table1[[#This Row],[Age]]&lt;=40,"36-40",Table1[[#This Row],[Age]]&lt;=45,"41-45", Table1[[#This Row],[Age]]&lt;=50,"46-50",Table1[[#This Row],[Age]]&lt;55,"51-55",Table1[[#This Row],[Age]]&lt;=60,"56-60",Table1[[#This Row],[Age]]&gt;=61, "61-70")</f>
        <v>41-45</v>
      </c>
      <c r="C1359" t="s">
        <v>6</v>
      </c>
      <c r="D1359" t="s">
        <v>12</v>
      </c>
      <c r="E1359" t="s">
        <v>78</v>
      </c>
      <c r="F1359">
        <v>14</v>
      </c>
      <c r="G1359" t="str" cm="1">
        <f t="array" ref="G1359">_xlfn.IFS(Table1[[#This Row],[Years of Experience]]&lt;=2,"Entry",Table1[[#This Row],[Years of Experience]]&lt;=7,"Mid",Table1[[#This Row],[Years of Experience]]&lt;=14,"Senior",Table1[[#This Row],[Years of Experience]]&gt;=15,"Executive")</f>
        <v>Senior</v>
      </c>
      <c r="H1359" t="str" cm="1">
        <f t="array" ref="H1359">_xlfn.IFS(Table1[[#This Row],[Salary]]&lt;=50000,"0-50K",Table1[[#This Row],[Salary]]&lt;=100000,"51-100K",Table1[[#This Row],[Salary]]&lt;=150000,"101-150K",Table1[[#This Row],[Salary]]&lt;=200000,"151-200K",Table1[[#This Row],[Salary]]&lt;=250000,"201-250K",Table1[[#This Row],[Salary]]&gt;250000,"Above 250K")</f>
        <v>151-200K</v>
      </c>
      <c r="I1359" s="3">
        <v>170000</v>
      </c>
      <c r="J1359" s="3">
        <f>IF(Table1[[#This Row],[Years of Experience]]=0,0,Table1[[#This Row],[Salary]]/Table1[[#This Row],[Years of Experience]])</f>
        <v>12142.857142857143</v>
      </c>
    </row>
    <row r="1360" spans="1:10" x14ac:dyDescent="0.35">
      <c r="A1360">
        <v>41</v>
      </c>
      <c r="B1360" t="str" cm="1">
        <f t="array" ref="B1360">_xlfn.IFS(Table1[[#This Row],[Age]]&lt;=25,"21-25",Table1[[#This Row],[Age]]&lt;=30,"26-30",Table1[[#This Row],[Age]]&lt;=35,"31-35",Table1[[#This Row],[Age]]&lt;=40,"36-40",Table1[[#This Row],[Age]]&lt;=45,"41-45", Table1[[#This Row],[Age]]&lt;=50,"46-50",Table1[[#This Row],[Age]]&lt;55,"51-55",Table1[[#This Row],[Age]]&lt;=60,"56-60",Table1[[#This Row],[Age]]&gt;=61, "61-70")</f>
        <v>41-45</v>
      </c>
      <c r="C1360" t="s">
        <v>6</v>
      </c>
      <c r="D1360" t="s">
        <v>12</v>
      </c>
      <c r="E1360" t="s">
        <v>187</v>
      </c>
      <c r="F1360">
        <v>12</v>
      </c>
      <c r="G1360" t="str" cm="1">
        <f t="array" ref="G1360">_xlfn.IFS(Table1[[#This Row],[Years of Experience]]&lt;=2,"Entry",Table1[[#This Row],[Years of Experience]]&lt;=7,"Mid",Table1[[#This Row],[Years of Experience]]&lt;=14,"Senior",Table1[[#This Row],[Years of Experience]]&gt;=15,"Executive")</f>
        <v>Senior</v>
      </c>
      <c r="H1360" t="str" cm="1">
        <f t="array" ref="H1360">_xlfn.IFS(Table1[[#This Row],[Salary]]&lt;=50000,"0-50K",Table1[[#This Row],[Salary]]&lt;=100000,"51-100K",Table1[[#This Row],[Salary]]&lt;=150000,"101-150K",Table1[[#This Row],[Salary]]&lt;=200000,"151-200K",Table1[[#This Row],[Salary]]&lt;=250000,"201-250K",Table1[[#This Row],[Salary]]&gt;250000,"Above 250K")</f>
        <v>151-200K</v>
      </c>
      <c r="I1360" s="3">
        <v>165000</v>
      </c>
      <c r="J1360" s="3">
        <f>IF(Table1[[#This Row],[Years of Experience]]=0,0,Table1[[#This Row],[Salary]]/Table1[[#This Row],[Years of Experience]])</f>
        <v>13750</v>
      </c>
    </row>
    <row r="1361" spans="1:10" x14ac:dyDescent="0.35">
      <c r="A1361">
        <v>43</v>
      </c>
      <c r="B1361" t="str" cm="1">
        <f t="array" ref="B1361">_xlfn.IFS(Table1[[#This Row],[Age]]&lt;=25,"21-25",Table1[[#This Row],[Age]]&lt;=30,"26-30",Table1[[#This Row],[Age]]&lt;=35,"31-35",Table1[[#This Row],[Age]]&lt;=40,"36-40",Table1[[#This Row],[Age]]&lt;=45,"41-45", Table1[[#This Row],[Age]]&lt;=50,"46-50",Table1[[#This Row],[Age]]&lt;55,"51-55",Table1[[#This Row],[Age]]&lt;=60,"56-60",Table1[[#This Row],[Age]]&gt;=61, "61-70")</f>
        <v>41-45</v>
      </c>
      <c r="C1361" t="s">
        <v>6</v>
      </c>
      <c r="D1361" t="s">
        <v>12</v>
      </c>
      <c r="E1361" t="s">
        <v>187</v>
      </c>
      <c r="F1361">
        <v>13</v>
      </c>
      <c r="G1361" t="str" cm="1">
        <f t="array" ref="G1361">_xlfn.IFS(Table1[[#This Row],[Years of Experience]]&lt;=2,"Entry",Table1[[#This Row],[Years of Experience]]&lt;=7,"Mid",Table1[[#This Row],[Years of Experience]]&lt;=14,"Senior",Table1[[#This Row],[Years of Experience]]&gt;=15,"Executive")</f>
        <v>Senior</v>
      </c>
      <c r="H1361" t="str" cm="1">
        <f t="array" ref="H1361">_xlfn.IFS(Table1[[#This Row],[Salary]]&lt;=50000,"0-50K",Table1[[#This Row],[Salary]]&lt;=100000,"51-100K",Table1[[#This Row],[Salary]]&lt;=150000,"101-150K",Table1[[#This Row],[Salary]]&lt;=200000,"151-200K",Table1[[#This Row],[Salary]]&lt;=250000,"201-250K",Table1[[#This Row],[Salary]]&gt;250000,"Above 250K")</f>
        <v>151-200K</v>
      </c>
      <c r="I1361" s="3">
        <v>185000</v>
      </c>
      <c r="J1361" s="3">
        <f>IF(Table1[[#This Row],[Years of Experience]]=0,0,Table1[[#This Row],[Salary]]/Table1[[#This Row],[Years of Experience]])</f>
        <v>14230.76923076923</v>
      </c>
    </row>
    <row r="1362" spans="1:10" x14ac:dyDescent="0.35">
      <c r="A1362">
        <v>32</v>
      </c>
      <c r="B1362" t="str" cm="1">
        <f t="array" ref="B1362">_xlfn.IFS(Table1[[#This Row],[Age]]&lt;=25,"21-25",Table1[[#This Row],[Age]]&lt;=30,"26-30",Table1[[#This Row],[Age]]&lt;=35,"31-35",Table1[[#This Row],[Age]]&lt;=40,"36-40",Table1[[#This Row],[Age]]&lt;=45,"41-45", Table1[[#This Row],[Age]]&lt;=50,"46-50",Table1[[#This Row],[Age]]&lt;55,"51-55",Table1[[#This Row],[Age]]&lt;=60,"56-60",Table1[[#This Row],[Age]]&gt;=61, "61-70")</f>
        <v>31-35</v>
      </c>
      <c r="C1362" t="s">
        <v>6</v>
      </c>
      <c r="D1362" t="s">
        <v>10</v>
      </c>
      <c r="E1362" t="s">
        <v>186</v>
      </c>
      <c r="F1362">
        <v>6</v>
      </c>
      <c r="G1362" t="str" cm="1">
        <f t="array" ref="G1362">_xlfn.IFS(Table1[[#This Row],[Years of Experience]]&lt;=2,"Entry",Table1[[#This Row],[Years of Experience]]&lt;=7,"Mid",Table1[[#This Row],[Years of Experience]]&lt;=14,"Senior",Table1[[#This Row],[Years of Experience]]&gt;=15,"Executive")</f>
        <v>Mid</v>
      </c>
      <c r="H1362" t="str" cm="1">
        <f t="array" ref="H1362">_xlfn.IFS(Table1[[#This Row],[Salary]]&lt;=50000,"0-50K",Table1[[#This Row],[Salary]]&lt;=100000,"51-100K",Table1[[#This Row],[Salary]]&lt;=150000,"101-150K",Table1[[#This Row],[Salary]]&lt;=200000,"151-200K",Table1[[#This Row],[Salary]]&lt;=250000,"201-250K",Table1[[#This Row],[Salary]]&gt;250000,"Above 250K")</f>
        <v>101-150K</v>
      </c>
      <c r="I1362" s="3">
        <v>130000</v>
      </c>
      <c r="J1362" s="3">
        <f>IF(Table1[[#This Row],[Years of Experience]]=0,0,Table1[[#This Row],[Salary]]/Table1[[#This Row],[Years of Experience]])</f>
        <v>21666.666666666668</v>
      </c>
    </row>
    <row r="1363" spans="1:10" x14ac:dyDescent="0.35">
      <c r="A1363">
        <v>24</v>
      </c>
      <c r="B1363" t="str" cm="1">
        <f t="array" ref="B1363">_xlfn.IFS(Table1[[#This Row],[Age]]&lt;=25,"21-25",Table1[[#This Row],[Age]]&lt;=30,"26-30",Table1[[#This Row],[Age]]&lt;=35,"31-35",Table1[[#This Row],[Age]]&lt;=40,"36-40",Table1[[#This Row],[Age]]&lt;=45,"41-45", Table1[[#This Row],[Age]]&lt;=50,"46-50",Table1[[#This Row],[Age]]&lt;55,"51-55",Table1[[#This Row],[Age]]&lt;=60,"56-60",Table1[[#This Row],[Age]]&gt;=61, "61-70")</f>
        <v>21-25</v>
      </c>
      <c r="C1363" t="s">
        <v>6</v>
      </c>
      <c r="D1363" t="s">
        <v>7</v>
      </c>
      <c r="E1363" t="s">
        <v>189</v>
      </c>
      <c r="F1363">
        <v>1</v>
      </c>
      <c r="G1363" t="str" cm="1">
        <f t="array" ref="G1363">_xlfn.IFS(Table1[[#This Row],[Years of Experience]]&lt;=2,"Entry",Table1[[#This Row],[Years of Experience]]&lt;=7,"Mid",Table1[[#This Row],[Years of Experience]]&lt;=14,"Senior",Table1[[#This Row],[Years of Experience]]&gt;=15,"Executive")</f>
        <v>Entry</v>
      </c>
      <c r="H1363" t="str" cm="1">
        <f t="array" ref="H1363">_xlfn.IFS(Table1[[#This Row],[Salary]]&lt;=50000,"0-50K",Table1[[#This Row],[Salary]]&lt;=100000,"51-100K",Table1[[#This Row],[Salary]]&lt;=150000,"101-150K",Table1[[#This Row],[Salary]]&lt;=200000,"151-200K",Table1[[#This Row],[Salary]]&lt;=250000,"201-250K",Table1[[#This Row],[Salary]]&gt;250000,"Above 250K")</f>
        <v>51-100K</v>
      </c>
      <c r="I1363" s="3">
        <v>60000</v>
      </c>
      <c r="J1363" s="3">
        <f>IF(Table1[[#This Row],[Years of Experience]]=0,0,Table1[[#This Row],[Salary]]/Table1[[#This Row],[Years of Experience]])</f>
        <v>60000</v>
      </c>
    </row>
    <row r="1364" spans="1:10" x14ac:dyDescent="0.35">
      <c r="A1364">
        <v>44</v>
      </c>
      <c r="B1364" t="str" cm="1">
        <f t="array" ref="B1364">_xlfn.IFS(Table1[[#This Row],[Age]]&lt;=25,"21-25",Table1[[#This Row],[Age]]&lt;=30,"26-30",Table1[[#This Row],[Age]]&lt;=35,"31-35",Table1[[#This Row],[Age]]&lt;=40,"36-40",Table1[[#This Row],[Age]]&lt;=45,"41-45", Table1[[#This Row],[Age]]&lt;=50,"46-50",Table1[[#This Row],[Age]]&lt;55,"51-55",Table1[[#This Row],[Age]]&lt;=60,"56-60",Table1[[#This Row],[Age]]&gt;=61, "61-70")</f>
        <v>41-45</v>
      </c>
      <c r="C1364" t="s">
        <v>9</v>
      </c>
      <c r="D1364" t="s">
        <v>10</v>
      </c>
      <c r="E1364" t="s">
        <v>78</v>
      </c>
      <c r="F1364">
        <v>11</v>
      </c>
      <c r="G1364" t="str" cm="1">
        <f t="array" ref="G1364">_xlfn.IFS(Table1[[#This Row],[Years of Experience]]&lt;=2,"Entry",Table1[[#This Row],[Years of Experience]]&lt;=7,"Mid",Table1[[#This Row],[Years of Experience]]&lt;=14,"Senior",Table1[[#This Row],[Years of Experience]]&gt;=15,"Executive")</f>
        <v>Senior</v>
      </c>
      <c r="H1364" t="str" cm="1">
        <f t="array" ref="H1364">_xlfn.IFS(Table1[[#This Row],[Salary]]&lt;=50000,"0-50K",Table1[[#This Row],[Salary]]&lt;=100000,"51-100K",Table1[[#This Row],[Salary]]&lt;=150000,"101-150K",Table1[[#This Row],[Salary]]&lt;=200000,"151-200K",Table1[[#This Row],[Salary]]&lt;=250000,"201-250K",Table1[[#This Row],[Salary]]&gt;250000,"Above 250K")</f>
        <v>151-200K</v>
      </c>
      <c r="I1364" s="3">
        <v>170000</v>
      </c>
      <c r="J1364" s="3">
        <f>IF(Table1[[#This Row],[Years of Experience]]=0,0,Table1[[#This Row],[Salary]]/Table1[[#This Row],[Years of Experience]])</f>
        <v>15454.545454545454</v>
      </c>
    </row>
    <row r="1365" spans="1:10" x14ac:dyDescent="0.35">
      <c r="A1365">
        <v>36</v>
      </c>
      <c r="B1365" t="str" cm="1">
        <f t="array" ref="B1365">_xlfn.IFS(Table1[[#This Row],[Age]]&lt;=25,"21-25",Table1[[#This Row],[Age]]&lt;=30,"26-30",Table1[[#This Row],[Age]]&lt;=35,"31-35",Table1[[#This Row],[Age]]&lt;=40,"36-40",Table1[[#This Row],[Age]]&lt;=45,"41-45", Table1[[#This Row],[Age]]&lt;=50,"46-50",Table1[[#This Row],[Age]]&lt;55,"51-55",Table1[[#This Row],[Age]]&lt;=60,"56-60",Table1[[#This Row],[Age]]&gt;=61, "61-70")</f>
        <v>36-40</v>
      </c>
      <c r="C1365" t="s">
        <v>6</v>
      </c>
      <c r="D1365" t="s">
        <v>10</v>
      </c>
      <c r="E1365" t="s">
        <v>78</v>
      </c>
      <c r="F1365">
        <v>7</v>
      </c>
      <c r="G1365" t="str" cm="1">
        <f t="array" ref="G1365">_xlfn.IFS(Table1[[#This Row],[Years of Experience]]&lt;=2,"Entry",Table1[[#This Row],[Years of Experience]]&lt;=7,"Mid",Table1[[#This Row],[Years of Experience]]&lt;=14,"Senior",Table1[[#This Row],[Years of Experience]]&gt;=15,"Executive")</f>
        <v>Mid</v>
      </c>
      <c r="H1365" t="str" cm="1">
        <f t="array" ref="H1365">_xlfn.IFS(Table1[[#This Row],[Salary]]&lt;=50000,"0-50K",Table1[[#This Row],[Salary]]&lt;=100000,"51-100K",Table1[[#This Row],[Salary]]&lt;=150000,"101-150K",Table1[[#This Row],[Salary]]&lt;=200000,"151-200K",Table1[[#This Row],[Salary]]&lt;=250000,"201-250K",Table1[[#This Row],[Salary]]&gt;250000,"Above 250K")</f>
        <v>101-150K</v>
      </c>
      <c r="I1365" s="3">
        <v>140000</v>
      </c>
      <c r="J1365" s="3">
        <f>IF(Table1[[#This Row],[Years of Experience]]=0,0,Table1[[#This Row],[Salary]]/Table1[[#This Row],[Years of Experience]])</f>
        <v>20000</v>
      </c>
    </row>
    <row r="1366" spans="1:10" x14ac:dyDescent="0.35">
      <c r="A1366">
        <v>28</v>
      </c>
      <c r="B1366" t="str" cm="1">
        <f t="array" ref="B1366">_xlfn.IFS(Table1[[#This Row],[Age]]&lt;=25,"21-25",Table1[[#This Row],[Age]]&lt;=30,"26-30",Table1[[#This Row],[Age]]&lt;=35,"31-35",Table1[[#This Row],[Age]]&lt;=40,"36-40",Table1[[#This Row],[Age]]&lt;=45,"41-45", Table1[[#This Row],[Age]]&lt;=50,"46-50",Table1[[#This Row],[Age]]&lt;55,"51-55",Table1[[#This Row],[Age]]&lt;=60,"56-60",Table1[[#This Row],[Age]]&gt;=61, "61-70")</f>
        <v>26-30</v>
      </c>
      <c r="C1366" t="s">
        <v>9</v>
      </c>
      <c r="D1366" t="s">
        <v>10</v>
      </c>
      <c r="E1366" t="s">
        <v>188</v>
      </c>
      <c r="F1366">
        <v>4</v>
      </c>
      <c r="G1366" t="str" cm="1">
        <f t="array" ref="G1366">_xlfn.IFS(Table1[[#This Row],[Years of Experience]]&lt;=2,"Entry",Table1[[#This Row],[Years of Experience]]&lt;=7,"Mid",Table1[[#This Row],[Years of Experience]]&lt;=14,"Senior",Table1[[#This Row],[Years of Experience]]&gt;=15,"Executive")</f>
        <v>Mid</v>
      </c>
      <c r="H1366" t="str" cm="1">
        <f t="array" ref="H1366">_xlfn.IFS(Table1[[#This Row],[Salary]]&lt;=50000,"0-50K",Table1[[#This Row],[Salary]]&lt;=100000,"51-100K",Table1[[#This Row],[Salary]]&lt;=150000,"101-150K",Table1[[#This Row],[Salary]]&lt;=200000,"151-200K",Table1[[#This Row],[Salary]]&lt;=250000,"201-250K",Table1[[#This Row],[Salary]]&gt;250000,"Above 250K")</f>
        <v>101-150K</v>
      </c>
      <c r="I1366" s="3">
        <v>110000</v>
      </c>
      <c r="J1366" s="3">
        <f>IF(Table1[[#This Row],[Years of Experience]]=0,0,Table1[[#This Row],[Salary]]/Table1[[#This Row],[Years of Experience]])</f>
        <v>27500</v>
      </c>
    </row>
    <row r="1367" spans="1:10" x14ac:dyDescent="0.35">
      <c r="A1367">
        <v>28</v>
      </c>
      <c r="B1367" t="str" cm="1">
        <f t="array" ref="B1367">_xlfn.IFS(Table1[[#This Row],[Age]]&lt;=25,"21-25",Table1[[#This Row],[Age]]&lt;=30,"26-30",Table1[[#This Row],[Age]]&lt;=35,"31-35",Table1[[#This Row],[Age]]&lt;=40,"36-40",Table1[[#This Row],[Age]]&lt;=45,"41-45", Table1[[#This Row],[Age]]&lt;=50,"46-50",Table1[[#This Row],[Age]]&lt;55,"51-55",Table1[[#This Row],[Age]]&lt;=60,"56-60",Table1[[#This Row],[Age]]&gt;=61, "61-70")</f>
        <v>26-30</v>
      </c>
      <c r="C1367" t="s">
        <v>6</v>
      </c>
      <c r="D1367" t="s">
        <v>7</v>
      </c>
      <c r="E1367" t="s">
        <v>189</v>
      </c>
      <c r="F1367">
        <v>2</v>
      </c>
      <c r="G1367" t="str" cm="1">
        <f t="array" ref="G1367">_xlfn.IFS(Table1[[#This Row],[Years of Experience]]&lt;=2,"Entry",Table1[[#This Row],[Years of Experience]]&lt;=7,"Mid",Table1[[#This Row],[Years of Experience]]&lt;=14,"Senior",Table1[[#This Row],[Years of Experience]]&gt;=15,"Executive")</f>
        <v>Entry</v>
      </c>
      <c r="H1367" t="str" cm="1">
        <f t="array" ref="H1367">_xlfn.IFS(Table1[[#This Row],[Salary]]&lt;=50000,"0-50K",Table1[[#This Row],[Salary]]&lt;=100000,"51-100K",Table1[[#This Row],[Salary]]&lt;=150000,"101-150K",Table1[[#This Row],[Salary]]&lt;=200000,"151-200K",Table1[[#This Row],[Salary]]&lt;=250000,"201-250K",Table1[[#This Row],[Salary]]&gt;250000,"Above 250K")</f>
        <v>51-100K</v>
      </c>
      <c r="I1367" s="3">
        <v>70000</v>
      </c>
      <c r="J1367" s="3">
        <f>IF(Table1[[#This Row],[Years of Experience]]=0,0,Table1[[#This Row],[Salary]]/Table1[[#This Row],[Years of Experience]])</f>
        <v>35000</v>
      </c>
    </row>
    <row r="1368" spans="1:10" x14ac:dyDescent="0.35">
      <c r="A1368">
        <v>37</v>
      </c>
      <c r="B1368" t="str" cm="1">
        <f t="array" ref="B1368">_xlfn.IFS(Table1[[#This Row],[Age]]&lt;=25,"21-25",Table1[[#This Row],[Age]]&lt;=30,"26-30",Table1[[#This Row],[Age]]&lt;=35,"31-35",Table1[[#This Row],[Age]]&lt;=40,"36-40",Table1[[#This Row],[Age]]&lt;=45,"41-45", Table1[[#This Row],[Age]]&lt;=50,"46-50",Table1[[#This Row],[Age]]&lt;55,"51-55",Table1[[#This Row],[Age]]&lt;=60,"56-60",Table1[[#This Row],[Age]]&gt;=61, "61-70")</f>
        <v>36-40</v>
      </c>
      <c r="C1368" t="s">
        <v>6</v>
      </c>
      <c r="D1368" t="s">
        <v>10</v>
      </c>
      <c r="E1368" t="s">
        <v>78</v>
      </c>
      <c r="F1368">
        <v>9</v>
      </c>
      <c r="G1368" t="str" cm="1">
        <f t="array" ref="G1368">_xlfn.IFS(Table1[[#This Row],[Years of Experience]]&lt;=2,"Entry",Table1[[#This Row],[Years of Experience]]&lt;=7,"Mid",Table1[[#This Row],[Years of Experience]]&lt;=14,"Senior",Table1[[#This Row],[Years of Experience]]&gt;=15,"Executive")</f>
        <v>Senior</v>
      </c>
      <c r="H1368" t="str" cm="1">
        <f t="array" ref="H1368">_xlfn.IFS(Table1[[#This Row],[Salary]]&lt;=50000,"0-50K",Table1[[#This Row],[Salary]]&lt;=100000,"51-100K",Table1[[#This Row],[Salary]]&lt;=150000,"101-150K",Table1[[#This Row],[Salary]]&lt;=200000,"151-200K",Table1[[#This Row],[Salary]]&lt;=250000,"201-250K",Table1[[#This Row],[Salary]]&gt;250000,"Above 250K")</f>
        <v>101-150K</v>
      </c>
      <c r="I1368" s="3">
        <v>145000</v>
      </c>
      <c r="J1368" s="3">
        <f>IF(Table1[[#This Row],[Years of Experience]]=0,0,Table1[[#This Row],[Salary]]/Table1[[#This Row],[Years of Experience]])</f>
        <v>16111.111111111111</v>
      </c>
    </row>
    <row r="1369" spans="1:10" x14ac:dyDescent="0.35">
      <c r="A1369">
        <v>54</v>
      </c>
      <c r="B1369" t="str" cm="1">
        <f t="array" ref="B1369">_xlfn.IFS(Table1[[#This Row],[Age]]&lt;=25,"21-25",Table1[[#This Row],[Age]]&lt;=30,"26-30",Table1[[#This Row],[Age]]&lt;=35,"31-35",Table1[[#This Row],[Age]]&lt;=40,"36-40",Table1[[#This Row],[Age]]&lt;=45,"41-45", Table1[[#This Row],[Age]]&lt;=50,"46-50",Table1[[#This Row],[Age]]&lt;55,"51-55",Table1[[#This Row],[Age]]&lt;=60,"56-60",Table1[[#This Row],[Age]]&gt;=61, "61-70")</f>
        <v>51-55</v>
      </c>
      <c r="C1369" t="s">
        <v>6</v>
      </c>
      <c r="D1369" t="s">
        <v>12</v>
      </c>
      <c r="E1369" t="s">
        <v>185</v>
      </c>
      <c r="F1369">
        <v>16</v>
      </c>
      <c r="G1369" t="str" cm="1">
        <f t="array" ref="G1369">_xlfn.IFS(Table1[[#This Row],[Years of Experience]]&lt;=2,"Entry",Table1[[#This Row],[Years of Experience]]&lt;=7,"Mid",Table1[[#This Row],[Years of Experience]]&lt;=14,"Senior",Table1[[#This Row],[Years of Experience]]&gt;=15,"Executive")</f>
        <v>Executive</v>
      </c>
      <c r="H1369" t="str" cm="1">
        <f t="array" ref="H1369">_xlfn.IFS(Table1[[#This Row],[Salary]]&lt;=50000,"0-50K",Table1[[#This Row],[Salary]]&lt;=100000,"51-100K",Table1[[#This Row],[Salary]]&lt;=150000,"101-150K",Table1[[#This Row],[Salary]]&lt;=200000,"151-200K",Table1[[#This Row],[Salary]]&lt;=250000,"201-250K",Table1[[#This Row],[Salary]]&gt;250000,"Above 250K")</f>
        <v>151-200K</v>
      </c>
      <c r="I1369" s="3">
        <v>190000</v>
      </c>
      <c r="J1369" s="3">
        <f>IF(Table1[[#This Row],[Years of Experience]]=0,0,Table1[[#This Row],[Salary]]/Table1[[#This Row],[Years of Experience]])</f>
        <v>11875</v>
      </c>
    </row>
    <row r="1370" spans="1:10" x14ac:dyDescent="0.35">
      <c r="A1370">
        <v>58</v>
      </c>
      <c r="B1370" t="str" cm="1">
        <f t="array" ref="B1370">_xlfn.IFS(Table1[[#This Row],[Age]]&lt;=25,"21-25",Table1[[#This Row],[Age]]&lt;=30,"26-30",Table1[[#This Row],[Age]]&lt;=35,"31-35",Table1[[#This Row],[Age]]&lt;=40,"36-40",Table1[[#This Row],[Age]]&lt;=45,"41-45", Table1[[#This Row],[Age]]&lt;=50,"46-50",Table1[[#This Row],[Age]]&lt;55,"51-55",Table1[[#This Row],[Age]]&lt;=60,"56-60",Table1[[#This Row],[Age]]&gt;=61, "61-70")</f>
        <v>56-60</v>
      </c>
      <c r="C1370" t="s">
        <v>6</v>
      </c>
      <c r="D1370" t="s">
        <v>12</v>
      </c>
      <c r="E1370" t="s">
        <v>185</v>
      </c>
      <c r="F1370">
        <v>17</v>
      </c>
      <c r="G1370" t="str" cm="1">
        <f t="array" ref="G1370">_xlfn.IFS(Table1[[#This Row],[Years of Experience]]&lt;=2,"Entry",Table1[[#This Row],[Years of Experience]]&lt;=7,"Mid",Table1[[#This Row],[Years of Experience]]&lt;=14,"Senior",Table1[[#This Row],[Years of Experience]]&gt;=15,"Executive")</f>
        <v>Executive</v>
      </c>
      <c r="H1370" t="str" cm="1">
        <f t="array" ref="H1370">_xlfn.IFS(Table1[[#This Row],[Salary]]&lt;=50000,"0-50K",Table1[[#This Row],[Salary]]&lt;=100000,"51-100K",Table1[[#This Row],[Salary]]&lt;=150000,"101-150K",Table1[[#This Row],[Salary]]&lt;=200000,"151-200K",Table1[[#This Row],[Salary]]&lt;=250000,"201-250K",Table1[[#This Row],[Salary]]&gt;250000,"Above 250K")</f>
        <v>151-200K</v>
      </c>
      <c r="I1370" s="3">
        <v>200000</v>
      </c>
      <c r="J1370" s="3">
        <f>IF(Table1[[#This Row],[Years of Experience]]=0,0,Table1[[#This Row],[Salary]]/Table1[[#This Row],[Years of Experience]])</f>
        <v>11764.705882352941</v>
      </c>
    </row>
    <row r="1371" spans="1:10" x14ac:dyDescent="0.35">
      <c r="A1371">
        <v>27</v>
      </c>
      <c r="B1371" t="str" cm="1">
        <f t="array" ref="B1371">_xlfn.IFS(Table1[[#This Row],[Age]]&lt;=25,"21-25",Table1[[#This Row],[Age]]&lt;=30,"26-30",Table1[[#This Row],[Age]]&lt;=35,"31-35",Table1[[#This Row],[Age]]&lt;=40,"36-40",Table1[[#This Row],[Age]]&lt;=45,"41-45", Table1[[#This Row],[Age]]&lt;=50,"46-50",Table1[[#This Row],[Age]]&lt;55,"51-55",Table1[[#This Row],[Age]]&lt;=60,"56-60",Table1[[#This Row],[Age]]&gt;=61, "61-70")</f>
        <v>26-30</v>
      </c>
      <c r="C1371" t="s">
        <v>6</v>
      </c>
      <c r="D1371" t="s">
        <v>7</v>
      </c>
      <c r="E1371" t="s">
        <v>189</v>
      </c>
      <c r="F1371">
        <v>3</v>
      </c>
      <c r="G1371" t="str" cm="1">
        <f t="array" ref="G1371">_xlfn.IFS(Table1[[#This Row],[Years of Experience]]&lt;=2,"Entry",Table1[[#This Row],[Years of Experience]]&lt;=7,"Mid",Table1[[#This Row],[Years of Experience]]&lt;=14,"Senior",Table1[[#This Row],[Years of Experience]]&gt;=15,"Executive")</f>
        <v>Mid</v>
      </c>
      <c r="H1371" t="str" cm="1">
        <f t="array" ref="H1371">_xlfn.IFS(Table1[[#This Row],[Salary]]&lt;=50000,"0-50K",Table1[[#This Row],[Salary]]&lt;=100000,"51-100K",Table1[[#This Row],[Salary]]&lt;=150000,"101-150K",Table1[[#This Row],[Salary]]&lt;=200000,"151-200K",Table1[[#This Row],[Salary]]&lt;=250000,"201-250K",Table1[[#This Row],[Salary]]&gt;250000,"Above 250K")</f>
        <v>51-100K</v>
      </c>
      <c r="I1371" s="3">
        <v>80000</v>
      </c>
      <c r="J1371" s="3">
        <f>IF(Table1[[#This Row],[Years of Experience]]=0,0,Table1[[#This Row],[Salary]]/Table1[[#This Row],[Years of Experience]])</f>
        <v>26666.666666666668</v>
      </c>
    </row>
    <row r="1372" spans="1:10" x14ac:dyDescent="0.35">
      <c r="A1372">
        <v>30</v>
      </c>
      <c r="B1372" t="str" cm="1">
        <f t="array" ref="B1372">_xlfn.IFS(Table1[[#This Row],[Age]]&lt;=25,"21-25",Table1[[#This Row],[Age]]&lt;=30,"26-30",Table1[[#This Row],[Age]]&lt;=35,"31-35",Table1[[#This Row],[Age]]&lt;=40,"36-40",Table1[[#This Row],[Age]]&lt;=45,"41-45", Table1[[#This Row],[Age]]&lt;=50,"46-50",Table1[[#This Row],[Age]]&lt;55,"51-55",Table1[[#This Row],[Age]]&lt;=60,"56-60",Table1[[#This Row],[Age]]&gt;=61, "61-70")</f>
        <v>26-30</v>
      </c>
      <c r="C1372" t="s">
        <v>6</v>
      </c>
      <c r="D1372" t="s">
        <v>7</v>
      </c>
      <c r="E1372" t="s">
        <v>186</v>
      </c>
      <c r="F1372">
        <v>4</v>
      </c>
      <c r="G1372" t="str" cm="1">
        <f t="array" ref="G1372">_xlfn.IFS(Table1[[#This Row],[Years of Experience]]&lt;=2,"Entry",Table1[[#This Row],[Years of Experience]]&lt;=7,"Mid",Table1[[#This Row],[Years of Experience]]&lt;=14,"Senior",Table1[[#This Row],[Years of Experience]]&gt;=15,"Executive")</f>
        <v>Mid</v>
      </c>
      <c r="H1372" t="str" cm="1">
        <f t="array" ref="H1372">_xlfn.IFS(Table1[[#This Row],[Salary]]&lt;=50000,"0-50K",Table1[[#This Row],[Salary]]&lt;=100000,"51-100K",Table1[[#This Row],[Salary]]&lt;=150000,"101-150K",Table1[[#This Row],[Salary]]&lt;=200000,"151-200K",Table1[[#This Row],[Salary]]&lt;=250000,"201-250K",Table1[[#This Row],[Salary]]&gt;250000,"Above 250K")</f>
        <v>51-100K</v>
      </c>
      <c r="I1372" s="3">
        <v>95000</v>
      </c>
      <c r="J1372" s="3">
        <f>IF(Table1[[#This Row],[Years of Experience]]=0,0,Table1[[#This Row],[Salary]]/Table1[[#This Row],[Years of Experience]])</f>
        <v>23750</v>
      </c>
    </row>
    <row r="1373" spans="1:10" x14ac:dyDescent="0.35">
      <c r="A1373">
        <v>27</v>
      </c>
      <c r="B1373" t="str" cm="1">
        <f t="array" ref="B1373">_xlfn.IFS(Table1[[#This Row],[Age]]&lt;=25,"21-25",Table1[[#This Row],[Age]]&lt;=30,"26-30",Table1[[#This Row],[Age]]&lt;=35,"31-35",Table1[[#This Row],[Age]]&lt;=40,"36-40",Table1[[#This Row],[Age]]&lt;=45,"41-45", Table1[[#This Row],[Age]]&lt;=50,"46-50",Table1[[#This Row],[Age]]&lt;55,"51-55",Table1[[#This Row],[Age]]&lt;=60,"56-60",Table1[[#This Row],[Age]]&gt;=61, "61-70")</f>
        <v>26-30</v>
      </c>
      <c r="C1373" t="s">
        <v>9</v>
      </c>
      <c r="D1373" t="s">
        <v>10</v>
      </c>
      <c r="E1373" t="s">
        <v>188</v>
      </c>
      <c r="F1373">
        <v>3</v>
      </c>
      <c r="G1373" t="str" cm="1">
        <f t="array" ref="G1373">_xlfn.IFS(Table1[[#This Row],[Years of Experience]]&lt;=2,"Entry",Table1[[#This Row],[Years of Experience]]&lt;=7,"Mid",Table1[[#This Row],[Years of Experience]]&lt;=14,"Senior",Table1[[#This Row],[Years of Experience]]&gt;=15,"Executive")</f>
        <v>Mid</v>
      </c>
      <c r="H1373" t="str" cm="1">
        <f t="array" ref="H1373">_xlfn.IFS(Table1[[#This Row],[Salary]]&lt;=50000,"0-50K",Table1[[#This Row],[Salary]]&lt;=100000,"51-100K",Table1[[#This Row],[Salary]]&lt;=150000,"101-150K",Table1[[#This Row],[Salary]]&lt;=200000,"151-200K",Table1[[#This Row],[Salary]]&lt;=250000,"201-250K",Table1[[#This Row],[Salary]]&gt;250000,"Above 250K")</f>
        <v>51-100K</v>
      </c>
      <c r="I1373" s="3">
        <v>100000</v>
      </c>
      <c r="J1373" s="3">
        <f>IF(Table1[[#This Row],[Years of Experience]]=0,0,Table1[[#This Row],[Salary]]/Table1[[#This Row],[Years of Experience]])</f>
        <v>33333.333333333336</v>
      </c>
    </row>
    <row r="1374" spans="1:10" x14ac:dyDescent="0.35">
      <c r="A1374">
        <v>54</v>
      </c>
      <c r="B1374" t="str" cm="1">
        <f t="array" ref="B1374">_xlfn.IFS(Table1[[#This Row],[Age]]&lt;=25,"21-25",Table1[[#This Row],[Age]]&lt;=30,"26-30",Table1[[#This Row],[Age]]&lt;=35,"31-35",Table1[[#This Row],[Age]]&lt;=40,"36-40",Table1[[#This Row],[Age]]&lt;=45,"41-45", Table1[[#This Row],[Age]]&lt;=50,"46-50",Table1[[#This Row],[Age]]&lt;55,"51-55",Table1[[#This Row],[Age]]&lt;=60,"56-60",Table1[[#This Row],[Age]]&gt;=61, "61-70")</f>
        <v>51-55</v>
      </c>
      <c r="C1374" t="s">
        <v>6</v>
      </c>
      <c r="D1374" t="s">
        <v>12</v>
      </c>
      <c r="E1374" t="s">
        <v>185</v>
      </c>
      <c r="F1374">
        <v>17</v>
      </c>
      <c r="G1374" t="str" cm="1">
        <f t="array" ref="G1374">_xlfn.IFS(Table1[[#This Row],[Years of Experience]]&lt;=2,"Entry",Table1[[#This Row],[Years of Experience]]&lt;=7,"Mid",Table1[[#This Row],[Years of Experience]]&lt;=14,"Senior",Table1[[#This Row],[Years of Experience]]&gt;=15,"Executive")</f>
        <v>Executive</v>
      </c>
      <c r="H1374" t="str" cm="1">
        <f t="array" ref="H1374">_xlfn.IFS(Table1[[#This Row],[Salary]]&lt;=50000,"0-50K",Table1[[#This Row],[Salary]]&lt;=100000,"51-100K",Table1[[#This Row],[Salary]]&lt;=150000,"101-150K",Table1[[#This Row],[Salary]]&lt;=200000,"151-200K",Table1[[#This Row],[Salary]]&lt;=250000,"201-250K",Table1[[#This Row],[Salary]]&gt;250000,"Above 250K")</f>
        <v>151-200K</v>
      </c>
      <c r="I1374" s="3">
        <v>195000</v>
      </c>
      <c r="J1374" s="3">
        <f>IF(Table1[[#This Row],[Years of Experience]]=0,0,Table1[[#This Row],[Salary]]/Table1[[#This Row],[Years of Experience]])</f>
        <v>11470.588235294117</v>
      </c>
    </row>
    <row r="1375" spans="1:10" x14ac:dyDescent="0.35">
      <c r="A1375">
        <v>49</v>
      </c>
      <c r="B1375" t="str" cm="1">
        <f t="array" ref="B1375">_xlfn.IFS(Table1[[#This Row],[Age]]&lt;=25,"21-25",Table1[[#This Row],[Age]]&lt;=30,"26-30",Table1[[#This Row],[Age]]&lt;=35,"31-35",Table1[[#This Row],[Age]]&lt;=40,"36-40",Table1[[#This Row],[Age]]&lt;=45,"41-45", Table1[[#This Row],[Age]]&lt;=50,"46-50",Table1[[#This Row],[Age]]&lt;55,"51-55",Table1[[#This Row],[Age]]&lt;=60,"56-60",Table1[[#This Row],[Age]]&gt;=61, "61-70")</f>
        <v>46-50</v>
      </c>
      <c r="C1375" t="s">
        <v>6</v>
      </c>
      <c r="D1375" t="s">
        <v>12</v>
      </c>
      <c r="E1375" t="s">
        <v>185</v>
      </c>
      <c r="F1375">
        <v>15</v>
      </c>
      <c r="G1375" t="str" cm="1">
        <f t="array" ref="G1375">_xlfn.IFS(Table1[[#This Row],[Years of Experience]]&lt;=2,"Entry",Table1[[#This Row],[Years of Experience]]&lt;=7,"Mid",Table1[[#This Row],[Years of Experience]]&lt;=14,"Senior",Table1[[#This Row],[Years of Experience]]&gt;=15,"Executive")</f>
        <v>Executive</v>
      </c>
      <c r="H1375" t="str" cm="1">
        <f t="array" ref="H1375">_xlfn.IFS(Table1[[#This Row],[Salary]]&lt;=50000,"0-50K",Table1[[#This Row],[Salary]]&lt;=100000,"51-100K",Table1[[#This Row],[Salary]]&lt;=150000,"101-150K",Table1[[#This Row],[Salary]]&lt;=200000,"151-200K",Table1[[#This Row],[Salary]]&lt;=250000,"201-250K",Table1[[#This Row],[Salary]]&gt;250000,"Above 250K")</f>
        <v>151-200K</v>
      </c>
      <c r="I1375" s="3">
        <v>185000</v>
      </c>
      <c r="J1375" s="3">
        <f>IF(Table1[[#This Row],[Years of Experience]]=0,0,Table1[[#This Row],[Salary]]/Table1[[#This Row],[Years of Experience]])</f>
        <v>12333.333333333334</v>
      </c>
    </row>
    <row r="1376" spans="1:10" x14ac:dyDescent="0.35">
      <c r="A1376">
        <v>38</v>
      </c>
      <c r="B1376" t="str" cm="1">
        <f t="array" ref="B1376">_xlfn.IFS(Table1[[#This Row],[Age]]&lt;=25,"21-25",Table1[[#This Row],[Age]]&lt;=30,"26-30",Table1[[#This Row],[Age]]&lt;=35,"31-35",Table1[[#This Row],[Age]]&lt;=40,"36-40",Table1[[#This Row],[Age]]&lt;=45,"41-45", Table1[[#This Row],[Age]]&lt;=50,"46-50",Table1[[#This Row],[Age]]&lt;55,"51-55",Table1[[#This Row],[Age]]&lt;=60,"56-60",Table1[[#This Row],[Age]]&gt;=61, "61-70")</f>
        <v>36-40</v>
      </c>
      <c r="C1376" t="s">
        <v>6</v>
      </c>
      <c r="D1376" t="s">
        <v>10</v>
      </c>
      <c r="E1376" t="s">
        <v>78</v>
      </c>
      <c r="F1376">
        <v>10</v>
      </c>
      <c r="G1376" t="str" cm="1">
        <f t="array" ref="G1376">_xlfn.IFS(Table1[[#This Row],[Years of Experience]]&lt;=2,"Entry",Table1[[#This Row],[Years of Experience]]&lt;=7,"Mid",Table1[[#This Row],[Years of Experience]]&lt;=14,"Senior",Table1[[#This Row],[Years of Experience]]&gt;=15,"Executive")</f>
        <v>Senior</v>
      </c>
      <c r="H1376" t="str" cm="1">
        <f t="array" ref="H1376">_xlfn.IFS(Table1[[#This Row],[Salary]]&lt;=50000,"0-50K",Table1[[#This Row],[Salary]]&lt;=100000,"51-100K",Table1[[#This Row],[Salary]]&lt;=150000,"101-150K",Table1[[#This Row],[Salary]]&lt;=200000,"151-200K",Table1[[#This Row],[Salary]]&lt;=250000,"201-250K",Table1[[#This Row],[Salary]]&gt;250000,"Above 250K")</f>
        <v>151-200K</v>
      </c>
      <c r="I1376" s="3">
        <v>155000</v>
      </c>
      <c r="J1376" s="3">
        <f>IF(Table1[[#This Row],[Years of Experience]]=0,0,Table1[[#This Row],[Salary]]/Table1[[#This Row],[Years of Experience]])</f>
        <v>15500</v>
      </c>
    </row>
    <row r="1377" spans="1:10" x14ac:dyDescent="0.35">
      <c r="A1377">
        <v>54</v>
      </c>
      <c r="B1377" t="str" cm="1">
        <f t="array" ref="B1377">_xlfn.IFS(Table1[[#This Row],[Age]]&lt;=25,"21-25",Table1[[#This Row],[Age]]&lt;=30,"26-30",Table1[[#This Row],[Age]]&lt;=35,"31-35",Table1[[#This Row],[Age]]&lt;=40,"36-40",Table1[[#This Row],[Age]]&lt;=45,"41-45", Table1[[#This Row],[Age]]&lt;=50,"46-50",Table1[[#This Row],[Age]]&lt;55,"51-55",Table1[[#This Row],[Age]]&lt;=60,"56-60",Table1[[#This Row],[Age]]&gt;=61, "61-70")</f>
        <v>51-55</v>
      </c>
      <c r="C1377" t="s">
        <v>6</v>
      </c>
      <c r="D1377" t="s">
        <v>12</v>
      </c>
      <c r="E1377" t="s">
        <v>185</v>
      </c>
      <c r="F1377">
        <v>18</v>
      </c>
      <c r="G1377" t="str" cm="1">
        <f t="array" ref="G1377">_xlfn.IFS(Table1[[#This Row],[Years of Experience]]&lt;=2,"Entry",Table1[[#This Row],[Years of Experience]]&lt;=7,"Mid",Table1[[#This Row],[Years of Experience]]&lt;=14,"Senior",Table1[[#This Row],[Years of Experience]]&gt;=15,"Executive")</f>
        <v>Executive</v>
      </c>
      <c r="H1377" t="str" cm="1">
        <f t="array" ref="H1377">_xlfn.IFS(Table1[[#This Row],[Salary]]&lt;=50000,"0-50K",Table1[[#This Row],[Salary]]&lt;=100000,"51-100K",Table1[[#This Row],[Salary]]&lt;=150000,"101-150K",Table1[[#This Row],[Salary]]&lt;=200000,"151-200K",Table1[[#This Row],[Salary]]&lt;=250000,"201-250K",Table1[[#This Row],[Salary]]&gt;250000,"Above 250K")</f>
        <v>151-200K</v>
      </c>
      <c r="I1377" s="3">
        <v>195000</v>
      </c>
      <c r="J1377" s="3">
        <f>IF(Table1[[#This Row],[Years of Experience]]=0,0,Table1[[#This Row],[Salary]]/Table1[[#This Row],[Years of Experience]])</f>
        <v>10833.333333333334</v>
      </c>
    </row>
    <row r="1378" spans="1:10" x14ac:dyDescent="0.35">
      <c r="A1378">
        <v>31</v>
      </c>
      <c r="B1378" t="str" cm="1">
        <f t="array" ref="B1378">_xlfn.IFS(Table1[[#This Row],[Age]]&lt;=25,"21-25",Table1[[#This Row],[Age]]&lt;=30,"26-30",Table1[[#This Row],[Age]]&lt;=35,"31-35",Table1[[#This Row],[Age]]&lt;=40,"36-40",Table1[[#This Row],[Age]]&lt;=45,"41-45", Table1[[#This Row],[Age]]&lt;=50,"46-50",Table1[[#This Row],[Age]]&lt;55,"51-55",Table1[[#This Row],[Age]]&lt;=60,"56-60",Table1[[#This Row],[Age]]&gt;=61, "61-70")</f>
        <v>31-35</v>
      </c>
      <c r="C1378" t="s">
        <v>6</v>
      </c>
      <c r="D1378" t="s">
        <v>10</v>
      </c>
      <c r="E1378" t="s">
        <v>187</v>
      </c>
      <c r="F1378">
        <v>6</v>
      </c>
      <c r="G1378" t="str" cm="1">
        <f t="array" ref="G1378">_xlfn.IFS(Table1[[#This Row],[Years of Experience]]&lt;=2,"Entry",Table1[[#This Row],[Years of Experience]]&lt;=7,"Mid",Table1[[#This Row],[Years of Experience]]&lt;=14,"Senior",Table1[[#This Row],[Years of Experience]]&gt;=15,"Executive")</f>
        <v>Mid</v>
      </c>
      <c r="H1378" t="str" cm="1">
        <f t="array" ref="H1378">_xlfn.IFS(Table1[[#This Row],[Salary]]&lt;=50000,"0-50K",Table1[[#This Row],[Salary]]&lt;=100000,"51-100K",Table1[[#This Row],[Salary]]&lt;=150000,"101-150K",Table1[[#This Row],[Salary]]&lt;=200000,"151-200K",Table1[[#This Row],[Salary]]&lt;=250000,"201-250K",Table1[[#This Row],[Salary]]&gt;250000,"Above 250K")</f>
        <v>101-150K</v>
      </c>
      <c r="I1378" s="3">
        <v>125000</v>
      </c>
      <c r="J1378" s="3">
        <f>IF(Table1[[#This Row],[Years of Experience]]=0,0,Table1[[#This Row],[Salary]]/Table1[[#This Row],[Years of Experience]])</f>
        <v>20833.333333333332</v>
      </c>
    </row>
    <row r="1379" spans="1:10" x14ac:dyDescent="0.35">
      <c r="A1379">
        <v>56</v>
      </c>
      <c r="B1379" t="str" cm="1">
        <f t="array" ref="B1379">_xlfn.IFS(Table1[[#This Row],[Age]]&lt;=25,"21-25",Table1[[#This Row],[Age]]&lt;=30,"26-30",Table1[[#This Row],[Age]]&lt;=35,"31-35",Table1[[#This Row],[Age]]&lt;=40,"36-40",Table1[[#This Row],[Age]]&lt;=45,"41-45", Table1[[#This Row],[Age]]&lt;=50,"46-50",Table1[[#This Row],[Age]]&lt;55,"51-55",Table1[[#This Row],[Age]]&lt;=60,"56-60",Table1[[#This Row],[Age]]&gt;=61, "61-70")</f>
        <v>56-60</v>
      </c>
      <c r="C1379" t="s">
        <v>6</v>
      </c>
      <c r="D1379" t="s">
        <v>12</v>
      </c>
      <c r="E1379" t="s">
        <v>185</v>
      </c>
      <c r="F1379">
        <v>17</v>
      </c>
      <c r="G1379" t="str" cm="1">
        <f t="array" ref="G1379">_xlfn.IFS(Table1[[#This Row],[Years of Experience]]&lt;=2,"Entry",Table1[[#This Row],[Years of Experience]]&lt;=7,"Mid",Table1[[#This Row],[Years of Experience]]&lt;=14,"Senior",Table1[[#This Row],[Years of Experience]]&gt;=15,"Executive")</f>
        <v>Executive</v>
      </c>
      <c r="H1379" t="str" cm="1">
        <f t="array" ref="H1379">_xlfn.IFS(Table1[[#This Row],[Salary]]&lt;=50000,"0-50K",Table1[[#This Row],[Salary]]&lt;=100000,"51-100K",Table1[[#This Row],[Salary]]&lt;=150000,"101-150K",Table1[[#This Row],[Salary]]&lt;=200000,"151-200K",Table1[[#This Row],[Salary]]&lt;=250000,"201-250K",Table1[[#This Row],[Salary]]&gt;250000,"Above 250K")</f>
        <v>151-200K</v>
      </c>
      <c r="I1379" s="3">
        <v>195000</v>
      </c>
      <c r="J1379" s="3">
        <f>IF(Table1[[#This Row],[Years of Experience]]=0,0,Table1[[#This Row],[Salary]]/Table1[[#This Row],[Years of Experience]])</f>
        <v>11470.588235294117</v>
      </c>
    </row>
    <row r="1380" spans="1:10" x14ac:dyDescent="0.35">
      <c r="A1380">
        <v>31</v>
      </c>
      <c r="B1380" t="str" cm="1">
        <f t="array" ref="B1380">_xlfn.IFS(Table1[[#This Row],[Age]]&lt;=25,"21-25",Table1[[#This Row],[Age]]&lt;=30,"26-30",Table1[[#This Row],[Age]]&lt;=35,"31-35",Table1[[#This Row],[Age]]&lt;=40,"36-40",Table1[[#This Row],[Age]]&lt;=45,"41-45", Table1[[#This Row],[Age]]&lt;=50,"46-50",Table1[[#This Row],[Age]]&lt;55,"51-55",Table1[[#This Row],[Age]]&lt;=60,"56-60",Table1[[#This Row],[Age]]&gt;=61, "61-70")</f>
        <v>31-35</v>
      </c>
      <c r="C1380" t="s">
        <v>6</v>
      </c>
      <c r="D1380" t="s">
        <v>10</v>
      </c>
      <c r="E1380" t="s">
        <v>78</v>
      </c>
      <c r="F1380">
        <v>7</v>
      </c>
      <c r="G1380" t="str" cm="1">
        <f t="array" ref="G1380">_xlfn.IFS(Table1[[#This Row],[Years of Experience]]&lt;=2,"Entry",Table1[[#This Row],[Years of Experience]]&lt;=7,"Mid",Table1[[#This Row],[Years of Experience]]&lt;=14,"Senior",Table1[[#This Row],[Years of Experience]]&gt;=15,"Executive")</f>
        <v>Mid</v>
      </c>
      <c r="H1380" t="str" cm="1">
        <f t="array" ref="H1380">_xlfn.IFS(Table1[[#This Row],[Salary]]&lt;=50000,"0-50K",Table1[[#This Row],[Salary]]&lt;=100000,"51-100K",Table1[[#This Row],[Salary]]&lt;=150000,"101-150K",Table1[[#This Row],[Salary]]&lt;=200000,"151-200K",Table1[[#This Row],[Salary]]&lt;=250000,"201-250K",Table1[[#This Row],[Salary]]&gt;250000,"Above 250K")</f>
        <v>101-150K</v>
      </c>
      <c r="I1380" s="3">
        <v>140000</v>
      </c>
      <c r="J1380" s="3">
        <f>IF(Table1[[#This Row],[Years of Experience]]=0,0,Table1[[#This Row],[Salary]]/Table1[[#This Row],[Years of Experience]])</f>
        <v>20000</v>
      </c>
    </row>
    <row r="1381" spans="1:10" x14ac:dyDescent="0.35">
      <c r="A1381">
        <v>42</v>
      </c>
      <c r="B1381" t="str" cm="1">
        <f t="array" ref="B1381">_xlfn.IFS(Table1[[#This Row],[Age]]&lt;=25,"21-25",Table1[[#This Row],[Age]]&lt;=30,"26-30",Table1[[#This Row],[Age]]&lt;=35,"31-35",Table1[[#This Row],[Age]]&lt;=40,"36-40",Table1[[#This Row],[Age]]&lt;=45,"41-45", Table1[[#This Row],[Age]]&lt;=50,"46-50",Table1[[#This Row],[Age]]&lt;55,"51-55",Table1[[#This Row],[Age]]&lt;=60,"56-60",Table1[[#This Row],[Age]]&gt;=61, "61-70")</f>
        <v>41-45</v>
      </c>
      <c r="C1381" t="s">
        <v>6</v>
      </c>
      <c r="D1381" t="s">
        <v>12</v>
      </c>
      <c r="E1381" t="s">
        <v>78</v>
      </c>
      <c r="F1381">
        <v>14</v>
      </c>
      <c r="G1381" t="str" cm="1">
        <f t="array" ref="G1381">_xlfn.IFS(Table1[[#This Row],[Years of Experience]]&lt;=2,"Entry",Table1[[#This Row],[Years of Experience]]&lt;=7,"Mid",Table1[[#This Row],[Years of Experience]]&lt;=14,"Senior",Table1[[#This Row],[Years of Experience]]&gt;=15,"Executive")</f>
        <v>Senior</v>
      </c>
      <c r="H1381" t="str" cm="1">
        <f t="array" ref="H1381">_xlfn.IFS(Table1[[#This Row],[Salary]]&lt;=50000,"0-50K",Table1[[#This Row],[Salary]]&lt;=100000,"51-100K",Table1[[#This Row],[Salary]]&lt;=150000,"101-150K",Table1[[#This Row],[Salary]]&lt;=200000,"151-200K",Table1[[#This Row],[Salary]]&lt;=250000,"201-250K",Table1[[#This Row],[Salary]]&gt;250000,"Above 250K")</f>
        <v>151-200K</v>
      </c>
      <c r="I1381" s="3">
        <v>170000</v>
      </c>
      <c r="J1381" s="3">
        <f>IF(Table1[[#This Row],[Years of Experience]]=0,0,Table1[[#This Row],[Salary]]/Table1[[#This Row],[Years of Experience]])</f>
        <v>12142.857142857143</v>
      </c>
    </row>
    <row r="1382" spans="1:10" x14ac:dyDescent="0.35">
      <c r="A1382">
        <v>44</v>
      </c>
      <c r="B1382" t="str" cm="1">
        <f t="array" ref="B1382">_xlfn.IFS(Table1[[#This Row],[Age]]&lt;=25,"21-25",Table1[[#This Row],[Age]]&lt;=30,"26-30",Table1[[#This Row],[Age]]&lt;=35,"31-35",Table1[[#This Row],[Age]]&lt;=40,"36-40",Table1[[#This Row],[Age]]&lt;=45,"41-45", Table1[[#This Row],[Age]]&lt;=50,"46-50",Table1[[#This Row],[Age]]&lt;55,"51-55",Table1[[#This Row],[Age]]&lt;=60,"56-60",Table1[[#This Row],[Age]]&gt;=61, "61-70")</f>
        <v>41-45</v>
      </c>
      <c r="C1382" t="s">
        <v>6</v>
      </c>
      <c r="D1382" t="s">
        <v>10</v>
      </c>
      <c r="E1382" t="s">
        <v>187</v>
      </c>
      <c r="F1382">
        <v>11</v>
      </c>
      <c r="G1382" t="str" cm="1">
        <f t="array" ref="G1382">_xlfn.IFS(Table1[[#This Row],[Years of Experience]]&lt;=2,"Entry",Table1[[#This Row],[Years of Experience]]&lt;=7,"Mid",Table1[[#This Row],[Years of Experience]]&lt;=14,"Senior",Table1[[#This Row],[Years of Experience]]&gt;=15,"Executive")</f>
        <v>Senior</v>
      </c>
      <c r="H1382" t="str" cm="1">
        <f t="array" ref="H1382">_xlfn.IFS(Table1[[#This Row],[Salary]]&lt;=50000,"0-50K",Table1[[#This Row],[Salary]]&lt;=100000,"51-100K",Table1[[#This Row],[Salary]]&lt;=150000,"101-150K",Table1[[#This Row],[Salary]]&lt;=200000,"151-200K",Table1[[#This Row],[Salary]]&lt;=250000,"201-250K",Table1[[#This Row],[Salary]]&gt;250000,"Above 250K")</f>
        <v>151-200K</v>
      </c>
      <c r="I1382" s="3">
        <v>170000</v>
      </c>
      <c r="J1382" s="3">
        <f>IF(Table1[[#This Row],[Years of Experience]]=0,0,Table1[[#This Row],[Salary]]/Table1[[#This Row],[Years of Experience]])</f>
        <v>15454.545454545454</v>
      </c>
    </row>
    <row r="1383" spans="1:10" x14ac:dyDescent="0.35">
      <c r="A1383">
        <v>37</v>
      </c>
      <c r="B1383" t="str" cm="1">
        <f t="array" ref="B1383">_xlfn.IFS(Table1[[#This Row],[Age]]&lt;=25,"21-25",Table1[[#This Row],[Age]]&lt;=30,"26-30",Table1[[#This Row],[Age]]&lt;=35,"31-35",Table1[[#This Row],[Age]]&lt;=40,"36-40",Table1[[#This Row],[Age]]&lt;=45,"41-45", Table1[[#This Row],[Age]]&lt;=50,"46-50",Table1[[#This Row],[Age]]&lt;55,"51-55",Table1[[#This Row],[Age]]&lt;=60,"56-60",Table1[[#This Row],[Age]]&gt;=61, "61-70")</f>
        <v>36-40</v>
      </c>
      <c r="C1383" t="s">
        <v>6</v>
      </c>
      <c r="D1383" t="s">
        <v>10</v>
      </c>
      <c r="E1383" t="s">
        <v>78</v>
      </c>
      <c r="F1383">
        <v>9</v>
      </c>
      <c r="G1383" t="str" cm="1">
        <f t="array" ref="G1383">_xlfn.IFS(Table1[[#This Row],[Years of Experience]]&lt;=2,"Entry",Table1[[#This Row],[Years of Experience]]&lt;=7,"Mid",Table1[[#This Row],[Years of Experience]]&lt;=14,"Senior",Table1[[#This Row],[Years of Experience]]&gt;=15,"Executive")</f>
        <v>Senior</v>
      </c>
      <c r="H1383" t="str" cm="1">
        <f t="array" ref="H1383">_xlfn.IFS(Table1[[#This Row],[Salary]]&lt;=50000,"0-50K",Table1[[#This Row],[Salary]]&lt;=100000,"51-100K",Table1[[#This Row],[Salary]]&lt;=150000,"101-150K",Table1[[#This Row],[Salary]]&lt;=200000,"151-200K",Table1[[#This Row],[Salary]]&lt;=250000,"201-250K",Table1[[#This Row],[Salary]]&gt;250000,"Above 250K")</f>
        <v>101-150K</v>
      </c>
      <c r="I1383" s="3">
        <v>150000</v>
      </c>
      <c r="J1383" s="3">
        <f>IF(Table1[[#This Row],[Years of Experience]]=0,0,Table1[[#This Row],[Salary]]/Table1[[#This Row],[Years of Experience]])</f>
        <v>16666.666666666668</v>
      </c>
    </row>
    <row r="1384" spans="1:10" x14ac:dyDescent="0.35">
      <c r="A1384">
        <v>24</v>
      </c>
      <c r="B1384" t="str" cm="1">
        <f t="array" ref="B1384">_xlfn.IFS(Table1[[#This Row],[Age]]&lt;=25,"21-25",Table1[[#This Row],[Age]]&lt;=30,"26-30",Table1[[#This Row],[Age]]&lt;=35,"31-35",Table1[[#This Row],[Age]]&lt;=40,"36-40",Table1[[#This Row],[Age]]&lt;=45,"41-45", Table1[[#This Row],[Age]]&lt;=50,"46-50",Table1[[#This Row],[Age]]&lt;55,"51-55",Table1[[#This Row],[Age]]&lt;=60,"56-60",Table1[[#This Row],[Age]]&gt;=61, "61-70")</f>
        <v>21-25</v>
      </c>
      <c r="C1384" t="s">
        <v>9</v>
      </c>
      <c r="D1384" t="s">
        <v>7</v>
      </c>
      <c r="E1384" t="s">
        <v>186</v>
      </c>
      <c r="F1384">
        <v>1</v>
      </c>
      <c r="G1384" t="str" cm="1">
        <f t="array" ref="G1384">_xlfn.IFS(Table1[[#This Row],[Years of Experience]]&lt;=2,"Entry",Table1[[#This Row],[Years of Experience]]&lt;=7,"Mid",Table1[[#This Row],[Years of Experience]]&lt;=14,"Senior",Table1[[#This Row],[Years of Experience]]&gt;=15,"Executive")</f>
        <v>Entry</v>
      </c>
      <c r="H1384" t="str" cm="1">
        <f t="array" ref="H1384">_xlfn.IFS(Table1[[#This Row],[Salary]]&lt;=50000,"0-50K",Table1[[#This Row],[Salary]]&lt;=100000,"51-100K",Table1[[#This Row],[Salary]]&lt;=150000,"101-150K",Table1[[#This Row],[Salary]]&lt;=200000,"151-200K",Table1[[#This Row],[Salary]]&lt;=250000,"201-250K",Table1[[#This Row],[Salary]]&gt;250000,"Above 250K")</f>
        <v>51-100K</v>
      </c>
      <c r="I1384" s="3">
        <v>60000</v>
      </c>
      <c r="J1384" s="3">
        <f>IF(Table1[[#This Row],[Years of Experience]]=0,0,Table1[[#This Row],[Salary]]/Table1[[#This Row],[Years of Experience]])</f>
        <v>60000</v>
      </c>
    </row>
    <row r="1385" spans="1:10" x14ac:dyDescent="0.35">
      <c r="A1385">
        <v>27</v>
      </c>
      <c r="B1385" t="str" cm="1">
        <f t="array" ref="B1385">_xlfn.IFS(Table1[[#This Row],[Age]]&lt;=25,"21-25",Table1[[#This Row],[Age]]&lt;=30,"26-30",Table1[[#This Row],[Age]]&lt;=35,"31-35",Table1[[#This Row],[Age]]&lt;=40,"36-40",Table1[[#This Row],[Age]]&lt;=45,"41-45", Table1[[#This Row],[Age]]&lt;=50,"46-50",Table1[[#This Row],[Age]]&lt;55,"51-55",Table1[[#This Row],[Age]]&lt;=60,"56-60",Table1[[#This Row],[Age]]&gt;=61, "61-70")</f>
        <v>26-30</v>
      </c>
      <c r="C1385" t="s">
        <v>6</v>
      </c>
      <c r="D1385" t="s">
        <v>7</v>
      </c>
      <c r="E1385" t="s">
        <v>189</v>
      </c>
      <c r="F1385">
        <v>2</v>
      </c>
      <c r="G1385" t="str" cm="1">
        <f t="array" ref="G1385">_xlfn.IFS(Table1[[#This Row],[Years of Experience]]&lt;=2,"Entry",Table1[[#This Row],[Years of Experience]]&lt;=7,"Mid",Table1[[#This Row],[Years of Experience]]&lt;=14,"Senior",Table1[[#This Row],[Years of Experience]]&gt;=15,"Executive")</f>
        <v>Entry</v>
      </c>
      <c r="H1385" t="str" cm="1">
        <f t="array" ref="H1385">_xlfn.IFS(Table1[[#This Row],[Salary]]&lt;=50000,"0-50K",Table1[[#This Row],[Salary]]&lt;=100000,"51-100K",Table1[[#This Row],[Salary]]&lt;=150000,"101-150K",Table1[[#This Row],[Salary]]&lt;=200000,"151-200K",Table1[[#This Row],[Salary]]&lt;=250000,"201-250K",Table1[[#This Row],[Salary]]&gt;250000,"Above 250K")</f>
        <v>51-100K</v>
      </c>
      <c r="I1385" s="3">
        <v>70000</v>
      </c>
      <c r="J1385" s="3">
        <f>IF(Table1[[#This Row],[Years of Experience]]=0,0,Table1[[#This Row],[Salary]]/Table1[[#This Row],[Years of Experience]])</f>
        <v>35000</v>
      </c>
    </row>
    <row r="1386" spans="1:10" x14ac:dyDescent="0.35">
      <c r="A1386">
        <v>42</v>
      </c>
      <c r="B1386" t="str" cm="1">
        <f t="array" ref="B1386">_xlfn.IFS(Table1[[#This Row],[Age]]&lt;=25,"21-25",Table1[[#This Row],[Age]]&lt;=30,"26-30",Table1[[#This Row],[Age]]&lt;=35,"31-35",Table1[[#This Row],[Age]]&lt;=40,"36-40",Table1[[#This Row],[Age]]&lt;=45,"41-45", Table1[[#This Row],[Age]]&lt;=50,"46-50",Table1[[#This Row],[Age]]&lt;55,"51-55",Table1[[#This Row],[Age]]&lt;=60,"56-60",Table1[[#This Row],[Age]]&gt;=61, "61-70")</f>
        <v>41-45</v>
      </c>
      <c r="C1386" t="s">
        <v>6</v>
      </c>
      <c r="D1386" t="s">
        <v>12</v>
      </c>
      <c r="E1386" t="s">
        <v>78</v>
      </c>
      <c r="F1386">
        <v>14</v>
      </c>
      <c r="G1386" t="str" cm="1">
        <f t="array" ref="G1386">_xlfn.IFS(Table1[[#This Row],[Years of Experience]]&lt;=2,"Entry",Table1[[#This Row],[Years of Experience]]&lt;=7,"Mid",Table1[[#This Row],[Years of Experience]]&lt;=14,"Senior",Table1[[#This Row],[Years of Experience]]&gt;=15,"Executive")</f>
        <v>Senior</v>
      </c>
      <c r="H1386" t="str" cm="1">
        <f t="array" ref="H1386">_xlfn.IFS(Table1[[#This Row],[Salary]]&lt;=50000,"0-50K",Table1[[#This Row],[Salary]]&lt;=100000,"51-100K",Table1[[#This Row],[Salary]]&lt;=150000,"101-150K",Table1[[#This Row],[Salary]]&lt;=200000,"151-200K",Table1[[#This Row],[Salary]]&lt;=250000,"201-250K",Table1[[#This Row],[Salary]]&gt;250000,"Above 250K")</f>
        <v>151-200K</v>
      </c>
      <c r="I1386" s="3">
        <v>170000</v>
      </c>
      <c r="J1386" s="3">
        <f>IF(Table1[[#This Row],[Years of Experience]]=0,0,Table1[[#This Row],[Salary]]/Table1[[#This Row],[Years of Experience]])</f>
        <v>12142.857142857143</v>
      </c>
    </row>
    <row r="1387" spans="1:10" x14ac:dyDescent="0.35">
      <c r="A1387">
        <v>24</v>
      </c>
      <c r="B1387" t="str" cm="1">
        <f t="array" ref="B1387">_xlfn.IFS(Table1[[#This Row],[Age]]&lt;=25,"21-25",Table1[[#This Row],[Age]]&lt;=30,"26-30",Table1[[#This Row],[Age]]&lt;=35,"31-35",Table1[[#This Row],[Age]]&lt;=40,"36-40",Table1[[#This Row],[Age]]&lt;=45,"41-45", Table1[[#This Row],[Age]]&lt;=50,"46-50",Table1[[#This Row],[Age]]&lt;55,"51-55",Table1[[#This Row],[Age]]&lt;=60,"56-60",Table1[[#This Row],[Age]]&gt;=61, "61-70")</f>
        <v>21-25</v>
      </c>
      <c r="C1387" t="s">
        <v>9</v>
      </c>
      <c r="D1387" t="s">
        <v>7</v>
      </c>
      <c r="E1387" t="s">
        <v>189</v>
      </c>
      <c r="F1387">
        <v>1</v>
      </c>
      <c r="G1387" t="str" cm="1">
        <f t="array" ref="G1387">_xlfn.IFS(Table1[[#This Row],[Years of Experience]]&lt;=2,"Entry",Table1[[#This Row],[Years of Experience]]&lt;=7,"Mid",Table1[[#This Row],[Years of Experience]]&lt;=14,"Senior",Table1[[#This Row],[Years of Experience]]&gt;=15,"Executive")</f>
        <v>Entry</v>
      </c>
      <c r="H1387" t="str" cm="1">
        <f t="array" ref="H1387">_xlfn.IFS(Table1[[#This Row],[Salary]]&lt;=50000,"0-50K",Table1[[#This Row],[Salary]]&lt;=100000,"51-100K",Table1[[#This Row],[Salary]]&lt;=150000,"101-150K",Table1[[#This Row],[Salary]]&lt;=200000,"151-200K",Table1[[#This Row],[Salary]]&lt;=250000,"201-250K",Table1[[#This Row],[Salary]]&gt;250000,"Above 250K")</f>
        <v>51-100K</v>
      </c>
      <c r="I1387" s="3">
        <v>55000</v>
      </c>
      <c r="J1387" s="3">
        <f>IF(Table1[[#This Row],[Years of Experience]]=0,0,Table1[[#This Row],[Salary]]/Table1[[#This Row],[Years of Experience]])</f>
        <v>55000</v>
      </c>
    </row>
    <row r="1388" spans="1:10" x14ac:dyDescent="0.35">
      <c r="A1388">
        <v>28</v>
      </c>
      <c r="B1388" t="str" cm="1">
        <f t="array" ref="B1388">_xlfn.IFS(Table1[[#This Row],[Age]]&lt;=25,"21-25",Table1[[#This Row],[Age]]&lt;=30,"26-30",Table1[[#This Row],[Age]]&lt;=35,"31-35",Table1[[#This Row],[Age]]&lt;=40,"36-40",Table1[[#This Row],[Age]]&lt;=45,"41-45", Table1[[#This Row],[Age]]&lt;=50,"46-50",Table1[[#This Row],[Age]]&lt;55,"51-55",Table1[[#This Row],[Age]]&lt;=60,"56-60",Table1[[#This Row],[Age]]&gt;=61, "61-70")</f>
        <v>26-30</v>
      </c>
      <c r="C1388" t="s">
        <v>9</v>
      </c>
      <c r="D1388" t="s">
        <v>7</v>
      </c>
      <c r="E1388" t="s">
        <v>189</v>
      </c>
      <c r="F1388">
        <v>3</v>
      </c>
      <c r="G1388" t="str" cm="1">
        <f t="array" ref="G1388">_xlfn.IFS(Table1[[#This Row],[Years of Experience]]&lt;=2,"Entry",Table1[[#This Row],[Years of Experience]]&lt;=7,"Mid",Table1[[#This Row],[Years of Experience]]&lt;=14,"Senior",Table1[[#This Row],[Years of Experience]]&gt;=15,"Executive")</f>
        <v>Mid</v>
      </c>
      <c r="H1388" t="str" cm="1">
        <f t="array" ref="H1388">_xlfn.IFS(Table1[[#This Row],[Salary]]&lt;=50000,"0-50K",Table1[[#This Row],[Salary]]&lt;=100000,"51-100K",Table1[[#This Row],[Salary]]&lt;=150000,"101-150K",Table1[[#This Row],[Salary]]&lt;=200000,"151-200K",Table1[[#This Row],[Salary]]&lt;=250000,"201-250K",Table1[[#This Row],[Salary]]&gt;250000,"Above 250K")</f>
        <v>51-100K</v>
      </c>
      <c r="I1388" s="3">
        <v>80000</v>
      </c>
      <c r="J1388" s="3">
        <f>IF(Table1[[#This Row],[Years of Experience]]=0,0,Table1[[#This Row],[Salary]]/Table1[[#This Row],[Years of Experience]])</f>
        <v>26666.666666666668</v>
      </c>
    </row>
    <row r="1389" spans="1:10" x14ac:dyDescent="0.35">
      <c r="A1389">
        <v>43</v>
      </c>
      <c r="B1389" t="str" cm="1">
        <f t="array" ref="B1389">_xlfn.IFS(Table1[[#This Row],[Age]]&lt;=25,"21-25",Table1[[#This Row],[Age]]&lt;=30,"26-30",Table1[[#This Row],[Age]]&lt;=35,"31-35",Table1[[#This Row],[Age]]&lt;=40,"36-40",Table1[[#This Row],[Age]]&lt;=45,"41-45", Table1[[#This Row],[Age]]&lt;=50,"46-50",Table1[[#This Row],[Age]]&lt;55,"51-55",Table1[[#This Row],[Age]]&lt;=60,"56-60",Table1[[#This Row],[Age]]&gt;=61, "61-70")</f>
        <v>41-45</v>
      </c>
      <c r="C1389" t="s">
        <v>6</v>
      </c>
      <c r="D1389" t="s">
        <v>12</v>
      </c>
      <c r="E1389" t="s">
        <v>187</v>
      </c>
      <c r="F1389">
        <v>13</v>
      </c>
      <c r="G1389" t="str" cm="1">
        <f t="array" ref="G1389">_xlfn.IFS(Table1[[#This Row],[Years of Experience]]&lt;=2,"Entry",Table1[[#This Row],[Years of Experience]]&lt;=7,"Mid",Table1[[#This Row],[Years of Experience]]&lt;=14,"Senior",Table1[[#This Row],[Years of Experience]]&gt;=15,"Executive")</f>
        <v>Senior</v>
      </c>
      <c r="H1389" t="str" cm="1">
        <f t="array" ref="H1389">_xlfn.IFS(Table1[[#This Row],[Salary]]&lt;=50000,"0-50K",Table1[[#This Row],[Salary]]&lt;=100000,"51-100K",Table1[[#This Row],[Salary]]&lt;=150000,"101-150K",Table1[[#This Row],[Salary]]&lt;=200000,"151-200K",Table1[[#This Row],[Salary]]&lt;=250000,"201-250K",Table1[[#This Row],[Salary]]&gt;250000,"Above 250K")</f>
        <v>151-200K</v>
      </c>
      <c r="I1389" s="3">
        <v>185000</v>
      </c>
      <c r="J1389" s="3">
        <f>IF(Table1[[#This Row],[Years of Experience]]=0,0,Table1[[#This Row],[Salary]]/Table1[[#This Row],[Years of Experience]])</f>
        <v>14230.76923076923</v>
      </c>
    </row>
    <row r="1390" spans="1:10" x14ac:dyDescent="0.35">
      <c r="A1390">
        <v>31</v>
      </c>
      <c r="B1390" t="str" cm="1">
        <f t="array" ref="B1390">_xlfn.IFS(Table1[[#This Row],[Age]]&lt;=25,"21-25",Table1[[#This Row],[Age]]&lt;=30,"26-30",Table1[[#This Row],[Age]]&lt;=35,"31-35",Table1[[#This Row],[Age]]&lt;=40,"36-40",Table1[[#This Row],[Age]]&lt;=45,"41-45", Table1[[#This Row],[Age]]&lt;=50,"46-50",Table1[[#This Row],[Age]]&lt;55,"51-55",Table1[[#This Row],[Age]]&lt;=60,"56-60",Table1[[#This Row],[Age]]&gt;=61, "61-70")</f>
        <v>31-35</v>
      </c>
      <c r="C1390" t="s">
        <v>6</v>
      </c>
      <c r="D1390" t="s">
        <v>10</v>
      </c>
      <c r="E1390" t="s">
        <v>188</v>
      </c>
      <c r="F1390">
        <v>7</v>
      </c>
      <c r="G1390" t="str" cm="1">
        <f t="array" ref="G1390">_xlfn.IFS(Table1[[#This Row],[Years of Experience]]&lt;=2,"Entry",Table1[[#This Row],[Years of Experience]]&lt;=7,"Mid",Table1[[#This Row],[Years of Experience]]&lt;=14,"Senior",Table1[[#This Row],[Years of Experience]]&gt;=15,"Executive")</f>
        <v>Mid</v>
      </c>
      <c r="H1390" t="str" cm="1">
        <f t="array" ref="H1390">_xlfn.IFS(Table1[[#This Row],[Salary]]&lt;=50000,"0-50K",Table1[[#This Row],[Salary]]&lt;=100000,"51-100K",Table1[[#This Row],[Salary]]&lt;=150000,"101-150K",Table1[[#This Row],[Salary]]&lt;=200000,"151-200K",Table1[[#This Row],[Salary]]&lt;=250000,"201-250K",Table1[[#This Row],[Salary]]&gt;250000,"Above 250K")</f>
        <v>101-150K</v>
      </c>
      <c r="I1390" s="3">
        <v>140000</v>
      </c>
      <c r="J1390" s="3">
        <f>IF(Table1[[#This Row],[Years of Experience]]=0,0,Table1[[#This Row],[Salary]]/Table1[[#This Row],[Years of Experience]])</f>
        <v>20000</v>
      </c>
    </row>
    <row r="1391" spans="1:10" x14ac:dyDescent="0.35">
      <c r="A1391">
        <v>43</v>
      </c>
      <c r="B1391" t="str" cm="1">
        <f t="array" ref="B1391">_xlfn.IFS(Table1[[#This Row],[Age]]&lt;=25,"21-25",Table1[[#This Row],[Age]]&lt;=30,"26-30",Table1[[#This Row],[Age]]&lt;=35,"31-35",Table1[[#This Row],[Age]]&lt;=40,"36-40",Table1[[#This Row],[Age]]&lt;=45,"41-45", Table1[[#This Row],[Age]]&lt;=50,"46-50",Table1[[#This Row],[Age]]&lt;55,"51-55",Table1[[#This Row],[Age]]&lt;=60,"56-60",Table1[[#This Row],[Age]]&gt;=61, "61-70")</f>
        <v>41-45</v>
      </c>
      <c r="C1391" t="s">
        <v>6</v>
      </c>
      <c r="D1391" t="s">
        <v>12</v>
      </c>
      <c r="E1391" t="s">
        <v>185</v>
      </c>
      <c r="F1391">
        <v>13</v>
      </c>
      <c r="G1391" t="str" cm="1">
        <f t="array" ref="G1391">_xlfn.IFS(Table1[[#This Row],[Years of Experience]]&lt;=2,"Entry",Table1[[#This Row],[Years of Experience]]&lt;=7,"Mid",Table1[[#This Row],[Years of Experience]]&lt;=14,"Senior",Table1[[#This Row],[Years of Experience]]&gt;=15,"Executive")</f>
        <v>Senior</v>
      </c>
      <c r="H1391" t="str" cm="1">
        <f t="array" ref="H1391">_xlfn.IFS(Table1[[#This Row],[Salary]]&lt;=50000,"0-50K",Table1[[#This Row],[Salary]]&lt;=100000,"51-100K",Table1[[#This Row],[Salary]]&lt;=150000,"101-150K",Table1[[#This Row],[Salary]]&lt;=200000,"151-200K",Table1[[#This Row],[Salary]]&lt;=250000,"201-250K",Table1[[#This Row],[Salary]]&gt;250000,"Above 250K")</f>
        <v>151-200K</v>
      </c>
      <c r="I1391" s="3">
        <v>180000</v>
      </c>
      <c r="J1391" s="3">
        <f>IF(Table1[[#This Row],[Years of Experience]]=0,0,Table1[[#This Row],[Salary]]/Table1[[#This Row],[Years of Experience]])</f>
        <v>13846.153846153846</v>
      </c>
    </row>
    <row r="1392" spans="1:10" x14ac:dyDescent="0.35">
      <c r="A1392">
        <v>27</v>
      </c>
      <c r="B1392" t="str" cm="1">
        <f t="array" ref="B1392">_xlfn.IFS(Table1[[#This Row],[Age]]&lt;=25,"21-25",Table1[[#This Row],[Age]]&lt;=30,"26-30",Table1[[#This Row],[Age]]&lt;=35,"31-35",Table1[[#This Row],[Age]]&lt;=40,"36-40",Table1[[#This Row],[Age]]&lt;=45,"41-45", Table1[[#This Row],[Age]]&lt;=50,"46-50",Table1[[#This Row],[Age]]&lt;55,"51-55",Table1[[#This Row],[Age]]&lt;=60,"56-60",Table1[[#This Row],[Age]]&gt;=61, "61-70")</f>
        <v>26-30</v>
      </c>
      <c r="C1392" t="s">
        <v>9</v>
      </c>
      <c r="D1392" t="s">
        <v>10</v>
      </c>
      <c r="E1392" t="s">
        <v>186</v>
      </c>
      <c r="F1392">
        <v>2</v>
      </c>
      <c r="G1392" t="str" cm="1">
        <f t="array" ref="G1392">_xlfn.IFS(Table1[[#This Row],[Years of Experience]]&lt;=2,"Entry",Table1[[#This Row],[Years of Experience]]&lt;=7,"Mid",Table1[[#This Row],[Years of Experience]]&lt;=14,"Senior",Table1[[#This Row],[Years of Experience]]&gt;=15,"Executive")</f>
        <v>Entry</v>
      </c>
      <c r="H1392" t="str" cm="1">
        <f t="array" ref="H1392">_xlfn.IFS(Table1[[#This Row],[Salary]]&lt;=50000,"0-50K",Table1[[#This Row],[Salary]]&lt;=100000,"51-100K",Table1[[#This Row],[Salary]]&lt;=150000,"101-150K",Table1[[#This Row],[Salary]]&lt;=200000,"151-200K",Table1[[#This Row],[Salary]]&lt;=250000,"201-250K",Table1[[#This Row],[Salary]]&gt;250000,"Above 250K")</f>
        <v>51-100K</v>
      </c>
      <c r="I1392" s="3">
        <v>70000</v>
      </c>
      <c r="J1392" s="3">
        <f>IF(Table1[[#This Row],[Years of Experience]]=0,0,Table1[[#This Row],[Salary]]/Table1[[#This Row],[Years of Experience]])</f>
        <v>35000</v>
      </c>
    </row>
    <row r="1393" spans="1:10" x14ac:dyDescent="0.35">
      <c r="A1393">
        <v>49</v>
      </c>
      <c r="B1393" t="str" cm="1">
        <f t="array" ref="B1393">_xlfn.IFS(Table1[[#This Row],[Age]]&lt;=25,"21-25",Table1[[#This Row],[Age]]&lt;=30,"26-30",Table1[[#This Row],[Age]]&lt;=35,"31-35",Table1[[#This Row],[Age]]&lt;=40,"36-40",Table1[[#This Row],[Age]]&lt;=45,"41-45", Table1[[#This Row],[Age]]&lt;=50,"46-50",Table1[[#This Row],[Age]]&lt;55,"51-55",Table1[[#This Row],[Age]]&lt;=60,"56-60",Table1[[#This Row],[Age]]&gt;=61, "61-70")</f>
        <v>46-50</v>
      </c>
      <c r="C1393" t="s">
        <v>6</v>
      </c>
      <c r="D1393" t="s">
        <v>12</v>
      </c>
      <c r="E1393" t="s">
        <v>185</v>
      </c>
      <c r="F1393">
        <v>15</v>
      </c>
      <c r="G1393" t="str" cm="1">
        <f t="array" ref="G1393">_xlfn.IFS(Table1[[#This Row],[Years of Experience]]&lt;=2,"Entry",Table1[[#This Row],[Years of Experience]]&lt;=7,"Mid",Table1[[#This Row],[Years of Experience]]&lt;=14,"Senior",Table1[[#This Row],[Years of Experience]]&gt;=15,"Executive")</f>
        <v>Executive</v>
      </c>
      <c r="H1393" t="str" cm="1">
        <f t="array" ref="H1393">_xlfn.IFS(Table1[[#This Row],[Salary]]&lt;=50000,"0-50K",Table1[[#This Row],[Salary]]&lt;=100000,"51-100K",Table1[[#This Row],[Salary]]&lt;=150000,"101-150K",Table1[[#This Row],[Salary]]&lt;=200000,"151-200K",Table1[[#This Row],[Salary]]&lt;=250000,"201-250K",Table1[[#This Row],[Salary]]&gt;250000,"Above 250K")</f>
        <v>151-200K</v>
      </c>
      <c r="I1393" s="3">
        <v>185000</v>
      </c>
      <c r="J1393" s="3">
        <f>IF(Table1[[#This Row],[Years of Experience]]=0,0,Table1[[#This Row],[Salary]]/Table1[[#This Row],[Years of Experience]])</f>
        <v>12333.333333333334</v>
      </c>
    </row>
    <row r="1394" spans="1:10" x14ac:dyDescent="0.35">
      <c r="A1394">
        <v>48</v>
      </c>
      <c r="B1394" t="str" cm="1">
        <f t="array" ref="B1394">_xlfn.IFS(Table1[[#This Row],[Age]]&lt;=25,"21-25",Table1[[#This Row],[Age]]&lt;=30,"26-30",Table1[[#This Row],[Age]]&lt;=35,"31-35",Table1[[#This Row],[Age]]&lt;=40,"36-40",Table1[[#This Row],[Age]]&lt;=45,"41-45", Table1[[#This Row],[Age]]&lt;=50,"46-50",Table1[[#This Row],[Age]]&lt;55,"51-55",Table1[[#This Row],[Age]]&lt;=60,"56-60",Table1[[#This Row],[Age]]&gt;=61, "61-70")</f>
        <v>46-50</v>
      </c>
      <c r="C1394" t="s">
        <v>6</v>
      </c>
      <c r="D1394" t="s">
        <v>12</v>
      </c>
      <c r="E1394" t="s">
        <v>187</v>
      </c>
      <c r="F1394">
        <v>16</v>
      </c>
      <c r="G1394" t="str" cm="1">
        <f t="array" ref="G1394">_xlfn.IFS(Table1[[#This Row],[Years of Experience]]&lt;=2,"Entry",Table1[[#This Row],[Years of Experience]]&lt;=7,"Mid",Table1[[#This Row],[Years of Experience]]&lt;=14,"Senior",Table1[[#This Row],[Years of Experience]]&gt;=15,"Executive")</f>
        <v>Executive</v>
      </c>
      <c r="H1394" t="str" cm="1">
        <f t="array" ref="H1394">_xlfn.IFS(Table1[[#This Row],[Salary]]&lt;=50000,"0-50K",Table1[[#This Row],[Salary]]&lt;=100000,"51-100K",Table1[[#This Row],[Salary]]&lt;=150000,"101-150K",Table1[[#This Row],[Salary]]&lt;=200000,"151-200K",Table1[[#This Row],[Salary]]&lt;=250000,"201-250K",Table1[[#This Row],[Salary]]&gt;250000,"Above 250K")</f>
        <v>151-200K</v>
      </c>
      <c r="I1394" s="3">
        <v>190000</v>
      </c>
      <c r="J1394" s="3">
        <f>IF(Table1[[#This Row],[Years of Experience]]=0,0,Table1[[#This Row],[Salary]]/Table1[[#This Row],[Years of Experience]])</f>
        <v>11875</v>
      </c>
    </row>
    <row r="1395" spans="1:10" x14ac:dyDescent="0.35">
      <c r="A1395">
        <v>30</v>
      </c>
      <c r="B1395" t="str" cm="1">
        <f t="array" ref="B1395">_xlfn.IFS(Table1[[#This Row],[Age]]&lt;=25,"21-25",Table1[[#This Row],[Age]]&lt;=30,"26-30",Table1[[#This Row],[Age]]&lt;=35,"31-35",Table1[[#This Row],[Age]]&lt;=40,"36-40",Table1[[#This Row],[Age]]&lt;=45,"41-45", Table1[[#This Row],[Age]]&lt;=50,"46-50",Table1[[#This Row],[Age]]&lt;55,"51-55",Table1[[#This Row],[Age]]&lt;=60,"56-60",Table1[[#This Row],[Age]]&gt;=61, "61-70")</f>
        <v>26-30</v>
      </c>
      <c r="C1395" t="s">
        <v>9</v>
      </c>
      <c r="D1395" t="s">
        <v>10</v>
      </c>
      <c r="E1395" t="s">
        <v>186</v>
      </c>
      <c r="F1395">
        <v>6</v>
      </c>
      <c r="G1395" t="str" cm="1">
        <f t="array" ref="G1395">_xlfn.IFS(Table1[[#This Row],[Years of Experience]]&lt;=2,"Entry",Table1[[#This Row],[Years of Experience]]&lt;=7,"Mid",Table1[[#This Row],[Years of Experience]]&lt;=14,"Senior",Table1[[#This Row],[Years of Experience]]&gt;=15,"Executive")</f>
        <v>Mid</v>
      </c>
      <c r="H1395" t="str" cm="1">
        <f t="array" ref="H1395">_xlfn.IFS(Table1[[#This Row],[Salary]]&lt;=50000,"0-50K",Table1[[#This Row],[Salary]]&lt;=100000,"51-100K",Table1[[#This Row],[Salary]]&lt;=150000,"101-150K",Table1[[#This Row],[Salary]]&lt;=200000,"151-200K",Table1[[#This Row],[Salary]]&lt;=250000,"201-250K",Table1[[#This Row],[Salary]]&gt;250000,"Above 250K")</f>
        <v>101-150K</v>
      </c>
      <c r="I1395" s="3">
        <v>130000</v>
      </c>
      <c r="J1395" s="3">
        <f>IF(Table1[[#This Row],[Years of Experience]]=0,0,Table1[[#This Row],[Salary]]/Table1[[#This Row],[Years of Experience]])</f>
        <v>21666.666666666668</v>
      </c>
    </row>
    <row r="1396" spans="1:10" x14ac:dyDescent="0.35">
      <c r="A1396">
        <v>28</v>
      </c>
      <c r="B1396" t="str" cm="1">
        <f t="array" ref="B1396">_xlfn.IFS(Table1[[#This Row],[Age]]&lt;=25,"21-25",Table1[[#This Row],[Age]]&lt;=30,"26-30",Table1[[#This Row],[Age]]&lt;=35,"31-35",Table1[[#This Row],[Age]]&lt;=40,"36-40",Table1[[#This Row],[Age]]&lt;=45,"41-45", Table1[[#This Row],[Age]]&lt;=50,"46-50",Table1[[#This Row],[Age]]&lt;55,"51-55",Table1[[#This Row],[Age]]&lt;=60,"56-60",Table1[[#This Row],[Age]]&gt;=61, "61-70")</f>
        <v>26-30</v>
      </c>
      <c r="C1396" t="s">
        <v>9</v>
      </c>
      <c r="D1396" t="s">
        <v>10</v>
      </c>
      <c r="E1396" t="s">
        <v>188</v>
      </c>
      <c r="F1396">
        <v>4</v>
      </c>
      <c r="G1396" t="str" cm="1">
        <f t="array" ref="G1396">_xlfn.IFS(Table1[[#This Row],[Years of Experience]]&lt;=2,"Entry",Table1[[#This Row],[Years of Experience]]&lt;=7,"Mid",Table1[[#This Row],[Years of Experience]]&lt;=14,"Senior",Table1[[#This Row],[Years of Experience]]&gt;=15,"Executive")</f>
        <v>Mid</v>
      </c>
      <c r="H1396" t="str" cm="1">
        <f t="array" ref="H1396">_xlfn.IFS(Table1[[#This Row],[Salary]]&lt;=50000,"0-50K",Table1[[#This Row],[Salary]]&lt;=100000,"51-100K",Table1[[#This Row],[Salary]]&lt;=150000,"101-150K",Table1[[#This Row],[Salary]]&lt;=200000,"151-200K",Table1[[#This Row],[Salary]]&lt;=250000,"201-250K",Table1[[#This Row],[Salary]]&gt;250000,"Above 250K")</f>
        <v>101-150K</v>
      </c>
      <c r="I1396" s="3">
        <v>110000</v>
      </c>
      <c r="J1396" s="3">
        <f>IF(Table1[[#This Row],[Years of Experience]]=0,0,Table1[[#This Row],[Salary]]/Table1[[#This Row],[Years of Experience]])</f>
        <v>27500</v>
      </c>
    </row>
    <row r="1397" spans="1:10" x14ac:dyDescent="0.35">
      <c r="A1397">
        <v>46</v>
      </c>
      <c r="B1397" t="str" cm="1">
        <f t="array" ref="B1397">_xlfn.IFS(Table1[[#This Row],[Age]]&lt;=25,"21-25",Table1[[#This Row],[Age]]&lt;=30,"26-30",Table1[[#This Row],[Age]]&lt;=35,"31-35",Table1[[#This Row],[Age]]&lt;=40,"36-40",Table1[[#This Row],[Age]]&lt;=45,"41-45", Table1[[#This Row],[Age]]&lt;=50,"46-50",Table1[[#This Row],[Age]]&lt;55,"51-55",Table1[[#This Row],[Age]]&lt;=60,"56-60",Table1[[#This Row],[Age]]&gt;=61, "61-70")</f>
        <v>46-50</v>
      </c>
      <c r="C1397" t="s">
        <v>6</v>
      </c>
      <c r="D1397" t="s">
        <v>12</v>
      </c>
      <c r="E1397" t="s">
        <v>185</v>
      </c>
      <c r="F1397">
        <v>14</v>
      </c>
      <c r="G1397" t="str" cm="1">
        <f t="array" ref="G1397">_xlfn.IFS(Table1[[#This Row],[Years of Experience]]&lt;=2,"Entry",Table1[[#This Row],[Years of Experience]]&lt;=7,"Mid",Table1[[#This Row],[Years of Experience]]&lt;=14,"Senior",Table1[[#This Row],[Years of Experience]]&gt;=15,"Executive")</f>
        <v>Senior</v>
      </c>
      <c r="H1397" t="str" cm="1">
        <f t="array" ref="H1397">_xlfn.IFS(Table1[[#This Row],[Salary]]&lt;=50000,"0-50K",Table1[[#This Row],[Salary]]&lt;=100000,"51-100K",Table1[[#This Row],[Salary]]&lt;=150000,"101-150K",Table1[[#This Row],[Salary]]&lt;=200000,"151-200K",Table1[[#This Row],[Salary]]&lt;=250000,"201-250K",Table1[[#This Row],[Salary]]&gt;250000,"Above 250K")</f>
        <v>151-200K</v>
      </c>
      <c r="I1397" s="3">
        <v>180000</v>
      </c>
      <c r="J1397" s="3">
        <f>IF(Table1[[#This Row],[Years of Experience]]=0,0,Table1[[#This Row],[Salary]]/Table1[[#This Row],[Years of Experience]])</f>
        <v>12857.142857142857</v>
      </c>
    </row>
    <row r="1398" spans="1:10" x14ac:dyDescent="0.35">
      <c r="A1398">
        <v>37</v>
      </c>
      <c r="B1398" t="str" cm="1">
        <f t="array" ref="B1398">_xlfn.IFS(Table1[[#This Row],[Age]]&lt;=25,"21-25",Table1[[#This Row],[Age]]&lt;=30,"26-30",Table1[[#This Row],[Age]]&lt;=35,"31-35",Table1[[#This Row],[Age]]&lt;=40,"36-40",Table1[[#This Row],[Age]]&lt;=45,"41-45", Table1[[#This Row],[Age]]&lt;=50,"46-50",Table1[[#This Row],[Age]]&lt;55,"51-55",Table1[[#This Row],[Age]]&lt;=60,"56-60",Table1[[#This Row],[Age]]&gt;=61, "61-70")</f>
        <v>36-40</v>
      </c>
      <c r="C1398" t="s">
        <v>6</v>
      </c>
      <c r="D1398" t="s">
        <v>10</v>
      </c>
      <c r="E1398" t="s">
        <v>78</v>
      </c>
      <c r="F1398">
        <v>9</v>
      </c>
      <c r="G1398" t="str" cm="1">
        <f t="array" ref="G1398">_xlfn.IFS(Table1[[#This Row],[Years of Experience]]&lt;=2,"Entry",Table1[[#This Row],[Years of Experience]]&lt;=7,"Mid",Table1[[#This Row],[Years of Experience]]&lt;=14,"Senior",Table1[[#This Row],[Years of Experience]]&gt;=15,"Executive")</f>
        <v>Senior</v>
      </c>
      <c r="H1398" t="str" cm="1">
        <f t="array" ref="H1398">_xlfn.IFS(Table1[[#This Row],[Salary]]&lt;=50000,"0-50K",Table1[[#This Row],[Salary]]&lt;=100000,"51-100K",Table1[[#This Row],[Salary]]&lt;=150000,"101-150K",Table1[[#This Row],[Salary]]&lt;=200000,"151-200K",Table1[[#This Row],[Salary]]&lt;=250000,"201-250K",Table1[[#This Row],[Salary]]&gt;250000,"Above 250K")</f>
        <v>101-150K</v>
      </c>
      <c r="I1398" s="3">
        <v>145000</v>
      </c>
      <c r="J1398" s="3">
        <f>IF(Table1[[#This Row],[Years of Experience]]=0,0,Table1[[#This Row],[Salary]]/Table1[[#This Row],[Years of Experience]])</f>
        <v>16111.111111111111</v>
      </c>
    </row>
    <row r="1399" spans="1:10" x14ac:dyDescent="0.35">
      <c r="A1399">
        <v>42</v>
      </c>
      <c r="B1399" t="str" cm="1">
        <f t="array" ref="B1399">_xlfn.IFS(Table1[[#This Row],[Age]]&lt;=25,"21-25",Table1[[#This Row],[Age]]&lt;=30,"26-30",Table1[[#This Row],[Age]]&lt;=35,"31-35",Table1[[#This Row],[Age]]&lt;=40,"36-40",Table1[[#This Row],[Age]]&lt;=45,"41-45", Table1[[#This Row],[Age]]&lt;=50,"46-50",Table1[[#This Row],[Age]]&lt;55,"51-55",Table1[[#This Row],[Age]]&lt;=60,"56-60",Table1[[#This Row],[Age]]&gt;=61, "61-70")</f>
        <v>41-45</v>
      </c>
      <c r="C1399" t="s">
        <v>6</v>
      </c>
      <c r="D1399" t="s">
        <v>12</v>
      </c>
      <c r="E1399" t="s">
        <v>78</v>
      </c>
      <c r="F1399">
        <v>14</v>
      </c>
      <c r="G1399" t="str" cm="1">
        <f t="array" ref="G1399">_xlfn.IFS(Table1[[#This Row],[Years of Experience]]&lt;=2,"Entry",Table1[[#This Row],[Years of Experience]]&lt;=7,"Mid",Table1[[#This Row],[Years of Experience]]&lt;=14,"Senior",Table1[[#This Row],[Years of Experience]]&gt;=15,"Executive")</f>
        <v>Senior</v>
      </c>
      <c r="H1399" t="str" cm="1">
        <f t="array" ref="H1399">_xlfn.IFS(Table1[[#This Row],[Salary]]&lt;=50000,"0-50K",Table1[[#This Row],[Salary]]&lt;=100000,"51-100K",Table1[[#This Row],[Salary]]&lt;=150000,"101-150K",Table1[[#This Row],[Salary]]&lt;=200000,"151-200K",Table1[[#This Row],[Salary]]&lt;=250000,"201-250K",Table1[[#This Row],[Salary]]&gt;250000,"Above 250K")</f>
        <v>151-200K</v>
      </c>
      <c r="I1399" s="3">
        <v>170000</v>
      </c>
      <c r="J1399" s="3">
        <f>IF(Table1[[#This Row],[Years of Experience]]=0,0,Table1[[#This Row],[Salary]]/Table1[[#This Row],[Years of Experience]])</f>
        <v>12142.857142857143</v>
      </c>
    </row>
    <row r="1400" spans="1:10" x14ac:dyDescent="0.35">
      <c r="A1400">
        <v>43</v>
      </c>
      <c r="B1400" t="str" cm="1">
        <f t="array" ref="B1400">_xlfn.IFS(Table1[[#This Row],[Age]]&lt;=25,"21-25",Table1[[#This Row],[Age]]&lt;=30,"26-30",Table1[[#This Row],[Age]]&lt;=35,"31-35",Table1[[#This Row],[Age]]&lt;=40,"36-40",Table1[[#This Row],[Age]]&lt;=45,"41-45", Table1[[#This Row],[Age]]&lt;=50,"46-50",Table1[[#This Row],[Age]]&lt;55,"51-55",Table1[[#This Row],[Age]]&lt;=60,"56-60",Table1[[#This Row],[Age]]&gt;=61, "61-70")</f>
        <v>41-45</v>
      </c>
      <c r="C1400" t="s">
        <v>6</v>
      </c>
      <c r="D1400" t="s">
        <v>12</v>
      </c>
      <c r="E1400" t="s">
        <v>187</v>
      </c>
      <c r="F1400">
        <v>12</v>
      </c>
      <c r="G1400" t="str" cm="1">
        <f t="array" ref="G1400">_xlfn.IFS(Table1[[#This Row],[Years of Experience]]&lt;=2,"Entry",Table1[[#This Row],[Years of Experience]]&lt;=7,"Mid",Table1[[#This Row],[Years of Experience]]&lt;=14,"Senior",Table1[[#This Row],[Years of Experience]]&gt;=15,"Executive")</f>
        <v>Senior</v>
      </c>
      <c r="H1400" t="str" cm="1">
        <f t="array" ref="H1400">_xlfn.IFS(Table1[[#This Row],[Salary]]&lt;=50000,"0-50K",Table1[[#This Row],[Salary]]&lt;=100000,"51-100K",Table1[[#This Row],[Salary]]&lt;=150000,"101-150K",Table1[[#This Row],[Salary]]&lt;=200000,"151-200K",Table1[[#This Row],[Salary]]&lt;=250000,"201-250K",Table1[[#This Row],[Salary]]&gt;250000,"Above 250K")</f>
        <v>151-200K</v>
      </c>
      <c r="I1400" s="3">
        <v>165000</v>
      </c>
      <c r="J1400" s="3">
        <f>IF(Table1[[#This Row],[Years of Experience]]=0,0,Table1[[#This Row],[Salary]]/Table1[[#This Row],[Years of Experience]])</f>
        <v>13750</v>
      </c>
    </row>
    <row r="1401" spans="1:10" x14ac:dyDescent="0.35">
      <c r="A1401">
        <v>31</v>
      </c>
      <c r="B1401" t="str" cm="1">
        <f t="array" ref="B1401">_xlfn.IFS(Table1[[#This Row],[Age]]&lt;=25,"21-25",Table1[[#This Row],[Age]]&lt;=30,"26-30",Table1[[#This Row],[Age]]&lt;=35,"31-35",Table1[[#This Row],[Age]]&lt;=40,"36-40",Table1[[#This Row],[Age]]&lt;=45,"41-45", Table1[[#This Row],[Age]]&lt;=50,"46-50",Table1[[#This Row],[Age]]&lt;55,"51-55",Table1[[#This Row],[Age]]&lt;=60,"56-60",Table1[[#This Row],[Age]]&gt;=61, "61-70")</f>
        <v>31-35</v>
      </c>
      <c r="C1401" t="s">
        <v>6</v>
      </c>
      <c r="D1401" t="s">
        <v>10</v>
      </c>
      <c r="E1401" t="s">
        <v>78</v>
      </c>
      <c r="F1401">
        <v>7</v>
      </c>
      <c r="G1401" t="str" cm="1">
        <f t="array" ref="G1401">_xlfn.IFS(Table1[[#This Row],[Years of Experience]]&lt;=2,"Entry",Table1[[#This Row],[Years of Experience]]&lt;=7,"Mid",Table1[[#This Row],[Years of Experience]]&lt;=14,"Senior",Table1[[#This Row],[Years of Experience]]&gt;=15,"Executive")</f>
        <v>Mid</v>
      </c>
      <c r="H1401" t="str" cm="1">
        <f t="array" ref="H1401">_xlfn.IFS(Table1[[#This Row],[Salary]]&lt;=50000,"0-50K",Table1[[#This Row],[Salary]]&lt;=100000,"51-100K",Table1[[#This Row],[Salary]]&lt;=150000,"101-150K",Table1[[#This Row],[Salary]]&lt;=200000,"151-200K",Table1[[#This Row],[Salary]]&lt;=250000,"201-250K",Table1[[#This Row],[Salary]]&gt;250000,"Above 250K")</f>
        <v>101-150K</v>
      </c>
      <c r="I1401" s="3">
        <v>140000</v>
      </c>
      <c r="J1401" s="3">
        <f>IF(Table1[[#This Row],[Years of Experience]]=0,0,Table1[[#This Row],[Salary]]/Table1[[#This Row],[Years of Experience]])</f>
        <v>20000</v>
      </c>
    </row>
    <row r="1402" spans="1:10" x14ac:dyDescent="0.35">
      <c r="A1402">
        <v>56</v>
      </c>
      <c r="B1402" t="str" cm="1">
        <f t="array" ref="B1402">_xlfn.IFS(Table1[[#This Row],[Age]]&lt;=25,"21-25",Table1[[#This Row],[Age]]&lt;=30,"26-30",Table1[[#This Row],[Age]]&lt;=35,"31-35",Table1[[#This Row],[Age]]&lt;=40,"36-40",Table1[[#This Row],[Age]]&lt;=45,"41-45", Table1[[#This Row],[Age]]&lt;=50,"46-50",Table1[[#This Row],[Age]]&lt;55,"51-55",Table1[[#This Row],[Age]]&lt;=60,"56-60",Table1[[#This Row],[Age]]&gt;=61, "61-70")</f>
        <v>56-60</v>
      </c>
      <c r="C1402" t="s">
        <v>6</v>
      </c>
      <c r="D1402" t="s">
        <v>12</v>
      </c>
      <c r="E1402" t="s">
        <v>185</v>
      </c>
      <c r="F1402">
        <v>17</v>
      </c>
      <c r="G1402" t="str" cm="1">
        <f t="array" ref="G1402">_xlfn.IFS(Table1[[#This Row],[Years of Experience]]&lt;=2,"Entry",Table1[[#This Row],[Years of Experience]]&lt;=7,"Mid",Table1[[#This Row],[Years of Experience]]&lt;=14,"Senior",Table1[[#This Row],[Years of Experience]]&gt;=15,"Executive")</f>
        <v>Executive</v>
      </c>
      <c r="H1402" t="str" cm="1">
        <f t="array" ref="H1402">_xlfn.IFS(Table1[[#This Row],[Salary]]&lt;=50000,"0-50K",Table1[[#This Row],[Salary]]&lt;=100000,"51-100K",Table1[[#This Row],[Salary]]&lt;=150000,"101-150K",Table1[[#This Row],[Salary]]&lt;=200000,"151-200K",Table1[[#This Row],[Salary]]&lt;=250000,"201-250K",Table1[[#This Row],[Salary]]&gt;250000,"Above 250K")</f>
        <v>151-200K</v>
      </c>
      <c r="I1402" s="3">
        <v>195000</v>
      </c>
      <c r="J1402" s="3">
        <f>IF(Table1[[#This Row],[Years of Experience]]=0,0,Table1[[#This Row],[Salary]]/Table1[[#This Row],[Years of Experience]])</f>
        <v>11470.588235294117</v>
      </c>
    </row>
    <row r="1403" spans="1:10" x14ac:dyDescent="0.35">
      <c r="A1403">
        <v>37</v>
      </c>
      <c r="B1403" t="str" cm="1">
        <f t="array" ref="B1403">_xlfn.IFS(Table1[[#This Row],[Age]]&lt;=25,"21-25",Table1[[#This Row],[Age]]&lt;=30,"26-30",Table1[[#This Row],[Age]]&lt;=35,"31-35",Table1[[#This Row],[Age]]&lt;=40,"36-40",Table1[[#This Row],[Age]]&lt;=45,"41-45", Table1[[#This Row],[Age]]&lt;=50,"46-50",Table1[[#This Row],[Age]]&lt;55,"51-55",Table1[[#This Row],[Age]]&lt;=60,"56-60",Table1[[#This Row],[Age]]&gt;=61, "61-70")</f>
        <v>36-40</v>
      </c>
      <c r="C1403" t="s">
        <v>6</v>
      </c>
      <c r="D1403" t="s">
        <v>10</v>
      </c>
      <c r="E1403" t="s">
        <v>78</v>
      </c>
      <c r="F1403">
        <v>10</v>
      </c>
      <c r="G1403" t="str" cm="1">
        <f t="array" ref="G1403">_xlfn.IFS(Table1[[#This Row],[Years of Experience]]&lt;=2,"Entry",Table1[[#This Row],[Years of Experience]]&lt;=7,"Mid",Table1[[#This Row],[Years of Experience]]&lt;=14,"Senior",Table1[[#This Row],[Years of Experience]]&gt;=15,"Executive")</f>
        <v>Senior</v>
      </c>
      <c r="H1403" t="str" cm="1">
        <f t="array" ref="H1403">_xlfn.IFS(Table1[[#This Row],[Salary]]&lt;=50000,"0-50K",Table1[[#This Row],[Salary]]&lt;=100000,"51-100K",Table1[[#This Row],[Salary]]&lt;=150000,"101-150K",Table1[[#This Row],[Salary]]&lt;=200000,"151-200K",Table1[[#This Row],[Salary]]&lt;=250000,"201-250K",Table1[[#This Row],[Salary]]&gt;250000,"Above 250K")</f>
        <v>151-200K</v>
      </c>
      <c r="I1403" s="3">
        <v>155000</v>
      </c>
      <c r="J1403" s="3">
        <f>IF(Table1[[#This Row],[Years of Experience]]=0,0,Table1[[#This Row],[Salary]]/Table1[[#This Row],[Years of Experience]])</f>
        <v>15500</v>
      </c>
    </row>
    <row r="1404" spans="1:10" x14ac:dyDescent="0.35">
      <c r="A1404">
        <v>54</v>
      </c>
      <c r="B1404" t="str" cm="1">
        <f t="array" ref="B1404">_xlfn.IFS(Table1[[#This Row],[Age]]&lt;=25,"21-25",Table1[[#This Row],[Age]]&lt;=30,"26-30",Table1[[#This Row],[Age]]&lt;=35,"31-35",Table1[[#This Row],[Age]]&lt;=40,"36-40",Table1[[#This Row],[Age]]&lt;=45,"41-45", Table1[[#This Row],[Age]]&lt;=50,"46-50",Table1[[#This Row],[Age]]&lt;55,"51-55",Table1[[#This Row],[Age]]&lt;=60,"56-60",Table1[[#This Row],[Age]]&gt;=61, "61-70")</f>
        <v>51-55</v>
      </c>
      <c r="C1404" t="s">
        <v>6</v>
      </c>
      <c r="D1404" t="s">
        <v>12</v>
      </c>
      <c r="E1404" t="s">
        <v>185</v>
      </c>
      <c r="F1404">
        <v>16</v>
      </c>
      <c r="G1404" t="str" cm="1">
        <f t="array" ref="G1404">_xlfn.IFS(Table1[[#This Row],[Years of Experience]]&lt;=2,"Entry",Table1[[#This Row],[Years of Experience]]&lt;=7,"Mid",Table1[[#This Row],[Years of Experience]]&lt;=14,"Senior",Table1[[#This Row],[Years of Experience]]&gt;=15,"Executive")</f>
        <v>Executive</v>
      </c>
      <c r="H1404" t="str" cm="1">
        <f t="array" ref="H1404">_xlfn.IFS(Table1[[#This Row],[Salary]]&lt;=50000,"0-50K",Table1[[#This Row],[Salary]]&lt;=100000,"51-100K",Table1[[#This Row],[Salary]]&lt;=150000,"101-150K",Table1[[#This Row],[Salary]]&lt;=200000,"151-200K",Table1[[#This Row],[Salary]]&lt;=250000,"201-250K",Table1[[#This Row],[Salary]]&gt;250000,"Above 250K")</f>
        <v>151-200K</v>
      </c>
      <c r="I1404" s="3">
        <v>190000</v>
      </c>
      <c r="J1404" s="3">
        <f>IF(Table1[[#This Row],[Years of Experience]]=0,0,Table1[[#This Row],[Salary]]/Table1[[#This Row],[Years of Experience]])</f>
        <v>11875</v>
      </c>
    </row>
    <row r="1405" spans="1:10" x14ac:dyDescent="0.35">
      <c r="A1405">
        <v>58</v>
      </c>
      <c r="B1405" t="str" cm="1">
        <f t="array" ref="B1405">_xlfn.IFS(Table1[[#This Row],[Age]]&lt;=25,"21-25",Table1[[#This Row],[Age]]&lt;=30,"26-30",Table1[[#This Row],[Age]]&lt;=35,"31-35",Table1[[#This Row],[Age]]&lt;=40,"36-40",Table1[[#This Row],[Age]]&lt;=45,"41-45", Table1[[#This Row],[Age]]&lt;=50,"46-50",Table1[[#This Row],[Age]]&lt;55,"51-55",Table1[[#This Row],[Age]]&lt;=60,"56-60",Table1[[#This Row],[Age]]&gt;=61, "61-70")</f>
        <v>56-60</v>
      </c>
      <c r="C1405" t="s">
        <v>6</v>
      </c>
      <c r="D1405" t="s">
        <v>12</v>
      </c>
      <c r="E1405" t="s">
        <v>185</v>
      </c>
      <c r="F1405">
        <v>17</v>
      </c>
      <c r="G1405" t="str" cm="1">
        <f t="array" ref="G1405">_xlfn.IFS(Table1[[#This Row],[Years of Experience]]&lt;=2,"Entry",Table1[[#This Row],[Years of Experience]]&lt;=7,"Mid",Table1[[#This Row],[Years of Experience]]&lt;=14,"Senior",Table1[[#This Row],[Years of Experience]]&gt;=15,"Executive")</f>
        <v>Executive</v>
      </c>
      <c r="H1405" t="str" cm="1">
        <f t="array" ref="H1405">_xlfn.IFS(Table1[[#This Row],[Salary]]&lt;=50000,"0-50K",Table1[[#This Row],[Salary]]&lt;=100000,"51-100K",Table1[[#This Row],[Salary]]&lt;=150000,"101-150K",Table1[[#This Row],[Salary]]&lt;=200000,"151-200K",Table1[[#This Row],[Salary]]&lt;=250000,"201-250K",Table1[[#This Row],[Salary]]&gt;250000,"Above 250K")</f>
        <v>151-200K</v>
      </c>
      <c r="I1405" s="3">
        <v>195000</v>
      </c>
      <c r="J1405" s="3">
        <f>IF(Table1[[#This Row],[Years of Experience]]=0,0,Table1[[#This Row],[Salary]]/Table1[[#This Row],[Years of Experience]])</f>
        <v>11470.588235294117</v>
      </c>
    </row>
    <row r="1406" spans="1:10" x14ac:dyDescent="0.35">
      <c r="A1406">
        <v>33</v>
      </c>
      <c r="B1406" t="str" cm="1">
        <f t="array" ref="B1406">_xlfn.IFS(Table1[[#This Row],[Age]]&lt;=25,"21-25",Table1[[#This Row],[Age]]&lt;=30,"26-30",Table1[[#This Row],[Age]]&lt;=35,"31-35",Table1[[#This Row],[Age]]&lt;=40,"36-40",Table1[[#This Row],[Age]]&lt;=45,"41-45", Table1[[#This Row],[Age]]&lt;=50,"46-50",Table1[[#This Row],[Age]]&lt;55,"51-55",Table1[[#This Row],[Age]]&lt;=60,"56-60",Table1[[#This Row],[Age]]&gt;=61, "61-70")</f>
        <v>31-35</v>
      </c>
      <c r="C1406" t="s">
        <v>6</v>
      </c>
      <c r="D1406" t="s">
        <v>10</v>
      </c>
      <c r="E1406" t="s">
        <v>186</v>
      </c>
      <c r="F1406">
        <v>6</v>
      </c>
      <c r="G1406" t="str" cm="1">
        <f t="array" ref="G1406">_xlfn.IFS(Table1[[#This Row],[Years of Experience]]&lt;=2,"Entry",Table1[[#This Row],[Years of Experience]]&lt;=7,"Mid",Table1[[#This Row],[Years of Experience]]&lt;=14,"Senior",Table1[[#This Row],[Years of Experience]]&gt;=15,"Executive")</f>
        <v>Mid</v>
      </c>
      <c r="H1406" t="str" cm="1">
        <f t="array" ref="H1406">_xlfn.IFS(Table1[[#This Row],[Salary]]&lt;=50000,"0-50K",Table1[[#This Row],[Salary]]&lt;=100000,"51-100K",Table1[[#This Row],[Salary]]&lt;=150000,"101-150K",Table1[[#This Row],[Salary]]&lt;=200000,"151-200K",Table1[[#This Row],[Salary]]&lt;=250000,"201-250K",Table1[[#This Row],[Salary]]&gt;250000,"Above 250K")</f>
        <v>101-150K</v>
      </c>
      <c r="I1406" s="3">
        <v>130000</v>
      </c>
      <c r="J1406" s="3">
        <f>IF(Table1[[#This Row],[Years of Experience]]=0,0,Table1[[#This Row],[Salary]]/Table1[[#This Row],[Years of Experience]])</f>
        <v>21666.666666666668</v>
      </c>
    </row>
    <row r="1407" spans="1:10" x14ac:dyDescent="0.35">
      <c r="A1407">
        <v>29</v>
      </c>
      <c r="B1407" t="str" cm="1">
        <f t="array" ref="B1407">_xlfn.IFS(Table1[[#This Row],[Age]]&lt;=25,"21-25",Table1[[#This Row],[Age]]&lt;=30,"26-30",Table1[[#This Row],[Age]]&lt;=35,"31-35",Table1[[#This Row],[Age]]&lt;=40,"36-40",Table1[[#This Row],[Age]]&lt;=45,"41-45", Table1[[#This Row],[Age]]&lt;=50,"46-50",Table1[[#This Row],[Age]]&lt;55,"51-55",Table1[[#This Row],[Age]]&lt;=60,"56-60",Table1[[#This Row],[Age]]&gt;=61, "61-70")</f>
        <v>26-30</v>
      </c>
      <c r="C1407" t="s">
        <v>9</v>
      </c>
      <c r="D1407" t="s">
        <v>7</v>
      </c>
      <c r="E1407" t="s">
        <v>189</v>
      </c>
      <c r="F1407">
        <v>3</v>
      </c>
      <c r="G1407" t="str" cm="1">
        <f t="array" ref="G1407">_xlfn.IFS(Table1[[#This Row],[Years of Experience]]&lt;=2,"Entry",Table1[[#This Row],[Years of Experience]]&lt;=7,"Mid",Table1[[#This Row],[Years of Experience]]&lt;=14,"Senior",Table1[[#This Row],[Years of Experience]]&gt;=15,"Executive")</f>
        <v>Mid</v>
      </c>
      <c r="H1407" t="str" cm="1">
        <f t="array" ref="H1407">_xlfn.IFS(Table1[[#This Row],[Salary]]&lt;=50000,"0-50K",Table1[[#This Row],[Salary]]&lt;=100000,"51-100K",Table1[[#This Row],[Salary]]&lt;=150000,"101-150K",Table1[[#This Row],[Salary]]&lt;=200000,"151-200K",Table1[[#This Row],[Salary]]&lt;=250000,"201-250K",Table1[[#This Row],[Salary]]&gt;250000,"Above 250K")</f>
        <v>51-100K</v>
      </c>
      <c r="I1407" s="3">
        <v>85000</v>
      </c>
      <c r="J1407" s="3">
        <f>IF(Table1[[#This Row],[Years of Experience]]=0,0,Table1[[#This Row],[Salary]]/Table1[[#This Row],[Years of Experience]])</f>
        <v>28333.333333333332</v>
      </c>
    </row>
    <row r="1408" spans="1:10" x14ac:dyDescent="0.35">
      <c r="A1408">
        <v>52</v>
      </c>
      <c r="B1408" t="str" cm="1">
        <f t="array" ref="B1408">_xlfn.IFS(Table1[[#This Row],[Age]]&lt;=25,"21-25",Table1[[#This Row],[Age]]&lt;=30,"26-30",Table1[[#This Row],[Age]]&lt;=35,"31-35",Table1[[#This Row],[Age]]&lt;=40,"36-40",Table1[[#This Row],[Age]]&lt;=45,"41-45", Table1[[#This Row],[Age]]&lt;=50,"46-50",Table1[[#This Row],[Age]]&lt;55,"51-55",Table1[[#This Row],[Age]]&lt;=60,"56-60",Table1[[#This Row],[Age]]&gt;=61, "61-70")</f>
        <v>51-55</v>
      </c>
      <c r="C1408" t="s">
        <v>6</v>
      </c>
      <c r="D1408" t="s">
        <v>12</v>
      </c>
      <c r="E1408" t="s">
        <v>185</v>
      </c>
      <c r="F1408">
        <v>18</v>
      </c>
      <c r="G1408" t="str" cm="1">
        <f t="array" ref="G1408">_xlfn.IFS(Table1[[#This Row],[Years of Experience]]&lt;=2,"Entry",Table1[[#This Row],[Years of Experience]]&lt;=7,"Mid",Table1[[#This Row],[Years of Experience]]&lt;=14,"Senior",Table1[[#This Row],[Years of Experience]]&gt;=15,"Executive")</f>
        <v>Executive</v>
      </c>
      <c r="H1408" t="str" cm="1">
        <f t="array" ref="H1408">_xlfn.IFS(Table1[[#This Row],[Salary]]&lt;=50000,"0-50K",Table1[[#This Row],[Salary]]&lt;=100000,"51-100K",Table1[[#This Row],[Salary]]&lt;=150000,"101-150K",Table1[[#This Row],[Salary]]&lt;=200000,"151-200K",Table1[[#This Row],[Salary]]&lt;=250000,"201-250K",Table1[[#This Row],[Salary]]&gt;250000,"Above 250K")</f>
        <v>151-200K</v>
      </c>
      <c r="I1408" s="3">
        <v>200000</v>
      </c>
      <c r="J1408" s="3">
        <f>IF(Table1[[#This Row],[Years of Experience]]=0,0,Table1[[#This Row],[Salary]]/Table1[[#This Row],[Years of Experience]])</f>
        <v>11111.111111111111</v>
      </c>
    </row>
    <row r="1409" spans="1:10" x14ac:dyDescent="0.35">
      <c r="A1409">
        <v>36</v>
      </c>
      <c r="B1409" t="str" cm="1">
        <f t="array" ref="B1409">_xlfn.IFS(Table1[[#This Row],[Age]]&lt;=25,"21-25",Table1[[#This Row],[Age]]&lt;=30,"26-30",Table1[[#This Row],[Age]]&lt;=35,"31-35",Table1[[#This Row],[Age]]&lt;=40,"36-40",Table1[[#This Row],[Age]]&lt;=45,"41-45", Table1[[#This Row],[Age]]&lt;=50,"46-50",Table1[[#This Row],[Age]]&lt;55,"51-55",Table1[[#This Row],[Age]]&lt;=60,"56-60",Table1[[#This Row],[Age]]&gt;=61, "61-70")</f>
        <v>36-40</v>
      </c>
      <c r="C1409" t="s">
        <v>6</v>
      </c>
      <c r="D1409" t="s">
        <v>10</v>
      </c>
      <c r="E1409" t="s">
        <v>188</v>
      </c>
      <c r="F1409">
        <v>8</v>
      </c>
      <c r="G1409" t="str" cm="1">
        <f t="array" ref="G1409">_xlfn.IFS(Table1[[#This Row],[Years of Experience]]&lt;=2,"Entry",Table1[[#This Row],[Years of Experience]]&lt;=7,"Mid",Table1[[#This Row],[Years of Experience]]&lt;=14,"Senior",Table1[[#This Row],[Years of Experience]]&gt;=15,"Executive")</f>
        <v>Senior</v>
      </c>
      <c r="H1409" t="str" cm="1">
        <f t="array" ref="H1409">_xlfn.IFS(Table1[[#This Row],[Salary]]&lt;=50000,"0-50K",Table1[[#This Row],[Salary]]&lt;=100000,"51-100K",Table1[[#This Row],[Salary]]&lt;=150000,"101-150K",Table1[[#This Row],[Salary]]&lt;=200000,"151-200K",Table1[[#This Row],[Salary]]&lt;=250000,"201-250K",Table1[[#This Row],[Salary]]&gt;250000,"Above 250K")</f>
        <v>101-150K</v>
      </c>
      <c r="I1409" s="3">
        <v>140000</v>
      </c>
      <c r="J1409" s="3">
        <f>IF(Table1[[#This Row],[Years of Experience]]=0,0,Table1[[#This Row],[Salary]]/Table1[[#This Row],[Years of Experience]])</f>
        <v>17500</v>
      </c>
    </row>
    <row r="1410" spans="1:10" x14ac:dyDescent="0.35">
      <c r="A1410">
        <v>26</v>
      </c>
      <c r="B1410" t="str" cm="1">
        <f t="array" ref="B1410">_xlfn.IFS(Table1[[#This Row],[Age]]&lt;=25,"21-25",Table1[[#This Row],[Age]]&lt;=30,"26-30",Table1[[#This Row],[Age]]&lt;=35,"31-35",Table1[[#This Row],[Age]]&lt;=40,"36-40",Table1[[#This Row],[Age]]&lt;=45,"41-45", Table1[[#This Row],[Age]]&lt;=50,"46-50",Table1[[#This Row],[Age]]&lt;55,"51-55",Table1[[#This Row],[Age]]&lt;=60,"56-60",Table1[[#This Row],[Age]]&gt;=61, "61-70")</f>
        <v>26-30</v>
      </c>
      <c r="C1410" t="s">
        <v>6</v>
      </c>
      <c r="D1410" t="s">
        <v>7</v>
      </c>
      <c r="E1410" t="s">
        <v>186</v>
      </c>
      <c r="F1410">
        <v>2</v>
      </c>
      <c r="G1410" t="str" cm="1">
        <f t="array" ref="G1410">_xlfn.IFS(Table1[[#This Row],[Years of Experience]]&lt;=2,"Entry",Table1[[#This Row],[Years of Experience]]&lt;=7,"Mid",Table1[[#This Row],[Years of Experience]]&lt;=14,"Senior",Table1[[#This Row],[Years of Experience]]&gt;=15,"Executive")</f>
        <v>Entry</v>
      </c>
      <c r="H1410" t="str" cm="1">
        <f t="array" ref="H1410">_xlfn.IFS(Table1[[#This Row],[Salary]]&lt;=50000,"0-50K",Table1[[#This Row],[Salary]]&lt;=100000,"51-100K",Table1[[#This Row],[Salary]]&lt;=150000,"101-150K",Table1[[#This Row],[Salary]]&lt;=200000,"151-200K",Table1[[#This Row],[Salary]]&lt;=250000,"201-250K",Table1[[#This Row],[Salary]]&gt;250000,"Above 250K")</f>
        <v>51-100K</v>
      </c>
      <c r="I1410" s="3">
        <v>65000</v>
      </c>
      <c r="J1410" s="3">
        <f>IF(Table1[[#This Row],[Years of Experience]]=0,0,Table1[[#This Row],[Salary]]/Table1[[#This Row],[Years of Experience]])</f>
        <v>32500</v>
      </c>
    </row>
    <row r="1411" spans="1:10" x14ac:dyDescent="0.35">
      <c r="A1411">
        <v>47</v>
      </c>
      <c r="B1411" t="str" cm="1">
        <f t="array" ref="B1411">_xlfn.IFS(Table1[[#This Row],[Age]]&lt;=25,"21-25",Table1[[#This Row],[Age]]&lt;=30,"26-30",Table1[[#This Row],[Age]]&lt;=35,"31-35",Table1[[#This Row],[Age]]&lt;=40,"36-40",Table1[[#This Row],[Age]]&lt;=45,"41-45", Table1[[#This Row],[Age]]&lt;=50,"46-50",Table1[[#This Row],[Age]]&lt;55,"51-55",Table1[[#This Row],[Age]]&lt;=60,"56-60",Table1[[#This Row],[Age]]&gt;=61, "61-70")</f>
        <v>46-50</v>
      </c>
      <c r="C1411" t="s">
        <v>6</v>
      </c>
      <c r="D1411" t="s">
        <v>12</v>
      </c>
      <c r="E1411" t="s">
        <v>187</v>
      </c>
      <c r="F1411">
        <v>16</v>
      </c>
      <c r="G1411" t="str" cm="1">
        <f t="array" ref="G1411">_xlfn.IFS(Table1[[#This Row],[Years of Experience]]&lt;=2,"Entry",Table1[[#This Row],[Years of Experience]]&lt;=7,"Mid",Table1[[#This Row],[Years of Experience]]&lt;=14,"Senior",Table1[[#This Row],[Years of Experience]]&gt;=15,"Executive")</f>
        <v>Executive</v>
      </c>
      <c r="H1411" t="str" cm="1">
        <f t="array" ref="H1411">_xlfn.IFS(Table1[[#This Row],[Salary]]&lt;=50000,"0-50K",Table1[[#This Row],[Salary]]&lt;=100000,"51-100K",Table1[[#This Row],[Salary]]&lt;=150000,"101-150K",Table1[[#This Row],[Salary]]&lt;=200000,"151-200K",Table1[[#This Row],[Salary]]&lt;=250000,"201-250K",Table1[[#This Row],[Salary]]&gt;250000,"Above 250K")</f>
        <v>151-200K</v>
      </c>
      <c r="I1411" s="3">
        <v>190000</v>
      </c>
      <c r="J1411" s="3">
        <f>IF(Table1[[#This Row],[Years of Experience]]=0,0,Table1[[#This Row],[Salary]]/Table1[[#This Row],[Years of Experience]])</f>
        <v>11875</v>
      </c>
    </row>
    <row r="1412" spans="1:10" x14ac:dyDescent="0.35">
      <c r="A1412">
        <v>32</v>
      </c>
      <c r="B1412" t="str" cm="1">
        <f t="array" ref="B1412">_xlfn.IFS(Table1[[#This Row],[Age]]&lt;=25,"21-25",Table1[[#This Row],[Age]]&lt;=30,"26-30",Table1[[#This Row],[Age]]&lt;=35,"31-35",Table1[[#This Row],[Age]]&lt;=40,"36-40",Table1[[#This Row],[Age]]&lt;=45,"41-45", Table1[[#This Row],[Age]]&lt;=50,"46-50",Table1[[#This Row],[Age]]&lt;55,"51-55",Table1[[#This Row],[Age]]&lt;=60,"56-60",Table1[[#This Row],[Age]]&gt;=61, "61-70")</f>
        <v>31-35</v>
      </c>
      <c r="C1412" t="s">
        <v>6</v>
      </c>
      <c r="D1412" t="s">
        <v>10</v>
      </c>
      <c r="E1412" t="s">
        <v>188</v>
      </c>
      <c r="F1412">
        <v>6</v>
      </c>
      <c r="G1412" t="str" cm="1">
        <f t="array" ref="G1412">_xlfn.IFS(Table1[[#This Row],[Years of Experience]]&lt;=2,"Entry",Table1[[#This Row],[Years of Experience]]&lt;=7,"Mid",Table1[[#This Row],[Years of Experience]]&lt;=14,"Senior",Table1[[#This Row],[Years of Experience]]&gt;=15,"Executive")</f>
        <v>Mid</v>
      </c>
      <c r="H1412" t="str" cm="1">
        <f t="array" ref="H1412">_xlfn.IFS(Table1[[#This Row],[Salary]]&lt;=50000,"0-50K",Table1[[#This Row],[Salary]]&lt;=100000,"51-100K",Table1[[#This Row],[Salary]]&lt;=150000,"101-150K",Table1[[#This Row],[Salary]]&lt;=200000,"151-200K",Table1[[#This Row],[Salary]]&lt;=250000,"201-250K",Table1[[#This Row],[Salary]]&gt;250000,"Above 250K")</f>
        <v>101-150K</v>
      </c>
      <c r="I1412" s="3">
        <v>120000</v>
      </c>
      <c r="J1412" s="3">
        <f>IF(Table1[[#This Row],[Years of Experience]]=0,0,Table1[[#This Row],[Salary]]/Table1[[#This Row],[Years of Experience]])</f>
        <v>20000</v>
      </c>
    </row>
    <row r="1413" spans="1:10" x14ac:dyDescent="0.35">
      <c r="A1413">
        <v>29</v>
      </c>
      <c r="B1413" t="str" cm="1">
        <f t="array" ref="B1413">_xlfn.IFS(Table1[[#This Row],[Age]]&lt;=25,"21-25",Table1[[#This Row],[Age]]&lt;=30,"26-30",Table1[[#This Row],[Age]]&lt;=35,"31-35",Table1[[#This Row],[Age]]&lt;=40,"36-40",Table1[[#This Row],[Age]]&lt;=45,"41-45", Table1[[#This Row],[Age]]&lt;=50,"46-50",Table1[[#This Row],[Age]]&lt;55,"51-55",Table1[[#This Row],[Age]]&lt;=60,"56-60",Table1[[#This Row],[Age]]&gt;=61, "61-70")</f>
        <v>26-30</v>
      </c>
      <c r="C1413" t="s">
        <v>6</v>
      </c>
      <c r="D1413" t="s">
        <v>7</v>
      </c>
      <c r="E1413" t="s">
        <v>189</v>
      </c>
      <c r="F1413">
        <v>3</v>
      </c>
      <c r="G1413" t="str" cm="1">
        <f t="array" ref="G1413">_xlfn.IFS(Table1[[#This Row],[Years of Experience]]&lt;=2,"Entry",Table1[[#This Row],[Years of Experience]]&lt;=7,"Mid",Table1[[#This Row],[Years of Experience]]&lt;=14,"Senior",Table1[[#This Row],[Years of Experience]]&gt;=15,"Executive")</f>
        <v>Mid</v>
      </c>
      <c r="H1413" t="str" cm="1">
        <f t="array" ref="H1413">_xlfn.IFS(Table1[[#This Row],[Salary]]&lt;=50000,"0-50K",Table1[[#This Row],[Salary]]&lt;=100000,"51-100K",Table1[[#This Row],[Salary]]&lt;=150000,"101-150K",Table1[[#This Row],[Salary]]&lt;=200000,"151-200K",Table1[[#This Row],[Salary]]&lt;=250000,"201-250K",Table1[[#This Row],[Salary]]&gt;250000,"Above 250K")</f>
        <v>51-100K</v>
      </c>
      <c r="I1413" s="3">
        <v>80000</v>
      </c>
      <c r="J1413" s="3">
        <f>IF(Table1[[#This Row],[Years of Experience]]=0,0,Table1[[#This Row],[Salary]]/Table1[[#This Row],[Years of Experience]])</f>
        <v>26666.666666666668</v>
      </c>
    </row>
    <row r="1414" spans="1:10" x14ac:dyDescent="0.35">
      <c r="A1414">
        <v>28</v>
      </c>
      <c r="B1414" t="str" cm="1">
        <f t="array" ref="B1414">_xlfn.IFS(Table1[[#This Row],[Age]]&lt;=25,"21-25",Table1[[#This Row],[Age]]&lt;=30,"26-30",Table1[[#This Row],[Age]]&lt;=35,"31-35",Table1[[#This Row],[Age]]&lt;=40,"36-40",Table1[[#This Row],[Age]]&lt;=45,"41-45", Table1[[#This Row],[Age]]&lt;=50,"46-50",Table1[[#This Row],[Age]]&lt;55,"51-55",Table1[[#This Row],[Age]]&lt;=60,"56-60",Table1[[#This Row],[Age]]&gt;=61, "61-70")</f>
        <v>26-30</v>
      </c>
      <c r="C1414" t="s">
        <v>9</v>
      </c>
      <c r="D1414" t="s">
        <v>10</v>
      </c>
      <c r="E1414" t="s">
        <v>186</v>
      </c>
      <c r="F1414">
        <v>3</v>
      </c>
      <c r="G1414" t="str" cm="1">
        <f t="array" ref="G1414">_xlfn.IFS(Table1[[#This Row],[Years of Experience]]&lt;=2,"Entry",Table1[[#This Row],[Years of Experience]]&lt;=7,"Mid",Table1[[#This Row],[Years of Experience]]&lt;=14,"Senior",Table1[[#This Row],[Years of Experience]]&gt;=15,"Executive")</f>
        <v>Mid</v>
      </c>
      <c r="H1414" t="str" cm="1">
        <f t="array" ref="H1414">_xlfn.IFS(Table1[[#This Row],[Salary]]&lt;=50000,"0-50K",Table1[[#This Row],[Salary]]&lt;=100000,"51-100K",Table1[[#This Row],[Salary]]&lt;=150000,"101-150K",Table1[[#This Row],[Salary]]&lt;=200000,"151-200K",Table1[[#This Row],[Salary]]&lt;=250000,"201-250K",Table1[[#This Row],[Salary]]&gt;250000,"Above 250K")</f>
        <v>51-100K</v>
      </c>
      <c r="I1414" s="3">
        <v>90000</v>
      </c>
      <c r="J1414" s="3">
        <f>IF(Table1[[#This Row],[Years of Experience]]=0,0,Table1[[#This Row],[Salary]]/Table1[[#This Row],[Years of Experience]])</f>
        <v>30000</v>
      </c>
    </row>
    <row r="1415" spans="1:10" x14ac:dyDescent="0.35">
      <c r="A1415">
        <v>54</v>
      </c>
      <c r="B1415" t="str" cm="1">
        <f t="array" ref="B1415">_xlfn.IFS(Table1[[#This Row],[Age]]&lt;=25,"21-25",Table1[[#This Row],[Age]]&lt;=30,"26-30",Table1[[#This Row],[Age]]&lt;=35,"31-35",Table1[[#This Row],[Age]]&lt;=40,"36-40",Table1[[#This Row],[Age]]&lt;=45,"41-45", Table1[[#This Row],[Age]]&lt;=50,"46-50",Table1[[#This Row],[Age]]&lt;55,"51-55",Table1[[#This Row],[Age]]&lt;=60,"56-60",Table1[[#This Row],[Age]]&gt;=61, "61-70")</f>
        <v>51-55</v>
      </c>
      <c r="C1415" t="s">
        <v>6</v>
      </c>
      <c r="D1415" t="s">
        <v>12</v>
      </c>
      <c r="E1415" t="s">
        <v>185</v>
      </c>
      <c r="F1415">
        <v>16</v>
      </c>
      <c r="G1415" t="str" cm="1">
        <f t="array" ref="G1415">_xlfn.IFS(Table1[[#This Row],[Years of Experience]]&lt;=2,"Entry",Table1[[#This Row],[Years of Experience]]&lt;=7,"Mid",Table1[[#This Row],[Years of Experience]]&lt;=14,"Senior",Table1[[#This Row],[Years of Experience]]&gt;=15,"Executive")</f>
        <v>Executive</v>
      </c>
      <c r="H1415" t="str" cm="1">
        <f t="array" ref="H1415">_xlfn.IFS(Table1[[#This Row],[Salary]]&lt;=50000,"0-50K",Table1[[#This Row],[Salary]]&lt;=100000,"51-100K",Table1[[#This Row],[Salary]]&lt;=150000,"101-150K",Table1[[#This Row],[Salary]]&lt;=200000,"151-200K",Table1[[#This Row],[Salary]]&lt;=250000,"201-250K",Table1[[#This Row],[Salary]]&gt;250000,"Above 250K")</f>
        <v>151-200K</v>
      </c>
      <c r="I1415" s="3">
        <v>190000</v>
      </c>
      <c r="J1415" s="3">
        <f>IF(Table1[[#This Row],[Years of Experience]]=0,0,Table1[[#This Row],[Salary]]/Table1[[#This Row],[Years of Experience]])</f>
        <v>11875</v>
      </c>
    </row>
    <row r="1416" spans="1:10" x14ac:dyDescent="0.35">
      <c r="A1416">
        <v>57</v>
      </c>
      <c r="B1416" t="str" cm="1">
        <f t="array" ref="B1416">_xlfn.IFS(Table1[[#This Row],[Age]]&lt;=25,"21-25",Table1[[#This Row],[Age]]&lt;=30,"26-30",Table1[[#This Row],[Age]]&lt;=35,"31-35",Table1[[#This Row],[Age]]&lt;=40,"36-40",Table1[[#This Row],[Age]]&lt;=45,"41-45", Table1[[#This Row],[Age]]&lt;=50,"46-50",Table1[[#This Row],[Age]]&lt;55,"51-55",Table1[[#This Row],[Age]]&lt;=60,"56-60",Table1[[#This Row],[Age]]&gt;=61, "61-70")</f>
        <v>56-60</v>
      </c>
      <c r="C1416" t="s">
        <v>6</v>
      </c>
      <c r="D1416" t="s">
        <v>12</v>
      </c>
      <c r="E1416" t="s">
        <v>185</v>
      </c>
      <c r="F1416">
        <v>18</v>
      </c>
      <c r="G1416" t="str" cm="1">
        <f t="array" ref="G1416">_xlfn.IFS(Table1[[#This Row],[Years of Experience]]&lt;=2,"Entry",Table1[[#This Row],[Years of Experience]]&lt;=7,"Mid",Table1[[#This Row],[Years of Experience]]&lt;=14,"Senior",Table1[[#This Row],[Years of Experience]]&gt;=15,"Executive")</f>
        <v>Executive</v>
      </c>
      <c r="H1416" t="str" cm="1">
        <f t="array" ref="H1416">_xlfn.IFS(Table1[[#This Row],[Salary]]&lt;=50000,"0-50K",Table1[[#This Row],[Salary]]&lt;=100000,"51-100K",Table1[[#This Row],[Salary]]&lt;=150000,"101-150K",Table1[[#This Row],[Salary]]&lt;=200000,"151-200K",Table1[[#This Row],[Salary]]&lt;=250000,"201-250K",Table1[[#This Row],[Salary]]&gt;250000,"Above 250K")</f>
        <v>151-200K</v>
      </c>
      <c r="I1416" s="3">
        <v>200000</v>
      </c>
      <c r="J1416" s="3">
        <f>IF(Table1[[#This Row],[Years of Experience]]=0,0,Table1[[#This Row],[Salary]]/Table1[[#This Row],[Years of Experience]])</f>
        <v>11111.111111111111</v>
      </c>
    </row>
    <row r="1417" spans="1:10" x14ac:dyDescent="0.35">
      <c r="A1417">
        <v>51</v>
      </c>
      <c r="B1417" t="str" cm="1">
        <f t="array" ref="B1417">_xlfn.IFS(Table1[[#This Row],[Age]]&lt;=25,"21-25",Table1[[#This Row],[Age]]&lt;=30,"26-30",Table1[[#This Row],[Age]]&lt;=35,"31-35",Table1[[#This Row],[Age]]&lt;=40,"36-40",Table1[[#This Row],[Age]]&lt;=45,"41-45", Table1[[#This Row],[Age]]&lt;=50,"46-50",Table1[[#This Row],[Age]]&lt;55,"51-55",Table1[[#This Row],[Age]]&lt;=60,"56-60",Table1[[#This Row],[Age]]&gt;=61, "61-70")</f>
        <v>51-55</v>
      </c>
      <c r="C1417" t="s">
        <v>6</v>
      </c>
      <c r="D1417" t="s">
        <v>12</v>
      </c>
      <c r="E1417" t="s">
        <v>185</v>
      </c>
      <c r="F1417">
        <v>16</v>
      </c>
      <c r="G1417" t="str" cm="1">
        <f t="array" ref="G1417">_xlfn.IFS(Table1[[#This Row],[Years of Experience]]&lt;=2,"Entry",Table1[[#This Row],[Years of Experience]]&lt;=7,"Mid",Table1[[#This Row],[Years of Experience]]&lt;=14,"Senior",Table1[[#This Row],[Years of Experience]]&gt;=15,"Executive")</f>
        <v>Executive</v>
      </c>
      <c r="H1417" t="str" cm="1">
        <f t="array" ref="H1417">_xlfn.IFS(Table1[[#This Row],[Salary]]&lt;=50000,"0-50K",Table1[[#This Row],[Salary]]&lt;=100000,"51-100K",Table1[[#This Row],[Salary]]&lt;=150000,"101-150K",Table1[[#This Row],[Salary]]&lt;=200000,"151-200K",Table1[[#This Row],[Salary]]&lt;=250000,"201-250K",Table1[[#This Row],[Salary]]&gt;250000,"Above 250K")</f>
        <v>151-200K</v>
      </c>
      <c r="I1417" s="3">
        <v>190000</v>
      </c>
      <c r="J1417" s="3">
        <f>IF(Table1[[#This Row],[Years of Experience]]=0,0,Table1[[#This Row],[Salary]]/Table1[[#This Row],[Years of Experience]])</f>
        <v>11875</v>
      </c>
    </row>
    <row r="1418" spans="1:10" x14ac:dyDescent="0.35">
      <c r="A1418">
        <v>28</v>
      </c>
      <c r="B1418" t="str" cm="1">
        <f t="array" ref="B1418">_xlfn.IFS(Table1[[#This Row],[Age]]&lt;=25,"21-25",Table1[[#This Row],[Age]]&lt;=30,"26-30",Table1[[#This Row],[Age]]&lt;=35,"31-35",Table1[[#This Row],[Age]]&lt;=40,"36-40",Table1[[#This Row],[Age]]&lt;=45,"41-45", Table1[[#This Row],[Age]]&lt;=50,"46-50",Table1[[#This Row],[Age]]&lt;55,"51-55",Table1[[#This Row],[Age]]&lt;=60,"56-60",Table1[[#This Row],[Age]]&gt;=61, "61-70")</f>
        <v>26-30</v>
      </c>
      <c r="C1418" t="s">
        <v>9</v>
      </c>
      <c r="D1418" t="s">
        <v>10</v>
      </c>
      <c r="E1418" t="s">
        <v>188</v>
      </c>
      <c r="F1418">
        <v>4</v>
      </c>
      <c r="G1418" t="str" cm="1">
        <f t="array" ref="G1418">_xlfn.IFS(Table1[[#This Row],[Years of Experience]]&lt;=2,"Entry",Table1[[#This Row],[Years of Experience]]&lt;=7,"Mid",Table1[[#This Row],[Years of Experience]]&lt;=14,"Senior",Table1[[#This Row],[Years of Experience]]&gt;=15,"Executive")</f>
        <v>Mid</v>
      </c>
      <c r="H1418" t="str" cm="1">
        <f t="array" ref="H1418">_xlfn.IFS(Table1[[#This Row],[Salary]]&lt;=50000,"0-50K",Table1[[#This Row],[Salary]]&lt;=100000,"51-100K",Table1[[#This Row],[Salary]]&lt;=150000,"101-150K",Table1[[#This Row],[Salary]]&lt;=200000,"151-200K",Table1[[#This Row],[Salary]]&lt;=250000,"201-250K",Table1[[#This Row],[Salary]]&gt;250000,"Above 250K")</f>
        <v>101-150K</v>
      </c>
      <c r="I1418" s="3">
        <v>110000</v>
      </c>
      <c r="J1418" s="3">
        <f>IF(Table1[[#This Row],[Years of Experience]]=0,0,Table1[[#This Row],[Salary]]/Table1[[#This Row],[Years of Experience]])</f>
        <v>27500</v>
      </c>
    </row>
    <row r="1419" spans="1:10" x14ac:dyDescent="0.35">
      <c r="A1419">
        <v>46</v>
      </c>
      <c r="B1419" t="str" cm="1">
        <f t="array" ref="B1419">_xlfn.IFS(Table1[[#This Row],[Age]]&lt;=25,"21-25",Table1[[#This Row],[Age]]&lt;=30,"26-30",Table1[[#This Row],[Age]]&lt;=35,"31-35",Table1[[#This Row],[Age]]&lt;=40,"36-40",Table1[[#This Row],[Age]]&lt;=45,"41-45", Table1[[#This Row],[Age]]&lt;=50,"46-50",Table1[[#This Row],[Age]]&lt;55,"51-55",Table1[[#This Row],[Age]]&lt;=60,"56-60",Table1[[#This Row],[Age]]&gt;=61, "61-70")</f>
        <v>46-50</v>
      </c>
      <c r="C1419" t="s">
        <v>6</v>
      </c>
      <c r="D1419" t="s">
        <v>12</v>
      </c>
      <c r="E1419" t="s">
        <v>185</v>
      </c>
      <c r="F1419">
        <v>14</v>
      </c>
      <c r="G1419" t="str" cm="1">
        <f t="array" ref="G1419">_xlfn.IFS(Table1[[#This Row],[Years of Experience]]&lt;=2,"Entry",Table1[[#This Row],[Years of Experience]]&lt;=7,"Mid",Table1[[#This Row],[Years of Experience]]&lt;=14,"Senior",Table1[[#This Row],[Years of Experience]]&gt;=15,"Executive")</f>
        <v>Senior</v>
      </c>
      <c r="H1419" t="str" cm="1">
        <f t="array" ref="H1419">_xlfn.IFS(Table1[[#This Row],[Salary]]&lt;=50000,"0-50K",Table1[[#This Row],[Salary]]&lt;=100000,"51-100K",Table1[[#This Row],[Salary]]&lt;=150000,"101-150K",Table1[[#This Row],[Salary]]&lt;=200000,"151-200K",Table1[[#This Row],[Salary]]&lt;=250000,"201-250K",Table1[[#This Row],[Salary]]&gt;250000,"Above 250K")</f>
        <v>151-200K</v>
      </c>
      <c r="I1419" s="3">
        <v>180000</v>
      </c>
      <c r="J1419" s="3">
        <f>IF(Table1[[#This Row],[Years of Experience]]=0,0,Table1[[#This Row],[Salary]]/Table1[[#This Row],[Years of Experience]])</f>
        <v>12857.142857142857</v>
      </c>
    </row>
    <row r="1420" spans="1:10" x14ac:dyDescent="0.35">
      <c r="A1420">
        <v>27</v>
      </c>
      <c r="B1420" t="str" cm="1">
        <f t="array" ref="B1420">_xlfn.IFS(Table1[[#This Row],[Age]]&lt;=25,"21-25",Table1[[#This Row],[Age]]&lt;=30,"26-30",Table1[[#This Row],[Age]]&lt;=35,"31-35",Table1[[#This Row],[Age]]&lt;=40,"36-40",Table1[[#This Row],[Age]]&lt;=45,"41-45", Table1[[#This Row],[Age]]&lt;=50,"46-50",Table1[[#This Row],[Age]]&lt;55,"51-55",Table1[[#This Row],[Age]]&lt;=60,"56-60",Table1[[#This Row],[Age]]&gt;=61, "61-70")</f>
        <v>26-30</v>
      </c>
      <c r="C1420" t="s">
        <v>9</v>
      </c>
      <c r="D1420" t="s">
        <v>10</v>
      </c>
      <c r="E1420" t="s">
        <v>186</v>
      </c>
      <c r="F1420">
        <v>2</v>
      </c>
      <c r="G1420" t="str" cm="1">
        <f t="array" ref="G1420">_xlfn.IFS(Table1[[#This Row],[Years of Experience]]&lt;=2,"Entry",Table1[[#This Row],[Years of Experience]]&lt;=7,"Mid",Table1[[#This Row],[Years of Experience]]&lt;=14,"Senior",Table1[[#This Row],[Years of Experience]]&gt;=15,"Executive")</f>
        <v>Entry</v>
      </c>
      <c r="H1420" t="str" cm="1">
        <f t="array" ref="H1420">_xlfn.IFS(Table1[[#This Row],[Salary]]&lt;=50000,"0-50K",Table1[[#This Row],[Salary]]&lt;=100000,"51-100K",Table1[[#This Row],[Salary]]&lt;=150000,"101-150K",Table1[[#This Row],[Salary]]&lt;=200000,"151-200K",Table1[[#This Row],[Salary]]&lt;=250000,"201-250K",Table1[[#This Row],[Salary]]&gt;250000,"Above 250K")</f>
        <v>51-100K</v>
      </c>
      <c r="I1420" s="3">
        <v>65000</v>
      </c>
      <c r="J1420" s="3">
        <f>IF(Table1[[#This Row],[Years of Experience]]=0,0,Table1[[#This Row],[Salary]]/Table1[[#This Row],[Years of Experience]])</f>
        <v>32500</v>
      </c>
    </row>
    <row r="1421" spans="1:10" x14ac:dyDescent="0.35">
      <c r="A1421">
        <v>45</v>
      </c>
      <c r="B1421" t="str" cm="1">
        <f t="array" ref="B1421">_xlfn.IFS(Table1[[#This Row],[Age]]&lt;=25,"21-25",Table1[[#This Row],[Age]]&lt;=30,"26-30",Table1[[#This Row],[Age]]&lt;=35,"31-35",Table1[[#This Row],[Age]]&lt;=40,"36-40",Table1[[#This Row],[Age]]&lt;=45,"41-45", Table1[[#This Row],[Age]]&lt;=50,"46-50",Table1[[#This Row],[Age]]&lt;55,"51-55",Table1[[#This Row],[Age]]&lt;=60,"56-60",Table1[[#This Row],[Age]]&gt;=61, "61-70")</f>
        <v>41-45</v>
      </c>
      <c r="C1421" t="s">
        <v>6</v>
      </c>
      <c r="D1421" t="s">
        <v>12</v>
      </c>
      <c r="E1421" t="s">
        <v>187</v>
      </c>
      <c r="F1421">
        <v>14</v>
      </c>
      <c r="G1421" t="str" cm="1">
        <f t="array" ref="G1421">_xlfn.IFS(Table1[[#This Row],[Years of Experience]]&lt;=2,"Entry",Table1[[#This Row],[Years of Experience]]&lt;=7,"Mid",Table1[[#This Row],[Years of Experience]]&lt;=14,"Senior",Table1[[#This Row],[Years of Experience]]&gt;=15,"Executive")</f>
        <v>Senior</v>
      </c>
      <c r="H1421" t="str" cm="1">
        <f t="array" ref="H1421">_xlfn.IFS(Table1[[#This Row],[Salary]]&lt;=50000,"0-50K",Table1[[#This Row],[Salary]]&lt;=100000,"51-100K",Table1[[#This Row],[Salary]]&lt;=150000,"101-150K",Table1[[#This Row],[Salary]]&lt;=200000,"151-200K",Table1[[#This Row],[Salary]]&lt;=250000,"201-250K",Table1[[#This Row],[Salary]]&gt;250000,"Above 250K")</f>
        <v>151-200K</v>
      </c>
      <c r="I1421" s="3">
        <v>185000</v>
      </c>
      <c r="J1421" s="3">
        <f>IF(Table1[[#This Row],[Years of Experience]]=0,0,Table1[[#This Row],[Salary]]/Table1[[#This Row],[Years of Experience]])</f>
        <v>13214.285714285714</v>
      </c>
    </row>
    <row r="1422" spans="1:10" x14ac:dyDescent="0.35">
      <c r="A1422">
        <v>23</v>
      </c>
      <c r="B1422" t="str" cm="1">
        <f t="array" ref="B1422">_xlfn.IFS(Table1[[#This Row],[Age]]&lt;=25,"21-25",Table1[[#This Row],[Age]]&lt;=30,"26-30",Table1[[#This Row],[Age]]&lt;=35,"31-35",Table1[[#This Row],[Age]]&lt;=40,"36-40",Table1[[#This Row],[Age]]&lt;=45,"41-45", Table1[[#This Row],[Age]]&lt;=50,"46-50",Table1[[#This Row],[Age]]&lt;55,"51-55",Table1[[#This Row],[Age]]&lt;=60,"56-60",Table1[[#This Row],[Age]]&gt;=61, "61-70")</f>
        <v>21-25</v>
      </c>
      <c r="C1422" t="s">
        <v>9</v>
      </c>
      <c r="D1422" t="s">
        <v>7</v>
      </c>
      <c r="E1422" t="s">
        <v>189</v>
      </c>
      <c r="F1422">
        <v>1</v>
      </c>
      <c r="G1422" t="str" cm="1">
        <f t="array" ref="G1422">_xlfn.IFS(Table1[[#This Row],[Years of Experience]]&lt;=2,"Entry",Table1[[#This Row],[Years of Experience]]&lt;=7,"Mid",Table1[[#This Row],[Years of Experience]]&lt;=14,"Senior",Table1[[#This Row],[Years of Experience]]&gt;=15,"Executive")</f>
        <v>Entry</v>
      </c>
      <c r="H1422" t="str" cm="1">
        <f t="array" ref="H1422">_xlfn.IFS(Table1[[#This Row],[Salary]]&lt;=50000,"0-50K",Table1[[#This Row],[Salary]]&lt;=100000,"51-100K",Table1[[#This Row],[Salary]]&lt;=150000,"101-150K",Table1[[#This Row],[Salary]]&lt;=200000,"151-200K",Table1[[#This Row],[Salary]]&lt;=250000,"201-250K",Table1[[#This Row],[Salary]]&gt;250000,"Above 250K")</f>
        <v>51-100K</v>
      </c>
      <c r="I1422" s="3">
        <v>55000</v>
      </c>
      <c r="J1422" s="3">
        <f>IF(Table1[[#This Row],[Years of Experience]]=0,0,Table1[[#This Row],[Salary]]/Table1[[#This Row],[Years of Experience]])</f>
        <v>55000</v>
      </c>
    </row>
    <row r="1423" spans="1:10" x14ac:dyDescent="0.35">
      <c r="A1423">
        <v>36</v>
      </c>
      <c r="B1423" t="str" cm="1">
        <f t="array" ref="B1423">_xlfn.IFS(Table1[[#This Row],[Age]]&lt;=25,"21-25",Table1[[#This Row],[Age]]&lt;=30,"26-30",Table1[[#This Row],[Age]]&lt;=35,"31-35",Table1[[#This Row],[Age]]&lt;=40,"36-40",Table1[[#This Row],[Age]]&lt;=45,"41-45", Table1[[#This Row],[Age]]&lt;=50,"46-50",Table1[[#This Row],[Age]]&lt;55,"51-55",Table1[[#This Row],[Age]]&lt;=60,"56-60",Table1[[#This Row],[Age]]&gt;=61, "61-70")</f>
        <v>36-40</v>
      </c>
      <c r="C1423" t="s">
        <v>6</v>
      </c>
      <c r="D1423" t="s">
        <v>10</v>
      </c>
      <c r="E1423" t="s">
        <v>188</v>
      </c>
      <c r="F1423">
        <v>7</v>
      </c>
      <c r="G1423" t="str" cm="1">
        <f t="array" ref="G1423">_xlfn.IFS(Table1[[#This Row],[Years of Experience]]&lt;=2,"Entry",Table1[[#This Row],[Years of Experience]]&lt;=7,"Mid",Table1[[#This Row],[Years of Experience]]&lt;=14,"Senior",Table1[[#This Row],[Years of Experience]]&gt;=15,"Executive")</f>
        <v>Mid</v>
      </c>
      <c r="H1423" t="str" cm="1">
        <f t="array" ref="H1423">_xlfn.IFS(Table1[[#This Row],[Salary]]&lt;=50000,"0-50K",Table1[[#This Row],[Salary]]&lt;=100000,"51-100K",Table1[[#This Row],[Salary]]&lt;=150000,"101-150K",Table1[[#This Row],[Salary]]&lt;=200000,"151-200K",Table1[[#This Row],[Salary]]&lt;=250000,"201-250K",Table1[[#This Row],[Salary]]&gt;250000,"Above 250K")</f>
        <v>101-150K</v>
      </c>
      <c r="I1423" s="3">
        <v>130000</v>
      </c>
      <c r="J1423" s="3">
        <f>IF(Table1[[#This Row],[Years of Experience]]=0,0,Table1[[#This Row],[Salary]]/Table1[[#This Row],[Years of Experience]])</f>
        <v>18571.428571428572</v>
      </c>
    </row>
    <row r="1424" spans="1:10" x14ac:dyDescent="0.35">
      <c r="A1424">
        <v>48</v>
      </c>
      <c r="B1424" t="str" cm="1">
        <f t="array" ref="B1424">_xlfn.IFS(Table1[[#This Row],[Age]]&lt;=25,"21-25",Table1[[#This Row],[Age]]&lt;=30,"26-30",Table1[[#This Row],[Age]]&lt;=35,"31-35",Table1[[#This Row],[Age]]&lt;=40,"36-40",Table1[[#This Row],[Age]]&lt;=45,"41-45", Table1[[#This Row],[Age]]&lt;=50,"46-50",Table1[[#This Row],[Age]]&lt;55,"51-55",Table1[[#This Row],[Age]]&lt;=60,"56-60",Table1[[#This Row],[Age]]&gt;=61, "61-70")</f>
        <v>46-50</v>
      </c>
      <c r="C1424" t="s">
        <v>6</v>
      </c>
      <c r="D1424" t="s">
        <v>12</v>
      </c>
      <c r="E1424" t="s">
        <v>187</v>
      </c>
      <c r="F1424">
        <v>16</v>
      </c>
      <c r="G1424" t="str" cm="1">
        <f t="array" ref="G1424">_xlfn.IFS(Table1[[#This Row],[Years of Experience]]&lt;=2,"Entry",Table1[[#This Row],[Years of Experience]]&lt;=7,"Mid",Table1[[#This Row],[Years of Experience]]&lt;=14,"Senior",Table1[[#This Row],[Years of Experience]]&gt;=15,"Executive")</f>
        <v>Executive</v>
      </c>
      <c r="H1424" t="str" cm="1">
        <f t="array" ref="H1424">_xlfn.IFS(Table1[[#This Row],[Salary]]&lt;=50000,"0-50K",Table1[[#This Row],[Salary]]&lt;=100000,"51-100K",Table1[[#This Row],[Salary]]&lt;=150000,"101-150K",Table1[[#This Row],[Salary]]&lt;=200000,"151-200K",Table1[[#This Row],[Salary]]&lt;=250000,"201-250K",Table1[[#This Row],[Salary]]&gt;250000,"Above 250K")</f>
        <v>151-200K</v>
      </c>
      <c r="I1424" s="3">
        <v>190000</v>
      </c>
      <c r="J1424" s="3">
        <f>IF(Table1[[#This Row],[Years of Experience]]=0,0,Table1[[#This Row],[Salary]]/Table1[[#This Row],[Years of Experience]])</f>
        <v>11875</v>
      </c>
    </row>
    <row r="1425" spans="1:10" x14ac:dyDescent="0.35">
      <c r="A1425">
        <v>33</v>
      </c>
      <c r="B1425" t="str" cm="1">
        <f t="array" ref="B1425">_xlfn.IFS(Table1[[#This Row],[Age]]&lt;=25,"21-25",Table1[[#This Row],[Age]]&lt;=30,"26-30",Table1[[#This Row],[Age]]&lt;=35,"31-35",Table1[[#This Row],[Age]]&lt;=40,"36-40",Table1[[#This Row],[Age]]&lt;=45,"41-45", Table1[[#This Row],[Age]]&lt;=50,"46-50",Table1[[#This Row],[Age]]&lt;55,"51-55",Table1[[#This Row],[Age]]&lt;=60,"56-60",Table1[[#This Row],[Age]]&gt;=61, "61-70")</f>
        <v>31-35</v>
      </c>
      <c r="C1425" t="s">
        <v>9</v>
      </c>
      <c r="D1425" t="s">
        <v>10</v>
      </c>
      <c r="E1425" t="s">
        <v>188</v>
      </c>
      <c r="F1425">
        <v>5</v>
      </c>
      <c r="G1425" t="str" cm="1">
        <f t="array" ref="G1425">_xlfn.IFS(Table1[[#This Row],[Years of Experience]]&lt;=2,"Entry",Table1[[#This Row],[Years of Experience]]&lt;=7,"Mid",Table1[[#This Row],[Years of Experience]]&lt;=14,"Senior",Table1[[#This Row],[Years of Experience]]&gt;=15,"Executive")</f>
        <v>Mid</v>
      </c>
      <c r="H1425" t="str" cm="1">
        <f t="array" ref="H1425">_xlfn.IFS(Table1[[#This Row],[Salary]]&lt;=50000,"0-50K",Table1[[#This Row],[Salary]]&lt;=100000,"51-100K",Table1[[#This Row],[Salary]]&lt;=150000,"101-150K",Table1[[#This Row],[Salary]]&lt;=200000,"151-200K",Table1[[#This Row],[Salary]]&lt;=250000,"201-250K",Table1[[#This Row],[Salary]]&gt;250000,"Above 250K")</f>
        <v>101-150K</v>
      </c>
      <c r="I1425" s="3">
        <v>120000</v>
      </c>
      <c r="J1425" s="3">
        <f>IF(Table1[[#This Row],[Years of Experience]]=0,0,Table1[[#This Row],[Salary]]/Table1[[#This Row],[Years of Experience]])</f>
        <v>24000</v>
      </c>
    </row>
    <row r="1426" spans="1:10" x14ac:dyDescent="0.35">
      <c r="A1426">
        <v>38</v>
      </c>
      <c r="B1426" t="str" cm="1">
        <f t="array" ref="B1426">_xlfn.IFS(Table1[[#This Row],[Age]]&lt;=25,"21-25",Table1[[#This Row],[Age]]&lt;=30,"26-30",Table1[[#This Row],[Age]]&lt;=35,"31-35",Table1[[#This Row],[Age]]&lt;=40,"36-40",Table1[[#This Row],[Age]]&lt;=45,"41-45", Table1[[#This Row],[Age]]&lt;=50,"46-50",Table1[[#This Row],[Age]]&lt;55,"51-55",Table1[[#This Row],[Age]]&lt;=60,"56-60",Table1[[#This Row],[Age]]&gt;=61, "61-70")</f>
        <v>36-40</v>
      </c>
      <c r="C1426" t="s">
        <v>9</v>
      </c>
      <c r="D1426" t="s">
        <v>10</v>
      </c>
      <c r="E1426" t="s">
        <v>186</v>
      </c>
      <c r="F1426">
        <v>10</v>
      </c>
      <c r="G1426" t="str" cm="1">
        <f t="array" ref="G1426">_xlfn.IFS(Table1[[#This Row],[Years of Experience]]&lt;=2,"Entry",Table1[[#This Row],[Years of Experience]]&lt;=7,"Mid",Table1[[#This Row],[Years of Experience]]&lt;=14,"Senior",Table1[[#This Row],[Years of Experience]]&gt;=15,"Executive")</f>
        <v>Senior</v>
      </c>
      <c r="H1426" t="str" cm="1">
        <f t="array" ref="H1426">_xlfn.IFS(Table1[[#This Row],[Salary]]&lt;=50000,"0-50K",Table1[[#This Row],[Salary]]&lt;=100000,"51-100K",Table1[[#This Row],[Salary]]&lt;=150000,"101-150K",Table1[[#This Row],[Salary]]&lt;=200000,"151-200K",Table1[[#This Row],[Salary]]&lt;=250000,"201-250K",Table1[[#This Row],[Salary]]&gt;250000,"Above 250K")</f>
        <v>151-200K</v>
      </c>
      <c r="I1426" s="3">
        <v>155000</v>
      </c>
      <c r="J1426" s="3">
        <f>IF(Table1[[#This Row],[Years of Experience]]=0,0,Table1[[#This Row],[Salary]]/Table1[[#This Row],[Years of Experience]])</f>
        <v>15500</v>
      </c>
    </row>
    <row r="1427" spans="1:10" x14ac:dyDescent="0.35">
      <c r="A1427">
        <v>51</v>
      </c>
      <c r="B1427" t="str" cm="1">
        <f t="array" ref="B1427">_xlfn.IFS(Table1[[#This Row],[Age]]&lt;=25,"21-25",Table1[[#This Row],[Age]]&lt;=30,"26-30",Table1[[#This Row],[Age]]&lt;=35,"31-35",Table1[[#This Row],[Age]]&lt;=40,"36-40",Table1[[#This Row],[Age]]&lt;=45,"41-45", Table1[[#This Row],[Age]]&lt;=50,"46-50",Table1[[#This Row],[Age]]&lt;55,"51-55",Table1[[#This Row],[Age]]&lt;=60,"56-60",Table1[[#This Row],[Age]]&gt;=61, "61-70")</f>
        <v>51-55</v>
      </c>
      <c r="C1427" t="s">
        <v>6</v>
      </c>
      <c r="D1427" t="s">
        <v>12</v>
      </c>
      <c r="E1427" t="s">
        <v>185</v>
      </c>
      <c r="F1427">
        <v>16</v>
      </c>
      <c r="G1427" t="str" cm="1">
        <f t="array" ref="G1427">_xlfn.IFS(Table1[[#This Row],[Years of Experience]]&lt;=2,"Entry",Table1[[#This Row],[Years of Experience]]&lt;=7,"Mid",Table1[[#This Row],[Years of Experience]]&lt;=14,"Senior",Table1[[#This Row],[Years of Experience]]&gt;=15,"Executive")</f>
        <v>Executive</v>
      </c>
      <c r="H1427" t="str" cm="1">
        <f t="array" ref="H1427">_xlfn.IFS(Table1[[#This Row],[Salary]]&lt;=50000,"0-50K",Table1[[#This Row],[Salary]]&lt;=100000,"51-100K",Table1[[#This Row],[Salary]]&lt;=150000,"101-150K",Table1[[#This Row],[Salary]]&lt;=200000,"151-200K",Table1[[#This Row],[Salary]]&lt;=250000,"201-250K",Table1[[#This Row],[Salary]]&gt;250000,"Above 250K")</f>
        <v>151-200K</v>
      </c>
      <c r="I1427" s="3">
        <v>190000</v>
      </c>
      <c r="J1427" s="3">
        <f>IF(Table1[[#This Row],[Years of Experience]]=0,0,Table1[[#This Row],[Salary]]/Table1[[#This Row],[Years of Experience]])</f>
        <v>11875</v>
      </c>
    </row>
    <row r="1428" spans="1:10" x14ac:dyDescent="0.35">
      <c r="A1428">
        <v>27</v>
      </c>
      <c r="B1428" t="str" cm="1">
        <f t="array" ref="B1428">_xlfn.IFS(Table1[[#This Row],[Age]]&lt;=25,"21-25",Table1[[#This Row],[Age]]&lt;=30,"26-30",Table1[[#This Row],[Age]]&lt;=35,"31-35",Table1[[#This Row],[Age]]&lt;=40,"36-40",Table1[[#This Row],[Age]]&lt;=45,"41-45", Table1[[#This Row],[Age]]&lt;=50,"46-50",Table1[[#This Row],[Age]]&lt;55,"51-55",Table1[[#This Row],[Age]]&lt;=60,"56-60",Table1[[#This Row],[Age]]&gt;=61, "61-70")</f>
        <v>26-30</v>
      </c>
      <c r="C1428" t="s">
        <v>9</v>
      </c>
      <c r="D1428" t="s">
        <v>10</v>
      </c>
      <c r="E1428" t="s">
        <v>188</v>
      </c>
      <c r="F1428">
        <v>3</v>
      </c>
      <c r="G1428" t="str" cm="1">
        <f t="array" ref="G1428">_xlfn.IFS(Table1[[#This Row],[Years of Experience]]&lt;=2,"Entry",Table1[[#This Row],[Years of Experience]]&lt;=7,"Mid",Table1[[#This Row],[Years of Experience]]&lt;=14,"Senior",Table1[[#This Row],[Years of Experience]]&gt;=15,"Executive")</f>
        <v>Mid</v>
      </c>
      <c r="H1428" t="str" cm="1">
        <f t="array" ref="H1428">_xlfn.IFS(Table1[[#This Row],[Salary]]&lt;=50000,"0-50K",Table1[[#This Row],[Salary]]&lt;=100000,"51-100K",Table1[[#This Row],[Salary]]&lt;=150000,"101-150K",Table1[[#This Row],[Salary]]&lt;=200000,"151-200K",Table1[[#This Row],[Salary]]&lt;=250000,"201-250K",Table1[[#This Row],[Salary]]&gt;250000,"Above 250K")</f>
        <v>51-100K</v>
      </c>
      <c r="I1428" s="3">
        <v>100000</v>
      </c>
      <c r="J1428" s="3">
        <f>IF(Table1[[#This Row],[Years of Experience]]=0,0,Table1[[#This Row],[Salary]]/Table1[[#This Row],[Years of Experience]])</f>
        <v>33333.333333333336</v>
      </c>
    </row>
    <row r="1429" spans="1:10" x14ac:dyDescent="0.35">
      <c r="A1429">
        <v>37</v>
      </c>
      <c r="B1429" t="str" cm="1">
        <f t="array" ref="B1429">_xlfn.IFS(Table1[[#This Row],[Age]]&lt;=25,"21-25",Table1[[#This Row],[Age]]&lt;=30,"26-30",Table1[[#This Row],[Age]]&lt;=35,"31-35",Table1[[#This Row],[Age]]&lt;=40,"36-40",Table1[[#This Row],[Age]]&lt;=45,"41-45", Table1[[#This Row],[Age]]&lt;=50,"46-50",Table1[[#This Row],[Age]]&lt;55,"51-55",Table1[[#This Row],[Age]]&lt;=60,"56-60",Table1[[#This Row],[Age]]&gt;=61, "61-70")</f>
        <v>36-40</v>
      </c>
      <c r="C1429" t="s">
        <v>6</v>
      </c>
      <c r="D1429" t="s">
        <v>10</v>
      </c>
      <c r="E1429" t="s">
        <v>78</v>
      </c>
      <c r="F1429">
        <v>9</v>
      </c>
      <c r="G1429" t="str" cm="1">
        <f t="array" ref="G1429">_xlfn.IFS(Table1[[#This Row],[Years of Experience]]&lt;=2,"Entry",Table1[[#This Row],[Years of Experience]]&lt;=7,"Mid",Table1[[#This Row],[Years of Experience]]&lt;=14,"Senior",Table1[[#This Row],[Years of Experience]]&gt;=15,"Executive")</f>
        <v>Senior</v>
      </c>
      <c r="H1429" t="str" cm="1">
        <f t="array" ref="H1429">_xlfn.IFS(Table1[[#This Row],[Salary]]&lt;=50000,"0-50K",Table1[[#This Row],[Salary]]&lt;=100000,"51-100K",Table1[[#This Row],[Salary]]&lt;=150000,"101-150K",Table1[[#This Row],[Salary]]&lt;=200000,"151-200K",Table1[[#This Row],[Salary]]&lt;=250000,"201-250K",Table1[[#This Row],[Salary]]&gt;250000,"Above 250K")</f>
        <v>101-150K</v>
      </c>
      <c r="I1429" s="3">
        <v>150000</v>
      </c>
      <c r="J1429" s="3">
        <f>IF(Table1[[#This Row],[Years of Experience]]=0,0,Table1[[#This Row],[Salary]]/Table1[[#This Row],[Years of Experience]])</f>
        <v>16666.666666666668</v>
      </c>
    </row>
    <row r="1430" spans="1:10" x14ac:dyDescent="0.35">
      <c r="A1430">
        <v>44</v>
      </c>
      <c r="B1430" t="str" cm="1">
        <f t="array" ref="B1430">_xlfn.IFS(Table1[[#This Row],[Age]]&lt;=25,"21-25",Table1[[#This Row],[Age]]&lt;=30,"26-30",Table1[[#This Row],[Age]]&lt;=35,"31-35",Table1[[#This Row],[Age]]&lt;=40,"36-40",Table1[[#This Row],[Age]]&lt;=45,"41-45", Table1[[#This Row],[Age]]&lt;=50,"46-50",Table1[[#This Row],[Age]]&lt;55,"51-55",Table1[[#This Row],[Age]]&lt;=60,"56-60",Table1[[#This Row],[Age]]&gt;=61, "61-70")</f>
        <v>41-45</v>
      </c>
      <c r="C1430" t="s">
        <v>9</v>
      </c>
      <c r="D1430" t="s">
        <v>10</v>
      </c>
      <c r="E1430" t="s">
        <v>187</v>
      </c>
      <c r="F1430">
        <v>12</v>
      </c>
      <c r="G1430" t="str" cm="1">
        <f t="array" ref="G1430">_xlfn.IFS(Table1[[#This Row],[Years of Experience]]&lt;=2,"Entry",Table1[[#This Row],[Years of Experience]]&lt;=7,"Mid",Table1[[#This Row],[Years of Experience]]&lt;=14,"Senior",Table1[[#This Row],[Years of Experience]]&gt;=15,"Executive")</f>
        <v>Senior</v>
      </c>
      <c r="H1430" t="str" cm="1">
        <f t="array" ref="H1430">_xlfn.IFS(Table1[[#This Row],[Salary]]&lt;=50000,"0-50K",Table1[[#This Row],[Salary]]&lt;=100000,"51-100K",Table1[[#This Row],[Salary]]&lt;=150000,"101-150K",Table1[[#This Row],[Salary]]&lt;=200000,"151-200K",Table1[[#This Row],[Salary]]&lt;=250000,"201-250K",Table1[[#This Row],[Salary]]&gt;250000,"Above 250K")</f>
        <v>151-200K</v>
      </c>
      <c r="I1430" s="3">
        <v>170000</v>
      </c>
      <c r="J1430" s="3">
        <f>IF(Table1[[#This Row],[Years of Experience]]=0,0,Table1[[#This Row],[Salary]]/Table1[[#This Row],[Years of Experience]])</f>
        <v>14166.666666666666</v>
      </c>
    </row>
    <row r="1431" spans="1:10" x14ac:dyDescent="0.35">
      <c r="A1431">
        <v>27</v>
      </c>
      <c r="B1431" t="str" cm="1">
        <f t="array" ref="B1431">_xlfn.IFS(Table1[[#This Row],[Age]]&lt;=25,"21-25",Table1[[#This Row],[Age]]&lt;=30,"26-30",Table1[[#This Row],[Age]]&lt;=35,"31-35",Table1[[#This Row],[Age]]&lt;=40,"36-40",Table1[[#This Row],[Age]]&lt;=45,"41-45", Table1[[#This Row],[Age]]&lt;=50,"46-50",Table1[[#This Row],[Age]]&lt;55,"51-55",Table1[[#This Row],[Age]]&lt;=60,"56-60",Table1[[#This Row],[Age]]&gt;=61, "61-70")</f>
        <v>26-30</v>
      </c>
      <c r="C1431" t="s">
        <v>6</v>
      </c>
      <c r="D1431" t="s">
        <v>7</v>
      </c>
      <c r="E1431" t="s">
        <v>189</v>
      </c>
      <c r="F1431">
        <v>3</v>
      </c>
      <c r="G1431" t="str" cm="1">
        <f t="array" ref="G1431">_xlfn.IFS(Table1[[#This Row],[Years of Experience]]&lt;=2,"Entry",Table1[[#This Row],[Years of Experience]]&lt;=7,"Mid",Table1[[#This Row],[Years of Experience]]&lt;=14,"Senior",Table1[[#This Row],[Years of Experience]]&gt;=15,"Executive")</f>
        <v>Mid</v>
      </c>
      <c r="H1431" t="str" cm="1">
        <f t="array" ref="H1431">_xlfn.IFS(Table1[[#This Row],[Salary]]&lt;=50000,"0-50K",Table1[[#This Row],[Salary]]&lt;=100000,"51-100K",Table1[[#This Row],[Salary]]&lt;=150000,"101-150K",Table1[[#This Row],[Salary]]&lt;=200000,"151-200K",Table1[[#This Row],[Salary]]&lt;=250000,"201-250K",Table1[[#This Row],[Salary]]&gt;250000,"Above 250K")</f>
        <v>51-100K</v>
      </c>
      <c r="I1431" s="3">
        <v>80000</v>
      </c>
      <c r="J1431" s="3">
        <f>IF(Table1[[#This Row],[Years of Experience]]=0,0,Table1[[#This Row],[Salary]]/Table1[[#This Row],[Years of Experience]])</f>
        <v>26666.666666666668</v>
      </c>
    </row>
    <row r="1432" spans="1:10" x14ac:dyDescent="0.35">
      <c r="A1432">
        <v>38</v>
      </c>
      <c r="B1432" t="str" cm="1">
        <f t="array" ref="B1432">_xlfn.IFS(Table1[[#This Row],[Age]]&lt;=25,"21-25",Table1[[#This Row],[Age]]&lt;=30,"26-30",Table1[[#This Row],[Age]]&lt;=35,"31-35",Table1[[#This Row],[Age]]&lt;=40,"36-40",Table1[[#This Row],[Age]]&lt;=45,"41-45", Table1[[#This Row],[Age]]&lt;=50,"46-50",Table1[[#This Row],[Age]]&lt;55,"51-55",Table1[[#This Row],[Age]]&lt;=60,"56-60",Table1[[#This Row],[Age]]&gt;=61, "61-70")</f>
        <v>36-40</v>
      </c>
      <c r="C1432" t="s">
        <v>6</v>
      </c>
      <c r="D1432" t="s">
        <v>10</v>
      </c>
      <c r="E1432" t="s">
        <v>78</v>
      </c>
      <c r="F1432">
        <v>10</v>
      </c>
      <c r="G1432" t="str" cm="1">
        <f t="array" ref="G1432">_xlfn.IFS(Table1[[#This Row],[Years of Experience]]&lt;=2,"Entry",Table1[[#This Row],[Years of Experience]]&lt;=7,"Mid",Table1[[#This Row],[Years of Experience]]&lt;=14,"Senior",Table1[[#This Row],[Years of Experience]]&gt;=15,"Executive")</f>
        <v>Senior</v>
      </c>
      <c r="H1432" t="str" cm="1">
        <f t="array" ref="H1432">_xlfn.IFS(Table1[[#This Row],[Salary]]&lt;=50000,"0-50K",Table1[[#This Row],[Salary]]&lt;=100000,"51-100K",Table1[[#This Row],[Salary]]&lt;=150000,"101-150K",Table1[[#This Row],[Salary]]&lt;=200000,"151-200K",Table1[[#This Row],[Salary]]&lt;=250000,"201-250K",Table1[[#This Row],[Salary]]&gt;250000,"Above 250K")</f>
        <v>151-200K</v>
      </c>
      <c r="I1432" s="3">
        <v>155000</v>
      </c>
      <c r="J1432" s="3">
        <f>IF(Table1[[#This Row],[Years of Experience]]=0,0,Table1[[#This Row],[Salary]]/Table1[[#This Row],[Years of Experience]])</f>
        <v>15500</v>
      </c>
    </row>
    <row r="1433" spans="1:10" x14ac:dyDescent="0.35">
      <c r="A1433">
        <v>54</v>
      </c>
      <c r="B1433" t="str" cm="1">
        <f t="array" ref="B1433">_xlfn.IFS(Table1[[#This Row],[Age]]&lt;=25,"21-25",Table1[[#This Row],[Age]]&lt;=30,"26-30",Table1[[#This Row],[Age]]&lt;=35,"31-35",Table1[[#This Row],[Age]]&lt;=40,"36-40",Table1[[#This Row],[Age]]&lt;=45,"41-45", Table1[[#This Row],[Age]]&lt;=50,"46-50",Table1[[#This Row],[Age]]&lt;55,"51-55",Table1[[#This Row],[Age]]&lt;=60,"56-60",Table1[[#This Row],[Age]]&gt;=61, "61-70")</f>
        <v>51-55</v>
      </c>
      <c r="C1433" t="s">
        <v>6</v>
      </c>
      <c r="D1433" t="s">
        <v>12</v>
      </c>
      <c r="E1433" t="s">
        <v>185</v>
      </c>
      <c r="F1433">
        <v>17</v>
      </c>
      <c r="G1433" t="str" cm="1">
        <f t="array" ref="G1433">_xlfn.IFS(Table1[[#This Row],[Years of Experience]]&lt;=2,"Entry",Table1[[#This Row],[Years of Experience]]&lt;=7,"Mid",Table1[[#This Row],[Years of Experience]]&lt;=14,"Senior",Table1[[#This Row],[Years of Experience]]&gt;=15,"Executive")</f>
        <v>Executive</v>
      </c>
      <c r="H1433" t="str" cm="1">
        <f t="array" ref="H1433">_xlfn.IFS(Table1[[#This Row],[Salary]]&lt;=50000,"0-50K",Table1[[#This Row],[Salary]]&lt;=100000,"51-100K",Table1[[#This Row],[Salary]]&lt;=150000,"101-150K",Table1[[#This Row],[Salary]]&lt;=200000,"151-200K",Table1[[#This Row],[Salary]]&lt;=250000,"201-250K",Table1[[#This Row],[Salary]]&gt;250000,"Above 250K")</f>
        <v>151-200K</v>
      </c>
      <c r="I1433" s="3">
        <v>195000</v>
      </c>
      <c r="J1433" s="3">
        <f>IF(Table1[[#This Row],[Years of Experience]]=0,0,Table1[[#This Row],[Salary]]/Table1[[#This Row],[Years of Experience]])</f>
        <v>11470.588235294117</v>
      </c>
    </row>
    <row r="1434" spans="1:10" x14ac:dyDescent="0.35">
      <c r="A1434">
        <v>49</v>
      </c>
      <c r="B1434" t="str" cm="1">
        <f t="array" ref="B1434">_xlfn.IFS(Table1[[#This Row],[Age]]&lt;=25,"21-25",Table1[[#This Row],[Age]]&lt;=30,"26-30",Table1[[#This Row],[Age]]&lt;=35,"31-35",Table1[[#This Row],[Age]]&lt;=40,"36-40",Table1[[#This Row],[Age]]&lt;=45,"41-45", Table1[[#This Row],[Age]]&lt;=50,"46-50",Table1[[#This Row],[Age]]&lt;55,"51-55",Table1[[#This Row],[Age]]&lt;=60,"56-60",Table1[[#This Row],[Age]]&gt;=61, "61-70")</f>
        <v>46-50</v>
      </c>
      <c r="C1434" t="s">
        <v>6</v>
      </c>
      <c r="D1434" t="s">
        <v>12</v>
      </c>
      <c r="E1434" t="s">
        <v>185</v>
      </c>
      <c r="F1434">
        <v>15</v>
      </c>
      <c r="G1434" t="str" cm="1">
        <f t="array" ref="G1434">_xlfn.IFS(Table1[[#This Row],[Years of Experience]]&lt;=2,"Entry",Table1[[#This Row],[Years of Experience]]&lt;=7,"Mid",Table1[[#This Row],[Years of Experience]]&lt;=14,"Senior",Table1[[#This Row],[Years of Experience]]&gt;=15,"Executive")</f>
        <v>Executive</v>
      </c>
      <c r="H1434" t="str" cm="1">
        <f t="array" ref="H1434">_xlfn.IFS(Table1[[#This Row],[Salary]]&lt;=50000,"0-50K",Table1[[#This Row],[Salary]]&lt;=100000,"51-100K",Table1[[#This Row],[Salary]]&lt;=150000,"101-150K",Table1[[#This Row],[Salary]]&lt;=200000,"151-200K",Table1[[#This Row],[Salary]]&lt;=250000,"201-250K",Table1[[#This Row],[Salary]]&gt;250000,"Above 250K")</f>
        <v>151-200K</v>
      </c>
      <c r="I1434" s="3">
        <v>185000</v>
      </c>
      <c r="J1434" s="3">
        <f>IF(Table1[[#This Row],[Years of Experience]]=0,0,Table1[[#This Row],[Salary]]/Table1[[#This Row],[Years of Experience]])</f>
        <v>12333.333333333334</v>
      </c>
    </row>
    <row r="1435" spans="1:10" x14ac:dyDescent="0.35">
      <c r="A1435">
        <v>27</v>
      </c>
      <c r="B1435" t="str" cm="1">
        <f t="array" ref="B1435">_xlfn.IFS(Table1[[#This Row],[Age]]&lt;=25,"21-25",Table1[[#This Row],[Age]]&lt;=30,"26-30",Table1[[#This Row],[Age]]&lt;=35,"31-35",Table1[[#This Row],[Age]]&lt;=40,"36-40",Table1[[#This Row],[Age]]&lt;=45,"41-45", Table1[[#This Row],[Age]]&lt;=50,"46-50",Table1[[#This Row],[Age]]&lt;55,"51-55",Table1[[#This Row],[Age]]&lt;=60,"56-60",Table1[[#This Row],[Age]]&gt;=61, "61-70")</f>
        <v>26-30</v>
      </c>
      <c r="C1435" t="s">
        <v>6</v>
      </c>
      <c r="D1435" t="s">
        <v>7</v>
      </c>
      <c r="E1435" t="s">
        <v>189</v>
      </c>
      <c r="F1435">
        <v>2</v>
      </c>
      <c r="G1435" t="str" cm="1">
        <f t="array" ref="G1435">_xlfn.IFS(Table1[[#This Row],[Years of Experience]]&lt;=2,"Entry",Table1[[#This Row],[Years of Experience]]&lt;=7,"Mid",Table1[[#This Row],[Years of Experience]]&lt;=14,"Senior",Table1[[#This Row],[Years of Experience]]&gt;=15,"Executive")</f>
        <v>Entry</v>
      </c>
      <c r="H1435" t="str" cm="1">
        <f t="array" ref="H1435">_xlfn.IFS(Table1[[#This Row],[Salary]]&lt;=50000,"0-50K",Table1[[#This Row],[Salary]]&lt;=100000,"51-100K",Table1[[#This Row],[Salary]]&lt;=150000,"101-150K",Table1[[#This Row],[Salary]]&lt;=200000,"151-200K",Table1[[#This Row],[Salary]]&lt;=250000,"201-250K",Table1[[#This Row],[Salary]]&gt;250000,"Above 250K")</f>
        <v>51-100K</v>
      </c>
      <c r="I1435" s="3">
        <v>70000</v>
      </c>
      <c r="J1435" s="3">
        <f>IF(Table1[[#This Row],[Years of Experience]]=0,0,Table1[[#This Row],[Salary]]/Table1[[#This Row],[Years of Experience]])</f>
        <v>35000</v>
      </c>
    </row>
    <row r="1436" spans="1:10" x14ac:dyDescent="0.35">
      <c r="A1436">
        <v>48</v>
      </c>
      <c r="B1436" t="str" cm="1">
        <f t="array" ref="B1436">_xlfn.IFS(Table1[[#This Row],[Age]]&lt;=25,"21-25",Table1[[#This Row],[Age]]&lt;=30,"26-30",Table1[[#This Row],[Age]]&lt;=35,"31-35",Table1[[#This Row],[Age]]&lt;=40,"36-40",Table1[[#This Row],[Age]]&lt;=45,"41-45", Table1[[#This Row],[Age]]&lt;=50,"46-50",Table1[[#This Row],[Age]]&lt;55,"51-55",Table1[[#This Row],[Age]]&lt;=60,"56-60",Table1[[#This Row],[Age]]&gt;=61, "61-70")</f>
        <v>46-50</v>
      </c>
      <c r="C1436" t="s">
        <v>6</v>
      </c>
      <c r="D1436" t="s">
        <v>12</v>
      </c>
      <c r="E1436" t="s">
        <v>187</v>
      </c>
      <c r="F1436">
        <v>16</v>
      </c>
      <c r="G1436" t="str" cm="1">
        <f t="array" ref="G1436">_xlfn.IFS(Table1[[#This Row],[Years of Experience]]&lt;=2,"Entry",Table1[[#This Row],[Years of Experience]]&lt;=7,"Mid",Table1[[#This Row],[Years of Experience]]&lt;=14,"Senior",Table1[[#This Row],[Years of Experience]]&gt;=15,"Executive")</f>
        <v>Executive</v>
      </c>
      <c r="H1436" t="str" cm="1">
        <f t="array" ref="H1436">_xlfn.IFS(Table1[[#This Row],[Salary]]&lt;=50000,"0-50K",Table1[[#This Row],[Salary]]&lt;=100000,"51-100K",Table1[[#This Row],[Salary]]&lt;=150000,"101-150K",Table1[[#This Row],[Salary]]&lt;=200000,"151-200K",Table1[[#This Row],[Salary]]&lt;=250000,"201-250K",Table1[[#This Row],[Salary]]&gt;250000,"Above 250K")</f>
        <v>151-200K</v>
      </c>
      <c r="I1436" s="3">
        <v>190000</v>
      </c>
      <c r="J1436" s="3">
        <f>IF(Table1[[#This Row],[Years of Experience]]=0,0,Table1[[#This Row],[Salary]]/Table1[[#This Row],[Years of Experience]])</f>
        <v>11875</v>
      </c>
    </row>
    <row r="1437" spans="1:10" x14ac:dyDescent="0.35">
      <c r="A1437">
        <v>31</v>
      </c>
      <c r="B1437" t="str" cm="1">
        <f t="array" ref="B1437">_xlfn.IFS(Table1[[#This Row],[Age]]&lt;=25,"21-25",Table1[[#This Row],[Age]]&lt;=30,"26-30",Table1[[#This Row],[Age]]&lt;=35,"31-35",Table1[[#This Row],[Age]]&lt;=40,"36-40",Table1[[#This Row],[Age]]&lt;=45,"41-45", Table1[[#This Row],[Age]]&lt;=50,"46-50",Table1[[#This Row],[Age]]&lt;55,"51-55",Table1[[#This Row],[Age]]&lt;=60,"56-60",Table1[[#This Row],[Age]]&gt;=61, "61-70")</f>
        <v>31-35</v>
      </c>
      <c r="C1437" t="s">
        <v>6</v>
      </c>
      <c r="D1437" t="s">
        <v>10</v>
      </c>
      <c r="E1437" t="s">
        <v>188</v>
      </c>
      <c r="F1437">
        <v>7</v>
      </c>
      <c r="G1437" t="str" cm="1">
        <f t="array" ref="G1437">_xlfn.IFS(Table1[[#This Row],[Years of Experience]]&lt;=2,"Entry",Table1[[#This Row],[Years of Experience]]&lt;=7,"Mid",Table1[[#This Row],[Years of Experience]]&lt;=14,"Senior",Table1[[#This Row],[Years of Experience]]&gt;=15,"Executive")</f>
        <v>Mid</v>
      </c>
      <c r="H1437" t="str" cm="1">
        <f t="array" ref="H1437">_xlfn.IFS(Table1[[#This Row],[Salary]]&lt;=50000,"0-50K",Table1[[#This Row],[Salary]]&lt;=100000,"51-100K",Table1[[#This Row],[Salary]]&lt;=150000,"101-150K",Table1[[#This Row],[Salary]]&lt;=200000,"151-200K",Table1[[#This Row],[Salary]]&lt;=250000,"201-250K",Table1[[#This Row],[Salary]]&gt;250000,"Above 250K")</f>
        <v>101-150K</v>
      </c>
      <c r="I1437" s="3">
        <v>140000</v>
      </c>
      <c r="J1437" s="3">
        <f>IF(Table1[[#This Row],[Years of Experience]]=0,0,Table1[[#This Row],[Salary]]/Table1[[#This Row],[Years of Experience]])</f>
        <v>20000</v>
      </c>
    </row>
    <row r="1438" spans="1:10" x14ac:dyDescent="0.35">
      <c r="A1438">
        <v>25</v>
      </c>
      <c r="B1438" t="str" cm="1">
        <f t="array" ref="B1438">_xlfn.IFS(Table1[[#This Row],[Age]]&lt;=25,"21-25",Table1[[#This Row],[Age]]&lt;=30,"26-30",Table1[[#This Row],[Age]]&lt;=35,"31-35",Table1[[#This Row],[Age]]&lt;=40,"36-40",Table1[[#This Row],[Age]]&lt;=45,"41-45", Table1[[#This Row],[Age]]&lt;=50,"46-50",Table1[[#This Row],[Age]]&lt;55,"51-55",Table1[[#This Row],[Age]]&lt;=60,"56-60",Table1[[#This Row],[Age]]&gt;=61, "61-70")</f>
        <v>21-25</v>
      </c>
      <c r="C1438" t="s">
        <v>6</v>
      </c>
      <c r="D1438" t="s">
        <v>7</v>
      </c>
      <c r="E1438" t="s">
        <v>189</v>
      </c>
      <c r="F1438">
        <v>1</v>
      </c>
      <c r="G1438" t="str" cm="1">
        <f t="array" ref="G1438">_xlfn.IFS(Table1[[#This Row],[Years of Experience]]&lt;=2,"Entry",Table1[[#This Row],[Years of Experience]]&lt;=7,"Mid",Table1[[#This Row],[Years of Experience]]&lt;=14,"Senior",Table1[[#This Row],[Years of Experience]]&gt;=15,"Executive")</f>
        <v>Entry</v>
      </c>
      <c r="H1438" t="str" cm="1">
        <f t="array" ref="H1438">_xlfn.IFS(Table1[[#This Row],[Salary]]&lt;=50000,"0-50K",Table1[[#This Row],[Salary]]&lt;=100000,"51-100K",Table1[[#This Row],[Salary]]&lt;=150000,"101-150K",Table1[[#This Row],[Salary]]&lt;=200000,"151-200K",Table1[[#This Row],[Salary]]&lt;=250000,"201-250K",Table1[[#This Row],[Salary]]&gt;250000,"Above 250K")</f>
        <v>51-100K</v>
      </c>
      <c r="I1438" s="3">
        <v>55000</v>
      </c>
      <c r="J1438" s="3">
        <f>IF(Table1[[#This Row],[Years of Experience]]=0,0,Table1[[#This Row],[Salary]]/Table1[[#This Row],[Years of Experience]])</f>
        <v>55000</v>
      </c>
    </row>
    <row r="1439" spans="1:10" x14ac:dyDescent="0.35">
      <c r="A1439">
        <v>50</v>
      </c>
      <c r="B1439" t="str" cm="1">
        <f t="array" ref="B1439">_xlfn.IFS(Table1[[#This Row],[Age]]&lt;=25,"21-25",Table1[[#This Row],[Age]]&lt;=30,"26-30",Table1[[#This Row],[Age]]&lt;=35,"31-35",Table1[[#This Row],[Age]]&lt;=40,"36-40",Table1[[#This Row],[Age]]&lt;=45,"41-45", Table1[[#This Row],[Age]]&lt;=50,"46-50",Table1[[#This Row],[Age]]&lt;55,"51-55",Table1[[#This Row],[Age]]&lt;=60,"56-60",Table1[[#This Row],[Age]]&gt;=61, "61-70")</f>
        <v>46-50</v>
      </c>
      <c r="C1439" t="s">
        <v>6</v>
      </c>
      <c r="D1439" t="s">
        <v>12</v>
      </c>
      <c r="E1439" t="s">
        <v>185</v>
      </c>
      <c r="F1439">
        <v>16</v>
      </c>
      <c r="G1439" t="str" cm="1">
        <f t="array" ref="G1439">_xlfn.IFS(Table1[[#This Row],[Years of Experience]]&lt;=2,"Entry",Table1[[#This Row],[Years of Experience]]&lt;=7,"Mid",Table1[[#This Row],[Years of Experience]]&lt;=14,"Senior",Table1[[#This Row],[Years of Experience]]&gt;=15,"Executive")</f>
        <v>Executive</v>
      </c>
      <c r="H1439" t="str" cm="1">
        <f t="array" ref="H1439">_xlfn.IFS(Table1[[#This Row],[Salary]]&lt;=50000,"0-50K",Table1[[#This Row],[Salary]]&lt;=100000,"51-100K",Table1[[#This Row],[Salary]]&lt;=150000,"101-150K",Table1[[#This Row],[Salary]]&lt;=200000,"151-200K",Table1[[#This Row],[Salary]]&lt;=250000,"201-250K",Table1[[#This Row],[Salary]]&gt;250000,"Above 250K")</f>
        <v>151-200K</v>
      </c>
      <c r="I1439" s="3">
        <v>190000</v>
      </c>
      <c r="J1439" s="3">
        <f>IF(Table1[[#This Row],[Years of Experience]]=0,0,Table1[[#This Row],[Salary]]/Table1[[#This Row],[Years of Experience]])</f>
        <v>11875</v>
      </c>
    </row>
    <row r="1440" spans="1:10" x14ac:dyDescent="0.35">
      <c r="A1440">
        <v>46</v>
      </c>
      <c r="B1440" t="str" cm="1">
        <f t="array" ref="B1440">_xlfn.IFS(Table1[[#This Row],[Age]]&lt;=25,"21-25",Table1[[#This Row],[Age]]&lt;=30,"26-30",Table1[[#This Row],[Age]]&lt;=35,"31-35",Table1[[#This Row],[Age]]&lt;=40,"36-40",Table1[[#This Row],[Age]]&lt;=45,"41-45", Table1[[#This Row],[Age]]&lt;=50,"46-50",Table1[[#This Row],[Age]]&lt;55,"51-55",Table1[[#This Row],[Age]]&lt;=60,"56-60",Table1[[#This Row],[Age]]&gt;=61, "61-70")</f>
        <v>46-50</v>
      </c>
      <c r="C1440" t="s">
        <v>6</v>
      </c>
      <c r="D1440" t="s">
        <v>12</v>
      </c>
      <c r="E1440" t="s">
        <v>185</v>
      </c>
      <c r="F1440">
        <v>14</v>
      </c>
      <c r="G1440" t="str" cm="1">
        <f t="array" ref="G1440">_xlfn.IFS(Table1[[#This Row],[Years of Experience]]&lt;=2,"Entry",Table1[[#This Row],[Years of Experience]]&lt;=7,"Mid",Table1[[#This Row],[Years of Experience]]&lt;=14,"Senior",Table1[[#This Row],[Years of Experience]]&gt;=15,"Executive")</f>
        <v>Senior</v>
      </c>
      <c r="H1440" t="str" cm="1">
        <f t="array" ref="H1440">_xlfn.IFS(Table1[[#This Row],[Salary]]&lt;=50000,"0-50K",Table1[[#This Row],[Salary]]&lt;=100000,"51-100K",Table1[[#This Row],[Salary]]&lt;=150000,"101-150K",Table1[[#This Row],[Salary]]&lt;=200000,"151-200K",Table1[[#This Row],[Salary]]&lt;=250000,"201-250K",Table1[[#This Row],[Salary]]&gt;250000,"Above 250K")</f>
        <v>151-200K</v>
      </c>
      <c r="I1440" s="3">
        <v>180000</v>
      </c>
      <c r="J1440" s="3">
        <f>IF(Table1[[#This Row],[Years of Experience]]=0,0,Table1[[#This Row],[Salary]]/Table1[[#This Row],[Years of Experience]])</f>
        <v>12857.142857142857</v>
      </c>
    </row>
    <row r="1441" spans="1:10" x14ac:dyDescent="0.35">
      <c r="A1441">
        <v>33</v>
      </c>
      <c r="B1441" t="str" cm="1">
        <f t="array" ref="B1441">_xlfn.IFS(Table1[[#This Row],[Age]]&lt;=25,"21-25",Table1[[#This Row],[Age]]&lt;=30,"26-30",Table1[[#This Row],[Age]]&lt;=35,"31-35",Table1[[#This Row],[Age]]&lt;=40,"36-40",Table1[[#This Row],[Age]]&lt;=45,"41-45", Table1[[#This Row],[Age]]&lt;=50,"46-50",Table1[[#This Row],[Age]]&lt;55,"51-55",Table1[[#This Row],[Age]]&lt;=60,"56-60",Table1[[#This Row],[Age]]&gt;=61, "61-70")</f>
        <v>31-35</v>
      </c>
      <c r="C1441" t="s">
        <v>6</v>
      </c>
      <c r="D1441" t="s">
        <v>10</v>
      </c>
      <c r="E1441" t="s">
        <v>188</v>
      </c>
      <c r="F1441">
        <v>6</v>
      </c>
      <c r="G1441" t="str" cm="1">
        <f t="array" ref="G1441">_xlfn.IFS(Table1[[#This Row],[Years of Experience]]&lt;=2,"Entry",Table1[[#This Row],[Years of Experience]]&lt;=7,"Mid",Table1[[#This Row],[Years of Experience]]&lt;=14,"Senior",Table1[[#This Row],[Years of Experience]]&gt;=15,"Executive")</f>
        <v>Mid</v>
      </c>
      <c r="H1441" t="str" cm="1">
        <f t="array" ref="H1441">_xlfn.IFS(Table1[[#This Row],[Salary]]&lt;=50000,"0-50K",Table1[[#This Row],[Salary]]&lt;=100000,"51-100K",Table1[[#This Row],[Salary]]&lt;=150000,"101-150K",Table1[[#This Row],[Salary]]&lt;=200000,"151-200K",Table1[[#This Row],[Salary]]&lt;=250000,"201-250K",Table1[[#This Row],[Salary]]&gt;250000,"Above 250K")</f>
        <v>101-150K</v>
      </c>
      <c r="I1441" s="3">
        <v>130000</v>
      </c>
      <c r="J1441" s="3">
        <f>IF(Table1[[#This Row],[Years of Experience]]=0,0,Table1[[#This Row],[Salary]]/Table1[[#This Row],[Years of Experience]])</f>
        <v>21666.666666666668</v>
      </c>
    </row>
    <row r="1442" spans="1:10" x14ac:dyDescent="0.35">
      <c r="A1442">
        <v>42</v>
      </c>
      <c r="B1442" t="str" cm="1">
        <f t="array" ref="B1442">_xlfn.IFS(Table1[[#This Row],[Age]]&lt;=25,"21-25",Table1[[#This Row],[Age]]&lt;=30,"26-30",Table1[[#This Row],[Age]]&lt;=35,"31-35",Table1[[#This Row],[Age]]&lt;=40,"36-40",Table1[[#This Row],[Age]]&lt;=45,"41-45", Table1[[#This Row],[Age]]&lt;=50,"46-50",Table1[[#This Row],[Age]]&lt;55,"51-55",Table1[[#This Row],[Age]]&lt;=60,"56-60",Table1[[#This Row],[Age]]&gt;=61, "61-70")</f>
        <v>41-45</v>
      </c>
      <c r="C1442" t="s">
        <v>6</v>
      </c>
      <c r="D1442" t="s">
        <v>12</v>
      </c>
      <c r="E1442" t="s">
        <v>78</v>
      </c>
      <c r="F1442">
        <v>14</v>
      </c>
      <c r="G1442" t="str" cm="1">
        <f t="array" ref="G1442">_xlfn.IFS(Table1[[#This Row],[Years of Experience]]&lt;=2,"Entry",Table1[[#This Row],[Years of Experience]]&lt;=7,"Mid",Table1[[#This Row],[Years of Experience]]&lt;=14,"Senior",Table1[[#This Row],[Years of Experience]]&gt;=15,"Executive")</f>
        <v>Senior</v>
      </c>
      <c r="H1442" t="str" cm="1">
        <f t="array" ref="H1442">_xlfn.IFS(Table1[[#This Row],[Salary]]&lt;=50000,"0-50K",Table1[[#This Row],[Salary]]&lt;=100000,"51-100K",Table1[[#This Row],[Salary]]&lt;=150000,"101-150K",Table1[[#This Row],[Salary]]&lt;=200000,"151-200K",Table1[[#This Row],[Salary]]&lt;=250000,"201-250K",Table1[[#This Row],[Salary]]&gt;250000,"Above 250K")</f>
        <v>151-200K</v>
      </c>
      <c r="I1442" s="3">
        <v>170000</v>
      </c>
      <c r="J1442" s="3">
        <f>IF(Table1[[#This Row],[Years of Experience]]=0,0,Table1[[#This Row],[Salary]]/Table1[[#This Row],[Years of Experience]])</f>
        <v>12142.857142857143</v>
      </c>
    </row>
    <row r="1443" spans="1:10" x14ac:dyDescent="0.35">
      <c r="A1443">
        <v>41</v>
      </c>
      <c r="B1443" t="str" cm="1">
        <f t="array" ref="B1443">_xlfn.IFS(Table1[[#This Row],[Age]]&lt;=25,"21-25",Table1[[#This Row],[Age]]&lt;=30,"26-30",Table1[[#This Row],[Age]]&lt;=35,"31-35",Table1[[#This Row],[Age]]&lt;=40,"36-40",Table1[[#This Row],[Age]]&lt;=45,"41-45", Table1[[#This Row],[Age]]&lt;=50,"46-50",Table1[[#This Row],[Age]]&lt;55,"51-55",Table1[[#This Row],[Age]]&lt;=60,"56-60",Table1[[#This Row],[Age]]&gt;=61, "61-70")</f>
        <v>41-45</v>
      </c>
      <c r="C1443" t="s">
        <v>6</v>
      </c>
      <c r="D1443" t="s">
        <v>12</v>
      </c>
      <c r="E1443" t="s">
        <v>187</v>
      </c>
      <c r="F1443">
        <v>12</v>
      </c>
      <c r="G1443" t="str" cm="1">
        <f t="array" ref="G1443">_xlfn.IFS(Table1[[#This Row],[Years of Experience]]&lt;=2,"Entry",Table1[[#This Row],[Years of Experience]]&lt;=7,"Mid",Table1[[#This Row],[Years of Experience]]&lt;=14,"Senior",Table1[[#This Row],[Years of Experience]]&gt;=15,"Executive")</f>
        <v>Senior</v>
      </c>
      <c r="H1443" t="str" cm="1">
        <f t="array" ref="H1443">_xlfn.IFS(Table1[[#This Row],[Salary]]&lt;=50000,"0-50K",Table1[[#This Row],[Salary]]&lt;=100000,"51-100K",Table1[[#This Row],[Salary]]&lt;=150000,"101-150K",Table1[[#This Row],[Salary]]&lt;=200000,"151-200K",Table1[[#This Row],[Salary]]&lt;=250000,"201-250K",Table1[[#This Row],[Salary]]&gt;250000,"Above 250K")</f>
        <v>151-200K</v>
      </c>
      <c r="I1443" s="3">
        <v>165000</v>
      </c>
      <c r="J1443" s="3">
        <f>IF(Table1[[#This Row],[Years of Experience]]=0,0,Table1[[#This Row],[Salary]]/Table1[[#This Row],[Years of Experience]])</f>
        <v>13750</v>
      </c>
    </row>
    <row r="1444" spans="1:10" x14ac:dyDescent="0.35">
      <c r="A1444">
        <v>43</v>
      </c>
      <c r="B1444" t="str" cm="1">
        <f t="array" ref="B1444">_xlfn.IFS(Table1[[#This Row],[Age]]&lt;=25,"21-25",Table1[[#This Row],[Age]]&lt;=30,"26-30",Table1[[#This Row],[Age]]&lt;=35,"31-35",Table1[[#This Row],[Age]]&lt;=40,"36-40",Table1[[#This Row],[Age]]&lt;=45,"41-45", Table1[[#This Row],[Age]]&lt;=50,"46-50",Table1[[#This Row],[Age]]&lt;55,"51-55",Table1[[#This Row],[Age]]&lt;=60,"56-60",Table1[[#This Row],[Age]]&gt;=61, "61-70")</f>
        <v>41-45</v>
      </c>
      <c r="C1444" t="s">
        <v>6</v>
      </c>
      <c r="D1444" t="s">
        <v>12</v>
      </c>
      <c r="E1444" t="s">
        <v>187</v>
      </c>
      <c r="F1444">
        <v>13</v>
      </c>
      <c r="G1444" t="str" cm="1">
        <f t="array" ref="G1444">_xlfn.IFS(Table1[[#This Row],[Years of Experience]]&lt;=2,"Entry",Table1[[#This Row],[Years of Experience]]&lt;=7,"Mid",Table1[[#This Row],[Years of Experience]]&lt;=14,"Senior",Table1[[#This Row],[Years of Experience]]&gt;=15,"Executive")</f>
        <v>Senior</v>
      </c>
      <c r="H1444" t="str" cm="1">
        <f t="array" ref="H1444">_xlfn.IFS(Table1[[#This Row],[Salary]]&lt;=50000,"0-50K",Table1[[#This Row],[Salary]]&lt;=100000,"51-100K",Table1[[#This Row],[Salary]]&lt;=150000,"101-150K",Table1[[#This Row],[Salary]]&lt;=200000,"151-200K",Table1[[#This Row],[Salary]]&lt;=250000,"201-250K",Table1[[#This Row],[Salary]]&gt;250000,"Above 250K")</f>
        <v>151-200K</v>
      </c>
      <c r="I1444" s="3">
        <v>185000</v>
      </c>
      <c r="J1444" s="3">
        <f>IF(Table1[[#This Row],[Years of Experience]]=0,0,Table1[[#This Row],[Salary]]/Table1[[#This Row],[Years of Experience]])</f>
        <v>14230.76923076923</v>
      </c>
    </row>
    <row r="1445" spans="1:10" x14ac:dyDescent="0.35">
      <c r="A1445">
        <v>32</v>
      </c>
      <c r="B1445" t="str" cm="1">
        <f t="array" ref="B1445">_xlfn.IFS(Table1[[#This Row],[Age]]&lt;=25,"21-25",Table1[[#This Row],[Age]]&lt;=30,"26-30",Table1[[#This Row],[Age]]&lt;=35,"31-35",Table1[[#This Row],[Age]]&lt;=40,"36-40",Table1[[#This Row],[Age]]&lt;=45,"41-45", Table1[[#This Row],[Age]]&lt;=50,"46-50",Table1[[#This Row],[Age]]&lt;55,"51-55",Table1[[#This Row],[Age]]&lt;=60,"56-60",Table1[[#This Row],[Age]]&gt;=61, "61-70")</f>
        <v>31-35</v>
      </c>
      <c r="C1445" t="s">
        <v>6</v>
      </c>
      <c r="D1445" t="s">
        <v>10</v>
      </c>
      <c r="E1445" t="s">
        <v>186</v>
      </c>
      <c r="F1445">
        <v>6</v>
      </c>
      <c r="G1445" t="str" cm="1">
        <f t="array" ref="G1445">_xlfn.IFS(Table1[[#This Row],[Years of Experience]]&lt;=2,"Entry",Table1[[#This Row],[Years of Experience]]&lt;=7,"Mid",Table1[[#This Row],[Years of Experience]]&lt;=14,"Senior",Table1[[#This Row],[Years of Experience]]&gt;=15,"Executive")</f>
        <v>Mid</v>
      </c>
      <c r="H1445" t="str" cm="1">
        <f t="array" ref="H1445">_xlfn.IFS(Table1[[#This Row],[Salary]]&lt;=50000,"0-50K",Table1[[#This Row],[Salary]]&lt;=100000,"51-100K",Table1[[#This Row],[Salary]]&lt;=150000,"101-150K",Table1[[#This Row],[Salary]]&lt;=200000,"151-200K",Table1[[#This Row],[Salary]]&lt;=250000,"201-250K",Table1[[#This Row],[Salary]]&gt;250000,"Above 250K")</f>
        <v>101-150K</v>
      </c>
      <c r="I1445" s="3">
        <v>130000</v>
      </c>
      <c r="J1445" s="3">
        <f>IF(Table1[[#This Row],[Years of Experience]]=0,0,Table1[[#This Row],[Salary]]/Table1[[#This Row],[Years of Experience]])</f>
        <v>21666.666666666668</v>
      </c>
    </row>
    <row r="1446" spans="1:10" x14ac:dyDescent="0.35">
      <c r="A1446">
        <v>24</v>
      </c>
      <c r="B1446" t="str" cm="1">
        <f t="array" ref="B1446">_xlfn.IFS(Table1[[#This Row],[Age]]&lt;=25,"21-25",Table1[[#This Row],[Age]]&lt;=30,"26-30",Table1[[#This Row],[Age]]&lt;=35,"31-35",Table1[[#This Row],[Age]]&lt;=40,"36-40",Table1[[#This Row],[Age]]&lt;=45,"41-45", Table1[[#This Row],[Age]]&lt;=50,"46-50",Table1[[#This Row],[Age]]&lt;55,"51-55",Table1[[#This Row],[Age]]&lt;=60,"56-60",Table1[[#This Row],[Age]]&gt;=61, "61-70")</f>
        <v>21-25</v>
      </c>
      <c r="C1446" t="s">
        <v>6</v>
      </c>
      <c r="D1446" t="s">
        <v>7</v>
      </c>
      <c r="E1446" t="s">
        <v>189</v>
      </c>
      <c r="F1446">
        <v>1</v>
      </c>
      <c r="G1446" t="str" cm="1">
        <f t="array" ref="G1446">_xlfn.IFS(Table1[[#This Row],[Years of Experience]]&lt;=2,"Entry",Table1[[#This Row],[Years of Experience]]&lt;=7,"Mid",Table1[[#This Row],[Years of Experience]]&lt;=14,"Senior",Table1[[#This Row],[Years of Experience]]&gt;=15,"Executive")</f>
        <v>Entry</v>
      </c>
      <c r="H1446" t="str" cm="1">
        <f t="array" ref="H1446">_xlfn.IFS(Table1[[#This Row],[Salary]]&lt;=50000,"0-50K",Table1[[#This Row],[Salary]]&lt;=100000,"51-100K",Table1[[#This Row],[Salary]]&lt;=150000,"101-150K",Table1[[#This Row],[Salary]]&lt;=200000,"151-200K",Table1[[#This Row],[Salary]]&lt;=250000,"201-250K",Table1[[#This Row],[Salary]]&gt;250000,"Above 250K")</f>
        <v>51-100K</v>
      </c>
      <c r="I1446" s="3">
        <v>60000</v>
      </c>
      <c r="J1446" s="3">
        <f>IF(Table1[[#This Row],[Years of Experience]]=0,0,Table1[[#This Row],[Salary]]/Table1[[#This Row],[Years of Experience]])</f>
        <v>60000</v>
      </c>
    </row>
    <row r="1447" spans="1:10" x14ac:dyDescent="0.35">
      <c r="A1447">
        <v>44</v>
      </c>
      <c r="B1447" t="str" cm="1">
        <f t="array" ref="B1447">_xlfn.IFS(Table1[[#This Row],[Age]]&lt;=25,"21-25",Table1[[#This Row],[Age]]&lt;=30,"26-30",Table1[[#This Row],[Age]]&lt;=35,"31-35",Table1[[#This Row],[Age]]&lt;=40,"36-40",Table1[[#This Row],[Age]]&lt;=45,"41-45", Table1[[#This Row],[Age]]&lt;=50,"46-50",Table1[[#This Row],[Age]]&lt;55,"51-55",Table1[[#This Row],[Age]]&lt;=60,"56-60",Table1[[#This Row],[Age]]&gt;=61, "61-70")</f>
        <v>41-45</v>
      </c>
      <c r="C1447" t="s">
        <v>9</v>
      </c>
      <c r="D1447" t="s">
        <v>10</v>
      </c>
      <c r="E1447" t="s">
        <v>78</v>
      </c>
      <c r="F1447">
        <v>11</v>
      </c>
      <c r="G1447" t="str" cm="1">
        <f t="array" ref="G1447">_xlfn.IFS(Table1[[#This Row],[Years of Experience]]&lt;=2,"Entry",Table1[[#This Row],[Years of Experience]]&lt;=7,"Mid",Table1[[#This Row],[Years of Experience]]&lt;=14,"Senior",Table1[[#This Row],[Years of Experience]]&gt;=15,"Executive")</f>
        <v>Senior</v>
      </c>
      <c r="H1447" t="str" cm="1">
        <f t="array" ref="H1447">_xlfn.IFS(Table1[[#This Row],[Salary]]&lt;=50000,"0-50K",Table1[[#This Row],[Salary]]&lt;=100000,"51-100K",Table1[[#This Row],[Salary]]&lt;=150000,"101-150K",Table1[[#This Row],[Salary]]&lt;=200000,"151-200K",Table1[[#This Row],[Salary]]&lt;=250000,"201-250K",Table1[[#This Row],[Salary]]&gt;250000,"Above 250K")</f>
        <v>151-200K</v>
      </c>
      <c r="I1447" s="3">
        <v>170000</v>
      </c>
      <c r="J1447" s="3">
        <f>IF(Table1[[#This Row],[Years of Experience]]=0,0,Table1[[#This Row],[Salary]]/Table1[[#This Row],[Years of Experience]])</f>
        <v>15454.545454545454</v>
      </c>
    </row>
    <row r="1448" spans="1:10" x14ac:dyDescent="0.35">
      <c r="A1448">
        <v>36</v>
      </c>
      <c r="B1448" t="str" cm="1">
        <f t="array" ref="B1448">_xlfn.IFS(Table1[[#This Row],[Age]]&lt;=25,"21-25",Table1[[#This Row],[Age]]&lt;=30,"26-30",Table1[[#This Row],[Age]]&lt;=35,"31-35",Table1[[#This Row],[Age]]&lt;=40,"36-40",Table1[[#This Row],[Age]]&lt;=45,"41-45", Table1[[#This Row],[Age]]&lt;=50,"46-50",Table1[[#This Row],[Age]]&lt;55,"51-55",Table1[[#This Row],[Age]]&lt;=60,"56-60",Table1[[#This Row],[Age]]&gt;=61, "61-70")</f>
        <v>36-40</v>
      </c>
      <c r="C1448" t="s">
        <v>6</v>
      </c>
      <c r="D1448" t="s">
        <v>10</v>
      </c>
      <c r="E1448" t="s">
        <v>78</v>
      </c>
      <c r="F1448">
        <v>7</v>
      </c>
      <c r="G1448" t="str" cm="1">
        <f t="array" ref="G1448">_xlfn.IFS(Table1[[#This Row],[Years of Experience]]&lt;=2,"Entry",Table1[[#This Row],[Years of Experience]]&lt;=7,"Mid",Table1[[#This Row],[Years of Experience]]&lt;=14,"Senior",Table1[[#This Row],[Years of Experience]]&gt;=15,"Executive")</f>
        <v>Mid</v>
      </c>
      <c r="H1448" t="str" cm="1">
        <f t="array" ref="H1448">_xlfn.IFS(Table1[[#This Row],[Salary]]&lt;=50000,"0-50K",Table1[[#This Row],[Salary]]&lt;=100000,"51-100K",Table1[[#This Row],[Salary]]&lt;=150000,"101-150K",Table1[[#This Row],[Salary]]&lt;=200000,"151-200K",Table1[[#This Row],[Salary]]&lt;=250000,"201-250K",Table1[[#This Row],[Salary]]&gt;250000,"Above 250K")</f>
        <v>101-150K</v>
      </c>
      <c r="I1448" s="3">
        <v>140000</v>
      </c>
      <c r="J1448" s="3">
        <f>IF(Table1[[#This Row],[Years of Experience]]=0,0,Table1[[#This Row],[Salary]]/Table1[[#This Row],[Years of Experience]])</f>
        <v>20000</v>
      </c>
    </row>
    <row r="1449" spans="1:10" x14ac:dyDescent="0.35">
      <c r="A1449">
        <v>28</v>
      </c>
      <c r="B1449" t="str" cm="1">
        <f t="array" ref="B1449">_xlfn.IFS(Table1[[#This Row],[Age]]&lt;=25,"21-25",Table1[[#This Row],[Age]]&lt;=30,"26-30",Table1[[#This Row],[Age]]&lt;=35,"31-35",Table1[[#This Row],[Age]]&lt;=40,"36-40",Table1[[#This Row],[Age]]&lt;=45,"41-45", Table1[[#This Row],[Age]]&lt;=50,"46-50",Table1[[#This Row],[Age]]&lt;55,"51-55",Table1[[#This Row],[Age]]&lt;=60,"56-60",Table1[[#This Row],[Age]]&gt;=61, "61-70")</f>
        <v>26-30</v>
      </c>
      <c r="C1449" t="s">
        <v>9</v>
      </c>
      <c r="D1449" t="s">
        <v>10</v>
      </c>
      <c r="E1449" t="s">
        <v>188</v>
      </c>
      <c r="F1449">
        <v>4</v>
      </c>
      <c r="G1449" t="str" cm="1">
        <f t="array" ref="G1449">_xlfn.IFS(Table1[[#This Row],[Years of Experience]]&lt;=2,"Entry",Table1[[#This Row],[Years of Experience]]&lt;=7,"Mid",Table1[[#This Row],[Years of Experience]]&lt;=14,"Senior",Table1[[#This Row],[Years of Experience]]&gt;=15,"Executive")</f>
        <v>Mid</v>
      </c>
      <c r="H1449" t="str" cm="1">
        <f t="array" ref="H1449">_xlfn.IFS(Table1[[#This Row],[Salary]]&lt;=50000,"0-50K",Table1[[#This Row],[Salary]]&lt;=100000,"51-100K",Table1[[#This Row],[Salary]]&lt;=150000,"101-150K",Table1[[#This Row],[Salary]]&lt;=200000,"151-200K",Table1[[#This Row],[Salary]]&lt;=250000,"201-250K",Table1[[#This Row],[Salary]]&gt;250000,"Above 250K")</f>
        <v>101-150K</v>
      </c>
      <c r="I1449" s="3">
        <v>110000</v>
      </c>
      <c r="J1449" s="3">
        <f>IF(Table1[[#This Row],[Years of Experience]]=0,0,Table1[[#This Row],[Salary]]/Table1[[#This Row],[Years of Experience]])</f>
        <v>27500</v>
      </c>
    </row>
    <row r="1450" spans="1:10" x14ac:dyDescent="0.35">
      <c r="A1450">
        <v>28</v>
      </c>
      <c r="B1450" t="str" cm="1">
        <f t="array" ref="B1450">_xlfn.IFS(Table1[[#This Row],[Age]]&lt;=25,"21-25",Table1[[#This Row],[Age]]&lt;=30,"26-30",Table1[[#This Row],[Age]]&lt;=35,"31-35",Table1[[#This Row],[Age]]&lt;=40,"36-40",Table1[[#This Row],[Age]]&lt;=45,"41-45", Table1[[#This Row],[Age]]&lt;=50,"46-50",Table1[[#This Row],[Age]]&lt;55,"51-55",Table1[[#This Row],[Age]]&lt;=60,"56-60",Table1[[#This Row],[Age]]&gt;=61, "61-70")</f>
        <v>26-30</v>
      </c>
      <c r="C1450" t="s">
        <v>6</v>
      </c>
      <c r="D1450" t="s">
        <v>7</v>
      </c>
      <c r="E1450" t="s">
        <v>189</v>
      </c>
      <c r="F1450">
        <v>2</v>
      </c>
      <c r="G1450" t="str" cm="1">
        <f t="array" ref="G1450">_xlfn.IFS(Table1[[#This Row],[Years of Experience]]&lt;=2,"Entry",Table1[[#This Row],[Years of Experience]]&lt;=7,"Mid",Table1[[#This Row],[Years of Experience]]&lt;=14,"Senior",Table1[[#This Row],[Years of Experience]]&gt;=15,"Executive")</f>
        <v>Entry</v>
      </c>
      <c r="H1450" t="str" cm="1">
        <f t="array" ref="H1450">_xlfn.IFS(Table1[[#This Row],[Salary]]&lt;=50000,"0-50K",Table1[[#This Row],[Salary]]&lt;=100000,"51-100K",Table1[[#This Row],[Salary]]&lt;=150000,"101-150K",Table1[[#This Row],[Salary]]&lt;=200000,"151-200K",Table1[[#This Row],[Salary]]&lt;=250000,"201-250K",Table1[[#This Row],[Salary]]&gt;250000,"Above 250K")</f>
        <v>51-100K</v>
      </c>
      <c r="I1450" s="3">
        <v>70000</v>
      </c>
      <c r="J1450" s="3">
        <f>IF(Table1[[#This Row],[Years of Experience]]=0,0,Table1[[#This Row],[Salary]]/Table1[[#This Row],[Years of Experience]])</f>
        <v>35000</v>
      </c>
    </row>
    <row r="1451" spans="1:10" x14ac:dyDescent="0.35">
      <c r="A1451">
        <v>37</v>
      </c>
      <c r="B1451" t="str" cm="1">
        <f t="array" ref="B1451">_xlfn.IFS(Table1[[#This Row],[Age]]&lt;=25,"21-25",Table1[[#This Row],[Age]]&lt;=30,"26-30",Table1[[#This Row],[Age]]&lt;=35,"31-35",Table1[[#This Row],[Age]]&lt;=40,"36-40",Table1[[#This Row],[Age]]&lt;=45,"41-45", Table1[[#This Row],[Age]]&lt;=50,"46-50",Table1[[#This Row],[Age]]&lt;55,"51-55",Table1[[#This Row],[Age]]&lt;=60,"56-60",Table1[[#This Row],[Age]]&gt;=61, "61-70")</f>
        <v>36-40</v>
      </c>
      <c r="C1451" t="s">
        <v>6</v>
      </c>
      <c r="D1451" t="s">
        <v>10</v>
      </c>
      <c r="E1451" t="s">
        <v>78</v>
      </c>
      <c r="F1451">
        <v>9</v>
      </c>
      <c r="G1451" t="str" cm="1">
        <f t="array" ref="G1451">_xlfn.IFS(Table1[[#This Row],[Years of Experience]]&lt;=2,"Entry",Table1[[#This Row],[Years of Experience]]&lt;=7,"Mid",Table1[[#This Row],[Years of Experience]]&lt;=14,"Senior",Table1[[#This Row],[Years of Experience]]&gt;=15,"Executive")</f>
        <v>Senior</v>
      </c>
      <c r="H1451" t="str" cm="1">
        <f t="array" ref="H1451">_xlfn.IFS(Table1[[#This Row],[Salary]]&lt;=50000,"0-50K",Table1[[#This Row],[Salary]]&lt;=100000,"51-100K",Table1[[#This Row],[Salary]]&lt;=150000,"101-150K",Table1[[#This Row],[Salary]]&lt;=200000,"151-200K",Table1[[#This Row],[Salary]]&lt;=250000,"201-250K",Table1[[#This Row],[Salary]]&gt;250000,"Above 250K")</f>
        <v>101-150K</v>
      </c>
      <c r="I1451" s="3">
        <v>145000</v>
      </c>
      <c r="J1451" s="3">
        <f>IF(Table1[[#This Row],[Years of Experience]]=0,0,Table1[[#This Row],[Salary]]/Table1[[#This Row],[Years of Experience]])</f>
        <v>16111.111111111111</v>
      </c>
    </row>
    <row r="1452" spans="1:10" x14ac:dyDescent="0.35">
      <c r="A1452">
        <v>54</v>
      </c>
      <c r="B1452" t="str" cm="1">
        <f t="array" ref="B1452">_xlfn.IFS(Table1[[#This Row],[Age]]&lt;=25,"21-25",Table1[[#This Row],[Age]]&lt;=30,"26-30",Table1[[#This Row],[Age]]&lt;=35,"31-35",Table1[[#This Row],[Age]]&lt;=40,"36-40",Table1[[#This Row],[Age]]&lt;=45,"41-45", Table1[[#This Row],[Age]]&lt;=50,"46-50",Table1[[#This Row],[Age]]&lt;55,"51-55",Table1[[#This Row],[Age]]&lt;=60,"56-60",Table1[[#This Row],[Age]]&gt;=61, "61-70")</f>
        <v>51-55</v>
      </c>
      <c r="C1452" t="s">
        <v>6</v>
      </c>
      <c r="D1452" t="s">
        <v>12</v>
      </c>
      <c r="E1452" t="s">
        <v>185</v>
      </c>
      <c r="F1452">
        <v>16</v>
      </c>
      <c r="G1452" t="str" cm="1">
        <f t="array" ref="G1452">_xlfn.IFS(Table1[[#This Row],[Years of Experience]]&lt;=2,"Entry",Table1[[#This Row],[Years of Experience]]&lt;=7,"Mid",Table1[[#This Row],[Years of Experience]]&lt;=14,"Senior",Table1[[#This Row],[Years of Experience]]&gt;=15,"Executive")</f>
        <v>Executive</v>
      </c>
      <c r="H1452" t="str" cm="1">
        <f t="array" ref="H1452">_xlfn.IFS(Table1[[#This Row],[Salary]]&lt;=50000,"0-50K",Table1[[#This Row],[Salary]]&lt;=100000,"51-100K",Table1[[#This Row],[Salary]]&lt;=150000,"101-150K",Table1[[#This Row],[Salary]]&lt;=200000,"151-200K",Table1[[#This Row],[Salary]]&lt;=250000,"201-250K",Table1[[#This Row],[Salary]]&gt;250000,"Above 250K")</f>
        <v>151-200K</v>
      </c>
      <c r="I1452" s="3">
        <v>190000</v>
      </c>
      <c r="J1452" s="3">
        <f>IF(Table1[[#This Row],[Years of Experience]]=0,0,Table1[[#This Row],[Salary]]/Table1[[#This Row],[Years of Experience]])</f>
        <v>11875</v>
      </c>
    </row>
    <row r="1453" spans="1:10" x14ac:dyDescent="0.35">
      <c r="A1453">
        <v>58</v>
      </c>
      <c r="B1453" t="str" cm="1">
        <f t="array" ref="B1453">_xlfn.IFS(Table1[[#This Row],[Age]]&lt;=25,"21-25",Table1[[#This Row],[Age]]&lt;=30,"26-30",Table1[[#This Row],[Age]]&lt;=35,"31-35",Table1[[#This Row],[Age]]&lt;=40,"36-40",Table1[[#This Row],[Age]]&lt;=45,"41-45", Table1[[#This Row],[Age]]&lt;=50,"46-50",Table1[[#This Row],[Age]]&lt;55,"51-55",Table1[[#This Row],[Age]]&lt;=60,"56-60",Table1[[#This Row],[Age]]&gt;=61, "61-70")</f>
        <v>56-60</v>
      </c>
      <c r="C1453" t="s">
        <v>6</v>
      </c>
      <c r="D1453" t="s">
        <v>12</v>
      </c>
      <c r="E1453" t="s">
        <v>185</v>
      </c>
      <c r="F1453">
        <v>17</v>
      </c>
      <c r="G1453" t="str" cm="1">
        <f t="array" ref="G1453">_xlfn.IFS(Table1[[#This Row],[Years of Experience]]&lt;=2,"Entry",Table1[[#This Row],[Years of Experience]]&lt;=7,"Mid",Table1[[#This Row],[Years of Experience]]&lt;=14,"Senior",Table1[[#This Row],[Years of Experience]]&gt;=15,"Executive")</f>
        <v>Executive</v>
      </c>
      <c r="H1453" t="str" cm="1">
        <f t="array" ref="H1453">_xlfn.IFS(Table1[[#This Row],[Salary]]&lt;=50000,"0-50K",Table1[[#This Row],[Salary]]&lt;=100000,"51-100K",Table1[[#This Row],[Salary]]&lt;=150000,"101-150K",Table1[[#This Row],[Salary]]&lt;=200000,"151-200K",Table1[[#This Row],[Salary]]&lt;=250000,"201-250K",Table1[[#This Row],[Salary]]&gt;250000,"Above 250K")</f>
        <v>151-200K</v>
      </c>
      <c r="I1453" s="3">
        <v>200000</v>
      </c>
      <c r="J1453" s="3">
        <f>IF(Table1[[#This Row],[Years of Experience]]=0,0,Table1[[#This Row],[Salary]]/Table1[[#This Row],[Years of Experience]])</f>
        <v>11764.705882352941</v>
      </c>
    </row>
    <row r="1454" spans="1:10" x14ac:dyDescent="0.35">
      <c r="A1454">
        <v>27</v>
      </c>
      <c r="B1454" t="str" cm="1">
        <f t="array" ref="B1454">_xlfn.IFS(Table1[[#This Row],[Age]]&lt;=25,"21-25",Table1[[#This Row],[Age]]&lt;=30,"26-30",Table1[[#This Row],[Age]]&lt;=35,"31-35",Table1[[#This Row],[Age]]&lt;=40,"36-40",Table1[[#This Row],[Age]]&lt;=45,"41-45", Table1[[#This Row],[Age]]&lt;=50,"46-50",Table1[[#This Row],[Age]]&lt;55,"51-55",Table1[[#This Row],[Age]]&lt;=60,"56-60",Table1[[#This Row],[Age]]&gt;=61, "61-70")</f>
        <v>26-30</v>
      </c>
      <c r="C1454" t="s">
        <v>6</v>
      </c>
      <c r="D1454" t="s">
        <v>7</v>
      </c>
      <c r="E1454" t="s">
        <v>189</v>
      </c>
      <c r="F1454">
        <v>3</v>
      </c>
      <c r="G1454" t="str" cm="1">
        <f t="array" ref="G1454">_xlfn.IFS(Table1[[#This Row],[Years of Experience]]&lt;=2,"Entry",Table1[[#This Row],[Years of Experience]]&lt;=7,"Mid",Table1[[#This Row],[Years of Experience]]&lt;=14,"Senior",Table1[[#This Row],[Years of Experience]]&gt;=15,"Executive")</f>
        <v>Mid</v>
      </c>
      <c r="H1454" t="str" cm="1">
        <f t="array" ref="H1454">_xlfn.IFS(Table1[[#This Row],[Salary]]&lt;=50000,"0-50K",Table1[[#This Row],[Salary]]&lt;=100000,"51-100K",Table1[[#This Row],[Salary]]&lt;=150000,"101-150K",Table1[[#This Row],[Salary]]&lt;=200000,"151-200K",Table1[[#This Row],[Salary]]&lt;=250000,"201-250K",Table1[[#This Row],[Salary]]&gt;250000,"Above 250K")</f>
        <v>51-100K</v>
      </c>
      <c r="I1454" s="3">
        <v>80000</v>
      </c>
      <c r="J1454" s="3">
        <f>IF(Table1[[#This Row],[Years of Experience]]=0,0,Table1[[#This Row],[Salary]]/Table1[[#This Row],[Years of Experience]])</f>
        <v>26666.666666666668</v>
      </c>
    </row>
    <row r="1455" spans="1:10" x14ac:dyDescent="0.35">
      <c r="A1455">
        <v>30</v>
      </c>
      <c r="B1455" t="str" cm="1">
        <f t="array" ref="B1455">_xlfn.IFS(Table1[[#This Row],[Age]]&lt;=25,"21-25",Table1[[#This Row],[Age]]&lt;=30,"26-30",Table1[[#This Row],[Age]]&lt;=35,"31-35",Table1[[#This Row],[Age]]&lt;=40,"36-40",Table1[[#This Row],[Age]]&lt;=45,"41-45", Table1[[#This Row],[Age]]&lt;=50,"46-50",Table1[[#This Row],[Age]]&lt;55,"51-55",Table1[[#This Row],[Age]]&lt;=60,"56-60",Table1[[#This Row],[Age]]&gt;=61, "61-70")</f>
        <v>26-30</v>
      </c>
      <c r="C1455" t="s">
        <v>6</v>
      </c>
      <c r="D1455" t="s">
        <v>7</v>
      </c>
      <c r="E1455" t="s">
        <v>186</v>
      </c>
      <c r="F1455">
        <v>4</v>
      </c>
      <c r="G1455" t="str" cm="1">
        <f t="array" ref="G1455">_xlfn.IFS(Table1[[#This Row],[Years of Experience]]&lt;=2,"Entry",Table1[[#This Row],[Years of Experience]]&lt;=7,"Mid",Table1[[#This Row],[Years of Experience]]&lt;=14,"Senior",Table1[[#This Row],[Years of Experience]]&gt;=15,"Executive")</f>
        <v>Mid</v>
      </c>
      <c r="H1455" t="str" cm="1">
        <f t="array" ref="H1455">_xlfn.IFS(Table1[[#This Row],[Salary]]&lt;=50000,"0-50K",Table1[[#This Row],[Salary]]&lt;=100000,"51-100K",Table1[[#This Row],[Salary]]&lt;=150000,"101-150K",Table1[[#This Row],[Salary]]&lt;=200000,"151-200K",Table1[[#This Row],[Salary]]&lt;=250000,"201-250K",Table1[[#This Row],[Salary]]&gt;250000,"Above 250K")</f>
        <v>51-100K</v>
      </c>
      <c r="I1455" s="3">
        <v>95000</v>
      </c>
      <c r="J1455" s="3">
        <f>IF(Table1[[#This Row],[Years of Experience]]=0,0,Table1[[#This Row],[Salary]]/Table1[[#This Row],[Years of Experience]])</f>
        <v>23750</v>
      </c>
    </row>
    <row r="1456" spans="1:10" x14ac:dyDescent="0.35">
      <c r="A1456">
        <v>27</v>
      </c>
      <c r="B1456" t="str" cm="1">
        <f t="array" ref="B1456">_xlfn.IFS(Table1[[#This Row],[Age]]&lt;=25,"21-25",Table1[[#This Row],[Age]]&lt;=30,"26-30",Table1[[#This Row],[Age]]&lt;=35,"31-35",Table1[[#This Row],[Age]]&lt;=40,"36-40",Table1[[#This Row],[Age]]&lt;=45,"41-45", Table1[[#This Row],[Age]]&lt;=50,"46-50",Table1[[#This Row],[Age]]&lt;55,"51-55",Table1[[#This Row],[Age]]&lt;=60,"56-60",Table1[[#This Row],[Age]]&gt;=61, "61-70")</f>
        <v>26-30</v>
      </c>
      <c r="C1456" t="s">
        <v>9</v>
      </c>
      <c r="D1456" t="s">
        <v>10</v>
      </c>
      <c r="E1456" t="s">
        <v>188</v>
      </c>
      <c r="F1456">
        <v>3</v>
      </c>
      <c r="G1456" t="str" cm="1">
        <f t="array" ref="G1456">_xlfn.IFS(Table1[[#This Row],[Years of Experience]]&lt;=2,"Entry",Table1[[#This Row],[Years of Experience]]&lt;=7,"Mid",Table1[[#This Row],[Years of Experience]]&lt;=14,"Senior",Table1[[#This Row],[Years of Experience]]&gt;=15,"Executive")</f>
        <v>Mid</v>
      </c>
      <c r="H1456" t="str" cm="1">
        <f t="array" ref="H1456">_xlfn.IFS(Table1[[#This Row],[Salary]]&lt;=50000,"0-50K",Table1[[#This Row],[Salary]]&lt;=100000,"51-100K",Table1[[#This Row],[Salary]]&lt;=150000,"101-150K",Table1[[#This Row],[Salary]]&lt;=200000,"151-200K",Table1[[#This Row],[Salary]]&lt;=250000,"201-250K",Table1[[#This Row],[Salary]]&gt;250000,"Above 250K")</f>
        <v>51-100K</v>
      </c>
      <c r="I1456" s="3">
        <v>100000</v>
      </c>
      <c r="J1456" s="3">
        <f>IF(Table1[[#This Row],[Years of Experience]]=0,0,Table1[[#This Row],[Salary]]/Table1[[#This Row],[Years of Experience]])</f>
        <v>33333.333333333336</v>
      </c>
    </row>
    <row r="1457" spans="1:10" x14ac:dyDescent="0.35">
      <c r="A1457">
        <v>54</v>
      </c>
      <c r="B1457" t="str" cm="1">
        <f t="array" ref="B1457">_xlfn.IFS(Table1[[#This Row],[Age]]&lt;=25,"21-25",Table1[[#This Row],[Age]]&lt;=30,"26-30",Table1[[#This Row],[Age]]&lt;=35,"31-35",Table1[[#This Row],[Age]]&lt;=40,"36-40",Table1[[#This Row],[Age]]&lt;=45,"41-45", Table1[[#This Row],[Age]]&lt;=50,"46-50",Table1[[#This Row],[Age]]&lt;55,"51-55",Table1[[#This Row],[Age]]&lt;=60,"56-60",Table1[[#This Row],[Age]]&gt;=61, "61-70")</f>
        <v>51-55</v>
      </c>
      <c r="C1457" t="s">
        <v>6</v>
      </c>
      <c r="D1457" t="s">
        <v>12</v>
      </c>
      <c r="E1457" t="s">
        <v>185</v>
      </c>
      <c r="F1457">
        <v>17</v>
      </c>
      <c r="G1457" t="str" cm="1">
        <f t="array" ref="G1457">_xlfn.IFS(Table1[[#This Row],[Years of Experience]]&lt;=2,"Entry",Table1[[#This Row],[Years of Experience]]&lt;=7,"Mid",Table1[[#This Row],[Years of Experience]]&lt;=14,"Senior",Table1[[#This Row],[Years of Experience]]&gt;=15,"Executive")</f>
        <v>Executive</v>
      </c>
      <c r="H1457" t="str" cm="1">
        <f t="array" ref="H1457">_xlfn.IFS(Table1[[#This Row],[Salary]]&lt;=50000,"0-50K",Table1[[#This Row],[Salary]]&lt;=100000,"51-100K",Table1[[#This Row],[Salary]]&lt;=150000,"101-150K",Table1[[#This Row],[Salary]]&lt;=200000,"151-200K",Table1[[#This Row],[Salary]]&lt;=250000,"201-250K",Table1[[#This Row],[Salary]]&gt;250000,"Above 250K")</f>
        <v>151-200K</v>
      </c>
      <c r="I1457" s="3">
        <v>195000</v>
      </c>
      <c r="J1457" s="3">
        <f>IF(Table1[[#This Row],[Years of Experience]]=0,0,Table1[[#This Row],[Salary]]/Table1[[#This Row],[Years of Experience]])</f>
        <v>11470.588235294117</v>
      </c>
    </row>
    <row r="1458" spans="1:10" x14ac:dyDescent="0.35">
      <c r="A1458">
        <v>49</v>
      </c>
      <c r="B1458" t="str" cm="1">
        <f t="array" ref="B1458">_xlfn.IFS(Table1[[#This Row],[Age]]&lt;=25,"21-25",Table1[[#This Row],[Age]]&lt;=30,"26-30",Table1[[#This Row],[Age]]&lt;=35,"31-35",Table1[[#This Row],[Age]]&lt;=40,"36-40",Table1[[#This Row],[Age]]&lt;=45,"41-45", Table1[[#This Row],[Age]]&lt;=50,"46-50",Table1[[#This Row],[Age]]&lt;55,"51-55",Table1[[#This Row],[Age]]&lt;=60,"56-60",Table1[[#This Row],[Age]]&gt;=61, "61-70")</f>
        <v>46-50</v>
      </c>
      <c r="C1458" t="s">
        <v>6</v>
      </c>
      <c r="D1458" t="s">
        <v>12</v>
      </c>
      <c r="E1458" t="s">
        <v>185</v>
      </c>
      <c r="F1458">
        <v>15</v>
      </c>
      <c r="G1458" t="str" cm="1">
        <f t="array" ref="G1458">_xlfn.IFS(Table1[[#This Row],[Years of Experience]]&lt;=2,"Entry",Table1[[#This Row],[Years of Experience]]&lt;=7,"Mid",Table1[[#This Row],[Years of Experience]]&lt;=14,"Senior",Table1[[#This Row],[Years of Experience]]&gt;=15,"Executive")</f>
        <v>Executive</v>
      </c>
      <c r="H1458" t="str" cm="1">
        <f t="array" ref="H1458">_xlfn.IFS(Table1[[#This Row],[Salary]]&lt;=50000,"0-50K",Table1[[#This Row],[Salary]]&lt;=100000,"51-100K",Table1[[#This Row],[Salary]]&lt;=150000,"101-150K",Table1[[#This Row],[Salary]]&lt;=200000,"151-200K",Table1[[#This Row],[Salary]]&lt;=250000,"201-250K",Table1[[#This Row],[Salary]]&gt;250000,"Above 250K")</f>
        <v>151-200K</v>
      </c>
      <c r="I1458" s="3">
        <v>185000</v>
      </c>
      <c r="J1458" s="3">
        <f>IF(Table1[[#This Row],[Years of Experience]]=0,0,Table1[[#This Row],[Salary]]/Table1[[#This Row],[Years of Experience]])</f>
        <v>12333.333333333334</v>
      </c>
    </row>
    <row r="1459" spans="1:10" x14ac:dyDescent="0.35">
      <c r="A1459">
        <v>38</v>
      </c>
      <c r="B1459" t="str" cm="1">
        <f t="array" ref="B1459">_xlfn.IFS(Table1[[#This Row],[Age]]&lt;=25,"21-25",Table1[[#This Row],[Age]]&lt;=30,"26-30",Table1[[#This Row],[Age]]&lt;=35,"31-35",Table1[[#This Row],[Age]]&lt;=40,"36-40",Table1[[#This Row],[Age]]&lt;=45,"41-45", Table1[[#This Row],[Age]]&lt;=50,"46-50",Table1[[#This Row],[Age]]&lt;55,"51-55",Table1[[#This Row],[Age]]&lt;=60,"56-60",Table1[[#This Row],[Age]]&gt;=61, "61-70")</f>
        <v>36-40</v>
      </c>
      <c r="C1459" t="s">
        <v>6</v>
      </c>
      <c r="D1459" t="s">
        <v>10</v>
      </c>
      <c r="E1459" t="s">
        <v>78</v>
      </c>
      <c r="F1459">
        <v>10</v>
      </c>
      <c r="G1459" t="str" cm="1">
        <f t="array" ref="G1459">_xlfn.IFS(Table1[[#This Row],[Years of Experience]]&lt;=2,"Entry",Table1[[#This Row],[Years of Experience]]&lt;=7,"Mid",Table1[[#This Row],[Years of Experience]]&lt;=14,"Senior",Table1[[#This Row],[Years of Experience]]&gt;=15,"Executive")</f>
        <v>Senior</v>
      </c>
      <c r="H1459" t="str" cm="1">
        <f t="array" ref="H1459">_xlfn.IFS(Table1[[#This Row],[Salary]]&lt;=50000,"0-50K",Table1[[#This Row],[Salary]]&lt;=100000,"51-100K",Table1[[#This Row],[Salary]]&lt;=150000,"101-150K",Table1[[#This Row],[Salary]]&lt;=200000,"151-200K",Table1[[#This Row],[Salary]]&lt;=250000,"201-250K",Table1[[#This Row],[Salary]]&gt;250000,"Above 250K")</f>
        <v>151-200K</v>
      </c>
      <c r="I1459" s="3">
        <v>155000</v>
      </c>
      <c r="J1459" s="3">
        <f>IF(Table1[[#This Row],[Years of Experience]]=0,0,Table1[[#This Row],[Salary]]/Table1[[#This Row],[Years of Experience]])</f>
        <v>15500</v>
      </c>
    </row>
    <row r="1460" spans="1:10" x14ac:dyDescent="0.35">
      <c r="A1460">
        <v>54</v>
      </c>
      <c r="B1460" t="str" cm="1">
        <f t="array" ref="B1460">_xlfn.IFS(Table1[[#This Row],[Age]]&lt;=25,"21-25",Table1[[#This Row],[Age]]&lt;=30,"26-30",Table1[[#This Row],[Age]]&lt;=35,"31-35",Table1[[#This Row],[Age]]&lt;=40,"36-40",Table1[[#This Row],[Age]]&lt;=45,"41-45", Table1[[#This Row],[Age]]&lt;=50,"46-50",Table1[[#This Row],[Age]]&lt;55,"51-55",Table1[[#This Row],[Age]]&lt;=60,"56-60",Table1[[#This Row],[Age]]&gt;=61, "61-70")</f>
        <v>51-55</v>
      </c>
      <c r="C1460" t="s">
        <v>6</v>
      </c>
      <c r="D1460" t="s">
        <v>12</v>
      </c>
      <c r="E1460" t="s">
        <v>185</v>
      </c>
      <c r="F1460">
        <v>18</v>
      </c>
      <c r="G1460" t="str" cm="1">
        <f t="array" ref="G1460">_xlfn.IFS(Table1[[#This Row],[Years of Experience]]&lt;=2,"Entry",Table1[[#This Row],[Years of Experience]]&lt;=7,"Mid",Table1[[#This Row],[Years of Experience]]&lt;=14,"Senior",Table1[[#This Row],[Years of Experience]]&gt;=15,"Executive")</f>
        <v>Executive</v>
      </c>
      <c r="H1460" t="str" cm="1">
        <f t="array" ref="H1460">_xlfn.IFS(Table1[[#This Row],[Salary]]&lt;=50000,"0-50K",Table1[[#This Row],[Salary]]&lt;=100000,"51-100K",Table1[[#This Row],[Salary]]&lt;=150000,"101-150K",Table1[[#This Row],[Salary]]&lt;=200000,"151-200K",Table1[[#This Row],[Salary]]&lt;=250000,"201-250K",Table1[[#This Row],[Salary]]&gt;250000,"Above 250K")</f>
        <v>151-200K</v>
      </c>
      <c r="I1460" s="3">
        <v>195000</v>
      </c>
      <c r="J1460" s="3">
        <f>IF(Table1[[#This Row],[Years of Experience]]=0,0,Table1[[#This Row],[Salary]]/Table1[[#This Row],[Years of Experience]])</f>
        <v>10833.333333333334</v>
      </c>
    </row>
    <row r="1461" spans="1:10" x14ac:dyDescent="0.35">
      <c r="A1461">
        <v>31</v>
      </c>
      <c r="B1461" t="str" cm="1">
        <f t="array" ref="B1461">_xlfn.IFS(Table1[[#This Row],[Age]]&lt;=25,"21-25",Table1[[#This Row],[Age]]&lt;=30,"26-30",Table1[[#This Row],[Age]]&lt;=35,"31-35",Table1[[#This Row],[Age]]&lt;=40,"36-40",Table1[[#This Row],[Age]]&lt;=45,"41-45", Table1[[#This Row],[Age]]&lt;=50,"46-50",Table1[[#This Row],[Age]]&lt;55,"51-55",Table1[[#This Row],[Age]]&lt;=60,"56-60",Table1[[#This Row],[Age]]&gt;=61, "61-70")</f>
        <v>31-35</v>
      </c>
      <c r="C1461" t="s">
        <v>6</v>
      </c>
      <c r="D1461" t="s">
        <v>10</v>
      </c>
      <c r="E1461" t="s">
        <v>187</v>
      </c>
      <c r="F1461">
        <v>6</v>
      </c>
      <c r="G1461" t="str" cm="1">
        <f t="array" ref="G1461">_xlfn.IFS(Table1[[#This Row],[Years of Experience]]&lt;=2,"Entry",Table1[[#This Row],[Years of Experience]]&lt;=7,"Mid",Table1[[#This Row],[Years of Experience]]&lt;=14,"Senior",Table1[[#This Row],[Years of Experience]]&gt;=15,"Executive")</f>
        <v>Mid</v>
      </c>
      <c r="H1461" t="str" cm="1">
        <f t="array" ref="H1461">_xlfn.IFS(Table1[[#This Row],[Salary]]&lt;=50000,"0-50K",Table1[[#This Row],[Salary]]&lt;=100000,"51-100K",Table1[[#This Row],[Salary]]&lt;=150000,"101-150K",Table1[[#This Row],[Salary]]&lt;=200000,"151-200K",Table1[[#This Row],[Salary]]&lt;=250000,"201-250K",Table1[[#This Row],[Salary]]&gt;250000,"Above 250K")</f>
        <v>101-150K</v>
      </c>
      <c r="I1461" s="3">
        <v>125000</v>
      </c>
      <c r="J1461" s="3">
        <f>IF(Table1[[#This Row],[Years of Experience]]=0,0,Table1[[#This Row],[Salary]]/Table1[[#This Row],[Years of Experience]])</f>
        <v>20833.333333333332</v>
      </c>
    </row>
    <row r="1462" spans="1:10" x14ac:dyDescent="0.35">
      <c r="A1462">
        <v>56</v>
      </c>
      <c r="B1462" t="str" cm="1">
        <f t="array" ref="B1462">_xlfn.IFS(Table1[[#This Row],[Age]]&lt;=25,"21-25",Table1[[#This Row],[Age]]&lt;=30,"26-30",Table1[[#This Row],[Age]]&lt;=35,"31-35",Table1[[#This Row],[Age]]&lt;=40,"36-40",Table1[[#This Row],[Age]]&lt;=45,"41-45", Table1[[#This Row],[Age]]&lt;=50,"46-50",Table1[[#This Row],[Age]]&lt;55,"51-55",Table1[[#This Row],[Age]]&lt;=60,"56-60",Table1[[#This Row],[Age]]&gt;=61, "61-70")</f>
        <v>56-60</v>
      </c>
      <c r="C1462" t="s">
        <v>6</v>
      </c>
      <c r="D1462" t="s">
        <v>12</v>
      </c>
      <c r="E1462" t="s">
        <v>185</v>
      </c>
      <c r="F1462">
        <v>17</v>
      </c>
      <c r="G1462" t="str" cm="1">
        <f t="array" ref="G1462">_xlfn.IFS(Table1[[#This Row],[Years of Experience]]&lt;=2,"Entry",Table1[[#This Row],[Years of Experience]]&lt;=7,"Mid",Table1[[#This Row],[Years of Experience]]&lt;=14,"Senior",Table1[[#This Row],[Years of Experience]]&gt;=15,"Executive")</f>
        <v>Executive</v>
      </c>
      <c r="H1462" t="str" cm="1">
        <f t="array" ref="H1462">_xlfn.IFS(Table1[[#This Row],[Salary]]&lt;=50000,"0-50K",Table1[[#This Row],[Salary]]&lt;=100000,"51-100K",Table1[[#This Row],[Salary]]&lt;=150000,"101-150K",Table1[[#This Row],[Salary]]&lt;=200000,"151-200K",Table1[[#This Row],[Salary]]&lt;=250000,"201-250K",Table1[[#This Row],[Salary]]&gt;250000,"Above 250K")</f>
        <v>151-200K</v>
      </c>
      <c r="I1462" s="3">
        <v>195000</v>
      </c>
      <c r="J1462" s="3">
        <f>IF(Table1[[#This Row],[Years of Experience]]=0,0,Table1[[#This Row],[Salary]]/Table1[[#This Row],[Years of Experience]])</f>
        <v>11470.588235294117</v>
      </c>
    </row>
    <row r="1463" spans="1:10" x14ac:dyDescent="0.35">
      <c r="A1463">
        <v>31</v>
      </c>
      <c r="B1463" t="str" cm="1">
        <f t="array" ref="B1463">_xlfn.IFS(Table1[[#This Row],[Age]]&lt;=25,"21-25",Table1[[#This Row],[Age]]&lt;=30,"26-30",Table1[[#This Row],[Age]]&lt;=35,"31-35",Table1[[#This Row],[Age]]&lt;=40,"36-40",Table1[[#This Row],[Age]]&lt;=45,"41-45", Table1[[#This Row],[Age]]&lt;=50,"46-50",Table1[[#This Row],[Age]]&lt;55,"51-55",Table1[[#This Row],[Age]]&lt;=60,"56-60",Table1[[#This Row],[Age]]&gt;=61, "61-70")</f>
        <v>31-35</v>
      </c>
      <c r="C1463" t="s">
        <v>6</v>
      </c>
      <c r="D1463" t="s">
        <v>10</v>
      </c>
      <c r="E1463" t="s">
        <v>78</v>
      </c>
      <c r="F1463">
        <v>7</v>
      </c>
      <c r="G1463" t="str" cm="1">
        <f t="array" ref="G1463">_xlfn.IFS(Table1[[#This Row],[Years of Experience]]&lt;=2,"Entry",Table1[[#This Row],[Years of Experience]]&lt;=7,"Mid",Table1[[#This Row],[Years of Experience]]&lt;=14,"Senior",Table1[[#This Row],[Years of Experience]]&gt;=15,"Executive")</f>
        <v>Mid</v>
      </c>
      <c r="H1463" t="str" cm="1">
        <f t="array" ref="H1463">_xlfn.IFS(Table1[[#This Row],[Salary]]&lt;=50000,"0-50K",Table1[[#This Row],[Salary]]&lt;=100000,"51-100K",Table1[[#This Row],[Salary]]&lt;=150000,"101-150K",Table1[[#This Row],[Salary]]&lt;=200000,"151-200K",Table1[[#This Row],[Salary]]&lt;=250000,"201-250K",Table1[[#This Row],[Salary]]&gt;250000,"Above 250K")</f>
        <v>101-150K</v>
      </c>
      <c r="I1463" s="3">
        <v>140000</v>
      </c>
      <c r="J1463" s="3">
        <f>IF(Table1[[#This Row],[Years of Experience]]=0,0,Table1[[#This Row],[Salary]]/Table1[[#This Row],[Years of Experience]])</f>
        <v>20000</v>
      </c>
    </row>
    <row r="1464" spans="1:10" x14ac:dyDescent="0.35">
      <c r="A1464">
        <v>42</v>
      </c>
      <c r="B1464" t="str" cm="1">
        <f t="array" ref="B1464">_xlfn.IFS(Table1[[#This Row],[Age]]&lt;=25,"21-25",Table1[[#This Row],[Age]]&lt;=30,"26-30",Table1[[#This Row],[Age]]&lt;=35,"31-35",Table1[[#This Row],[Age]]&lt;=40,"36-40",Table1[[#This Row],[Age]]&lt;=45,"41-45", Table1[[#This Row],[Age]]&lt;=50,"46-50",Table1[[#This Row],[Age]]&lt;55,"51-55",Table1[[#This Row],[Age]]&lt;=60,"56-60",Table1[[#This Row],[Age]]&gt;=61, "61-70")</f>
        <v>41-45</v>
      </c>
      <c r="C1464" t="s">
        <v>6</v>
      </c>
      <c r="D1464" t="s">
        <v>12</v>
      </c>
      <c r="E1464" t="s">
        <v>78</v>
      </c>
      <c r="F1464">
        <v>14</v>
      </c>
      <c r="G1464" t="str" cm="1">
        <f t="array" ref="G1464">_xlfn.IFS(Table1[[#This Row],[Years of Experience]]&lt;=2,"Entry",Table1[[#This Row],[Years of Experience]]&lt;=7,"Mid",Table1[[#This Row],[Years of Experience]]&lt;=14,"Senior",Table1[[#This Row],[Years of Experience]]&gt;=15,"Executive")</f>
        <v>Senior</v>
      </c>
      <c r="H1464" t="str" cm="1">
        <f t="array" ref="H1464">_xlfn.IFS(Table1[[#This Row],[Salary]]&lt;=50000,"0-50K",Table1[[#This Row],[Salary]]&lt;=100000,"51-100K",Table1[[#This Row],[Salary]]&lt;=150000,"101-150K",Table1[[#This Row],[Salary]]&lt;=200000,"151-200K",Table1[[#This Row],[Salary]]&lt;=250000,"201-250K",Table1[[#This Row],[Salary]]&gt;250000,"Above 250K")</f>
        <v>151-200K</v>
      </c>
      <c r="I1464" s="3">
        <v>170000</v>
      </c>
      <c r="J1464" s="3">
        <f>IF(Table1[[#This Row],[Years of Experience]]=0,0,Table1[[#This Row],[Salary]]/Table1[[#This Row],[Years of Experience]])</f>
        <v>12142.857142857143</v>
      </c>
    </row>
    <row r="1465" spans="1:10" x14ac:dyDescent="0.35">
      <c r="A1465">
        <v>44</v>
      </c>
      <c r="B1465" t="str" cm="1">
        <f t="array" ref="B1465">_xlfn.IFS(Table1[[#This Row],[Age]]&lt;=25,"21-25",Table1[[#This Row],[Age]]&lt;=30,"26-30",Table1[[#This Row],[Age]]&lt;=35,"31-35",Table1[[#This Row],[Age]]&lt;=40,"36-40",Table1[[#This Row],[Age]]&lt;=45,"41-45", Table1[[#This Row],[Age]]&lt;=50,"46-50",Table1[[#This Row],[Age]]&lt;55,"51-55",Table1[[#This Row],[Age]]&lt;=60,"56-60",Table1[[#This Row],[Age]]&gt;=61, "61-70")</f>
        <v>41-45</v>
      </c>
      <c r="C1465" t="s">
        <v>6</v>
      </c>
      <c r="D1465" t="s">
        <v>10</v>
      </c>
      <c r="E1465" t="s">
        <v>187</v>
      </c>
      <c r="F1465">
        <v>11</v>
      </c>
      <c r="G1465" t="str" cm="1">
        <f t="array" ref="G1465">_xlfn.IFS(Table1[[#This Row],[Years of Experience]]&lt;=2,"Entry",Table1[[#This Row],[Years of Experience]]&lt;=7,"Mid",Table1[[#This Row],[Years of Experience]]&lt;=14,"Senior",Table1[[#This Row],[Years of Experience]]&gt;=15,"Executive")</f>
        <v>Senior</v>
      </c>
      <c r="H1465" t="str" cm="1">
        <f t="array" ref="H1465">_xlfn.IFS(Table1[[#This Row],[Salary]]&lt;=50000,"0-50K",Table1[[#This Row],[Salary]]&lt;=100000,"51-100K",Table1[[#This Row],[Salary]]&lt;=150000,"101-150K",Table1[[#This Row],[Salary]]&lt;=200000,"151-200K",Table1[[#This Row],[Salary]]&lt;=250000,"201-250K",Table1[[#This Row],[Salary]]&gt;250000,"Above 250K")</f>
        <v>151-200K</v>
      </c>
      <c r="I1465" s="3">
        <v>170000</v>
      </c>
      <c r="J1465" s="3">
        <f>IF(Table1[[#This Row],[Years of Experience]]=0,0,Table1[[#This Row],[Salary]]/Table1[[#This Row],[Years of Experience]])</f>
        <v>15454.545454545454</v>
      </c>
    </row>
    <row r="1466" spans="1:10" x14ac:dyDescent="0.35">
      <c r="A1466">
        <v>37</v>
      </c>
      <c r="B1466" t="str" cm="1">
        <f t="array" ref="B1466">_xlfn.IFS(Table1[[#This Row],[Age]]&lt;=25,"21-25",Table1[[#This Row],[Age]]&lt;=30,"26-30",Table1[[#This Row],[Age]]&lt;=35,"31-35",Table1[[#This Row],[Age]]&lt;=40,"36-40",Table1[[#This Row],[Age]]&lt;=45,"41-45", Table1[[#This Row],[Age]]&lt;=50,"46-50",Table1[[#This Row],[Age]]&lt;55,"51-55",Table1[[#This Row],[Age]]&lt;=60,"56-60",Table1[[#This Row],[Age]]&gt;=61, "61-70")</f>
        <v>36-40</v>
      </c>
      <c r="C1466" t="s">
        <v>6</v>
      </c>
      <c r="D1466" t="s">
        <v>10</v>
      </c>
      <c r="E1466" t="s">
        <v>78</v>
      </c>
      <c r="F1466">
        <v>9</v>
      </c>
      <c r="G1466" t="str" cm="1">
        <f t="array" ref="G1466">_xlfn.IFS(Table1[[#This Row],[Years of Experience]]&lt;=2,"Entry",Table1[[#This Row],[Years of Experience]]&lt;=7,"Mid",Table1[[#This Row],[Years of Experience]]&lt;=14,"Senior",Table1[[#This Row],[Years of Experience]]&gt;=15,"Executive")</f>
        <v>Senior</v>
      </c>
      <c r="H1466" t="str" cm="1">
        <f t="array" ref="H1466">_xlfn.IFS(Table1[[#This Row],[Salary]]&lt;=50000,"0-50K",Table1[[#This Row],[Salary]]&lt;=100000,"51-100K",Table1[[#This Row],[Salary]]&lt;=150000,"101-150K",Table1[[#This Row],[Salary]]&lt;=200000,"151-200K",Table1[[#This Row],[Salary]]&lt;=250000,"201-250K",Table1[[#This Row],[Salary]]&gt;250000,"Above 250K")</f>
        <v>101-150K</v>
      </c>
      <c r="I1466" s="3">
        <v>150000</v>
      </c>
      <c r="J1466" s="3">
        <f>IF(Table1[[#This Row],[Years of Experience]]=0,0,Table1[[#This Row],[Salary]]/Table1[[#This Row],[Years of Experience]])</f>
        <v>16666.666666666668</v>
      </c>
    </row>
    <row r="1467" spans="1:10" x14ac:dyDescent="0.35">
      <c r="A1467">
        <v>24</v>
      </c>
      <c r="B1467" t="str" cm="1">
        <f t="array" ref="B1467">_xlfn.IFS(Table1[[#This Row],[Age]]&lt;=25,"21-25",Table1[[#This Row],[Age]]&lt;=30,"26-30",Table1[[#This Row],[Age]]&lt;=35,"31-35",Table1[[#This Row],[Age]]&lt;=40,"36-40",Table1[[#This Row],[Age]]&lt;=45,"41-45", Table1[[#This Row],[Age]]&lt;=50,"46-50",Table1[[#This Row],[Age]]&lt;55,"51-55",Table1[[#This Row],[Age]]&lt;=60,"56-60",Table1[[#This Row],[Age]]&gt;=61, "61-70")</f>
        <v>21-25</v>
      </c>
      <c r="C1467" t="s">
        <v>9</v>
      </c>
      <c r="D1467" t="s">
        <v>7</v>
      </c>
      <c r="E1467" t="s">
        <v>186</v>
      </c>
      <c r="F1467">
        <v>1</v>
      </c>
      <c r="G1467" t="str" cm="1">
        <f t="array" ref="G1467">_xlfn.IFS(Table1[[#This Row],[Years of Experience]]&lt;=2,"Entry",Table1[[#This Row],[Years of Experience]]&lt;=7,"Mid",Table1[[#This Row],[Years of Experience]]&lt;=14,"Senior",Table1[[#This Row],[Years of Experience]]&gt;=15,"Executive")</f>
        <v>Entry</v>
      </c>
      <c r="H1467" t="str" cm="1">
        <f t="array" ref="H1467">_xlfn.IFS(Table1[[#This Row],[Salary]]&lt;=50000,"0-50K",Table1[[#This Row],[Salary]]&lt;=100000,"51-100K",Table1[[#This Row],[Salary]]&lt;=150000,"101-150K",Table1[[#This Row],[Salary]]&lt;=200000,"151-200K",Table1[[#This Row],[Salary]]&lt;=250000,"201-250K",Table1[[#This Row],[Salary]]&gt;250000,"Above 250K")</f>
        <v>51-100K</v>
      </c>
      <c r="I1467" s="3">
        <v>60000</v>
      </c>
      <c r="J1467" s="3">
        <f>IF(Table1[[#This Row],[Years of Experience]]=0,0,Table1[[#This Row],[Salary]]/Table1[[#This Row],[Years of Experience]])</f>
        <v>60000</v>
      </c>
    </row>
    <row r="1468" spans="1:10" x14ac:dyDescent="0.35">
      <c r="A1468">
        <v>27</v>
      </c>
      <c r="B1468" t="str" cm="1">
        <f t="array" ref="B1468">_xlfn.IFS(Table1[[#This Row],[Age]]&lt;=25,"21-25",Table1[[#This Row],[Age]]&lt;=30,"26-30",Table1[[#This Row],[Age]]&lt;=35,"31-35",Table1[[#This Row],[Age]]&lt;=40,"36-40",Table1[[#This Row],[Age]]&lt;=45,"41-45", Table1[[#This Row],[Age]]&lt;=50,"46-50",Table1[[#This Row],[Age]]&lt;55,"51-55",Table1[[#This Row],[Age]]&lt;=60,"56-60",Table1[[#This Row],[Age]]&gt;=61, "61-70")</f>
        <v>26-30</v>
      </c>
      <c r="C1468" t="s">
        <v>6</v>
      </c>
      <c r="D1468" t="s">
        <v>7</v>
      </c>
      <c r="E1468" t="s">
        <v>189</v>
      </c>
      <c r="F1468">
        <v>2</v>
      </c>
      <c r="G1468" t="str" cm="1">
        <f t="array" ref="G1468">_xlfn.IFS(Table1[[#This Row],[Years of Experience]]&lt;=2,"Entry",Table1[[#This Row],[Years of Experience]]&lt;=7,"Mid",Table1[[#This Row],[Years of Experience]]&lt;=14,"Senior",Table1[[#This Row],[Years of Experience]]&gt;=15,"Executive")</f>
        <v>Entry</v>
      </c>
      <c r="H1468" t="str" cm="1">
        <f t="array" ref="H1468">_xlfn.IFS(Table1[[#This Row],[Salary]]&lt;=50000,"0-50K",Table1[[#This Row],[Salary]]&lt;=100000,"51-100K",Table1[[#This Row],[Salary]]&lt;=150000,"101-150K",Table1[[#This Row],[Salary]]&lt;=200000,"151-200K",Table1[[#This Row],[Salary]]&lt;=250000,"201-250K",Table1[[#This Row],[Salary]]&gt;250000,"Above 250K")</f>
        <v>51-100K</v>
      </c>
      <c r="I1468" s="3">
        <v>70000</v>
      </c>
      <c r="J1468" s="3">
        <f>IF(Table1[[#This Row],[Years of Experience]]=0,0,Table1[[#This Row],[Salary]]/Table1[[#This Row],[Years of Experience]])</f>
        <v>35000</v>
      </c>
    </row>
    <row r="1469" spans="1:10" x14ac:dyDescent="0.35">
      <c r="A1469">
        <v>42</v>
      </c>
      <c r="B1469" t="str" cm="1">
        <f t="array" ref="B1469">_xlfn.IFS(Table1[[#This Row],[Age]]&lt;=25,"21-25",Table1[[#This Row],[Age]]&lt;=30,"26-30",Table1[[#This Row],[Age]]&lt;=35,"31-35",Table1[[#This Row],[Age]]&lt;=40,"36-40",Table1[[#This Row],[Age]]&lt;=45,"41-45", Table1[[#This Row],[Age]]&lt;=50,"46-50",Table1[[#This Row],[Age]]&lt;55,"51-55",Table1[[#This Row],[Age]]&lt;=60,"56-60",Table1[[#This Row],[Age]]&gt;=61, "61-70")</f>
        <v>41-45</v>
      </c>
      <c r="C1469" t="s">
        <v>6</v>
      </c>
      <c r="D1469" t="s">
        <v>12</v>
      </c>
      <c r="E1469" t="s">
        <v>78</v>
      </c>
      <c r="F1469">
        <v>14</v>
      </c>
      <c r="G1469" t="str" cm="1">
        <f t="array" ref="G1469">_xlfn.IFS(Table1[[#This Row],[Years of Experience]]&lt;=2,"Entry",Table1[[#This Row],[Years of Experience]]&lt;=7,"Mid",Table1[[#This Row],[Years of Experience]]&lt;=14,"Senior",Table1[[#This Row],[Years of Experience]]&gt;=15,"Executive")</f>
        <v>Senior</v>
      </c>
      <c r="H1469" t="str" cm="1">
        <f t="array" ref="H1469">_xlfn.IFS(Table1[[#This Row],[Salary]]&lt;=50000,"0-50K",Table1[[#This Row],[Salary]]&lt;=100000,"51-100K",Table1[[#This Row],[Salary]]&lt;=150000,"101-150K",Table1[[#This Row],[Salary]]&lt;=200000,"151-200K",Table1[[#This Row],[Salary]]&lt;=250000,"201-250K",Table1[[#This Row],[Salary]]&gt;250000,"Above 250K")</f>
        <v>151-200K</v>
      </c>
      <c r="I1469" s="3">
        <v>170000</v>
      </c>
      <c r="J1469" s="3">
        <f>IF(Table1[[#This Row],[Years of Experience]]=0,0,Table1[[#This Row],[Salary]]/Table1[[#This Row],[Years of Experience]])</f>
        <v>12142.857142857143</v>
      </c>
    </row>
    <row r="1470" spans="1:10" x14ac:dyDescent="0.35">
      <c r="A1470">
        <v>24</v>
      </c>
      <c r="B1470" t="str" cm="1">
        <f t="array" ref="B1470">_xlfn.IFS(Table1[[#This Row],[Age]]&lt;=25,"21-25",Table1[[#This Row],[Age]]&lt;=30,"26-30",Table1[[#This Row],[Age]]&lt;=35,"31-35",Table1[[#This Row],[Age]]&lt;=40,"36-40",Table1[[#This Row],[Age]]&lt;=45,"41-45", Table1[[#This Row],[Age]]&lt;=50,"46-50",Table1[[#This Row],[Age]]&lt;55,"51-55",Table1[[#This Row],[Age]]&lt;=60,"56-60",Table1[[#This Row],[Age]]&gt;=61, "61-70")</f>
        <v>21-25</v>
      </c>
      <c r="C1470" t="s">
        <v>9</v>
      </c>
      <c r="D1470" t="s">
        <v>7</v>
      </c>
      <c r="E1470" t="s">
        <v>189</v>
      </c>
      <c r="F1470">
        <v>1</v>
      </c>
      <c r="G1470" t="str" cm="1">
        <f t="array" ref="G1470">_xlfn.IFS(Table1[[#This Row],[Years of Experience]]&lt;=2,"Entry",Table1[[#This Row],[Years of Experience]]&lt;=7,"Mid",Table1[[#This Row],[Years of Experience]]&lt;=14,"Senior",Table1[[#This Row],[Years of Experience]]&gt;=15,"Executive")</f>
        <v>Entry</v>
      </c>
      <c r="H1470" t="str" cm="1">
        <f t="array" ref="H1470">_xlfn.IFS(Table1[[#This Row],[Salary]]&lt;=50000,"0-50K",Table1[[#This Row],[Salary]]&lt;=100000,"51-100K",Table1[[#This Row],[Salary]]&lt;=150000,"101-150K",Table1[[#This Row],[Salary]]&lt;=200000,"151-200K",Table1[[#This Row],[Salary]]&lt;=250000,"201-250K",Table1[[#This Row],[Salary]]&gt;250000,"Above 250K")</f>
        <v>51-100K</v>
      </c>
      <c r="I1470" s="3">
        <v>55000</v>
      </c>
      <c r="J1470" s="3">
        <f>IF(Table1[[#This Row],[Years of Experience]]=0,0,Table1[[#This Row],[Salary]]/Table1[[#This Row],[Years of Experience]])</f>
        <v>55000</v>
      </c>
    </row>
    <row r="1471" spans="1:10" x14ac:dyDescent="0.35">
      <c r="A1471">
        <v>28</v>
      </c>
      <c r="B1471" t="str" cm="1">
        <f t="array" ref="B1471">_xlfn.IFS(Table1[[#This Row],[Age]]&lt;=25,"21-25",Table1[[#This Row],[Age]]&lt;=30,"26-30",Table1[[#This Row],[Age]]&lt;=35,"31-35",Table1[[#This Row],[Age]]&lt;=40,"36-40",Table1[[#This Row],[Age]]&lt;=45,"41-45", Table1[[#This Row],[Age]]&lt;=50,"46-50",Table1[[#This Row],[Age]]&lt;55,"51-55",Table1[[#This Row],[Age]]&lt;=60,"56-60",Table1[[#This Row],[Age]]&gt;=61, "61-70")</f>
        <v>26-30</v>
      </c>
      <c r="C1471" t="s">
        <v>9</v>
      </c>
      <c r="D1471" t="s">
        <v>7</v>
      </c>
      <c r="E1471" t="s">
        <v>189</v>
      </c>
      <c r="F1471">
        <v>3</v>
      </c>
      <c r="G1471" t="str" cm="1">
        <f t="array" ref="G1471">_xlfn.IFS(Table1[[#This Row],[Years of Experience]]&lt;=2,"Entry",Table1[[#This Row],[Years of Experience]]&lt;=7,"Mid",Table1[[#This Row],[Years of Experience]]&lt;=14,"Senior",Table1[[#This Row],[Years of Experience]]&gt;=15,"Executive")</f>
        <v>Mid</v>
      </c>
      <c r="H1471" t="str" cm="1">
        <f t="array" ref="H1471">_xlfn.IFS(Table1[[#This Row],[Salary]]&lt;=50000,"0-50K",Table1[[#This Row],[Salary]]&lt;=100000,"51-100K",Table1[[#This Row],[Salary]]&lt;=150000,"101-150K",Table1[[#This Row],[Salary]]&lt;=200000,"151-200K",Table1[[#This Row],[Salary]]&lt;=250000,"201-250K",Table1[[#This Row],[Salary]]&gt;250000,"Above 250K")</f>
        <v>51-100K</v>
      </c>
      <c r="I1471" s="3">
        <v>80000</v>
      </c>
      <c r="J1471" s="3">
        <f>IF(Table1[[#This Row],[Years of Experience]]=0,0,Table1[[#This Row],[Salary]]/Table1[[#This Row],[Years of Experience]])</f>
        <v>26666.666666666668</v>
      </c>
    </row>
    <row r="1472" spans="1:10" x14ac:dyDescent="0.35">
      <c r="A1472">
        <v>43</v>
      </c>
      <c r="B1472" t="str" cm="1">
        <f t="array" ref="B1472">_xlfn.IFS(Table1[[#This Row],[Age]]&lt;=25,"21-25",Table1[[#This Row],[Age]]&lt;=30,"26-30",Table1[[#This Row],[Age]]&lt;=35,"31-35",Table1[[#This Row],[Age]]&lt;=40,"36-40",Table1[[#This Row],[Age]]&lt;=45,"41-45", Table1[[#This Row],[Age]]&lt;=50,"46-50",Table1[[#This Row],[Age]]&lt;55,"51-55",Table1[[#This Row],[Age]]&lt;=60,"56-60",Table1[[#This Row],[Age]]&gt;=61, "61-70")</f>
        <v>41-45</v>
      </c>
      <c r="C1472" t="s">
        <v>6</v>
      </c>
      <c r="D1472" t="s">
        <v>12</v>
      </c>
      <c r="E1472" t="s">
        <v>187</v>
      </c>
      <c r="F1472">
        <v>13</v>
      </c>
      <c r="G1472" t="str" cm="1">
        <f t="array" ref="G1472">_xlfn.IFS(Table1[[#This Row],[Years of Experience]]&lt;=2,"Entry",Table1[[#This Row],[Years of Experience]]&lt;=7,"Mid",Table1[[#This Row],[Years of Experience]]&lt;=14,"Senior",Table1[[#This Row],[Years of Experience]]&gt;=15,"Executive")</f>
        <v>Senior</v>
      </c>
      <c r="H1472" t="str" cm="1">
        <f t="array" ref="H1472">_xlfn.IFS(Table1[[#This Row],[Salary]]&lt;=50000,"0-50K",Table1[[#This Row],[Salary]]&lt;=100000,"51-100K",Table1[[#This Row],[Salary]]&lt;=150000,"101-150K",Table1[[#This Row],[Salary]]&lt;=200000,"151-200K",Table1[[#This Row],[Salary]]&lt;=250000,"201-250K",Table1[[#This Row],[Salary]]&gt;250000,"Above 250K")</f>
        <v>151-200K</v>
      </c>
      <c r="I1472" s="3">
        <v>185000</v>
      </c>
      <c r="J1472" s="3">
        <f>IF(Table1[[#This Row],[Years of Experience]]=0,0,Table1[[#This Row],[Salary]]/Table1[[#This Row],[Years of Experience]])</f>
        <v>14230.76923076923</v>
      </c>
    </row>
    <row r="1473" spans="1:10" x14ac:dyDescent="0.35">
      <c r="A1473">
        <v>31</v>
      </c>
      <c r="B1473" t="str" cm="1">
        <f t="array" ref="B1473">_xlfn.IFS(Table1[[#This Row],[Age]]&lt;=25,"21-25",Table1[[#This Row],[Age]]&lt;=30,"26-30",Table1[[#This Row],[Age]]&lt;=35,"31-35",Table1[[#This Row],[Age]]&lt;=40,"36-40",Table1[[#This Row],[Age]]&lt;=45,"41-45", Table1[[#This Row],[Age]]&lt;=50,"46-50",Table1[[#This Row],[Age]]&lt;55,"51-55",Table1[[#This Row],[Age]]&lt;=60,"56-60",Table1[[#This Row],[Age]]&gt;=61, "61-70")</f>
        <v>31-35</v>
      </c>
      <c r="C1473" t="s">
        <v>6</v>
      </c>
      <c r="D1473" t="s">
        <v>10</v>
      </c>
      <c r="E1473" t="s">
        <v>188</v>
      </c>
      <c r="F1473">
        <v>7</v>
      </c>
      <c r="G1473" t="str" cm="1">
        <f t="array" ref="G1473">_xlfn.IFS(Table1[[#This Row],[Years of Experience]]&lt;=2,"Entry",Table1[[#This Row],[Years of Experience]]&lt;=7,"Mid",Table1[[#This Row],[Years of Experience]]&lt;=14,"Senior",Table1[[#This Row],[Years of Experience]]&gt;=15,"Executive")</f>
        <v>Mid</v>
      </c>
      <c r="H1473" t="str" cm="1">
        <f t="array" ref="H1473">_xlfn.IFS(Table1[[#This Row],[Salary]]&lt;=50000,"0-50K",Table1[[#This Row],[Salary]]&lt;=100000,"51-100K",Table1[[#This Row],[Salary]]&lt;=150000,"101-150K",Table1[[#This Row],[Salary]]&lt;=200000,"151-200K",Table1[[#This Row],[Salary]]&lt;=250000,"201-250K",Table1[[#This Row],[Salary]]&gt;250000,"Above 250K")</f>
        <v>101-150K</v>
      </c>
      <c r="I1473" s="3">
        <v>140000</v>
      </c>
      <c r="J1473" s="3">
        <f>IF(Table1[[#This Row],[Years of Experience]]=0,0,Table1[[#This Row],[Salary]]/Table1[[#This Row],[Years of Experience]])</f>
        <v>20000</v>
      </c>
    </row>
    <row r="1474" spans="1:10" x14ac:dyDescent="0.35">
      <c r="A1474">
        <v>43</v>
      </c>
      <c r="B1474" t="str" cm="1">
        <f t="array" ref="B1474">_xlfn.IFS(Table1[[#This Row],[Age]]&lt;=25,"21-25",Table1[[#This Row],[Age]]&lt;=30,"26-30",Table1[[#This Row],[Age]]&lt;=35,"31-35",Table1[[#This Row],[Age]]&lt;=40,"36-40",Table1[[#This Row],[Age]]&lt;=45,"41-45", Table1[[#This Row],[Age]]&lt;=50,"46-50",Table1[[#This Row],[Age]]&lt;55,"51-55",Table1[[#This Row],[Age]]&lt;=60,"56-60",Table1[[#This Row],[Age]]&gt;=61, "61-70")</f>
        <v>41-45</v>
      </c>
      <c r="C1474" t="s">
        <v>6</v>
      </c>
      <c r="D1474" t="s">
        <v>12</v>
      </c>
      <c r="E1474" t="s">
        <v>185</v>
      </c>
      <c r="F1474">
        <v>13</v>
      </c>
      <c r="G1474" t="str" cm="1">
        <f t="array" ref="G1474">_xlfn.IFS(Table1[[#This Row],[Years of Experience]]&lt;=2,"Entry",Table1[[#This Row],[Years of Experience]]&lt;=7,"Mid",Table1[[#This Row],[Years of Experience]]&lt;=14,"Senior",Table1[[#This Row],[Years of Experience]]&gt;=15,"Executive")</f>
        <v>Senior</v>
      </c>
      <c r="H1474" t="str" cm="1">
        <f t="array" ref="H1474">_xlfn.IFS(Table1[[#This Row],[Salary]]&lt;=50000,"0-50K",Table1[[#This Row],[Salary]]&lt;=100000,"51-100K",Table1[[#This Row],[Salary]]&lt;=150000,"101-150K",Table1[[#This Row],[Salary]]&lt;=200000,"151-200K",Table1[[#This Row],[Salary]]&lt;=250000,"201-250K",Table1[[#This Row],[Salary]]&gt;250000,"Above 250K")</f>
        <v>151-200K</v>
      </c>
      <c r="I1474" s="3">
        <v>180000</v>
      </c>
      <c r="J1474" s="3">
        <f>IF(Table1[[#This Row],[Years of Experience]]=0,0,Table1[[#This Row],[Salary]]/Table1[[#This Row],[Years of Experience]])</f>
        <v>13846.153846153846</v>
      </c>
    </row>
    <row r="1475" spans="1:10" x14ac:dyDescent="0.35">
      <c r="A1475">
        <v>27</v>
      </c>
      <c r="B1475" t="str" cm="1">
        <f t="array" ref="B1475">_xlfn.IFS(Table1[[#This Row],[Age]]&lt;=25,"21-25",Table1[[#This Row],[Age]]&lt;=30,"26-30",Table1[[#This Row],[Age]]&lt;=35,"31-35",Table1[[#This Row],[Age]]&lt;=40,"36-40",Table1[[#This Row],[Age]]&lt;=45,"41-45", Table1[[#This Row],[Age]]&lt;=50,"46-50",Table1[[#This Row],[Age]]&lt;55,"51-55",Table1[[#This Row],[Age]]&lt;=60,"56-60",Table1[[#This Row],[Age]]&gt;=61, "61-70")</f>
        <v>26-30</v>
      </c>
      <c r="C1475" t="s">
        <v>9</v>
      </c>
      <c r="D1475" t="s">
        <v>10</v>
      </c>
      <c r="E1475" t="s">
        <v>186</v>
      </c>
      <c r="F1475">
        <v>2</v>
      </c>
      <c r="G1475" t="str" cm="1">
        <f t="array" ref="G1475">_xlfn.IFS(Table1[[#This Row],[Years of Experience]]&lt;=2,"Entry",Table1[[#This Row],[Years of Experience]]&lt;=7,"Mid",Table1[[#This Row],[Years of Experience]]&lt;=14,"Senior",Table1[[#This Row],[Years of Experience]]&gt;=15,"Executive")</f>
        <v>Entry</v>
      </c>
      <c r="H1475" t="str" cm="1">
        <f t="array" ref="H1475">_xlfn.IFS(Table1[[#This Row],[Salary]]&lt;=50000,"0-50K",Table1[[#This Row],[Salary]]&lt;=100000,"51-100K",Table1[[#This Row],[Salary]]&lt;=150000,"101-150K",Table1[[#This Row],[Salary]]&lt;=200000,"151-200K",Table1[[#This Row],[Salary]]&lt;=250000,"201-250K",Table1[[#This Row],[Salary]]&gt;250000,"Above 250K")</f>
        <v>51-100K</v>
      </c>
      <c r="I1475" s="3">
        <v>70000</v>
      </c>
      <c r="J1475" s="3">
        <f>IF(Table1[[#This Row],[Years of Experience]]=0,0,Table1[[#This Row],[Salary]]/Table1[[#This Row],[Years of Experience]])</f>
        <v>35000</v>
      </c>
    </row>
    <row r="1476" spans="1:10" x14ac:dyDescent="0.35">
      <c r="A1476">
        <v>49</v>
      </c>
      <c r="B1476" t="str" cm="1">
        <f t="array" ref="B1476">_xlfn.IFS(Table1[[#This Row],[Age]]&lt;=25,"21-25",Table1[[#This Row],[Age]]&lt;=30,"26-30",Table1[[#This Row],[Age]]&lt;=35,"31-35",Table1[[#This Row],[Age]]&lt;=40,"36-40",Table1[[#This Row],[Age]]&lt;=45,"41-45", Table1[[#This Row],[Age]]&lt;=50,"46-50",Table1[[#This Row],[Age]]&lt;55,"51-55",Table1[[#This Row],[Age]]&lt;=60,"56-60",Table1[[#This Row],[Age]]&gt;=61, "61-70")</f>
        <v>46-50</v>
      </c>
      <c r="C1476" t="s">
        <v>6</v>
      </c>
      <c r="D1476" t="s">
        <v>12</v>
      </c>
      <c r="E1476" t="s">
        <v>185</v>
      </c>
      <c r="F1476">
        <v>15</v>
      </c>
      <c r="G1476" t="str" cm="1">
        <f t="array" ref="G1476">_xlfn.IFS(Table1[[#This Row],[Years of Experience]]&lt;=2,"Entry",Table1[[#This Row],[Years of Experience]]&lt;=7,"Mid",Table1[[#This Row],[Years of Experience]]&lt;=14,"Senior",Table1[[#This Row],[Years of Experience]]&gt;=15,"Executive")</f>
        <v>Executive</v>
      </c>
      <c r="H1476" t="str" cm="1">
        <f t="array" ref="H1476">_xlfn.IFS(Table1[[#This Row],[Salary]]&lt;=50000,"0-50K",Table1[[#This Row],[Salary]]&lt;=100000,"51-100K",Table1[[#This Row],[Salary]]&lt;=150000,"101-150K",Table1[[#This Row],[Salary]]&lt;=200000,"151-200K",Table1[[#This Row],[Salary]]&lt;=250000,"201-250K",Table1[[#This Row],[Salary]]&gt;250000,"Above 250K")</f>
        <v>151-200K</v>
      </c>
      <c r="I1476" s="3">
        <v>185000</v>
      </c>
      <c r="J1476" s="3">
        <f>IF(Table1[[#This Row],[Years of Experience]]=0,0,Table1[[#This Row],[Salary]]/Table1[[#This Row],[Years of Experience]])</f>
        <v>12333.333333333334</v>
      </c>
    </row>
    <row r="1477" spans="1:10" x14ac:dyDescent="0.35">
      <c r="A1477">
        <v>48</v>
      </c>
      <c r="B1477" t="str" cm="1">
        <f t="array" ref="B1477">_xlfn.IFS(Table1[[#This Row],[Age]]&lt;=25,"21-25",Table1[[#This Row],[Age]]&lt;=30,"26-30",Table1[[#This Row],[Age]]&lt;=35,"31-35",Table1[[#This Row],[Age]]&lt;=40,"36-40",Table1[[#This Row],[Age]]&lt;=45,"41-45", Table1[[#This Row],[Age]]&lt;=50,"46-50",Table1[[#This Row],[Age]]&lt;55,"51-55",Table1[[#This Row],[Age]]&lt;=60,"56-60",Table1[[#This Row],[Age]]&gt;=61, "61-70")</f>
        <v>46-50</v>
      </c>
      <c r="C1477" t="s">
        <v>6</v>
      </c>
      <c r="D1477" t="s">
        <v>12</v>
      </c>
      <c r="E1477" t="s">
        <v>187</v>
      </c>
      <c r="F1477">
        <v>16</v>
      </c>
      <c r="G1477" t="str" cm="1">
        <f t="array" ref="G1477">_xlfn.IFS(Table1[[#This Row],[Years of Experience]]&lt;=2,"Entry",Table1[[#This Row],[Years of Experience]]&lt;=7,"Mid",Table1[[#This Row],[Years of Experience]]&lt;=14,"Senior",Table1[[#This Row],[Years of Experience]]&gt;=15,"Executive")</f>
        <v>Executive</v>
      </c>
      <c r="H1477" t="str" cm="1">
        <f t="array" ref="H1477">_xlfn.IFS(Table1[[#This Row],[Salary]]&lt;=50000,"0-50K",Table1[[#This Row],[Salary]]&lt;=100000,"51-100K",Table1[[#This Row],[Salary]]&lt;=150000,"101-150K",Table1[[#This Row],[Salary]]&lt;=200000,"151-200K",Table1[[#This Row],[Salary]]&lt;=250000,"201-250K",Table1[[#This Row],[Salary]]&gt;250000,"Above 250K")</f>
        <v>151-200K</v>
      </c>
      <c r="I1477" s="3">
        <v>190000</v>
      </c>
      <c r="J1477" s="3">
        <f>IF(Table1[[#This Row],[Years of Experience]]=0,0,Table1[[#This Row],[Salary]]/Table1[[#This Row],[Years of Experience]])</f>
        <v>11875</v>
      </c>
    </row>
    <row r="1478" spans="1:10" x14ac:dyDescent="0.35">
      <c r="A1478">
        <v>31</v>
      </c>
      <c r="B1478" t="str" cm="1">
        <f t="array" ref="B1478">_xlfn.IFS(Table1[[#This Row],[Age]]&lt;=25,"21-25",Table1[[#This Row],[Age]]&lt;=30,"26-30",Table1[[#This Row],[Age]]&lt;=35,"31-35",Table1[[#This Row],[Age]]&lt;=40,"36-40",Table1[[#This Row],[Age]]&lt;=45,"41-45", Table1[[#This Row],[Age]]&lt;=50,"46-50",Table1[[#This Row],[Age]]&lt;55,"51-55",Table1[[#This Row],[Age]]&lt;=60,"56-60",Table1[[#This Row],[Age]]&gt;=61, "61-70")</f>
        <v>31-35</v>
      </c>
      <c r="C1478" t="s">
        <v>6</v>
      </c>
      <c r="D1478" t="s">
        <v>10</v>
      </c>
      <c r="E1478" t="s">
        <v>187</v>
      </c>
      <c r="F1478">
        <v>6</v>
      </c>
      <c r="G1478" t="str" cm="1">
        <f t="array" ref="G1478">_xlfn.IFS(Table1[[#This Row],[Years of Experience]]&lt;=2,"Entry",Table1[[#This Row],[Years of Experience]]&lt;=7,"Mid",Table1[[#This Row],[Years of Experience]]&lt;=14,"Senior",Table1[[#This Row],[Years of Experience]]&gt;=15,"Executive")</f>
        <v>Mid</v>
      </c>
      <c r="H1478" t="str" cm="1">
        <f t="array" ref="H1478">_xlfn.IFS(Table1[[#This Row],[Salary]]&lt;=50000,"0-50K",Table1[[#This Row],[Salary]]&lt;=100000,"51-100K",Table1[[#This Row],[Salary]]&lt;=150000,"101-150K",Table1[[#This Row],[Salary]]&lt;=200000,"151-200K",Table1[[#This Row],[Salary]]&lt;=250000,"201-250K",Table1[[#This Row],[Salary]]&gt;250000,"Above 250K")</f>
        <v>101-150K</v>
      </c>
      <c r="I1478" s="3">
        <v>125000</v>
      </c>
      <c r="J1478" s="3">
        <f>IF(Table1[[#This Row],[Years of Experience]]=0,0,Table1[[#This Row],[Salary]]/Table1[[#This Row],[Years of Experience]])</f>
        <v>20833.333333333332</v>
      </c>
    </row>
    <row r="1479" spans="1:10" x14ac:dyDescent="0.35">
      <c r="A1479">
        <v>40</v>
      </c>
      <c r="B1479" t="str" cm="1">
        <f t="array" ref="B1479">_xlfn.IFS(Table1[[#This Row],[Age]]&lt;=25,"21-25",Table1[[#This Row],[Age]]&lt;=30,"26-30",Table1[[#This Row],[Age]]&lt;=35,"31-35",Table1[[#This Row],[Age]]&lt;=40,"36-40",Table1[[#This Row],[Age]]&lt;=45,"41-45", Table1[[#This Row],[Age]]&lt;=50,"46-50",Table1[[#This Row],[Age]]&lt;55,"51-55",Table1[[#This Row],[Age]]&lt;=60,"56-60",Table1[[#This Row],[Age]]&gt;=61, "61-70")</f>
        <v>36-40</v>
      </c>
      <c r="C1479" t="s">
        <v>6</v>
      </c>
      <c r="D1479" t="s">
        <v>12</v>
      </c>
      <c r="E1479" t="s">
        <v>78</v>
      </c>
      <c r="F1479">
        <v>12</v>
      </c>
      <c r="G1479" t="str" cm="1">
        <f t="array" ref="G1479">_xlfn.IFS(Table1[[#This Row],[Years of Experience]]&lt;=2,"Entry",Table1[[#This Row],[Years of Experience]]&lt;=7,"Mid",Table1[[#This Row],[Years of Experience]]&lt;=14,"Senior",Table1[[#This Row],[Years of Experience]]&gt;=15,"Executive")</f>
        <v>Senior</v>
      </c>
      <c r="H1479" t="str" cm="1">
        <f t="array" ref="H1479">_xlfn.IFS(Table1[[#This Row],[Salary]]&lt;=50000,"0-50K",Table1[[#This Row],[Salary]]&lt;=100000,"51-100K",Table1[[#This Row],[Salary]]&lt;=150000,"101-150K",Table1[[#This Row],[Salary]]&lt;=200000,"151-200K",Table1[[#This Row],[Salary]]&lt;=250000,"201-250K",Table1[[#This Row],[Salary]]&gt;250000,"Above 250K")</f>
        <v>151-200K</v>
      </c>
      <c r="I1479" s="3">
        <v>160000</v>
      </c>
      <c r="J1479" s="3">
        <f>IF(Table1[[#This Row],[Years of Experience]]=0,0,Table1[[#This Row],[Salary]]/Table1[[#This Row],[Years of Experience]])</f>
        <v>13333.333333333334</v>
      </c>
    </row>
    <row r="1480" spans="1:10" x14ac:dyDescent="0.35">
      <c r="A1480">
        <v>36</v>
      </c>
      <c r="B1480" t="str" cm="1">
        <f t="array" ref="B1480">_xlfn.IFS(Table1[[#This Row],[Age]]&lt;=25,"21-25",Table1[[#This Row],[Age]]&lt;=30,"26-30",Table1[[#This Row],[Age]]&lt;=35,"31-35",Table1[[#This Row],[Age]]&lt;=40,"36-40",Table1[[#This Row],[Age]]&lt;=45,"41-45", Table1[[#This Row],[Age]]&lt;=50,"46-50",Table1[[#This Row],[Age]]&lt;55,"51-55",Table1[[#This Row],[Age]]&lt;=60,"56-60",Table1[[#This Row],[Age]]&gt;=61, "61-70")</f>
        <v>36-40</v>
      </c>
      <c r="C1480" t="s">
        <v>6</v>
      </c>
      <c r="D1480" t="s">
        <v>10</v>
      </c>
      <c r="E1480" t="s">
        <v>78</v>
      </c>
      <c r="F1480">
        <v>8</v>
      </c>
      <c r="G1480" t="str" cm="1">
        <f t="array" ref="G1480">_xlfn.IFS(Table1[[#This Row],[Years of Experience]]&lt;=2,"Entry",Table1[[#This Row],[Years of Experience]]&lt;=7,"Mid",Table1[[#This Row],[Years of Experience]]&lt;=14,"Senior",Table1[[#This Row],[Years of Experience]]&gt;=15,"Executive")</f>
        <v>Senior</v>
      </c>
      <c r="H1480" t="str" cm="1">
        <f t="array" ref="H1480">_xlfn.IFS(Table1[[#This Row],[Salary]]&lt;=50000,"0-50K",Table1[[#This Row],[Salary]]&lt;=100000,"51-100K",Table1[[#This Row],[Salary]]&lt;=150000,"101-150K",Table1[[#This Row],[Salary]]&lt;=200000,"151-200K",Table1[[#This Row],[Salary]]&lt;=250000,"201-250K",Table1[[#This Row],[Salary]]&gt;250000,"Above 250K")</f>
        <v>101-150K</v>
      </c>
      <c r="I1480" s="3">
        <v>140000</v>
      </c>
      <c r="J1480" s="3">
        <f>IF(Table1[[#This Row],[Years of Experience]]=0,0,Table1[[#This Row],[Salary]]/Table1[[#This Row],[Years of Experience]])</f>
        <v>17500</v>
      </c>
    </row>
    <row r="1481" spans="1:10" x14ac:dyDescent="0.35">
      <c r="A1481">
        <v>54</v>
      </c>
      <c r="B1481" t="str" cm="1">
        <f t="array" ref="B1481">_xlfn.IFS(Table1[[#This Row],[Age]]&lt;=25,"21-25",Table1[[#This Row],[Age]]&lt;=30,"26-30",Table1[[#This Row],[Age]]&lt;=35,"31-35",Table1[[#This Row],[Age]]&lt;=40,"36-40",Table1[[#This Row],[Age]]&lt;=45,"41-45", Table1[[#This Row],[Age]]&lt;=50,"46-50",Table1[[#This Row],[Age]]&lt;55,"51-55",Table1[[#This Row],[Age]]&lt;=60,"56-60",Table1[[#This Row],[Age]]&gt;=61, "61-70")</f>
        <v>51-55</v>
      </c>
      <c r="C1481" t="s">
        <v>6</v>
      </c>
      <c r="D1481" t="s">
        <v>12</v>
      </c>
      <c r="E1481" t="s">
        <v>185</v>
      </c>
      <c r="F1481">
        <v>17</v>
      </c>
      <c r="G1481" t="str" cm="1">
        <f t="array" ref="G1481">_xlfn.IFS(Table1[[#This Row],[Years of Experience]]&lt;=2,"Entry",Table1[[#This Row],[Years of Experience]]&lt;=7,"Mid",Table1[[#This Row],[Years of Experience]]&lt;=14,"Senior",Table1[[#This Row],[Years of Experience]]&gt;=15,"Executive")</f>
        <v>Executive</v>
      </c>
      <c r="H1481" t="str" cm="1">
        <f t="array" ref="H1481">_xlfn.IFS(Table1[[#This Row],[Salary]]&lt;=50000,"0-50K",Table1[[#This Row],[Salary]]&lt;=100000,"51-100K",Table1[[#This Row],[Salary]]&lt;=150000,"101-150K",Table1[[#This Row],[Salary]]&lt;=200000,"151-200K",Table1[[#This Row],[Salary]]&lt;=250000,"201-250K",Table1[[#This Row],[Salary]]&gt;250000,"Above 250K")</f>
        <v>151-200K</v>
      </c>
      <c r="I1481" s="3">
        <v>195000</v>
      </c>
      <c r="J1481" s="3">
        <f>IF(Table1[[#This Row],[Years of Experience]]=0,0,Table1[[#This Row],[Salary]]/Table1[[#This Row],[Years of Experience]])</f>
        <v>11470.588235294117</v>
      </c>
    </row>
    <row r="1482" spans="1:10" x14ac:dyDescent="0.35">
      <c r="A1482">
        <v>27</v>
      </c>
      <c r="B1482" t="str" cm="1">
        <f t="array" ref="B1482">_xlfn.IFS(Table1[[#This Row],[Age]]&lt;=25,"21-25",Table1[[#This Row],[Age]]&lt;=30,"26-30",Table1[[#This Row],[Age]]&lt;=35,"31-35",Table1[[#This Row],[Age]]&lt;=40,"36-40",Table1[[#This Row],[Age]]&lt;=45,"41-45", Table1[[#This Row],[Age]]&lt;=50,"46-50",Table1[[#This Row],[Age]]&lt;55,"51-55",Table1[[#This Row],[Age]]&lt;=60,"56-60",Table1[[#This Row],[Age]]&gt;=61, "61-70")</f>
        <v>26-30</v>
      </c>
      <c r="C1482" t="s">
        <v>6</v>
      </c>
      <c r="D1482" t="s">
        <v>7</v>
      </c>
      <c r="E1482" t="s">
        <v>189</v>
      </c>
      <c r="F1482">
        <v>2</v>
      </c>
      <c r="G1482" t="str" cm="1">
        <f t="array" ref="G1482">_xlfn.IFS(Table1[[#This Row],[Years of Experience]]&lt;=2,"Entry",Table1[[#This Row],[Years of Experience]]&lt;=7,"Mid",Table1[[#This Row],[Years of Experience]]&lt;=14,"Senior",Table1[[#This Row],[Years of Experience]]&gt;=15,"Executive")</f>
        <v>Entry</v>
      </c>
      <c r="H1482" t="str" cm="1">
        <f t="array" ref="H1482">_xlfn.IFS(Table1[[#This Row],[Salary]]&lt;=50000,"0-50K",Table1[[#This Row],[Salary]]&lt;=100000,"51-100K",Table1[[#This Row],[Salary]]&lt;=150000,"101-150K",Table1[[#This Row],[Salary]]&lt;=200000,"151-200K",Table1[[#This Row],[Salary]]&lt;=250000,"201-250K",Table1[[#This Row],[Salary]]&gt;250000,"Above 250K")</f>
        <v>51-100K</v>
      </c>
      <c r="I1482" s="3">
        <v>70000</v>
      </c>
      <c r="J1482" s="3">
        <f>IF(Table1[[#This Row],[Years of Experience]]=0,0,Table1[[#This Row],[Salary]]/Table1[[#This Row],[Years of Experience]])</f>
        <v>35000</v>
      </c>
    </row>
    <row r="1483" spans="1:10" x14ac:dyDescent="0.35">
      <c r="A1483">
        <v>28</v>
      </c>
      <c r="B1483" t="str" cm="1">
        <f t="array" ref="B1483">_xlfn.IFS(Table1[[#This Row],[Age]]&lt;=25,"21-25",Table1[[#This Row],[Age]]&lt;=30,"26-30",Table1[[#This Row],[Age]]&lt;=35,"31-35",Table1[[#This Row],[Age]]&lt;=40,"36-40",Table1[[#This Row],[Age]]&lt;=45,"41-45", Table1[[#This Row],[Age]]&lt;=50,"46-50",Table1[[#This Row],[Age]]&lt;55,"51-55",Table1[[#This Row],[Age]]&lt;=60,"56-60",Table1[[#This Row],[Age]]&gt;=61, "61-70")</f>
        <v>26-30</v>
      </c>
      <c r="C1483" t="s">
        <v>6</v>
      </c>
      <c r="D1483" t="s">
        <v>7</v>
      </c>
      <c r="E1483" t="s">
        <v>189</v>
      </c>
      <c r="F1483">
        <v>2</v>
      </c>
      <c r="G1483" t="str" cm="1">
        <f t="array" ref="G1483">_xlfn.IFS(Table1[[#This Row],[Years of Experience]]&lt;=2,"Entry",Table1[[#This Row],[Years of Experience]]&lt;=7,"Mid",Table1[[#This Row],[Years of Experience]]&lt;=14,"Senior",Table1[[#This Row],[Years of Experience]]&gt;=15,"Executive")</f>
        <v>Entry</v>
      </c>
      <c r="H1483" t="str" cm="1">
        <f t="array" ref="H1483">_xlfn.IFS(Table1[[#This Row],[Salary]]&lt;=50000,"0-50K",Table1[[#This Row],[Salary]]&lt;=100000,"51-100K",Table1[[#This Row],[Salary]]&lt;=150000,"101-150K",Table1[[#This Row],[Salary]]&lt;=200000,"151-200K",Table1[[#This Row],[Salary]]&lt;=250000,"201-250K",Table1[[#This Row],[Salary]]&gt;250000,"Above 250K")</f>
        <v>51-100K</v>
      </c>
      <c r="I1483" s="3">
        <v>70000</v>
      </c>
      <c r="J1483" s="3">
        <f>IF(Table1[[#This Row],[Years of Experience]]=0,0,Table1[[#This Row],[Salary]]/Table1[[#This Row],[Years of Experience]])</f>
        <v>35000</v>
      </c>
    </row>
    <row r="1484" spans="1:10" x14ac:dyDescent="0.35">
      <c r="A1484">
        <v>44</v>
      </c>
      <c r="B1484" t="str" cm="1">
        <f t="array" ref="B1484">_xlfn.IFS(Table1[[#This Row],[Age]]&lt;=25,"21-25",Table1[[#This Row],[Age]]&lt;=30,"26-30",Table1[[#This Row],[Age]]&lt;=35,"31-35",Table1[[#This Row],[Age]]&lt;=40,"36-40",Table1[[#This Row],[Age]]&lt;=45,"41-45", Table1[[#This Row],[Age]]&lt;=50,"46-50",Table1[[#This Row],[Age]]&lt;55,"51-55",Table1[[#This Row],[Age]]&lt;=60,"56-60",Table1[[#This Row],[Age]]&gt;=61, "61-70")</f>
        <v>41-45</v>
      </c>
      <c r="C1484" t="s">
        <v>6</v>
      </c>
      <c r="D1484" t="s">
        <v>10</v>
      </c>
      <c r="E1484" t="s">
        <v>187</v>
      </c>
      <c r="F1484">
        <v>11</v>
      </c>
      <c r="G1484" t="str" cm="1">
        <f t="array" ref="G1484">_xlfn.IFS(Table1[[#This Row],[Years of Experience]]&lt;=2,"Entry",Table1[[#This Row],[Years of Experience]]&lt;=7,"Mid",Table1[[#This Row],[Years of Experience]]&lt;=14,"Senior",Table1[[#This Row],[Years of Experience]]&gt;=15,"Executive")</f>
        <v>Senior</v>
      </c>
      <c r="H1484" t="str" cm="1">
        <f t="array" ref="H1484">_xlfn.IFS(Table1[[#This Row],[Salary]]&lt;=50000,"0-50K",Table1[[#This Row],[Salary]]&lt;=100000,"51-100K",Table1[[#This Row],[Salary]]&lt;=150000,"101-150K",Table1[[#This Row],[Salary]]&lt;=200000,"151-200K",Table1[[#This Row],[Salary]]&lt;=250000,"201-250K",Table1[[#This Row],[Salary]]&gt;250000,"Above 250K")</f>
        <v>151-200K</v>
      </c>
      <c r="I1484" s="3">
        <v>170000</v>
      </c>
      <c r="J1484" s="3">
        <f>IF(Table1[[#This Row],[Years of Experience]]=0,0,Table1[[#This Row],[Salary]]/Table1[[#This Row],[Years of Experience]])</f>
        <v>15454.545454545454</v>
      </c>
    </row>
    <row r="1485" spans="1:10" x14ac:dyDescent="0.35">
      <c r="A1485">
        <v>43</v>
      </c>
      <c r="B1485" t="str" cm="1">
        <f t="array" ref="B1485">_xlfn.IFS(Table1[[#This Row],[Age]]&lt;=25,"21-25",Table1[[#This Row],[Age]]&lt;=30,"26-30",Table1[[#This Row],[Age]]&lt;=35,"31-35",Table1[[#This Row],[Age]]&lt;=40,"36-40",Table1[[#This Row],[Age]]&lt;=45,"41-45", Table1[[#This Row],[Age]]&lt;=50,"46-50",Table1[[#This Row],[Age]]&lt;55,"51-55",Table1[[#This Row],[Age]]&lt;=60,"56-60",Table1[[#This Row],[Age]]&gt;=61, "61-70")</f>
        <v>41-45</v>
      </c>
      <c r="C1485" t="s">
        <v>6</v>
      </c>
      <c r="D1485" t="s">
        <v>12</v>
      </c>
      <c r="E1485" t="s">
        <v>187</v>
      </c>
      <c r="F1485">
        <v>13</v>
      </c>
      <c r="G1485" t="str" cm="1">
        <f t="array" ref="G1485">_xlfn.IFS(Table1[[#This Row],[Years of Experience]]&lt;=2,"Entry",Table1[[#This Row],[Years of Experience]]&lt;=7,"Mid",Table1[[#This Row],[Years of Experience]]&lt;=14,"Senior",Table1[[#This Row],[Years of Experience]]&gt;=15,"Executive")</f>
        <v>Senior</v>
      </c>
      <c r="H1485" t="str" cm="1">
        <f t="array" ref="H1485">_xlfn.IFS(Table1[[#This Row],[Salary]]&lt;=50000,"0-50K",Table1[[#This Row],[Salary]]&lt;=100000,"51-100K",Table1[[#This Row],[Salary]]&lt;=150000,"101-150K",Table1[[#This Row],[Salary]]&lt;=200000,"151-200K",Table1[[#This Row],[Salary]]&lt;=250000,"201-250K",Table1[[#This Row],[Salary]]&gt;250000,"Above 250K")</f>
        <v>151-200K</v>
      </c>
      <c r="I1485" s="3">
        <v>185000</v>
      </c>
      <c r="J1485" s="3">
        <f>IF(Table1[[#This Row],[Years of Experience]]=0,0,Table1[[#This Row],[Salary]]/Table1[[#This Row],[Years of Experience]])</f>
        <v>14230.76923076923</v>
      </c>
    </row>
    <row r="1486" spans="1:10" x14ac:dyDescent="0.35">
      <c r="A1486">
        <v>54</v>
      </c>
      <c r="B1486" t="str" cm="1">
        <f t="array" ref="B1486">_xlfn.IFS(Table1[[#This Row],[Age]]&lt;=25,"21-25",Table1[[#This Row],[Age]]&lt;=30,"26-30",Table1[[#This Row],[Age]]&lt;=35,"31-35",Table1[[#This Row],[Age]]&lt;=40,"36-40",Table1[[#This Row],[Age]]&lt;=45,"41-45", Table1[[#This Row],[Age]]&lt;=50,"46-50",Table1[[#This Row],[Age]]&lt;55,"51-55",Table1[[#This Row],[Age]]&lt;=60,"56-60",Table1[[#This Row],[Age]]&gt;=61, "61-70")</f>
        <v>51-55</v>
      </c>
      <c r="C1486" t="s">
        <v>6</v>
      </c>
      <c r="D1486" t="s">
        <v>12</v>
      </c>
      <c r="E1486" t="s">
        <v>185</v>
      </c>
      <c r="F1486">
        <v>17</v>
      </c>
      <c r="G1486" t="str" cm="1">
        <f t="array" ref="G1486">_xlfn.IFS(Table1[[#This Row],[Years of Experience]]&lt;=2,"Entry",Table1[[#This Row],[Years of Experience]]&lt;=7,"Mid",Table1[[#This Row],[Years of Experience]]&lt;=14,"Senior",Table1[[#This Row],[Years of Experience]]&gt;=15,"Executive")</f>
        <v>Executive</v>
      </c>
      <c r="H1486" t="str" cm="1">
        <f t="array" ref="H1486">_xlfn.IFS(Table1[[#This Row],[Salary]]&lt;=50000,"0-50K",Table1[[#This Row],[Salary]]&lt;=100000,"51-100K",Table1[[#This Row],[Salary]]&lt;=150000,"101-150K",Table1[[#This Row],[Salary]]&lt;=200000,"151-200K",Table1[[#This Row],[Salary]]&lt;=250000,"201-250K",Table1[[#This Row],[Salary]]&gt;250000,"Above 250K")</f>
        <v>151-200K</v>
      </c>
      <c r="I1486" s="3">
        <v>195000</v>
      </c>
      <c r="J1486" s="3">
        <f>IF(Table1[[#This Row],[Years of Experience]]=0,0,Table1[[#This Row],[Salary]]/Table1[[#This Row],[Years of Experience]])</f>
        <v>11470.588235294117</v>
      </c>
    </row>
    <row r="1487" spans="1:10" x14ac:dyDescent="0.35">
      <c r="A1487">
        <v>32</v>
      </c>
      <c r="B1487" t="str" cm="1">
        <f t="array" ref="B1487">_xlfn.IFS(Table1[[#This Row],[Age]]&lt;=25,"21-25",Table1[[#This Row],[Age]]&lt;=30,"26-30",Table1[[#This Row],[Age]]&lt;=35,"31-35",Table1[[#This Row],[Age]]&lt;=40,"36-40",Table1[[#This Row],[Age]]&lt;=45,"41-45", Table1[[#This Row],[Age]]&lt;=50,"46-50",Table1[[#This Row],[Age]]&lt;55,"51-55",Table1[[#This Row],[Age]]&lt;=60,"56-60",Table1[[#This Row],[Age]]&gt;=61, "61-70")</f>
        <v>31-35</v>
      </c>
      <c r="C1487" t="s">
        <v>6</v>
      </c>
      <c r="D1487" t="s">
        <v>10</v>
      </c>
      <c r="E1487" t="s">
        <v>186</v>
      </c>
      <c r="F1487">
        <v>6</v>
      </c>
      <c r="G1487" t="str" cm="1">
        <f t="array" ref="G1487">_xlfn.IFS(Table1[[#This Row],[Years of Experience]]&lt;=2,"Entry",Table1[[#This Row],[Years of Experience]]&lt;=7,"Mid",Table1[[#This Row],[Years of Experience]]&lt;=14,"Senior",Table1[[#This Row],[Years of Experience]]&gt;=15,"Executive")</f>
        <v>Mid</v>
      </c>
      <c r="H1487" t="str" cm="1">
        <f t="array" ref="H1487">_xlfn.IFS(Table1[[#This Row],[Salary]]&lt;=50000,"0-50K",Table1[[#This Row],[Salary]]&lt;=100000,"51-100K",Table1[[#This Row],[Salary]]&lt;=150000,"101-150K",Table1[[#This Row],[Salary]]&lt;=200000,"151-200K",Table1[[#This Row],[Salary]]&lt;=250000,"201-250K",Table1[[#This Row],[Salary]]&gt;250000,"Above 250K")</f>
        <v>101-150K</v>
      </c>
      <c r="I1487" s="3">
        <v>130000</v>
      </c>
      <c r="J1487" s="3">
        <f>IF(Table1[[#This Row],[Years of Experience]]=0,0,Table1[[#This Row],[Salary]]/Table1[[#This Row],[Years of Experience]])</f>
        <v>21666.666666666668</v>
      </c>
    </row>
    <row r="1488" spans="1:10" x14ac:dyDescent="0.35">
      <c r="A1488">
        <v>38</v>
      </c>
      <c r="B1488" t="str" cm="1">
        <f t="array" ref="B1488">_xlfn.IFS(Table1[[#This Row],[Age]]&lt;=25,"21-25",Table1[[#This Row],[Age]]&lt;=30,"26-30",Table1[[#This Row],[Age]]&lt;=35,"31-35",Table1[[#This Row],[Age]]&lt;=40,"36-40",Table1[[#This Row],[Age]]&lt;=45,"41-45", Table1[[#This Row],[Age]]&lt;=50,"46-50",Table1[[#This Row],[Age]]&lt;55,"51-55",Table1[[#This Row],[Age]]&lt;=60,"56-60",Table1[[#This Row],[Age]]&gt;=61, "61-70")</f>
        <v>36-40</v>
      </c>
      <c r="C1488" t="s">
        <v>6</v>
      </c>
      <c r="D1488" t="s">
        <v>10</v>
      </c>
      <c r="E1488" t="s">
        <v>78</v>
      </c>
      <c r="F1488">
        <v>10</v>
      </c>
      <c r="G1488" t="str" cm="1">
        <f t="array" ref="G1488">_xlfn.IFS(Table1[[#This Row],[Years of Experience]]&lt;=2,"Entry",Table1[[#This Row],[Years of Experience]]&lt;=7,"Mid",Table1[[#This Row],[Years of Experience]]&lt;=14,"Senior",Table1[[#This Row],[Years of Experience]]&gt;=15,"Executive")</f>
        <v>Senior</v>
      </c>
      <c r="H1488" t="str" cm="1">
        <f t="array" ref="H1488">_xlfn.IFS(Table1[[#This Row],[Salary]]&lt;=50000,"0-50K",Table1[[#This Row],[Salary]]&lt;=100000,"51-100K",Table1[[#This Row],[Salary]]&lt;=150000,"101-150K",Table1[[#This Row],[Salary]]&lt;=200000,"151-200K",Table1[[#This Row],[Salary]]&lt;=250000,"201-250K",Table1[[#This Row],[Salary]]&gt;250000,"Above 250K")</f>
        <v>151-200K</v>
      </c>
      <c r="I1488" s="3">
        <v>155000</v>
      </c>
      <c r="J1488" s="3">
        <f>IF(Table1[[#This Row],[Years of Experience]]=0,0,Table1[[#This Row],[Salary]]/Table1[[#This Row],[Years of Experience]])</f>
        <v>15500</v>
      </c>
    </row>
    <row r="1489" spans="1:10" x14ac:dyDescent="0.35">
      <c r="A1489">
        <v>49</v>
      </c>
      <c r="B1489" t="str" cm="1">
        <f t="array" ref="B1489">_xlfn.IFS(Table1[[#This Row],[Age]]&lt;=25,"21-25",Table1[[#This Row],[Age]]&lt;=30,"26-30",Table1[[#This Row],[Age]]&lt;=35,"31-35",Table1[[#This Row],[Age]]&lt;=40,"36-40",Table1[[#This Row],[Age]]&lt;=45,"41-45", Table1[[#This Row],[Age]]&lt;=50,"46-50",Table1[[#This Row],[Age]]&lt;55,"51-55",Table1[[#This Row],[Age]]&lt;=60,"56-60",Table1[[#This Row],[Age]]&gt;=61, "61-70")</f>
        <v>46-50</v>
      </c>
      <c r="C1489" t="s">
        <v>6</v>
      </c>
      <c r="D1489" t="s">
        <v>12</v>
      </c>
      <c r="E1489" t="s">
        <v>185</v>
      </c>
      <c r="F1489">
        <v>15</v>
      </c>
      <c r="G1489" t="str" cm="1">
        <f t="array" ref="G1489">_xlfn.IFS(Table1[[#This Row],[Years of Experience]]&lt;=2,"Entry",Table1[[#This Row],[Years of Experience]]&lt;=7,"Mid",Table1[[#This Row],[Years of Experience]]&lt;=14,"Senior",Table1[[#This Row],[Years of Experience]]&gt;=15,"Executive")</f>
        <v>Executive</v>
      </c>
      <c r="H1489" t="str" cm="1">
        <f t="array" ref="H1489">_xlfn.IFS(Table1[[#This Row],[Salary]]&lt;=50000,"0-50K",Table1[[#This Row],[Salary]]&lt;=100000,"51-100K",Table1[[#This Row],[Salary]]&lt;=150000,"101-150K",Table1[[#This Row],[Salary]]&lt;=200000,"151-200K",Table1[[#This Row],[Salary]]&lt;=250000,"201-250K",Table1[[#This Row],[Salary]]&gt;250000,"Above 250K")</f>
        <v>151-200K</v>
      </c>
      <c r="I1489" s="3">
        <v>185000</v>
      </c>
      <c r="J1489" s="3">
        <f>IF(Table1[[#This Row],[Years of Experience]]=0,0,Table1[[#This Row],[Salary]]/Table1[[#This Row],[Years of Experience]])</f>
        <v>12333.333333333334</v>
      </c>
    </row>
    <row r="1490" spans="1:10" x14ac:dyDescent="0.35">
      <c r="A1490">
        <v>27</v>
      </c>
      <c r="B1490" t="str" cm="1">
        <f t="array" ref="B1490">_xlfn.IFS(Table1[[#This Row],[Age]]&lt;=25,"21-25",Table1[[#This Row],[Age]]&lt;=30,"26-30",Table1[[#This Row],[Age]]&lt;=35,"31-35",Table1[[#This Row],[Age]]&lt;=40,"36-40",Table1[[#This Row],[Age]]&lt;=45,"41-45", Table1[[#This Row],[Age]]&lt;=50,"46-50",Table1[[#This Row],[Age]]&lt;55,"51-55",Table1[[#This Row],[Age]]&lt;=60,"56-60",Table1[[#This Row],[Age]]&gt;=61, "61-70")</f>
        <v>26-30</v>
      </c>
      <c r="C1490" t="s">
        <v>6</v>
      </c>
      <c r="D1490" t="s">
        <v>7</v>
      </c>
      <c r="E1490" t="s">
        <v>189</v>
      </c>
      <c r="F1490">
        <v>3</v>
      </c>
      <c r="G1490" t="str" cm="1">
        <f t="array" ref="G1490">_xlfn.IFS(Table1[[#This Row],[Years of Experience]]&lt;=2,"Entry",Table1[[#This Row],[Years of Experience]]&lt;=7,"Mid",Table1[[#This Row],[Years of Experience]]&lt;=14,"Senior",Table1[[#This Row],[Years of Experience]]&gt;=15,"Executive")</f>
        <v>Mid</v>
      </c>
      <c r="H1490" t="str" cm="1">
        <f t="array" ref="H1490">_xlfn.IFS(Table1[[#This Row],[Salary]]&lt;=50000,"0-50K",Table1[[#This Row],[Salary]]&lt;=100000,"51-100K",Table1[[#This Row],[Salary]]&lt;=150000,"101-150K",Table1[[#This Row],[Salary]]&lt;=200000,"151-200K",Table1[[#This Row],[Salary]]&lt;=250000,"201-250K",Table1[[#This Row],[Salary]]&gt;250000,"Above 250K")</f>
        <v>51-100K</v>
      </c>
      <c r="I1490" s="3">
        <v>80000</v>
      </c>
      <c r="J1490" s="3">
        <f>IF(Table1[[#This Row],[Years of Experience]]=0,0,Table1[[#This Row],[Salary]]/Table1[[#This Row],[Years of Experience]])</f>
        <v>26666.666666666668</v>
      </c>
    </row>
    <row r="1491" spans="1:10" x14ac:dyDescent="0.35">
      <c r="A1491">
        <v>54</v>
      </c>
      <c r="B1491" t="str" cm="1">
        <f t="array" ref="B1491">_xlfn.IFS(Table1[[#This Row],[Age]]&lt;=25,"21-25",Table1[[#This Row],[Age]]&lt;=30,"26-30",Table1[[#This Row],[Age]]&lt;=35,"31-35",Table1[[#This Row],[Age]]&lt;=40,"36-40",Table1[[#This Row],[Age]]&lt;=45,"41-45", Table1[[#This Row],[Age]]&lt;=50,"46-50",Table1[[#This Row],[Age]]&lt;55,"51-55",Table1[[#This Row],[Age]]&lt;=60,"56-60",Table1[[#This Row],[Age]]&gt;=61, "61-70")</f>
        <v>51-55</v>
      </c>
      <c r="C1491" t="s">
        <v>6</v>
      </c>
      <c r="D1491" t="s">
        <v>12</v>
      </c>
      <c r="E1491" t="s">
        <v>185</v>
      </c>
      <c r="F1491">
        <v>17</v>
      </c>
      <c r="G1491" t="str" cm="1">
        <f t="array" ref="G1491">_xlfn.IFS(Table1[[#This Row],[Years of Experience]]&lt;=2,"Entry",Table1[[#This Row],[Years of Experience]]&lt;=7,"Mid",Table1[[#This Row],[Years of Experience]]&lt;=14,"Senior",Table1[[#This Row],[Years of Experience]]&gt;=15,"Executive")</f>
        <v>Executive</v>
      </c>
      <c r="H1491" t="str" cm="1">
        <f t="array" ref="H1491">_xlfn.IFS(Table1[[#This Row],[Salary]]&lt;=50000,"0-50K",Table1[[#This Row],[Salary]]&lt;=100000,"51-100K",Table1[[#This Row],[Salary]]&lt;=150000,"101-150K",Table1[[#This Row],[Salary]]&lt;=200000,"151-200K",Table1[[#This Row],[Salary]]&lt;=250000,"201-250K",Table1[[#This Row],[Salary]]&gt;250000,"Above 250K")</f>
        <v>151-200K</v>
      </c>
      <c r="I1491" s="3">
        <v>195000</v>
      </c>
      <c r="J1491" s="3">
        <f>IF(Table1[[#This Row],[Years of Experience]]=0,0,Table1[[#This Row],[Salary]]/Table1[[#This Row],[Years of Experience]])</f>
        <v>11470.588235294117</v>
      </c>
    </row>
    <row r="1492" spans="1:10" x14ac:dyDescent="0.35">
      <c r="A1492">
        <v>31</v>
      </c>
      <c r="B1492" t="str" cm="1">
        <f t="array" ref="B1492">_xlfn.IFS(Table1[[#This Row],[Age]]&lt;=25,"21-25",Table1[[#This Row],[Age]]&lt;=30,"26-30",Table1[[#This Row],[Age]]&lt;=35,"31-35",Table1[[#This Row],[Age]]&lt;=40,"36-40",Table1[[#This Row],[Age]]&lt;=45,"41-45", Table1[[#This Row],[Age]]&lt;=50,"46-50",Table1[[#This Row],[Age]]&lt;55,"51-55",Table1[[#This Row],[Age]]&lt;=60,"56-60",Table1[[#This Row],[Age]]&gt;=61, "61-70")</f>
        <v>31-35</v>
      </c>
      <c r="C1492" t="s">
        <v>6</v>
      </c>
      <c r="D1492" t="s">
        <v>10</v>
      </c>
      <c r="E1492" t="s">
        <v>187</v>
      </c>
      <c r="F1492">
        <v>7</v>
      </c>
      <c r="G1492" t="str" cm="1">
        <f t="array" ref="G1492">_xlfn.IFS(Table1[[#This Row],[Years of Experience]]&lt;=2,"Entry",Table1[[#This Row],[Years of Experience]]&lt;=7,"Mid",Table1[[#This Row],[Years of Experience]]&lt;=14,"Senior",Table1[[#This Row],[Years of Experience]]&gt;=15,"Executive")</f>
        <v>Mid</v>
      </c>
      <c r="H1492" t="str" cm="1">
        <f t="array" ref="H1492">_xlfn.IFS(Table1[[#This Row],[Salary]]&lt;=50000,"0-50K",Table1[[#This Row],[Salary]]&lt;=100000,"51-100K",Table1[[#This Row],[Salary]]&lt;=150000,"101-150K",Table1[[#This Row],[Salary]]&lt;=200000,"151-200K",Table1[[#This Row],[Salary]]&lt;=250000,"201-250K",Table1[[#This Row],[Salary]]&gt;250000,"Above 250K")</f>
        <v>101-150K</v>
      </c>
      <c r="I1492" s="3">
        <v>135000</v>
      </c>
      <c r="J1492" s="3">
        <f>IF(Table1[[#This Row],[Years of Experience]]=0,0,Table1[[#This Row],[Salary]]/Table1[[#This Row],[Years of Experience]])</f>
        <v>19285.714285714286</v>
      </c>
    </row>
    <row r="1493" spans="1:10" x14ac:dyDescent="0.35">
      <c r="A1493">
        <v>24</v>
      </c>
      <c r="B1493" t="str" cm="1">
        <f t="array" ref="B1493">_xlfn.IFS(Table1[[#This Row],[Age]]&lt;=25,"21-25",Table1[[#This Row],[Age]]&lt;=30,"26-30",Table1[[#This Row],[Age]]&lt;=35,"31-35",Table1[[#This Row],[Age]]&lt;=40,"36-40",Table1[[#This Row],[Age]]&lt;=45,"41-45", Table1[[#This Row],[Age]]&lt;=50,"46-50",Table1[[#This Row],[Age]]&lt;55,"51-55",Table1[[#This Row],[Age]]&lt;=60,"56-60",Table1[[#This Row],[Age]]&gt;=61, "61-70")</f>
        <v>21-25</v>
      </c>
      <c r="C1493" t="s">
        <v>6</v>
      </c>
      <c r="D1493" t="s">
        <v>7</v>
      </c>
      <c r="E1493" t="s">
        <v>186</v>
      </c>
      <c r="F1493">
        <v>1</v>
      </c>
      <c r="G1493" t="str" cm="1">
        <f t="array" ref="G1493">_xlfn.IFS(Table1[[#This Row],[Years of Experience]]&lt;=2,"Entry",Table1[[#This Row],[Years of Experience]]&lt;=7,"Mid",Table1[[#This Row],[Years of Experience]]&lt;=14,"Senior",Table1[[#This Row],[Years of Experience]]&gt;=15,"Executive")</f>
        <v>Entry</v>
      </c>
      <c r="H1493" t="str" cm="1">
        <f t="array" ref="H1493">_xlfn.IFS(Table1[[#This Row],[Salary]]&lt;=50000,"0-50K",Table1[[#This Row],[Salary]]&lt;=100000,"51-100K",Table1[[#This Row],[Salary]]&lt;=150000,"101-150K",Table1[[#This Row],[Salary]]&lt;=200000,"151-200K",Table1[[#This Row],[Salary]]&lt;=250000,"201-250K",Table1[[#This Row],[Salary]]&gt;250000,"Above 250K")</f>
        <v>51-100K</v>
      </c>
      <c r="I1493" s="3">
        <v>55000</v>
      </c>
      <c r="J1493" s="3">
        <f>IF(Table1[[#This Row],[Years of Experience]]=0,0,Table1[[#This Row],[Salary]]/Table1[[#This Row],[Years of Experience]])</f>
        <v>55000</v>
      </c>
    </row>
    <row r="1494" spans="1:10" x14ac:dyDescent="0.35">
      <c r="A1494">
        <v>48</v>
      </c>
      <c r="B1494" t="str" cm="1">
        <f t="array" ref="B1494">_xlfn.IFS(Table1[[#This Row],[Age]]&lt;=25,"21-25",Table1[[#This Row],[Age]]&lt;=30,"26-30",Table1[[#This Row],[Age]]&lt;=35,"31-35",Table1[[#This Row],[Age]]&lt;=40,"36-40",Table1[[#This Row],[Age]]&lt;=45,"41-45", Table1[[#This Row],[Age]]&lt;=50,"46-50",Table1[[#This Row],[Age]]&lt;55,"51-55",Table1[[#This Row],[Age]]&lt;=60,"56-60",Table1[[#This Row],[Age]]&gt;=61, "61-70")</f>
        <v>46-50</v>
      </c>
      <c r="C1494" t="s">
        <v>6</v>
      </c>
      <c r="D1494" t="s">
        <v>12</v>
      </c>
      <c r="E1494" t="s">
        <v>187</v>
      </c>
      <c r="F1494">
        <v>16</v>
      </c>
      <c r="G1494" t="str" cm="1">
        <f t="array" ref="G1494">_xlfn.IFS(Table1[[#This Row],[Years of Experience]]&lt;=2,"Entry",Table1[[#This Row],[Years of Experience]]&lt;=7,"Mid",Table1[[#This Row],[Years of Experience]]&lt;=14,"Senior",Table1[[#This Row],[Years of Experience]]&gt;=15,"Executive")</f>
        <v>Executive</v>
      </c>
      <c r="H1494" t="str" cm="1">
        <f t="array" ref="H1494">_xlfn.IFS(Table1[[#This Row],[Salary]]&lt;=50000,"0-50K",Table1[[#This Row],[Salary]]&lt;=100000,"51-100K",Table1[[#This Row],[Salary]]&lt;=150000,"101-150K",Table1[[#This Row],[Salary]]&lt;=200000,"151-200K",Table1[[#This Row],[Salary]]&lt;=250000,"201-250K",Table1[[#This Row],[Salary]]&gt;250000,"Above 250K")</f>
        <v>151-200K</v>
      </c>
      <c r="I1494" s="3">
        <v>190000</v>
      </c>
      <c r="J1494" s="3">
        <f>IF(Table1[[#This Row],[Years of Experience]]=0,0,Table1[[#This Row],[Salary]]/Table1[[#This Row],[Years of Experience]])</f>
        <v>11875</v>
      </c>
    </row>
    <row r="1495" spans="1:10" x14ac:dyDescent="0.35">
      <c r="A1495">
        <v>27</v>
      </c>
      <c r="B1495" t="str" cm="1">
        <f t="array" ref="B1495">_xlfn.IFS(Table1[[#This Row],[Age]]&lt;=25,"21-25",Table1[[#This Row],[Age]]&lt;=30,"26-30",Table1[[#This Row],[Age]]&lt;=35,"31-35",Table1[[#This Row],[Age]]&lt;=40,"36-40",Table1[[#This Row],[Age]]&lt;=45,"41-45", Table1[[#This Row],[Age]]&lt;=50,"46-50",Table1[[#This Row],[Age]]&lt;55,"51-55",Table1[[#This Row],[Age]]&lt;=60,"56-60",Table1[[#This Row],[Age]]&gt;=61, "61-70")</f>
        <v>26-30</v>
      </c>
      <c r="C1495" t="s">
        <v>9</v>
      </c>
      <c r="D1495" t="s">
        <v>10</v>
      </c>
      <c r="E1495" t="s">
        <v>186</v>
      </c>
      <c r="F1495">
        <v>2</v>
      </c>
      <c r="G1495" t="str" cm="1">
        <f t="array" ref="G1495">_xlfn.IFS(Table1[[#This Row],[Years of Experience]]&lt;=2,"Entry",Table1[[#This Row],[Years of Experience]]&lt;=7,"Mid",Table1[[#This Row],[Years of Experience]]&lt;=14,"Senior",Table1[[#This Row],[Years of Experience]]&gt;=15,"Executive")</f>
        <v>Entry</v>
      </c>
      <c r="H1495" t="str" cm="1">
        <f t="array" ref="H1495">_xlfn.IFS(Table1[[#This Row],[Salary]]&lt;=50000,"0-50K",Table1[[#This Row],[Salary]]&lt;=100000,"51-100K",Table1[[#This Row],[Salary]]&lt;=150000,"101-150K",Table1[[#This Row],[Salary]]&lt;=200000,"151-200K",Table1[[#This Row],[Salary]]&lt;=250000,"201-250K",Table1[[#This Row],[Salary]]&gt;250000,"Above 250K")</f>
        <v>51-100K</v>
      </c>
      <c r="I1495" s="3">
        <v>70000</v>
      </c>
      <c r="J1495" s="3">
        <f>IF(Table1[[#This Row],[Years of Experience]]=0,0,Table1[[#This Row],[Salary]]/Table1[[#This Row],[Years of Experience]])</f>
        <v>35000</v>
      </c>
    </row>
    <row r="1496" spans="1:10" x14ac:dyDescent="0.35">
      <c r="A1496">
        <v>43</v>
      </c>
      <c r="B1496" t="str" cm="1">
        <f t="array" ref="B1496">_xlfn.IFS(Table1[[#This Row],[Age]]&lt;=25,"21-25",Table1[[#This Row],[Age]]&lt;=30,"26-30",Table1[[#This Row],[Age]]&lt;=35,"31-35",Table1[[#This Row],[Age]]&lt;=40,"36-40",Table1[[#This Row],[Age]]&lt;=45,"41-45", Table1[[#This Row],[Age]]&lt;=50,"46-50",Table1[[#This Row],[Age]]&lt;55,"51-55",Table1[[#This Row],[Age]]&lt;=60,"56-60",Table1[[#This Row],[Age]]&gt;=61, "61-70")</f>
        <v>41-45</v>
      </c>
      <c r="C1496" t="s">
        <v>6</v>
      </c>
      <c r="D1496" t="s">
        <v>12</v>
      </c>
      <c r="E1496" t="s">
        <v>187</v>
      </c>
      <c r="F1496">
        <v>13</v>
      </c>
      <c r="G1496" t="str" cm="1">
        <f t="array" ref="G1496">_xlfn.IFS(Table1[[#This Row],[Years of Experience]]&lt;=2,"Entry",Table1[[#This Row],[Years of Experience]]&lt;=7,"Mid",Table1[[#This Row],[Years of Experience]]&lt;=14,"Senior",Table1[[#This Row],[Years of Experience]]&gt;=15,"Executive")</f>
        <v>Senior</v>
      </c>
      <c r="H1496" t="str" cm="1">
        <f t="array" ref="H1496">_xlfn.IFS(Table1[[#This Row],[Salary]]&lt;=50000,"0-50K",Table1[[#This Row],[Salary]]&lt;=100000,"51-100K",Table1[[#This Row],[Salary]]&lt;=150000,"101-150K",Table1[[#This Row],[Salary]]&lt;=200000,"151-200K",Table1[[#This Row],[Salary]]&lt;=250000,"201-250K",Table1[[#This Row],[Salary]]&gt;250000,"Above 250K")</f>
        <v>151-200K</v>
      </c>
      <c r="I1496" s="3">
        <v>185000</v>
      </c>
      <c r="J1496" s="3">
        <f>IF(Table1[[#This Row],[Years of Experience]]=0,0,Table1[[#This Row],[Salary]]/Table1[[#This Row],[Years of Experience]])</f>
        <v>14230.76923076923</v>
      </c>
    </row>
    <row r="1497" spans="1:10" x14ac:dyDescent="0.35">
      <c r="A1497">
        <v>44</v>
      </c>
      <c r="B1497" t="str" cm="1">
        <f t="array" ref="B1497">_xlfn.IFS(Table1[[#This Row],[Age]]&lt;=25,"21-25",Table1[[#This Row],[Age]]&lt;=30,"26-30",Table1[[#This Row],[Age]]&lt;=35,"31-35",Table1[[#This Row],[Age]]&lt;=40,"36-40",Table1[[#This Row],[Age]]&lt;=45,"41-45", Table1[[#This Row],[Age]]&lt;=50,"46-50",Table1[[#This Row],[Age]]&lt;55,"51-55",Table1[[#This Row],[Age]]&lt;=60,"56-60",Table1[[#This Row],[Age]]&gt;=61, "61-70")</f>
        <v>41-45</v>
      </c>
      <c r="C1497" t="s">
        <v>6</v>
      </c>
      <c r="D1497" t="s">
        <v>10</v>
      </c>
      <c r="E1497" t="s">
        <v>187</v>
      </c>
      <c r="F1497">
        <v>11</v>
      </c>
      <c r="G1497" t="str" cm="1">
        <f t="array" ref="G1497">_xlfn.IFS(Table1[[#This Row],[Years of Experience]]&lt;=2,"Entry",Table1[[#This Row],[Years of Experience]]&lt;=7,"Mid",Table1[[#This Row],[Years of Experience]]&lt;=14,"Senior",Table1[[#This Row],[Years of Experience]]&gt;=15,"Executive")</f>
        <v>Senior</v>
      </c>
      <c r="H1497" t="str" cm="1">
        <f t="array" ref="H1497">_xlfn.IFS(Table1[[#This Row],[Salary]]&lt;=50000,"0-50K",Table1[[#This Row],[Salary]]&lt;=100000,"51-100K",Table1[[#This Row],[Salary]]&lt;=150000,"101-150K",Table1[[#This Row],[Salary]]&lt;=200000,"151-200K",Table1[[#This Row],[Salary]]&lt;=250000,"201-250K",Table1[[#This Row],[Salary]]&gt;250000,"Above 250K")</f>
        <v>151-200K</v>
      </c>
      <c r="I1497" s="3">
        <v>170000</v>
      </c>
      <c r="J1497" s="3">
        <f>IF(Table1[[#This Row],[Years of Experience]]=0,0,Table1[[#This Row],[Salary]]/Table1[[#This Row],[Years of Experience]])</f>
        <v>15454.545454545454</v>
      </c>
    </row>
    <row r="1498" spans="1:10" x14ac:dyDescent="0.35">
      <c r="A1498">
        <v>37</v>
      </c>
      <c r="B1498" t="str" cm="1">
        <f t="array" ref="B1498">_xlfn.IFS(Table1[[#This Row],[Age]]&lt;=25,"21-25",Table1[[#This Row],[Age]]&lt;=30,"26-30",Table1[[#This Row],[Age]]&lt;=35,"31-35",Table1[[#This Row],[Age]]&lt;=40,"36-40",Table1[[#This Row],[Age]]&lt;=45,"41-45", Table1[[#This Row],[Age]]&lt;=50,"46-50",Table1[[#This Row],[Age]]&lt;55,"51-55",Table1[[#This Row],[Age]]&lt;=60,"56-60",Table1[[#This Row],[Age]]&gt;=61, "61-70")</f>
        <v>36-40</v>
      </c>
      <c r="C1498" t="s">
        <v>6</v>
      </c>
      <c r="D1498" t="s">
        <v>10</v>
      </c>
      <c r="E1498" t="s">
        <v>78</v>
      </c>
      <c r="F1498">
        <v>9</v>
      </c>
      <c r="G1498" t="str" cm="1">
        <f t="array" ref="G1498">_xlfn.IFS(Table1[[#This Row],[Years of Experience]]&lt;=2,"Entry",Table1[[#This Row],[Years of Experience]]&lt;=7,"Mid",Table1[[#This Row],[Years of Experience]]&lt;=14,"Senior",Table1[[#This Row],[Years of Experience]]&gt;=15,"Executive")</f>
        <v>Senior</v>
      </c>
      <c r="H1498" t="str" cm="1">
        <f t="array" ref="H1498">_xlfn.IFS(Table1[[#This Row],[Salary]]&lt;=50000,"0-50K",Table1[[#This Row],[Salary]]&lt;=100000,"51-100K",Table1[[#This Row],[Salary]]&lt;=150000,"101-150K",Table1[[#This Row],[Salary]]&lt;=200000,"151-200K",Table1[[#This Row],[Salary]]&lt;=250000,"201-250K",Table1[[#This Row],[Salary]]&gt;250000,"Above 250K")</f>
        <v>101-150K</v>
      </c>
      <c r="I1498" s="3">
        <v>150000</v>
      </c>
      <c r="J1498" s="3">
        <f>IF(Table1[[#This Row],[Years of Experience]]=0,0,Table1[[#This Row],[Salary]]/Table1[[#This Row],[Years of Experience]])</f>
        <v>16666.666666666668</v>
      </c>
    </row>
    <row r="1499" spans="1:10" x14ac:dyDescent="0.35">
      <c r="A1499">
        <v>56</v>
      </c>
      <c r="B1499" t="str" cm="1">
        <f t="array" ref="B1499">_xlfn.IFS(Table1[[#This Row],[Age]]&lt;=25,"21-25",Table1[[#This Row],[Age]]&lt;=30,"26-30",Table1[[#This Row],[Age]]&lt;=35,"31-35",Table1[[#This Row],[Age]]&lt;=40,"36-40",Table1[[#This Row],[Age]]&lt;=45,"41-45", Table1[[#This Row],[Age]]&lt;=50,"46-50",Table1[[#This Row],[Age]]&lt;55,"51-55",Table1[[#This Row],[Age]]&lt;=60,"56-60",Table1[[#This Row],[Age]]&gt;=61, "61-70")</f>
        <v>56-60</v>
      </c>
      <c r="C1499" t="s">
        <v>6</v>
      </c>
      <c r="D1499" t="s">
        <v>12</v>
      </c>
      <c r="E1499" t="s">
        <v>185</v>
      </c>
      <c r="F1499">
        <v>17</v>
      </c>
      <c r="G1499" t="str" cm="1">
        <f t="array" ref="G1499">_xlfn.IFS(Table1[[#This Row],[Years of Experience]]&lt;=2,"Entry",Table1[[#This Row],[Years of Experience]]&lt;=7,"Mid",Table1[[#This Row],[Years of Experience]]&lt;=14,"Senior",Table1[[#This Row],[Years of Experience]]&gt;=15,"Executive")</f>
        <v>Executive</v>
      </c>
      <c r="H1499" t="str" cm="1">
        <f t="array" ref="H1499">_xlfn.IFS(Table1[[#This Row],[Salary]]&lt;=50000,"0-50K",Table1[[#This Row],[Salary]]&lt;=100000,"51-100K",Table1[[#This Row],[Salary]]&lt;=150000,"101-150K",Table1[[#This Row],[Salary]]&lt;=200000,"151-200K",Table1[[#This Row],[Salary]]&lt;=250000,"201-250K",Table1[[#This Row],[Salary]]&gt;250000,"Above 250K")</f>
        <v>151-200K</v>
      </c>
      <c r="I1499" s="3">
        <v>195000</v>
      </c>
      <c r="J1499" s="3">
        <f>IF(Table1[[#This Row],[Years of Experience]]=0,0,Table1[[#This Row],[Salary]]/Table1[[#This Row],[Years of Experience]])</f>
        <v>11470.588235294117</v>
      </c>
    </row>
    <row r="1500" spans="1:10" x14ac:dyDescent="0.35">
      <c r="A1500">
        <v>28</v>
      </c>
      <c r="B1500" t="str" cm="1">
        <f t="array" ref="B1500">_xlfn.IFS(Table1[[#This Row],[Age]]&lt;=25,"21-25",Table1[[#This Row],[Age]]&lt;=30,"26-30",Table1[[#This Row],[Age]]&lt;=35,"31-35",Table1[[#This Row],[Age]]&lt;=40,"36-40",Table1[[#This Row],[Age]]&lt;=45,"41-45", Table1[[#This Row],[Age]]&lt;=50,"46-50",Table1[[#This Row],[Age]]&lt;55,"51-55",Table1[[#This Row],[Age]]&lt;=60,"56-60",Table1[[#This Row],[Age]]&gt;=61, "61-70")</f>
        <v>26-30</v>
      </c>
      <c r="C1500" t="s">
        <v>6</v>
      </c>
      <c r="D1500" t="s">
        <v>7</v>
      </c>
      <c r="E1500" t="s">
        <v>189</v>
      </c>
      <c r="F1500">
        <v>2</v>
      </c>
      <c r="G1500" t="str" cm="1">
        <f t="array" ref="G1500">_xlfn.IFS(Table1[[#This Row],[Years of Experience]]&lt;=2,"Entry",Table1[[#This Row],[Years of Experience]]&lt;=7,"Mid",Table1[[#This Row],[Years of Experience]]&lt;=14,"Senior",Table1[[#This Row],[Years of Experience]]&gt;=15,"Executive")</f>
        <v>Entry</v>
      </c>
      <c r="H1500" t="str" cm="1">
        <f t="array" ref="H1500">_xlfn.IFS(Table1[[#This Row],[Salary]]&lt;=50000,"0-50K",Table1[[#This Row],[Salary]]&lt;=100000,"51-100K",Table1[[#This Row],[Salary]]&lt;=150000,"101-150K",Table1[[#This Row],[Salary]]&lt;=200000,"151-200K",Table1[[#This Row],[Salary]]&lt;=250000,"201-250K",Table1[[#This Row],[Salary]]&gt;250000,"Above 250K")</f>
        <v>51-100K</v>
      </c>
      <c r="I1500" s="3">
        <v>70000</v>
      </c>
      <c r="J1500" s="3">
        <f>IF(Table1[[#This Row],[Years of Experience]]=0,0,Table1[[#This Row],[Salary]]/Table1[[#This Row],[Years of Experience]])</f>
        <v>35000</v>
      </c>
    </row>
    <row r="1501" spans="1:10" x14ac:dyDescent="0.35">
      <c r="A1501">
        <v>54</v>
      </c>
      <c r="B1501" t="str" cm="1">
        <f t="array" ref="B1501">_xlfn.IFS(Table1[[#This Row],[Age]]&lt;=25,"21-25",Table1[[#This Row],[Age]]&lt;=30,"26-30",Table1[[#This Row],[Age]]&lt;=35,"31-35",Table1[[#This Row],[Age]]&lt;=40,"36-40",Table1[[#This Row],[Age]]&lt;=45,"41-45", Table1[[#This Row],[Age]]&lt;=50,"46-50",Table1[[#This Row],[Age]]&lt;55,"51-55",Table1[[#This Row],[Age]]&lt;=60,"56-60",Table1[[#This Row],[Age]]&gt;=61, "61-70")</f>
        <v>51-55</v>
      </c>
      <c r="C1501" t="s">
        <v>6</v>
      </c>
      <c r="D1501" t="s">
        <v>12</v>
      </c>
      <c r="E1501" t="s">
        <v>185</v>
      </c>
      <c r="F1501">
        <v>17</v>
      </c>
      <c r="G1501" t="str" cm="1">
        <f t="array" ref="G1501">_xlfn.IFS(Table1[[#This Row],[Years of Experience]]&lt;=2,"Entry",Table1[[#This Row],[Years of Experience]]&lt;=7,"Mid",Table1[[#This Row],[Years of Experience]]&lt;=14,"Senior",Table1[[#This Row],[Years of Experience]]&gt;=15,"Executive")</f>
        <v>Executive</v>
      </c>
      <c r="H1501" t="str" cm="1">
        <f t="array" ref="H1501">_xlfn.IFS(Table1[[#This Row],[Salary]]&lt;=50000,"0-50K",Table1[[#This Row],[Salary]]&lt;=100000,"51-100K",Table1[[#This Row],[Salary]]&lt;=150000,"101-150K",Table1[[#This Row],[Salary]]&lt;=200000,"151-200K",Table1[[#This Row],[Salary]]&lt;=250000,"201-250K",Table1[[#This Row],[Salary]]&gt;250000,"Above 250K")</f>
        <v>151-200K</v>
      </c>
      <c r="I1501" s="3">
        <v>195000</v>
      </c>
      <c r="J1501" s="3">
        <f>IF(Table1[[#This Row],[Years of Experience]]=0,0,Table1[[#This Row],[Salary]]/Table1[[#This Row],[Years of Experience]])</f>
        <v>11470.588235294117</v>
      </c>
    </row>
    <row r="1502" spans="1:10" x14ac:dyDescent="0.35">
      <c r="A1502">
        <v>31</v>
      </c>
      <c r="B1502" t="str" cm="1">
        <f t="array" ref="B1502">_xlfn.IFS(Table1[[#This Row],[Age]]&lt;=25,"21-25",Table1[[#This Row],[Age]]&lt;=30,"26-30",Table1[[#This Row],[Age]]&lt;=35,"31-35",Table1[[#This Row],[Age]]&lt;=40,"36-40",Table1[[#This Row],[Age]]&lt;=45,"41-45", Table1[[#This Row],[Age]]&lt;=50,"46-50",Table1[[#This Row],[Age]]&lt;55,"51-55",Table1[[#This Row],[Age]]&lt;=60,"56-60",Table1[[#This Row],[Age]]&gt;=61, "61-70")</f>
        <v>31-35</v>
      </c>
      <c r="C1502" t="s">
        <v>6</v>
      </c>
      <c r="D1502" t="s">
        <v>10</v>
      </c>
      <c r="E1502" t="s">
        <v>187</v>
      </c>
      <c r="F1502">
        <v>6</v>
      </c>
      <c r="G1502" t="str" cm="1">
        <f t="array" ref="G1502">_xlfn.IFS(Table1[[#This Row],[Years of Experience]]&lt;=2,"Entry",Table1[[#This Row],[Years of Experience]]&lt;=7,"Mid",Table1[[#This Row],[Years of Experience]]&lt;=14,"Senior",Table1[[#This Row],[Years of Experience]]&gt;=15,"Executive")</f>
        <v>Mid</v>
      </c>
      <c r="H1502" t="str" cm="1">
        <f t="array" ref="H1502">_xlfn.IFS(Table1[[#This Row],[Salary]]&lt;=50000,"0-50K",Table1[[#This Row],[Salary]]&lt;=100000,"51-100K",Table1[[#This Row],[Salary]]&lt;=150000,"101-150K",Table1[[#This Row],[Salary]]&lt;=200000,"151-200K",Table1[[#This Row],[Salary]]&lt;=250000,"201-250K",Table1[[#This Row],[Salary]]&gt;250000,"Above 250K")</f>
        <v>101-150K</v>
      </c>
      <c r="I1502" s="3">
        <v>125000</v>
      </c>
      <c r="J1502" s="3">
        <f>IF(Table1[[#This Row],[Years of Experience]]=0,0,Table1[[#This Row],[Salary]]/Table1[[#This Row],[Years of Experience]])</f>
        <v>20833.333333333332</v>
      </c>
    </row>
    <row r="1503" spans="1:10" x14ac:dyDescent="0.35">
      <c r="A1503">
        <v>49</v>
      </c>
      <c r="B1503" t="str" cm="1">
        <f t="array" ref="B1503">_xlfn.IFS(Table1[[#This Row],[Age]]&lt;=25,"21-25",Table1[[#This Row],[Age]]&lt;=30,"26-30",Table1[[#This Row],[Age]]&lt;=35,"31-35",Table1[[#This Row],[Age]]&lt;=40,"36-40",Table1[[#This Row],[Age]]&lt;=45,"41-45", Table1[[#This Row],[Age]]&lt;=50,"46-50",Table1[[#This Row],[Age]]&lt;55,"51-55",Table1[[#This Row],[Age]]&lt;=60,"56-60",Table1[[#This Row],[Age]]&gt;=61, "61-70")</f>
        <v>46-50</v>
      </c>
      <c r="C1503" t="s">
        <v>6</v>
      </c>
      <c r="D1503" t="s">
        <v>12</v>
      </c>
      <c r="E1503" t="s">
        <v>185</v>
      </c>
      <c r="F1503">
        <v>15</v>
      </c>
      <c r="G1503" t="str" cm="1">
        <f t="array" ref="G1503">_xlfn.IFS(Table1[[#This Row],[Years of Experience]]&lt;=2,"Entry",Table1[[#This Row],[Years of Experience]]&lt;=7,"Mid",Table1[[#This Row],[Years of Experience]]&lt;=14,"Senior",Table1[[#This Row],[Years of Experience]]&gt;=15,"Executive")</f>
        <v>Executive</v>
      </c>
      <c r="H1503" t="str" cm="1">
        <f t="array" ref="H1503">_xlfn.IFS(Table1[[#This Row],[Salary]]&lt;=50000,"0-50K",Table1[[#This Row],[Salary]]&lt;=100000,"51-100K",Table1[[#This Row],[Salary]]&lt;=150000,"101-150K",Table1[[#This Row],[Salary]]&lt;=200000,"151-200K",Table1[[#This Row],[Salary]]&lt;=250000,"201-250K",Table1[[#This Row],[Salary]]&gt;250000,"Above 250K")</f>
        <v>151-200K</v>
      </c>
      <c r="I1503" s="3">
        <v>185000</v>
      </c>
      <c r="J1503" s="3">
        <f>IF(Table1[[#This Row],[Years of Experience]]=0,0,Table1[[#This Row],[Salary]]/Table1[[#This Row],[Years of Experience]])</f>
        <v>12333.333333333334</v>
      </c>
    </row>
    <row r="1504" spans="1:10" x14ac:dyDescent="0.35">
      <c r="A1504">
        <v>27</v>
      </c>
      <c r="B1504" t="str" cm="1">
        <f t="array" ref="B1504">_xlfn.IFS(Table1[[#This Row],[Age]]&lt;=25,"21-25",Table1[[#This Row],[Age]]&lt;=30,"26-30",Table1[[#This Row],[Age]]&lt;=35,"31-35",Table1[[#This Row],[Age]]&lt;=40,"36-40",Table1[[#This Row],[Age]]&lt;=45,"41-45", Table1[[#This Row],[Age]]&lt;=50,"46-50",Table1[[#This Row],[Age]]&lt;55,"51-55",Table1[[#This Row],[Age]]&lt;=60,"56-60",Table1[[#This Row],[Age]]&gt;=61, "61-70")</f>
        <v>26-30</v>
      </c>
      <c r="C1504" t="s">
        <v>9</v>
      </c>
      <c r="D1504" t="s">
        <v>10</v>
      </c>
      <c r="E1504" t="s">
        <v>186</v>
      </c>
      <c r="F1504">
        <v>2</v>
      </c>
      <c r="G1504" t="str" cm="1">
        <f t="array" ref="G1504">_xlfn.IFS(Table1[[#This Row],[Years of Experience]]&lt;=2,"Entry",Table1[[#This Row],[Years of Experience]]&lt;=7,"Mid",Table1[[#This Row],[Years of Experience]]&lt;=14,"Senior",Table1[[#This Row],[Years of Experience]]&gt;=15,"Executive")</f>
        <v>Entry</v>
      </c>
      <c r="H1504" t="str" cm="1">
        <f t="array" ref="H1504">_xlfn.IFS(Table1[[#This Row],[Salary]]&lt;=50000,"0-50K",Table1[[#This Row],[Salary]]&lt;=100000,"51-100K",Table1[[#This Row],[Salary]]&lt;=150000,"101-150K",Table1[[#This Row],[Salary]]&lt;=200000,"151-200K",Table1[[#This Row],[Salary]]&lt;=250000,"201-250K",Table1[[#This Row],[Salary]]&gt;250000,"Above 250K")</f>
        <v>51-100K</v>
      </c>
      <c r="I1504" s="3">
        <v>70000</v>
      </c>
      <c r="J1504" s="3">
        <f>IF(Table1[[#This Row],[Years of Experience]]=0,0,Table1[[#This Row],[Salary]]/Table1[[#This Row],[Years of Experience]])</f>
        <v>35000</v>
      </c>
    </row>
    <row r="1505" spans="1:10" x14ac:dyDescent="0.35">
      <c r="A1505">
        <v>38</v>
      </c>
      <c r="B1505" t="str" cm="1">
        <f t="array" ref="B1505">_xlfn.IFS(Table1[[#This Row],[Age]]&lt;=25,"21-25",Table1[[#This Row],[Age]]&lt;=30,"26-30",Table1[[#This Row],[Age]]&lt;=35,"31-35",Table1[[#This Row],[Age]]&lt;=40,"36-40",Table1[[#This Row],[Age]]&lt;=45,"41-45", Table1[[#This Row],[Age]]&lt;=50,"46-50",Table1[[#This Row],[Age]]&lt;55,"51-55",Table1[[#This Row],[Age]]&lt;=60,"56-60",Table1[[#This Row],[Age]]&gt;=61, "61-70")</f>
        <v>36-40</v>
      </c>
      <c r="C1505" t="s">
        <v>6</v>
      </c>
      <c r="D1505" t="s">
        <v>10</v>
      </c>
      <c r="E1505" t="s">
        <v>78</v>
      </c>
      <c r="F1505">
        <v>10</v>
      </c>
      <c r="G1505" t="str" cm="1">
        <f t="array" ref="G1505">_xlfn.IFS(Table1[[#This Row],[Years of Experience]]&lt;=2,"Entry",Table1[[#This Row],[Years of Experience]]&lt;=7,"Mid",Table1[[#This Row],[Years of Experience]]&lt;=14,"Senior",Table1[[#This Row],[Years of Experience]]&gt;=15,"Executive")</f>
        <v>Senior</v>
      </c>
      <c r="H1505" t="str" cm="1">
        <f t="array" ref="H1505">_xlfn.IFS(Table1[[#This Row],[Salary]]&lt;=50000,"0-50K",Table1[[#This Row],[Salary]]&lt;=100000,"51-100K",Table1[[#This Row],[Salary]]&lt;=150000,"101-150K",Table1[[#This Row],[Salary]]&lt;=200000,"151-200K",Table1[[#This Row],[Salary]]&lt;=250000,"201-250K",Table1[[#This Row],[Salary]]&gt;250000,"Above 250K")</f>
        <v>151-200K</v>
      </c>
      <c r="I1505" s="3">
        <v>155000</v>
      </c>
      <c r="J1505" s="3">
        <f>IF(Table1[[#This Row],[Years of Experience]]=0,0,Table1[[#This Row],[Salary]]/Table1[[#This Row],[Years of Experience]])</f>
        <v>15500</v>
      </c>
    </row>
    <row r="1506" spans="1:10" x14ac:dyDescent="0.35">
      <c r="A1506">
        <v>27</v>
      </c>
      <c r="B1506" t="str" cm="1">
        <f t="array" ref="B1506">_xlfn.IFS(Table1[[#This Row],[Age]]&lt;=25,"21-25",Table1[[#This Row],[Age]]&lt;=30,"26-30",Table1[[#This Row],[Age]]&lt;=35,"31-35",Table1[[#This Row],[Age]]&lt;=40,"36-40",Table1[[#This Row],[Age]]&lt;=45,"41-45", Table1[[#This Row],[Age]]&lt;=50,"46-50",Table1[[#This Row],[Age]]&lt;55,"51-55",Table1[[#This Row],[Age]]&lt;=60,"56-60",Table1[[#This Row],[Age]]&gt;=61, "61-70")</f>
        <v>26-30</v>
      </c>
      <c r="C1506" t="s">
        <v>6</v>
      </c>
      <c r="D1506" t="s">
        <v>7</v>
      </c>
      <c r="E1506" t="s">
        <v>189</v>
      </c>
      <c r="F1506">
        <v>3</v>
      </c>
      <c r="G1506" t="str" cm="1">
        <f t="array" ref="G1506">_xlfn.IFS(Table1[[#This Row],[Years of Experience]]&lt;=2,"Entry",Table1[[#This Row],[Years of Experience]]&lt;=7,"Mid",Table1[[#This Row],[Years of Experience]]&lt;=14,"Senior",Table1[[#This Row],[Years of Experience]]&gt;=15,"Executive")</f>
        <v>Mid</v>
      </c>
      <c r="H1506" t="str" cm="1">
        <f t="array" ref="H1506">_xlfn.IFS(Table1[[#This Row],[Salary]]&lt;=50000,"0-50K",Table1[[#This Row],[Salary]]&lt;=100000,"51-100K",Table1[[#This Row],[Salary]]&lt;=150000,"101-150K",Table1[[#This Row],[Salary]]&lt;=200000,"151-200K",Table1[[#This Row],[Salary]]&lt;=250000,"201-250K",Table1[[#This Row],[Salary]]&gt;250000,"Above 250K")</f>
        <v>51-100K</v>
      </c>
      <c r="I1506" s="3">
        <v>80000</v>
      </c>
      <c r="J1506" s="3">
        <f>IF(Table1[[#This Row],[Years of Experience]]=0,0,Table1[[#This Row],[Salary]]/Table1[[#This Row],[Years of Experience]])</f>
        <v>26666.666666666668</v>
      </c>
    </row>
    <row r="1507" spans="1:10" x14ac:dyDescent="0.35">
      <c r="A1507">
        <v>43</v>
      </c>
      <c r="B1507" t="str" cm="1">
        <f t="array" ref="B1507">_xlfn.IFS(Table1[[#This Row],[Age]]&lt;=25,"21-25",Table1[[#This Row],[Age]]&lt;=30,"26-30",Table1[[#This Row],[Age]]&lt;=35,"31-35",Table1[[#This Row],[Age]]&lt;=40,"36-40",Table1[[#This Row],[Age]]&lt;=45,"41-45", Table1[[#This Row],[Age]]&lt;=50,"46-50",Table1[[#This Row],[Age]]&lt;55,"51-55",Table1[[#This Row],[Age]]&lt;=60,"56-60",Table1[[#This Row],[Age]]&gt;=61, "61-70")</f>
        <v>41-45</v>
      </c>
      <c r="C1507" t="s">
        <v>6</v>
      </c>
      <c r="D1507" t="s">
        <v>12</v>
      </c>
      <c r="E1507" t="s">
        <v>187</v>
      </c>
      <c r="F1507">
        <v>13</v>
      </c>
      <c r="G1507" t="str" cm="1">
        <f t="array" ref="G1507">_xlfn.IFS(Table1[[#This Row],[Years of Experience]]&lt;=2,"Entry",Table1[[#This Row],[Years of Experience]]&lt;=7,"Mid",Table1[[#This Row],[Years of Experience]]&lt;=14,"Senior",Table1[[#This Row],[Years of Experience]]&gt;=15,"Executive")</f>
        <v>Senior</v>
      </c>
      <c r="H1507" t="str" cm="1">
        <f t="array" ref="H1507">_xlfn.IFS(Table1[[#This Row],[Salary]]&lt;=50000,"0-50K",Table1[[#This Row],[Salary]]&lt;=100000,"51-100K",Table1[[#This Row],[Salary]]&lt;=150000,"101-150K",Table1[[#This Row],[Salary]]&lt;=200000,"151-200K",Table1[[#This Row],[Salary]]&lt;=250000,"201-250K",Table1[[#This Row],[Salary]]&gt;250000,"Above 250K")</f>
        <v>151-200K</v>
      </c>
      <c r="I1507" s="3">
        <v>185000</v>
      </c>
      <c r="J1507" s="3">
        <f>IF(Table1[[#This Row],[Years of Experience]]=0,0,Table1[[#This Row],[Salary]]/Table1[[#This Row],[Years of Experience]])</f>
        <v>14230.76923076923</v>
      </c>
    </row>
    <row r="1508" spans="1:10" x14ac:dyDescent="0.35">
      <c r="A1508">
        <v>48</v>
      </c>
      <c r="B1508" t="str" cm="1">
        <f t="array" ref="B1508">_xlfn.IFS(Table1[[#This Row],[Age]]&lt;=25,"21-25",Table1[[#This Row],[Age]]&lt;=30,"26-30",Table1[[#This Row],[Age]]&lt;=35,"31-35",Table1[[#This Row],[Age]]&lt;=40,"36-40",Table1[[#This Row],[Age]]&lt;=45,"41-45", Table1[[#This Row],[Age]]&lt;=50,"46-50",Table1[[#This Row],[Age]]&lt;55,"51-55",Table1[[#This Row],[Age]]&lt;=60,"56-60",Table1[[#This Row],[Age]]&gt;=61, "61-70")</f>
        <v>46-50</v>
      </c>
      <c r="C1508" t="s">
        <v>6</v>
      </c>
      <c r="D1508" t="s">
        <v>12</v>
      </c>
      <c r="E1508" t="s">
        <v>187</v>
      </c>
      <c r="F1508">
        <v>16</v>
      </c>
      <c r="G1508" t="str" cm="1">
        <f t="array" ref="G1508">_xlfn.IFS(Table1[[#This Row],[Years of Experience]]&lt;=2,"Entry",Table1[[#This Row],[Years of Experience]]&lt;=7,"Mid",Table1[[#This Row],[Years of Experience]]&lt;=14,"Senior",Table1[[#This Row],[Years of Experience]]&gt;=15,"Executive")</f>
        <v>Executive</v>
      </c>
      <c r="H1508" t="str" cm="1">
        <f t="array" ref="H1508">_xlfn.IFS(Table1[[#This Row],[Salary]]&lt;=50000,"0-50K",Table1[[#This Row],[Salary]]&lt;=100000,"51-100K",Table1[[#This Row],[Salary]]&lt;=150000,"101-150K",Table1[[#This Row],[Salary]]&lt;=200000,"151-200K",Table1[[#This Row],[Salary]]&lt;=250000,"201-250K",Table1[[#This Row],[Salary]]&gt;250000,"Above 250K")</f>
        <v>151-200K</v>
      </c>
      <c r="I1508" s="3">
        <v>190000</v>
      </c>
      <c r="J1508" s="3">
        <f>IF(Table1[[#This Row],[Years of Experience]]=0,0,Table1[[#This Row],[Salary]]/Table1[[#This Row],[Years of Experience]])</f>
        <v>11875</v>
      </c>
    </row>
    <row r="1509" spans="1:10" x14ac:dyDescent="0.35">
      <c r="A1509">
        <v>44</v>
      </c>
      <c r="B1509" t="str" cm="1">
        <f t="array" ref="B1509">_xlfn.IFS(Table1[[#This Row],[Age]]&lt;=25,"21-25",Table1[[#This Row],[Age]]&lt;=30,"26-30",Table1[[#This Row],[Age]]&lt;=35,"31-35",Table1[[#This Row],[Age]]&lt;=40,"36-40",Table1[[#This Row],[Age]]&lt;=45,"41-45", Table1[[#This Row],[Age]]&lt;=50,"46-50",Table1[[#This Row],[Age]]&lt;55,"51-55",Table1[[#This Row],[Age]]&lt;=60,"56-60",Table1[[#This Row],[Age]]&gt;=61, "61-70")</f>
        <v>41-45</v>
      </c>
      <c r="C1509" t="s">
        <v>6</v>
      </c>
      <c r="D1509" t="s">
        <v>10</v>
      </c>
      <c r="E1509" t="s">
        <v>187</v>
      </c>
      <c r="F1509">
        <v>11</v>
      </c>
      <c r="G1509" t="str" cm="1">
        <f t="array" ref="G1509">_xlfn.IFS(Table1[[#This Row],[Years of Experience]]&lt;=2,"Entry",Table1[[#This Row],[Years of Experience]]&lt;=7,"Mid",Table1[[#This Row],[Years of Experience]]&lt;=14,"Senior",Table1[[#This Row],[Years of Experience]]&gt;=15,"Executive")</f>
        <v>Senior</v>
      </c>
      <c r="H1509" t="str" cm="1">
        <f t="array" ref="H1509">_xlfn.IFS(Table1[[#This Row],[Salary]]&lt;=50000,"0-50K",Table1[[#This Row],[Salary]]&lt;=100000,"51-100K",Table1[[#This Row],[Salary]]&lt;=150000,"101-150K",Table1[[#This Row],[Salary]]&lt;=200000,"151-200K",Table1[[#This Row],[Salary]]&lt;=250000,"201-250K",Table1[[#This Row],[Salary]]&gt;250000,"Above 250K")</f>
        <v>151-200K</v>
      </c>
      <c r="I1509" s="3">
        <v>170000</v>
      </c>
      <c r="J1509" s="3">
        <f>IF(Table1[[#This Row],[Years of Experience]]=0,0,Table1[[#This Row],[Salary]]/Table1[[#This Row],[Years of Experience]])</f>
        <v>15454.545454545454</v>
      </c>
    </row>
    <row r="1510" spans="1:10" x14ac:dyDescent="0.35">
      <c r="A1510">
        <v>54</v>
      </c>
      <c r="B1510" t="str" cm="1">
        <f t="array" ref="B1510">_xlfn.IFS(Table1[[#This Row],[Age]]&lt;=25,"21-25",Table1[[#This Row],[Age]]&lt;=30,"26-30",Table1[[#This Row],[Age]]&lt;=35,"31-35",Table1[[#This Row],[Age]]&lt;=40,"36-40",Table1[[#This Row],[Age]]&lt;=45,"41-45", Table1[[#This Row],[Age]]&lt;=50,"46-50",Table1[[#This Row],[Age]]&lt;55,"51-55",Table1[[#This Row],[Age]]&lt;=60,"56-60",Table1[[#This Row],[Age]]&gt;=61, "61-70")</f>
        <v>51-55</v>
      </c>
      <c r="C1510" t="s">
        <v>6</v>
      </c>
      <c r="D1510" t="s">
        <v>12</v>
      </c>
      <c r="E1510" t="s">
        <v>185</v>
      </c>
      <c r="F1510">
        <v>17</v>
      </c>
      <c r="G1510" t="str" cm="1">
        <f t="array" ref="G1510">_xlfn.IFS(Table1[[#This Row],[Years of Experience]]&lt;=2,"Entry",Table1[[#This Row],[Years of Experience]]&lt;=7,"Mid",Table1[[#This Row],[Years of Experience]]&lt;=14,"Senior",Table1[[#This Row],[Years of Experience]]&gt;=15,"Executive")</f>
        <v>Executive</v>
      </c>
      <c r="H1510" t="str" cm="1">
        <f t="array" ref="H1510">_xlfn.IFS(Table1[[#This Row],[Salary]]&lt;=50000,"0-50K",Table1[[#This Row],[Salary]]&lt;=100000,"51-100K",Table1[[#This Row],[Salary]]&lt;=150000,"101-150K",Table1[[#This Row],[Salary]]&lt;=200000,"151-200K",Table1[[#This Row],[Salary]]&lt;=250000,"201-250K",Table1[[#This Row],[Salary]]&gt;250000,"Above 250K")</f>
        <v>151-200K</v>
      </c>
      <c r="I1510" s="3">
        <v>195000</v>
      </c>
      <c r="J1510" s="3">
        <f>IF(Table1[[#This Row],[Years of Experience]]=0,0,Table1[[#This Row],[Salary]]/Table1[[#This Row],[Years of Experience]])</f>
        <v>11470.588235294117</v>
      </c>
    </row>
    <row r="1511" spans="1:10" x14ac:dyDescent="0.35">
      <c r="A1511">
        <v>37</v>
      </c>
      <c r="B1511" t="str" cm="1">
        <f t="array" ref="B1511">_xlfn.IFS(Table1[[#This Row],[Age]]&lt;=25,"21-25",Table1[[#This Row],[Age]]&lt;=30,"26-30",Table1[[#This Row],[Age]]&lt;=35,"31-35",Table1[[#This Row],[Age]]&lt;=40,"36-40",Table1[[#This Row],[Age]]&lt;=45,"41-45", Table1[[#This Row],[Age]]&lt;=50,"46-50",Table1[[#This Row],[Age]]&lt;55,"51-55",Table1[[#This Row],[Age]]&lt;=60,"56-60",Table1[[#This Row],[Age]]&gt;=61, "61-70")</f>
        <v>36-40</v>
      </c>
      <c r="C1511" t="s">
        <v>6</v>
      </c>
      <c r="D1511" t="s">
        <v>10</v>
      </c>
      <c r="E1511" t="s">
        <v>78</v>
      </c>
      <c r="F1511">
        <v>9</v>
      </c>
      <c r="G1511" t="str" cm="1">
        <f t="array" ref="G1511">_xlfn.IFS(Table1[[#This Row],[Years of Experience]]&lt;=2,"Entry",Table1[[#This Row],[Years of Experience]]&lt;=7,"Mid",Table1[[#This Row],[Years of Experience]]&lt;=14,"Senior",Table1[[#This Row],[Years of Experience]]&gt;=15,"Executive")</f>
        <v>Senior</v>
      </c>
      <c r="H1511" t="str" cm="1">
        <f t="array" ref="H1511">_xlfn.IFS(Table1[[#This Row],[Salary]]&lt;=50000,"0-50K",Table1[[#This Row],[Salary]]&lt;=100000,"51-100K",Table1[[#This Row],[Salary]]&lt;=150000,"101-150K",Table1[[#This Row],[Salary]]&lt;=200000,"151-200K",Table1[[#This Row],[Salary]]&lt;=250000,"201-250K",Table1[[#This Row],[Salary]]&gt;250000,"Above 250K")</f>
        <v>101-150K</v>
      </c>
      <c r="I1511" s="3">
        <v>150000</v>
      </c>
      <c r="J1511" s="3">
        <f>IF(Table1[[#This Row],[Years of Experience]]=0,0,Table1[[#This Row],[Salary]]/Table1[[#This Row],[Years of Experience]])</f>
        <v>16666.666666666668</v>
      </c>
    </row>
    <row r="1512" spans="1:10" x14ac:dyDescent="0.35">
      <c r="A1512">
        <v>28</v>
      </c>
      <c r="B1512" t="str" cm="1">
        <f t="array" ref="B1512">_xlfn.IFS(Table1[[#This Row],[Age]]&lt;=25,"21-25",Table1[[#This Row],[Age]]&lt;=30,"26-30",Table1[[#This Row],[Age]]&lt;=35,"31-35",Table1[[#This Row],[Age]]&lt;=40,"36-40",Table1[[#This Row],[Age]]&lt;=45,"41-45", Table1[[#This Row],[Age]]&lt;=50,"46-50",Table1[[#This Row],[Age]]&lt;55,"51-55",Table1[[#This Row],[Age]]&lt;=60,"56-60",Table1[[#This Row],[Age]]&gt;=61, "61-70")</f>
        <v>26-30</v>
      </c>
      <c r="C1512" t="s">
        <v>6</v>
      </c>
      <c r="D1512" t="s">
        <v>7</v>
      </c>
      <c r="E1512" t="s">
        <v>189</v>
      </c>
      <c r="F1512">
        <v>2</v>
      </c>
      <c r="G1512" t="str" cm="1">
        <f t="array" ref="G1512">_xlfn.IFS(Table1[[#This Row],[Years of Experience]]&lt;=2,"Entry",Table1[[#This Row],[Years of Experience]]&lt;=7,"Mid",Table1[[#This Row],[Years of Experience]]&lt;=14,"Senior",Table1[[#This Row],[Years of Experience]]&gt;=15,"Executive")</f>
        <v>Entry</v>
      </c>
      <c r="H1512" t="str" cm="1">
        <f t="array" ref="H1512">_xlfn.IFS(Table1[[#This Row],[Salary]]&lt;=50000,"0-50K",Table1[[#This Row],[Salary]]&lt;=100000,"51-100K",Table1[[#This Row],[Salary]]&lt;=150000,"101-150K",Table1[[#This Row],[Salary]]&lt;=200000,"151-200K",Table1[[#This Row],[Salary]]&lt;=250000,"201-250K",Table1[[#This Row],[Salary]]&gt;250000,"Above 250K")</f>
        <v>51-100K</v>
      </c>
      <c r="I1512" s="3">
        <v>70000</v>
      </c>
      <c r="J1512" s="3">
        <f>IF(Table1[[#This Row],[Years of Experience]]=0,0,Table1[[#This Row],[Salary]]/Table1[[#This Row],[Years of Experience]])</f>
        <v>35000</v>
      </c>
    </row>
    <row r="1513" spans="1:10" x14ac:dyDescent="0.35">
      <c r="A1513">
        <v>27</v>
      </c>
      <c r="B1513" t="str" cm="1">
        <f t="array" ref="B1513">_xlfn.IFS(Table1[[#This Row],[Age]]&lt;=25,"21-25",Table1[[#This Row],[Age]]&lt;=30,"26-30",Table1[[#This Row],[Age]]&lt;=35,"31-35",Table1[[#This Row],[Age]]&lt;=40,"36-40",Table1[[#This Row],[Age]]&lt;=45,"41-45", Table1[[#This Row],[Age]]&lt;=50,"46-50",Table1[[#This Row],[Age]]&lt;55,"51-55",Table1[[#This Row],[Age]]&lt;=60,"56-60",Table1[[#This Row],[Age]]&gt;=61, "61-70")</f>
        <v>26-30</v>
      </c>
      <c r="C1513" t="s">
        <v>9</v>
      </c>
      <c r="D1513" t="s">
        <v>10</v>
      </c>
      <c r="E1513" t="s">
        <v>186</v>
      </c>
      <c r="F1513">
        <v>2</v>
      </c>
      <c r="G1513" t="str" cm="1">
        <f t="array" ref="G1513">_xlfn.IFS(Table1[[#This Row],[Years of Experience]]&lt;=2,"Entry",Table1[[#This Row],[Years of Experience]]&lt;=7,"Mid",Table1[[#This Row],[Years of Experience]]&lt;=14,"Senior",Table1[[#This Row],[Years of Experience]]&gt;=15,"Executive")</f>
        <v>Entry</v>
      </c>
      <c r="H1513" t="str" cm="1">
        <f t="array" ref="H1513">_xlfn.IFS(Table1[[#This Row],[Salary]]&lt;=50000,"0-50K",Table1[[#This Row],[Salary]]&lt;=100000,"51-100K",Table1[[#This Row],[Salary]]&lt;=150000,"101-150K",Table1[[#This Row],[Salary]]&lt;=200000,"151-200K",Table1[[#This Row],[Salary]]&lt;=250000,"201-250K",Table1[[#This Row],[Salary]]&gt;250000,"Above 250K")</f>
        <v>51-100K</v>
      </c>
      <c r="I1513" s="3">
        <v>70000</v>
      </c>
      <c r="J1513" s="3">
        <f>IF(Table1[[#This Row],[Years of Experience]]=0,0,Table1[[#This Row],[Salary]]/Table1[[#This Row],[Years of Experience]])</f>
        <v>35000</v>
      </c>
    </row>
    <row r="1514" spans="1:10" x14ac:dyDescent="0.35">
      <c r="A1514">
        <v>49</v>
      </c>
      <c r="B1514" t="str" cm="1">
        <f t="array" ref="B1514">_xlfn.IFS(Table1[[#This Row],[Age]]&lt;=25,"21-25",Table1[[#This Row],[Age]]&lt;=30,"26-30",Table1[[#This Row],[Age]]&lt;=35,"31-35",Table1[[#This Row],[Age]]&lt;=40,"36-40",Table1[[#This Row],[Age]]&lt;=45,"41-45", Table1[[#This Row],[Age]]&lt;=50,"46-50",Table1[[#This Row],[Age]]&lt;55,"51-55",Table1[[#This Row],[Age]]&lt;=60,"56-60",Table1[[#This Row],[Age]]&gt;=61, "61-70")</f>
        <v>46-50</v>
      </c>
      <c r="C1514" t="s">
        <v>6</v>
      </c>
      <c r="D1514" t="s">
        <v>12</v>
      </c>
      <c r="E1514" t="s">
        <v>185</v>
      </c>
      <c r="F1514">
        <v>15</v>
      </c>
      <c r="G1514" t="str" cm="1">
        <f t="array" ref="G1514">_xlfn.IFS(Table1[[#This Row],[Years of Experience]]&lt;=2,"Entry",Table1[[#This Row],[Years of Experience]]&lt;=7,"Mid",Table1[[#This Row],[Years of Experience]]&lt;=14,"Senior",Table1[[#This Row],[Years of Experience]]&gt;=15,"Executive")</f>
        <v>Executive</v>
      </c>
      <c r="H1514" t="str" cm="1">
        <f t="array" ref="H1514">_xlfn.IFS(Table1[[#This Row],[Salary]]&lt;=50000,"0-50K",Table1[[#This Row],[Salary]]&lt;=100000,"51-100K",Table1[[#This Row],[Salary]]&lt;=150000,"101-150K",Table1[[#This Row],[Salary]]&lt;=200000,"151-200K",Table1[[#This Row],[Salary]]&lt;=250000,"201-250K",Table1[[#This Row],[Salary]]&gt;250000,"Above 250K")</f>
        <v>151-200K</v>
      </c>
      <c r="I1514" s="3">
        <v>185000</v>
      </c>
      <c r="J1514" s="3">
        <f>IF(Table1[[#This Row],[Years of Experience]]=0,0,Table1[[#This Row],[Salary]]/Table1[[#This Row],[Years of Experience]])</f>
        <v>12333.333333333334</v>
      </c>
    </row>
    <row r="1515" spans="1:10" x14ac:dyDescent="0.35">
      <c r="A1515">
        <v>31</v>
      </c>
      <c r="B1515" t="str" cm="1">
        <f t="array" ref="B1515">_xlfn.IFS(Table1[[#This Row],[Age]]&lt;=25,"21-25",Table1[[#This Row],[Age]]&lt;=30,"26-30",Table1[[#This Row],[Age]]&lt;=35,"31-35",Table1[[#This Row],[Age]]&lt;=40,"36-40",Table1[[#This Row],[Age]]&lt;=45,"41-45", Table1[[#This Row],[Age]]&lt;=50,"46-50",Table1[[#This Row],[Age]]&lt;55,"51-55",Table1[[#This Row],[Age]]&lt;=60,"56-60",Table1[[#This Row],[Age]]&gt;=61, "61-70")</f>
        <v>31-35</v>
      </c>
      <c r="C1515" t="s">
        <v>6</v>
      </c>
      <c r="D1515" t="s">
        <v>10</v>
      </c>
      <c r="E1515" t="s">
        <v>187</v>
      </c>
      <c r="F1515">
        <v>7</v>
      </c>
      <c r="G1515" t="str" cm="1">
        <f t="array" ref="G1515">_xlfn.IFS(Table1[[#This Row],[Years of Experience]]&lt;=2,"Entry",Table1[[#This Row],[Years of Experience]]&lt;=7,"Mid",Table1[[#This Row],[Years of Experience]]&lt;=14,"Senior",Table1[[#This Row],[Years of Experience]]&gt;=15,"Executive")</f>
        <v>Mid</v>
      </c>
      <c r="H1515" t="str" cm="1">
        <f t="array" ref="H1515">_xlfn.IFS(Table1[[#This Row],[Salary]]&lt;=50000,"0-50K",Table1[[#This Row],[Salary]]&lt;=100000,"51-100K",Table1[[#This Row],[Salary]]&lt;=150000,"101-150K",Table1[[#This Row],[Salary]]&lt;=200000,"151-200K",Table1[[#This Row],[Salary]]&lt;=250000,"201-250K",Table1[[#This Row],[Salary]]&gt;250000,"Above 250K")</f>
        <v>101-150K</v>
      </c>
      <c r="I1515" s="3">
        <v>135000</v>
      </c>
      <c r="J1515" s="3">
        <f>IF(Table1[[#This Row],[Years of Experience]]=0,0,Table1[[#This Row],[Salary]]/Table1[[#This Row],[Years of Experience]])</f>
        <v>19285.714285714286</v>
      </c>
    </row>
    <row r="1516" spans="1:10" x14ac:dyDescent="0.35">
      <c r="A1516">
        <v>27</v>
      </c>
      <c r="B1516" t="str" cm="1">
        <f t="array" ref="B1516">_xlfn.IFS(Table1[[#This Row],[Age]]&lt;=25,"21-25",Table1[[#This Row],[Age]]&lt;=30,"26-30",Table1[[#This Row],[Age]]&lt;=35,"31-35",Table1[[#This Row],[Age]]&lt;=40,"36-40",Table1[[#This Row],[Age]]&lt;=45,"41-45", Table1[[#This Row],[Age]]&lt;=50,"46-50",Table1[[#This Row],[Age]]&lt;55,"51-55",Table1[[#This Row],[Age]]&lt;=60,"56-60",Table1[[#This Row],[Age]]&gt;=61, "61-70")</f>
        <v>26-30</v>
      </c>
      <c r="C1516" t="s">
        <v>6</v>
      </c>
      <c r="D1516" t="s">
        <v>7</v>
      </c>
      <c r="E1516" t="s">
        <v>189</v>
      </c>
      <c r="F1516">
        <v>3</v>
      </c>
      <c r="G1516" t="str" cm="1">
        <f t="array" ref="G1516">_xlfn.IFS(Table1[[#This Row],[Years of Experience]]&lt;=2,"Entry",Table1[[#This Row],[Years of Experience]]&lt;=7,"Mid",Table1[[#This Row],[Years of Experience]]&lt;=14,"Senior",Table1[[#This Row],[Years of Experience]]&gt;=15,"Executive")</f>
        <v>Mid</v>
      </c>
      <c r="H1516" t="str" cm="1">
        <f t="array" ref="H1516">_xlfn.IFS(Table1[[#This Row],[Salary]]&lt;=50000,"0-50K",Table1[[#This Row],[Salary]]&lt;=100000,"51-100K",Table1[[#This Row],[Salary]]&lt;=150000,"101-150K",Table1[[#This Row],[Salary]]&lt;=200000,"151-200K",Table1[[#This Row],[Salary]]&lt;=250000,"201-250K",Table1[[#This Row],[Salary]]&gt;250000,"Above 250K")</f>
        <v>51-100K</v>
      </c>
      <c r="I1516" s="3">
        <v>80000</v>
      </c>
      <c r="J1516" s="3">
        <f>IF(Table1[[#This Row],[Years of Experience]]=0,0,Table1[[#This Row],[Salary]]/Table1[[#This Row],[Years of Experience]])</f>
        <v>26666.666666666668</v>
      </c>
    </row>
    <row r="1517" spans="1:10" x14ac:dyDescent="0.35">
      <c r="A1517">
        <v>54</v>
      </c>
      <c r="B1517" t="str" cm="1">
        <f t="array" ref="B1517">_xlfn.IFS(Table1[[#This Row],[Age]]&lt;=25,"21-25",Table1[[#This Row],[Age]]&lt;=30,"26-30",Table1[[#This Row],[Age]]&lt;=35,"31-35",Table1[[#This Row],[Age]]&lt;=40,"36-40",Table1[[#This Row],[Age]]&lt;=45,"41-45", Table1[[#This Row],[Age]]&lt;=50,"46-50",Table1[[#This Row],[Age]]&lt;55,"51-55",Table1[[#This Row],[Age]]&lt;=60,"56-60",Table1[[#This Row],[Age]]&gt;=61, "61-70")</f>
        <v>51-55</v>
      </c>
      <c r="C1517" t="s">
        <v>6</v>
      </c>
      <c r="D1517" t="s">
        <v>12</v>
      </c>
      <c r="E1517" t="s">
        <v>185</v>
      </c>
      <c r="F1517">
        <v>17</v>
      </c>
      <c r="G1517" t="str" cm="1">
        <f t="array" ref="G1517">_xlfn.IFS(Table1[[#This Row],[Years of Experience]]&lt;=2,"Entry",Table1[[#This Row],[Years of Experience]]&lt;=7,"Mid",Table1[[#This Row],[Years of Experience]]&lt;=14,"Senior",Table1[[#This Row],[Years of Experience]]&gt;=15,"Executive")</f>
        <v>Executive</v>
      </c>
      <c r="H1517" t="str" cm="1">
        <f t="array" ref="H1517">_xlfn.IFS(Table1[[#This Row],[Salary]]&lt;=50000,"0-50K",Table1[[#This Row],[Salary]]&lt;=100000,"51-100K",Table1[[#This Row],[Salary]]&lt;=150000,"101-150K",Table1[[#This Row],[Salary]]&lt;=200000,"151-200K",Table1[[#This Row],[Salary]]&lt;=250000,"201-250K",Table1[[#This Row],[Salary]]&gt;250000,"Above 250K")</f>
        <v>151-200K</v>
      </c>
      <c r="I1517" s="3">
        <v>195000</v>
      </c>
      <c r="J1517" s="3">
        <f>IF(Table1[[#This Row],[Years of Experience]]=0,0,Table1[[#This Row],[Salary]]/Table1[[#This Row],[Years of Experience]])</f>
        <v>11470.588235294117</v>
      </c>
    </row>
    <row r="1518" spans="1:10" x14ac:dyDescent="0.35">
      <c r="A1518">
        <v>38</v>
      </c>
      <c r="B1518" t="str" cm="1">
        <f t="array" ref="B1518">_xlfn.IFS(Table1[[#This Row],[Age]]&lt;=25,"21-25",Table1[[#This Row],[Age]]&lt;=30,"26-30",Table1[[#This Row],[Age]]&lt;=35,"31-35",Table1[[#This Row],[Age]]&lt;=40,"36-40",Table1[[#This Row],[Age]]&lt;=45,"41-45", Table1[[#This Row],[Age]]&lt;=50,"46-50",Table1[[#This Row],[Age]]&lt;55,"51-55",Table1[[#This Row],[Age]]&lt;=60,"56-60",Table1[[#This Row],[Age]]&gt;=61, "61-70")</f>
        <v>36-40</v>
      </c>
      <c r="C1518" t="s">
        <v>6</v>
      </c>
      <c r="D1518" t="s">
        <v>10</v>
      </c>
      <c r="E1518" t="s">
        <v>78</v>
      </c>
      <c r="F1518">
        <v>10</v>
      </c>
      <c r="G1518" t="str" cm="1">
        <f t="array" ref="G1518">_xlfn.IFS(Table1[[#This Row],[Years of Experience]]&lt;=2,"Entry",Table1[[#This Row],[Years of Experience]]&lt;=7,"Mid",Table1[[#This Row],[Years of Experience]]&lt;=14,"Senior",Table1[[#This Row],[Years of Experience]]&gt;=15,"Executive")</f>
        <v>Senior</v>
      </c>
      <c r="H1518" t="str" cm="1">
        <f t="array" ref="H1518">_xlfn.IFS(Table1[[#This Row],[Salary]]&lt;=50000,"0-50K",Table1[[#This Row],[Salary]]&lt;=100000,"51-100K",Table1[[#This Row],[Salary]]&lt;=150000,"101-150K",Table1[[#This Row],[Salary]]&lt;=200000,"151-200K",Table1[[#This Row],[Salary]]&lt;=250000,"201-250K",Table1[[#This Row],[Salary]]&gt;250000,"Above 250K")</f>
        <v>151-200K</v>
      </c>
      <c r="I1518" s="3">
        <v>155000</v>
      </c>
      <c r="J1518" s="3">
        <f>IF(Table1[[#This Row],[Years of Experience]]=0,0,Table1[[#This Row],[Salary]]/Table1[[#This Row],[Years of Experience]])</f>
        <v>15500</v>
      </c>
    </row>
    <row r="1519" spans="1:10" x14ac:dyDescent="0.35">
      <c r="A1519">
        <v>44</v>
      </c>
      <c r="B1519" t="str" cm="1">
        <f t="array" ref="B1519">_xlfn.IFS(Table1[[#This Row],[Age]]&lt;=25,"21-25",Table1[[#This Row],[Age]]&lt;=30,"26-30",Table1[[#This Row],[Age]]&lt;=35,"31-35",Table1[[#This Row],[Age]]&lt;=40,"36-40",Table1[[#This Row],[Age]]&lt;=45,"41-45", Table1[[#This Row],[Age]]&lt;=50,"46-50",Table1[[#This Row],[Age]]&lt;55,"51-55",Table1[[#This Row],[Age]]&lt;=60,"56-60",Table1[[#This Row],[Age]]&gt;=61, "61-70")</f>
        <v>41-45</v>
      </c>
      <c r="C1519" t="s">
        <v>6</v>
      </c>
      <c r="D1519" t="s">
        <v>10</v>
      </c>
      <c r="E1519" t="s">
        <v>187</v>
      </c>
      <c r="F1519">
        <v>11</v>
      </c>
      <c r="G1519" t="str" cm="1">
        <f t="array" ref="G1519">_xlfn.IFS(Table1[[#This Row],[Years of Experience]]&lt;=2,"Entry",Table1[[#This Row],[Years of Experience]]&lt;=7,"Mid",Table1[[#This Row],[Years of Experience]]&lt;=14,"Senior",Table1[[#This Row],[Years of Experience]]&gt;=15,"Executive")</f>
        <v>Senior</v>
      </c>
      <c r="H1519" t="str" cm="1">
        <f t="array" ref="H1519">_xlfn.IFS(Table1[[#This Row],[Salary]]&lt;=50000,"0-50K",Table1[[#This Row],[Salary]]&lt;=100000,"51-100K",Table1[[#This Row],[Salary]]&lt;=150000,"101-150K",Table1[[#This Row],[Salary]]&lt;=200000,"151-200K",Table1[[#This Row],[Salary]]&lt;=250000,"201-250K",Table1[[#This Row],[Salary]]&gt;250000,"Above 250K")</f>
        <v>151-200K</v>
      </c>
      <c r="I1519" s="3">
        <v>170000</v>
      </c>
      <c r="J1519" s="3">
        <f>IF(Table1[[#This Row],[Years of Experience]]=0,0,Table1[[#This Row],[Salary]]/Table1[[#This Row],[Years of Experience]])</f>
        <v>15454.545454545454</v>
      </c>
    </row>
    <row r="1520" spans="1:10" x14ac:dyDescent="0.35">
      <c r="A1520">
        <v>43</v>
      </c>
      <c r="B1520" t="str" cm="1">
        <f t="array" ref="B1520">_xlfn.IFS(Table1[[#This Row],[Age]]&lt;=25,"21-25",Table1[[#This Row],[Age]]&lt;=30,"26-30",Table1[[#This Row],[Age]]&lt;=35,"31-35",Table1[[#This Row],[Age]]&lt;=40,"36-40",Table1[[#This Row],[Age]]&lt;=45,"41-45", Table1[[#This Row],[Age]]&lt;=50,"46-50",Table1[[#This Row],[Age]]&lt;55,"51-55",Table1[[#This Row],[Age]]&lt;=60,"56-60",Table1[[#This Row],[Age]]&gt;=61, "61-70")</f>
        <v>41-45</v>
      </c>
      <c r="C1520" t="s">
        <v>6</v>
      </c>
      <c r="D1520" t="s">
        <v>12</v>
      </c>
      <c r="E1520" t="s">
        <v>187</v>
      </c>
      <c r="F1520">
        <v>13</v>
      </c>
      <c r="G1520" t="str" cm="1">
        <f t="array" ref="G1520">_xlfn.IFS(Table1[[#This Row],[Years of Experience]]&lt;=2,"Entry",Table1[[#This Row],[Years of Experience]]&lt;=7,"Mid",Table1[[#This Row],[Years of Experience]]&lt;=14,"Senior",Table1[[#This Row],[Years of Experience]]&gt;=15,"Executive")</f>
        <v>Senior</v>
      </c>
      <c r="H1520" t="str" cm="1">
        <f t="array" ref="H1520">_xlfn.IFS(Table1[[#This Row],[Salary]]&lt;=50000,"0-50K",Table1[[#This Row],[Salary]]&lt;=100000,"51-100K",Table1[[#This Row],[Salary]]&lt;=150000,"101-150K",Table1[[#This Row],[Salary]]&lt;=200000,"151-200K",Table1[[#This Row],[Salary]]&lt;=250000,"201-250K",Table1[[#This Row],[Salary]]&gt;250000,"Above 250K")</f>
        <v>151-200K</v>
      </c>
      <c r="I1520" s="3">
        <v>185000</v>
      </c>
      <c r="J1520" s="3">
        <f>IF(Table1[[#This Row],[Years of Experience]]=0,0,Table1[[#This Row],[Salary]]/Table1[[#This Row],[Years of Experience]])</f>
        <v>14230.76923076923</v>
      </c>
    </row>
    <row r="1521" spans="1:10" x14ac:dyDescent="0.35">
      <c r="A1521">
        <v>27</v>
      </c>
      <c r="B1521" t="str" cm="1">
        <f t="array" ref="B1521">_xlfn.IFS(Table1[[#This Row],[Age]]&lt;=25,"21-25",Table1[[#This Row],[Age]]&lt;=30,"26-30",Table1[[#This Row],[Age]]&lt;=35,"31-35",Table1[[#This Row],[Age]]&lt;=40,"36-40",Table1[[#This Row],[Age]]&lt;=45,"41-45", Table1[[#This Row],[Age]]&lt;=50,"46-50",Table1[[#This Row],[Age]]&lt;55,"51-55",Table1[[#This Row],[Age]]&lt;=60,"56-60",Table1[[#This Row],[Age]]&gt;=61, "61-70")</f>
        <v>26-30</v>
      </c>
      <c r="C1521" t="s">
        <v>6</v>
      </c>
      <c r="D1521" t="s">
        <v>7</v>
      </c>
      <c r="E1521" t="s">
        <v>189</v>
      </c>
      <c r="F1521">
        <v>2</v>
      </c>
      <c r="G1521" t="str" cm="1">
        <f t="array" ref="G1521">_xlfn.IFS(Table1[[#This Row],[Years of Experience]]&lt;=2,"Entry",Table1[[#This Row],[Years of Experience]]&lt;=7,"Mid",Table1[[#This Row],[Years of Experience]]&lt;=14,"Senior",Table1[[#This Row],[Years of Experience]]&gt;=15,"Executive")</f>
        <v>Entry</v>
      </c>
      <c r="H1521" t="str" cm="1">
        <f t="array" ref="H1521">_xlfn.IFS(Table1[[#This Row],[Salary]]&lt;=50000,"0-50K",Table1[[#This Row],[Salary]]&lt;=100000,"51-100K",Table1[[#This Row],[Salary]]&lt;=150000,"101-150K",Table1[[#This Row],[Salary]]&lt;=200000,"151-200K",Table1[[#This Row],[Salary]]&lt;=250000,"201-250K",Table1[[#This Row],[Salary]]&gt;250000,"Above 250K")</f>
        <v>51-100K</v>
      </c>
      <c r="I1521" s="3">
        <v>70000</v>
      </c>
      <c r="J1521" s="3">
        <f>IF(Table1[[#This Row],[Years of Experience]]=0,0,Table1[[#This Row],[Salary]]/Table1[[#This Row],[Years of Experience]])</f>
        <v>35000</v>
      </c>
    </row>
    <row r="1522" spans="1:10" x14ac:dyDescent="0.35">
      <c r="A1522">
        <v>48</v>
      </c>
      <c r="B1522" t="str" cm="1">
        <f t="array" ref="B1522">_xlfn.IFS(Table1[[#This Row],[Age]]&lt;=25,"21-25",Table1[[#This Row],[Age]]&lt;=30,"26-30",Table1[[#This Row],[Age]]&lt;=35,"31-35",Table1[[#This Row],[Age]]&lt;=40,"36-40",Table1[[#This Row],[Age]]&lt;=45,"41-45", Table1[[#This Row],[Age]]&lt;=50,"46-50",Table1[[#This Row],[Age]]&lt;55,"51-55",Table1[[#This Row],[Age]]&lt;=60,"56-60",Table1[[#This Row],[Age]]&gt;=61, "61-70")</f>
        <v>46-50</v>
      </c>
      <c r="C1522" t="s">
        <v>6</v>
      </c>
      <c r="D1522" t="s">
        <v>12</v>
      </c>
      <c r="E1522" t="s">
        <v>187</v>
      </c>
      <c r="F1522">
        <v>16</v>
      </c>
      <c r="G1522" t="str" cm="1">
        <f t="array" ref="G1522">_xlfn.IFS(Table1[[#This Row],[Years of Experience]]&lt;=2,"Entry",Table1[[#This Row],[Years of Experience]]&lt;=7,"Mid",Table1[[#This Row],[Years of Experience]]&lt;=14,"Senior",Table1[[#This Row],[Years of Experience]]&gt;=15,"Executive")</f>
        <v>Executive</v>
      </c>
      <c r="H1522" t="str" cm="1">
        <f t="array" ref="H1522">_xlfn.IFS(Table1[[#This Row],[Salary]]&lt;=50000,"0-50K",Table1[[#This Row],[Salary]]&lt;=100000,"51-100K",Table1[[#This Row],[Salary]]&lt;=150000,"101-150K",Table1[[#This Row],[Salary]]&lt;=200000,"151-200K",Table1[[#This Row],[Salary]]&lt;=250000,"201-250K",Table1[[#This Row],[Salary]]&gt;250000,"Above 250K")</f>
        <v>151-200K</v>
      </c>
      <c r="I1522" s="3">
        <v>190000</v>
      </c>
      <c r="J1522" s="3">
        <f>IF(Table1[[#This Row],[Years of Experience]]=0,0,Table1[[#This Row],[Salary]]/Table1[[#This Row],[Years of Experience]])</f>
        <v>11875</v>
      </c>
    </row>
    <row r="1523" spans="1:10" x14ac:dyDescent="0.35">
      <c r="A1523">
        <v>31</v>
      </c>
      <c r="B1523" t="str" cm="1">
        <f t="array" ref="B1523">_xlfn.IFS(Table1[[#This Row],[Age]]&lt;=25,"21-25",Table1[[#This Row],[Age]]&lt;=30,"26-30",Table1[[#This Row],[Age]]&lt;=35,"31-35",Table1[[#This Row],[Age]]&lt;=40,"36-40",Table1[[#This Row],[Age]]&lt;=45,"41-45", Table1[[#This Row],[Age]]&lt;=50,"46-50",Table1[[#This Row],[Age]]&lt;55,"51-55",Table1[[#This Row],[Age]]&lt;=60,"56-60",Table1[[#This Row],[Age]]&gt;=61, "61-70")</f>
        <v>31-35</v>
      </c>
      <c r="C1523" t="s">
        <v>6</v>
      </c>
      <c r="D1523" t="s">
        <v>10</v>
      </c>
      <c r="E1523" t="s">
        <v>187</v>
      </c>
      <c r="F1523">
        <v>6</v>
      </c>
      <c r="G1523" t="str" cm="1">
        <f t="array" ref="G1523">_xlfn.IFS(Table1[[#This Row],[Years of Experience]]&lt;=2,"Entry",Table1[[#This Row],[Years of Experience]]&lt;=7,"Mid",Table1[[#This Row],[Years of Experience]]&lt;=14,"Senior",Table1[[#This Row],[Years of Experience]]&gt;=15,"Executive")</f>
        <v>Mid</v>
      </c>
      <c r="H1523" t="str" cm="1">
        <f t="array" ref="H1523">_xlfn.IFS(Table1[[#This Row],[Salary]]&lt;=50000,"0-50K",Table1[[#This Row],[Salary]]&lt;=100000,"51-100K",Table1[[#This Row],[Salary]]&lt;=150000,"101-150K",Table1[[#This Row],[Salary]]&lt;=200000,"151-200K",Table1[[#This Row],[Salary]]&lt;=250000,"201-250K",Table1[[#This Row],[Salary]]&gt;250000,"Above 250K")</f>
        <v>101-150K</v>
      </c>
      <c r="I1523" s="3">
        <v>125000</v>
      </c>
      <c r="J1523" s="3">
        <f>IF(Table1[[#This Row],[Years of Experience]]=0,0,Table1[[#This Row],[Salary]]/Table1[[#This Row],[Years of Experience]])</f>
        <v>20833.333333333332</v>
      </c>
    </row>
    <row r="1524" spans="1:10" x14ac:dyDescent="0.35">
      <c r="A1524">
        <v>54</v>
      </c>
      <c r="B1524" t="str" cm="1">
        <f t="array" ref="B1524">_xlfn.IFS(Table1[[#This Row],[Age]]&lt;=25,"21-25",Table1[[#This Row],[Age]]&lt;=30,"26-30",Table1[[#This Row],[Age]]&lt;=35,"31-35",Table1[[#This Row],[Age]]&lt;=40,"36-40",Table1[[#This Row],[Age]]&lt;=45,"41-45", Table1[[#This Row],[Age]]&lt;=50,"46-50",Table1[[#This Row],[Age]]&lt;55,"51-55",Table1[[#This Row],[Age]]&lt;=60,"56-60",Table1[[#This Row],[Age]]&gt;=61, "61-70")</f>
        <v>51-55</v>
      </c>
      <c r="C1524" t="s">
        <v>6</v>
      </c>
      <c r="D1524" t="s">
        <v>12</v>
      </c>
      <c r="E1524" t="s">
        <v>185</v>
      </c>
      <c r="F1524">
        <v>17</v>
      </c>
      <c r="G1524" t="str" cm="1">
        <f t="array" ref="G1524">_xlfn.IFS(Table1[[#This Row],[Years of Experience]]&lt;=2,"Entry",Table1[[#This Row],[Years of Experience]]&lt;=7,"Mid",Table1[[#This Row],[Years of Experience]]&lt;=14,"Senior",Table1[[#This Row],[Years of Experience]]&gt;=15,"Executive")</f>
        <v>Executive</v>
      </c>
      <c r="H1524" t="str" cm="1">
        <f t="array" ref="H1524">_xlfn.IFS(Table1[[#This Row],[Salary]]&lt;=50000,"0-50K",Table1[[#This Row],[Salary]]&lt;=100000,"51-100K",Table1[[#This Row],[Salary]]&lt;=150000,"101-150K",Table1[[#This Row],[Salary]]&lt;=200000,"151-200K",Table1[[#This Row],[Salary]]&lt;=250000,"201-250K",Table1[[#This Row],[Salary]]&gt;250000,"Above 250K")</f>
        <v>151-200K</v>
      </c>
      <c r="I1524" s="3">
        <v>195000</v>
      </c>
      <c r="J1524" s="3">
        <f>IF(Table1[[#This Row],[Years of Experience]]=0,0,Table1[[#This Row],[Salary]]/Table1[[#This Row],[Years of Experience]])</f>
        <v>11470.588235294117</v>
      </c>
    </row>
    <row r="1525" spans="1:10" x14ac:dyDescent="0.35">
      <c r="A1525">
        <v>37</v>
      </c>
      <c r="B1525" t="str" cm="1">
        <f t="array" ref="B1525">_xlfn.IFS(Table1[[#This Row],[Age]]&lt;=25,"21-25",Table1[[#This Row],[Age]]&lt;=30,"26-30",Table1[[#This Row],[Age]]&lt;=35,"31-35",Table1[[#This Row],[Age]]&lt;=40,"36-40",Table1[[#This Row],[Age]]&lt;=45,"41-45", Table1[[#This Row],[Age]]&lt;=50,"46-50",Table1[[#This Row],[Age]]&lt;55,"51-55",Table1[[#This Row],[Age]]&lt;=60,"56-60",Table1[[#This Row],[Age]]&gt;=61, "61-70")</f>
        <v>36-40</v>
      </c>
      <c r="C1525" t="s">
        <v>6</v>
      </c>
      <c r="D1525" t="s">
        <v>10</v>
      </c>
      <c r="E1525" t="s">
        <v>78</v>
      </c>
      <c r="F1525">
        <v>9</v>
      </c>
      <c r="G1525" t="str" cm="1">
        <f t="array" ref="G1525">_xlfn.IFS(Table1[[#This Row],[Years of Experience]]&lt;=2,"Entry",Table1[[#This Row],[Years of Experience]]&lt;=7,"Mid",Table1[[#This Row],[Years of Experience]]&lt;=14,"Senior",Table1[[#This Row],[Years of Experience]]&gt;=15,"Executive")</f>
        <v>Senior</v>
      </c>
      <c r="H1525" t="str" cm="1">
        <f t="array" ref="H1525">_xlfn.IFS(Table1[[#This Row],[Salary]]&lt;=50000,"0-50K",Table1[[#This Row],[Salary]]&lt;=100000,"51-100K",Table1[[#This Row],[Salary]]&lt;=150000,"101-150K",Table1[[#This Row],[Salary]]&lt;=200000,"151-200K",Table1[[#This Row],[Salary]]&lt;=250000,"201-250K",Table1[[#This Row],[Salary]]&gt;250000,"Above 250K")</f>
        <v>101-150K</v>
      </c>
      <c r="I1525" s="3">
        <v>150000</v>
      </c>
      <c r="J1525" s="3">
        <f>IF(Table1[[#This Row],[Years of Experience]]=0,0,Table1[[#This Row],[Salary]]/Table1[[#This Row],[Years of Experience]])</f>
        <v>16666.666666666668</v>
      </c>
    </row>
    <row r="1526" spans="1:10" x14ac:dyDescent="0.35">
      <c r="A1526">
        <v>28</v>
      </c>
      <c r="B1526" t="str" cm="1">
        <f t="array" ref="B1526">_xlfn.IFS(Table1[[#This Row],[Age]]&lt;=25,"21-25",Table1[[#This Row],[Age]]&lt;=30,"26-30",Table1[[#This Row],[Age]]&lt;=35,"31-35",Table1[[#This Row],[Age]]&lt;=40,"36-40",Table1[[#This Row],[Age]]&lt;=45,"41-45", Table1[[#This Row],[Age]]&lt;=50,"46-50",Table1[[#This Row],[Age]]&lt;55,"51-55",Table1[[#This Row],[Age]]&lt;=60,"56-60",Table1[[#This Row],[Age]]&gt;=61, "61-70")</f>
        <v>26-30</v>
      </c>
      <c r="C1526" t="s">
        <v>6</v>
      </c>
      <c r="D1526" t="s">
        <v>7</v>
      </c>
      <c r="E1526" t="s">
        <v>189</v>
      </c>
      <c r="F1526">
        <v>2</v>
      </c>
      <c r="G1526" t="str" cm="1">
        <f t="array" ref="G1526">_xlfn.IFS(Table1[[#This Row],[Years of Experience]]&lt;=2,"Entry",Table1[[#This Row],[Years of Experience]]&lt;=7,"Mid",Table1[[#This Row],[Years of Experience]]&lt;=14,"Senior",Table1[[#This Row],[Years of Experience]]&gt;=15,"Executive")</f>
        <v>Entry</v>
      </c>
      <c r="H1526" t="str" cm="1">
        <f t="array" ref="H1526">_xlfn.IFS(Table1[[#This Row],[Salary]]&lt;=50000,"0-50K",Table1[[#This Row],[Salary]]&lt;=100000,"51-100K",Table1[[#This Row],[Salary]]&lt;=150000,"101-150K",Table1[[#This Row],[Salary]]&lt;=200000,"151-200K",Table1[[#This Row],[Salary]]&lt;=250000,"201-250K",Table1[[#This Row],[Salary]]&gt;250000,"Above 250K")</f>
        <v>51-100K</v>
      </c>
      <c r="I1526" s="3">
        <v>70000</v>
      </c>
      <c r="J1526" s="3">
        <f>IF(Table1[[#This Row],[Years of Experience]]=0,0,Table1[[#This Row],[Salary]]/Table1[[#This Row],[Years of Experience]])</f>
        <v>35000</v>
      </c>
    </row>
    <row r="1527" spans="1:10" x14ac:dyDescent="0.35">
      <c r="A1527">
        <v>27</v>
      </c>
      <c r="B1527" t="str" cm="1">
        <f t="array" ref="B1527">_xlfn.IFS(Table1[[#This Row],[Age]]&lt;=25,"21-25",Table1[[#This Row],[Age]]&lt;=30,"26-30",Table1[[#This Row],[Age]]&lt;=35,"31-35",Table1[[#This Row],[Age]]&lt;=40,"36-40",Table1[[#This Row],[Age]]&lt;=45,"41-45", Table1[[#This Row],[Age]]&lt;=50,"46-50",Table1[[#This Row],[Age]]&lt;55,"51-55",Table1[[#This Row],[Age]]&lt;=60,"56-60",Table1[[#This Row],[Age]]&gt;=61, "61-70")</f>
        <v>26-30</v>
      </c>
      <c r="C1527" t="s">
        <v>9</v>
      </c>
      <c r="D1527" t="s">
        <v>10</v>
      </c>
      <c r="E1527" t="s">
        <v>186</v>
      </c>
      <c r="F1527">
        <v>2</v>
      </c>
      <c r="G1527" t="str" cm="1">
        <f t="array" ref="G1527">_xlfn.IFS(Table1[[#This Row],[Years of Experience]]&lt;=2,"Entry",Table1[[#This Row],[Years of Experience]]&lt;=7,"Mid",Table1[[#This Row],[Years of Experience]]&lt;=14,"Senior",Table1[[#This Row],[Years of Experience]]&gt;=15,"Executive")</f>
        <v>Entry</v>
      </c>
      <c r="H1527" t="str" cm="1">
        <f t="array" ref="H1527">_xlfn.IFS(Table1[[#This Row],[Salary]]&lt;=50000,"0-50K",Table1[[#This Row],[Salary]]&lt;=100000,"51-100K",Table1[[#This Row],[Salary]]&lt;=150000,"101-150K",Table1[[#This Row],[Salary]]&lt;=200000,"151-200K",Table1[[#This Row],[Salary]]&lt;=250000,"201-250K",Table1[[#This Row],[Salary]]&gt;250000,"Above 250K")</f>
        <v>51-100K</v>
      </c>
      <c r="I1527" s="3">
        <v>70000</v>
      </c>
      <c r="J1527" s="3">
        <f>IF(Table1[[#This Row],[Years of Experience]]=0,0,Table1[[#This Row],[Salary]]/Table1[[#This Row],[Years of Experience]])</f>
        <v>35000</v>
      </c>
    </row>
    <row r="1528" spans="1:10" x14ac:dyDescent="0.35">
      <c r="A1528">
        <v>34</v>
      </c>
      <c r="B1528" t="str" cm="1">
        <f t="array" ref="B1528">_xlfn.IFS(Table1[[#This Row],[Age]]&lt;=25,"21-25",Table1[[#This Row],[Age]]&lt;=30,"26-30",Table1[[#This Row],[Age]]&lt;=35,"31-35",Table1[[#This Row],[Age]]&lt;=40,"36-40",Table1[[#This Row],[Age]]&lt;=45,"41-45", Table1[[#This Row],[Age]]&lt;=50,"46-50",Table1[[#This Row],[Age]]&lt;55,"51-55",Table1[[#This Row],[Age]]&lt;=60,"56-60",Table1[[#This Row],[Age]]&gt;=61, "61-70")</f>
        <v>31-35</v>
      </c>
      <c r="C1528" t="s">
        <v>6</v>
      </c>
      <c r="D1528" t="s">
        <v>7</v>
      </c>
      <c r="E1528" t="s">
        <v>189</v>
      </c>
      <c r="F1528">
        <v>5</v>
      </c>
      <c r="G1528" t="str" cm="1">
        <f t="array" ref="G1528">_xlfn.IFS(Table1[[#This Row],[Years of Experience]]&lt;=2,"Entry",Table1[[#This Row],[Years of Experience]]&lt;=7,"Mid",Table1[[#This Row],[Years of Experience]]&lt;=14,"Senior",Table1[[#This Row],[Years of Experience]]&gt;=15,"Executive")</f>
        <v>Mid</v>
      </c>
      <c r="H1528" t="str" cm="1">
        <f t="array" ref="H1528">_xlfn.IFS(Table1[[#This Row],[Salary]]&lt;=50000,"0-50K",Table1[[#This Row],[Salary]]&lt;=100000,"51-100K",Table1[[#This Row],[Salary]]&lt;=150000,"101-150K",Table1[[#This Row],[Salary]]&lt;=200000,"151-200K",Table1[[#This Row],[Salary]]&lt;=250000,"201-250K",Table1[[#This Row],[Salary]]&gt;250000,"Above 250K")</f>
        <v>51-100K</v>
      </c>
      <c r="I1528" s="3">
        <v>95000</v>
      </c>
      <c r="J1528" s="3">
        <f>IF(Table1[[#This Row],[Years of Experience]]=0,0,Table1[[#This Row],[Salary]]/Table1[[#This Row],[Years of Experience]])</f>
        <v>19000</v>
      </c>
    </row>
    <row r="1529" spans="1:10" x14ac:dyDescent="0.35">
      <c r="A1529">
        <v>43</v>
      </c>
      <c r="B1529" t="str" cm="1">
        <f t="array" ref="B1529">_xlfn.IFS(Table1[[#This Row],[Age]]&lt;=25,"21-25",Table1[[#This Row],[Age]]&lt;=30,"26-30",Table1[[#This Row],[Age]]&lt;=35,"31-35",Table1[[#This Row],[Age]]&lt;=40,"36-40",Table1[[#This Row],[Age]]&lt;=45,"41-45", Table1[[#This Row],[Age]]&lt;=50,"46-50",Table1[[#This Row],[Age]]&lt;55,"51-55",Table1[[#This Row],[Age]]&lt;=60,"56-60",Table1[[#This Row],[Age]]&gt;=61, "61-70")</f>
        <v>41-45</v>
      </c>
      <c r="C1529" t="s">
        <v>9</v>
      </c>
      <c r="D1529" t="s">
        <v>10</v>
      </c>
      <c r="E1529" t="s">
        <v>78</v>
      </c>
      <c r="F1529">
        <v>12</v>
      </c>
      <c r="G1529" t="str" cm="1">
        <f t="array" ref="G1529">_xlfn.IFS(Table1[[#This Row],[Years of Experience]]&lt;=2,"Entry",Table1[[#This Row],[Years of Experience]]&lt;=7,"Mid",Table1[[#This Row],[Years of Experience]]&lt;=14,"Senior",Table1[[#This Row],[Years of Experience]]&gt;=15,"Executive")</f>
        <v>Senior</v>
      </c>
      <c r="H1529" t="str" cm="1">
        <f t="array" ref="H1529">_xlfn.IFS(Table1[[#This Row],[Salary]]&lt;=50000,"0-50K",Table1[[#This Row],[Salary]]&lt;=100000,"51-100K",Table1[[#This Row],[Salary]]&lt;=150000,"101-150K",Table1[[#This Row],[Salary]]&lt;=200000,"151-200K",Table1[[#This Row],[Salary]]&lt;=250000,"201-250K",Table1[[#This Row],[Salary]]&gt;250000,"Above 250K")</f>
        <v>151-200K</v>
      </c>
      <c r="I1529" s="3">
        <v>170000</v>
      </c>
      <c r="J1529" s="3">
        <f>IF(Table1[[#This Row],[Years of Experience]]=0,0,Table1[[#This Row],[Salary]]/Table1[[#This Row],[Years of Experience]])</f>
        <v>14166.666666666666</v>
      </c>
    </row>
    <row r="1530" spans="1:10" x14ac:dyDescent="0.35">
      <c r="A1530">
        <v>27</v>
      </c>
      <c r="B1530" t="str" cm="1">
        <f t="array" ref="B1530">_xlfn.IFS(Table1[[#This Row],[Age]]&lt;=25,"21-25",Table1[[#This Row],[Age]]&lt;=30,"26-30",Table1[[#This Row],[Age]]&lt;=35,"31-35",Table1[[#This Row],[Age]]&lt;=40,"36-40",Table1[[#This Row],[Age]]&lt;=45,"41-45", Table1[[#This Row],[Age]]&lt;=50,"46-50",Table1[[#This Row],[Age]]&lt;55,"51-55",Table1[[#This Row],[Age]]&lt;=60,"56-60",Table1[[#This Row],[Age]]&gt;=61, "61-70")</f>
        <v>26-30</v>
      </c>
      <c r="C1530" t="s">
        <v>6</v>
      </c>
      <c r="D1530" t="s">
        <v>7</v>
      </c>
      <c r="E1530" t="s">
        <v>186</v>
      </c>
      <c r="F1530">
        <v>2</v>
      </c>
      <c r="G1530" t="str" cm="1">
        <f t="array" ref="G1530">_xlfn.IFS(Table1[[#This Row],[Years of Experience]]&lt;=2,"Entry",Table1[[#This Row],[Years of Experience]]&lt;=7,"Mid",Table1[[#This Row],[Years of Experience]]&lt;=14,"Senior",Table1[[#This Row],[Years of Experience]]&gt;=15,"Executive")</f>
        <v>Entry</v>
      </c>
      <c r="H1530" t="str" cm="1">
        <f t="array" ref="H1530">_xlfn.IFS(Table1[[#This Row],[Salary]]&lt;=50000,"0-50K",Table1[[#This Row],[Salary]]&lt;=100000,"51-100K",Table1[[#This Row],[Salary]]&lt;=150000,"101-150K",Table1[[#This Row],[Salary]]&lt;=200000,"151-200K",Table1[[#This Row],[Salary]]&lt;=250000,"201-250K",Table1[[#This Row],[Salary]]&gt;250000,"Above 250K")</f>
        <v>51-100K</v>
      </c>
      <c r="I1530" s="3">
        <v>75000</v>
      </c>
      <c r="J1530" s="3">
        <f>IF(Table1[[#This Row],[Years of Experience]]=0,0,Table1[[#This Row],[Salary]]/Table1[[#This Row],[Years of Experience]])</f>
        <v>37500</v>
      </c>
    </row>
    <row r="1531" spans="1:10" x14ac:dyDescent="0.35">
      <c r="A1531">
        <v>56</v>
      </c>
      <c r="B1531" t="str" cm="1">
        <f t="array" ref="B1531">_xlfn.IFS(Table1[[#This Row],[Age]]&lt;=25,"21-25",Table1[[#This Row],[Age]]&lt;=30,"26-30",Table1[[#This Row],[Age]]&lt;=35,"31-35",Table1[[#This Row],[Age]]&lt;=40,"36-40",Table1[[#This Row],[Age]]&lt;=45,"41-45", Table1[[#This Row],[Age]]&lt;=50,"46-50",Table1[[#This Row],[Age]]&lt;55,"51-55",Table1[[#This Row],[Age]]&lt;=60,"56-60",Table1[[#This Row],[Age]]&gt;=61, "61-70")</f>
        <v>56-60</v>
      </c>
      <c r="C1531" t="s">
        <v>9</v>
      </c>
      <c r="D1531" t="s">
        <v>12</v>
      </c>
      <c r="E1531" t="s">
        <v>185</v>
      </c>
      <c r="F1531">
        <v>18</v>
      </c>
      <c r="G1531" t="str" cm="1">
        <f t="array" ref="G1531">_xlfn.IFS(Table1[[#This Row],[Years of Experience]]&lt;=2,"Entry",Table1[[#This Row],[Years of Experience]]&lt;=7,"Mid",Table1[[#This Row],[Years of Experience]]&lt;=14,"Senior",Table1[[#This Row],[Years of Experience]]&gt;=15,"Executive")</f>
        <v>Executive</v>
      </c>
      <c r="H1531" t="str" cm="1">
        <f t="array" ref="H1531">_xlfn.IFS(Table1[[#This Row],[Salary]]&lt;=50000,"0-50K",Table1[[#This Row],[Salary]]&lt;=100000,"51-100K",Table1[[#This Row],[Salary]]&lt;=150000,"101-150K",Table1[[#This Row],[Salary]]&lt;=200000,"151-200K",Table1[[#This Row],[Salary]]&lt;=250000,"201-250K",Table1[[#This Row],[Salary]]&gt;250000,"Above 250K")</f>
        <v>201-250K</v>
      </c>
      <c r="I1531" s="3">
        <v>210000</v>
      </c>
      <c r="J1531" s="3">
        <f>IF(Table1[[#This Row],[Years of Experience]]=0,0,Table1[[#This Row],[Salary]]/Table1[[#This Row],[Years of Experience]])</f>
        <v>11666.666666666666</v>
      </c>
    </row>
    <row r="1532" spans="1:10" x14ac:dyDescent="0.35">
      <c r="A1532">
        <v>32</v>
      </c>
      <c r="B1532" t="str" cm="1">
        <f t="array" ref="B1532">_xlfn.IFS(Table1[[#This Row],[Age]]&lt;=25,"21-25",Table1[[#This Row],[Age]]&lt;=30,"26-30",Table1[[#This Row],[Age]]&lt;=35,"31-35",Table1[[#This Row],[Age]]&lt;=40,"36-40",Table1[[#This Row],[Age]]&lt;=45,"41-45", Table1[[#This Row],[Age]]&lt;=50,"46-50",Table1[[#This Row],[Age]]&lt;55,"51-55",Table1[[#This Row],[Age]]&lt;=60,"56-60",Table1[[#This Row],[Age]]&gt;=61, "61-70")</f>
        <v>31-35</v>
      </c>
      <c r="C1532" t="s">
        <v>6</v>
      </c>
      <c r="D1532" t="s">
        <v>10</v>
      </c>
      <c r="E1532" t="s">
        <v>188</v>
      </c>
      <c r="F1532">
        <v>7</v>
      </c>
      <c r="G1532" t="str" cm="1">
        <f t="array" ref="G1532">_xlfn.IFS(Table1[[#This Row],[Years of Experience]]&lt;=2,"Entry",Table1[[#This Row],[Years of Experience]]&lt;=7,"Mid",Table1[[#This Row],[Years of Experience]]&lt;=14,"Senior",Table1[[#This Row],[Years of Experience]]&gt;=15,"Executive")</f>
        <v>Mid</v>
      </c>
      <c r="H1532" t="str" cm="1">
        <f t="array" ref="H1532">_xlfn.IFS(Table1[[#This Row],[Salary]]&lt;=50000,"0-50K",Table1[[#This Row],[Salary]]&lt;=100000,"51-100K",Table1[[#This Row],[Salary]]&lt;=150000,"101-150K",Table1[[#This Row],[Salary]]&lt;=200000,"151-200K",Table1[[#This Row],[Salary]]&lt;=250000,"201-250K",Table1[[#This Row],[Salary]]&gt;250000,"Above 250K")</f>
        <v>101-150K</v>
      </c>
      <c r="I1532" s="3">
        <v>135000</v>
      </c>
      <c r="J1532" s="3">
        <f>IF(Table1[[#This Row],[Years of Experience]]=0,0,Table1[[#This Row],[Salary]]/Table1[[#This Row],[Years of Experience]])</f>
        <v>19285.714285714286</v>
      </c>
    </row>
    <row r="1533" spans="1:10" x14ac:dyDescent="0.35">
      <c r="A1533">
        <v>40</v>
      </c>
      <c r="B1533" t="str" cm="1">
        <f t="array" ref="B1533">_xlfn.IFS(Table1[[#This Row],[Age]]&lt;=25,"21-25",Table1[[#This Row],[Age]]&lt;=30,"26-30",Table1[[#This Row],[Age]]&lt;=35,"31-35",Table1[[#This Row],[Age]]&lt;=40,"36-40",Table1[[#This Row],[Age]]&lt;=45,"41-45", Table1[[#This Row],[Age]]&lt;=50,"46-50",Table1[[#This Row],[Age]]&lt;55,"51-55",Table1[[#This Row],[Age]]&lt;=60,"56-60",Table1[[#This Row],[Age]]&gt;=61, "61-70")</f>
        <v>36-40</v>
      </c>
      <c r="C1533" t="s">
        <v>6</v>
      </c>
      <c r="D1533" t="s">
        <v>12</v>
      </c>
      <c r="E1533" t="s">
        <v>78</v>
      </c>
      <c r="F1533">
        <v>12</v>
      </c>
      <c r="G1533" t="str" cm="1">
        <f t="array" ref="G1533">_xlfn.IFS(Table1[[#This Row],[Years of Experience]]&lt;=2,"Entry",Table1[[#This Row],[Years of Experience]]&lt;=7,"Mid",Table1[[#This Row],[Years of Experience]]&lt;=14,"Senior",Table1[[#This Row],[Years of Experience]]&gt;=15,"Executive")</f>
        <v>Senior</v>
      </c>
      <c r="H1533" t="str" cm="1">
        <f t="array" ref="H1533">_xlfn.IFS(Table1[[#This Row],[Salary]]&lt;=50000,"0-50K",Table1[[#This Row],[Salary]]&lt;=100000,"51-100K",Table1[[#This Row],[Salary]]&lt;=150000,"101-150K",Table1[[#This Row],[Salary]]&lt;=200000,"151-200K",Table1[[#This Row],[Salary]]&lt;=250000,"201-250K",Table1[[#This Row],[Salary]]&gt;250000,"Above 250K")</f>
        <v>151-200K</v>
      </c>
      <c r="I1533" s="3">
        <v>160000</v>
      </c>
      <c r="J1533" s="3">
        <f>IF(Table1[[#This Row],[Years of Experience]]=0,0,Table1[[#This Row],[Salary]]/Table1[[#This Row],[Years of Experience]])</f>
        <v>13333.333333333334</v>
      </c>
    </row>
    <row r="1534" spans="1:10" x14ac:dyDescent="0.35">
      <c r="A1534">
        <v>23</v>
      </c>
      <c r="B1534" t="str" cm="1">
        <f t="array" ref="B1534">_xlfn.IFS(Table1[[#This Row],[Age]]&lt;=25,"21-25",Table1[[#This Row],[Age]]&lt;=30,"26-30",Table1[[#This Row],[Age]]&lt;=35,"31-35",Table1[[#This Row],[Age]]&lt;=40,"36-40",Table1[[#This Row],[Age]]&lt;=45,"41-45", Table1[[#This Row],[Age]]&lt;=50,"46-50",Table1[[#This Row],[Age]]&lt;55,"51-55",Table1[[#This Row],[Age]]&lt;=60,"56-60",Table1[[#This Row],[Age]]&gt;=61, "61-70")</f>
        <v>21-25</v>
      </c>
      <c r="C1534" t="s">
        <v>6</v>
      </c>
      <c r="D1534" t="s">
        <v>7</v>
      </c>
      <c r="E1534" t="s">
        <v>189</v>
      </c>
      <c r="F1534">
        <v>1</v>
      </c>
      <c r="G1534" t="str" cm="1">
        <f t="array" ref="G1534">_xlfn.IFS(Table1[[#This Row],[Years of Experience]]&lt;=2,"Entry",Table1[[#This Row],[Years of Experience]]&lt;=7,"Mid",Table1[[#This Row],[Years of Experience]]&lt;=14,"Senior",Table1[[#This Row],[Years of Experience]]&gt;=15,"Executive")</f>
        <v>Entry</v>
      </c>
      <c r="H1534" t="str" cm="1">
        <f t="array" ref="H1534">_xlfn.IFS(Table1[[#This Row],[Salary]]&lt;=50000,"0-50K",Table1[[#This Row],[Salary]]&lt;=100000,"51-100K",Table1[[#This Row],[Salary]]&lt;=150000,"101-150K",Table1[[#This Row],[Salary]]&lt;=200000,"151-200K",Table1[[#This Row],[Salary]]&lt;=250000,"201-250K",Table1[[#This Row],[Salary]]&gt;250000,"Above 250K")</f>
        <v>51-100K</v>
      </c>
      <c r="I1534" s="3">
        <v>55000</v>
      </c>
      <c r="J1534" s="3">
        <f>IF(Table1[[#This Row],[Years of Experience]]=0,0,Table1[[#This Row],[Salary]]/Table1[[#This Row],[Years of Experience]])</f>
        <v>55000</v>
      </c>
    </row>
    <row r="1535" spans="1:10" x14ac:dyDescent="0.35">
      <c r="A1535">
        <v>46</v>
      </c>
      <c r="B1535" t="str" cm="1">
        <f t="array" ref="B1535">_xlfn.IFS(Table1[[#This Row],[Age]]&lt;=25,"21-25",Table1[[#This Row],[Age]]&lt;=30,"26-30",Table1[[#This Row],[Age]]&lt;=35,"31-35",Table1[[#This Row],[Age]]&lt;=40,"36-40",Table1[[#This Row],[Age]]&lt;=45,"41-45", Table1[[#This Row],[Age]]&lt;=50,"46-50",Table1[[#This Row],[Age]]&lt;55,"51-55",Table1[[#This Row],[Age]]&lt;=60,"56-60",Table1[[#This Row],[Age]]&gt;=61, "61-70")</f>
        <v>46-50</v>
      </c>
      <c r="C1535" t="s">
        <v>6</v>
      </c>
      <c r="D1535" t="s">
        <v>12</v>
      </c>
      <c r="E1535" t="s">
        <v>187</v>
      </c>
      <c r="F1535">
        <v>16</v>
      </c>
      <c r="G1535" t="str" cm="1">
        <f t="array" ref="G1535">_xlfn.IFS(Table1[[#This Row],[Years of Experience]]&lt;=2,"Entry",Table1[[#This Row],[Years of Experience]]&lt;=7,"Mid",Table1[[#This Row],[Years of Experience]]&lt;=14,"Senior",Table1[[#This Row],[Years of Experience]]&gt;=15,"Executive")</f>
        <v>Executive</v>
      </c>
      <c r="H1535" t="str" cm="1">
        <f t="array" ref="H1535">_xlfn.IFS(Table1[[#This Row],[Salary]]&lt;=50000,"0-50K",Table1[[#This Row],[Salary]]&lt;=100000,"51-100K",Table1[[#This Row],[Salary]]&lt;=150000,"101-150K",Table1[[#This Row],[Salary]]&lt;=200000,"151-200K",Table1[[#This Row],[Salary]]&lt;=250000,"201-250K",Table1[[#This Row],[Salary]]&gt;250000,"Above 250K")</f>
        <v>151-200K</v>
      </c>
      <c r="I1535" s="3">
        <v>190000</v>
      </c>
      <c r="J1535" s="3">
        <f>IF(Table1[[#This Row],[Years of Experience]]=0,0,Table1[[#This Row],[Salary]]/Table1[[#This Row],[Years of Experience]])</f>
        <v>11875</v>
      </c>
    </row>
    <row r="1536" spans="1:10" x14ac:dyDescent="0.35">
      <c r="A1536">
        <v>41</v>
      </c>
      <c r="B1536" t="str" cm="1">
        <f t="array" ref="B1536">_xlfn.IFS(Table1[[#This Row],[Age]]&lt;=25,"21-25",Table1[[#This Row],[Age]]&lt;=30,"26-30",Table1[[#This Row],[Age]]&lt;=35,"31-35",Table1[[#This Row],[Age]]&lt;=40,"36-40",Table1[[#This Row],[Age]]&lt;=45,"41-45", Table1[[#This Row],[Age]]&lt;=50,"46-50",Table1[[#This Row],[Age]]&lt;55,"51-55",Table1[[#This Row],[Age]]&lt;=60,"56-60",Table1[[#This Row],[Age]]&gt;=61, "61-70")</f>
        <v>41-45</v>
      </c>
      <c r="C1536" t="s">
        <v>9</v>
      </c>
      <c r="D1536" t="s">
        <v>12</v>
      </c>
      <c r="E1536" t="s">
        <v>187</v>
      </c>
      <c r="F1536">
        <v>11</v>
      </c>
      <c r="G1536" t="str" cm="1">
        <f t="array" ref="G1536">_xlfn.IFS(Table1[[#This Row],[Years of Experience]]&lt;=2,"Entry",Table1[[#This Row],[Years of Experience]]&lt;=7,"Mid",Table1[[#This Row],[Years of Experience]]&lt;=14,"Senior",Table1[[#This Row],[Years of Experience]]&gt;=15,"Executive")</f>
        <v>Senior</v>
      </c>
      <c r="H1536" t="str" cm="1">
        <f t="array" ref="H1536">_xlfn.IFS(Table1[[#This Row],[Salary]]&lt;=50000,"0-50K",Table1[[#This Row],[Salary]]&lt;=100000,"51-100K",Table1[[#This Row],[Salary]]&lt;=150000,"101-150K",Table1[[#This Row],[Salary]]&lt;=200000,"151-200K",Table1[[#This Row],[Salary]]&lt;=250000,"201-250K",Table1[[#This Row],[Salary]]&gt;250000,"Above 250K")</f>
        <v>151-200K</v>
      </c>
      <c r="I1536" s="3">
        <v>165000</v>
      </c>
      <c r="J1536" s="3">
        <f>IF(Table1[[#This Row],[Years of Experience]]=0,0,Table1[[#This Row],[Salary]]/Table1[[#This Row],[Years of Experience]])</f>
        <v>15000</v>
      </c>
    </row>
    <row r="1537" spans="1:10" x14ac:dyDescent="0.35">
      <c r="A1537">
        <v>28</v>
      </c>
      <c r="B1537" t="str" cm="1">
        <f t="array" ref="B1537">_xlfn.IFS(Table1[[#This Row],[Age]]&lt;=25,"21-25",Table1[[#This Row],[Age]]&lt;=30,"26-30",Table1[[#This Row],[Age]]&lt;=35,"31-35",Table1[[#This Row],[Age]]&lt;=40,"36-40",Table1[[#This Row],[Age]]&lt;=45,"41-45", Table1[[#This Row],[Age]]&lt;=50,"46-50",Table1[[#This Row],[Age]]&lt;55,"51-55",Table1[[#This Row],[Age]]&lt;=60,"56-60",Table1[[#This Row],[Age]]&gt;=61, "61-70")</f>
        <v>26-30</v>
      </c>
      <c r="C1537" t="s">
        <v>9</v>
      </c>
      <c r="D1537" t="s">
        <v>7</v>
      </c>
      <c r="E1537" t="s">
        <v>189</v>
      </c>
      <c r="F1537">
        <v>3</v>
      </c>
      <c r="G1537" t="str" cm="1">
        <f t="array" ref="G1537">_xlfn.IFS(Table1[[#This Row],[Years of Experience]]&lt;=2,"Entry",Table1[[#This Row],[Years of Experience]]&lt;=7,"Mid",Table1[[#This Row],[Years of Experience]]&lt;=14,"Senior",Table1[[#This Row],[Years of Experience]]&gt;=15,"Executive")</f>
        <v>Mid</v>
      </c>
      <c r="H1537" t="str" cm="1">
        <f t="array" ref="H1537">_xlfn.IFS(Table1[[#This Row],[Salary]]&lt;=50000,"0-50K",Table1[[#This Row],[Salary]]&lt;=100000,"51-100K",Table1[[#This Row],[Salary]]&lt;=150000,"101-150K",Table1[[#This Row],[Salary]]&lt;=200000,"151-200K",Table1[[#This Row],[Salary]]&lt;=250000,"201-250K",Table1[[#This Row],[Salary]]&gt;250000,"Above 250K")</f>
        <v>51-100K</v>
      </c>
      <c r="I1537" s="3">
        <v>80000</v>
      </c>
      <c r="J1537" s="3">
        <f>IF(Table1[[#This Row],[Years of Experience]]=0,0,Table1[[#This Row],[Salary]]/Table1[[#This Row],[Years of Experience]])</f>
        <v>26666.666666666668</v>
      </c>
    </row>
    <row r="1538" spans="1:10" x14ac:dyDescent="0.35">
      <c r="A1538">
        <v>34</v>
      </c>
      <c r="B1538" t="str" cm="1">
        <f t="array" ref="B1538">_xlfn.IFS(Table1[[#This Row],[Age]]&lt;=25,"21-25",Table1[[#This Row],[Age]]&lt;=30,"26-30",Table1[[#This Row],[Age]]&lt;=35,"31-35",Table1[[#This Row],[Age]]&lt;=40,"36-40",Table1[[#This Row],[Age]]&lt;=45,"41-45", Table1[[#This Row],[Age]]&lt;=50,"46-50",Table1[[#This Row],[Age]]&lt;55,"51-55",Table1[[#This Row],[Age]]&lt;=60,"56-60",Table1[[#This Row],[Age]]&gt;=61, "61-70")</f>
        <v>31-35</v>
      </c>
      <c r="C1538" t="s">
        <v>6</v>
      </c>
      <c r="D1538" t="s">
        <v>7</v>
      </c>
      <c r="E1538" t="s">
        <v>186</v>
      </c>
      <c r="F1538">
        <v>6</v>
      </c>
      <c r="G1538" t="str" cm="1">
        <f t="array" ref="G1538">_xlfn.IFS(Table1[[#This Row],[Years of Experience]]&lt;=2,"Entry",Table1[[#This Row],[Years of Experience]]&lt;=7,"Mid",Table1[[#This Row],[Years of Experience]]&lt;=14,"Senior",Table1[[#This Row],[Years of Experience]]&gt;=15,"Executive")</f>
        <v>Mid</v>
      </c>
      <c r="H1538" t="str" cm="1">
        <f t="array" ref="H1538">_xlfn.IFS(Table1[[#This Row],[Salary]]&lt;=50000,"0-50K",Table1[[#This Row],[Salary]]&lt;=100000,"51-100K",Table1[[#This Row],[Salary]]&lt;=150000,"101-150K",Table1[[#This Row],[Salary]]&lt;=200000,"151-200K",Table1[[#This Row],[Salary]]&lt;=250000,"201-250K",Table1[[#This Row],[Salary]]&gt;250000,"Above 250K")</f>
        <v>101-150K</v>
      </c>
      <c r="I1538" s="3">
        <v>120000</v>
      </c>
      <c r="J1538" s="3">
        <f>IF(Table1[[#This Row],[Years of Experience]]=0,0,Table1[[#This Row],[Salary]]/Table1[[#This Row],[Years of Experience]])</f>
        <v>20000</v>
      </c>
    </row>
    <row r="1539" spans="1:10" x14ac:dyDescent="0.35">
      <c r="A1539">
        <v>49</v>
      </c>
      <c r="B1539" t="str" cm="1">
        <f t="array" ref="B1539">_xlfn.IFS(Table1[[#This Row],[Age]]&lt;=25,"21-25",Table1[[#This Row],[Age]]&lt;=30,"26-30",Table1[[#This Row],[Age]]&lt;=35,"31-35",Table1[[#This Row],[Age]]&lt;=40,"36-40",Table1[[#This Row],[Age]]&lt;=45,"41-45", Table1[[#This Row],[Age]]&lt;=50,"46-50",Table1[[#This Row],[Age]]&lt;55,"51-55",Table1[[#This Row],[Age]]&lt;=60,"56-60",Table1[[#This Row],[Age]]&gt;=61, "61-70")</f>
        <v>46-50</v>
      </c>
      <c r="C1539" t="s">
        <v>6</v>
      </c>
      <c r="D1539" t="s">
        <v>12</v>
      </c>
      <c r="E1539" t="s">
        <v>185</v>
      </c>
      <c r="F1539">
        <v>15</v>
      </c>
      <c r="G1539" t="str" cm="1">
        <f t="array" ref="G1539">_xlfn.IFS(Table1[[#This Row],[Years of Experience]]&lt;=2,"Entry",Table1[[#This Row],[Years of Experience]]&lt;=7,"Mid",Table1[[#This Row],[Years of Experience]]&lt;=14,"Senior",Table1[[#This Row],[Years of Experience]]&gt;=15,"Executive")</f>
        <v>Executive</v>
      </c>
      <c r="H1539" t="str" cm="1">
        <f t="array" ref="H1539">_xlfn.IFS(Table1[[#This Row],[Salary]]&lt;=50000,"0-50K",Table1[[#This Row],[Salary]]&lt;=100000,"51-100K",Table1[[#This Row],[Salary]]&lt;=150000,"101-150K",Table1[[#This Row],[Salary]]&lt;=200000,"151-200K",Table1[[#This Row],[Salary]]&lt;=250000,"201-250K",Table1[[#This Row],[Salary]]&gt;250000,"Above 250K")</f>
        <v>151-200K</v>
      </c>
      <c r="I1539" s="3">
        <v>185000</v>
      </c>
      <c r="J1539" s="3">
        <f>IF(Table1[[#This Row],[Years of Experience]]=0,0,Table1[[#This Row],[Salary]]/Table1[[#This Row],[Years of Experience]])</f>
        <v>12333.333333333334</v>
      </c>
    </row>
    <row r="1540" spans="1:10" x14ac:dyDescent="0.35">
      <c r="A1540">
        <v>43</v>
      </c>
      <c r="B1540" t="str" cm="1">
        <f t="array" ref="B1540">_xlfn.IFS(Table1[[#This Row],[Age]]&lt;=25,"21-25",Table1[[#This Row],[Age]]&lt;=30,"26-30",Table1[[#This Row],[Age]]&lt;=35,"31-35",Table1[[#This Row],[Age]]&lt;=40,"36-40",Table1[[#This Row],[Age]]&lt;=45,"41-45", Table1[[#This Row],[Age]]&lt;=50,"46-50",Table1[[#This Row],[Age]]&lt;55,"51-55",Table1[[#This Row],[Age]]&lt;=60,"56-60",Table1[[#This Row],[Age]]&gt;=61, "61-70")</f>
        <v>41-45</v>
      </c>
      <c r="C1540" t="s">
        <v>6</v>
      </c>
      <c r="D1540" t="s">
        <v>12</v>
      </c>
      <c r="E1540" t="s">
        <v>187</v>
      </c>
      <c r="F1540">
        <v>13</v>
      </c>
      <c r="G1540" t="str" cm="1">
        <f t="array" ref="G1540">_xlfn.IFS(Table1[[#This Row],[Years of Experience]]&lt;=2,"Entry",Table1[[#This Row],[Years of Experience]]&lt;=7,"Mid",Table1[[#This Row],[Years of Experience]]&lt;=14,"Senior",Table1[[#This Row],[Years of Experience]]&gt;=15,"Executive")</f>
        <v>Senior</v>
      </c>
      <c r="H1540" t="str" cm="1">
        <f t="array" ref="H1540">_xlfn.IFS(Table1[[#This Row],[Salary]]&lt;=50000,"0-50K",Table1[[#This Row],[Salary]]&lt;=100000,"51-100K",Table1[[#This Row],[Salary]]&lt;=150000,"101-150K",Table1[[#This Row],[Salary]]&lt;=200000,"151-200K",Table1[[#This Row],[Salary]]&lt;=250000,"201-250K",Table1[[#This Row],[Salary]]&gt;250000,"Above 250K")</f>
        <v>151-200K</v>
      </c>
      <c r="I1540" s="3">
        <v>185000</v>
      </c>
      <c r="J1540" s="3">
        <f>IF(Table1[[#This Row],[Years of Experience]]=0,0,Table1[[#This Row],[Salary]]/Table1[[#This Row],[Years of Experience]])</f>
        <v>14230.76923076923</v>
      </c>
    </row>
    <row r="1541" spans="1:10" x14ac:dyDescent="0.35">
      <c r="A1541">
        <v>54</v>
      </c>
      <c r="B1541" t="str" cm="1">
        <f t="array" ref="B1541">_xlfn.IFS(Table1[[#This Row],[Age]]&lt;=25,"21-25",Table1[[#This Row],[Age]]&lt;=30,"26-30",Table1[[#This Row],[Age]]&lt;=35,"31-35",Table1[[#This Row],[Age]]&lt;=40,"36-40",Table1[[#This Row],[Age]]&lt;=45,"41-45", Table1[[#This Row],[Age]]&lt;=50,"46-50",Table1[[#This Row],[Age]]&lt;55,"51-55",Table1[[#This Row],[Age]]&lt;=60,"56-60",Table1[[#This Row],[Age]]&gt;=61, "61-70")</f>
        <v>51-55</v>
      </c>
      <c r="C1541" t="s">
        <v>6</v>
      </c>
      <c r="D1541" t="s">
        <v>12</v>
      </c>
      <c r="E1541" t="s">
        <v>185</v>
      </c>
      <c r="F1541">
        <v>16</v>
      </c>
      <c r="G1541" t="str" cm="1">
        <f t="array" ref="G1541">_xlfn.IFS(Table1[[#This Row],[Years of Experience]]&lt;=2,"Entry",Table1[[#This Row],[Years of Experience]]&lt;=7,"Mid",Table1[[#This Row],[Years of Experience]]&lt;=14,"Senior",Table1[[#This Row],[Years of Experience]]&gt;=15,"Executive")</f>
        <v>Executive</v>
      </c>
      <c r="H1541" t="str" cm="1">
        <f t="array" ref="H1541">_xlfn.IFS(Table1[[#This Row],[Salary]]&lt;=50000,"0-50K",Table1[[#This Row],[Salary]]&lt;=100000,"51-100K",Table1[[#This Row],[Salary]]&lt;=150000,"101-150K",Table1[[#This Row],[Salary]]&lt;=200000,"151-200K",Table1[[#This Row],[Salary]]&lt;=250000,"201-250K",Table1[[#This Row],[Salary]]&gt;250000,"Above 250K")</f>
        <v>151-200K</v>
      </c>
      <c r="I1541" s="3">
        <v>190000</v>
      </c>
      <c r="J1541" s="3">
        <f>IF(Table1[[#This Row],[Years of Experience]]=0,0,Table1[[#This Row],[Salary]]/Table1[[#This Row],[Years of Experience]])</f>
        <v>11875</v>
      </c>
    </row>
    <row r="1542" spans="1:10" x14ac:dyDescent="0.35">
      <c r="A1542">
        <v>36</v>
      </c>
      <c r="B1542" t="str" cm="1">
        <f t="array" ref="B1542">_xlfn.IFS(Table1[[#This Row],[Age]]&lt;=25,"21-25",Table1[[#This Row],[Age]]&lt;=30,"26-30",Table1[[#This Row],[Age]]&lt;=35,"31-35",Table1[[#This Row],[Age]]&lt;=40,"36-40",Table1[[#This Row],[Age]]&lt;=45,"41-45", Table1[[#This Row],[Age]]&lt;=50,"46-50",Table1[[#This Row],[Age]]&lt;55,"51-55",Table1[[#This Row],[Age]]&lt;=60,"56-60",Table1[[#This Row],[Age]]&gt;=61, "61-70")</f>
        <v>36-40</v>
      </c>
      <c r="C1542" t="s">
        <v>6</v>
      </c>
      <c r="D1542" t="s">
        <v>10</v>
      </c>
      <c r="E1542" t="s">
        <v>78</v>
      </c>
      <c r="F1542">
        <v>8</v>
      </c>
      <c r="G1542" t="str" cm="1">
        <f t="array" ref="G1542">_xlfn.IFS(Table1[[#This Row],[Years of Experience]]&lt;=2,"Entry",Table1[[#This Row],[Years of Experience]]&lt;=7,"Mid",Table1[[#This Row],[Years of Experience]]&lt;=14,"Senior",Table1[[#This Row],[Years of Experience]]&gt;=15,"Executive")</f>
        <v>Senior</v>
      </c>
      <c r="H1542" t="str" cm="1">
        <f t="array" ref="H1542">_xlfn.IFS(Table1[[#This Row],[Salary]]&lt;=50000,"0-50K",Table1[[#This Row],[Salary]]&lt;=100000,"51-100K",Table1[[#This Row],[Salary]]&lt;=150000,"101-150K",Table1[[#This Row],[Salary]]&lt;=200000,"151-200K",Table1[[#This Row],[Salary]]&lt;=250000,"201-250K",Table1[[#This Row],[Salary]]&gt;250000,"Above 250K")</f>
        <v>101-150K</v>
      </c>
      <c r="I1542" s="3">
        <v>140000</v>
      </c>
      <c r="J1542" s="3">
        <f>IF(Table1[[#This Row],[Years of Experience]]=0,0,Table1[[#This Row],[Salary]]/Table1[[#This Row],[Years of Experience]])</f>
        <v>17500</v>
      </c>
    </row>
    <row r="1543" spans="1:10" x14ac:dyDescent="0.35">
      <c r="A1543">
        <v>33</v>
      </c>
      <c r="B1543" t="str" cm="1">
        <f t="array" ref="B1543">_xlfn.IFS(Table1[[#This Row],[Age]]&lt;=25,"21-25",Table1[[#This Row],[Age]]&lt;=30,"26-30",Table1[[#This Row],[Age]]&lt;=35,"31-35",Table1[[#This Row],[Age]]&lt;=40,"36-40",Table1[[#This Row],[Age]]&lt;=45,"41-45", Table1[[#This Row],[Age]]&lt;=50,"46-50",Table1[[#This Row],[Age]]&lt;55,"51-55",Table1[[#This Row],[Age]]&lt;=60,"56-60",Table1[[#This Row],[Age]]&gt;=61, "61-70")</f>
        <v>31-35</v>
      </c>
      <c r="C1543" t="s">
        <v>6</v>
      </c>
      <c r="D1543" t="s">
        <v>10</v>
      </c>
      <c r="E1543" t="s">
        <v>188</v>
      </c>
      <c r="F1543">
        <v>6</v>
      </c>
      <c r="G1543" t="str" cm="1">
        <f t="array" ref="G1543">_xlfn.IFS(Table1[[#This Row],[Years of Experience]]&lt;=2,"Entry",Table1[[#This Row],[Years of Experience]]&lt;=7,"Mid",Table1[[#This Row],[Years of Experience]]&lt;=14,"Senior",Table1[[#This Row],[Years of Experience]]&gt;=15,"Executive")</f>
        <v>Mid</v>
      </c>
      <c r="H1543" t="str" cm="1">
        <f t="array" ref="H1543">_xlfn.IFS(Table1[[#This Row],[Salary]]&lt;=50000,"0-50K",Table1[[#This Row],[Salary]]&lt;=100000,"51-100K",Table1[[#This Row],[Salary]]&lt;=150000,"101-150K",Table1[[#This Row],[Salary]]&lt;=200000,"151-200K",Table1[[#This Row],[Salary]]&lt;=250000,"201-250K",Table1[[#This Row],[Salary]]&gt;250000,"Above 250K")</f>
        <v>101-150K</v>
      </c>
      <c r="I1543" s="3">
        <v>130000</v>
      </c>
      <c r="J1543" s="3">
        <f>IF(Table1[[#This Row],[Years of Experience]]=0,0,Table1[[#This Row],[Salary]]/Table1[[#This Row],[Years of Experience]])</f>
        <v>21666.666666666668</v>
      </c>
    </row>
    <row r="1544" spans="1:10" x14ac:dyDescent="0.35">
      <c r="A1544">
        <v>27</v>
      </c>
      <c r="B1544" t="str" cm="1">
        <f t="array" ref="B1544">_xlfn.IFS(Table1[[#This Row],[Age]]&lt;=25,"21-25",Table1[[#This Row],[Age]]&lt;=30,"26-30",Table1[[#This Row],[Age]]&lt;=35,"31-35",Table1[[#This Row],[Age]]&lt;=40,"36-40",Table1[[#This Row],[Age]]&lt;=45,"41-45", Table1[[#This Row],[Age]]&lt;=50,"46-50",Table1[[#This Row],[Age]]&lt;55,"51-55",Table1[[#This Row],[Age]]&lt;=60,"56-60",Table1[[#This Row],[Age]]&gt;=61, "61-70")</f>
        <v>26-30</v>
      </c>
      <c r="C1544" t="s">
        <v>9</v>
      </c>
      <c r="D1544" t="s">
        <v>10</v>
      </c>
      <c r="E1544" t="s">
        <v>186</v>
      </c>
      <c r="F1544">
        <v>2</v>
      </c>
      <c r="G1544" t="str" cm="1">
        <f t="array" ref="G1544">_xlfn.IFS(Table1[[#This Row],[Years of Experience]]&lt;=2,"Entry",Table1[[#This Row],[Years of Experience]]&lt;=7,"Mid",Table1[[#This Row],[Years of Experience]]&lt;=14,"Senior",Table1[[#This Row],[Years of Experience]]&gt;=15,"Executive")</f>
        <v>Entry</v>
      </c>
      <c r="H1544" t="str" cm="1">
        <f t="array" ref="H1544">_xlfn.IFS(Table1[[#This Row],[Salary]]&lt;=50000,"0-50K",Table1[[#This Row],[Salary]]&lt;=100000,"51-100K",Table1[[#This Row],[Salary]]&lt;=150000,"101-150K",Table1[[#This Row],[Salary]]&lt;=200000,"151-200K",Table1[[#This Row],[Salary]]&lt;=250000,"201-250K",Table1[[#This Row],[Salary]]&gt;250000,"Above 250K")</f>
        <v>51-100K</v>
      </c>
      <c r="I1544" s="3">
        <v>70000</v>
      </c>
      <c r="J1544" s="3">
        <f>IF(Table1[[#This Row],[Years of Experience]]=0,0,Table1[[#This Row],[Salary]]/Table1[[#This Row],[Years of Experience]])</f>
        <v>35000</v>
      </c>
    </row>
    <row r="1545" spans="1:10" x14ac:dyDescent="0.35">
      <c r="A1545">
        <v>44</v>
      </c>
      <c r="B1545" t="str" cm="1">
        <f t="array" ref="B1545">_xlfn.IFS(Table1[[#This Row],[Age]]&lt;=25,"21-25",Table1[[#This Row],[Age]]&lt;=30,"26-30",Table1[[#This Row],[Age]]&lt;=35,"31-35",Table1[[#This Row],[Age]]&lt;=40,"36-40",Table1[[#This Row],[Age]]&lt;=45,"41-45", Table1[[#This Row],[Age]]&lt;=50,"46-50",Table1[[#This Row],[Age]]&lt;55,"51-55",Table1[[#This Row],[Age]]&lt;=60,"56-60",Table1[[#This Row],[Age]]&gt;=61, "61-70")</f>
        <v>41-45</v>
      </c>
      <c r="C1545" t="s">
        <v>6</v>
      </c>
      <c r="D1545" t="s">
        <v>10</v>
      </c>
      <c r="E1545" t="s">
        <v>187</v>
      </c>
      <c r="F1545">
        <v>11</v>
      </c>
      <c r="G1545" t="str" cm="1">
        <f t="array" ref="G1545">_xlfn.IFS(Table1[[#This Row],[Years of Experience]]&lt;=2,"Entry",Table1[[#This Row],[Years of Experience]]&lt;=7,"Mid",Table1[[#This Row],[Years of Experience]]&lt;=14,"Senior",Table1[[#This Row],[Years of Experience]]&gt;=15,"Executive")</f>
        <v>Senior</v>
      </c>
      <c r="H1545" t="str" cm="1">
        <f t="array" ref="H1545">_xlfn.IFS(Table1[[#This Row],[Salary]]&lt;=50000,"0-50K",Table1[[#This Row],[Salary]]&lt;=100000,"51-100K",Table1[[#This Row],[Salary]]&lt;=150000,"101-150K",Table1[[#This Row],[Salary]]&lt;=200000,"151-200K",Table1[[#This Row],[Salary]]&lt;=250000,"201-250K",Table1[[#This Row],[Salary]]&gt;250000,"Above 250K")</f>
        <v>151-200K</v>
      </c>
      <c r="I1545" s="3">
        <v>170000</v>
      </c>
      <c r="J1545" s="3">
        <f>IF(Table1[[#This Row],[Years of Experience]]=0,0,Table1[[#This Row],[Salary]]/Table1[[#This Row],[Years of Experience]])</f>
        <v>15454.545454545454</v>
      </c>
    </row>
    <row r="1546" spans="1:10" x14ac:dyDescent="0.35">
      <c r="A1546">
        <v>31</v>
      </c>
      <c r="B1546" t="str" cm="1">
        <f t="array" ref="B1546">_xlfn.IFS(Table1[[#This Row],[Age]]&lt;=25,"21-25",Table1[[#This Row],[Age]]&lt;=30,"26-30",Table1[[#This Row],[Age]]&lt;=35,"31-35",Table1[[#This Row],[Age]]&lt;=40,"36-40",Table1[[#This Row],[Age]]&lt;=45,"41-45", Table1[[#This Row],[Age]]&lt;=50,"46-50",Table1[[#This Row],[Age]]&lt;55,"51-55",Table1[[#This Row],[Age]]&lt;=60,"56-60",Table1[[#This Row],[Age]]&gt;=61, "61-70")</f>
        <v>31-35</v>
      </c>
      <c r="C1546" t="s">
        <v>6</v>
      </c>
      <c r="D1546" t="s">
        <v>10</v>
      </c>
      <c r="E1546" t="s">
        <v>187</v>
      </c>
      <c r="F1546">
        <v>6</v>
      </c>
      <c r="G1546" t="str" cm="1">
        <f t="array" ref="G1546">_xlfn.IFS(Table1[[#This Row],[Years of Experience]]&lt;=2,"Entry",Table1[[#This Row],[Years of Experience]]&lt;=7,"Mid",Table1[[#This Row],[Years of Experience]]&lt;=14,"Senior",Table1[[#This Row],[Years of Experience]]&gt;=15,"Executive")</f>
        <v>Mid</v>
      </c>
      <c r="H1546" t="str" cm="1">
        <f t="array" ref="H1546">_xlfn.IFS(Table1[[#This Row],[Salary]]&lt;=50000,"0-50K",Table1[[#This Row],[Salary]]&lt;=100000,"51-100K",Table1[[#This Row],[Salary]]&lt;=150000,"101-150K",Table1[[#This Row],[Salary]]&lt;=200000,"151-200K",Table1[[#This Row],[Salary]]&lt;=250000,"201-250K",Table1[[#This Row],[Salary]]&gt;250000,"Above 250K")</f>
        <v>101-150K</v>
      </c>
      <c r="I1546" s="3">
        <v>125000</v>
      </c>
      <c r="J1546" s="3">
        <f>IF(Table1[[#This Row],[Years of Experience]]=0,0,Table1[[#This Row],[Salary]]/Table1[[#This Row],[Years of Experience]])</f>
        <v>20833.333333333332</v>
      </c>
    </row>
    <row r="1547" spans="1:10" x14ac:dyDescent="0.35">
      <c r="A1547">
        <v>38</v>
      </c>
      <c r="B1547" t="str" cm="1">
        <f t="array" ref="B1547">_xlfn.IFS(Table1[[#This Row],[Age]]&lt;=25,"21-25",Table1[[#This Row],[Age]]&lt;=30,"26-30",Table1[[#This Row],[Age]]&lt;=35,"31-35",Table1[[#This Row],[Age]]&lt;=40,"36-40",Table1[[#This Row],[Age]]&lt;=45,"41-45", Table1[[#This Row],[Age]]&lt;=50,"46-50",Table1[[#This Row],[Age]]&lt;55,"51-55",Table1[[#This Row],[Age]]&lt;=60,"56-60",Table1[[#This Row],[Age]]&gt;=61, "61-70")</f>
        <v>36-40</v>
      </c>
      <c r="C1547" t="s">
        <v>6</v>
      </c>
      <c r="D1547" t="s">
        <v>10</v>
      </c>
      <c r="E1547" t="s">
        <v>78</v>
      </c>
      <c r="F1547">
        <v>10</v>
      </c>
      <c r="G1547" t="str" cm="1">
        <f t="array" ref="G1547">_xlfn.IFS(Table1[[#This Row],[Years of Experience]]&lt;=2,"Entry",Table1[[#This Row],[Years of Experience]]&lt;=7,"Mid",Table1[[#This Row],[Years of Experience]]&lt;=14,"Senior",Table1[[#This Row],[Years of Experience]]&gt;=15,"Executive")</f>
        <v>Senior</v>
      </c>
      <c r="H1547" t="str" cm="1">
        <f t="array" ref="H1547">_xlfn.IFS(Table1[[#This Row],[Salary]]&lt;=50000,"0-50K",Table1[[#This Row],[Salary]]&lt;=100000,"51-100K",Table1[[#This Row],[Salary]]&lt;=150000,"101-150K",Table1[[#This Row],[Salary]]&lt;=200000,"151-200K",Table1[[#This Row],[Salary]]&lt;=250000,"201-250K",Table1[[#This Row],[Salary]]&gt;250000,"Above 250K")</f>
        <v>151-200K</v>
      </c>
      <c r="I1547" s="3">
        <v>155000</v>
      </c>
      <c r="J1547" s="3">
        <f>IF(Table1[[#This Row],[Years of Experience]]=0,0,Table1[[#This Row],[Salary]]/Table1[[#This Row],[Years of Experience]])</f>
        <v>15500</v>
      </c>
    </row>
    <row r="1548" spans="1:10" x14ac:dyDescent="0.35">
      <c r="A1548">
        <v>27</v>
      </c>
      <c r="B1548" t="str" cm="1">
        <f t="array" ref="B1548">_xlfn.IFS(Table1[[#This Row],[Age]]&lt;=25,"21-25",Table1[[#This Row],[Age]]&lt;=30,"26-30",Table1[[#This Row],[Age]]&lt;=35,"31-35",Table1[[#This Row],[Age]]&lt;=40,"36-40",Table1[[#This Row],[Age]]&lt;=45,"41-45", Table1[[#This Row],[Age]]&lt;=50,"46-50",Table1[[#This Row],[Age]]&lt;55,"51-55",Table1[[#This Row],[Age]]&lt;=60,"56-60",Table1[[#This Row],[Age]]&gt;=61, "61-70")</f>
        <v>26-30</v>
      </c>
      <c r="C1548" t="s">
        <v>6</v>
      </c>
      <c r="D1548" t="s">
        <v>7</v>
      </c>
      <c r="E1548" t="s">
        <v>189</v>
      </c>
      <c r="F1548">
        <v>2</v>
      </c>
      <c r="G1548" t="str" cm="1">
        <f t="array" ref="G1548">_xlfn.IFS(Table1[[#This Row],[Years of Experience]]&lt;=2,"Entry",Table1[[#This Row],[Years of Experience]]&lt;=7,"Mid",Table1[[#This Row],[Years of Experience]]&lt;=14,"Senior",Table1[[#This Row],[Years of Experience]]&gt;=15,"Executive")</f>
        <v>Entry</v>
      </c>
      <c r="H1548" t="str" cm="1">
        <f t="array" ref="H1548">_xlfn.IFS(Table1[[#This Row],[Salary]]&lt;=50000,"0-50K",Table1[[#This Row],[Salary]]&lt;=100000,"51-100K",Table1[[#This Row],[Salary]]&lt;=150000,"101-150K",Table1[[#This Row],[Salary]]&lt;=200000,"151-200K",Table1[[#This Row],[Salary]]&lt;=250000,"201-250K",Table1[[#This Row],[Salary]]&gt;250000,"Above 250K")</f>
        <v>51-100K</v>
      </c>
      <c r="I1548" s="3">
        <v>70000</v>
      </c>
      <c r="J1548" s="3">
        <f>IF(Table1[[#This Row],[Years of Experience]]=0,0,Table1[[#This Row],[Salary]]/Table1[[#This Row],[Years of Experience]])</f>
        <v>35000</v>
      </c>
    </row>
    <row r="1549" spans="1:10" x14ac:dyDescent="0.35">
      <c r="A1549">
        <v>54</v>
      </c>
      <c r="B1549" t="str" cm="1">
        <f t="array" ref="B1549">_xlfn.IFS(Table1[[#This Row],[Age]]&lt;=25,"21-25",Table1[[#This Row],[Age]]&lt;=30,"26-30",Table1[[#This Row],[Age]]&lt;=35,"31-35",Table1[[#This Row],[Age]]&lt;=40,"36-40",Table1[[#This Row],[Age]]&lt;=45,"41-45", Table1[[#This Row],[Age]]&lt;=50,"46-50",Table1[[#This Row],[Age]]&lt;55,"51-55",Table1[[#This Row],[Age]]&lt;=60,"56-60",Table1[[#This Row],[Age]]&gt;=61, "61-70")</f>
        <v>51-55</v>
      </c>
      <c r="C1549" t="s">
        <v>6</v>
      </c>
      <c r="D1549" t="s">
        <v>12</v>
      </c>
      <c r="E1549" t="s">
        <v>185</v>
      </c>
      <c r="F1549">
        <v>17</v>
      </c>
      <c r="G1549" t="str" cm="1">
        <f t="array" ref="G1549">_xlfn.IFS(Table1[[#This Row],[Years of Experience]]&lt;=2,"Entry",Table1[[#This Row],[Years of Experience]]&lt;=7,"Mid",Table1[[#This Row],[Years of Experience]]&lt;=14,"Senior",Table1[[#This Row],[Years of Experience]]&gt;=15,"Executive")</f>
        <v>Executive</v>
      </c>
      <c r="H1549" t="str" cm="1">
        <f t="array" ref="H1549">_xlfn.IFS(Table1[[#This Row],[Salary]]&lt;=50000,"0-50K",Table1[[#This Row],[Salary]]&lt;=100000,"51-100K",Table1[[#This Row],[Salary]]&lt;=150000,"101-150K",Table1[[#This Row],[Salary]]&lt;=200000,"151-200K",Table1[[#This Row],[Salary]]&lt;=250000,"201-250K",Table1[[#This Row],[Salary]]&gt;250000,"Above 250K")</f>
        <v>151-200K</v>
      </c>
      <c r="I1549" s="3">
        <v>195000</v>
      </c>
      <c r="J1549" s="3">
        <f>IF(Table1[[#This Row],[Years of Experience]]=0,0,Table1[[#This Row],[Salary]]/Table1[[#This Row],[Years of Experience]])</f>
        <v>11470.588235294117</v>
      </c>
    </row>
    <row r="1550" spans="1:10" x14ac:dyDescent="0.35">
      <c r="A1550">
        <v>31</v>
      </c>
      <c r="B1550" t="str" cm="1">
        <f t="array" ref="B1550">_xlfn.IFS(Table1[[#This Row],[Age]]&lt;=25,"21-25",Table1[[#This Row],[Age]]&lt;=30,"26-30",Table1[[#This Row],[Age]]&lt;=35,"31-35",Table1[[#This Row],[Age]]&lt;=40,"36-40",Table1[[#This Row],[Age]]&lt;=45,"41-45", Table1[[#This Row],[Age]]&lt;=50,"46-50",Table1[[#This Row],[Age]]&lt;55,"51-55",Table1[[#This Row],[Age]]&lt;=60,"56-60",Table1[[#This Row],[Age]]&gt;=61, "61-70")</f>
        <v>31-35</v>
      </c>
      <c r="C1550" t="s">
        <v>6</v>
      </c>
      <c r="D1550" t="s">
        <v>10</v>
      </c>
      <c r="E1550" t="s">
        <v>78</v>
      </c>
      <c r="F1550">
        <v>7</v>
      </c>
      <c r="G1550" t="str" cm="1">
        <f t="array" ref="G1550">_xlfn.IFS(Table1[[#This Row],[Years of Experience]]&lt;=2,"Entry",Table1[[#This Row],[Years of Experience]]&lt;=7,"Mid",Table1[[#This Row],[Years of Experience]]&lt;=14,"Senior",Table1[[#This Row],[Years of Experience]]&gt;=15,"Executive")</f>
        <v>Mid</v>
      </c>
      <c r="H1550" t="str" cm="1">
        <f t="array" ref="H1550">_xlfn.IFS(Table1[[#This Row],[Salary]]&lt;=50000,"0-50K",Table1[[#This Row],[Salary]]&lt;=100000,"51-100K",Table1[[#This Row],[Salary]]&lt;=150000,"101-150K",Table1[[#This Row],[Salary]]&lt;=200000,"151-200K",Table1[[#This Row],[Salary]]&lt;=250000,"201-250K",Table1[[#This Row],[Salary]]&gt;250000,"Above 250K")</f>
        <v>101-150K</v>
      </c>
      <c r="I1550" s="3">
        <v>140000</v>
      </c>
      <c r="J1550" s="3">
        <f>IF(Table1[[#This Row],[Years of Experience]]=0,0,Table1[[#This Row],[Salary]]/Table1[[#This Row],[Years of Experience]])</f>
        <v>20000</v>
      </c>
    </row>
    <row r="1551" spans="1:10" x14ac:dyDescent="0.35">
      <c r="A1551">
        <v>32</v>
      </c>
      <c r="B1551" t="str" cm="1">
        <f t="array" ref="B1551">_xlfn.IFS(Table1[[#This Row],[Age]]&lt;=25,"21-25",Table1[[#This Row],[Age]]&lt;=30,"26-30",Table1[[#This Row],[Age]]&lt;=35,"31-35",Table1[[#This Row],[Age]]&lt;=40,"36-40",Table1[[#This Row],[Age]]&lt;=45,"41-45", Table1[[#This Row],[Age]]&lt;=50,"46-50",Table1[[#This Row],[Age]]&lt;55,"51-55",Table1[[#This Row],[Age]]&lt;=60,"56-60",Table1[[#This Row],[Age]]&gt;=61, "61-70")</f>
        <v>31-35</v>
      </c>
      <c r="C1551" t="s">
        <v>6</v>
      </c>
      <c r="D1551" t="s">
        <v>10</v>
      </c>
      <c r="E1551" t="s">
        <v>186</v>
      </c>
      <c r="F1551">
        <v>6</v>
      </c>
      <c r="G1551" t="str" cm="1">
        <f t="array" ref="G1551">_xlfn.IFS(Table1[[#This Row],[Years of Experience]]&lt;=2,"Entry",Table1[[#This Row],[Years of Experience]]&lt;=7,"Mid",Table1[[#This Row],[Years of Experience]]&lt;=14,"Senior",Table1[[#This Row],[Years of Experience]]&gt;=15,"Executive")</f>
        <v>Mid</v>
      </c>
      <c r="H1551" t="str" cm="1">
        <f t="array" ref="H1551">_xlfn.IFS(Table1[[#This Row],[Salary]]&lt;=50000,"0-50K",Table1[[#This Row],[Salary]]&lt;=100000,"51-100K",Table1[[#This Row],[Salary]]&lt;=150000,"101-150K",Table1[[#This Row],[Salary]]&lt;=200000,"151-200K",Table1[[#This Row],[Salary]]&lt;=250000,"201-250K",Table1[[#This Row],[Salary]]&gt;250000,"Above 250K")</f>
        <v>101-150K</v>
      </c>
      <c r="I1551" s="3">
        <v>130000</v>
      </c>
      <c r="J1551" s="3">
        <f>IF(Table1[[#This Row],[Years of Experience]]=0,0,Table1[[#This Row],[Salary]]/Table1[[#This Row],[Years of Experience]])</f>
        <v>21666.666666666668</v>
      </c>
    </row>
    <row r="1552" spans="1:10" x14ac:dyDescent="0.35">
      <c r="A1552">
        <v>38</v>
      </c>
      <c r="B1552" t="str" cm="1">
        <f t="array" ref="B1552">_xlfn.IFS(Table1[[#This Row],[Age]]&lt;=25,"21-25",Table1[[#This Row],[Age]]&lt;=30,"26-30",Table1[[#This Row],[Age]]&lt;=35,"31-35",Table1[[#This Row],[Age]]&lt;=40,"36-40",Table1[[#This Row],[Age]]&lt;=45,"41-45", Table1[[#This Row],[Age]]&lt;=50,"46-50",Table1[[#This Row],[Age]]&lt;55,"51-55",Table1[[#This Row],[Age]]&lt;=60,"56-60",Table1[[#This Row],[Age]]&gt;=61, "61-70")</f>
        <v>36-40</v>
      </c>
      <c r="C1552" t="s">
        <v>9</v>
      </c>
      <c r="D1552" t="s">
        <v>10</v>
      </c>
      <c r="E1552" t="s">
        <v>186</v>
      </c>
      <c r="F1552">
        <v>10</v>
      </c>
      <c r="G1552" t="str" cm="1">
        <f t="array" ref="G1552">_xlfn.IFS(Table1[[#This Row],[Years of Experience]]&lt;=2,"Entry",Table1[[#This Row],[Years of Experience]]&lt;=7,"Mid",Table1[[#This Row],[Years of Experience]]&lt;=14,"Senior",Table1[[#This Row],[Years of Experience]]&gt;=15,"Executive")</f>
        <v>Senior</v>
      </c>
      <c r="H1552" t="str" cm="1">
        <f t="array" ref="H1552">_xlfn.IFS(Table1[[#This Row],[Salary]]&lt;=50000,"0-50K",Table1[[#This Row],[Salary]]&lt;=100000,"51-100K",Table1[[#This Row],[Salary]]&lt;=150000,"101-150K",Table1[[#This Row],[Salary]]&lt;=200000,"151-200K",Table1[[#This Row],[Salary]]&lt;=250000,"201-250K",Table1[[#This Row],[Salary]]&gt;250000,"Above 250K")</f>
        <v>151-200K</v>
      </c>
      <c r="I1552" s="3">
        <v>155000</v>
      </c>
      <c r="J1552" s="3">
        <f>IF(Table1[[#This Row],[Years of Experience]]=0,0,Table1[[#This Row],[Salary]]/Table1[[#This Row],[Years of Experience]])</f>
        <v>15500</v>
      </c>
    </row>
    <row r="1553" spans="1:10" x14ac:dyDescent="0.35">
      <c r="A1553">
        <v>51</v>
      </c>
      <c r="B1553" t="str" cm="1">
        <f t="array" ref="B1553">_xlfn.IFS(Table1[[#This Row],[Age]]&lt;=25,"21-25",Table1[[#This Row],[Age]]&lt;=30,"26-30",Table1[[#This Row],[Age]]&lt;=35,"31-35",Table1[[#This Row],[Age]]&lt;=40,"36-40",Table1[[#This Row],[Age]]&lt;=45,"41-45", Table1[[#This Row],[Age]]&lt;=50,"46-50",Table1[[#This Row],[Age]]&lt;55,"51-55",Table1[[#This Row],[Age]]&lt;=60,"56-60",Table1[[#This Row],[Age]]&gt;=61, "61-70")</f>
        <v>51-55</v>
      </c>
      <c r="C1553" t="s">
        <v>6</v>
      </c>
      <c r="D1553" t="s">
        <v>12</v>
      </c>
      <c r="E1553" t="s">
        <v>185</v>
      </c>
      <c r="F1553">
        <v>16</v>
      </c>
      <c r="G1553" t="str" cm="1">
        <f t="array" ref="G1553">_xlfn.IFS(Table1[[#This Row],[Years of Experience]]&lt;=2,"Entry",Table1[[#This Row],[Years of Experience]]&lt;=7,"Mid",Table1[[#This Row],[Years of Experience]]&lt;=14,"Senior",Table1[[#This Row],[Years of Experience]]&gt;=15,"Executive")</f>
        <v>Executive</v>
      </c>
      <c r="H1553" t="str" cm="1">
        <f t="array" ref="H1553">_xlfn.IFS(Table1[[#This Row],[Salary]]&lt;=50000,"0-50K",Table1[[#This Row],[Salary]]&lt;=100000,"51-100K",Table1[[#This Row],[Salary]]&lt;=150000,"101-150K",Table1[[#This Row],[Salary]]&lt;=200000,"151-200K",Table1[[#This Row],[Salary]]&lt;=250000,"201-250K",Table1[[#This Row],[Salary]]&gt;250000,"Above 250K")</f>
        <v>151-200K</v>
      </c>
      <c r="I1553" s="3">
        <v>190000</v>
      </c>
      <c r="J1553" s="3">
        <f>IF(Table1[[#This Row],[Years of Experience]]=0,0,Table1[[#This Row],[Salary]]/Table1[[#This Row],[Years of Experience]])</f>
        <v>11875</v>
      </c>
    </row>
    <row r="1554" spans="1:10" x14ac:dyDescent="0.35">
      <c r="A1554">
        <v>28</v>
      </c>
      <c r="B1554" t="str" cm="1">
        <f t="array" ref="B1554">_xlfn.IFS(Table1[[#This Row],[Age]]&lt;=25,"21-25",Table1[[#This Row],[Age]]&lt;=30,"26-30",Table1[[#This Row],[Age]]&lt;=35,"31-35",Table1[[#This Row],[Age]]&lt;=40,"36-40",Table1[[#This Row],[Age]]&lt;=45,"41-45", Table1[[#This Row],[Age]]&lt;=50,"46-50",Table1[[#This Row],[Age]]&lt;55,"51-55",Table1[[#This Row],[Age]]&lt;=60,"56-60",Table1[[#This Row],[Age]]&gt;=61, "61-70")</f>
        <v>26-30</v>
      </c>
      <c r="C1554" t="s">
        <v>6</v>
      </c>
      <c r="D1554" t="s">
        <v>7</v>
      </c>
      <c r="E1554" t="s">
        <v>189</v>
      </c>
      <c r="F1554">
        <v>2</v>
      </c>
      <c r="G1554" t="str" cm="1">
        <f t="array" ref="G1554">_xlfn.IFS(Table1[[#This Row],[Years of Experience]]&lt;=2,"Entry",Table1[[#This Row],[Years of Experience]]&lt;=7,"Mid",Table1[[#This Row],[Years of Experience]]&lt;=14,"Senior",Table1[[#This Row],[Years of Experience]]&gt;=15,"Executive")</f>
        <v>Entry</v>
      </c>
      <c r="H1554" t="str" cm="1">
        <f t="array" ref="H1554">_xlfn.IFS(Table1[[#This Row],[Salary]]&lt;=50000,"0-50K",Table1[[#This Row],[Salary]]&lt;=100000,"51-100K",Table1[[#This Row],[Salary]]&lt;=150000,"101-150K",Table1[[#This Row],[Salary]]&lt;=200000,"151-200K",Table1[[#This Row],[Salary]]&lt;=250000,"201-250K",Table1[[#This Row],[Salary]]&gt;250000,"Above 250K")</f>
        <v>51-100K</v>
      </c>
      <c r="I1554" s="3">
        <v>70000</v>
      </c>
      <c r="J1554" s="3">
        <f>IF(Table1[[#This Row],[Years of Experience]]=0,0,Table1[[#This Row],[Salary]]/Table1[[#This Row],[Years of Experience]])</f>
        <v>35000</v>
      </c>
    </row>
    <row r="1555" spans="1:10" x14ac:dyDescent="0.35">
      <c r="A1555">
        <v>27</v>
      </c>
      <c r="B1555" t="str" cm="1">
        <f t="array" ref="B1555">_xlfn.IFS(Table1[[#This Row],[Age]]&lt;=25,"21-25",Table1[[#This Row],[Age]]&lt;=30,"26-30",Table1[[#This Row],[Age]]&lt;=35,"31-35",Table1[[#This Row],[Age]]&lt;=40,"36-40",Table1[[#This Row],[Age]]&lt;=45,"41-45", Table1[[#This Row],[Age]]&lt;=50,"46-50",Table1[[#This Row],[Age]]&lt;55,"51-55",Table1[[#This Row],[Age]]&lt;=60,"56-60",Table1[[#This Row],[Age]]&gt;=61, "61-70")</f>
        <v>26-30</v>
      </c>
      <c r="C1555" t="s">
        <v>6</v>
      </c>
      <c r="D1555" t="s">
        <v>7</v>
      </c>
      <c r="E1555" t="s">
        <v>189</v>
      </c>
      <c r="F1555">
        <v>3</v>
      </c>
      <c r="G1555" t="str" cm="1">
        <f t="array" ref="G1555">_xlfn.IFS(Table1[[#This Row],[Years of Experience]]&lt;=2,"Entry",Table1[[#This Row],[Years of Experience]]&lt;=7,"Mid",Table1[[#This Row],[Years of Experience]]&lt;=14,"Senior",Table1[[#This Row],[Years of Experience]]&gt;=15,"Executive")</f>
        <v>Mid</v>
      </c>
      <c r="H1555" t="str" cm="1">
        <f t="array" ref="H1555">_xlfn.IFS(Table1[[#This Row],[Salary]]&lt;=50000,"0-50K",Table1[[#This Row],[Salary]]&lt;=100000,"51-100K",Table1[[#This Row],[Salary]]&lt;=150000,"101-150K",Table1[[#This Row],[Salary]]&lt;=200000,"151-200K",Table1[[#This Row],[Salary]]&lt;=250000,"201-250K",Table1[[#This Row],[Salary]]&gt;250000,"Above 250K")</f>
        <v>51-100K</v>
      </c>
      <c r="I1555" s="3">
        <v>80000</v>
      </c>
      <c r="J1555" s="3">
        <f>IF(Table1[[#This Row],[Years of Experience]]=0,0,Table1[[#This Row],[Salary]]/Table1[[#This Row],[Years of Experience]])</f>
        <v>26666.666666666668</v>
      </c>
    </row>
    <row r="1556" spans="1:10" x14ac:dyDescent="0.35">
      <c r="A1556">
        <v>43</v>
      </c>
      <c r="B1556" t="str" cm="1">
        <f t="array" ref="B1556">_xlfn.IFS(Table1[[#This Row],[Age]]&lt;=25,"21-25",Table1[[#This Row],[Age]]&lt;=30,"26-30",Table1[[#This Row],[Age]]&lt;=35,"31-35",Table1[[#This Row],[Age]]&lt;=40,"36-40",Table1[[#This Row],[Age]]&lt;=45,"41-45", Table1[[#This Row],[Age]]&lt;=50,"46-50",Table1[[#This Row],[Age]]&lt;55,"51-55",Table1[[#This Row],[Age]]&lt;=60,"56-60",Table1[[#This Row],[Age]]&gt;=61, "61-70")</f>
        <v>41-45</v>
      </c>
      <c r="C1556" t="s">
        <v>6</v>
      </c>
      <c r="D1556" t="s">
        <v>12</v>
      </c>
      <c r="E1556" t="s">
        <v>187</v>
      </c>
      <c r="F1556">
        <v>13</v>
      </c>
      <c r="G1556" t="str" cm="1">
        <f t="array" ref="G1556">_xlfn.IFS(Table1[[#This Row],[Years of Experience]]&lt;=2,"Entry",Table1[[#This Row],[Years of Experience]]&lt;=7,"Mid",Table1[[#This Row],[Years of Experience]]&lt;=14,"Senior",Table1[[#This Row],[Years of Experience]]&gt;=15,"Executive")</f>
        <v>Senior</v>
      </c>
      <c r="H1556" t="str" cm="1">
        <f t="array" ref="H1556">_xlfn.IFS(Table1[[#This Row],[Salary]]&lt;=50000,"0-50K",Table1[[#This Row],[Salary]]&lt;=100000,"51-100K",Table1[[#This Row],[Salary]]&lt;=150000,"101-150K",Table1[[#This Row],[Salary]]&lt;=200000,"151-200K",Table1[[#This Row],[Salary]]&lt;=250000,"201-250K",Table1[[#This Row],[Salary]]&gt;250000,"Above 250K")</f>
        <v>151-200K</v>
      </c>
      <c r="I1556" s="3">
        <v>185000</v>
      </c>
      <c r="J1556" s="3">
        <f>IF(Table1[[#This Row],[Years of Experience]]=0,0,Table1[[#This Row],[Salary]]/Table1[[#This Row],[Years of Experience]])</f>
        <v>14230.76923076923</v>
      </c>
    </row>
    <row r="1557" spans="1:10" x14ac:dyDescent="0.35">
      <c r="A1557">
        <v>27</v>
      </c>
      <c r="B1557" t="str" cm="1">
        <f t="array" ref="B1557">_xlfn.IFS(Table1[[#This Row],[Age]]&lt;=25,"21-25",Table1[[#This Row],[Age]]&lt;=30,"26-30",Table1[[#This Row],[Age]]&lt;=35,"31-35",Table1[[#This Row],[Age]]&lt;=40,"36-40",Table1[[#This Row],[Age]]&lt;=45,"41-45", Table1[[#This Row],[Age]]&lt;=50,"46-50",Table1[[#This Row],[Age]]&lt;55,"51-55",Table1[[#This Row],[Age]]&lt;=60,"56-60",Table1[[#This Row],[Age]]&gt;=61, "61-70")</f>
        <v>26-30</v>
      </c>
      <c r="C1557" t="s">
        <v>9</v>
      </c>
      <c r="D1557" t="s">
        <v>10</v>
      </c>
      <c r="E1557" t="s">
        <v>188</v>
      </c>
      <c r="F1557">
        <v>3</v>
      </c>
      <c r="G1557" t="str" cm="1">
        <f t="array" ref="G1557">_xlfn.IFS(Table1[[#This Row],[Years of Experience]]&lt;=2,"Entry",Table1[[#This Row],[Years of Experience]]&lt;=7,"Mid",Table1[[#This Row],[Years of Experience]]&lt;=14,"Senior",Table1[[#This Row],[Years of Experience]]&gt;=15,"Executive")</f>
        <v>Mid</v>
      </c>
      <c r="H1557" t="str" cm="1">
        <f t="array" ref="H1557">_xlfn.IFS(Table1[[#This Row],[Salary]]&lt;=50000,"0-50K",Table1[[#This Row],[Salary]]&lt;=100000,"51-100K",Table1[[#This Row],[Salary]]&lt;=150000,"101-150K",Table1[[#This Row],[Salary]]&lt;=200000,"151-200K",Table1[[#This Row],[Salary]]&lt;=250000,"201-250K",Table1[[#This Row],[Salary]]&gt;250000,"Above 250K")</f>
        <v>51-100K</v>
      </c>
      <c r="I1557" s="3">
        <v>100000</v>
      </c>
      <c r="J1557" s="3">
        <f>IF(Table1[[#This Row],[Years of Experience]]=0,0,Table1[[#This Row],[Salary]]/Table1[[#This Row],[Years of Experience]])</f>
        <v>33333.333333333336</v>
      </c>
    </row>
    <row r="1558" spans="1:10" x14ac:dyDescent="0.35">
      <c r="A1558">
        <v>49</v>
      </c>
      <c r="B1558" t="str" cm="1">
        <f t="array" ref="B1558">_xlfn.IFS(Table1[[#This Row],[Age]]&lt;=25,"21-25",Table1[[#This Row],[Age]]&lt;=30,"26-30",Table1[[#This Row],[Age]]&lt;=35,"31-35",Table1[[#This Row],[Age]]&lt;=40,"36-40",Table1[[#This Row],[Age]]&lt;=45,"41-45", Table1[[#This Row],[Age]]&lt;=50,"46-50",Table1[[#This Row],[Age]]&lt;55,"51-55",Table1[[#This Row],[Age]]&lt;=60,"56-60",Table1[[#This Row],[Age]]&gt;=61, "61-70")</f>
        <v>46-50</v>
      </c>
      <c r="C1558" t="s">
        <v>6</v>
      </c>
      <c r="D1558" t="s">
        <v>12</v>
      </c>
      <c r="E1558" t="s">
        <v>185</v>
      </c>
      <c r="F1558">
        <v>15</v>
      </c>
      <c r="G1558" t="str" cm="1">
        <f t="array" ref="G1558">_xlfn.IFS(Table1[[#This Row],[Years of Experience]]&lt;=2,"Entry",Table1[[#This Row],[Years of Experience]]&lt;=7,"Mid",Table1[[#This Row],[Years of Experience]]&lt;=14,"Senior",Table1[[#This Row],[Years of Experience]]&gt;=15,"Executive")</f>
        <v>Executive</v>
      </c>
      <c r="H1558" t="str" cm="1">
        <f t="array" ref="H1558">_xlfn.IFS(Table1[[#This Row],[Salary]]&lt;=50000,"0-50K",Table1[[#This Row],[Salary]]&lt;=100000,"51-100K",Table1[[#This Row],[Salary]]&lt;=150000,"101-150K",Table1[[#This Row],[Salary]]&lt;=200000,"151-200K",Table1[[#This Row],[Salary]]&lt;=250000,"201-250K",Table1[[#This Row],[Salary]]&gt;250000,"Above 250K")</f>
        <v>151-200K</v>
      </c>
      <c r="I1558" s="3">
        <v>185000</v>
      </c>
      <c r="J1558" s="3">
        <f>IF(Table1[[#This Row],[Years of Experience]]=0,0,Table1[[#This Row],[Salary]]/Table1[[#This Row],[Years of Experience]])</f>
        <v>12333.333333333334</v>
      </c>
    </row>
    <row r="1559" spans="1:10" x14ac:dyDescent="0.35">
      <c r="A1559">
        <v>48</v>
      </c>
      <c r="B1559" t="str" cm="1">
        <f t="array" ref="B1559">_xlfn.IFS(Table1[[#This Row],[Age]]&lt;=25,"21-25",Table1[[#This Row],[Age]]&lt;=30,"26-30",Table1[[#This Row],[Age]]&lt;=35,"31-35",Table1[[#This Row],[Age]]&lt;=40,"36-40",Table1[[#This Row],[Age]]&lt;=45,"41-45", Table1[[#This Row],[Age]]&lt;=50,"46-50",Table1[[#This Row],[Age]]&lt;55,"51-55",Table1[[#This Row],[Age]]&lt;=60,"56-60",Table1[[#This Row],[Age]]&gt;=61, "61-70")</f>
        <v>46-50</v>
      </c>
      <c r="C1559" t="s">
        <v>6</v>
      </c>
      <c r="D1559" t="s">
        <v>12</v>
      </c>
      <c r="E1559" t="s">
        <v>187</v>
      </c>
      <c r="F1559">
        <v>16</v>
      </c>
      <c r="G1559" t="str" cm="1">
        <f t="array" ref="G1559">_xlfn.IFS(Table1[[#This Row],[Years of Experience]]&lt;=2,"Entry",Table1[[#This Row],[Years of Experience]]&lt;=7,"Mid",Table1[[#This Row],[Years of Experience]]&lt;=14,"Senior",Table1[[#This Row],[Years of Experience]]&gt;=15,"Executive")</f>
        <v>Executive</v>
      </c>
      <c r="H1559" t="str" cm="1">
        <f t="array" ref="H1559">_xlfn.IFS(Table1[[#This Row],[Salary]]&lt;=50000,"0-50K",Table1[[#This Row],[Salary]]&lt;=100000,"51-100K",Table1[[#This Row],[Salary]]&lt;=150000,"101-150K",Table1[[#This Row],[Salary]]&lt;=200000,"151-200K",Table1[[#This Row],[Salary]]&lt;=250000,"201-250K",Table1[[#This Row],[Salary]]&gt;250000,"Above 250K")</f>
        <v>151-200K</v>
      </c>
      <c r="I1559" s="3">
        <v>190000</v>
      </c>
      <c r="J1559" s="3">
        <f>IF(Table1[[#This Row],[Years of Experience]]=0,0,Table1[[#This Row],[Salary]]/Table1[[#This Row],[Years of Experience]])</f>
        <v>11875</v>
      </c>
    </row>
    <row r="1560" spans="1:10" x14ac:dyDescent="0.35">
      <c r="A1560">
        <v>31</v>
      </c>
      <c r="B1560" t="str" cm="1">
        <f t="array" ref="B1560">_xlfn.IFS(Table1[[#This Row],[Age]]&lt;=25,"21-25",Table1[[#This Row],[Age]]&lt;=30,"26-30",Table1[[#This Row],[Age]]&lt;=35,"31-35",Table1[[#This Row],[Age]]&lt;=40,"36-40",Table1[[#This Row],[Age]]&lt;=45,"41-45", Table1[[#This Row],[Age]]&lt;=50,"46-50",Table1[[#This Row],[Age]]&lt;55,"51-55",Table1[[#This Row],[Age]]&lt;=60,"56-60",Table1[[#This Row],[Age]]&gt;=61, "61-70")</f>
        <v>31-35</v>
      </c>
      <c r="C1560" t="s">
        <v>6</v>
      </c>
      <c r="D1560" t="s">
        <v>10</v>
      </c>
      <c r="E1560" t="s">
        <v>187</v>
      </c>
      <c r="F1560">
        <v>7</v>
      </c>
      <c r="G1560" t="str" cm="1">
        <f t="array" ref="G1560">_xlfn.IFS(Table1[[#This Row],[Years of Experience]]&lt;=2,"Entry",Table1[[#This Row],[Years of Experience]]&lt;=7,"Mid",Table1[[#This Row],[Years of Experience]]&lt;=14,"Senior",Table1[[#This Row],[Years of Experience]]&gt;=15,"Executive")</f>
        <v>Mid</v>
      </c>
      <c r="H1560" t="str" cm="1">
        <f t="array" ref="H1560">_xlfn.IFS(Table1[[#This Row],[Salary]]&lt;=50000,"0-50K",Table1[[#This Row],[Salary]]&lt;=100000,"51-100K",Table1[[#This Row],[Salary]]&lt;=150000,"101-150K",Table1[[#This Row],[Salary]]&lt;=200000,"151-200K",Table1[[#This Row],[Salary]]&lt;=250000,"201-250K",Table1[[#This Row],[Salary]]&gt;250000,"Above 250K")</f>
        <v>101-150K</v>
      </c>
      <c r="I1560" s="3">
        <v>135000</v>
      </c>
      <c r="J1560" s="3">
        <f>IF(Table1[[#This Row],[Years of Experience]]=0,0,Table1[[#This Row],[Salary]]/Table1[[#This Row],[Years of Experience]])</f>
        <v>19285.714285714286</v>
      </c>
    </row>
    <row r="1561" spans="1:10" x14ac:dyDescent="0.35">
      <c r="A1561">
        <v>40</v>
      </c>
      <c r="B1561" t="str" cm="1">
        <f t="array" ref="B1561">_xlfn.IFS(Table1[[#This Row],[Age]]&lt;=25,"21-25",Table1[[#This Row],[Age]]&lt;=30,"26-30",Table1[[#This Row],[Age]]&lt;=35,"31-35",Table1[[#This Row],[Age]]&lt;=40,"36-40",Table1[[#This Row],[Age]]&lt;=45,"41-45", Table1[[#This Row],[Age]]&lt;=50,"46-50",Table1[[#This Row],[Age]]&lt;55,"51-55",Table1[[#This Row],[Age]]&lt;=60,"56-60",Table1[[#This Row],[Age]]&gt;=61, "61-70")</f>
        <v>36-40</v>
      </c>
      <c r="C1561" t="s">
        <v>9</v>
      </c>
      <c r="D1561" t="s">
        <v>12</v>
      </c>
      <c r="E1561" t="s">
        <v>78</v>
      </c>
      <c r="F1561">
        <v>12</v>
      </c>
      <c r="G1561" t="str" cm="1">
        <f t="array" ref="G1561">_xlfn.IFS(Table1[[#This Row],[Years of Experience]]&lt;=2,"Entry",Table1[[#This Row],[Years of Experience]]&lt;=7,"Mid",Table1[[#This Row],[Years of Experience]]&lt;=14,"Senior",Table1[[#This Row],[Years of Experience]]&gt;=15,"Executive")</f>
        <v>Senior</v>
      </c>
      <c r="H1561" t="str" cm="1">
        <f t="array" ref="H1561">_xlfn.IFS(Table1[[#This Row],[Salary]]&lt;=50000,"0-50K",Table1[[#This Row],[Salary]]&lt;=100000,"51-100K",Table1[[#This Row],[Salary]]&lt;=150000,"101-150K",Table1[[#This Row],[Salary]]&lt;=200000,"151-200K",Table1[[#This Row],[Salary]]&lt;=250000,"201-250K",Table1[[#This Row],[Salary]]&gt;250000,"Above 250K")</f>
        <v>151-200K</v>
      </c>
      <c r="I1561" s="3">
        <v>160000</v>
      </c>
      <c r="J1561" s="3">
        <f>IF(Table1[[#This Row],[Years of Experience]]=0,0,Table1[[#This Row],[Salary]]/Table1[[#This Row],[Years of Experience]])</f>
        <v>13333.333333333334</v>
      </c>
    </row>
    <row r="1562" spans="1:10" x14ac:dyDescent="0.35">
      <c r="A1562">
        <v>24</v>
      </c>
      <c r="B1562" t="str" cm="1">
        <f t="array" ref="B1562">_xlfn.IFS(Table1[[#This Row],[Age]]&lt;=25,"21-25",Table1[[#This Row],[Age]]&lt;=30,"26-30",Table1[[#This Row],[Age]]&lt;=35,"31-35",Table1[[#This Row],[Age]]&lt;=40,"36-40",Table1[[#This Row],[Age]]&lt;=45,"41-45", Table1[[#This Row],[Age]]&lt;=50,"46-50",Table1[[#This Row],[Age]]&lt;55,"51-55",Table1[[#This Row],[Age]]&lt;=60,"56-60",Table1[[#This Row],[Age]]&gt;=61, "61-70")</f>
        <v>21-25</v>
      </c>
      <c r="C1562" t="s">
        <v>6</v>
      </c>
      <c r="D1562" t="s">
        <v>7</v>
      </c>
      <c r="E1562" t="s">
        <v>189</v>
      </c>
      <c r="F1562">
        <v>1</v>
      </c>
      <c r="G1562" t="str" cm="1">
        <f t="array" ref="G1562">_xlfn.IFS(Table1[[#This Row],[Years of Experience]]&lt;=2,"Entry",Table1[[#This Row],[Years of Experience]]&lt;=7,"Mid",Table1[[#This Row],[Years of Experience]]&lt;=14,"Senior",Table1[[#This Row],[Years of Experience]]&gt;=15,"Executive")</f>
        <v>Entry</v>
      </c>
      <c r="H1562" t="str" cm="1">
        <f t="array" ref="H1562">_xlfn.IFS(Table1[[#This Row],[Salary]]&lt;=50000,"0-50K",Table1[[#This Row],[Salary]]&lt;=100000,"51-100K",Table1[[#This Row],[Salary]]&lt;=150000,"101-150K",Table1[[#This Row],[Salary]]&lt;=200000,"151-200K",Table1[[#This Row],[Salary]]&lt;=250000,"201-250K",Table1[[#This Row],[Salary]]&gt;250000,"Above 250K")</f>
        <v>51-100K</v>
      </c>
      <c r="I1562" s="3">
        <v>55000</v>
      </c>
      <c r="J1562" s="3">
        <f>IF(Table1[[#This Row],[Years of Experience]]=0,0,Table1[[#This Row],[Salary]]/Table1[[#This Row],[Years of Experience]])</f>
        <v>55000</v>
      </c>
    </row>
    <row r="1563" spans="1:10" x14ac:dyDescent="0.35">
      <c r="A1563">
        <v>27</v>
      </c>
      <c r="B1563" t="str" cm="1">
        <f t="array" ref="B1563">_xlfn.IFS(Table1[[#This Row],[Age]]&lt;=25,"21-25",Table1[[#This Row],[Age]]&lt;=30,"26-30",Table1[[#This Row],[Age]]&lt;=35,"31-35",Table1[[#This Row],[Age]]&lt;=40,"36-40",Table1[[#This Row],[Age]]&lt;=45,"41-45", Table1[[#This Row],[Age]]&lt;=50,"46-50",Table1[[#This Row],[Age]]&lt;55,"51-55",Table1[[#This Row],[Age]]&lt;=60,"56-60",Table1[[#This Row],[Age]]&gt;=61, "61-70")</f>
        <v>26-30</v>
      </c>
      <c r="C1563" t="s">
        <v>6</v>
      </c>
      <c r="D1563" t="s">
        <v>7</v>
      </c>
      <c r="E1563" t="s">
        <v>189</v>
      </c>
      <c r="F1563">
        <v>3</v>
      </c>
      <c r="G1563" t="str" cm="1">
        <f t="array" ref="G1563">_xlfn.IFS(Table1[[#This Row],[Years of Experience]]&lt;=2,"Entry",Table1[[#This Row],[Years of Experience]]&lt;=7,"Mid",Table1[[#This Row],[Years of Experience]]&lt;=14,"Senior",Table1[[#This Row],[Years of Experience]]&gt;=15,"Executive")</f>
        <v>Mid</v>
      </c>
      <c r="H1563" t="str" cm="1">
        <f t="array" ref="H1563">_xlfn.IFS(Table1[[#This Row],[Salary]]&lt;=50000,"0-50K",Table1[[#This Row],[Salary]]&lt;=100000,"51-100K",Table1[[#This Row],[Salary]]&lt;=150000,"101-150K",Table1[[#This Row],[Salary]]&lt;=200000,"151-200K",Table1[[#This Row],[Salary]]&lt;=250000,"201-250K",Table1[[#This Row],[Salary]]&gt;250000,"Above 250K")</f>
        <v>51-100K</v>
      </c>
      <c r="I1563" s="3">
        <v>80000</v>
      </c>
      <c r="J1563" s="3">
        <f>IF(Table1[[#This Row],[Years of Experience]]=0,0,Table1[[#This Row],[Salary]]/Table1[[#This Row],[Years of Experience]])</f>
        <v>26666.666666666668</v>
      </c>
    </row>
    <row r="1564" spans="1:10" x14ac:dyDescent="0.35">
      <c r="A1564">
        <v>42</v>
      </c>
      <c r="B1564" t="str" cm="1">
        <f t="array" ref="B1564">_xlfn.IFS(Table1[[#This Row],[Age]]&lt;=25,"21-25",Table1[[#This Row],[Age]]&lt;=30,"26-30",Table1[[#This Row],[Age]]&lt;=35,"31-35",Table1[[#This Row],[Age]]&lt;=40,"36-40",Table1[[#This Row],[Age]]&lt;=45,"41-45", Table1[[#This Row],[Age]]&lt;=50,"46-50",Table1[[#This Row],[Age]]&lt;55,"51-55",Table1[[#This Row],[Age]]&lt;=60,"56-60",Table1[[#This Row],[Age]]&gt;=61, "61-70")</f>
        <v>41-45</v>
      </c>
      <c r="C1564" t="s">
        <v>6</v>
      </c>
      <c r="D1564" t="s">
        <v>12</v>
      </c>
      <c r="E1564" t="s">
        <v>78</v>
      </c>
      <c r="F1564">
        <v>14</v>
      </c>
      <c r="G1564" t="str" cm="1">
        <f t="array" ref="G1564">_xlfn.IFS(Table1[[#This Row],[Years of Experience]]&lt;=2,"Entry",Table1[[#This Row],[Years of Experience]]&lt;=7,"Mid",Table1[[#This Row],[Years of Experience]]&lt;=14,"Senior",Table1[[#This Row],[Years of Experience]]&gt;=15,"Executive")</f>
        <v>Senior</v>
      </c>
      <c r="H1564" t="str" cm="1">
        <f t="array" ref="H1564">_xlfn.IFS(Table1[[#This Row],[Salary]]&lt;=50000,"0-50K",Table1[[#This Row],[Salary]]&lt;=100000,"51-100K",Table1[[#This Row],[Salary]]&lt;=150000,"101-150K",Table1[[#This Row],[Salary]]&lt;=200000,"151-200K",Table1[[#This Row],[Salary]]&lt;=250000,"201-250K",Table1[[#This Row],[Salary]]&gt;250000,"Above 250K")</f>
        <v>151-200K</v>
      </c>
      <c r="I1564" s="3">
        <v>170000</v>
      </c>
      <c r="J1564" s="3">
        <f>IF(Table1[[#This Row],[Years of Experience]]=0,0,Table1[[#This Row],[Salary]]/Table1[[#This Row],[Years of Experience]])</f>
        <v>12142.857142857143</v>
      </c>
    </row>
    <row r="1565" spans="1:10" x14ac:dyDescent="0.35">
      <c r="A1565">
        <v>24</v>
      </c>
      <c r="B1565" t="str" cm="1">
        <f t="array" ref="B1565">_xlfn.IFS(Table1[[#This Row],[Age]]&lt;=25,"21-25",Table1[[#This Row],[Age]]&lt;=30,"26-30",Table1[[#This Row],[Age]]&lt;=35,"31-35",Table1[[#This Row],[Age]]&lt;=40,"36-40",Table1[[#This Row],[Age]]&lt;=45,"41-45", Table1[[#This Row],[Age]]&lt;=50,"46-50",Table1[[#This Row],[Age]]&lt;55,"51-55",Table1[[#This Row],[Age]]&lt;=60,"56-60",Table1[[#This Row],[Age]]&gt;=61, "61-70")</f>
        <v>21-25</v>
      </c>
      <c r="C1565" t="s">
        <v>9</v>
      </c>
      <c r="D1565" t="s">
        <v>7</v>
      </c>
      <c r="E1565" t="s">
        <v>189</v>
      </c>
      <c r="F1565">
        <v>1</v>
      </c>
      <c r="G1565" t="str" cm="1">
        <f t="array" ref="G1565">_xlfn.IFS(Table1[[#This Row],[Years of Experience]]&lt;=2,"Entry",Table1[[#This Row],[Years of Experience]]&lt;=7,"Mid",Table1[[#This Row],[Years of Experience]]&lt;=14,"Senior",Table1[[#This Row],[Years of Experience]]&gt;=15,"Executive")</f>
        <v>Entry</v>
      </c>
      <c r="H1565" t="str" cm="1">
        <f t="array" ref="H1565">_xlfn.IFS(Table1[[#This Row],[Salary]]&lt;=50000,"0-50K",Table1[[#This Row],[Salary]]&lt;=100000,"51-100K",Table1[[#This Row],[Salary]]&lt;=150000,"101-150K",Table1[[#This Row],[Salary]]&lt;=200000,"151-200K",Table1[[#This Row],[Salary]]&lt;=250000,"201-250K",Table1[[#This Row],[Salary]]&gt;250000,"Above 250K")</f>
        <v>51-100K</v>
      </c>
      <c r="I1565" s="3">
        <v>55000</v>
      </c>
      <c r="J1565" s="3">
        <f>IF(Table1[[#This Row],[Years of Experience]]=0,0,Table1[[#This Row],[Salary]]/Table1[[#This Row],[Years of Experience]])</f>
        <v>55000</v>
      </c>
    </row>
    <row r="1566" spans="1:10" x14ac:dyDescent="0.35">
      <c r="A1566">
        <v>28</v>
      </c>
      <c r="B1566" t="str" cm="1">
        <f t="array" ref="B1566">_xlfn.IFS(Table1[[#This Row],[Age]]&lt;=25,"21-25",Table1[[#This Row],[Age]]&lt;=30,"26-30",Table1[[#This Row],[Age]]&lt;=35,"31-35",Table1[[#This Row],[Age]]&lt;=40,"36-40",Table1[[#This Row],[Age]]&lt;=45,"41-45", Table1[[#This Row],[Age]]&lt;=50,"46-50",Table1[[#This Row],[Age]]&lt;55,"51-55",Table1[[#This Row],[Age]]&lt;=60,"56-60",Table1[[#This Row],[Age]]&gt;=61, "61-70")</f>
        <v>26-30</v>
      </c>
      <c r="C1566" t="s">
        <v>9</v>
      </c>
      <c r="D1566" t="s">
        <v>7</v>
      </c>
      <c r="E1566" t="s">
        <v>189</v>
      </c>
      <c r="F1566">
        <v>3</v>
      </c>
      <c r="G1566" t="str" cm="1">
        <f t="array" ref="G1566">_xlfn.IFS(Table1[[#This Row],[Years of Experience]]&lt;=2,"Entry",Table1[[#This Row],[Years of Experience]]&lt;=7,"Mid",Table1[[#This Row],[Years of Experience]]&lt;=14,"Senior",Table1[[#This Row],[Years of Experience]]&gt;=15,"Executive")</f>
        <v>Mid</v>
      </c>
      <c r="H1566" t="str" cm="1">
        <f t="array" ref="H1566">_xlfn.IFS(Table1[[#This Row],[Salary]]&lt;=50000,"0-50K",Table1[[#This Row],[Salary]]&lt;=100000,"51-100K",Table1[[#This Row],[Salary]]&lt;=150000,"101-150K",Table1[[#This Row],[Salary]]&lt;=200000,"151-200K",Table1[[#This Row],[Salary]]&lt;=250000,"201-250K",Table1[[#This Row],[Salary]]&gt;250000,"Above 250K")</f>
        <v>51-100K</v>
      </c>
      <c r="I1566" s="3">
        <v>80000</v>
      </c>
      <c r="J1566" s="3">
        <f>IF(Table1[[#This Row],[Years of Experience]]=0,0,Table1[[#This Row],[Salary]]/Table1[[#This Row],[Years of Experience]])</f>
        <v>26666.666666666668</v>
      </c>
    </row>
    <row r="1567" spans="1:10" x14ac:dyDescent="0.35">
      <c r="A1567">
        <v>43</v>
      </c>
      <c r="B1567" t="str" cm="1">
        <f t="array" ref="B1567">_xlfn.IFS(Table1[[#This Row],[Age]]&lt;=25,"21-25",Table1[[#This Row],[Age]]&lt;=30,"26-30",Table1[[#This Row],[Age]]&lt;=35,"31-35",Table1[[#This Row],[Age]]&lt;=40,"36-40",Table1[[#This Row],[Age]]&lt;=45,"41-45", Table1[[#This Row],[Age]]&lt;=50,"46-50",Table1[[#This Row],[Age]]&lt;55,"51-55",Table1[[#This Row],[Age]]&lt;=60,"56-60",Table1[[#This Row],[Age]]&gt;=61, "61-70")</f>
        <v>41-45</v>
      </c>
      <c r="C1567" t="s">
        <v>6</v>
      </c>
      <c r="D1567" t="s">
        <v>12</v>
      </c>
      <c r="E1567" t="s">
        <v>187</v>
      </c>
      <c r="F1567">
        <v>13</v>
      </c>
      <c r="G1567" t="str" cm="1">
        <f t="array" ref="G1567">_xlfn.IFS(Table1[[#This Row],[Years of Experience]]&lt;=2,"Entry",Table1[[#This Row],[Years of Experience]]&lt;=7,"Mid",Table1[[#This Row],[Years of Experience]]&lt;=14,"Senior",Table1[[#This Row],[Years of Experience]]&gt;=15,"Executive")</f>
        <v>Senior</v>
      </c>
      <c r="H1567" t="str" cm="1">
        <f t="array" ref="H1567">_xlfn.IFS(Table1[[#This Row],[Salary]]&lt;=50000,"0-50K",Table1[[#This Row],[Salary]]&lt;=100000,"51-100K",Table1[[#This Row],[Salary]]&lt;=150000,"101-150K",Table1[[#This Row],[Salary]]&lt;=200000,"151-200K",Table1[[#This Row],[Salary]]&lt;=250000,"201-250K",Table1[[#This Row],[Salary]]&gt;250000,"Above 250K")</f>
        <v>151-200K</v>
      </c>
      <c r="I1567" s="3">
        <v>185000</v>
      </c>
      <c r="J1567" s="3">
        <f>IF(Table1[[#This Row],[Years of Experience]]=0,0,Table1[[#This Row],[Salary]]/Table1[[#This Row],[Years of Experience]])</f>
        <v>14230.76923076923</v>
      </c>
    </row>
    <row r="1568" spans="1:10" x14ac:dyDescent="0.35">
      <c r="A1568">
        <v>31</v>
      </c>
      <c r="B1568" t="str" cm="1">
        <f t="array" ref="B1568">_xlfn.IFS(Table1[[#This Row],[Age]]&lt;=25,"21-25",Table1[[#This Row],[Age]]&lt;=30,"26-30",Table1[[#This Row],[Age]]&lt;=35,"31-35",Table1[[#This Row],[Age]]&lt;=40,"36-40",Table1[[#This Row],[Age]]&lt;=45,"41-45", Table1[[#This Row],[Age]]&lt;=50,"46-50",Table1[[#This Row],[Age]]&lt;55,"51-55",Table1[[#This Row],[Age]]&lt;=60,"56-60",Table1[[#This Row],[Age]]&gt;=61, "61-70")</f>
        <v>31-35</v>
      </c>
      <c r="C1568" t="s">
        <v>6</v>
      </c>
      <c r="D1568" t="s">
        <v>10</v>
      </c>
      <c r="E1568" t="s">
        <v>188</v>
      </c>
      <c r="F1568">
        <v>7</v>
      </c>
      <c r="G1568" t="str" cm="1">
        <f t="array" ref="G1568">_xlfn.IFS(Table1[[#This Row],[Years of Experience]]&lt;=2,"Entry",Table1[[#This Row],[Years of Experience]]&lt;=7,"Mid",Table1[[#This Row],[Years of Experience]]&lt;=14,"Senior",Table1[[#This Row],[Years of Experience]]&gt;=15,"Executive")</f>
        <v>Mid</v>
      </c>
      <c r="H1568" t="str" cm="1">
        <f t="array" ref="H1568">_xlfn.IFS(Table1[[#This Row],[Salary]]&lt;=50000,"0-50K",Table1[[#This Row],[Salary]]&lt;=100000,"51-100K",Table1[[#This Row],[Salary]]&lt;=150000,"101-150K",Table1[[#This Row],[Salary]]&lt;=200000,"151-200K",Table1[[#This Row],[Salary]]&lt;=250000,"201-250K",Table1[[#This Row],[Salary]]&gt;250000,"Above 250K")</f>
        <v>101-150K</v>
      </c>
      <c r="I1568" s="3">
        <v>140000</v>
      </c>
      <c r="J1568" s="3">
        <f>IF(Table1[[#This Row],[Years of Experience]]=0,0,Table1[[#This Row],[Salary]]/Table1[[#This Row],[Years of Experience]])</f>
        <v>20000</v>
      </c>
    </row>
    <row r="1569" spans="1:10" x14ac:dyDescent="0.35">
      <c r="A1569">
        <v>43</v>
      </c>
      <c r="B1569" t="str" cm="1">
        <f t="array" ref="B1569">_xlfn.IFS(Table1[[#This Row],[Age]]&lt;=25,"21-25",Table1[[#This Row],[Age]]&lt;=30,"26-30",Table1[[#This Row],[Age]]&lt;=35,"31-35",Table1[[#This Row],[Age]]&lt;=40,"36-40",Table1[[#This Row],[Age]]&lt;=45,"41-45", Table1[[#This Row],[Age]]&lt;=50,"46-50",Table1[[#This Row],[Age]]&lt;55,"51-55",Table1[[#This Row],[Age]]&lt;=60,"56-60",Table1[[#This Row],[Age]]&gt;=61, "61-70")</f>
        <v>41-45</v>
      </c>
      <c r="C1569" t="s">
        <v>6</v>
      </c>
      <c r="D1569" t="s">
        <v>12</v>
      </c>
      <c r="E1569" t="s">
        <v>185</v>
      </c>
      <c r="F1569">
        <v>13</v>
      </c>
      <c r="G1569" t="str" cm="1">
        <f t="array" ref="G1569">_xlfn.IFS(Table1[[#This Row],[Years of Experience]]&lt;=2,"Entry",Table1[[#This Row],[Years of Experience]]&lt;=7,"Mid",Table1[[#This Row],[Years of Experience]]&lt;=14,"Senior",Table1[[#This Row],[Years of Experience]]&gt;=15,"Executive")</f>
        <v>Senior</v>
      </c>
      <c r="H1569" t="str" cm="1">
        <f t="array" ref="H1569">_xlfn.IFS(Table1[[#This Row],[Salary]]&lt;=50000,"0-50K",Table1[[#This Row],[Salary]]&lt;=100000,"51-100K",Table1[[#This Row],[Salary]]&lt;=150000,"101-150K",Table1[[#This Row],[Salary]]&lt;=200000,"151-200K",Table1[[#This Row],[Salary]]&lt;=250000,"201-250K",Table1[[#This Row],[Salary]]&gt;250000,"Above 250K")</f>
        <v>151-200K</v>
      </c>
      <c r="I1569" s="3">
        <v>180000</v>
      </c>
      <c r="J1569" s="3">
        <f>IF(Table1[[#This Row],[Years of Experience]]=0,0,Table1[[#This Row],[Salary]]/Table1[[#This Row],[Years of Experience]])</f>
        <v>13846.153846153846</v>
      </c>
    </row>
    <row r="1570" spans="1:10" x14ac:dyDescent="0.35">
      <c r="A1570">
        <v>27</v>
      </c>
      <c r="B1570" t="str" cm="1">
        <f t="array" ref="B1570">_xlfn.IFS(Table1[[#This Row],[Age]]&lt;=25,"21-25",Table1[[#This Row],[Age]]&lt;=30,"26-30",Table1[[#This Row],[Age]]&lt;=35,"31-35",Table1[[#This Row],[Age]]&lt;=40,"36-40",Table1[[#This Row],[Age]]&lt;=45,"41-45", Table1[[#This Row],[Age]]&lt;=50,"46-50",Table1[[#This Row],[Age]]&lt;55,"51-55",Table1[[#This Row],[Age]]&lt;=60,"56-60",Table1[[#This Row],[Age]]&gt;=61, "61-70")</f>
        <v>26-30</v>
      </c>
      <c r="C1570" t="s">
        <v>9</v>
      </c>
      <c r="D1570" t="s">
        <v>10</v>
      </c>
      <c r="E1570" t="s">
        <v>186</v>
      </c>
      <c r="F1570">
        <v>2</v>
      </c>
      <c r="G1570" t="str" cm="1">
        <f t="array" ref="G1570">_xlfn.IFS(Table1[[#This Row],[Years of Experience]]&lt;=2,"Entry",Table1[[#This Row],[Years of Experience]]&lt;=7,"Mid",Table1[[#This Row],[Years of Experience]]&lt;=14,"Senior",Table1[[#This Row],[Years of Experience]]&gt;=15,"Executive")</f>
        <v>Entry</v>
      </c>
      <c r="H1570" t="str" cm="1">
        <f t="array" ref="H1570">_xlfn.IFS(Table1[[#This Row],[Salary]]&lt;=50000,"0-50K",Table1[[#This Row],[Salary]]&lt;=100000,"51-100K",Table1[[#This Row],[Salary]]&lt;=150000,"101-150K",Table1[[#This Row],[Salary]]&lt;=200000,"151-200K",Table1[[#This Row],[Salary]]&lt;=250000,"201-250K",Table1[[#This Row],[Salary]]&gt;250000,"Above 250K")</f>
        <v>51-100K</v>
      </c>
      <c r="I1570" s="3">
        <v>70000</v>
      </c>
      <c r="J1570" s="3">
        <f>IF(Table1[[#This Row],[Years of Experience]]=0,0,Table1[[#This Row],[Salary]]/Table1[[#This Row],[Years of Experience]])</f>
        <v>35000</v>
      </c>
    </row>
    <row r="1571" spans="1:10" x14ac:dyDescent="0.35">
      <c r="A1571">
        <v>49</v>
      </c>
      <c r="B1571" t="str" cm="1">
        <f t="array" ref="B1571">_xlfn.IFS(Table1[[#This Row],[Age]]&lt;=25,"21-25",Table1[[#This Row],[Age]]&lt;=30,"26-30",Table1[[#This Row],[Age]]&lt;=35,"31-35",Table1[[#This Row],[Age]]&lt;=40,"36-40",Table1[[#This Row],[Age]]&lt;=45,"41-45", Table1[[#This Row],[Age]]&lt;=50,"46-50",Table1[[#This Row],[Age]]&lt;55,"51-55",Table1[[#This Row],[Age]]&lt;=60,"56-60",Table1[[#This Row],[Age]]&gt;=61, "61-70")</f>
        <v>46-50</v>
      </c>
      <c r="C1571" t="s">
        <v>6</v>
      </c>
      <c r="D1571" t="s">
        <v>12</v>
      </c>
      <c r="E1571" t="s">
        <v>185</v>
      </c>
      <c r="F1571">
        <v>15</v>
      </c>
      <c r="G1571" t="str" cm="1">
        <f t="array" ref="G1571">_xlfn.IFS(Table1[[#This Row],[Years of Experience]]&lt;=2,"Entry",Table1[[#This Row],[Years of Experience]]&lt;=7,"Mid",Table1[[#This Row],[Years of Experience]]&lt;=14,"Senior",Table1[[#This Row],[Years of Experience]]&gt;=15,"Executive")</f>
        <v>Executive</v>
      </c>
      <c r="H1571" t="str" cm="1">
        <f t="array" ref="H1571">_xlfn.IFS(Table1[[#This Row],[Salary]]&lt;=50000,"0-50K",Table1[[#This Row],[Salary]]&lt;=100000,"51-100K",Table1[[#This Row],[Salary]]&lt;=150000,"101-150K",Table1[[#This Row],[Salary]]&lt;=200000,"151-200K",Table1[[#This Row],[Salary]]&lt;=250000,"201-250K",Table1[[#This Row],[Salary]]&gt;250000,"Above 250K")</f>
        <v>151-200K</v>
      </c>
      <c r="I1571" s="3">
        <v>185000</v>
      </c>
      <c r="J1571" s="3">
        <f>IF(Table1[[#This Row],[Years of Experience]]=0,0,Table1[[#This Row],[Salary]]/Table1[[#This Row],[Years of Experience]])</f>
        <v>12333.333333333334</v>
      </c>
    </row>
    <row r="1572" spans="1:10" x14ac:dyDescent="0.35">
      <c r="A1572">
        <v>48</v>
      </c>
      <c r="B1572" t="str" cm="1">
        <f t="array" ref="B1572">_xlfn.IFS(Table1[[#This Row],[Age]]&lt;=25,"21-25",Table1[[#This Row],[Age]]&lt;=30,"26-30",Table1[[#This Row],[Age]]&lt;=35,"31-35",Table1[[#This Row],[Age]]&lt;=40,"36-40",Table1[[#This Row],[Age]]&lt;=45,"41-45", Table1[[#This Row],[Age]]&lt;=50,"46-50",Table1[[#This Row],[Age]]&lt;55,"51-55",Table1[[#This Row],[Age]]&lt;=60,"56-60",Table1[[#This Row],[Age]]&gt;=61, "61-70")</f>
        <v>46-50</v>
      </c>
      <c r="C1572" t="s">
        <v>6</v>
      </c>
      <c r="D1572" t="s">
        <v>12</v>
      </c>
      <c r="E1572" t="s">
        <v>187</v>
      </c>
      <c r="F1572">
        <v>16</v>
      </c>
      <c r="G1572" t="str" cm="1">
        <f t="array" ref="G1572">_xlfn.IFS(Table1[[#This Row],[Years of Experience]]&lt;=2,"Entry",Table1[[#This Row],[Years of Experience]]&lt;=7,"Mid",Table1[[#This Row],[Years of Experience]]&lt;=14,"Senior",Table1[[#This Row],[Years of Experience]]&gt;=15,"Executive")</f>
        <v>Executive</v>
      </c>
      <c r="H1572" t="str" cm="1">
        <f t="array" ref="H1572">_xlfn.IFS(Table1[[#This Row],[Salary]]&lt;=50000,"0-50K",Table1[[#This Row],[Salary]]&lt;=100000,"51-100K",Table1[[#This Row],[Salary]]&lt;=150000,"101-150K",Table1[[#This Row],[Salary]]&lt;=200000,"151-200K",Table1[[#This Row],[Salary]]&lt;=250000,"201-250K",Table1[[#This Row],[Salary]]&gt;250000,"Above 250K")</f>
        <v>151-200K</v>
      </c>
      <c r="I1572" s="3">
        <v>190000</v>
      </c>
      <c r="J1572" s="3">
        <f>IF(Table1[[#This Row],[Years of Experience]]=0,0,Table1[[#This Row],[Salary]]/Table1[[#This Row],[Years of Experience]])</f>
        <v>11875</v>
      </c>
    </row>
    <row r="1573" spans="1:10" x14ac:dyDescent="0.35">
      <c r="A1573">
        <v>31</v>
      </c>
      <c r="B1573" t="str" cm="1">
        <f t="array" ref="B1573">_xlfn.IFS(Table1[[#This Row],[Age]]&lt;=25,"21-25",Table1[[#This Row],[Age]]&lt;=30,"26-30",Table1[[#This Row],[Age]]&lt;=35,"31-35",Table1[[#This Row],[Age]]&lt;=40,"36-40",Table1[[#This Row],[Age]]&lt;=45,"41-45", Table1[[#This Row],[Age]]&lt;=50,"46-50",Table1[[#This Row],[Age]]&lt;55,"51-55",Table1[[#This Row],[Age]]&lt;=60,"56-60",Table1[[#This Row],[Age]]&gt;=61, "61-70")</f>
        <v>31-35</v>
      </c>
      <c r="C1573" t="s">
        <v>6</v>
      </c>
      <c r="D1573" t="s">
        <v>10</v>
      </c>
      <c r="E1573" t="s">
        <v>187</v>
      </c>
      <c r="F1573">
        <v>6</v>
      </c>
      <c r="G1573" t="str" cm="1">
        <f t="array" ref="G1573">_xlfn.IFS(Table1[[#This Row],[Years of Experience]]&lt;=2,"Entry",Table1[[#This Row],[Years of Experience]]&lt;=7,"Mid",Table1[[#This Row],[Years of Experience]]&lt;=14,"Senior",Table1[[#This Row],[Years of Experience]]&gt;=15,"Executive")</f>
        <v>Mid</v>
      </c>
      <c r="H1573" t="str" cm="1">
        <f t="array" ref="H1573">_xlfn.IFS(Table1[[#This Row],[Salary]]&lt;=50000,"0-50K",Table1[[#This Row],[Salary]]&lt;=100000,"51-100K",Table1[[#This Row],[Salary]]&lt;=150000,"101-150K",Table1[[#This Row],[Salary]]&lt;=200000,"151-200K",Table1[[#This Row],[Salary]]&lt;=250000,"201-250K",Table1[[#This Row],[Salary]]&gt;250000,"Above 250K")</f>
        <v>101-150K</v>
      </c>
      <c r="I1573" s="3">
        <v>125000</v>
      </c>
      <c r="J1573" s="3">
        <f>IF(Table1[[#This Row],[Years of Experience]]=0,0,Table1[[#This Row],[Salary]]/Table1[[#This Row],[Years of Experience]])</f>
        <v>20833.333333333332</v>
      </c>
    </row>
    <row r="1574" spans="1:10" x14ac:dyDescent="0.35">
      <c r="A1574">
        <v>40</v>
      </c>
      <c r="B1574" t="str" cm="1">
        <f t="array" ref="B1574">_xlfn.IFS(Table1[[#This Row],[Age]]&lt;=25,"21-25",Table1[[#This Row],[Age]]&lt;=30,"26-30",Table1[[#This Row],[Age]]&lt;=35,"31-35",Table1[[#This Row],[Age]]&lt;=40,"36-40",Table1[[#This Row],[Age]]&lt;=45,"41-45", Table1[[#This Row],[Age]]&lt;=50,"46-50",Table1[[#This Row],[Age]]&lt;55,"51-55",Table1[[#This Row],[Age]]&lt;=60,"56-60",Table1[[#This Row],[Age]]&gt;=61, "61-70")</f>
        <v>36-40</v>
      </c>
      <c r="C1574" t="s">
        <v>6</v>
      </c>
      <c r="D1574" t="s">
        <v>12</v>
      </c>
      <c r="E1574" t="s">
        <v>78</v>
      </c>
      <c r="F1574">
        <v>12</v>
      </c>
      <c r="G1574" t="str" cm="1">
        <f t="array" ref="G1574">_xlfn.IFS(Table1[[#This Row],[Years of Experience]]&lt;=2,"Entry",Table1[[#This Row],[Years of Experience]]&lt;=7,"Mid",Table1[[#This Row],[Years of Experience]]&lt;=14,"Senior",Table1[[#This Row],[Years of Experience]]&gt;=15,"Executive")</f>
        <v>Senior</v>
      </c>
      <c r="H1574" t="str" cm="1">
        <f t="array" ref="H1574">_xlfn.IFS(Table1[[#This Row],[Salary]]&lt;=50000,"0-50K",Table1[[#This Row],[Salary]]&lt;=100000,"51-100K",Table1[[#This Row],[Salary]]&lt;=150000,"101-150K",Table1[[#This Row],[Salary]]&lt;=200000,"151-200K",Table1[[#This Row],[Salary]]&lt;=250000,"201-250K",Table1[[#This Row],[Salary]]&gt;250000,"Above 250K")</f>
        <v>151-200K</v>
      </c>
      <c r="I1574" s="3">
        <v>160000</v>
      </c>
      <c r="J1574" s="3">
        <f>IF(Table1[[#This Row],[Years of Experience]]=0,0,Table1[[#This Row],[Salary]]/Table1[[#This Row],[Years of Experience]])</f>
        <v>13333.333333333334</v>
      </c>
    </row>
    <row r="1575" spans="1:10" x14ac:dyDescent="0.35">
      <c r="A1575">
        <v>36</v>
      </c>
      <c r="B1575" t="str" cm="1">
        <f t="array" ref="B1575">_xlfn.IFS(Table1[[#This Row],[Age]]&lt;=25,"21-25",Table1[[#This Row],[Age]]&lt;=30,"26-30",Table1[[#This Row],[Age]]&lt;=35,"31-35",Table1[[#This Row],[Age]]&lt;=40,"36-40",Table1[[#This Row],[Age]]&lt;=45,"41-45", Table1[[#This Row],[Age]]&lt;=50,"46-50",Table1[[#This Row],[Age]]&lt;55,"51-55",Table1[[#This Row],[Age]]&lt;=60,"56-60",Table1[[#This Row],[Age]]&gt;=61, "61-70")</f>
        <v>36-40</v>
      </c>
      <c r="C1575" t="s">
        <v>6</v>
      </c>
      <c r="D1575" t="s">
        <v>10</v>
      </c>
      <c r="E1575" t="s">
        <v>78</v>
      </c>
      <c r="F1575">
        <v>8</v>
      </c>
      <c r="G1575" t="str" cm="1">
        <f t="array" ref="G1575">_xlfn.IFS(Table1[[#This Row],[Years of Experience]]&lt;=2,"Entry",Table1[[#This Row],[Years of Experience]]&lt;=7,"Mid",Table1[[#This Row],[Years of Experience]]&lt;=14,"Senior",Table1[[#This Row],[Years of Experience]]&gt;=15,"Executive")</f>
        <v>Senior</v>
      </c>
      <c r="H1575" t="str" cm="1">
        <f t="array" ref="H1575">_xlfn.IFS(Table1[[#This Row],[Salary]]&lt;=50000,"0-50K",Table1[[#This Row],[Salary]]&lt;=100000,"51-100K",Table1[[#This Row],[Salary]]&lt;=150000,"101-150K",Table1[[#This Row],[Salary]]&lt;=200000,"151-200K",Table1[[#This Row],[Salary]]&lt;=250000,"201-250K",Table1[[#This Row],[Salary]]&gt;250000,"Above 250K")</f>
        <v>101-150K</v>
      </c>
      <c r="I1575" s="3">
        <v>140000</v>
      </c>
      <c r="J1575" s="3">
        <f>IF(Table1[[#This Row],[Years of Experience]]=0,0,Table1[[#This Row],[Salary]]/Table1[[#This Row],[Years of Experience]])</f>
        <v>17500</v>
      </c>
    </row>
    <row r="1576" spans="1:10" x14ac:dyDescent="0.35">
      <c r="A1576">
        <v>54</v>
      </c>
      <c r="B1576" t="str" cm="1">
        <f t="array" ref="B1576">_xlfn.IFS(Table1[[#This Row],[Age]]&lt;=25,"21-25",Table1[[#This Row],[Age]]&lt;=30,"26-30",Table1[[#This Row],[Age]]&lt;=35,"31-35",Table1[[#This Row],[Age]]&lt;=40,"36-40",Table1[[#This Row],[Age]]&lt;=45,"41-45", Table1[[#This Row],[Age]]&lt;=50,"46-50",Table1[[#This Row],[Age]]&lt;55,"51-55",Table1[[#This Row],[Age]]&lt;=60,"56-60",Table1[[#This Row],[Age]]&gt;=61, "61-70")</f>
        <v>51-55</v>
      </c>
      <c r="C1576" t="s">
        <v>6</v>
      </c>
      <c r="D1576" t="s">
        <v>12</v>
      </c>
      <c r="E1576" t="s">
        <v>185</v>
      </c>
      <c r="F1576">
        <v>17</v>
      </c>
      <c r="G1576" t="str" cm="1">
        <f t="array" ref="G1576">_xlfn.IFS(Table1[[#This Row],[Years of Experience]]&lt;=2,"Entry",Table1[[#This Row],[Years of Experience]]&lt;=7,"Mid",Table1[[#This Row],[Years of Experience]]&lt;=14,"Senior",Table1[[#This Row],[Years of Experience]]&gt;=15,"Executive")</f>
        <v>Executive</v>
      </c>
      <c r="H1576" t="str" cm="1">
        <f t="array" ref="H1576">_xlfn.IFS(Table1[[#This Row],[Salary]]&lt;=50000,"0-50K",Table1[[#This Row],[Salary]]&lt;=100000,"51-100K",Table1[[#This Row],[Salary]]&lt;=150000,"101-150K",Table1[[#This Row],[Salary]]&lt;=200000,"151-200K",Table1[[#This Row],[Salary]]&lt;=250000,"201-250K",Table1[[#This Row],[Salary]]&gt;250000,"Above 250K")</f>
        <v>151-200K</v>
      </c>
      <c r="I1576" s="3">
        <v>195000</v>
      </c>
      <c r="J1576" s="3">
        <f>IF(Table1[[#This Row],[Years of Experience]]=0,0,Table1[[#This Row],[Salary]]/Table1[[#This Row],[Years of Experience]])</f>
        <v>11470.588235294117</v>
      </c>
    </row>
    <row r="1577" spans="1:10" x14ac:dyDescent="0.35">
      <c r="A1577">
        <v>27</v>
      </c>
      <c r="B1577" t="str" cm="1">
        <f t="array" ref="B1577">_xlfn.IFS(Table1[[#This Row],[Age]]&lt;=25,"21-25",Table1[[#This Row],[Age]]&lt;=30,"26-30",Table1[[#This Row],[Age]]&lt;=35,"31-35",Table1[[#This Row],[Age]]&lt;=40,"36-40",Table1[[#This Row],[Age]]&lt;=45,"41-45", Table1[[#This Row],[Age]]&lt;=50,"46-50",Table1[[#This Row],[Age]]&lt;55,"51-55",Table1[[#This Row],[Age]]&lt;=60,"56-60",Table1[[#This Row],[Age]]&gt;=61, "61-70")</f>
        <v>26-30</v>
      </c>
      <c r="C1577" t="s">
        <v>6</v>
      </c>
      <c r="D1577" t="s">
        <v>7</v>
      </c>
      <c r="E1577" t="s">
        <v>189</v>
      </c>
      <c r="F1577">
        <v>2</v>
      </c>
      <c r="G1577" t="str" cm="1">
        <f t="array" ref="G1577">_xlfn.IFS(Table1[[#This Row],[Years of Experience]]&lt;=2,"Entry",Table1[[#This Row],[Years of Experience]]&lt;=7,"Mid",Table1[[#This Row],[Years of Experience]]&lt;=14,"Senior",Table1[[#This Row],[Years of Experience]]&gt;=15,"Executive")</f>
        <v>Entry</v>
      </c>
      <c r="H1577" t="str" cm="1">
        <f t="array" ref="H1577">_xlfn.IFS(Table1[[#This Row],[Salary]]&lt;=50000,"0-50K",Table1[[#This Row],[Salary]]&lt;=100000,"51-100K",Table1[[#This Row],[Salary]]&lt;=150000,"101-150K",Table1[[#This Row],[Salary]]&lt;=200000,"151-200K",Table1[[#This Row],[Salary]]&lt;=250000,"201-250K",Table1[[#This Row],[Salary]]&gt;250000,"Above 250K")</f>
        <v>51-100K</v>
      </c>
      <c r="I1577" s="3">
        <v>70000</v>
      </c>
      <c r="J1577" s="3">
        <f>IF(Table1[[#This Row],[Years of Experience]]=0,0,Table1[[#This Row],[Salary]]/Table1[[#This Row],[Years of Experience]])</f>
        <v>35000</v>
      </c>
    </row>
    <row r="1578" spans="1:10" x14ac:dyDescent="0.35">
      <c r="A1578">
        <v>28</v>
      </c>
      <c r="B1578" t="str" cm="1">
        <f t="array" ref="B1578">_xlfn.IFS(Table1[[#This Row],[Age]]&lt;=25,"21-25",Table1[[#This Row],[Age]]&lt;=30,"26-30",Table1[[#This Row],[Age]]&lt;=35,"31-35",Table1[[#This Row],[Age]]&lt;=40,"36-40",Table1[[#This Row],[Age]]&lt;=45,"41-45", Table1[[#This Row],[Age]]&lt;=50,"46-50",Table1[[#This Row],[Age]]&lt;55,"51-55",Table1[[#This Row],[Age]]&lt;=60,"56-60",Table1[[#This Row],[Age]]&gt;=61, "61-70")</f>
        <v>26-30</v>
      </c>
      <c r="C1578" t="s">
        <v>6</v>
      </c>
      <c r="D1578" t="s">
        <v>7</v>
      </c>
      <c r="E1578" t="s">
        <v>189</v>
      </c>
      <c r="F1578">
        <v>2</v>
      </c>
      <c r="G1578" t="str" cm="1">
        <f t="array" ref="G1578">_xlfn.IFS(Table1[[#This Row],[Years of Experience]]&lt;=2,"Entry",Table1[[#This Row],[Years of Experience]]&lt;=7,"Mid",Table1[[#This Row],[Years of Experience]]&lt;=14,"Senior",Table1[[#This Row],[Years of Experience]]&gt;=15,"Executive")</f>
        <v>Entry</v>
      </c>
      <c r="H1578" t="str" cm="1">
        <f t="array" ref="H1578">_xlfn.IFS(Table1[[#This Row],[Salary]]&lt;=50000,"0-50K",Table1[[#This Row],[Salary]]&lt;=100000,"51-100K",Table1[[#This Row],[Salary]]&lt;=150000,"101-150K",Table1[[#This Row],[Salary]]&lt;=200000,"151-200K",Table1[[#This Row],[Salary]]&lt;=250000,"201-250K",Table1[[#This Row],[Salary]]&gt;250000,"Above 250K")</f>
        <v>51-100K</v>
      </c>
      <c r="I1578" s="3">
        <v>70000</v>
      </c>
      <c r="J1578" s="3">
        <f>IF(Table1[[#This Row],[Years of Experience]]=0,0,Table1[[#This Row],[Salary]]/Table1[[#This Row],[Years of Experience]])</f>
        <v>35000</v>
      </c>
    </row>
    <row r="1579" spans="1:10" x14ac:dyDescent="0.35">
      <c r="A1579">
        <v>44</v>
      </c>
      <c r="B1579" t="str" cm="1">
        <f t="array" ref="B1579">_xlfn.IFS(Table1[[#This Row],[Age]]&lt;=25,"21-25",Table1[[#This Row],[Age]]&lt;=30,"26-30",Table1[[#This Row],[Age]]&lt;=35,"31-35",Table1[[#This Row],[Age]]&lt;=40,"36-40",Table1[[#This Row],[Age]]&lt;=45,"41-45", Table1[[#This Row],[Age]]&lt;=50,"46-50",Table1[[#This Row],[Age]]&lt;55,"51-55",Table1[[#This Row],[Age]]&lt;=60,"56-60",Table1[[#This Row],[Age]]&gt;=61, "61-70")</f>
        <v>41-45</v>
      </c>
      <c r="C1579" t="s">
        <v>6</v>
      </c>
      <c r="D1579" t="s">
        <v>10</v>
      </c>
      <c r="E1579" t="s">
        <v>187</v>
      </c>
      <c r="F1579">
        <v>11</v>
      </c>
      <c r="G1579" t="str" cm="1">
        <f t="array" ref="G1579">_xlfn.IFS(Table1[[#This Row],[Years of Experience]]&lt;=2,"Entry",Table1[[#This Row],[Years of Experience]]&lt;=7,"Mid",Table1[[#This Row],[Years of Experience]]&lt;=14,"Senior",Table1[[#This Row],[Years of Experience]]&gt;=15,"Executive")</f>
        <v>Senior</v>
      </c>
      <c r="H1579" t="str" cm="1">
        <f t="array" ref="H1579">_xlfn.IFS(Table1[[#This Row],[Salary]]&lt;=50000,"0-50K",Table1[[#This Row],[Salary]]&lt;=100000,"51-100K",Table1[[#This Row],[Salary]]&lt;=150000,"101-150K",Table1[[#This Row],[Salary]]&lt;=200000,"151-200K",Table1[[#This Row],[Salary]]&lt;=250000,"201-250K",Table1[[#This Row],[Salary]]&gt;250000,"Above 250K")</f>
        <v>151-200K</v>
      </c>
      <c r="I1579" s="3">
        <v>170000</v>
      </c>
      <c r="J1579" s="3">
        <f>IF(Table1[[#This Row],[Years of Experience]]=0,0,Table1[[#This Row],[Salary]]/Table1[[#This Row],[Years of Experience]])</f>
        <v>15454.545454545454</v>
      </c>
    </row>
    <row r="1580" spans="1:10" x14ac:dyDescent="0.35">
      <c r="A1580">
        <v>43</v>
      </c>
      <c r="B1580" t="str" cm="1">
        <f t="array" ref="B1580">_xlfn.IFS(Table1[[#This Row],[Age]]&lt;=25,"21-25",Table1[[#This Row],[Age]]&lt;=30,"26-30",Table1[[#This Row],[Age]]&lt;=35,"31-35",Table1[[#This Row],[Age]]&lt;=40,"36-40",Table1[[#This Row],[Age]]&lt;=45,"41-45", Table1[[#This Row],[Age]]&lt;=50,"46-50",Table1[[#This Row],[Age]]&lt;55,"51-55",Table1[[#This Row],[Age]]&lt;=60,"56-60",Table1[[#This Row],[Age]]&gt;=61, "61-70")</f>
        <v>41-45</v>
      </c>
      <c r="C1580" t="s">
        <v>6</v>
      </c>
      <c r="D1580" t="s">
        <v>12</v>
      </c>
      <c r="E1580" t="s">
        <v>187</v>
      </c>
      <c r="F1580">
        <v>13</v>
      </c>
      <c r="G1580" t="str" cm="1">
        <f t="array" ref="G1580">_xlfn.IFS(Table1[[#This Row],[Years of Experience]]&lt;=2,"Entry",Table1[[#This Row],[Years of Experience]]&lt;=7,"Mid",Table1[[#This Row],[Years of Experience]]&lt;=14,"Senior",Table1[[#This Row],[Years of Experience]]&gt;=15,"Executive")</f>
        <v>Senior</v>
      </c>
      <c r="H1580" t="str" cm="1">
        <f t="array" ref="H1580">_xlfn.IFS(Table1[[#This Row],[Salary]]&lt;=50000,"0-50K",Table1[[#This Row],[Salary]]&lt;=100000,"51-100K",Table1[[#This Row],[Salary]]&lt;=150000,"101-150K",Table1[[#This Row],[Salary]]&lt;=200000,"151-200K",Table1[[#This Row],[Salary]]&lt;=250000,"201-250K",Table1[[#This Row],[Salary]]&gt;250000,"Above 250K")</f>
        <v>151-200K</v>
      </c>
      <c r="I1580" s="3">
        <v>185000</v>
      </c>
      <c r="J1580" s="3">
        <f>IF(Table1[[#This Row],[Years of Experience]]=0,0,Table1[[#This Row],[Salary]]/Table1[[#This Row],[Years of Experience]])</f>
        <v>14230.76923076923</v>
      </c>
    </row>
    <row r="1581" spans="1:10" x14ac:dyDescent="0.35">
      <c r="A1581">
        <v>54</v>
      </c>
      <c r="B1581" t="str" cm="1">
        <f t="array" ref="B1581">_xlfn.IFS(Table1[[#This Row],[Age]]&lt;=25,"21-25",Table1[[#This Row],[Age]]&lt;=30,"26-30",Table1[[#This Row],[Age]]&lt;=35,"31-35",Table1[[#This Row],[Age]]&lt;=40,"36-40",Table1[[#This Row],[Age]]&lt;=45,"41-45", Table1[[#This Row],[Age]]&lt;=50,"46-50",Table1[[#This Row],[Age]]&lt;55,"51-55",Table1[[#This Row],[Age]]&lt;=60,"56-60",Table1[[#This Row],[Age]]&gt;=61, "61-70")</f>
        <v>51-55</v>
      </c>
      <c r="C1581" t="s">
        <v>6</v>
      </c>
      <c r="D1581" t="s">
        <v>12</v>
      </c>
      <c r="E1581" t="s">
        <v>185</v>
      </c>
      <c r="F1581">
        <v>17</v>
      </c>
      <c r="G1581" t="str" cm="1">
        <f t="array" ref="G1581">_xlfn.IFS(Table1[[#This Row],[Years of Experience]]&lt;=2,"Entry",Table1[[#This Row],[Years of Experience]]&lt;=7,"Mid",Table1[[#This Row],[Years of Experience]]&lt;=14,"Senior",Table1[[#This Row],[Years of Experience]]&gt;=15,"Executive")</f>
        <v>Executive</v>
      </c>
      <c r="H1581" t="str" cm="1">
        <f t="array" ref="H1581">_xlfn.IFS(Table1[[#This Row],[Salary]]&lt;=50000,"0-50K",Table1[[#This Row],[Salary]]&lt;=100000,"51-100K",Table1[[#This Row],[Salary]]&lt;=150000,"101-150K",Table1[[#This Row],[Salary]]&lt;=200000,"151-200K",Table1[[#This Row],[Salary]]&lt;=250000,"201-250K",Table1[[#This Row],[Salary]]&gt;250000,"Above 250K")</f>
        <v>151-200K</v>
      </c>
      <c r="I1581" s="3">
        <v>195000</v>
      </c>
      <c r="J1581" s="3">
        <f>IF(Table1[[#This Row],[Years of Experience]]=0,0,Table1[[#This Row],[Salary]]/Table1[[#This Row],[Years of Experience]])</f>
        <v>11470.588235294117</v>
      </c>
    </row>
    <row r="1582" spans="1:10" x14ac:dyDescent="0.35">
      <c r="A1582">
        <v>32</v>
      </c>
      <c r="B1582" t="str" cm="1">
        <f t="array" ref="B1582">_xlfn.IFS(Table1[[#This Row],[Age]]&lt;=25,"21-25",Table1[[#This Row],[Age]]&lt;=30,"26-30",Table1[[#This Row],[Age]]&lt;=35,"31-35",Table1[[#This Row],[Age]]&lt;=40,"36-40",Table1[[#This Row],[Age]]&lt;=45,"41-45", Table1[[#This Row],[Age]]&lt;=50,"46-50",Table1[[#This Row],[Age]]&lt;55,"51-55",Table1[[#This Row],[Age]]&lt;=60,"56-60",Table1[[#This Row],[Age]]&gt;=61, "61-70")</f>
        <v>31-35</v>
      </c>
      <c r="C1582" t="s">
        <v>6</v>
      </c>
      <c r="D1582" t="s">
        <v>10</v>
      </c>
      <c r="E1582" t="s">
        <v>186</v>
      </c>
      <c r="F1582">
        <v>6</v>
      </c>
      <c r="G1582" t="str" cm="1">
        <f t="array" ref="G1582">_xlfn.IFS(Table1[[#This Row],[Years of Experience]]&lt;=2,"Entry",Table1[[#This Row],[Years of Experience]]&lt;=7,"Mid",Table1[[#This Row],[Years of Experience]]&lt;=14,"Senior",Table1[[#This Row],[Years of Experience]]&gt;=15,"Executive")</f>
        <v>Mid</v>
      </c>
      <c r="H1582" t="str" cm="1">
        <f t="array" ref="H1582">_xlfn.IFS(Table1[[#This Row],[Salary]]&lt;=50000,"0-50K",Table1[[#This Row],[Salary]]&lt;=100000,"51-100K",Table1[[#This Row],[Salary]]&lt;=150000,"101-150K",Table1[[#This Row],[Salary]]&lt;=200000,"151-200K",Table1[[#This Row],[Salary]]&lt;=250000,"201-250K",Table1[[#This Row],[Salary]]&gt;250000,"Above 250K")</f>
        <v>101-150K</v>
      </c>
      <c r="I1582" s="3">
        <v>130000</v>
      </c>
      <c r="J1582" s="3">
        <f>IF(Table1[[#This Row],[Years of Experience]]=0,0,Table1[[#This Row],[Salary]]/Table1[[#This Row],[Years of Experience]])</f>
        <v>21666.666666666668</v>
      </c>
    </row>
    <row r="1583" spans="1:10" x14ac:dyDescent="0.35">
      <c r="A1583">
        <v>38</v>
      </c>
      <c r="B1583" t="str" cm="1">
        <f t="array" ref="B1583">_xlfn.IFS(Table1[[#This Row],[Age]]&lt;=25,"21-25",Table1[[#This Row],[Age]]&lt;=30,"26-30",Table1[[#This Row],[Age]]&lt;=35,"31-35",Table1[[#This Row],[Age]]&lt;=40,"36-40",Table1[[#This Row],[Age]]&lt;=45,"41-45", Table1[[#This Row],[Age]]&lt;=50,"46-50",Table1[[#This Row],[Age]]&lt;55,"51-55",Table1[[#This Row],[Age]]&lt;=60,"56-60",Table1[[#This Row],[Age]]&gt;=61, "61-70")</f>
        <v>36-40</v>
      </c>
      <c r="C1583" t="s">
        <v>6</v>
      </c>
      <c r="D1583" t="s">
        <v>10</v>
      </c>
      <c r="E1583" t="s">
        <v>78</v>
      </c>
      <c r="F1583">
        <v>10</v>
      </c>
      <c r="G1583" t="str" cm="1">
        <f t="array" ref="G1583">_xlfn.IFS(Table1[[#This Row],[Years of Experience]]&lt;=2,"Entry",Table1[[#This Row],[Years of Experience]]&lt;=7,"Mid",Table1[[#This Row],[Years of Experience]]&lt;=14,"Senior",Table1[[#This Row],[Years of Experience]]&gt;=15,"Executive")</f>
        <v>Senior</v>
      </c>
      <c r="H1583" t="str" cm="1">
        <f t="array" ref="H1583">_xlfn.IFS(Table1[[#This Row],[Salary]]&lt;=50000,"0-50K",Table1[[#This Row],[Salary]]&lt;=100000,"51-100K",Table1[[#This Row],[Salary]]&lt;=150000,"101-150K",Table1[[#This Row],[Salary]]&lt;=200000,"151-200K",Table1[[#This Row],[Salary]]&lt;=250000,"201-250K",Table1[[#This Row],[Salary]]&gt;250000,"Above 250K")</f>
        <v>151-200K</v>
      </c>
      <c r="I1583" s="3">
        <v>155000</v>
      </c>
      <c r="J1583" s="3">
        <f>IF(Table1[[#This Row],[Years of Experience]]=0,0,Table1[[#This Row],[Salary]]/Table1[[#This Row],[Years of Experience]])</f>
        <v>15500</v>
      </c>
    </row>
    <row r="1584" spans="1:10" x14ac:dyDescent="0.35">
      <c r="A1584">
        <v>49</v>
      </c>
      <c r="B1584" t="str" cm="1">
        <f t="array" ref="B1584">_xlfn.IFS(Table1[[#This Row],[Age]]&lt;=25,"21-25",Table1[[#This Row],[Age]]&lt;=30,"26-30",Table1[[#This Row],[Age]]&lt;=35,"31-35",Table1[[#This Row],[Age]]&lt;=40,"36-40",Table1[[#This Row],[Age]]&lt;=45,"41-45", Table1[[#This Row],[Age]]&lt;=50,"46-50",Table1[[#This Row],[Age]]&lt;55,"51-55",Table1[[#This Row],[Age]]&lt;=60,"56-60",Table1[[#This Row],[Age]]&gt;=61, "61-70")</f>
        <v>46-50</v>
      </c>
      <c r="C1584" t="s">
        <v>6</v>
      </c>
      <c r="D1584" t="s">
        <v>12</v>
      </c>
      <c r="E1584" t="s">
        <v>185</v>
      </c>
      <c r="F1584">
        <v>15</v>
      </c>
      <c r="G1584" t="str" cm="1">
        <f t="array" ref="G1584">_xlfn.IFS(Table1[[#This Row],[Years of Experience]]&lt;=2,"Entry",Table1[[#This Row],[Years of Experience]]&lt;=7,"Mid",Table1[[#This Row],[Years of Experience]]&lt;=14,"Senior",Table1[[#This Row],[Years of Experience]]&gt;=15,"Executive")</f>
        <v>Executive</v>
      </c>
      <c r="H1584" t="str" cm="1">
        <f t="array" ref="H1584">_xlfn.IFS(Table1[[#This Row],[Salary]]&lt;=50000,"0-50K",Table1[[#This Row],[Salary]]&lt;=100000,"51-100K",Table1[[#This Row],[Salary]]&lt;=150000,"101-150K",Table1[[#This Row],[Salary]]&lt;=200000,"151-200K",Table1[[#This Row],[Salary]]&lt;=250000,"201-250K",Table1[[#This Row],[Salary]]&gt;250000,"Above 250K")</f>
        <v>151-200K</v>
      </c>
      <c r="I1584" s="3">
        <v>185000</v>
      </c>
      <c r="J1584" s="3">
        <f>IF(Table1[[#This Row],[Years of Experience]]=0,0,Table1[[#This Row],[Salary]]/Table1[[#This Row],[Years of Experience]])</f>
        <v>12333.333333333334</v>
      </c>
    </row>
    <row r="1585" spans="1:10" x14ac:dyDescent="0.35">
      <c r="A1585">
        <v>27</v>
      </c>
      <c r="B1585" t="str" cm="1">
        <f t="array" ref="B1585">_xlfn.IFS(Table1[[#This Row],[Age]]&lt;=25,"21-25",Table1[[#This Row],[Age]]&lt;=30,"26-30",Table1[[#This Row],[Age]]&lt;=35,"31-35",Table1[[#This Row],[Age]]&lt;=40,"36-40",Table1[[#This Row],[Age]]&lt;=45,"41-45", Table1[[#This Row],[Age]]&lt;=50,"46-50",Table1[[#This Row],[Age]]&lt;55,"51-55",Table1[[#This Row],[Age]]&lt;=60,"56-60",Table1[[#This Row],[Age]]&gt;=61, "61-70")</f>
        <v>26-30</v>
      </c>
      <c r="C1585" t="s">
        <v>6</v>
      </c>
      <c r="D1585" t="s">
        <v>7</v>
      </c>
      <c r="E1585" t="s">
        <v>189</v>
      </c>
      <c r="F1585">
        <v>3</v>
      </c>
      <c r="G1585" t="str" cm="1">
        <f t="array" ref="G1585">_xlfn.IFS(Table1[[#This Row],[Years of Experience]]&lt;=2,"Entry",Table1[[#This Row],[Years of Experience]]&lt;=7,"Mid",Table1[[#This Row],[Years of Experience]]&lt;=14,"Senior",Table1[[#This Row],[Years of Experience]]&gt;=15,"Executive")</f>
        <v>Mid</v>
      </c>
      <c r="H1585" t="str" cm="1">
        <f t="array" ref="H1585">_xlfn.IFS(Table1[[#This Row],[Salary]]&lt;=50000,"0-50K",Table1[[#This Row],[Salary]]&lt;=100000,"51-100K",Table1[[#This Row],[Salary]]&lt;=150000,"101-150K",Table1[[#This Row],[Salary]]&lt;=200000,"151-200K",Table1[[#This Row],[Salary]]&lt;=250000,"201-250K",Table1[[#This Row],[Salary]]&gt;250000,"Above 250K")</f>
        <v>51-100K</v>
      </c>
      <c r="I1585" s="3">
        <v>80000</v>
      </c>
      <c r="J1585" s="3">
        <f>IF(Table1[[#This Row],[Years of Experience]]=0,0,Table1[[#This Row],[Salary]]/Table1[[#This Row],[Years of Experience]])</f>
        <v>26666.666666666668</v>
      </c>
    </row>
    <row r="1586" spans="1:10" x14ac:dyDescent="0.35">
      <c r="A1586">
        <v>54</v>
      </c>
      <c r="B1586" t="str" cm="1">
        <f t="array" ref="B1586">_xlfn.IFS(Table1[[#This Row],[Age]]&lt;=25,"21-25",Table1[[#This Row],[Age]]&lt;=30,"26-30",Table1[[#This Row],[Age]]&lt;=35,"31-35",Table1[[#This Row],[Age]]&lt;=40,"36-40",Table1[[#This Row],[Age]]&lt;=45,"41-45", Table1[[#This Row],[Age]]&lt;=50,"46-50",Table1[[#This Row],[Age]]&lt;55,"51-55",Table1[[#This Row],[Age]]&lt;=60,"56-60",Table1[[#This Row],[Age]]&gt;=61, "61-70")</f>
        <v>51-55</v>
      </c>
      <c r="C1586" t="s">
        <v>6</v>
      </c>
      <c r="D1586" t="s">
        <v>12</v>
      </c>
      <c r="E1586" t="s">
        <v>185</v>
      </c>
      <c r="F1586">
        <v>17</v>
      </c>
      <c r="G1586" t="str" cm="1">
        <f t="array" ref="G1586">_xlfn.IFS(Table1[[#This Row],[Years of Experience]]&lt;=2,"Entry",Table1[[#This Row],[Years of Experience]]&lt;=7,"Mid",Table1[[#This Row],[Years of Experience]]&lt;=14,"Senior",Table1[[#This Row],[Years of Experience]]&gt;=15,"Executive")</f>
        <v>Executive</v>
      </c>
      <c r="H1586" t="str" cm="1">
        <f t="array" ref="H1586">_xlfn.IFS(Table1[[#This Row],[Salary]]&lt;=50000,"0-50K",Table1[[#This Row],[Salary]]&lt;=100000,"51-100K",Table1[[#This Row],[Salary]]&lt;=150000,"101-150K",Table1[[#This Row],[Salary]]&lt;=200000,"151-200K",Table1[[#This Row],[Salary]]&lt;=250000,"201-250K",Table1[[#This Row],[Salary]]&gt;250000,"Above 250K")</f>
        <v>151-200K</v>
      </c>
      <c r="I1586" s="3">
        <v>195000</v>
      </c>
      <c r="J1586" s="3">
        <f>IF(Table1[[#This Row],[Years of Experience]]=0,0,Table1[[#This Row],[Salary]]/Table1[[#This Row],[Years of Experience]])</f>
        <v>11470.588235294117</v>
      </c>
    </row>
    <row r="1587" spans="1:10" x14ac:dyDescent="0.35">
      <c r="A1587">
        <v>31</v>
      </c>
      <c r="B1587" t="str" cm="1">
        <f t="array" ref="B1587">_xlfn.IFS(Table1[[#This Row],[Age]]&lt;=25,"21-25",Table1[[#This Row],[Age]]&lt;=30,"26-30",Table1[[#This Row],[Age]]&lt;=35,"31-35",Table1[[#This Row],[Age]]&lt;=40,"36-40",Table1[[#This Row],[Age]]&lt;=45,"41-45", Table1[[#This Row],[Age]]&lt;=50,"46-50",Table1[[#This Row],[Age]]&lt;55,"51-55",Table1[[#This Row],[Age]]&lt;=60,"56-60",Table1[[#This Row],[Age]]&gt;=61, "61-70")</f>
        <v>31-35</v>
      </c>
      <c r="C1587" t="s">
        <v>6</v>
      </c>
      <c r="D1587" t="s">
        <v>10</v>
      </c>
      <c r="E1587" t="s">
        <v>187</v>
      </c>
      <c r="F1587">
        <v>7</v>
      </c>
      <c r="G1587" t="str" cm="1">
        <f t="array" ref="G1587">_xlfn.IFS(Table1[[#This Row],[Years of Experience]]&lt;=2,"Entry",Table1[[#This Row],[Years of Experience]]&lt;=7,"Mid",Table1[[#This Row],[Years of Experience]]&lt;=14,"Senior",Table1[[#This Row],[Years of Experience]]&gt;=15,"Executive")</f>
        <v>Mid</v>
      </c>
      <c r="H1587" t="str" cm="1">
        <f t="array" ref="H1587">_xlfn.IFS(Table1[[#This Row],[Salary]]&lt;=50000,"0-50K",Table1[[#This Row],[Salary]]&lt;=100000,"51-100K",Table1[[#This Row],[Salary]]&lt;=150000,"101-150K",Table1[[#This Row],[Salary]]&lt;=200000,"151-200K",Table1[[#This Row],[Salary]]&lt;=250000,"201-250K",Table1[[#This Row],[Salary]]&gt;250000,"Above 250K")</f>
        <v>101-150K</v>
      </c>
      <c r="I1587" s="3">
        <v>135000</v>
      </c>
      <c r="J1587" s="3">
        <f>IF(Table1[[#This Row],[Years of Experience]]=0,0,Table1[[#This Row],[Salary]]/Table1[[#This Row],[Years of Experience]])</f>
        <v>19285.714285714286</v>
      </c>
    </row>
    <row r="1588" spans="1:10" x14ac:dyDescent="0.35">
      <c r="A1588">
        <v>24</v>
      </c>
      <c r="B1588" t="str" cm="1">
        <f t="array" ref="B1588">_xlfn.IFS(Table1[[#This Row],[Age]]&lt;=25,"21-25",Table1[[#This Row],[Age]]&lt;=30,"26-30",Table1[[#This Row],[Age]]&lt;=35,"31-35",Table1[[#This Row],[Age]]&lt;=40,"36-40",Table1[[#This Row],[Age]]&lt;=45,"41-45", Table1[[#This Row],[Age]]&lt;=50,"46-50",Table1[[#This Row],[Age]]&lt;55,"51-55",Table1[[#This Row],[Age]]&lt;=60,"56-60",Table1[[#This Row],[Age]]&gt;=61, "61-70")</f>
        <v>21-25</v>
      </c>
      <c r="C1588" t="s">
        <v>6</v>
      </c>
      <c r="D1588" t="s">
        <v>7</v>
      </c>
      <c r="E1588" t="s">
        <v>186</v>
      </c>
      <c r="F1588">
        <v>1</v>
      </c>
      <c r="G1588" t="str" cm="1">
        <f t="array" ref="G1588">_xlfn.IFS(Table1[[#This Row],[Years of Experience]]&lt;=2,"Entry",Table1[[#This Row],[Years of Experience]]&lt;=7,"Mid",Table1[[#This Row],[Years of Experience]]&lt;=14,"Senior",Table1[[#This Row],[Years of Experience]]&gt;=15,"Executive")</f>
        <v>Entry</v>
      </c>
      <c r="H1588" t="str" cm="1">
        <f t="array" ref="H1588">_xlfn.IFS(Table1[[#This Row],[Salary]]&lt;=50000,"0-50K",Table1[[#This Row],[Salary]]&lt;=100000,"51-100K",Table1[[#This Row],[Salary]]&lt;=150000,"101-150K",Table1[[#This Row],[Salary]]&lt;=200000,"151-200K",Table1[[#This Row],[Salary]]&lt;=250000,"201-250K",Table1[[#This Row],[Salary]]&gt;250000,"Above 250K")</f>
        <v>51-100K</v>
      </c>
      <c r="I1588" s="3">
        <v>55000</v>
      </c>
      <c r="J1588" s="3">
        <f>IF(Table1[[#This Row],[Years of Experience]]=0,0,Table1[[#This Row],[Salary]]/Table1[[#This Row],[Years of Experience]])</f>
        <v>55000</v>
      </c>
    </row>
    <row r="1589" spans="1:10" x14ac:dyDescent="0.35">
      <c r="A1589">
        <v>48</v>
      </c>
      <c r="B1589" t="str" cm="1">
        <f t="array" ref="B1589">_xlfn.IFS(Table1[[#This Row],[Age]]&lt;=25,"21-25",Table1[[#This Row],[Age]]&lt;=30,"26-30",Table1[[#This Row],[Age]]&lt;=35,"31-35",Table1[[#This Row],[Age]]&lt;=40,"36-40",Table1[[#This Row],[Age]]&lt;=45,"41-45", Table1[[#This Row],[Age]]&lt;=50,"46-50",Table1[[#This Row],[Age]]&lt;55,"51-55",Table1[[#This Row],[Age]]&lt;=60,"56-60",Table1[[#This Row],[Age]]&gt;=61, "61-70")</f>
        <v>46-50</v>
      </c>
      <c r="C1589" t="s">
        <v>6</v>
      </c>
      <c r="D1589" t="s">
        <v>12</v>
      </c>
      <c r="E1589" t="s">
        <v>187</v>
      </c>
      <c r="F1589">
        <v>16</v>
      </c>
      <c r="G1589" t="str" cm="1">
        <f t="array" ref="G1589">_xlfn.IFS(Table1[[#This Row],[Years of Experience]]&lt;=2,"Entry",Table1[[#This Row],[Years of Experience]]&lt;=7,"Mid",Table1[[#This Row],[Years of Experience]]&lt;=14,"Senior",Table1[[#This Row],[Years of Experience]]&gt;=15,"Executive")</f>
        <v>Executive</v>
      </c>
      <c r="H1589" t="str" cm="1">
        <f t="array" ref="H1589">_xlfn.IFS(Table1[[#This Row],[Salary]]&lt;=50000,"0-50K",Table1[[#This Row],[Salary]]&lt;=100000,"51-100K",Table1[[#This Row],[Salary]]&lt;=150000,"101-150K",Table1[[#This Row],[Salary]]&lt;=200000,"151-200K",Table1[[#This Row],[Salary]]&lt;=250000,"201-250K",Table1[[#This Row],[Salary]]&gt;250000,"Above 250K")</f>
        <v>151-200K</v>
      </c>
      <c r="I1589" s="3">
        <v>190000</v>
      </c>
      <c r="J1589" s="3">
        <f>IF(Table1[[#This Row],[Years of Experience]]=0,0,Table1[[#This Row],[Salary]]/Table1[[#This Row],[Years of Experience]])</f>
        <v>11875</v>
      </c>
    </row>
    <row r="1590" spans="1:10" x14ac:dyDescent="0.35">
      <c r="A1590">
        <v>27</v>
      </c>
      <c r="B1590" t="str" cm="1">
        <f t="array" ref="B1590">_xlfn.IFS(Table1[[#This Row],[Age]]&lt;=25,"21-25",Table1[[#This Row],[Age]]&lt;=30,"26-30",Table1[[#This Row],[Age]]&lt;=35,"31-35",Table1[[#This Row],[Age]]&lt;=40,"36-40",Table1[[#This Row],[Age]]&lt;=45,"41-45", Table1[[#This Row],[Age]]&lt;=50,"46-50",Table1[[#This Row],[Age]]&lt;55,"51-55",Table1[[#This Row],[Age]]&lt;=60,"56-60",Table1[[#This Row],[Age]]&gt;=61, "61-70")</f>
        <v>26-30</v>
      </c>
      <c r="C1590" t="s">
        <v>9</v>
      </c>
      <c r="D1590" t="s">
        <v>10</v>
      </c>
      <c r="E1590" t="s">
        <v>186</v>
      </c>
      <c r="F1590">
        <v>2</v>
      </c>
      <c r="G1590" t="str" cm="1">
        <f t="array" ref="G1590">_xlfn.IFS(Table1[[#This Row],[Years of Experience]]&lt;=2,"Entry",Table1[[#This Row],[Years of Experience]]&lt;=7,"Mid",Table1[[#This Row],[Years of Experience]]&lt;=14,"Senior",Table1[[#This Row],[Years of Experience]]&gt;=15,"Executive")</f>
        <v>Entry</v>
      </c>
      <c r="H1590" t="str" cm="1">
        <f t="array" ref="H1590">_xlfn.IFS(Table1[[#This Row],[Salary]]&lt;=50000,"0-50K",Table1[[#This Row],[Salary]]&lt;=100000,"51-100K",Table1[[#This Row],[Salary]]&lt;=150000,"101-150K",Table1[[#This Row],[Salary]]&lt;=200000,"151-200K",Table1[[#This Row],[Salary]]&lt;=250000,"201-250K",Table1[[#This Row],[Salary]]&gt;250000,"Above 250K")</f>
        <v>51-100K</v>
      </c>
      <c r="I1590" s="3">
        <v>70000</v>
      </c>
      <c r="J1590" s="3">
        <f>IF(Table1[[#This Row],[Years of Experience]]=0,0,Table1[[#This Row],[Salary]]/Table1[[#This Row],[Years of Experience]])</f>
        <v>35000</v>
      </c>
    </row>
    <row r="1591" spans="1:10" x14ac:dyDescent="0.35">
      <c r="A1591">
        <v>43</v>
      </c>
      <c r="B1591" t="str" cm="1">
        <f t="array" ref="B1591">_xlfn.IFS(Table1[[#This Row],[Age]]&lt;=25,"21-25",Table1[[#This Row],[Age]]&lt;=30,"26-30",Table1[[#This Row],[Age]]&lt;=35,"31-35",Table1[[#This Row],[Age]]&lt;=40,"36-40",Table1[[#This Row],[Age]]&lt;=45,"41-45", Table1[[#This Row],[Age]]&lt;=50,"46-50",Table1[[#This Row],[Age]]&lt;55,"51-55",Table1[[#This Row],[Age]]&lt;=60,"56-60",Table1[[#This Row],[Age]]&gt;=61, "61-70")</f>
        <v>41-45</v>
      </c>
      <c r="C1591" t="s">
        <v>6</v>
      </c>
      <c r="D1591" t="s">
        <v>12</v>
      </c>
      <c r="E1591" t="s">
        <v>187</v>
      </c>
      <c r="F1591">
        <v>13</v>
      </c>
      <c r="G1591" t="str" cm="1">
        <f t="array" ref="G1591">_xlfn.IFS(Table1[[#This Row],[Years of Experience]]&lt;=2,"Entry",Table1[[#This Row],[Years of Experience]]&lt;=7,"Mid",Table1[[#This Row],[Years of Experience]]&lt;=14,"Senior",Table1[[#This Row],[Years of Experience]]&gt;=15,"Executive")</f>
        <v>Senior</v>
      </c>
      <c r="H1591" t="str" cm="1">
        <f t="array" ref="H1591">_xlfn.IFS(Table1[[#This Row],[Salary]]&lt;=50000,"0-50K",Table1[[#This Row],[Salary]]&lt;=100000,"51-100K",Table1[[#This Row],[Salary]]&lt;=150000,"101-150K",Table1[[#This Row],[Salary]]&lt;=200000,"151-200K",Table1[[#This Row],[Salary]]&lt;=250000,"201-250K",Table1[[#This Row],[Salary]]&gt;250000,"Above 250K")</f>
        <v>151-200K</v>
      </c>
      <c r="I1591" s="3">
        <v>185000</v>
      </c>
      <c r="J1591" s="3">
        <f>IF(Table1[[#This Row],[Years of Experience]]=0,0,Table1[[#This Row],[Salary]]/Table1[[#This Row],[Years of Experience]])</f>
        <v>14230.76923076923</v>
      </c>
    </row>
    <row r="1592" spans="1:10" x14ac:dyDescent="0.35">
      <c r="A1592">
        <v>44</v>
      </c>
      <c r="B1592" t="str" cm="1">
        <f t="array" ref="B1592">_xlfn.IFS(Table1[[#This Row],[Age]]&lt;=25,"21-25",Table1[[#This Row],[Age]]&lt;=30,"26-30",Table1[[#This Row],[Age]]&lt;=35,"31-35",Table1[[#This Row],[Age]]&lt;=40,"36-40",Table1[[#This Row],[Age]]&lt;=45,"41-45", Table1[[#This Row],[Age]]&lt;=50,"46-50",Table1[[#This Row],[Age]]&lt;55,"51-55",Table1[[#This Row],[Age]]&lt;=60,"56-60",Table1[[#This Row],[Age]]&gt;=61, "61-70")</f>
        <v>41-45</v>
      </c>
      <c r="C1592" t="s">
        <v>6</v>
      </c>
      <c r="D1592" t="s">
        <v>10</v>
      </c>
      <c r="E1592" t="s">
        <v>187</v>
      </c>
      <c r="F1592">
        <v>11</v>
      </c>
      <c r="G1592" t="str" cm="1">
        <f t="array" ref="G1592">_xlfn.IFS(Table1[[#This Row],[Years of Experience]]&lt;=2,"Entry",Table1[[#This Row],[Years of Experience]]&lt;=7,"Mid",Table1[[#This Row],[Years of Experience]]&lt;=14,"Senior",Table1[[#This Row],[Years of Experience]]&gt;=15,"Executive")</f>
        <v>Senior</v>
      </c>
      <c r="H1592" t="str" cm="1">
        <f t="array" ref="H1592">_xlfn.IFS(Table1[[#This Row],[Salary]]&lt;=50000,"0-50K",Table1[[#This Row],[Salary]]&lt;=100000,"51-100K",Table1[[#This Row],[Salary]]&lt;=150000,"101-150K",Table1[[#This Row],[Salary]]&lt;=200000,"151-200K",Table1[[#This Row],[Salary]]&lt;=250000,"201-250K",Table1[[#This Row],[Salary]]&gt;250000,"Above 250K")</f>
        <v>151-200K</v>
      </c>
      <c r="I1592" s="3">
        <v>170000</v>
      </c>
      <c r="J1592" s="3">
        <f>IF(Table1[[#This Row],[Years of Experience]]=0,0,Table1[[#This Row],[Salary]]/Table1[[#This Row],[Years of Experience]])</f>
        <v>15454.545454545454</v>
      </c>
    </row>
    <row r="1593" spans="1:10" x14ac:dyDescent="0.35">
      <c r="A1593">
        <v>37</v>
      </c>
      <c r="B1593" t="str" cm="1">
        <f t="array" ref="B1593">_xlfn.IFS(Table1[[#This Row],[Age]]&lt;=25,"21-25",Table1[[#This Row],[Age]]&lt;=30,"26-30",Table1[[#This Row],[Age]]&lt;=35,"31-35",Table1[[#This Row],[Age]]&lt;=40,"36-40",Table1[[#This Row],[Age]]&lt;=45,"41-45", Table1[[#This Row],[Age]]&lt;=50,"46-50",Table1[[#This Row],[Age]]&lt;55,"51-55",Table1[[#This Row],[Age]]&lt;=60,"56-60",Table1[[#This Row],[Age]]&gt;=61, "61-70")</f>
        <v>36-40</v>
      </c>
      <c r="C1593" t="s">
        <v>6</v>
      </c>
      <c r="D1593" t="s">
        <v>10</v>
      </c>
      <c r="E1593" t="s">
        <v>78</v>
      </c>
      <c r="F1593">
        <v>9</v>
      </c>
      <c r="G1593" t="str" cm="1">
        <f t="array" ref="G1593">_xlfn.IFS(Table1[[#This Row],[Years of Experience]]&lt;=2,"Entry",Table1[[#This Row],[Years of Experience]]&lt;=7,"Mid",Table1[[#This Row],[Years of Experience]]&lt;=14,"Senior",Table1[[#This Row],[Years of Experience]]&gt;=15,"Executive")</f>
        <v>Senior</v>
      </c>
      <c r="H1593" t="str" cm="1">
        <f t="array" ref="H1593">_xlfn.IFS(Table1[[#This Row],[Salary]]&lt;=50000,"0-50K",Table1[[#This Row],[Salary]]&lt;=100000,"51-100K",Table1[[#This Row],[Salary]]&lt;=150000,"101-150K",Table1[[#This Row],[Salary]]&lt;=200000,"151-200K",Table1[[#This Row],[Salary]]&lt;=250000,"201-250K",Table1[[#This Row],[Salary]]&gt;250000,"Above 250K")</f>
        <v>101-150K</v>
      </c>
      <c r="I1593" s="3">
        <v>150000</v>
      </c>
      <c r="J1593" s="3">
        <f>IF(Table1[[#This Row],[Years of Experience]]=0,0,Table1[[#This Row],[Salary]]/Table1[[#This Row],[Years of Experience]])</f>
        <v>16666.666666666668</v>
      </c>
    </row>
    <row r="1594" spans="1:10" x14ac:dyDescent="0.35">
      <c r="A1594">
        <v>56</v>
      </c>
      <c r="B1594" t="str" cm="1">
        <f t="array" ref="B1594">_xlfn.IFS(Table1[[#This Row],[Age]]&lt;=25,"21-25",Table1[[#This Row],[Age]]&lt;=30,"26-30",Table1[[#This Row],[Age]]&lt;=35,"31-35",Table1[[#This Row],[Age]]&lt;=40,"36-40",Table1[[#This Row],[Age]]&lt;=45,"41-45", Table1[[#This Row],[Age]]&lt;=50,"46-50",Table1[[#This Row],[Age]]&lt;55,"51-55",Table1[[#This Row],[Age]]&lt;=60,"56-60",Table1[[#This Row],[Age]]&gt;=61, "61-70")</f>
        <v>56-60</v>
      </c>
      <c r="C1594" t="s">
        <v>6</v>
      </c>
      <c r="D1594" t="s">
        <v>12</v>
      </c>
      <c r="E1594" t="s">
        <v>185</v>
      </c>
      <c r="F1594">
        <v>17</v>
      </c>
      <c r="G1594" t="str" cm="1">
        <f t="array" ref="G1594">_xlfn.IFS(Table1[[#This Row],[Years of Experience]]&lt;=2,"Entry",Table1[[#This Row],[Years of Experience]]&lt;=7,"Mid",Table1[[#This Row],[Years of Experience]]&lt;=14,"Senior",Table1[[#This Row],[Years of Experience]]&gt;=15,"Executive")</f>
        <v>Executive</v>
      </c>
      <c r="H1594" t="str" cm="1">
        <f t="array" ref="H1594">_xlfn.IFS(Table1[[#This Row],[Salary]]&lt;=50000,"0-50K",Table1[[#This Row],[Salary]]&lt;=100000,"51-100K",Table1[[#This Row],[Salary]]&lt;=150000,"101-150K",Table1[[#This Row],[Salary]]&lt;=200000,"151-200K",Table1[[#This Row],[Salary]]&lt;=250000,"201-250K",Table1[[#This Row],[Salary]]&gt;250000,"Above 250K")</f>
        <v>151-200K</v>
      </c>
      <c r="I1594" s="3">
        <v>195000</v>
      </c>
      <c r="J1594" s="3">
        <f>IF(Table1[[#This Row],[Years of Experience]]=0,0,Table1[[#This Row],[Salary]]/Table1[[#This Row],[Years of Experience]])</f>
        <v>11470.588235294117</v>
      </c>
    </row>
    <row r="1595" spans="1:10" x14ac:dyDescent="0.35">
      <c r="A1595">
        <v>28</v>
      </c>
      <c r="B1595" t="str" cm="1">
        <f t="array" ref="B1595">_xlfn.IFS(Table1[[#This Row],[Age]]&lt;=25,"21-25",Table1[[#This Row],[Age]]&lt;=30,"26-30",Table1[[#This Row],[Age]]&lt;=35,"31-35",Table1[[#This Row],[Age]]&lt;=40,"36-40",Table1[[#This Row],[Age]]&lt;=45,"41-45", Table1[[#This Row],[Age]]&lt;=50,"46-50",Table1[[#This Row],[Age]]&lt;55,"51-55",Table1[[#This Row],[Age]]&lt;=60,"56-60",Table1[[#This Row],[Age]]&gt;=61, "61-70")</f>
        <v>26-30</v>
      </c>
      <c r="C1595" t="s">
        <v>6</v>
      </c>
      <c r="D1595" t="s">
        <v>7</v>
      </c>
      <c r="E1595" t="s">
        <v>189</v>
      </c>
      <c r="F1595">
        <v>2</v>
      </c>
      <c r="G1595" t="str" cm="1">
        <f t="array" ref="G1595">_xlfn.IFS(Table1[[#This Row],[Years of Experience]]&lt;=2,"Entry",Table1[[#This Row],[Years of Experience]]&lt;=7,"Mid",Table1[[#This Row],[Years of Experience]]&lt;=14,"Senior",Table1[[#This Row],[Years of Experience]]&gt;=15,"Executive")</f>
        <v>Entry</v>
      </c>
      <c r="H1595" t="str" cm="1">
        <f t="array" ref="H1595">_xlfn.IFS(Table1[[#This Row],[Salary]]&lt;=50000,"0-50K",Table1[[#This Row],[Salary]]&lt;=100000,"51-100K",Table1[[#This Row],[Salary]]&lt;=150000,"101-150K",Table1[[#This Row],[Salary]]&lt;=200000,"151-200K",Table1[[#This Row],[Salary]]&lt;=250000,"201-250K",Table1[[#This Row],[Salary]]&gt;250000,"Above 250K")</f>
        <v>51-100K</v>
      </c>
      <c r="I1595" s="3">
        <v>70000</v>
      </c>
      <c r="J1595" s="3">
        <f>IF(Table1[[#This Row],[Years of Experience]]=0,0,Table1[[#This Row],[Salary]]/Table1[[#This Row],[Years of Experience]])</f>
        <v>35000</v>
      </c>
    </row>
    <row r="1596" spans="1:10" x14ac:dyDescent="0.35">
      <c r="A1596">
        <v>54</v>
      </c>
      <c r="B1596" t="str" cm="1">
        <f t="array" ref="B1596">_xlfn.IFS(Table1[[#This Row],[Age]]&lt;=25,"21-25",Table1[[#This Row],[Age]]&lt;=30,"26-30",Table1[[#This Row],[Age]]&lt;=35,"31-35",Table1[[#This Row],[Age]]&lt;=40,"36-40",Table1[[#This Row],[Age]]&lt;=45,"41-45", Table1[[#This Row],[Age]]&lt;=50,"46-50",Table1[[#This Row],[Age]]&lt;55,"51-55",Table1[[#This Row],[Age]]&lt;=60,"56-60",Table1[[#This Row],[Age]]&gt;=61, "61-70")</f>
        <v>51-55</v>
      </c>
      <c r="C1596" t="s">
        <v>6</v>
      </c>
      <c r="D1596" t="s">
        <v>12</v>
      </c>
      <c r="E1596" t="s">
        <v>185</v>
      </c>
      <c r="F1596">
        <v>17</v>
      </c>
      <c r="G1596" t="str" cm="1">
        <f t="array" ref="G1596">_xlfn.IFS(Table1[[#This Row],[Years of Experience]]&lt;=2,"Entry",Table1[[#This Row],[Years of Experience]]&lt;=7,"Mid",Table1[[#This Row],[Years of Experience]]&lt;=14,"Senior",Table1[[#This Row],[Years of Experience]]&gt;=15,"Executive")</f>
        <v>Executive</v>
      </c>
      <c r="H1596" t="str" cm="1">
        <f t="array" ref="H1596">_xlfn.IFS(Table1[[#This Row],[Salary]]&lt;=50000,"0-50K",Table1[[#This Row],[Salary]]&lt;=100000,"51-100K",Table1[[#This Row],[Salary]]&lt;=150000,"101-150K",Table1[[#This Row],[Salary]]&lt;=200000,"151-200K",Table1[[#This Row],[Salary]]&lt;=250000,"201-250K",Table1[[#This Row],[Salary]]&gt;250000,"Above 250K")</f>
        <v>151-200K</v>
      </c>
      <c r="I1596" s="3">
        <v>195000</v>
      </c>
      <c r="J1596" s="3">
        <f>IF(Table1[[#This Row],[Years of Experience]]=0,0,Table1[[#This Row],[Salary]]/Table1[[#This Row],[Years of Experience]])</f>
        <v>11470.588235294117</v>
      </c>
    </row>
    <row r="1597" spans="1:10" x14ac:dyDescent="0.35">
      <c r="A1597">
        <v>31</v>
      </c>
      <c r="B1597" t="str" cm="1">
        <f t="array" ref="B1597">_xlfn.IFS(Table1[[#This Row],[Age]]&lt;=25,"21-25",Table1[[#This Row],[Age]]&lt;=30,"26-30",Table1[[#This Row],[Age]]&lt;=35,"31-35",Table1[[#This Row],[Age]]&lt;=40,"36-40",Table1[[#This Row],[Age]]&lt;=45,"41-45", Table1[[#This Row],[Age]]&lt;=50,"46-50",Table1[[#This Row],[Age]]&lt;55,"51-55",Table1[[#This Row],[Age]]&lt;=60,"56-60",Table1[[#This Row],[Age]]&gt;=61, "61-70")</f>
        <v>31-35</v>
      </c>
      <c r="C1597" t="s">
        <v>6</v>
      </c>
      <c r="D1597" t="s">
        <v>10</v>
      </c>
      <c r="E1597" t="s">
        <v>187</v>
      </c>
      <c r="F1597">
        <v>6</v>
      </c>
      <c r="G1597" t="str" cm="1">
        <f t="array" ref="G1597">_xlfn.IFS(Table1[[#This Row],[Years of Experience]]&lt;=2,"Entry",Table1[[#This Row],[Years of Experience]]&lt;=7,"Mid",Table1[[#This Row],[Years of Experience]]&lt;=14,"Senior",Table1[[#This Row],[Years of Experience]]&gt;=15,"Executive")</f>
        <v>Mid</v>
      </c>
      <c r="H1597" t="str" cm="1">
        <f t="array" ref="H1597">_xlfn.IFS(Table1[[#This Row],[Salary]]&lt;=50000,"0-50K",Table1[[#This Row],[Salary]]&lt;=100000,"51-100K",Table1[[#This Row],[Salary]]&lt;=150000,"101-150K",Table1[[#This Row],[Salary]]&lt;=200000,"151-200K",Table1[[#This Row],[Salary]]&lt;=250000,"201-250K",Table1[[#This Row],[Salary]]&gt;250000,"Above 250K")</f>
        <v>101-150K</v>
      </c>
      <c r="I1597" s="3">
        <v>125000</v>
      </c>
      <c r="J1597" s="3">
        <f>IF(Table1[[#This Row],[Years of Experience]]=0,0,Table1[[#This Row],[Salary]]/Table1[[#This Row],[Years of Experience]])</f>
        <v>20833.333333333332</v>
      </c>
    </row>
    <row r="1598" spans="1:10" x14ac:dyDescent="0.35">
      <c r="A1598">
        <v>49</v>
      </c>
      <c r="B1598" t="str" cm="1">
        <f t="array" ref="B1598">_xlfn.IFS(Table1[[#This Row],[Age]]&lt;=25,"21-25",Table1[[#This Row],[Age]]&lt;=30,"26-30",Table1[[#This Row],[Age]]&lt;=35,"31-35",Table1[[#This Row],[Age]]&lt;=40,"36-40",Table1[[#This Row],[Age]]&lt;=45,"41-45", Table1[[#This Row],[Age]]&lt;=50,"46-50",Table1[[#This Row],[Age]]&lt;55,"51-55",Table1[[#This Row],[Age]]&lt;=60,"56-60",Table1[[#This Row],[Age]]&gt;=61, "61-70")</f>
        <v>46-50</v>
      </c>
      <c r="C1598" t="s">
        <v>6</v>
      </c>
      <c r="D1598" t="s">
        <v>12</v>
      </c>
      <c r="E1598" t="s">
        <v>185</v>
      </c>
      <c r="F1598">
        <v>15</v>
      </c>
      <c r="G1598" t="str" cm="1">
        <f t="array" ref="G1598">_xlfn.IFS(Table1[[#This Row],[Years of Experience]]&lt;=2,"Entry",Table1[[#This Row],[Years of Experience]]&lt;=7,"Mid",Table1[[#This Row],[Years of Experience]]&lt;=14,"Senior",Table1[[#This Row],[Years of Experience]]&gt;=15,"Executive")</f>
        <v>Executive</v>
      </c>
      <c r="H1598" t="str" cm="1">
        <f t="array" ref="H1598">_xlfn.IFS(Table1[[#This Row],[Salary]]&lt;=50000,"0-50K",Table1[[#This Row],[Salary]]&lt;=100000,"51-100K",Table1[[#This Row],[Salary]]&lt;=150000,"101-150K",Table1[[#This Row],[Salary]]&lt;=200000,"151-200K",Table1[[#This Row],[Salary]]&lt;=250000,"201-250K",Table1[[#This Row],[Salary]]&gt;250000,"Above 250K")</f>
        <v>151-200K</v>
      </c>
      <c r="I1598" s="3">
        <v>185000</v>
      </c>
      <c r="J1598" s="3">
        <f>IF(Table1[[#This Row],[Years of Experience]]=0,0,Table1[[#This Row],[Salary]]/Table1[[#This Row],[Years of Experience]])</f>
        <v>12333.333333333334</v>
      </c>
    </row>
    <row r="1599" spans="1:10" x14ac:dyDescent="0.35">
      <c r="A1599">
        <v>54</v>
      </c>
      <c r="B1599" t="str" cm="1">
        <f t="array" ref="B1599">_xlfn.IFS(Table1[[#This Row],[Age]]&lt;=25,"21-25",Table1[[#This Row],[Age]]&lt;=30,"26-30",Table1[[#This Row],[Age]]&lt;=35,"31-35",Table1[[#This Row],[Age]]&lt;=40,"36-40",Table1[[#This Row],[Age]]&lt;=45,"41-45", Table1[[#This Row],[Age]]&lt;=50,"46-50",Table1[[#This Row],[Age]]&lt;55,"51-55",Table1[[#This Row],[Age]]&lt;=60,"56-60",Table1[[#This Row],[Age]]&gt;=61, "61-70")</f>
        <v>51-55</v>
      </c>
      <c r="C1599" t="s">
        <v>6</v>
      </c>
      <c r="D1599" t="s">
        <v>12</v>
      </c>
      <c r="E1599" t="s">
        <v>185</v>
      </c>
      <c r="F1599">
        <v>17</v>
      </c>
      <c r="G1599" t="str" cm="1">
        <f t="array" ref="G1599">_xlfn.IFS(Table1[[#This Row],[Years of Experience]]&lt;=2,"Entry",Table1[[#This Row],[Years of Experience]]&lt;=7,"Mid",Table1[[#This Row],[Years of Experience]]&lt;=14,"Senior",Table1[[#This Row],[Years of Experience]]&gt;=15,"Executive")</f>
        <v>Executive</v>
      </c>
      <c r="H1599" t="str" cm="1">
        <f t="array" ref="H1599">_xlfn.IFS(Table1[[#This Row],[Salary]]&lt;=50000,"0-50K",Table1[[#This Row],[Salary]]&lt;=100000,"51-100K",Table1[[#This Row],[Salary]]&lt;=150000,"101-150K",Table1[[#This Row],[Salary]]&lt;=200000,"151-200K",Table1[[#This Row],[Salary]]&lt;=250000,"201-250K",Table1[[#This Row],[Salary]]&gt;250000,"Above 250K")</f>
        <v>151-200K</v>
      </c>
      <c r="I1599" s="3">
        <v>195000</v>
      </c>
      <c r="J1599" s="3">
        <f>IF(Table1[[#This Row],[Years of Experience]]=0,0,Table1[[#This Row],[Salary]]/Table1[[#This Row],[Years of Experience]])</f>
        <v>11470.588235294117</v>
      </c>
    </row>
    <row r="1600" spans="1:10" x14ac:dyDescent="0.35">
      <c r="A1600">
        <v>27</v>
      </c>
      <c r="B1600" t="str" cm="1">
        <f t="array" ref="B1600">_xlfn.IFS(Table1[[#This Row],[Age]]&lt;=25,"21-25",Table1[[#This Row],[Age]]&lt;=30,"26-30",Table1[[#This Row],[Age]]&lt;=35,"31-35",Table1[[#This Row],[Age]]&lt;=40,"36-40",Table1[[#This Row],[Age]]&lt;=45,"41-45", Table1[[#This Row],[Age]]&lt;=50,"46-50",Table1[[#This Row],[Age]]&lt;55,"51-55",Table1[[#This Row],[Age]]&lt;=60,"56-60",Table1[[#This Row],[Age]]&gt;=61, "61-70")</f>
        <v>26-30</v>
      </c>
      <c r="C1600" t="s">
        <v>6</v>
      </c>
      <c r="D1600" t="s">
        <v>7</v>
      </c>
      <c r="E1600" t="s">
        <v>189</v>
      </c>
      <c r="F1600">
        <v>3</v>
      </c>
      <c r="G1600" t="str" cm="1">
        <f t="array" ref="G1600">_xlfn.IFS(Table1[[#This Row],[Years of Experience]]&lt;=2,"Entry",Table1[[#This Row],[Years of Experience]]&lt;=7,"Mid",Table1[[#This Row],[Years of Experience]]&lt;=14,"Senior",Table1[[#This Row],[Years of Experience]]&gt;=15,"Executive")</f>
        <v>Mid</v>
      </c>
      <c r="H1600" t="str" cm="1">
        <f t="array" ref="H1600">_xlfn.IFS(Table1[[#This Row],[Salary]]&lt;=50000,"0-50K",Table1[[#This Row],[Salary]]&lt;=100000,"51-100K",Table1[[#This Row],[Salary]]&lt;=150000,"101-150K",Table1[[#This Row],[Salary]]&lt;=200000,"151-200K",Table1[[#This Row],[Salary]]&lt;=250000,"201-250K",Table1[[#This Row],[Salary]]&gt;250000,"Above 250K")</f>
        <v>51-100K</v>
      </c>
      <c r="I1600" s="3">
        <v>80000</v>
      </c>
      <c r="J1600" s="3">
        <f>IF(Table1[[#This Row],[Years of Experience]]=0,0,Table1[[#This Row],[Salary]]/Table1[[#This Row],[Years of Experience]])</f>
        <v>26666.666666666668</v>
      </c>
    </row>
    <row r="1601" spans="1:10" x14ac:dyDescent="0.35">
      <c r="A1601">
        <v>42</v>
      </c>
      <c r="B1601" t="str" cm="1">
        <f t="array" ref="B1601">_xlfn.IFS(Table1[[#This Row],[Age]]&lt;=25,"21-25",Table1[[#This Row],[Age]]&lt;=30,"26-30",Table1[[#This Row],[Age]]&lt;=35,"31-35",Table1[[#This Row],[Age]]&lt;=40,"36-40",Table1[[#This Row],[Age]]&lt;=45,"41-45", Table1[[#This Row],[Age]]&lt;=50,"46-50",Table1[[#This Row],[Age]]&lt;55,"51-55",Table1[[#This Row],[Age]]&lt;=60,"56-60",Table1[[#This Row],[Age]]&gt;=61, "61-70")</f>
        <v>41-45</v>
      </c>
      <c r="C1601" t="s">
        <v>6</v>
      </c>
      <c r="D1601" t="s">
        <v>12</v>
      </c>
      <c r="E1601" t="s">
        <v>78</v>
      </c>
      <c r="F1601">
        <v>14</v>
      </c>
      <c r="G1601" t="str" cm="1">
        <f t="array" ref="G1601">_xlfn.IFS(Table1[[#This Row],[Years of Experience]]&lt;=2,"Entry",Table1[[#This Row],[Years of Experience]]&lt;=7,"Mid",Table1[[#This Row],[Years of Experience]]&lt;=14,"Senior",Table1[[#This Row],[Years of Experience]]&gt;=15,"Executive")</f>
        <v>Senior</v>
      </c>
      <c r="H1601" t="str" cm="1">
        <f t="array" ref="H1601">_xlfn.IFS(Table1[[#This Row],[Salary]]&lt;=50000,"0-50K",Table1[[#This Row],[Salary]]&lt;=100000,"51-100K",Table1[[#This Row],[Salary]]&lt;=150000,"101-150K",Table1[[#This Row],[Salary]]&lt;=200000,"151-200K",Table1[[#This Row],[Salary]]&lt;=250000,"201-250K",Table1[[#This Row],[Salary]]&gt;250000,"Above 250K")</f>
        <v>151-200K</v>
      </c>
      <c r="I1601" s="3">
        <v>170000</v>
      </c>
      <c r="J1601" s="3">
        <f>IF(Table1[[#This Row],[Years of Experience]]=0,0,Table1[[#This Row],[Salary]]/Table1[[#This Row],[Years of Experience]])</f>
        <v>12142.857142857143</v>
      </c>
    </row>
    <row r="1602" spans="1:10" x14ac:dyDescent="0.35">
      <c r="A1602">
        <v>38</v>
      </c>
      <c r="B1602" t="str" cm="1">
        <f t="array" ref="B1602">_xlfn.IFS(Table1[[#This Row],[Age]]&lt;=25,"21-25",Table1[[#This Row],[Age]]&lt;=30,"26-30",Table1[[#This Row],[Age]]&lt;=35,"31-35",Table1[[#This Row],[Age]]&lt;=40,"36-40",Table1[[#This Row],[Age]]&lt;=45,"41-45", Table1[[#This Row],[Age]]&lt;=50,"46-50",Table1[[#This Row],[Age]]&lt;55,"51-55",Table1[[#This Row],[Age]]&lt;=60,"56-60",Table1[[#This Row],[Age]]&gt;=61, "61-70")</f>
        <v>36-40</v>
      </c>
      <c r="C1602" t="s">
        <v>6</v>
      </c>
      <c r="D1602" t="s">
        <v>10</v>
      </c>
      <c r="E1602" t="s">
        <v>78</v>
      </c>
      <c r="F1602">
        <v>10</v>
      </c>
      <c r="G1602" t="str" cm="1">
        <f t="array" ref="G1602">_xlfn.IFS(Table1[[#This Row],[Years of Experience]]&lt;=2,"Entry",Table1[[#This Row],[Years of Experience]]&lt;=7,"Mid",Table1[[#This Row],[Years of Experience]]&lt;=14,"Senior",Table1[[#This Row],[Years of Experience]]&gt;=15,"Executive")</f>
        <v>Senior</v>
      </c>
      <c r="H1602" t="str" cm="1">
        <f t="array" ref="H1602">_xlfn.IFS(Table1[[#This Row],[Salary]]&lt;=50000,"0-50K",Table1[[#This Row],[Salary]]&lt;=100000,"51-100K",Table1[[#This Row],[Salary]]&lt;=150000,"101-150K",Table1[[#This Row],[Salary]]&lt;=200000,"151-200K",Table1[[#This Row],[Salary]]&lt;=250000,"201-250K",Table1[[#This Row],[Salary]]&gt;250000,"Above 250K")</f>
        <v>151-200K</v>
      </c>
      <c r="I1602" s="3">
        <v>155000</v>
      </c>
      <c r="J1602" s="3">
        <f>IF(Table1[[#This Row],[Years of Experience]]=0,0,Table1[[#This Row],[Salary]]/Table1[[#This Row],[Years of Experience]])</f>
        <v>15500</v>
      </c>
    </row>
    <row r="1603" spans="1:10" x14ac:dyDescent="0.35">
      <c r="A1603">
        <v>43</v>
      </c>
      <c r="B1603" t="str" cm="1">
        <f t="array" ref="B1603">_xlfn.IFS(Table1[[#This Row],[Age]]&lt;=25,"21-25",Table1[[#This Row],[Age]]&lt;=30,"26-30",Table1[[#This Row],[Age]]&lt;=35,"31-35",Table1[[#This Row],[Age]]&lt;=40,"36-40",Table1[[#This Row],[Age]]&lt;=45,"41-45", Table1[[#This Row],[Age]]&lt;=50,"46-50",Table1[[#This Row],[Age]]&lt;55,"51-55",Table1[[#This Row],[Age]]&lt;=60,"56-60",Table1[[#This Row],[Age]]&gt;=61, "61-70")</f>
        <v>41-45</v>
      </c>
      <c r="C1603" t="s">
        <v>6</v>
      </c>
      <c r="D1603" t="s">
        <v>12</v>
      </c>
      <c r="E1603" t="s">
        <v>187</v>
      </c>
      <c r="F1603">
        <v>13</v>
      </c>
      <c r="G1603" t="str" cm="1">
        <f t="array" ref="G1603">_xlfn.IFS(Table1[[#This Row],[Years of Experience]]&lt;=2,"Entry",Table1[[#This Row],[Years of Experience]]&lt;=7,"Mid",Table1[[#This Row],[Years of Experience]]&lt;=14,"Senior",Table1[[#This Row],[Years of Experience]]&gt;=15,"Executive")</f>
        <v>Senior</v>
      </c>
      <c r="H1603" t="str" cm="1">
        <f t="array" ref="H1603">_xlfn.IFS(Table1[[#This Row],[Salary]]&lt;=50000,"0-50K",Table1[[#This Row],[Salary]]&lt;=100000,"51-100K",Table1[[#This Row],[Salary]]&lt;=150000,"101-150K",Table1[[#This Row],[Salary]]&lt;=200000,"151-200K",Table1[[#This Row],[Salary]]&lt;=250000,"201-250K",Table1[[#This Row],[Salary]]&gt;250000,"Above 250K")</f>
        <v>151-200K</v>
      </c>
      <c r="I1603" s="3">
        <v>185000</v>
      </c>
      <c r="J1603" s="3">
        <f>IF(Table1[[#This Row],[Years of Experience]]=0,0,Table1[[#This Row],[Salary]]/Table1[[#This Row],[Years of Experience]])</f>
        <v>14230.76923076923</v>
      </c>
    </row>
    <row r="1604" spans="1:10" x14ac:dyDescent="0.35">
      <c r="A1604">
        <v>27</v>
      </c>
      <c r="B1604" t="str" cm="1">
        <f t="array" ref="B1604">_xlfn.IFS(Table1[[#This Row],[Age]]&lt;=25,"21-25",Table1[[#This Row],[Age]]&lt;=30,"26-30",Table1[[#This Row],[Age]]&lt;=35,"31-35",Table1[[#This Row],[Age]]&lt;=40,"36-40",Table1[[#This Row],[Age]]&lt;=45,"41-45", Table1[[#This Row],[Age]]&lt;=50,"46-50",Table1[[#This Row],[Age]]&lt;55,"51-55",Table1[[#This Row],[Age]]&lt;=60,"56-60",Table1[[#This Row],[Age]]&gt;=61, "61-70")</f>
        <v>26-30</v>
      </c>
      <c r="C1604" t="s">
        <v>6</v>
      </c>
      <c r="D1604" t="s">
        <v>7</v>
      </c>
      <c r="E1604" t="s">
        <v>189</v>
      </c>
      <c r="F1604">
        <v>2</v>
      </c>
      <c r="G1604" t="str" cm="1">
        <f t="array" ref="G1604">_xlfn.IFS(Table1[[#This Row],[Years of Experience]]&lt;=2,"Entry",Table1[[#This Row],[Years of Experience]]&lt;=7,"Mid",Table1[[#This Row],[Years of Experience]]&lt;=14,"Senior",Table1[[#This Row],[Years of Experience]]&gt;=15,"Executive")</f>
        <v>Entry</v>
      </c>
      <c r="H1604" t="str" cm="1">
        <f t="array" ref="H1604">_xlfn.IFS(Table1[[#This Row],[Salary]]&lt;=50000,"0-50K",Table1[[#This Row],[Salary]]&lt;=100000,"51-100K",Table1[[#This Row],[Salary]]&lt;=150000,"101-150K",Table1[[#This Row],[Salary]]&lt;=200000,"151-200K",Table1[[#This Row],[Salary]]&lt;=250000,"201-250K",Table1[[#This Row],[Salary]]&gt;250000,"Above 250K")</f>
        <v>51-100K</v>
      </c>
      <c r="I1604" s="3">
        <v>70000</v>
      </c>
      <c r="J1604" s="3">
        <f>IF(Table1[[#This Row],[Years of Experience]]=0,0,Table1[[#This Row],[Salary]]/Table1[[#This Row],[Years of Experience]])</f>
        <v>35000</v>
      </c>
    </row>
    <row r="1605" spans="1:10" x14ac:dyDescent="0.35">
      <c r="A1605">
        <v>31</v>
      </c>
      <c r="B1605" t="str" cm="1">
        <f t="array" ref="B1605">_xlfn.IFS(Table1[[#This Row],[Age]]&lt;=25,"21-25",Table1[[#This Row],[Age]]&lt;=30,"26-30",Table1[[#This Row],[Age]]&lt;=35,"31-35",Table1[[#This Row],[Age]]&lt;=40,"36-40",Table1[[#This Row],[Age]]&lt;=45,"41-45", Table1[[#This Row],[Age]]&lt;=50,"46-50",Table1[[#This Row],[Age]]&lt;55,"51-55",Table1[[#This Row],[Age]]&lt;=60,"56-60",Table1[[#This Row],[Age]]&gt;=61, "61-70")</f>
        <v>31-35</v>
      </c>
      <c r="C1605" t="s">
        <v>6</v>
      </c>
      <c r="D1605" t="s">
        <v>10</v>
      </c>
      <c r="E1605" t="s">
        <v>188</v>
      </c>
      <c r="F1605">
        <v>7</v>
      </c>
      <c r="G1605" t="str" cm="1">
        <f t="array" ref="G1605">_xlfn.IFS(Table1[[#This Row],[Years of Experience]]&lt;=2,"Entry",Table1[[#This Row],[Years of Experience]]&lt;=7,"Mid",Table1[[#This Row],[Years of Experience]]&lt;=14,"Senior",Table1[[#This Row],[Years of Experience]]&gt;=15,"Executive")</f>
        <v>Mid</v>
      </c>
      <c r="H1605" t="str" cm="1">
        <f t="array" ref="H1605">_xlfn.IFS(Table1[[#This Row],[Salary]]&lt;=50000,"0-50K",Table1[[#This Row],[Salary]]&lt;=100000,"51-100K",Table1[[#This Row],[Salary]]&lt;=150000,"101-150K",Table1[[#This Row],[Salary]]&lt;=200000,"151-200K",Table1[[#This Row],[Salary]]&lt;=250000,"201-250K",Table1[[#This Row],[Salary]]&gt;250000,"Above 250K")</f>
        <v>101-150K</v>
      </c>
      <c r="I1605" s="3">
        <v>140000</v>
      </c>
      <c r="J1605" s="3">
        <f>IF(Table1[[#This Row],[Years of Experience]]=0,0,Table1[[#This Row],[Salary]]/Table1[[#This Row],[Years of Experience]])</f>
        <v>20000</v>
      </c>
    </row>
    <row r="1606" spans="1:10" x14ac:dyDescent="0.35">
      <c r="A1606">
        <v>54</v>
      </c>
      <c r="B1606" t="str" cm="1">
        <f t="array" ref="B1606">_xlfn.IFS(Table1[[#This Row],[Age]]&lt;=25,"21-25",Table1[[#This Row],[Age]]&lt;=30,"26-30",Table1[[#This Row],[Age]]&lt;=35,"31-35",Table1[[#This Row],[Age]]&lt;=40,"36-40",Table1[[#This Row],[Age]]&lt;=45,"41-45", Table1[[#This Row],[Age]]&lt;=50,"46-50",Table1[[#This Row],[Age]]&lt;55,"51-55",Table1[[#This Row],[Age]]&lt;=60,"56-60",Table1[[#This Row],[Age]]&gt;=61, "61-70")</f>
        <v>51-55</v>
      </c>
      <c r="C1606" t="s">
        <v>6</v>
      </c>
      <c r="D1606" t="s">
        <v>12</v>
      </c>
      <c r="E1606" t="s">
        <v>185</v>
      </c>
      <c r="F1606">
        <v>17</v>
      </c>
      <c r="G1606" t="str" cm="1">
        <f t="array" ref="G1606">_xlfn.IFS(Table1[[#This Row],[Years of Experience]]&lt;=2,"Entry",Table1[[#This Row],[Years of Experience]]&lt;=7,"Mid",Table1[[#This Row],[Years of Experience]]&lt;=14,"Senior",Table1[[#This Row],[Years of Experience]]&gt;=15,"Executive")</f>
        <v>Executive</v>
      </c>
      <c r="H1606" t="str" cm="1">
        <f t="array" ref="H1606">_xlfn.IFS(Table1[[#This Row],[Salary]]&lt;=50000,"0-50K",Table1[[#This Row],[Salary]]&lt;=100000,"51-100K",Table1[[#This Row],[Salary]]&lt;=150000,"101-150K",Table1[[#This Row],[Salary]]&lt;=200000,"151-200K",Table1[[#This Row],[Salary]]&lt;=250000,"201-250K",Table1[[#This Row],[Salary]]&gt;250000,"Above 250K")</f>
        <v>151-200K</v>
      </c>
      <c r="I1606" s="3">
        <v>195000</v>
      </c>
      <c r="J1606" s="3">
        <f>IF(Table1[[#This Row],[Years of Experience]]=0,0,Table1[[#This Row],[Salary]]/Table1[[#This Row],[Years of Experience]])</f>
        <v>11470.588235294117</v>
      </c>
    </row>
    <row r="1607" spans="1:10" x14ac:dyDescent="0.35">
      <c r="A1607">
        <v>36</v>
      </c>
      <c r="B1607" t="str" cm="1">
        <f t="array" ref="B1607">_xlfn.IFS(Table1[[#This Row],[Age]]&lt;=25,"21-25",Table1[[#This Row],[Age]]&lt;=30,"26-30",Table1[[#This Row],[Age]]&lt;=35,"31-35",Table1[[#This Row],[Age]]&lt;=40,"36-40",Table1[[#This Row],[Age]]&lt;=45,"41-45", Table1[[#This Row],[Age]]&lt;=50,"46-50",Table1[[#This Row],[Age]]&lt;55,"51-55",Table1[[#This Row],[Age]]&lt;=60,"56-60",Table1[[#This Row],[Age]]&gt;=61, "61-70")</f>
        <v>36-40</v>
      </c>
      <c r="C1607" t="s">
        <v>6</v>
      </c>
      <c r="D1607" t="s">
        <v>10</v>
      </c>
      <c r="E1607" t="s">
        <v>78</v>
      </c>
      <c r="F1607">
        <v>8</v>
      </c>
      <c r="G1607" t="str" cm="1">
        <f t="array" ref="G1607">_xlfn.IFS(Table1[[#This Row],[Years of Experience]]&lt;=2,"Entry",Table1[[#This Row],[Years of Experience]]&lt;=7,"Mid",Table1[[#This Row],[Years of Experience]]&lt;=14,"Senior",Table1[[#This Row],[Years of Experience]]&gt;=15,"Executive")</f>
        <v>Senior</v>
      </c>
      <c r="H1607" t="str" cm="1">
        <f t="array" ref="H1607">_xlfn.IFS(Table1[[#This Row],[Salary]]&lt;=50000,"0-50K",Table1[[#This Row],[Salary]]&lt;=100000,"51-100K",Table1[[#This Row],[Salary]]&lt;=150000,"101-150K",Table1[[#This Row],[Salary]]&lt;=200000,"151-200K",Table1[[#This Row],[Salary]]&lt;=250000,"201-250K",Table1[[#This Row],[Salary]]&gt;250000,"Above 250K")</f>
        <v>101-150K</v>
      </c>
      <c r="I1607" s="3">
        <v>140000</v>
      </c>
      <c r="J1607" s="3">
        <f>IF(Table1[[#This Row],[Years of Experience]]=0,0,Table1[[#This Row],[Salary]]/Table1[[#This Row],[Years of Experience]])</f>
        <v>17500</v>
      </c>
    </row>
    <row r="1608" spans="1:10" x14ac:dyDescent="0.35">
      <c r="A1608">
        <v>27</v>
      </c>
      <c r="B1608" t="str" cm="1">
        <f t="array" ref="B1608">_xlfn.IFS(Table1[[#This Row],[Age]]&lt;=25,"21-25",Table1[[#This Row],[Age]]&lt;=30,"26-30",Table1[[#This Row],[Age]]&lt;=35,"31-35",Table1[[#This Row],[Age]]&lt;=40,"36-40",Table1[[#This Row],[Age]]&lt;=45,"41-45", Table1[[#This Row],[Age]]&lt;=50,"46-50",Table1[[#This Row],[Age]]&lt;55,"51-55",Table1[[#This Row],[Age]]&lt;=60,"56-60",Table1[[#This Row],[Age]]&gt;=61, "61-70")</f>
        <v>26-30</v>
      </c>
      <c r="C1608" t="s">
        <v>9</v>
      </c>
      <c r="D1608" t="s">
        <v>10</v>
      </c>
      <c r="E1608" t="s">
        <v>186</v>
      </c>
      <c r="F1608">
        <v>2</v>
      </c>
      <c r="G1608" t="str" cm="1">
        <f t="array" ref="G1608">_xlfn.IFS(Table1[[#This Row],[Years of Experience]]&lt;=2,"Entry",Table1[[#This Row],[Years of Experience]]&lt;=7,"Mid",Table1[[#This Row],[Years of Experience]]&lt;=14,"Senior",Table1[[#This Row],[Years of Experience]]&gt;=15,"Executive")</f>
        <v>Entry</v>
      </c>
      <c r="H1608" t="str" cm="1">
        <f t="array" ref="H1608">_xlfn.IFS(Table1[[#This Row],[Salary]]&lt;=50000,"0-50K",Table1[[#This Row],[Salary]]&lt;=100000,"51-100K",Table1[[#This Row],[Salary]]&lt;=150000,"101-150K",Table1[[#This Row],[Salary]]&lt;=200000,"151-200K",Table1[[#This Row],[Salary]]&lt;=250000,"201-250K",Table1[[#This Row],[Salary]]&gt;250000,"Above 250K")</f>
        <v>51-100K</v>
      </c>
      <c r="I1608" s="3">
        <v>70000</v>
      </c>
      <c r="J1608" s="3">
        <f>IF(Table1[[#This Row],[Years of Experience]]=0,0,Table1[[#This Row],[Salary]]/Table1[[#This Row],[Years of Experience]])</f>
        <v>35000</v>
      </c>
    </row>
    <row r="1609" spans="1:10" x14ac:dyDescent="0.35">
      <c r="A1609">
        <v>49</v>
      </c>
      <c r="B1609" t="str" cm="1">
        <f t="array" ref="B1609">_xlfn.IFS(Table1[[#This Row],[Age]]&lt;=25,"21-25",Table1[[#This Row],[Age]]&lt;=30,"26-30",Table1[[#This Row],[Age]]&lt;=35,"31-35",Table1[[#This Row],[Age]]&lt;=40,"36-40",Table1[[#This Row],[Age]]&lt;=45,"41-45", Table1[[#This Row],[Age]]&lt;=50,"46-50",Table1[[#This Row],[Age]]&lt;55,"51-55",Table1[[#This Row],[Age]]&lt;=60,"56-60",Table1[[#This Row],[Age]]&gt;=61, "61-70")</f>
        <v>46-50</v>
      </c>
      <c r="C1609" t="s">
        <v>6</v>
      </c>
      <c r="D1609" t="s">
        <v>12</v>
      </c>
      <c r="E1609" t="s">
        <v>185</v>
      </c>
      <c r="F1609">
        <v>15</v>
      </c>
      <c r="G1609" t="str" cm="1">
        <f t="array" ref="G1609">_xlfn.IFS(Table1[[#This Row],[Years of Experience]]&lt;=2,"Entry",Table1[[#This Row],[Years of Experience]]&lt;=7,"Mid",Table1[[#This Row],[Years of Experience]]&lt;=14,"Senior",Table1[[#This Row],[Years of Experience]]&gt;=15,"Executive")</f>
        <v>Executive</v>
      </c>
      <c r="H1609" t="str" cm="1">
        <f t="array" ref="H1609">_xlfn.IFS(Table1[[#This Row],[Salary]]&lt;=50000,"0-50K",Table1[[#This Row],[Salary]]&lt;=100000,"51-100K",Table1[[#This Row],[Salary]]&lt;=150000,"101-150K",Table1[[#This Row],[Salary]]&lt;=200000,"151-200K",Table1[[#This Row],[Salary]]&lt;=250000,"201-250K",Table1[[#This Row],[Salary]]&gt;250000,"Above 250K")</f>
        <v>151-200K</v>
      </c>
      <c r="I1609" s="3">
        <v>185000</v>
      </c>
      <c r="J1609" s="3">
        <f>IF(Table1[[#This Row],[Years of Experience]]=0,0,Table1[[#This Row],[Salary]]/Table1[[#This Row],[Years of Experience]])</f>
        <v>12333.333333333334</v>
      </c>
    </row>
    <row r="1610" spans="1:10" x14ac:dyDescent="0.35">
      <c r="A1610">
        <v>48</v>
      </c>
      <c r="B1610" t="str" cm="1">
        <f t="array" ref="B1610">_xlfn.IFS(Table1[[#This Row],[Age]]&lt;=25,"21-25",Table1[[#This Row],[Age]]&lt;=30,"26-30",Table1[[#This Row],[Age]]&lt;=35,"31-35",Table1[[#This Row],[Age]]&lt;=40,"36-40",Table1[[#This Row],[Age]]&lt;=45,"41-45", Table1[[#This Row],[Age]]&lt;=50,"46-50",Table1[[#This Row],[Age]]&lt;55,"51-55",Table1[[#This Row],[Age]]&lt;=60,"56-60",Table1[[#This Row],[Age]]&gt;=61, "61-70")</f>
        <v>46-50</v>
      </c>
      <c r="C1610" t="s">
        <v>6</v>
      </c>
      <c r="D1610" t="s">
        <v>12</v>
      </c>
      <c r="E1610" t="s">
        <v>187</v>
      </c>
      <c r="F1610">
        <v>16</v>
      </c>
      <c r="G1610" t="str" cm="1">
        <f t="array" ref="G1610">_xlfn.IFS(Table1[[#This Row],[Years of Experience]]&lt;=2,"Entry",Table1[[#This Row],[Years of Experience]]&lt;=7,"Mid",Table1[[#This Row],[Years of Experience]]&lt;=14,"Senior",Table1[[#This Row],[Years of Experience]]&gt;=15,"Executive")</f>
        <v>Executive</v>
      </c>
      <c r="H1610" t="str" cm="1">
        <f t="array" ref="H1610">_xlfn.IFS(Table1[[#This Row],[Salary]]&lt;=50000,"0-50K",Table1[[#This Row],[Salary]]&lt;=100000,"51-100K",Table1[[#This Row],[Salary]]&lt;=150000,"101-150K",Table1[[#This Row],[Salary]]&lt;=200000,"151-200K",Table1[[#This Row],[Salary]]&lt;=250000,"201-250K",Table1[[#This Row],[Salary]]&gt;250000,"Above 250K")</f>
        <v>151-200K</v>
      </c>
      <c r="I1610" s="3">
        <v>190000</v>
      </c>
      <c r="J1610" s="3">
        <f>IF(Table1[[#This Row],[Years of Experience]]=0,0,Table1[[#This Row],[Salary]]/Table1[[#This Row],[Years of Experience]])</f>
        <v>11875</v>
      </c>
    </row>
    <row r="1611" spans="1:10" x14ac:dyDescent="0.35">
      <c r="A1611">
        <v>31</v>
      </c>
      <c r="B1611" t="str" cm="1">
        <f t="array" ref="B1611">_xlfn.IFS(Table1[[#This Row],[Age]]&lt;=25,"21-25",Table1[[#This Row],[Age]]&lt;=30,"26-30",Table1[[#This Row],[Age]]&lt;=35,"31-35",Table1[[#This Row],[Age]]&lt;=40,"36-40",Table1[[#This Row],[Age]]&lt;=45,"41-45", Table1[[#This Row],[Age]]&lt;=50,"46-50",Table1[[#This Row],[Age]]&lt;55,"51-55",Table1[[#This Row],[Age]]&lt;=60,"56-60",Table1[[#This Row],[Age]]&gt;=61, "61-70")</f>
        <v>31-35</v>
      </c>
      <c r="C1611" t="s">
        <v>6</v>
      </c>
      <c r="D1611" t="s">
        <v>10</v>
      </c>
      <c r="E1611" t="s">
        <v>187</v>
      </c>
      <c r="F1611">
        <v>7</v>
      </c>
      <c r="G1611" t="str" cm="1">
        <f t="array" ref="G1611">_xlfn.IFS(Table1[[#This Row],[Years of Experience]]&lt;=2,"Entry",Table1[[#This Row],[Years of Experience]]&lt;=7,"Mid",Table1[[#This Row],[Years of Experience]]&lt;=14,"Senior",Table1[[#This Row],[Years of Experience]]&gt;=15,"Executive")</f>
        <v>Mid</v>
      </c>
      <c r="H1611" t="str" cm="1">
        <f t="array" ref="H1611">_xlfn.IFS(Table1[[#This Row],[Salary]]&lt;=50000,"0-50K",Table1[[#This Row],[Salary]]&lt;=100000,"51-100K",Table1[[#This Row],[Salary]]&lt;=150000,"101-150K",Table1[[#This Row],[Salary]]&lt;=200000,"151-200K",Table1[[#This Row],[Salary]]&lt;=250000,"201-250K",Table1[[#This Row],[Salary]]&gt;250000,"Above 250K")</f>
        <v>101-150K</v>
      </c>
      <c r="I1611" s="3">
        <v>135000</v>
      </c>
      <c r="J1611" s="3">
        <f>IF(Table1[[#This Row],[Years of Experience]]=0,0,Table1[[#This Row],[Salary]]/Table1[[#This Row],[Years of Experience]])</f>
        <v>19285.714285714286</v>
      </c>
    </row>
    <row r="1612" spans="1:10" x14ac:dyDescent="0.35">
      <c r="A1612">
        <v>40</v>
      </c>
      <c r="B1612" t="str" cm="1">
        <f t="array" ref="B1612">_xlfn.IFS(Table1[[#This Row],[Age]]&lt;=25,"21-25",Table1[[#This Row],[Age]]&lt;=30,"26-30",Table1[[#This Row],[Age]]&lt;=35,"31-35",Table1[[#This Row],[Age]]&lt;=40,"36-40",Table1[[#This Row],[Age]]&lt;=45,"41-45", Table1[[#This Row],[Age]]&lt;=50,"46-50",Table1[[#This Row],[Age]]&lt;55,"51-55",Table1[[#This Row],[Age]]&lt;=60,"56-60",Table1[[#This Row],[Age]]&gt;=61, "61-70")</f>
        <v>36-40</v>
      </c>
      <c r="C1612" t="s">
        <v>9</v>
      </c>
      <c r="D1612" t="s">
        <v>12</v>
      </c>
      <c r="E1612" t="s">
        <v>78</v>
      </c>
      <c r="F1612">
        <v>12</v>
      </c>
      <c r="G1612" t="str" cm="1">
        <f t="array" ref="G1612">_xlfn.IFS(Table1[[#This Row],[Years of Experience]]&lt;=2,"Entry",Table1[[#This Row],[Years of Experience]]&lt;=7,"Mid",Table1[[#This Row],[Years of Experience]]&lt;=14,"Senior",Table1[[#This Row],[Years of Experience]]&gt;=15,"Executive")</f>
        <v>Senior</v>
      </c>
      <c r="H1612" t="str" cm="1">
        <f t="array" ref="H1612">_xlfn.IFS(Table1[[#This Row],[Salary]]&lt;=50000,"0-50K",Table1[[#This Row],[Salary]]&lt;=100000,"51-100K",Table1[[#This Row],[Salary]]&lt;=150000,"101-150K",Table1[[#This Row],[Salary]]&lt;=200000,"151-200K",Table1[[#This Row],[Salary]]&lt;=250000,"201-250K",Table1[[#This Row],[Salary]]&gt;250000,"Above 250K")</f>
        <v>151-200K</v>
      </c>
      <c r="I1612" s="3">
        <v>160000</v>
      </c>
      <c r="J1612" s="3">
        <f>IF(Table1[[#This Row],[Years of Experience]]=0,0,Table1[[#This Row],[Salary]]/Table1[[#This Row],[Years of Experience]])</f>
        <v>13333.333333333334</v>
      </c>
    </row>
    <row r="1613" spans="1:10" x14ac:dyDescent="0.35">
      <c r="A1613">
        <v>24</v>
      </c>
      <c r="B1613" t="str" cm="1">
        <f t="array" ref="B1613">_xlfn.IFS(Table1[[#This Row],[Age]]&lt;=25,"21-25",Table1[[#This Row],[Age]]&lt;=30,"26-30",Table1[[#This Row],[Age]]&lt;=35,"31-35",Table1[[#This Row],[Age]]&lt;=40,"36-40",Table1[[#This Row],[Age]]&lt;=45,"41-45", Table1[[#This Row],[Age]]&lt;=50,"46-50",Table1[[#This Row],[Age]]&lt;55,"51-55",Table1[[#This Row],[Age]]&lt;=60,"56-60",Table1[[#This Row],[Age]]&gt;=61, "61-70")</f>
        <v>21-25</v>
      </c>
      <c r="C1613" t="s">
        <v>6</v>
      </c>
      <c r="D1613" t="s">
        <v>7</v>
      </c>
      <c r="E1613" t="s">
        <v>189</v>
      </c>
      <c r="F1613">
        <v>1</v>
      </c>
      <c r="G1613" t="str" cm="1">
        <f t="array" ref="G1613">_xlfn.IFS(Table1[[#This Row],[Years of Experience]]&lt;=2,"Entry",Table1[[#This Row],[Years of Experience]]&lt;=7,"Mid",Table1[[#This Row],[Years of Experience]]&lt;=14,"Senior",Table1[[#This Row],[Years of Experience]]&gt;=15,"Executive")</f>
        <v>Entry</v>
      </c>
      <c r="H1613" t="str" cm="1">
        <f t="array" ref="H1613">_xlfn.IFS(Table1[[#This Row],[Salary]]&lt;=50000,"0-50K",Table1[[#This Row],[Salary]]&lt;=100000,"51-100K",Table1[[#This Row],[Salary]]&lt;=150000,"101-150K",Table1[[#This Row],[Salary]]&lt;=200000,"151-200K",Table1[[#This Row],[Salary]]&lt;=250000,"201-250K",Table1[[#This Row],[Salary]]&gt;250000,"Above 250K")</f>
        <v>51-100K</v>
      </c>
      <c r="I1613" s="3">
        <v>55000</v>
      </c>
      <c r="J1613" s="3">
        <f>IF(Table1[[#This Row],[Years of Experience]]=0,0,Table1[[#This Row],[Salary]]/Table1[[#This Row],[Years of Experience]])</f>
        <v>55000</v>
      </c>
    </row>
    <row r="1614" spans="1:10" x14ac:dyDescent="0.35">
      <c r="A1614">
        <v>27</v>
      </c>
      <c r="B1614" t="str" cm="1">
        <f t="array" ref="B1614">_xlfn.IFS(Table1[[#This Row],[Age]]&lt;=25,"21-25",Table1[[#This Row],[Age]]&lt;=30,"26-30",Table1[[#This Row],[Age]]&lt;=35,"31-35",Table1[[#This Row],[Age]]&lt;=40,"36-40",Table1[[#This Row],[Age]]&lt;=45,"41-45", Table1[[#This Row],[Age]]&lt;=50,"46-50",Table1[[#This Row],[Age]]&lt;55,"51-55",Table1[[#This Row],[Age]]&lt;=60,"56-60",Table1[[#This Row],[Age]]&gt;=61, "61-70")</f>
        <v>26-30</v>
      </c>
      <c r="C1614" t="s">
        <v>6</v>
      </c>
      <c r="D1614" t="s">
        <v>7</v>
      </c>
      <c r="E1614" t="s">
        <v>189</v>
      </c>
      <c r="F1614">
        <v>3</v>
      </c>
      <c r="G1614" t="str" cm="1">
        <f t="array" ref="G1614">_xlfn.IFS(Table1[[#This Row],[Years of Experience]]&lt;=2,"Entry",Table1[[#This Row],[Years of Experience]]&lt;=7,"Mid",Table1[[#This Row],[Years of Experience]]&lt;=14,"Senior",Table1[[#This Row],[Years of Experience]]&gt;=15,"Executive")</f>
        <v>Mid</v>
      </c>
      <c r="H1614" t="str" cm="1">
        <f t="array" ref="H1614">_xlfn.IFS(Table1[[#This Row],[Salary]]&lt;=50000,"0-50K",Table1[[#This Row],[Salary]]&lt;=100000,"51-100K",Table1[[#This Row],[Salary]]&lt;=150000,"101-150K",Table1[[#This Row],[Salary]]&lt;=200000,"151-200K",Table1[[#This Row],[Salary]]&lt;=250000,"201-250K",Table1[[#This Row],[Salary]]&gt;250000,"Above 250K")</f>
        <v>51-100K</v>
      </c>
      <c r="I1614" s="3">
        <v>80000</v>
      </c>
      <c r="J1614" s="3">
        <f>IF(Table1[[#This Row],[Years of Experience]]=0,0,Table1[[#This Row],[Salary]]/Table1[[#This Row],[Years of Experience]])</f>
        <v>26666.666666666668</v>
      </c>
    </row>
    <row r="1615" spans="1:10" x14ac:dyDescent="0.35">
      <c r="A1615">
        <v>43</v>
      </c>
      <c r="B1615" t="str" cm="1">
        <f t="array" ref="B1615">_xlfn.IFS(Table1[[#This Row],[Age]]&lt;=25,"21-25",Table1[[#This Row],[Age]]&lt;=30,"26-30",Table1[[#This Row],[Age]]&lt;=35,"31-35",Table1[[#This Row],[Age]]&lt;=40,"36-40",Table1[[#This Row],[Age]]&lt;=45,"41-45", Table1[[#This Row],[Age]]&lt;=50,"46-50",Table1[[#This Row],[Age]]&lt;55,"51-55",Table1[[#This Row],[Age]]&lt;=60,"56-60",Table1[[#This Row],[Age]]&gt;=61, "61-70")</f>
        <v>41-45</v>
      </c>
      <c r="C1615" t="s">
        <v>6</v>
      </c>
      <c r="D1615" t="s">
        <v>12</v>
      </c>
      <c r="E1615" t="s">
        <v>187</v>
      </c>
      <c r="F1615">
        <v>13</v>
      </c>
      <c r="G1615" t="str" cm="1">
        <f t="array" ref="G1615">_xlfn.IFS(Table1[[#This Row],[Years of Experience]]&lt;=2,"Entry",Table1[[#This Row],[Years of Experience]]&lt;=7,"Mid",Table1[[#This Row],[Years of Experience]]&lt;=14,"Senior",Table1[[#This Row],[Years of Experience]]&gt;=15,"Executive")</f>
        <v>Senior</v>
      </c>
      <c r="H1615" t="str" cm="1">
        <f t="array" ref="H1615">_xlfn.IFS(Table1[[#This Row],[Salary]]&lt;=50000,"0-50K",Table1[[#This Row],[Salary]]&lt;=100000,"51-100K",Table1[[#This Row],[Salary]]&lt;=150000,"101-150K",Table1[[#This Row],[Salary]]&lt;=200000,"151-200K",Table1[[#This Row],[Salary]]&lt;=250000,"201-250K",Table1[[#This Row],[Salary]]&gt;250000,"Above 250K")</f>
        <v>151-200K</v>
      </c>
      <c r="I1615" s="3">
        <v>185000</v>
      </c>
      <c r="J1615" s="3">
        <f>IF(Table1[[#This Row],[Years of Experience]]=0,0,Table1[[#This Row],[Salary]]/Table1[[#This Row],[Years of Experience]])</f>
        <v>14230.76923076923</v>
      </c>
    </row>
    <row r="1616" spans="1:10" x14ac:dyDescent="0.35">
      <c r="A1616">
        <v>27</v>
      </c>
      <c r="B1616" t="str" cm="1">
        <f t="array" ref="B1616">_xlfn.IFS(Table1[[#This Row],[Age]]&lt;=25,"21-25",Table1[[#This Row],[Age]]&lt;=30,"26-30",Table1[[#This Row],[Age]]&lt;=35,"31-35",Table1[[#This Row],[Age]]&lt;=40,"36-40",Table1[[#This Row],[Age]]&lt;=45,"41-45", Table1[[#This Row],[Age]]&lt;=50,"46-50",Table1[[#This Row],[Age]]&lt;55,"51-55",Table1[[#This Row],[Age]]&lt;=60,"56-60",Table1[[#This Row],[Age]]&gt;=61, "61-70")</f>
        <v>26-30</v>
      </c>
      <c r="C1616" t="s">
        <v>9</v>
      </c>
      <c r="D1616" t="s">
        <v>10</v>
      </c>
      <c r="E1616" t="s">
        <v>188</v>
      </c>
      <c r="F1616">
        <v>3</v>
      </c>
      <c r="G1616" t="str" cm="1">
        <f t="array" ref="G1616">_xlfn.IFS(Table1[[#This Row],[Years of Experience]]&lt;=2,"Entry",Table1[[#This Row],[Years of Experience]]&lt;=7,"Mid",Table1[[#This Row],[Years of Experience]]&lt;=14,"Senior",Table1[[#This Row],[Years of Experience]]&gt;=15,"Executive")</f>
        <v>Mid</v>
      </c>
      <c r="H1616" t="str" cm="1">
        <f t="array" ref="H1616">_xlfn.IFS(Table1[[#This Row],[Salary]]&lt;=50000,"0-50K",Table1[[#This Row],[Salary]]&lt;=100000,"51-100K",Table1[[#This Row],[Salary]]&lt;=150000,"101-150K",Table1[[#This Row],[Salary]]&lt;=200000,"151-200K",Table1[[#This Row],[Salary]]&lt;=250000,"201-250K",Table1[[#This Row],[Salary]]&gt;250000,"Above 250K")</f>
        <v>51-100K</v>
      </c>
      <c r="I1616" s="3">
        <v>100000</v>
      </c>
      <c r="J1616" s="3">
        <f>IF(Table1[[#This Row],[Years of Experience]]=0,0,Table1[[#This Row],[Salary]]/Table1[[#This Row],[Years of Experience]])</f>
        <v>33333.333333333336</v>
      </c>
    </row>
    <row r="1617" spans="1:10" x14ac:dyDescent="0.35">
      <c r="A1617">
        <v>49</v>
      </c>
      <c r="B1617" t="str" cm="1">
        <f t="array" ref="B1617">_xlfn.IFS(Table1[[#This Row],[Age]]&lt;=25,"21-25",Table1[[#This Row],[Age]]&lt;=30,"26-30",Table1[[#This Row],[Age]]&lt;=35,"31-35",Table1[[#This Row],[Age]]&lt;=40,"36-40",Table1[[#This Row],[Age]]&lt;=45,"41-45", Table1[[#This Row],[Age]]&lt;=50,"46-50",Table1[[#This Row],[Age]]&lt;55,"51-55",Table1[[#This Row],[Age]]&lt;=60,"56-60",Table1[[#This Row],[Age]]&gt;=61, "61-70")</f>
        <v>46-50</v>
      </c>
      <c r="C1617" t="s">
        <v>6</v>
      </c>
      <c r="D1617" t="s">
        <v>12</v>
      </c>
      <c r="E1617" t="s">
        <v>185</v>
      </c>
      <c r="F1617">
        <v>15</v>
      </c>
      <c r="G1617" t="str" cm="1">
        <f t="array" ref="G1617">_xlfn.IFS(Table1[[#This Row],[Years of Experience]]&lt;=2,"Entry",Table1[[#This Row],[Years of Experience]]&lt;=7,"Mid",Table1[[#This Row],[Years of Experience]]&lt;=14,"Senior",Table1[[#This Row],[Years of Experience]]&gt;=15,"Executive")</f>
        <v>Executive</v>
      </c>
      <c r="H1617" t="str" cm="1">
        <f t="array" ref="H1617">_xlfn.IFS(Table1[[#This Row],[Salary]]&lt;=50000,"0-50K",Table1[[#This Row],[Salary]]&lt;=100000,"51-100K",Table1[[#This Row],[Salary]]&lt;=150000,"101-150K",Table1[[#This Row],[Salary]]&lt;=200000,"151-200K",Table1[[#This Row],[Salary]]&lt;=250000,"201-250K",Table1[[#This Row],[Salary]]&gt;250000,"Above 250K")</f>
        <v>151-200K</v>
      </c>
      <c r="I1617" s="3">
        <v>185000</v>
      </c>
      <c r="J1617" s="3">
        <f>IF(Table1[[#This Row],[Years of Experience]]=0,0,Table1[[#This Row],[Salary]]/Table1[[#This Row],[Years of Experience]])</f>
        <v>12333.333333333334</v>
      </c>
    </row>
    <row r="1618" spans="1:10" x14ac:dyDescent="0.35">
      <c r="A1618">
        <v>48</v>
      </c>
      <c r="B1618" t="str" cm="1">
        <f t="array" ref="B1618">_xlfn.IFS(Table1[[#This Row],[Age]]&lt;=25,"21-25",Table1[[#This Row],[Age]]&lt;=30,"26-30",Table1[[#This Row],[Age]]&lt;=35,"31-35",Table1[[#This Row],[Age]]&lt;=40,"36-40",Table1[[#This Row],[Age]]&lt;=45,"41-45", Table1[[#This Row],[Age]]&lt;=50,"46-50",Table1[[#This Row],[Age]]&lt;55,"51-55",Table1[[#This Row],[Age]]&lt;=60,"56-60",Table1[[#This Row],[Age]]&gt;=61, "61-70")</f>
        <v>46-50</v>
      </c>
      <c r="C1618" t="s">
        <v>6</v>
      </c>
      <c r="D1618" t="s">
        <v>12</v>
      </c>
      <c r="E1618" t="s">
        <v>187</v>
      </c>
      <c r="F1618">
        <v>16</v>
      </c>
      <c r="G1618" t="str" cm="1">
        <f t="array" ref="G1618">_xlfn.IFS(Table1[[#This Row],[Years of Experience]]&lt;=2,"Entry",Table1[[#This Row],[Years of Experience]]&lt;=7,"Mid",Table1[[#This Row],[Years of Experience]]&lt;=14,"Senior",Table1[[#This Row],[Years of Experience]]&gt;=15,"Executive")</f>
        <v>Executive</v>
      </c>
      <c r="H1618" t="str" cm="1">
        <f t="array" ref="H1618">_xlfn.IFS(Table1[[#This Row],[Salary]]&lt;=50000,"0-50K",Table1[[#This Row],[Salary]]&lt;=100000,"51-100K",Table1[[#This Row],[Salary]]&lt;=150000,"101-150K",Table1[[#This Row],[Salary]]&lt;=200000,"151-200K",Table1[[#This Row],[Salary]]&lt;=250000,"201-250K",Table1[[#This Row],[Salary]]&gt;250000,"Above 250K")</f>
        <v>151-200K</v>
      </c>
      <c r="I1618" s="3">
        <v>190000</v>
      </c>
      <c r="J1618" s="3">
        <f>IF(Table1[[#This Row],[Years of Experience]]=0,0,Table1[[#This Row],[Salary]]/Table1[[#This Row],[Years of Experience]])</f>
        <v>11875</v>
      </c>
    </row>
    <row r="1619" spans="1:10" x14ac:dyDescent="0.35">
      <c r="A1619">
        <v>31</v>
      </c>
      <c r="B1619" t="str" cm="1">
        <f t="array" ref="B1619">_xlfn.IFS(Table1[[#This Row],[Age]]&lt;=25,"21-25",Table1[[#This Row],[Age]]&lt;=30,"26-30",Table1[[#This Row],[Age]]&lt;=35,"31-35",Table1[[#This Row],[Age]]&lt;=40,"36-40",Table1[[#This Row],[Age]]&lt;=45,"41-45", Table1[[#This Row],[Age]]&lt;=50,"46-50",Table1[[#This Row],[Age]]&lt;55,"51-55",Table1[[#This Row],[Age]]&lt;=60,"56-60",Table1[[#This Row],[Age]]&gt;=61, "61-70")</f>
        <v>31-35</v>
      </c>
      <c r="C1619" t="s">
        <v>6</v>
      </c>
      <c r="D1619" t="s">
        <v>10</v>
      </c>
      <c r="E1619" t="s">
        <v>187</v>
      </c>
      <c r="F1619">
        <v>6</v>
      </c>
      <c r="G1619" t="str" cm="1">
        <f t="array" ref="G1619">_xlfn.IFS(Table1[[#This Row],[Years of Experience]]&lt;=2,"Entry",Table1[[#This Row],[Years of Experience]]&lt;=7,"Mid",Table1[[#This Row],[Years of Experience]]&lt;=14,"Senior",Table1[[#This Row],[Years of Experience]]&gt;=15,"Executive")</f>
        <v>Mid</v>
      </c>
      <c r="H1619" t="str" cm="1">
        <f t="array" ref="H1619">_xlfn.IFS(Table1[[#This Row],[Salary]]&lt;=50000,"0-50K",Table1[[#This Row],[Salary]]&lt;=100000,"51-100K",Table1[[#This Row],[Salary]]&lt;=150000,"101-150K",Table1[[#This Row],[Salary]]&lt;=200000,"151-200K",Table1[[#This Row],[Salary]]&lt;=250000,"201-250K",Table1[[#This Row],[Salary]]&gt;250000,"Above 250K")</f>
        <v>101-150K</v>
      </c>
      <c r="I1619" s="3">
        <v>125000</v>
      </c>
      <c r="J1619" s="3">
        <f>IF(Table1[[#This Row],[Years of Experience]]=0,0,Table1[[#This Row],[Salary]]/Table1[[#This Row],[Years of Experience]])</f>
        <v>20833.333333333332</v>
      </c>
    </row>
    <row r="1620" spans="1:10" x14ac:dyDescent="0.35">
      <c r="A1620">
        <v>40</v>
      </c>
      <c r="B1620" t="str" cm="1">
        <f t="array" ref="B1620">_xlfn.IFS(Table1[[#This Row],[Age]]&lt;=25,"21-25",Table1[[#This Row],[Age]]&lt;=30,"26-30",Table1[[#This Row],[Age]]&lt;=35,"31-35",Table1[[#This Row],[Age]]&lt;=40,"36-40",Table1[[#This Row],[Age]]&lt;=45,"41-45", Table1[[#This Row],[Age]]&lt;=50,"46-50",Table1[[#This Row],[Age]]&lt;55,"51-55",Table1[[#This Row],[Age]]&lt;=60,"56-60",Table1[[#This Row],[Age]]&gt;=61, "61-70")</f>
        <v>36-40</v>
      </c>
      <c r="C1620" t="s">
        <v>6</v>
      </c>
      <c r="D1620" t="s">
        <v>12</v>
      </c>
      <c r="E1620" t="s">
        <v>78</v>
      </c>
      <c r="F1620">
        <v>12</v>
      </c>
      <c r="G1620" t="str" cm="1">
        <f t="array" ref="G1620">_xlfn.IFS(Table1[[#This Row],[Years of Experience]]&lt;=2,"Entry",Table1[[#This Row],[Years of Experience]]&lt;=7,"Mid",Table1[[#This Row],[Years of Experience]]&lt;=14,"Senior",Table1[[#This Row],[Years of Experience]]&gt;=15,"Executive")</f>
        <v>Senior</v>
      </c>
      <c r="H1620" t="str" cm="1">
        <f t="array" ref="H1620">_xlfn.IFS(Table1[[#This Row],[Salary]]&lt;=50000,"0-50K",Table1[[#This Row],[Salary]]&lt;=100000,"51-100K",Table1[[#This Row],[Salary]]&lt;=150000,"101-150K",Table1[[#This Row],[Salary]]&lt;=200000,"151-200K",Table1[[#This Row],[Salary]]&lt;=250000,"201-250K",Table1[[#This Row],[Salary]]&gt;250000,"Above 250K")</f>
        <v>151-200K</v>
      </c>
      <c r="I1620" s="3">
        <v>160000</v>
      </c>
      <c r="J1620" s="3">
        <f>IF(Table1[[#This Row],[Years of Experience]]=0,0,Table1[[#This Row],[Salary]]/Table1[[#This Row],[Years of Experience]])</f>
        <v>13333.333333333334</v>
      </c>
    </row>
    <row r="1621" spans="1:10" x14ac:dyDescent="0.35">
      <c r="A1621">
        <v>36</v>
      </c>
      <c r="B1621" t="str" cm="1">
        <f t="array" ref="B1621">_xlfn.IFS(Table1[[#This Row],[Age]]&lt;=25,"21-25",Table1[[#This Row],[Age]]&lt;=30,"26-30",Table1[[#This Row],[Age]]&lt;=35,"31-35",Table1[[#This Row],[Age]]&lt;=40,"36-40",Table1[[#This Row],[Age]]&lt;=45,"41-45", Table1[[#This Row],[Age]]&lt;=50,"46-50",Table1[[#This Row],[Age]]&lt;55,"51-55",Table1[[#This Row],[Age]]&lt;=60,"56-60",Table1[[#This Row],[Age]]&gt;=61, "61-70")</f>
        <v>36-40</v>
      </c>
      <c r="C1621" t="s">
        <v>6</v>
      </c>
      <c r="D1621" t="s">
        <v>10</v>
      </c>
      <c r="E1621" t="s">
        <v>78</v>
      </c>
      <c r="F1621">
        <v>8</v>
      </c>
      <c r="G1621" t="str" cm="1">
        <f t="array" ref="G1621">_xlfn.IFS(Table1[[#This Row],[Years of Experience]]&lt;=2,"Entry",Table1[[#This Row],[Years of Experience]]&lt;=7,"Mid",Table1[[#This Row],[Years of Experience]]&lt;=14,"Senior",Table1[[#This Row],[Years of Experience]]&gt;=15,"Executive")</f>
        <v>Senior</v>
      </c>
      <c r="H1621" t="str" cm="1">
        <f t="array" ref="H1621">_xlfn.IFS(Table1[[#This Row],[Salary]]&lt;=50000,"0-50K",Table1[[#This Row],[Salary]]&lt;=100000,"51-100K",Table1[[#This Row],[Salary]]&lt;=150000,"101-150K",Table1[[#This Row],[Salary]]&lt;=200000,"151-200K",Table1[[#This Row],[Salary]]&lt;=250000,"201-250K",Table1[[#This Row],[Salary]]&gt;250000,"Above 250K")</f>
        <v>101-150K</v>
      </c>
      <c r="I1621" s="3">
        <v>140000</v>
      </c>
      <c r="J1621" s="3">
        <f>IF(Table1[[#This Row],[Years of Experience]]=0,0,Table1[[#This Row],[Salary]]/Table1[[#This Row],[Years of Experience]])</f>
        <v>17500</v>
      </c>
    </row>
    <row r="1622" spans="1:10" x14ac:dyDescent="0.35">
      <c r="A1622">
        <v>54</v>
      </c>
      <c r="B1622" t="str" cm="1">
        <f t="array" ref="B1622">_xlfn.IFS(Table1[[#This Row],[Age]]&lt;=25,"21-25",Table1[[#This Row],[Age]]&lt;=30,"26-30",Table1[[#This Row],[Age]]&lt;=35,"31-35",Table1[[#This Row],[Age]]&lt;=40,"36-40",Table1[[#This Row],[Age]]&lt;=45,"41-45", Table1[[#This Row],[Age]]&lt;=50,"46-50",Table1[[#This Row],[Age]]&lt;55,"51-55",Table1[[#This Row],[Age]]&lt;=60,"56-60",Table1[[#This Row],[Age]]&gt;=61, "61-70")</f>
        <v>51-55</v>
      </c>
      <c r="C1622" t="s">
        <v>6</v>
      </c>
      <c r="D1622" t="s">
        <v>12</v>
      </c>
      <c r="E1622" t="s">
        <v>185</v>
      </c>
      <c r="F1622">
        <v>17</v>
      </c>
      <c r="G1622" t="str" cm="1">
        <f t="array" ref="G1622">_xlfn.IFS(Table1[[#This Row],[Years of Experience]]&lt;=2,"Entry",Table1[[#This Row],[Years of Experience]]&lt;=7,"Mid",Table1[[#This Row],[Years of Experience]]&lt;=14,"Senior",Table1[[#This Row],[Years of Experience]]&gt;=15,"Executive")</f>
        <v>Executive</v>
      </c>
      <c r="H1622" t="str" cm="1">
        <f t="array" ref="H1622">_xlfn.IFS(Table1[[#This Row],[Salary]]&lt;=50000,"0-50K",Table1[[#This Row],[Salary]]&lt;=100000,"51-100K",Table1[[#This Row],[Salary]]&lt;=150000,"101-150K",Table1[[#This Row],[Salary]]&lt;=200000,"151-200K",Table1[[#This Row],[Salary]]&lt;=250000,"201-250K",Table1[[#This Row],[Salary]]&gt;250000,"Above 250K")</f>
        <v>151-200K</v>
      </c>
      <c r="I1622" s="3">
        <v>195000</v>
      </c>
      <c r="J1622" s="3">
        <f>IF(Table1[[#This Row],[Years of Experience]]=0,0,Table1[[#This Row],[Salary]]/Table1[[#This Row],[Years of Experience]])</f>
        <v>11470.588235294117</v>
      </c>
    </row>
    <row r="1623" spans="1:10" x14ac:dyDescent="0.35">
      <c r="A1623">
        <v>27</v>
      </c>
      <c r="B1623" t="str" cm="1">
        <f t="array" ref="B1623">_xlfn.IFS(Table1[[#This Row],[Age]]&lt;=25,"21-25",Table1[[#This Row],[Age]]&lt;=30,"26-30",Table1[[#This Row],[Age]]&lt;=35,"31-35",Table1[[#This Row],[Age]]&lt;=40,"36-40",Table1[[#This Row],[Age]]&lt;=45,"41-45", Table1[[#This Row],[Age]]&lt;=50,"46-50",Table1[[#This Row],[Age]]&lt;55,"51-55",Table1[[#This Row],[Age]]&lt;=60,"56-60",Table1[[#This Row],[Age]]&gt;=61, "61-70")</f>
        <v>26-30</v>
      </c>
      <c r="C1623" t="s">
        <v>6</v>
      </c>
      <c r="D1623" t="s">
        <v>7</v>
      </c>
      <c r="E1623" t="s">
        <v>189</v>
      </c>
      <c r="F1623">
        <v>2</v>
      </c>
      <c r="G1623" t="str" cm="1">
        <f t="array" ref="G1623">_xlfn.IFS(Table1[[#This Row],[Years of Experience]]&lt;=2,"Entry",Table1[[#This Row],[Years of Experience]]&lt;=7,"Mid",Table1[[#This Row],[Years of Experience]]&lt;=14,"Senior",Table1[[#This Row],[Years of Experience]]&gt;=15,"Executive")</f>
        <v>Entry</v>
      </c>
      <c r="H1623" t="str" cm="1">
        <f t="array" ref="H1623">_xlfn.IFS(Table1[[#This Row],[Salary]]&lt;=50000,"0-50K",Table1[[#This Row],[Salary]]&lt;=100000,"51-100K",Table1[[#This Row],[Salary]]&lt;=150000,"101-150K",Table1[[#This Row],[Salary]]&lt;=200000,"151-200K",Table1[[#This Row],[Salary]]&lt;=250000,"201-250K",Table1[[#This Row],[Salary]]&gt;250000,"Above 250K")</f>
        <v>51-100K</v>
      </c>
      <c r="I1623" s="3">
        <v>70000</v>
      </c>
      <c r="J1623" s="3">
        <f>IF(Table1[[#This Row],[Years of Experience]]=0,0,Table1[[#This Row],[Salary]]/Table1[[#This Row],[Years of Experience]])</f>
        <v>35000</v>
      </c>
    </row>
    <row r="1624" spans="1:10" x14ac:dyDescent="0.35">
      <c r="A1624">
        <v>28</v>
      </c>
      <c r="B1624" t="str" cm="1">
        <f t="array" ref="B1624">_xlfn.IFS(Table1[[#This Row],[Age]]&lt;=25,"21-25",Table1[[#This Row],[Age]]&lt;=30,"26-30",Table1[[#This Row],[Age]]&lt;=35,"31-35",Table1[[#This Row],[Age]]&lt;=40,"36-40",Table1[[#This Row],[Age]]&lt;=45,"41-45", Table1[[#This Row],[Age]]&lt;=50,"46-50",Table1[[#This Row],[Age]]&lt;55,"51-55",Table1[[#This Row],[Age]]&lt;=60,"56-60",Table1[[#This Row],[Age]]&gt;=61, "61-70")</f>
        <v>26-30</v>
      </c>
      <c r="C1624" t="s">
        <v>6</v>
      </c>
      <c r="D1624" t="s">
        <v>7</v>
      </c>
      <c r="E1624" t="s">
        <v>189</v>
      </c>
      <c r="F1624">
        <v>2</v>
      </c>
      <c r="G1624" t="str" cm="1">
        <f t="array" ref="G1624">_xlfn.IFS(Table1[[#This Row],[Years of Experience]]&lt;=2,"Entry",Table1[[#This Row],[Years of Experience]]&lt;=7,"Mid",Table1[[#This Row],[Years of Experience]]&lt;=14,"Senior",Table1[[#This Row],[Years of Experience]]&gt;=15,"Executive")</f>
        <v>Entry</v>
      </c>
      <c r="H1624" t="str" cm="1">
        <f t="array" ref="H1624">_xlfn.IFS(Table1[[#This Row],[Salary]]&lt;=50000,"0-50K",Table1[[#This Row],[Salary]]&lt;=100000,"51-100K",Table1[[#This Row],[Salary]]&lt;=150000,"101-150K",Table1[[#This Row],[Salary]]&lt;=200000,"151-200K",Table1[[#This Row],[Salary]]&lt;=250000,"201-250K",Table1[[#This Row],[Salary]]&gt;250000,"Above 250K")</f>
        <v>51-100K</v>
      </c>
      <c r="I1624" s="3">
        <v>70000</v>
      </c>
      <c r="J1624" s="3">
        <f>IF(Table1[[#This Row],[Years of Experience]]=0,0,Table1[[#This Row],[Salary]]/Table1[[#This Row],[Years of Experience]])</f>
        <v>35000</v>
      </c>
    </row>
    <row r="1625" spans="1:10" x14ac:dyDescent="0.35">
      <c r="A1625">
        <v>44</v>
      </c>
      <c r="B1625" t="str" cm="1">
        <f t="array" ref="B1625">_xlfn.IFS(Table1[[#This Row],[Age]]&lt;=25,"21-25",Table1[[#This Row],[Age]]&lt;=30,"26-30",Table1[[#This Row],[Age]]&lt;=35,"31-35",Table1[[#This Row],[Age]]&lt;=40,"36-40",Table1[[#This Row],[Age]]&lt;=45,"41-45", Table1[[#This Row],[Age]]&lt;=50,"46-50",Table1[[#This Row],[Age]]&lt;55,"51-55",Table1[[#This Row],[Age]]&lt;=60,"56-60",Table1[[#This Row],[Age]]&gt;=61, "61-70")</f>
        <v>41-45</v>
      </c>
      <c r="C1625" t="s">
        <v>6</v>
      </c>
      <c r="D1625" t="s">
        <v>10</v>
      </c>
      <c r="E1625" t="s">
        <v>187</v>
      </c>
      <c r="F1625">
        <v>11</v>
      </c>
      <c r="G1625" t="str" cm="1">
        <f t="array" ref="G1625">_xlfn.IFS(Table1[[#This Row],[Years of Experience]]&lt;=2,"Entry",Table1[[#This Row],[Years of Experience]]&lt;=7,"Mid",Table1[[#This Row],[Years of Experience]]&lt;=14,"Senior",Table1[[#This Row],[Years of Experience]]&gt;=15,"Executive")</f>
        <v>Senior</v>
      </c>
      <c r="H1625" t="str" cm="1">
        <f t="array" ref="H1625">_xlfn.IFS(Table1[[#This Row],[Salary]]&lt;=50000,"0-50K",Table1[[#This Row],[Salary]]&lt;=100000,"51-100K",Table1[[#This Row],[Salary]]&lt;=150000,"101-150K",Table1[[#This Row],[Salary]]&lt;=200000,"151-200K",Table1[[#This Row],[Salary]]&lt;=250000,"201-250K",Table1[[#This Row],[Salary]]&gt;250000,"Above 250K")</f>
        <v>151-200K</v>
      </c>
      <c r="I1625" s="3">
        <v>170000</v>
      </c>
      <c r="J1625" s="3">
        <f>IF(Table1[[#This Row],[Years of Experience]]=0,0,Table1[[#This Row],[Salary]]/Table1[[#This Row],[Years of Experience]])</f>
        <v>15454.545454545454</v>
      </c>
    </row>
    <row r="1626" spans="1:10" x14ac:dyDescent="0.35">
      <c r="A1626">
        <v>43</v>
      </c>
      <c r="B1626" t="str" cm="1">
        <f t="array" ref="B1626">_xlfn.IFS(Table1[[#This Row],[Age]]&lt;=25,"21-25",Table1[[#This Row],[Age]]&lt;=30,"26-30",Table1[[#This Row],[Age]]&lt;=35,"31-35",Table1[[#This Row],[Age]]&lt;=40,"36-40",Table1[[#This Row],[Age]]&lt;=45,"41-45", Table1[[#This Row],[Age]]&lt;=50,"46-50",Table1[[#This Row],[Age]]&lt;55,"51-55",Table1[[#This Row],[Age]]&lt;=60,"56-60",Table1[[#This Row],[Age]]&gt;=61, "61-70")</f>
        <v>41-45</v>
      </c>
      <c r="C1626" t="s">
        <v>6</v>
      </c>
      <c r="D1626" t="s">
        <v>12</v>
      </c>
      <c r="E1626" t="s">
        <v>187</v>
      </c>
      <c r="F1626">
        <v>13</v>
      </c>
      <c r="G1626" t="str" cm="1">
        <f t="array" ref="G1626">_xlfn.IFS(Table1[[#This Row],[Years of Experience]]&lt;=2,"Entry",Table1[[#This Row],[Years of Experience]]&lt;=7,"Mid",Table1[[#This Row],[Years of Experience]]&lt;=14,"Senior",Table1[[#This Row],[Years of Experience]]&gt;=15,"Executive")</f>
        <v>Senior</v>
      </c>
      <c r="H1626" t="str" cm="1">
        <f t="array" ref="H1626">_xlfn.IFS(Table1[[#This Row],[Salary]]&lt;=50000,"0-50K",Table1[[#This Row],[Salary]]&lt;=100000,"51-100K",Table1[[#This Row],[Salary]]&lt;=150000,"101-150K",Table1[[#This Row],[Salary]]&lt;=200000,"151-200K",Table1[[#This Row],[Salary]]&lt;=250000,"201-250K",Table1[[#This Row],[Salary]]&gt;250000,"Above 250K")</f>
        <v>151-200K</v>
      </c>
      <c r="I1626" s="3">
        <v>185000</v>
      </c>
      <c r="J1626" s="3">
        <f>IF(Table1[[#This Row],[Years of Experience]]=0,0,Table1[[#This Row],[Salary]]/Table1[[#This Row],[Years of Experience]])</f>
        <v>14230.76923076923</v>
      </c>
    </row>
    <row r="1627" spans="1:10" x14ac:dyDescent="0.35">
      <c r="A1627">
        <v>54</v>
      </c>
      <c r="B1627" t="str" cm="1">
        <f t="array" ref="B1627">_xlfn.IFS(Table1[[#This Row],[Age]]&lt;=25,"21-25",Table1[[#This Row],[Age]]&lt;=30,"26-30",Table1[[#This Row],[Age]]&lt;=35,"31-35",Table1[[#This Row],[Age]]&lt;=40,"36-40",Table1[[#This Row],[Age]]&lt;=45,"41-45", Table1[[#This Row],[Age]]&lt;=50,"46-50",Table1[[#This Row],[Age]]&lt;55,"51-55",Table1[[#This Row],[Age]]&lt;=60,"56-60",Table1[[#This Row],[Age]]&gt;=61, "61-70")</f>
        <v>51-55</v>
      </c>
      <c r="C1627" t="s">
        <v>6</v>
      </c>
      <c r="D1627" t="s">
        <v>12</v>
      </c>
      <c r="E1627" t="s">
        <v>185</v>
      </c>
      <c r="F1627">
        <v>17</v>
      </c>
      <c r="G1627" t="str" cm="1">
        <f t="array" ref="G1627">_xlfn.IFS(Table1[[#This Row],[Years of Experience]]&lt;=2,"Entry",Table1[[#This Row],[Years of Experience]]&lt;=7,"Mid",Table1[[#This Row],[Years of Experience]]&lt;=14,"Senior",Table1[[#This Row],[Years of Experience]]&gt;=15,"Executive")</f>
        <v>Executive</v>
      </c>
      <c r="H1627" t="str" cm="1">
        <f t="array" ref="H1627">_xlfn.IFS(Table1[[#This Row],[Salary]]&lt;=50000,"0-50K",Table1[[#This Row],[Salary]]&lt;=100000,"51-100K",Table1[[#This Row],[Salary]]&lt;=150000,"101-150K",Table1[[#This Row],[Salary]]&lt;=200000,"151-200K",Table1[[#This Row],[Salary]]&lt;=250000,"201-250K",Table1[[#This Row],[Salary]]&gt;250000,"Above 250K")</f>
        <v>151-200K</v>
      </c>
      <c r="I1627" s="3">
        <v>195000</v>
      </c>
      <c r="J1627" s="3">
        <f>IF(Table1[[#This Row],[Years of Experience]]=0,0,Table1[[#This Row],[Salary]]/Table1[[#This Row],[Years of Experience]])</f>
        <v>11470.588235294117</v>
      </c>
    </row>
    <row r="1628" spans="1:10" x14ac:dyDescent="0.35">
      <c r="A1628">
        <v>32</v>
      </c>
      <c r="B1628" t="str" cm="1">
        <f t="array" ref="B1628">_xlfn.IFS(Table1[[#This Row],[Age]]&lt;=25,"21-25",Table1[[#This Row],[Age]]&lt;=30,"26-30",Table1[[#This Row],[Age]]&lt;=35,"31-35",Table1[[#This Row],[Age]]&lt;=40,"36-40",Table1[[#This Row],[Age]]&lt;=45,"41-45", Table1[[#This Row],[Age]]&lt;=50,"46-50",Table1[[#This Row],[Age]]&lt;55,"51-55",Table1[[#This Row],[Age]]&lt;=60,"56-60",Table1[[#This Row],[Age]]&gt;=61, "61-70")</f>
        <v>31-35</v>
      </c>
      <c r="C1628" t="s">
        <v>6</v>
      </c>
      <c r="D1628" t="s">
        <v>10</v>
      </c>
      <c r="E1628" t="s">
        <v>186</v>
      </c>
      <c r="F1628">
        <v>6</v>
      </c>
      <c r="G1628" t="str" cm="1">
        <f t="array" ref="G1628">_xlfn.IFS(Table1[[#This Row],[Years of Experience]]&lt;=2,"Entry",Table1[[#This Row],[Years of Experience]]&lt;=7,"Mid",Table1[[#This Row],[Years of Experience]]&lt;=14,"Senior",Table1[[#This Row],[Years of Experience]]&gt;=15,"Executive")</f>
        <v>Mid</v>
      </c>
      <c r="H1628" t="str" cm="1">
        <f t="array" ref="H1628">_xlfn.IFS(Table1[[#This Row],[Salary]]&lt;=50000,"0-50K",Table1[[#This Row],[Salary]]&lt;=100000,"51-100K",Table1[[#This Row],[Salary]]&lt;=150000,"101-150K",Table1[[#This Row],[Salary]]&lt;=200000,"151-200K",Table1[[#This Row],[Salary]]&lt;=250000,"201-250K",Table1[[#This Row],[Salary]]&gt;250000,"Above 250K")</f>
        <v>101-150K</v>
      </c>
      <c r="I1628" s="3">
        <v>130000</v>
      </c>
      <c r="J1628" s="3">
        <f>IF(Table1[[#This Row],[Years of Experience]]=0,0,Table1[[#This Row],[Salary]]/Table1[[#This Row],[Years of Experience]])</f>
        <v>21666.666666666668</v>
      </c>
    </row>
    <row r="1629" spans="1:10" x14ac:dyDescent="0.35">
      <c r="A1629">
        <v>38</v>
      </c>
      <c r="B1629" t="str" cm="1">
        <f t="array" ref="B1629">_xlfn.IFS(Table1[[#This Row],[Age]]&lt;=25,"21-25",Table1[[#This Row],[Age]]&lt;=30,"26-30",Table1[[#This Row],[Age]]&lt;=35,"31-35",Table1[[#This Row],[Age]]&lt;=40,"36-40",Table1[[#This Row],[Age]]&lt;=45,"41-45", Table1[[#This Row],[Age]]&lt;=50,"46-50",Table1[[#This Row],[Age]]&lt;55,"51-55",Table1[[#This Row],[Age]]&lt;=60,"56-60",Table1[[#This Row],[Age]]&gt;=61, "61-70")</f>
        <v>36-40</v>
      </c>
      <c r="C1629" t="s">
        <v>6</v>
      </c>
      <c r="D1629" t="s">
        <v>10</v>
      </c>
      <c r="E1629" t="s">
        <v>78</v>
      </c>
      <c r="F1629">
        <v>10</v>
      </c>
      <c r="G1629" t="str" cm="1">
        <f t="array" ref="G1629">_xlfn.IFS(Table1[[#This Row],[Years of Experience]]&lt;=2,"Entry",Table1[[#This Row],[Years of Experience]]&lt;=7,"Mid",Table1[[#This Row],[Years of Experience]]&lt;=14,"Senior",Table1[[#This Row],[Years of Experience]]&gt;=15,"Executive")</f>
        <v>Senior</v>
      </c>
      <c r="H1629" t="str" cm="1">
        <f t="array" ref="H1629">_xlfn.IFS(Table1[[#This Row],[Salary]]&lt;=50000,"0-50K",Table1[[#This Row],[Salary]]&lt;=100000,"51-100K",Table1[[#This Row],[Salary]]&lt;=150000,"101-150K",Table1[[#This Row],[Salary]]&lt;=200000,"151-200K",Table1[[#This Row],[Salary]]&lt;=250000,"201-250K",Table1[[#This Row],[Salary]]&gt;250000,"Above 250K")</f>
        <v>151-200K</v>
      </c>
      <c r="I1629" s="3">
        <v>155000</v>
      </c>
      <c r="J1629" s="3">
        <f>IF(Table1[[#This Row],[Years of Experience]]=0,0,Table1[[#This Row],[Salary]]/Table1[[#This Row],[Years of Experience]])</f>
        <v>15500</v>
      </c>
    </row>
    <row r="1630" spans="1:10" x14ac:dyDescent="0.35">
      <c r="A1630">
        <v>49</v>
      </c>
      <c r="B1630" t="str" cm="1">
        <f t="array" ref="B1630">_xlfn.IFS(Table1[[#This Row],[Age]]&lt;=25,"21-25",Table1[[#This Row],[Age]]&lt;=30,"26-30",Table1[[#This Row],[Age]]&lt;=35,"31-35",Table1[[#This Row],[Age]]&lt;=40,"36-40",Table1[[#This Row],[Age]]&lt;=45,"41-45", Table1[[#This Row],[Age]]&lt;=50,"46-50",Table1[[#This Row],[Age]]&lt;55,"51-55",Table1[[#This Row],[Age]]&lt;=60,"56-60",Table1[[#This Row],[Age]]&gt;=61, "61-70")</f>
        <v>46-50</v>
      </c>
      <c r="C1630" t="s">
        <v>6</v>
      </c>
      <c r="D1630" t="s">
        <v>12</v>
      </c>
      <c r="E1630" t="s">
        <v>185</v>
      </c>
      <c r="F1630">
        <v>15</v>
      </c>
      <c r="G1630" t="str" cm="1">
        <f t="array" ref="G1630">_xlfn.IFS(Table1[[#This Row],[Years of Experience]]&lt;=2,"Entry",Table1[[#This Row],[Years of Experience]]&lt;=7,"Mid",Table1[[#This Row],[Years of Experience]]&lt;=14,"Senior",Table1[[#This Row],[Years of Experience]]&gt;=15,"Executive")</f>
        <v>Executive</v>
      </c>
      <c r="H1630" t="str" cm="1">
        <f t="array" ref="H1630">_xlfn.IFS(Table1[[#This Row],[Salary]]&lt;=50000,"0-50K",Table1[[#This Row],[Salary]]&lt;=100000,"51-100K",Table1[[#This Row],[Salary]]&lt;=150000,"101-150K",Table1[[#This Row],[Salary]]&lt;=200000,"151-200K",Table1[[#This Row],[Salary]]&lt;=250000,"201-250K",Table1[[#This Row],[Salary]]&gt;250000,"Above 250K")</f>
        <v>151-200K</v>
      </c>
      <c r="I1630" s="3">
        <v>185000</v>
      </c>
      <c r="J1630" s="3">
        <f>IF(Table1[[#This Row],[Years of Experience]]=0,0,Table1[[#This Row],[Salary]]/Table1[[#This Row],[Years of Experience]])</f>
        <v>12333.333333333334</v>
      </c>
    </row>
    <row r="1631" spans="1:10" x14ac:dyDescent="0.35">
      <c r="A1631">
        <v>27</v>
      </c>
      <c r="B1631" t="str" cm="1">
        <f t="array" ref="B1631">_xlfn.IFS(Table1[[#This Row],[Age]]&lt;=25,"21-25",Table1[[#This Row],[Age]]&lt;=30,"26-30",Table1[[#This Row],[Age]]&lt;=35,"31-35",Table1[[#This Row],[Age]]&lt;=40,"36-40",Table1[[#This Row],[Age]]&lt;=45,"41-45", Table1[[#This Row],[Age]]&lt;=50,"46-50",Table1[[#This Row],[Age]]&lt;55,"51-55",Table1[[#This Row],[Age]]&lt;=60,"56-60",Table1[[#This Row],[Age]]&gt;=61, "61-70")</f>
        <v>26-30</v>
      </c>
      <c r="C1631" t="s">
        <v>6</v>
      </c>
      <c r="D1631" t="s">
        <v>7</v>
      </c>
      <c r="E1631" t="s">
        <v>189</v>
      </c>
      <c r="F1631">
        <v>3</v>
      </c>
      <c r="G1631" t="str" cm="1">
        <f t="array" ref="G1631">_xlfn.IFS(Table1[[#This Row],[Years of Experience]]&lt;=2,"Entry",Table1[[#This Row],[Years of Experience]]&lt;=7,"Mid",Table1[[#This Row],[Years of Experience]]&lt;=14,"Senior",Table1[[#This Row],[Years of Experience]]&gt;=15,"Executive")</f>
        <v>Mid</v>
      </c>
      <c r="H1631" t="str" cm="1">
        <f t="array" ref="H1631">_xlfn.IFS(Table1[[#This Row],[Salary]]&lt;=50000,"0-50K",Table1[[#This Row],[Salary]]&lt;=100000,"51-100K",Table1[[#This Row],[Salary]]&lt;=150000,"101-150K",Table1[[#This Row],[Salary]]&lt;=200000,"151-200K",Table1[[#This Row],[Salary]]&lt;=250000,"201-250K",Table1[[#This Row],[Salary]]&gt;250000,"Above 250K")</f>
        <v>51-100K</v>
      </c>
      <c r="I1631" s="3">
        <v>80000</v>
      </c>
      <c r="J1631" s="3">
        <f>IF(Table1[[#This Row],[Years of Experience]]=0,0,Table1[[#This Row],[Salary]]/Table1[[#This Row],[Years of Experience]])</f>
        <v>26666.666666666668</v>
      </c>
    </row>
    <row r="1632" spans="1:10" x14ac:dyDescent="0.35">
      <c r="A1632">
        <v>54</v>
      </c>
      <c r="B1632" t="str" cm="1">
        <f t="array" ref="B1632">_xlfn.IFS(Table1[[#This Row],[Age]]&lt;=25,"21-25",Table1[[#This Row],[Age]]&lt;=30,"26-30",Table1[[#This Row],[Age]]&lt;=35,"31-35",Table1[[#This Row],[Age]]&lt;=40,"36-40",Table1[[#This Row],[Age]]&lt;=45,"41-45", Table1[[#This Row],[Age]]&lt;=50,"46-50",Table1[[#This Row],[Age]]&lt;55,"51-55",Table1[[#This Row],[Age]]&lt;=60,"56-60",Table1[[#This Row],[Age]]&gt;=61, "61-70")</f>
        <v>51-55</v>
      </c>
      <c r="C1632" t="s">
        <v>6</v>
      </c>
      <c r="D1632" t="s">
        <v>12</v>
      </c>
      <c r="E1632" t="s">
        <v>185</v>
      </c>
      <c r="F1632">
        <v>17</v>
      </c>
      <c r="G1632" t="str" cm="1">
        <f t="array" ref="G1632">_xlfn.IFS(Table1[[#This Row],[Years of Experience]]&lt;=2,"Entry",Table1[[#This Row],[Years of Experience]]&lt;=7,"Mid",Table1[[#This Row],[Years of Experience]]&lt;=14,"Senior",Table1[[#This Row],[Years of Experience]]&gt;=15,"Executive")</f>
        <v>Executive</v>
      </c>
      <c r="H1632" t="str" cm="1">
        <f t="array" ref="H1632">_xlfn.IFS(Table1[[#This Row],[Salary]]&lt;=50000,"0-50K",Table1[[#This Row],[Salary]]&lt;=100000,"51-100K",Table1[[#This Row],[Salary]]&lt;=150000,"101-150K",Table1[[#This Row],[Salary]]&lt;=200000,"151-200K",Table1[[#This Row],[Salary]]&lt;=250000,"201-250K",Table1[[#This Row],[Salary]]&gt;250000,"Above 250K")</f>
        <v>151-200K</v>
      </c>
      <c r="I1632" s="3">
        <v>195000</v>
      </c>
      <c r="J1632" s="3">
        <f>IF(Table1[[#This Row],[Years of Experience]]=0,0,Table1[[#This Row],[Salary]]/Table1[[#This Row],[Years of Experience]])</f>
        <v>11470.588235294117</v>
      </c>
    </row>
    <row r="1633" spans="1:10" x14ac:dyDescent="0.35">
      <c r="A1633">
        <v>31</v>
      </c>
      <c r="B1633" t="str" cm="1">
        <f t="array" ref="B1633">_xlfn.IFS(Table1[[#This Row],[Age]]&lt;=25,"21-25",Table1[[#This Row],[Age]]&lt;=30,"26-30",Table1[[#This Row],[Age]]&lt;=35,"31-35",Table1[[#This Row],[Age]]&lt;=40,"36-40",Table1[[#This Row],[Age]]&lt;=45,"41-45", Table1[[#This Row],[Age]]&lt;=50,"46-50",Table1[[#This Row],[Age]]&lt;55,"51-55",Table1[[#This Row],[Age]]&lt;=60,"56-60",Table1[[#This Row],[Age]]&gt;=61, "61-70")</f>
        <v>31-35</v>
      </c>
      <c r="C1633" t="s">
        <v>6</v>
      </c>
      <c r="D1633" t="s">
        <v>10</v>
      </c>
      <c r="E1633" t="s">
        <v>187</v>
      </c>
      <c r="F1633">
        <v>7</v>
      </c>
      <c r="G1633" t="str" cm="1">
        <f t="array" ref="G1633">_xlfn.IFS(Table1[[#This Row],[Years of Experience]]&lt;=2,"Entry",Table1[[#This Row],[Years of Experience]]&lt;=7,"Mid",Table1[[#This Row],[Years of Experience]]&lt;=14,"Senior",Table1[[#This Row],[Years of Experience]]&gt;=15,"Executive")</f>
        <v>Mid</v>
      </c>
      <c r="H1633" t="str" cm="1">
        <f t="array" ref="H1633">_xlfn.IFS(Table1[[#This Row],[Salary]]&lt;=50000,"0-50K",Table1[[#This Row],[Salary]]&lt;=100000,"51-100K",Table1[[#This Row],[Salary]]&lt;=150000,"101-150K",Table1[[#This Row],[Salary]]&lt;=200000,"151-200K",Table1[[#This Row],[Salary]]&lt;=250000,"201-250K",Table1[[#This Row],[Salary]]&gt;250000,"Above 250K")</f>
        <v>101-150K</v>
      </c>
      <c r="I1633" s="3">
        <v>135000</v>
      </c>
      <c r="J1633" s="3">
        <f>IF(Table1[[#This Row],[Years of Experience]]=0,0,Table1[[#This Row],[Salary]]/Table1[[#This Row],[Years of Experience]])</f>
        <v>19285.714285714286</v>
      </c>
    </row>
    <row r="1634" spans="1:10" x14ac:dyDescent="0.35">
      <c r="A1634">
        <v>24</v>
      </c>
      <c r="B1634" t="str" cm="1">
        <f t="array" ref="B1634">_xlfn.IFS(Table1[[#This Row],[Age]]&lt;=25,"21-25",Table1[[#This Row],[Age]]&lt;=30,"26-30",Table1[[#This Row],[Age]]&lt;=35,"31-35",Table1[[#This Row],[Age]]&lt;=40,"36-40",Table1[[#This Row],[Age]]&lt;=45,"41-45", Table1[[#This Row],[Age]]&lt;=50,"46-50",Table1[[#This Row],[Age]]&lt;55,"51-55",Table1[[#This Row],[Age]]&lt;=60,"56-60",Table1[[#This Row],[Age]]&gt;=61, "61-70")</f>
        <v>21-25</v>
      </c>
      <c r="C1634" t="s">
        <v>6</v>
      </c>
      <c r="D1634" t="s">
        <v>7</v>
      </c>
      <c r="E1634" t="s">
        <v>186</v>
      </c>
      <c r="F1634">
        <v>1</v>
      </c>
      <c r="G1634" t="str" cm="1">
        <f t="array" ref="G1634">_xlfn.IFS(Table1[[#This Row],[Years of Experience]]&lt;=2,"Entry",Table1[[#This Row],[Years of Experience]]&lt;=7,"Mid",Table1[[#This Row],[Years of Experience]]&lt;=14,"Senior",Table1[[#This Row],[Years of Experience]]&gt;=15,"Executive")</f>
        <v>Entry</v>
      </c>
      <c r="H1634" t="str" cm="1">
        <f t="array" ref="H1634">_xlfn.IFS(Table1[[#This Row],[Salary]]&lt;=50000,"0-50K",Table1[[#This Row],[Salary]]&lt;=100000,"51-100K",Table1[[#This Row],[Salary]]&lt;=150000,"101-150K",Table1[[#This Row],[Salary]]&lt;=200000,"151-200K",Table1[[#This Row],[Salary]]&lt;=250000,"201-250K",Table1[[#This Row],[Salary]]&gt;250000,"Above 250K")</f>
        <v>51-100K</v>
      </c>
      <c r="I1634" s="3">
        <v>55000</v>
      </c>
      <c r="J1634" s="3">
        <f>IF(Table1[[#This Row],[Years of Experience]]=0,0,Table1[[#This Row],[Salary]]/Table1[[#This Row],[Years of Experience]])</f>
        <v>55000</v>
      </c>
    </row>
    <row r="1635" spans="1:10" x14ac:dyDescent="0.35">
      <c r="A1635">
        <v>48</v>
      </c>
      <c r="B1635" t="str" cm="1">
        <f t="array" ref="B1635">_xlfn.IFS(Table1[[#This Row],[Age]]&lt;=25,"21-25",Table1[[#This Row],[Age]]&lt;=30,"26-30",Table1[[#This Row],[Age]]&lt;=35,"31-35",Table1[[#This Row],[Age]]&lt;=40,"36-40",Table1[[#This Row],[Age]]&lt;=45,"41-45", Table1[[#This Row],[Age]]&lt;=50,"46-50",Table1[[#This Row],[Age]]&lt;55,"51-55",Table1[[#This Row],[Age]]&lt;=60,"56-60",Table1[[#This Row],[Age]]&gt;=61, "61-70")</f>
        <v>46-50</v>
      </c>
      <c r="C1635" t="s">
        <v>6</v>
      </c>
      <c r="D1635" t="s">
        <v>12</v>
      </c>
      <c r="E1635" t="s">
        <v>187</v>
      </c>
      <c r="F1635">
        <v>16</v>
      </c>
      <c r="G1635" t="str" cm="1">
        <f t="array" ref="G1635">_xlfn.IFS(Table1[[#This Row],[Years of Experience]]&lt;=2,"Entry",Table1[[#This Row],[Years of Experience]]&lt;=7,"Mid",Table1[[#This Row],[Years of Experience]]&lt;=14,"Senior",Table1[[#This Row],[Years of Experience]]&gt;=15,"Executive")</f>
        <v>Executive</v>
      </c>
      <c r="H1635" t="str" cm="1">
        <f t="array" ref="H1635">_xlfn.IFS(Table1[[#This Row],[Salary]]&lt;=50000,"0-50K",Table1[[#This Row],[Salary]]&lt;=100000,"51-100K",Table1[[#This Row],[Salary]]&lt;=150000,"101-150K",Table1[[#This Row],[Salary]]&lt;=200000,"151-200K",Table1[[#This Row],[Salary]]&lt;=250000,"201-250K",Table1[[#This Row],[Salary]]&gt;250000,"Above 250K")</f>
        <v>151-200K</v>
      </c>
      <c r="I1635" s="3">
        <v>190000</v>
      </c>
      <c r="J1635" s="3">
        <f>IF(Table1[[#This Row],[Years of Experience]]=0,0,Table1[[#This Row],[Salary]]/Table1[[#This Row],[Years of Experience]])</f>
        <v>11875</v>
      </c>
    </row>
    <row r="1636" spans="1:10" x14ac:dyDescent="0.35">
      <c r="A1636">
        <v>27</v>
      </c>
      <c r="B1636" t="str" cm="1">
        <f t="array" ref="B1636">_xlfn.IFS(Table1[[#This Row],[Age]]&lt;=25,"21-25",Table1[[#This Row],[Age]]&lt;=30,"26-30",Table1[[#This Row],[Age]]&lt;=35,"31-35",Table1[[#This Row],[Age]]&lt;=40,"36-40",Table1[[#This Row],[Age]]&lt;=45,"41-45", Table1[[#This Row],[Age]]&lt;=50,"46-50",Table1[[#This Row],[Age]]&lt;55,"51-55",Table1[[#This Row],[Age]]&lt;=60,"56-60",Table1[[#This Row],[Age]]&gt;=61, "61-70")</f>
        <v>26-30</v>
      </c>
      <c r="C1636" t="s">
        <v>9</v>
      </c>
      <c r="D1636" t="s">
        <v>10</v>
      </c>
      <c r="E1636" t="s">
        <v>186</v>
      </c>
      <c r="F1636">
        <v>2</v>
      </c>
      <c r="G1636" t="str" cm="1">
        <f t="array" ref="G1636">_xlfn.IFS(Table1[[#This Row],[Years of Experience]]&lt;=2,"Entry",Table1[[#This Row],[Years of Experience]]&lt;=7,"Mid",Table1[[#This Row],[Years of Experience]]&lt;=14,"Senior",Table1[[#This Row],[Years of Experience]]&gt;=15,"Executive")</f>
        <v>Entry</v>
      </c>
      <c r="H1636" t="str" cm="1">
        <f t="array" ref="H1636">_xlfn.IFS(Table1[[#This Row],[Salary]]&lt;=50000,"0-50K",Table1[[#This Row],[Salary]]&lt;=100000,"51-100K",Table1[[#This Row],[Salary]]&lt;=150000,"101-150K",Table1[[#This Row],[Salary]]&lt;=200000,"151-200K",Table1[[#This Row],[Salary]]&lt;=250000,"201-250K",Table1[[#This Row],[Salary]]&gt;250000,"Above 250K")</f>
        <v>51-100K</v>
      </c>
      <c r="I1636" s="3">
        <v>70000</v>
      </c>
      <c r="J1636" s="3">
        <f>IF(Table1[[#This Row],[Years of Experience]]=0,0,Table1[[#This Row],[Salary]]/Table1[[#This Row],[Years of Experience]])</f>
        <v>35000</v>
      </c>
    </row>
    <row r="1637" spans="1:10" x14ac:dyDescent="0.35">
      <c r="A1637">
        <v>43</v>
      </c>
      <c r="B1637" t="str" cm="1">
        <f t="array" ref="B1637">_xlfn.IFS(Table1[[#This Row],[Age]]&lt;=25,"21-25",Table1[[#This Row],[Age]]&lt;=30,"26-30",Table1[[#This Row],[Age]]&lt;=35,"31-35",Table1[[#This Row],[Age]]&lt;=40,"36-40",Table1[[#This Row],[Age]]&lt;=45,"41-45", Table1[[#This Row],[Age]]&lt;=50,"46-50",Table1[[#This Row],[Age]]&lt;55,"51-55",Table1[[#This Row],[Age]]&lt;=60,"56-60",Table1[[#This Row],[Age]]&gt;=61, "61-70")</f>
        <v>41-45</v>
      </c>
      <c r="C1637" t="s">
        <v>6</v>
      </c>
      <c r="D1637" t="s">
        <v>12</v>
      </c>
      <c r="E1637" t="s">
        <v>187</v>
      </c>
      <c r="F1637">
        <v>13</v>
      </c>
      <c r="G1637" t="str" cm="1">
        <f t="array" ref="G1637">_xlfn.IFS(Table1[[#This Row],[Years of Experience]]&lt;=2,"Entry",Table1[[#This Row],[Years of Experience]]&lt;=7,"Mid",Table1[[#This Row],[Years of Experience]]&lt;=14,"Senior",Table1[[#This Row],[Years of Experience]]&gt;=15,"Executive")</f>
        <v>Senior</v>
      </c>
      <c r="H1637" t="str" cm="1">
        <f t="array" ref="H1637">_xlfn.IFS(Table1[[#This Row],[Salary]]&lt;=50000,"0-50K",Table1[[#This Row],[Salary]]&lt;=100000,"51-100K",Table1[[#This Row],[Salary]]&lt;=150000,"101-150K",Table1[[#This Row],[Salary]]&lt;=200000,"151-200K",Table1[[#This Row],[Salary]]&lt;=250000,"201-250K",Table1[[#This Row],[Salary]]&gt;250000,"Above 250K")</f>
        <v>151-200K</v>
      </c>
      <c r="I1637" s="3">
        <v>185000</v>
      </c>
      <c r="J1637" s="3">
        <f>IF(Table1[[#This Row],[Years of Experience]]=0,0,Table1[[#This Row],[Salary]]/Table1[[#This Row],[Years of Experience]])</f>
        <v>14230.76923076923</v>
      </c>
    </row>
    <row r="1638" spans="1:10" x14ac:dyDescent="0.35">
      <c r="A1638">
        <v>44</v>
      </c>
      <c r="B1638" t="str" cm="1">
        <f t="array" ref="B1638">_xlfn.IFS(Table1[[#This Row],[Age]]&lt;=25,"21-25",Table1[[#This Row],[Age]]&lt;=30,"26-30",Table1[[#This Row],[Age]]&lt;=35,"31-35",Table1[[#This Row],[Age]]&lt;=40,"36-40",Table1[[#This Row],[Age]]&lt;=45,"41-45", Table1[[#This Row],[Age]]&lt;=50,"46-50",Table1[[#This Row],[Age]]&lt;55,"51-55",Table1[[#This Row],[Age]]&lt;=60,"56-60",Table1[[#This Row],[Age]]&gt;=61, "61-70")</f>
        <v>41-45</v>
      </c>
      <c r="C1638" t="s">
        <v>6</v>
      </c>
      <c r="D1638" t="s">
        <v>10</v>
      </c>
      <c r="E1638" t="s">
        <v>187</v>
      </c>
      <c r="F1638">
        <v>11</v>
      </c>
      <c r="G1638" t="str" cm="1">
        <f t="array" ref="G1638">_xlfn.IFS(Table1[[#This Row],[Years of Experience]]&lt;=2,"Entry",Table1[[#This Row],[Years of Experience]]&lt;=7,"Mid",Table1[[#This Row],[Years of Experience]]&lt;=14,"Senior",Table1[[#This Row],[Years of Experience]]&gt;=15,"Executive")</f>
        <v>Senior</v>
      </c>
      <c r="H1638" t="str" cm="1">
        <f t="array" ref="H1638">_xlfn.IFS(Table1[[#This Row],[Salary]]&lt;=50000,"0-50K",Table1[[#This Row],[Salary]]&lt;=100000,"51-100K",Table1[[#This Row],[Salary]]&lt;=150000,"101-150K",Table1[[#This Row],[Salary]]&lt;=200000,"151-200K",Table1[[#This Row],[Salary]]&lt;=250000,"201-250K",Table1[[#This Row],[Salary]]&gt;250000,"Above 250K")</f>
        <v>151-200K</v>
      </c>
      <c r="I1638" s="3">
        <v>170000</v>
      </c>
      <c r="J1638" s="3">
        <f>IF(Table1[[#This Row],[Years of Experience]]=0,0,Table1[[#This Row],[Salary]]/Table1[[#This Row],[Years of Experience]])</f>
        <v>15454.545454545454</v>
      </c>
    </row>
    <row r="1639" spans="1:10" x14ac:dyDescent="0.35">
      <c r="A1639">
        <v>37</v>
      </c>
      <c r="B1639" t="str" cm="1">
        <f t="array" ref="B1639">_xlfn.IFS(Table1[[#This Row],[Age]]&lt;=25,"21-25",Table1[[#This Row],[Age]]&lt;=30,"26-30",Table1[[#This Row],[Age]]&lt;=35,"31-35",Table1[[#This Row],[Age]]&lt;=40,"36-40",Table1[[#This Row],[Age]]&lt;=45,"41-45", Table1[[#This Row],[Age]]&lt;=50,"46-50",Table1[[#This Row],[Age]]&lt;55,"51-55",Table1[[#This Row],[Age]]&lt;=60,"56-60",Table1[[#This Row],[Age]]&gt;=61, "61-70")</f>
        <v>36-40</v>
      </c>
      <c r="C1639" t="s">
        <v>6</v>
      </c>
      <c r="D1639" t="s">
        <v>10</v>
      </c>
      <c r="E1639" t="s">
        <v>78</v>
      </c>
      <c r="F1639">
        <v>9</v>
      </c>
      <c r="G1639" t="str" cm="1">
        <f t="array" ref="G1639">_xlfn.IFS(Table1[[#This Row],[Years of Experience]]&lt;=2,"Entry",Table1[[#This Row],[Years of Experience]]&lt;=7,"Mid",Table1[[#This Row],[Years of Experience]]&lt;=14,"Senior",Table1[[#This Row],[Years of Experience]]&gt;=15,"Executive")</f>
        <v>Senior</v>
      </c>
      <c r="H1639" t="str" cm="1">
        <f t="array" ref="H1639">_xlfn.IFS(Table1[[#This Row],[Salary]]&lt;=50000,"0-50K",Table1[[#This Row],[Salary]]&lt;=100000,"51-100K",Table1[[#This Row],[Salary]]&lt;=150000,"101-150K",Table1[[#This Row],[Salary]]&lt;=200000,"151-200K",Table1[[#This Row],[Salary]]&lt;=250000,"201-250K",Table1[[#This Row],[Salary]]&gt;250000,"Above 250K")</f>
        <v>101-150K</v>
      </c>
      <c r="I1639" s="3">
        <v>150000</v>
      </c>
      <c r="J1639" s="3">
        <f>IF(Table1[[#This Row],[Years of Experience]]=0,0,Table1[[#This Row],[Salary]]/Table1[[#This Row],[Years of Experience]])</f>
        <v>16666.666666666668</v>
      </c>
    </row>
    <row r="1640" spans="1:10" x14ac:dyDescent="0.35">
      <c r="A1640">
        <v>56</v>
      </c>
      <c r="B1640" t="str" cm="1">
        <f t="array" ref="B1640">_xlfn.IFS(Table1[[#This Row],[Age]]&lt;=25,"21-25",Table1[[#This Row],[Age]]&lt;=30,"26-30",Table1[[#This Row],[Age]]&lt;=35,"31-35",Table1[[#This Row],[Age]]&lt;=40,"36-40",Table1[[#This Row],[Age]]&lt;=45,"41-45", Table1[[#This Row],[Age]]&lt;=50,"46-50",Table1[[#This Row],[Age]]&lt;55,"51-55",Table1[[#This Row],[Age]]&lt;=60,"56-60",Table1[[#This Row],[Age]]&gt;=61, "61-70")</f>
        <v>56-60</v>
      </c>
      <c r="C1640" t="s">
        <v>6</v>
      </c>
      <c r="D1640" t="s">
        <v>12</v>
      </c>
      <c r="E1640" t="s">
        <v>185</v>
      </c>
      <c r="F1640">
        <v>17</v>
      </c>
      <c r="G1640" t="str" cm="1">
        <f t="array" ref="G1640">_xlfn.IFS(Table1[[#This Row],[Years of Experience]]&lt;=2,"Entry",Table1[[#This Row],[Years of Experience]]&lt;=7,"Mid",Table1[[#This Row],[Years of Experience]]&lt;=14,"Senior",Table1[[#This Row],[Years of Experience]]&gt;=15,"Executive")</f>
        <v>Executive</v>
      </c>
      <c r="H1640" t="str" cm="1">
        <f t="array" ref="H1640">_xlfn.IFS(Table1[[#This Row],[Salary]]&lt;=50000,"0-50K",Table1[[#This Row],[Salary]]&lt;=100000,"51-100K",Table1[[#This Row],[Salary]]&lt;=150000,"101-150K",Table1[[#This Row],[Salary]]&lt;=200000,"151-200K",Table1[[#This Row],[Salary]]&lt;=250000,"201-250K",Table1[[#This Row],[Salary]]&gt;250000,"Above 250K")</f>
        <v>151-200K</v>
      </c>
      <c r="I1640" s="3">
        <v>195000</v>
      </c>
      <c r="J1640" s="3">
        <f>IF(Table1[[#This Row],[Years of Experience]]=0,0,Table1[[#This Row],[Salary]]/Table1[[#This Row],[Years of Experience]])</f>
        <v>11470.588235294117</v>
      </c>
    </row>
    <row r="1641" spans="1:10" x14ac:dyDescent="0.35">
      <c r="A1641">
        <v>28</v>
      </c>
      <c r="B1641" t="str" cm="1">
        <f t="array" ref="B1641">_xlfn.IFS(Table1[[#This Row],[Age]]&lt;=25,"21-25",Table1[[#This Row],[Age]]&lt;=30,"26-30",Table1[[#This Row],[Age]]&lt;=35,"31-35",Table1[[#This Row],[Age]]&lt;=40,"36-40",Table1[[#This Row],[Age]]&lt;=45,"41-45", Table1[[#This Row],[Age]]&lt;=50,"46-50",Table1[[#This Row],[Age]]&lt;55,"51-55",Table1[[#This Row],[Age]]&lt;=60,"56-60",Table1[[#This Row],[Age]]&gt;=61, "61-70")</f>
        <v>26-30</v>
      </c>
      <c r="C1641" t="s">
        <v>6</v>
      </c>
      <c r="D1641" t="s">
        <v>7</v>
      </c>
      <c r="E1641" t="s">
        <v>189</v>
      </c>
      <c r="F1641">
        <v>2</v>
      </c>
      <c r="G1641" t="str" cm="1">
        <f t="array" ref="G1641">_xlfn.IFS(Table1[[#This Row],[Years of Experience]]&lt;=2,"Entry",Table1[[#This Row],[Years of Experience]]&lt;=7,"Mid",Table1[[#This Row],[Years of Experience]]&lt;=14,"Senior",Table1[[#This Row],[Years of Experience]]&gt;=15,"Executive")</f>
        <v>Entry</v>
      </c>
      <c r="H1641" t="str" cm="1">
        <f t="array" ref="H1641">_xlfn.IFS(Table1[[#This Row],[Salary]]&lt;=50000,"0-50K",Table1[[#This Row],[Salary]]&lt;=100000,"51-100K",Table1[[#This Row],[Salary]]&lt;=150000,"101-150K",Table1[[#This Row],[Salary]]&lt;=200000,"151-200K",Table1[[#This Row],[Salary]]&lt;=250000,"201-250K",Table1[[#This Row],[Salary]]&gt;250000,"Above 250K")</f>
        <v>51-100K</v>
      </c>
      <c r="I1641" s="3">
        <v>70000</v>
      </c>
      <c r="J1641" s="3">
        <f>IF(Table1[[#This Row],[Years of Experience]]=0,0,Table1[[#This Row],[Salary]]/Table1[[#This Row],[Years of Experience]])</f>
        <v>35000</v>
      </c>
    </row>
    <row r="1642" spans="1:10" x14ac:dyDescent="0.35">
      <c r="A1642">
        <v>54</v>
      </c>
      <c r="B1642" t="str" cm="1">
        <f t="array" ref="B1642">_xlfn.IFS(Table1[[#This Row],[Age]]&lt;=25,"21-25",Table1[[#This Row],[Age]]&lt;=30,"26-30",Table1[[#This Row],[Age]]&lt;=35,"31-35",Table1[[#This Row],[Age]]&lt;=40,"36-40",Table1[[#This Row],[Age]]&lt;=45,"41-45", Table1[[#This Row],[Age]]&lt;=50,"46-50",Table1[[#This Row],[Age]]&lt;55,"51-55",Table1[[#This Row],[Age]]&lt;=60,"56-60",Table1[[#This Row],[Age]]&gt;=61, "61-70")</f>
        <v>51-55</v>
      </c>
      <c r="C1642" t="s">
        <v>6</v>
      </c>
      <c r="D1642" t="s">
        <v>12</v>
      </c>
      <c r="E1642" t="s">
        <v>185</v>
      </c>
      <c r="F1642">
        <v>17</v>
      </c>
      <c r="G1642" t="str" cm="1">
        <f t="array" ref="G1642">_xlfn.IFS(Table1[[#This Row],[Years of Experience]]&lt;=2,"Entry",Table1[[#This Row],[Years of Experience]]&lt;=7,"Mid",Table1[[#This Row],[Years of Experience]]&lt;=14,"Senior",Table1[[#This Row],[Years of Experience]]&gt;=15,"Executive")</f>
        <v>Executive</v>
      </c>
      <c r="H1642" t="str" cm="1">
        <f t="array" ref="H1642">_xlfn.IFS(Table1[[#This Row],[Salary]]&lt;=50000,"0-50K",Table1[[#This Row],[Salary]]&lt;=100000,"51-100K",Table1[[#This Row],[Salary]]&lt;=150000,"101-150K",Table1[[#This Row],[Salary]]&lt;=200000,"151-200K",Table1[[#This Row],[Salary]]&lt;=250000,"201-250K",Table1[[#This Row],[Salary]]&gt;250000,"Above 250K")</f>
        <v>151-200K</v>
      </c>
      <c r="I1642" s="3">
        <v>195000</v>
      </c>
      <c r="J1642" s="3">
        <f>IF(Table1[[#This Row],[Years of Experience]]=0,0,Table1[[#This Row],[Salary]]/Table1[[#This Row],[Years of Experience]])</f>
        <v>11470.588235294117</v>
      </c>
    </row>
    <row r="1643" spans="1:10" x14ac:dyDescent="0.35">
      <c r="A1643">
        <v>31</v>
      </c>
      <c r="B1643" t="str" cm="1">
        <f t="array" ref="B1643">_xlfn.IFS(Table1[[#This Row],[Age]]&lt;=25,"21-25",Table1[[#This Row],[Age]]&lt;=30,"26-30",Table1[[#This Row],[Age]]&lt;=35,"31-35",Table1[[#This Row],[Age]]&lt;=40,"36-40",Table1[[#This Row],[Age]]&lt;=45,"41-45", Table1[[#This Row],[Age]]&lt;=50,"46-50",Table1[[#This Row],[Age]]&lt;55,"51-55",Table1[[#This Row],[Age]]&lt;=60,"56-60",Table1[[#This Row],[Age]]&gt;=61, "61-70")</f>
        <v>31-35</v>
      </c>
      <c r="C1643" t="s">
        <v>6</v>
      </c>
      <c r="D1643" t="s">
        <v>10</v>
      </c>
      <c r="E1643" t="s">
        <v>187</v>
      </c>
      <c r="F1643">
        <v>6</v>
      </c>
      <c r="G1643" t="str" cm="1">
        <f t="array" ref="G1643">_xlfn.IFS(Table1[[#This Row],[Years of Experience]]&lt;=2,"Entry",Table1[[#This Row],[Years of Experience]]&lt;=7,"Mid",Table1[[#This Row],[Years of Experience]]&lt;=14,"Senior",Table1[[#This Row],[Years of Experience]]&gt;=15,"Executive")</f>
        <v>Mid</v>
      </c>
      <c r="H1643" t="str" cm="1">
        <f t="array" ref="H1643">_xlfn.IFS(Table1[[#This Row],[Salary]]&lt;=50000,"0-50K",Table1[[#This Row],[Salary]]&lt;=100000,"51-100K",Table1[[#This Row],[Salary]]&lt;=150000,"101-150K",Table1[[#This Row],[Salary]]&lt;=200000,"151-200K",Table1[[#This Row],[Salary]]&lt;=250000,"201-250K",Table1[[#This Row],[Salary]]&gt;250000,"Above 250K")</f>
        <v>101-150K</v>
      </c>
      <c r="I1643" s="3">
        <v>125000</v>
      </c>
      <c r="J1643" s="3">
        <f>IF(Table1[[#This Row],[Years of Experience]]=0,0,Table1[[#This Row],[Salary]]/Table1[[#This Row],[Years of Experience]])</f>
        <v>20833.333333333332</v>
      </c>
    </row>
    <row r="1644" spans="1:10" x14ac:dyDescent="0.35">
      <c r="A1644">
        <v>49</v>
      </c>
      <c r="B1644" t="str" cm="1">
        <f t="array" ref="B1644">_xlfn.IFS(Table1[[#This Row],[Age]]&lt;=25,"21-25",Table1[[#This Row],[Age]]&lt;=30,"26-30",Table1[[#This Row],[Age]]&lt;=35,"31-35",Table1[[#This Row],[Age]]&lt;=40,"36-40",Table1[[#This Row],[Age]]&lt;=45,"41-45", Table1[[#This Row],[Age]]&lt;=50,"46-50",Table1[[#This Row],[Age]]&lt;55,"51-55",Table1[[#This Row],[Age]]&lt;=60,"56-60",Table1[[#This Row],[Age]]&gt;=61, "61-70")</f>
        <v>46-50</v>
      </c>
      <c r="C1644" t="s">
        <v>6</v>
      </c>
      <c r="D1644" t="s">
        <v>12</v>
      </c>
      <c r="E1644" t="s">
        <v>185</v>
      </c>
      <c r="F1644">
        <v>15</v>
      </c>
      <c r="G1644" t="str" cm="1">
        <f t="array" ref="G1644">_xlfn.IFS(Table1[[#This Row],[Years of Experience]]&lt;=2,"Entry",Table1[[#This Row],[Years of Experience]]&lt;=7,"Mid",Table1[[#This Row],[Years of Experience]]&lt;=14,"Senior",Table1[[#This Row],[Years of Experience]]&gt;=15,"Executive")</f>
        <v>Executive</v>
      </c>
      <c r="H1644" t="str" cm="1">
        <f t="array" ref="H1644">_xlfn.IFS(Table1[[#This Row],[Salary]]&lt;=50000,"0-50K",Table1[[#This Row],[Salary]]&lt;=100000,"51-100K",Table1[[#This Row],[Salary]]&lt;=150000,"101-150K",Table1[[#This Row],[Salary]]&lt;=200000,"151-200K",Table1[[#This Row],[Salary]]&lt;=250000,"201-250K",Table1[[#This Row],[Salary]]&gt;250000,"Above 250K")</f>
        <v>151-200K</v>
      </c>
      <c r="I1644" s="3">
        <v>185000</v>
      </c>
      <c r="J1644" s="3">
        <f>IF(Table1[[#This Row],[Years of Experience]]=0,0,Table1[[#This Row],[Salary]]/Table1[[#This Row],[Years of Experience]])</f>
        <v>12333.333333333334</v>
      </c>
    </row>
    <row r="1645" spans="1:10" x14ac:dyDescent="0.35">
      <c r="A1645">
        <v>54</v>
      </c>
      <c r="B1645" t="str" cm="1">
        <f t="array" ref="B1645">_xlfn.IFS(Table1[[#This Row],[Age]]&lt;=25,"21-25",Table1[[#This Row],[Age]]&lt;=30,"26-30",Table1[[#This Row],[Age]]&lt;=35,"31-35",Table1[[#This Row],[Age]]&lt;=40,"36-40",Table1[[#This Row],[Age]]&lt;=45,"41-45", Table1[[#This Row],[Age]]&lt;=50,"46-50",Table1[[#This Row],[Age]]&lt;55,"51-55",Table1[[#This Row],[Age]]&lt;=60,"56-60",Table1[[#This Row],[Age]]&gt;=61, "61-70")</f>
        <v>51-55</v>
      </c>
      <c r="C1645" t="s">
        <v>6</v>
      </c>
      <c r="D1645" t="s">
        <v>12</v>
      </c>
      <c r="E1645" t="s">
        <v>185</v>
      </c>
      <c r="F1645">
        <v>17</v>
      </c>
      <c r="G1645" t="str" cm="1">
        <f t="array" ref="G1645">_xlfn.IFS(Table1[[#This Row],[Years of Experience]]&lt;=2,"Entry",Table1[[#This Row],[Years of Experience]]&lt;=7,"Mid",Table1[[#This Row],[Years of Experience]]&lt;=14,"Senior",Table1[[#This Row],[Years of Experience]]&gt;=15,"Executive")</f>
        <v>Executive</v>
      </c>
      <c r="H1645" t="str" cm="1">
        <f t="array" ref="H1645">_xlfn.IFS(Table1[[#This Row],[Salary]]&lt;=50000,"0-50K",Table1[[#This Row],[Salary]]&lt;=100000,"51-100K",Table1[[#This Row],[Salary]]&lt;=150000,"101-150K",Table1[[#This Row],[Salary]]&lt;=200000,"151-200K",Table1[[#This Row],[Salary]]&lt;=250000,"201-250K",Table1[[#This Row],[Salary]]&gt;250000,"Above 250K")</f>
        <v>151-200K</v>
      </c>
      <c r="I1645" s="3">
        <v>195000</v>
      </c>
      <c r="J1645" s="3">
        <f>IF(Table1[[#This Row],[Years of Experience]]=0,0,Table1[[#This Row],[Salary]]/Table1[[#This Row],[Years of Experience]])</f>
        <v>11470.588235294117</v>
      </c>
    </row>
    <row r="1646" spans="1:10" x14ac:dyDescent="0.35">
      <c r="A1646">
        <v>27</v>
      </c>
      <c r="B1646" t="str" cm="1">
        <f t="array" ref="B1646">_xlfn.IFS(Table1[[#This Row],[Age]]&lt;=25,"21-25",Table1[[#This Row],[Age]]&lt;=30,"26-30",Table1[[#This Row],[Age]]&lt;=35,"31-35",Table1[[#This Row],[Age]]&lt;=40,"36-40",Table1[[#This Row],[Age]]&lt;=45,"41-45", Table1[[#This Row],[Age]]&lt;=50,"46-50",Table1[[#This Row],[Age]]&lt;55,"51-55",Table1[[#This Row],[Age]]&lt;=60,"56-60",Table1[[#This Row],[Age]]&gt;=61, "61-70")</f>
        <v>26-30</v>
      </c>
      <c r="C1646" t="s">
        <v>6</v>
      </c>
      <c r="D1646" t="s">
        <v>7</v>
      </c>
      <c r="E1646" t="s">
        <v>189</v>
      </c>
      <c r="F1646">
        <v>3</v>
      </c>
      <c r="G1646" t="str" cm="1">
        <f t="array" ref="G1646">_xlfn.IFS(Table1[[#This Row],[Years of Experience]]&lt;=2,"Entry",Table1[[#This Row],[Years of Experience]]&lt;=7,"Mid",Table1[[#This Row],[Years of Experience]]&lt;=14,"Senior",Table1[[#This Row],[Years of Experience]]&gt;=15,"Executive")</f>
        <v>Mid</v>
      </c>
      <c r="H1646" t="str" cm="1">
        <f t="array" ref="H1646">_xlfn.IFS(Table1[[#This Row],[Salary]]&lt;=50000,"0-50K",Table1[[#This Row],[Salary]]&lt;=100000,"51-100K",Table1[[#This Row],[Salary]]&lt;=150000,"101-150K",Table1[[#This Row],[Salary]]&lt;=200000,"151-200K",Table1[[#This Row],[Salary]]&lt;=250000,"201-250K",Table1[[#This Row],[Salary]]&gt;250000,"Above 250K")</f>
        <v>51-100K</v>
      </c>
      <c r="I1646" s="3">
        <v>80000</v>
      </c>
      <c r="J1646" s="3">
        <f>IF(Table1[[#This Row],[Years of Experience]]=0,0,Table1[[#This Row],[Salary]]/Table1[[#This Row],[Years of Experience]])</f>
        <v>26666.666666666668</v>
      </c>
    </row>
    <row r="1647" spans="1:10" x14ac:dyDescent="0.35">
      <c r="A1647">
        <v>42</v>
      </c>
      <c r="B1647" t="str" cm="1">
        <f t="array" ref="B1647">_xlfn.IFS(Table1[[#This Row],[Age]]&lt;=25,"21-25",Table1[[#This Row],[Age]]&lt;=30,"26-30",Table1[[#This Row],[Age]]&lt;=35,"31-35",Table1[[#This Row],[Age]]&lt;=40,"36-40",Table1[[#This Row],[Age]]&lt;=45,"41-45", Table1[[#This Row],[Age]]&lt;=50,"46-50",Table1[[#This Row],[Age]]&lt;55,"51-55",Table1[[#This Row],[Age]]&lt;=60,"56-60",Table1[[#This Row],[Age]]&gt;=61, "61-70")</f>
        <v>41-45</v>
      </c>
      <c r="C1647" t="s">
        <v>6</v>
      </c>
      <c r="D1647" t="s">
        <v>12</v>
      </c>
      <c r="E1647" t="s">
        <v>78</v>
      </c>
      <c r="F1647">
        <v>14</v>
      </c>
      <c r="G1647" t="str" cm="1">
        <f t="array" ref="G1647">_xlfn.IFS(Table1[[#This Row],[Years of Experience]]&lt;=2,"Entry",Table1[[#This Row],[Years of Experience]]&lt;=7,"Mid",Table1[[#This Row],[Years of Experience]]&lt;=14,"Senior",Table1[[#This Row],[Years of Experience]]&gt;=15,"Executive")</f>
        <v>Senior</v>
      </c>
      <c r="H1647" t="str" cm="1">
        <f t="array" ref="H1647">_xlfn.IFS(Table1[[#This Row],[Salary]]&lt;=50000,"0-50K",Table1[[#This Row],[Salary]]&lt;=100000,"51-100K",Table1[[#This Row],[Salary]]&lt;=150000,"101-150K",Table1[[#This Row],[Salary]]&lt;=200000,"151-200K",Table1[[#This Row],[Salary]]&lt;=250000,"201-250K",Table1[[#This Row],[Salary]]&gt;250000,"Above 250K")</f>
        <v>151-200K</v>
      </c>
      <c r="I1647" s="3">
        <v>170000</v>
      </c>
      <c r="J1647" s="3">
        <f>IF(Table1[[#This Row],[Years of Experience]]=0,0,Table1[[#This Row],[Salary]]/Table1[[#This Row],[Years of Experience]])</f>
        <v>12142.857142857143</v>
      </c>
    </row>
    <row r="1648" spans="1:10" x14ac:dyDescent="0.35">
      <c r="A1648">
        <v>38</v>
      </c>
      <c r="B1648" t="str" cm="1">
        <f t="array" ref="B1648">_xlfn.IFS(Table1[[#This Row],[Age]]&lt;=25,"21-25",Table1[[#This Row],[Age]]&lt;=30,"26-30",Table1[[#This Row],[Age]]&lt;=35,"31-35",Table1[[#This Row],[Age]]&lt;=40,"36-40",Table1[[#This Row],[Age]]&lt;=45,"41-45", Table1[[#This Row],[Age]]&lt;=50,"46-50",Table1[[#This Row],[Age]]&lt;55,"51-55",Table1[[#This Row],[Age]]&lt;=60,"56-60",Table1[[#This Row],[Age]]&gt;=61, "61-70")</f>
        <v>36-40</v>
      </c>
      <c r="C1648" t="s">
        <v>6</v>
      </c>
      <c r="D1648" t="s">
        <v>10</v>
      </c>
      <c r="E1648" t="s">
        <v>78</v>
      </c>
      <c r="F1648">
        <v>10</v>
      </c>
      <c r="G1648" t="str" cm="1">
        <f t="array" ref="G1648">_xlfn.IFS(Table1[[#This Row],[Years of Experience]]&lt;=2,"Entry",Table1[[#This Row],[Years of Experience]]&lt;=7,"Mid",Table1[[#This Row],[Years of Experience]]&lt;=14,"Senior",Table1[[#This Row],[Years of Experience]]&gt;=15,"Executive")</f>
        <v>Senior</v>
      </c>
      <c r="H1648" t="str" cm="1">
        <f t="array" ref="H1648">_xlfn.IFS(Table1[[#This Row],[Salary]]&lt;=50000,"0-50K",Table1[[#This Row],[Salary]]&lt;=100000,"51-100K",Table1[[#This Row],[Salary]]&lt;=150000,"101-150K",Table1[[#This Row],[Salary]]&lt;=200000,"151-200K",Table1[[#This Row],[Salary]]&lt;=250000,"201-250K",Table1[[#This Row],[Salary]]&gt;250000,"Above 250K")</f>
        <v>151-200K</v>
      </c>
      <c r="I1648" s="3">
        <v>155000</v>
      </c>
      <c r="J1648" s="3">
        <f>IF(Table1[[#This Row],[Years of Experience]]=0,0,Table1[[#This Row],[Salary]]/Table1[[#This Row],[Years of Experience]])</f>
        <v>15500</v>
      </c>
    </row>
    <row r="1649" spans="1:10" x14ac:dyDescent="0.35">
      <c r="A1649">
        <v>36</v>
      </c>
      <c r="B1649" t="str" cm="1">
        <f t="array" ref="B1649">_xlfn.IFS(Table1[[#This Row],[Age]]&lt;=25,"21-25",Table1[[#This Row],[Age]]&lt;=30,"26-30",Table1[[#This Row],[Age]]&lt;=35,"31-35",Table1[[#This Row],[Age]]&lt;=40,"36-40",Table1[[#This Row],[Age]]&lt;=45,"41-45", Table1[[#This Row],[Age]]&lt;=50,"46-50",Table1[[#This Row],[Age]]&lt;55,"51-55",Table1[[#This Row],[Age]]&lt;=60,"56-60",Table1[[#This Row],[Age]]&gt;=61, "61-70")</f>
        <v>36-40</v>
      </c>
      <c r="C1649" t="s">
        <v>6</v>
      </c>
      <c r="D1649" t="s">
        <v>7</v>
      </c>
      <c r="E1649" t="s">
        <v>189</v>
      </c>
      <c r="F1649">
        <v>7</v>
      </c>
      <c r="G1649" t="str" cm="1">
        <f t="array" ref="G1649">_xlfn.IFS(Table1[[#This Row],[Years of Experience]]&lt;=2,"Entry",Table1[[#This Row],[Years of Experience]]&lt;=7,"Mid",Table1[[#This Row],[Years of Experience]]&lt;=14,"Senior",Table1[[#This Row],[Years of Experience]]&gt;=15,"Executive")</f>
        <v>Mid</v>
      </c>
      <c r="H1649" t="str" cm="1">
        <f t="array" ref="H1649">_xlfn.IFS(Table1[[#This Row],[Salary]]&lt;=50000,"0-50K",Table1[[#This Row],[Salary]]&lt;=100000,"51-100K",Table1[[#This Row],[Salary]]&lt;=150000,"101-150K",Table1[[#This Row],[Salary]]&lt;=200000,"151-200K",Table1[[#This Row],[Salary]]&lt;=250000,"201-250K",Table1[[#This Row],[Salary]]&gt;250000,"Above 250K")</f>
        <v>101-150K</v>
      </c>
      <c r="I1649" s="3">
        <v>120000</v>
      </c>
      <c r="J1649" s="3">
        <f>IF(Table1[[#This Row],[Years of Experience]]=0,0,Table1[[#This Row],[Salary]]/Table1[[#This Row],[Years of Experience]])</f>
        <v>17142.857142857141</v>
      </c>
    </row>
    <row r="1650" spans="1:10" x14ac:dyDescent="0.35">
      <c r="A1650">
        <v>29</v>
      </c>
      <c r="B1650" t="str" cm="1">
        <f t="array" ref="B1650">_xlfn.IFS(Table1[[#This Row],[Age]]&lt;=25,"21-25",Table1[[#This Row],[Age]]&lt;=30,"26-30",Table1[[#This Row],[Age]]&lt;=35,"31-35",Table1[[#This Row],[Age]]&lt;=40,"36-40",Table1[[#This Row],[Age]]&lt;=45,"41-45", Table1[[#This Row],[Age]]&lt;=50,"46-50",Table1[[#This Row],[Age]]&lt;55,"51-55",Table1[[#This Row],[Age]]&lt;=60,"56-60",Table1[[#This Row],[Age]]&gt;=61, "61-70")</f>
        <v>26-30</v>
      </c>
      <c r="C1650" t="s">
        <v>9</v>
      </c>
      <c r="D1650" t="s">
        <v>10</v>
      </c>
      <c r="E1650" t="s">
        <v>186</v>
      </c>
      <c r="F1650">
        <v>3</v>
      </c>
      <c r="G1650" t="str" cm="1">
        <f t="array" ref="G1650">_xlfn.IFS(Table1[[#This Row],[Years of Experience]]&lt;=2,"Entry",Table1[[#This Row],[Years of Experience]]&lt;=7,"Mid",Table1[[#This Row],[Years of Experience]]&lt;=14,"Senior",Table1[[#This Row],[Years of Experience]]&gt;=15,"Executive")</f>
        <v>Mid</v>
      </c>
      <c r="H1650" t="str" cm="1">
        <f t="array" ref="H1650">_xlfn.IFS(Table1[[#This Row],[Salary]]&lt;=50000,"0-50K",Table1[[#This Row],[Salary]]&lt;=100000,"51-100K",Table1[[#This Row],[Salary]]&lt;=150000,"101-150K",Table1[[#This Row],[Salary]]&lt;=200000,"151-200K",Table1[[#This Row],[Salary]]&lt;=250000,"201-250K",Table1[[#This Row],[Salary]]&gt;250000,"Above 250K")</f>
        <v>51-100K</v>
      </c>
      <c r="I1650" s="3">
        <v>90000</v>
      </c>
      <c r="J1650" s="3">
        <f>IF(Table1[[#This Row],[Years of Experience]]=0,0,Table1[[#This Row],[Salary]]/Table1[[#This Row],[Years of Experience]])</f>
        <v>30000</v>
      </c>
    </row>
    <row r="1651" spans="1:10" x14ac:dyDescent="0.35">
      <c r="A1651">
        <v>41</v>
      </c>
      <c r="B1651" t="str" cm="1">
        <f t="array" ref="B1651">_xlfn.IFS(Table1[[#This Row],[Age]]&lt;=25,"21-25",Table1[[#This Row],[Age]]&lt;=30,"26-30",Table1[[#This Row],[Age]]&lt;=35,"31-35",Table1[[#This Row],[Age]]&lt;=40,"36-40",Table1[[#This Row],[Age]]&lt;=45,"41-45", Table1[[#This Row],[Age]]&lt;=50,"46-50",Table1[[#This Row],[Age]]&lt;55,"51-55",Table1[[#This Row],[Age]]&lt;=60,"56-60",Table1[[#This Row],[Age]]&gt;=61, "61-70")</f>
        <v>41-45</v>
      </c>
      <c r="C1651" t="s">
        <v>9</v>
      </c>
      <c r="D1651" t="s">
        <v>12</v>
      </c>
      <c r="E1651" t="s">
        <v>185</v>
      </c>
      <c r="F1651">
        <v>14</v>
      </c>
      <c r="G1651" t="str" cm="1">
        <f t="array" ref="G1651">_xlfn.IFS(Table1[[#This Row],[Years of Experience]]&lt;=2,"Entry",Table1[[#This Row],[Years of Experience]]&lt;=7,"Mid",Table1[[#This Row],[Years of Experience]]&lt;=14,"Senior",Table1[[#This Row],[Years of Experience]]&gt;=15,"Executive")</f>
        <v>Senior</v>
      </c>
      <c r="H1651" t="str" cm="1">
        <f t="array" ref="H1651">_xlfn.IFS(Table1[[#This Row],[Salary]]&lt;=50000,"0-50K",Table1[[#This Row],[Salary]]&lt;=100000,"51-100K",Table1[[#This Row],[Salary]]&lt;=150000,"101-150K",Table1[[#This Row],[Salary]]&lt;=200000,"151-200K",Table1[[#This Row],[Salary]]&lt;=250000,"201-250K",Table1[[#This Row],[Salary]]&gt;250000,"Above 250K")</f>
        <v>151-200K</v>
      </c>
      <c r="I1651" s="3">
        <v>180000</v>
      </c>
      <c r="J1651" s="3">
        <f>IF(Table1[[#This Row],[Years of Experience]]=0,0,Table1[[#This Row],[Salary]]/Table1[[#This Row],[Years of Experience]])</f>
        <v>12857.142857142857</v>
      </c>
    </row>
    <row r="1652" spans="1:10" x14ac:dyDescent="0.35">
      <c r="A1652">
        <v>33</v>
      </c>
      <c r="B1652" t="str" cm="1">
        <f t="array" ref="B1652">_xlfn.IFS(Table1[[#This Row],[Age]]&lt;=25,"21-25",Table1[[#This Row],[Age]]&lt;=30,"26-30",Table1[[#This Row],[Age]]&lt;=35,"31-35",Table1[[#This Row],[Age]]&lt;=40,"36-40",Table1[[#This Row],[Age]]&lt;=45,"41-45", Table1[[#This Row],[Age]]&lt;=50,"46-50",Table1[[#This Row],[Age]]&lt;55,"51-55",Table1[[#This Row],[Age]]&lt;=60,"56-60",Table1[[#This Row],[Age]]&gt;=61, "61-70")</f>
        <v>31-35</v>
      </c>
      <c r="C1652" t="s">
        <v>6</v>
      </c>
      <c r="D1652" t="s">
        <v>7</v>
      </c>
      <c r="E1652" t="s">
        <v>188</v>
      </c>
      <c r="F1652">
        <v>7</v>
      </c>
      <c r="G1652" t="str" cm="1">
        <f t="array" ref="G1652">_xlfn.IFS(Table1[[#This Row],[Years of Experience]]&lt;=2,"Entry",Table1[[#This Row],[Years of Experience]]&lt;=7,"Mid",Table1[[#This Row],[Years of Experience]]&lt;=14,"Senior",Table1[[#This Row],[Years of Experience]]&gt;=15,"Executive")</f>
        <v>Mid</v>
      </c>
      <c r="H1652" t="str" cm="1">
        <f t="array" ref="H1652">_xlfn.IFS(Table1[[#This Row],[Salary]]&lt;=50000,"0-50K",Table1[[#This Row],[Salary]]&lt;=100000,"51-100K",Table1[[#This Row],[Salary]]&lt;=150000,"101-150K",Table1[[#This Row],[Salary]]&lt;=200000,"151-200K",Table1[[#This Row],[Salary]]&lt;=250000,"201-250K",Table1[[#This Row],[Salary]]&gt;250000,"Above 250K")</f>
        <v>101-150K</v>
      </c>
      <c r="I1652" s="3">
        <v>130000</v>
      </c>
      <c r="J1652" s="3">
        <f>IF(Table1[[#This Row],[Years of Experience]]=0,0,Table1[[#This Row],[Salary]]/Table1[[#This Row],[Years of Experience]])</f>
        <v>18571.428571428572</v>
      </c>
    </row>
    <row r="1653" spans="1:10" x14ac:dyDescent="0.35">
      <c r="A1653">
        <v>42</v>
      </c>
      <c r="B1653" t="str" cm="1">
        <f t="array" ref="B1653">_xlfn.IFS(Table1[[#This Row],[Age]]&lt;=25,"21-25",Table1[[#This Row],[Age]]&lt;=30,"26-30",Table1[[#This Row],[Age]]&lt;=35,"31-35",Table1[[#This Row],[Age]]&lt;=40,"36-40",Table1[[#This Row],[Age]]&lt;=45,"41-45", Table1[[#This Row],[Age]]&lt;=50,"46-50",Table1[[#This Row],[Age]]&lt;55,"51-55",Table1[[#This Row],[Age]]&lt;=60,"56-60",Table1[[#This Row],[Age]]&gt;=61, "61-70")</f>
        <v>41-45</v>
      </c>
      <c r="C1653" t="s">
        <v>6</v>
      </c>
      <c r="D1653" t="s">
        <v>12</v>
      </c>
      <c r="E1653" t="s">
        <v>78</v>
      </c>
      <c r="F1653">
        <v>12</v>
      </c>
      <c r="G1653" t="str" cm="1">
        <f t="array" ref="G1653">_xlfn.IFS(Table1[[#This Row],[Years of Experience]]&lt;=2,"Entry",Table1[[#This Row],[Years of Experience]]&lt;=7,"Mid",Table1[[#This Row],[Years of Experience]]&lt;=14,"Senior",Table1[[#This Row],[Years of Experience]]&gt;=15,"Executive")</f>
        <v>Senior</v>
      </c>
      <c r="H1653" t="str" cm="1">
        <f t="array" ref="H1653">_xlfn.IFS(Table1[[#This Row],[Salary]]&lt;=50000,"0-50K",Table1[[#This Row],[Salary]]&lt;=100000,"51-100K",Table1[[#This Row],[Salary]]&lt;=150000,"101-150K",Table1[[#This Row],[Salary]]&lt;=200000,"151-200K",Table1[[#This Row],[Salary]]&lt;=250000,"201-250K",Table1[[#This Row],[Salary]]&gt;250000,"Above 250K")</f>
        <v>151-200K</v>
      </c>
      <c r="I1653" s="3">
        <v>170000</v>
      </c>
      <c r="J1653" s="3">
        <f>IF(Table1[[#This Row],[Years of Experience]]=0,0,Table1[[#This Row],[Salary]]/Table1[[#This Row],[Years of Experience]])</f>
        <v>14166.666666666666</v>
      </c>
    </row>
    <row r="1654" spans="1:10" x14ac:dyDescent="0.35">
      <c r="A1654">
        <v>28</v>
      </c>
      <c r="B1654" t="str" cm="1">
        <f t="array" ref="B1654">_xlfn.IFS(Table1[[#This Row],[Age]]&lt;=25,"21-25",Table1[[#This Row],[Age]]&lt;=30,"26-30",Table1[[#This Row],[Age]]&lt;=35,"31-35",Table1[[#This Row],[Age]]&lt;=40,"36-40",Table1[[#This Row],[Age]]&lt;=45,"41-45", Table1[[#This Row],[Age]]&lt;=50,"46-50",Table1[[#This Row],[Age]]&lt;55,"51-55",Table1[[#This Row],[Age]]&lt;=60,"56-60",Table1[[#This Row],[Age]]&gt;=61, "61-70")</f>
        <v>26-30</v>
      </c>
      <c r="C1654" t="s">
        <v>6</v>
      </c>
      <c r="D1654" t="s">
        <v>7</v>
      </c>
      <c r="E1654" t="s">
        <v>186</v>
      </c>
      <c r="F1654">
        <v>2</v>
      </c>
      <c r="G1654" t="str" cm="1">
        <f t="array" ref="G1654">_xlfn.IFS(Table1[[#This Row],[Years of Experience]]&lt;=2,"Entry",Table1[[#This Row],[Years of Experience]]&lt;=7,"Mid",Table1[[#This Row],[Years of Experience]]&lt;=14,"Senior",Table1[[#This Row],[Years of Experience]]&gt;=15,"Executive")</f>
        <v>Entry</v>
      </c>
      <c r="H1654" t="str" cm="1">
        <f t="array" ref="H1654">_xlfn.IFS(Table1[[#This Row],[Salary]]&lt;=50000,"0-50K",Table1[[#This Row],[Salary]]&lt;=100000,"51-100K",Table1[[#This Row],[Salary]]&lt;=150000,"101-150K",Table1[[#This Row],[Salary]]&lt;=200000,"151-200K",Table1[[#This Row],[Salary]]&lt;=250000,"201-250K",Table1[[#This Row],[Salary]]&gt;250000,"Above 250K")</f>
        <v>51-100K</v>
      </c>
      <c r="I1654" s="3">
        <v>70000</v>
      </c>
      <c r="J1654" s="3">
        <f>IF(Table1[[#This Row],[Years of Experience]]=0,0,Table1[[#This Row],[Salary]]/Table1[[#This Row],[Years of Experience]])</f>
        <v>35000</v>
      </c>
    </row>
    <row r="1655" spans="1:10" x14ac:dyDescent="0.35">
      <c r="A1655">
        <v>55</v>
      </c>
      <c r="B1655" t="str" cm="1">
        <f t="array" ref="B1655">_xlfn.IFS(Table1[[#This Row],[Age]]&lt;=25,"21-25",Table1[[#This Row],[Age]]&lt;=30,"26-30",Table1[[#This Row],[Age]]&lt;=35,"31-35",Table1[[#This Row],[Age]]&lt;=40,"36-40",Table1[[#This Row],[Age]]&lt;=45,"41-45", Table1[[#This Row],[Age]]&lt;=50,"46-50",Table1[[#This Row],[Age]]&lt;55,"51-55",Table1[[#This Row],[Age]]&lt;=60,"56-60",Table1[[#This Row],[Age]]&gt;=61, "61-70")</f>
        <v>56-60</v>
      </c>
      <c r="C1655" t="s">
        <v>6</v>
      </c>
      <c r="D1655" t="s">
        <v>12</v>
      </c>
      <c r="E1655" t="s">
        <v>185</v>
      </c>
      <c r="F1655">
        <v>18</v>
      </c>
      <c r="G1655" t="str" cm="1">
        <f t="array" ref="G1655">_xlfn.IFS(Table1[[#This Row],[Years of Experience]]&lt;=2,"Entry",Table1[[#This Row],[Years of Experience]]&lt;=7,"Mid",Table1[[#This Row],[Years of Experience]]&lt;=14,"Senior",Table1[[#This Row],[Years of Experience]]&gt;=15,"Executive")</f>
        <v>Executive</v>
      </c>
      <c r="H1655" t="str" cm="1">
        <f t="array" ref="H1655">_xlfn.IFS(Table1[[#This Row],[Salary]]&lt;=50000,"0-50K",Table1[[#This Row],[Salary]]&lt;=100000,"51-100K",Table1[[#This Row],[Salary]]&lt;=150000,"101-150K",Table1[[#This Row],[Salary]]&lt;=200000,"151-200K",Table1[[#This Row],[Salary]]&lt;=250000,"201-250K",Table1[[#This Row],[Salary]]&gt;250000,"Above 250K")</f>
        <v>201-250K</v>
      </c>
      <c r="I1655" s="3">
        <v>210000</v>
      </c>
      <c r="J1655" s="3">
        <f>IF(Table1[[#This Row],[Years of Experience]]=0,0,Table1[[#This Row],[Salary]]/Table1[[#This Row],[Years of Experience]])</f>
        <v>11666.666666666666</v>
      </c>
    </row>
    <row r="1656" spans="1:10" x14ac:dyDescent="0.35">
      <c r="A1656">
        <v>26</v>
      </c>
      <c r="B1656" t="str" cm="1">
        <f t="array" ref="B1656">_xlfn.IFS(Table1[[#This Row],[Age]]&lt;=25,"21-25",Table1[[#This Row],[Age]]&lt;=30,"26-30",Table1[[#This Row],[Age]]&lt;=35,"31-35",Table1[[#This Row],[Age]]&lt;=40,"36-40",Table1[[#This Row],[Age]]&lt;=45,"41-45", Table1[[#This Row],[Age]]&lt;=50,"46-50",Table1[[#This Row],[Age]]&lt;55,"51-55",Table1[[#This Row],[Age]]&lt;=60,"56-60",Table1[[#This Row],[Age]]&gt;=61, "61-70")</f>
        <v>26-30</v>
      </c>
      <c r="C1656" t="s">
        <v>9</v>
      </c>
      <c r="D1656" t="s">
        <v>10</v>
      </c>
      <c r="E1656" t="s">
        <v>189</v>
      </c>
      <c r="F1656">
        <v>1</v>
      </c>
      <c r="G1656" t="str" cm="1">
        <f t="array" ref="G1656">_xlfn.IFS(Table1[[#This Row],[Years of Experience]]&lt;=2,"Entry",Table1[[#This Row],[Years of Experience]]&lt;=7,"Mid",Table1[[#This Row],[Years of Experience]]&lt;=14,"Senior",Table1[[#This Row],[Years of Experience]]&gt;=15,"Executive")</f>
        <v>Entry</v>
      </c>
      <c r="H1656" t="str" cm="1">
        <f t="array" ref="H1656">_xlfn.IFS(Table1[[#This Row],[Salary]]&lt;=50000,"0-50K",Table1[[#This Row],[Salary]]&lt;=100000,"51-100K",Table1[[#This Row],[Salary]]&lt;=150000,"101-150K",Table1[[#This Row],[Salary]]&lt;=200000,"151-200K",Table1[[#This Row],[Salary]]&lt;=250000,"201-250K",Table1[[#This Row],[Salary]]&gt;250000,"Above 250K")</f>
        <v>51-100K</v>
      </c>
      <c r="I1656" s="3">
        <v>55000</v>
      </c>
      <c r="J1656" s="3">
        <f>IF(Table1[[#This Row],[Years of Experience]]=0,0,Table1[[#This Row],[Salary]]/Table1[[#This Row],[Years of Experience]])</f>
        <v>55000</v>
      </c>
    </row>
    <row r="1657" spans="1:10" x14ac:dyDescent="0.35">
      <c r="A1657">
        <v>47</v>
      </c>
      <c r="B1657" t="str" cm="1">
        <f t="array" ref="B1657">_xlfn.IFS(Table1[[#This Row],[Age]]&lt;=25,"21-25",Table1[[#This Row],[Age]]&lt;=30,"26-30",Table1[[#This Row],[Age]]&lt;=35,"31-35",Table1[[#This Row],[Age]]&lt;=40,"36-40",Table1[[#This Row],[Age]]&lt;=45,"41-45", Table1[[#This Row],[Age]]&lt;=50,"46-50",Table1[[#This Row],[Age]]&lt;55,"51-55",Table1[[#This Row],[Age]]&lt;=60,"56-60",Table1[[#This Row],[Age]]&gt;=61, "61-70")</f>
        <v>46-50</v>
      </c>
      <c r="C1657" t="s">
        <v>6</v>
      </c>
      <c r="D1657" t="s">
        <v>12</v>
      </c>
      <c r="E1657" t="s">
        <v>187</v>
      </c>
      <c r="F1657">
        <v>16</v>
      </c>
      <c r="G1657" t="str" cm="1">
        <f t="array" ref="G1657">_xlfn.IFS(Table1[[#This Row],[Years of Experience]]&lt;=2,"Entry",Table1[[#This Row],[Years of Experience]]&lt;=7,"Mid",Table1[[#This Row],[Years of Experience]]&lt;=14,"Senior",Table1[[#This Row],[Years of Experience]]&gt;=15,"Executive")</f>
        <v>Executive</v>
      </c>
      <c r="H1657" t="str" cm="1">
        <f t="array" ref="H1657">_xlfn.IFS(Table1[[#This Row],[Salary]]&lt;=50000,"0-50K",Table1[[#This Row],[Salary]]&lt;=100000,"51-100K",Table1[[#This Row],[Salary]]&lt;=150000,"101-150K",Table1[[#This Row],[Salary]]&lt;=200000,"151-200K",Table1[[#This Row],[Salary]]&lt;=250000,"201-250K",Table1[[#This Row],[Salary]]&gt;250000,"Above 250K")</f>
        <v>151-200K</v>
      </c>
      <c r="I1657" s="3">
        <v>190000</v>
      </c>
      <c r="J1657" s="3">
        <f>IF(Table1[[#This Row],[Years of Experience]]=0,0,Table1[[#This Row],[Salary]]/Table1[[#This Row],[Years of Experience]])</f>
        <v>11875</v>
      </c>
    </row>
    <row r="1658" spans="1:10" x14ac:dyDescent="0.35">
      <c r="A1658">
        <v>44</v>
      </c>
      <c r="B1658" t="str" cm="1">
        <f t="array" ref="B1658">_xlfn.IFS(Table1[[#This Row],[Age]]&lt;=25,"21-25",Table1[[#This Row],[Age]]&lt;=30,"26-30",Table1[[#This Row],[Age]]&lt;=35,"31-35",Table1[[#This Row],[Age]]&lt;=40,"36-40",Table1[[#This Row],[Age]]&lt;=45,"41-45", Table1[[#This Row],[Age]]&lt;=50,"46-50",Table1[[#This Row],[Age]]&lt;55,"51-55",Table1[[#This Row],[Age]]&lt;=60,"56-60",Table1[[#This Row],[Age]]&gt;=61, "61-70")</f>
        <v>41-45</v>
      </c>
      <c r="C1658" t="s">
        <v>9</v>
      </c>
      <c r="D1658" t="s">
        <v>12</v>
      </c>
      <c r="E1658" t="s">
        <v>185</v>
      </c>
      <c r="F1658">
        <v>11</v>
      </c>
      <c r="G1658" t="str" cm="1">
        <f t="array" ref="G1658">_xlfn.IFS(Table1[[#This Row],[Years of Experience]]&lt;=2,"Entry",Table1[[#This Row],[Years of Experience]]&lt;=7,"Mid",Table1[[#This Row],[Years of Experience]]&lt;=14,"Senior",Table1[[#This Row],[Years of Experience]]&gt;=15,"Executive")</f>
        <v>Senior</v>
      </c>
      <c r="H1658" t="str" cm="1">
        <f t="array" ref="H1658">_xlfn.IFS(Table1[[#This Row],[Salary]]&lt;=50000,"0-50K",Table1[[#This Row],[Salary]]&lt;=100000,"51-100K",Table1[[#This Row],[Salary]]&lt;=150000,"101-150K",Table1[[#This Row],[Salary]]&lt;=200000,"151-200K",Table1[[#This Row],[Salary]]&lt;=250000,"201-250K",Table1[[#This Row],[Salary]]&gt;250000,"Above 250K")</f>
        <v>151-200K</v>
      </c>
      <c r="I1658" s="3">
        <v>165000</v>
      </c>
      <c r="J1658" s="3">
        <f>IF(Table1[[#This Row],[Years of Experience]]=0,0,Table1[[#This Row],[Salary]]/Table1[[#This Row],[Years of Experience]])</f>
        <v>15000</v>
      </c>
    </row>
    <row r="1659" spans="1:10" x14ac:dyDescent="0.35">
      <c r="A1659">
        <v>30</v>
      </c>
      <c r="B1659" t="str" cm="1">
        <f t="array" ref="B1659">_xlfn.IFS(Table1[[#This Row],[Age]]&lt;=25,"21-25",Table1[[#This Row],[Age]]&lt;=30,"26-30",Table1[[#This Row],[Age]]&lt;=35,"31-35",Table1[[#This Row],[Age]]&lt;=40,"36-40",Table1[[#This Row],[Age]]&lt;=45,"41-45", Table1[[#This Row],[Age]]&lt;=50,"46-50",Table1[[#This Row],[Age]]&lt;55,"51-55",Table1[[#This Row],[Age]]&lt;=60,"56-60",Table1[[#This Row],[Age]]&gt;=61, "61-70")</f>
        <v>26-30</v>
      </c>
      <c r="C1659" t="s">
        <v>6</v>
      </c>
      <c r="D1659" t="s">
        <v>10</v>
      </c>
      <c r="E1659" t="s">
        <v>188</v>
      </c>
      <c r="F1659">
        <v>5</v>
      </c>
      <c r="G1659" t="str" cm="1">
        <f t="array" ref="G1659">_xlfn.IFS(Table1[[#This Row],[Years of Experience]]&lt;=2,"Entry",Table1[[#This Row],[Years of Experience]]&lt;=7,"Mid",Table1[[#This Row],[Years of Experience]]&lt;=14,"Senior",Table1[[#This Row],[Years of Experience]]&gt;=15,"Executive")</f>
        <v>Mid</v>
      </c>
      <c r="H1659" t="str" cm="1">
        <f t="array" ref="H1659">_xlfn.IFS(Table1[[#This Row],[Salary]]&lt;=50000,"0-50K",Table1[[#This Row],[Salary]]&lt;=100000,"51-100K",Table1[[#This Row],[Salary]]&lt;=150000,"101-150K",Table1[[#This Row],[Salary]]&lt;=200000,"151-200K",Table1[[#This Row],[Salary]]&lt;=250000,"201-250K",Table1[[#This Row],[Salary]]&gt;250000,"Above 250K")</f>
        <v>101-150K</v>
      </c>
      <c r="I1659" s="3">
        <v>105000</v>
      </c>
      <c r="J1659" s="3">
        <f>IF(Table1[[#This Row],[Years of Experience]]=0,0,Table1[[#This Row],[Salary]]/Table1[[#This Row],[Years of Experience]])</f>
        <v>21000</v>
      </c>
    </row>
    <row r="1660" spans="1:10" x14ac:dyDescent="0.35">
      <c r="A1660">
        <v>39</v>
      </c>
      <c r="B1660" t="str" cm="1">
        <f t="array" ref="B1660">_xlfn.IFS(Table1[[#This Row],[Age]]&lt;=25,"21-25",Table1[[#This Row],[Age]]&lt;=30,"26-30",Table1[[#This Row],[Age]]&lt;=35,"31-35",Table1[[#This Row],[Age]]&lt;=40,"36-40",Table1[[#This Row],[Age]]&lt;=45,"41-45", Table1[[#This Row],[Age]]&lt;=50,"46-50",Table1[[#This Row],[Age]]&lt;55,"51-55",Table1[[#This Row],[Age]]&lt;=60,"56-60",Table1[[#This Row],[Age]]&gt;=61, "61-70")</f>
        <v>36-40</v>
      </c>
      <c r="C1660" t="s">
        <v>9</v>
      </c>
      <c r="D1660" t="s">
        <v>10</v>
      </c>
      <c r="E1660" t="s">
        <v>78</v>
      </c>
      <c r="F1660">
        <v>11</v>
      </c>
      <c r="G1660" t="str" cm="1">
        <f t="array" ref="G1660">_xlfn.IFS(Table1[[#This Row],[Years of Experience]]&lt;=2,"Entry",Table1[[#This Row],[Years of Experience]]&lt;=7,"Mid",Table1[[#This Row],[Years of Experience]]&lt;=14,"Senior",Table1[[#This Row],[Years of Experience]]&gt;=15,"Executive")</f>
        <v>Senior</v>
      </c>
      <c r="H1660" t="str" cm="1">
        <f t="array" ref="H1660">_xlfn.IFS(Table1[[#This Row],[Salary]]&lt;=50000,"0-50K",Table1[[#This Row],[Salary]]&lt;=100000,"51-100K",Table1[[#This Row],[Salary]]&lt;=150000,"101-150K",Table1[[#This Row],[Salary]]&lt;=200000,"151-200K",Table1[[#This Row],[Salary]]&lt;=250000,"201-250K",Table1[[#This Row],[Salary]]&gt;250000,"Above 250K")</f>
        <v>151-200K</v>
      </c>
      <c r="I1660" s="3">
        <v>160000</v>
      </c>
      <c r="J1660" s="3">
        <f>IF(Table1[[#This Row],[Years of Experience]]=0,0,Table1[[#This Row],[Salary]]/Table1[[#This Row],[Years of Experience]])</f>
        <v>14545.454545454546</v>
      </c>
    </row>
    <row r="1661" spans="1:10" x14ac:dyDescent="0.35">
      <c r="A1661">
        <v>32</v>
      </c>
      <c r="B1661" t="str" cm="1">
        <f t="array" ref="B1661">_xlfn.IFS(Table1[[#This Row],[Age]]&lt;=25,"21-25",Table1[[#This Row],[Age]]&lt;=30,"26-30",Table1[[#This Row],[Age]]&lt;=35,"31-35",Table1[[#This Row],[Age]]&lt;=40,"36-40",Table1[[#This Row],[Age]]&lt;=45,"41-45", Table1[[#This Row],[Age]]&lt;=50,"46-50",Table1[[#This Row],[Age]]&lt;55,"51-55",Table1[[#This Row],[Age]]&lt;=60,"56-60",Table1[[#This Row],[Age]]&gt;=61, "61-70")</f>
        <v>31-35</v>
      </c>
      <c r="C1661" t="s">
        <v>6</v>
      </c>
      <c r="D1661" t="s">
        <v>7</v>
      </c>
      <c r="E1661" t="s">
        <v>189</v>
      </c>
      <c r="F1661">
        <v>6</v>
      </c>
      <c r="G1661" t="str" cm="1">
        <f t="array" ref="G1661">_xlfn.IFS(Table1[[#This Row],[Years of Experience]]&lt;=2,"Entry",Table1[[#This Row],[Years of Experience]]&lt;=7,"Mid",Table1[[#This Row],[Years of Experience]]&lt;=14,"Senior",Table1[[#This Row],[Years of Experience]]&gt;=15,"Executive")</f>
        <v>Mid</v>
      </c>
      <c r="H1661" t="str" cm="1">
        <f t="array" ref="H1661">_xlfn.IFS(Table1[[#This Row],[Salary]]&lt;=50000,"0-50K",Table1[[#This Row],[Salary]]&lt;=100000,"51-100K",Table1[[#This Row],[Salary]]&lt;=150000,"101-150K",Table1[[#This Row],[Salary]]&lt;=200000,"151-200K",Table1[[#This Row],[Salary]]&lt;=250000,"201-250K",Table1[[#This Row],[Salary]]&gt;250000,"Above 250K")</f>
        <v>101-150K</v>
      </c>
      <c r="I1661" s="3">
        <v>110000</v>
      </c>
      <c r="J1661" s="3">
        <f>IF(Table1[[#This Row],[Years of Experience]]=0,0,Table1[[#This Row],[Salary]]/Table1[[#This Row],[Years of Experience]])</f>
        <v>18333.333333333332</v>
      </c>
    </row>
    <row r="1662" spans="1:10" x14ac:dyDescent="0.35">
      <c r="A1662">
        <v>50</v>
      </c>
      <c r="B1662" t="str" cm="1">
        <f t="array" ref="B1662">_xlfn.IFS(Table1[[#This Row],[Age]]&lt;=25,"21-25",Table1[[#This Row],[Age]]&lt;=30,"26-30",Table1[[#This Row],[Age]]&lt;=35,"31-35",Table1[[#This Row],[Age]]&lt;=40,"36-40",Table1[[#This Row],[Age]]&lt;=45,"41-45", Table1[[#This Row],[Age]]&lt;=50,"46-50",Table1[[#This Row],[Age]]&lt;55,"51-55",Table1[[#This Row],[Age]]&lt;=60,"56-60",Table1[[#This Row],[Age]]&gt;=61, "61-70")</f>
        <v>46-50</v>
      </c>
      <c r="C1662" t="s">
        <v>6</v>
      </c>
      <c r="D1662" t="s">
        <v>12</v>
      </c>
      <c r="E1662" t="s">
        <v>185</v>
      </c>
      <c r="F1662">
        <v>17</v>
      </c>
      <c r="G1662" t="str" cm="1">
        <f t="array" ref="G1662">_xlfn.IFS(Table1[[#This Row],[Years of Experience]]&lt;=2,"Entry",Table1[[#This Row],[Years of Experience]]&lt;=7,"Mid",Table1[[#This Row],[Years of Experience]]&lt;=14,"Senior",Table1[[#This Row],[Years of Experience]]&gt;=15,"Executive")</f>
        <v>Executive</v>
      </c>
      <c r="H1662" t="str" cm="1">
        <f t="array" ref="H1662">_xlfn.IFS(Table1[[#This Row],[Salary]]&lt;=50000,"0-50K",Table1[[#This Row],[Salary]]&lt;=100000,"51-100K",Table1[[#This Row],[Salary]]&lt;=150000,"101-150K",Table1[[#This Row],[Salary]]&lt;=200000,"151-200K",Table1[[#This Row],[Salary]]&lt;=250000,"201-250K",Table1[[#This Row],[Salary]]&gt;250000,"Above 250K")</f>
        <v>151-200K</v>
      </c>
      <c r="I1662" s="3">
        <v>195000</v>
      </c>
      <c r="J1662" s="3">
        <f>IF(Table1[[#This Row],[Years of Experience]]=0,0,Table1[[#This Row],[Salary]]/Table1[[#This Row],[Years of Experience]])</f>
        <v>11470.588235294117</v>
      </c>
    </row>
    <row r="1663" spans="1:10" x14ac:dyDescent="0.35">
      <c r="A1663">
        <v>27</v>
      </c>
      <c r="B1663" t="str" cm="1">
        <f t="array" ref="B1663">_xlfn.IFS(Table1[[#This Row],[Age]]&lt;=25,"21-25",Table1[[#This Row],[Age]]&lt;=30,"26-30",Table1[[#This Row],[Age]]&lt;=35,"31-35",Table1[[#This Row],[Age]]&lt;=40,"36-40",Table1[[#This Row],[Age]]&lt;=45,"41-45", Table1[[#This Row],[Age]]&lt;=50,"46-50",Table1[[#This Row],[Age]]&lt;55,"51-55",Table1[[#This Row],[Age]]&lt;=60,"56-60",Table1[[#This Row],[Age]]&gt;=61, "61-70")</f>
        <v>26-30</v>
      </c>
      <c r="C1663" t="s">
        <v>6</v>
      </c>
      <c r="D1663" t="s">
        <v>7</v>
      </c>
      <c r="E1663" t="s">
        <v>186</v>
      </c>
      <c r="F1663">
        <v>3</v>
      </c>
      <c r="G1663" t="str" cm="1">
        <f t="array" ref="G1663">_xlfn.IFS(Table1[[#This Row],[Years of Experience]]&lt;=2,"Entry",Table1[[#This Row],[Years of Experience]]&lt;=7,"Mid",Table1[[#This Row],[Years of Experience]]&lt;=14,"Senior",Table1[[#This Row],[Years of Experience]]&gt;=15,"Executive")</f>
        <v>Mid</v>
      </c>
      <c r="H1663" t="str" cm="1">
        <f t="array" ref="H1663">_xlfn.IFS(Table1[[#This Row],[Salary]]&lt;=50000,"0-50K",Table1[[#This Row],[Salary]]&lt;=100000,"51-100K",Table1[[#This Row],[Salary]]&lt;=150000,"101-150K",Table1[[#This Row],[Salary]]&lt;=200000,"151-200K",Table1[[#This Row],[Salary]]&lt;=250000,"201-250K",Table1[[#This Row],[Salary]]&gt;250000,"Above 250K")</f>
        <v>51-100K</v>
      </c>
      <c r="I1663" s="3">
        <v>85000</v>
      </c>
      <c r="J1663" s="3">
        <f>IF(Table1[[#This Row],[Years of Experience]]=0,0,Table1[[#This Row],[Salary]]/Table1[[#This Row],[Years of Experience]])</f>
        <v>28333.333333333332</v>
      </c>
    </row>
    <row r="1664" spans="1:10" x14ac:dyDescent="0.35">
      <c r="A1664">
        <v>46</v>
      </c>
      <c r="B1664" t="str" cm="1">
        <f t="array" ref="B1664">_xlfn.IFS(Table1[[#This Row],[Age]]&lt;=25,"21-25",Table1[[#This Row],[Age]]&lt;=30,"26-30",Table1[[#This Row],[Age]]&lt;=35,"31-35",Table1[[#This Row],[Age]]&lt;=40,"36-40",Table1[[#This Row],[Age]]&lt;=45,"41-45", Table1[[#This Row],[Age]]&lt;=50,"46-50",Table1[[#This Row],[Age]]&lt;55,"51-55",Table1[[#This Row],[Age]]&lt;=60,"56-60",Table1[[#This Row],[Age]]&gt;=61, "61-70")</f>
        <v>46-50</v>
      </c>
      <c r="C1664" t="s">
        <v>6</v>
      </c>
      <c r="D1664" t="s">
        <v>12</v>
      </c>
      <c r="E1664" t="s">
        <v>187</v>
      </c>
      <c r="F1664">
        <v>14</v>
      </c>
      <c r="G1664" t="str" cm="1">
        <f t="array" ref="G1664">_xlfn.IFS(Table1[[#This Row],[Years of Experience]]&lt;=2,"Entry",Table1[[#This Row],[Years of Experience]]&lt;=7,"Mid",Table1[[#This Row],[Years of Experience]]&lt;=14,"Senior",Table1[[#This Row],[Years of Experience]]&gt;=15,"Executive")</f>
        <v>Senior</v>
      </c>
      <c r="H1664" t="str" cm="1">
        <f t="array" ref="H1664">_xlfn.IFS(Table1[[#This Row],[Salary]]&lt;=50000,"0-50K",Table1[[#This Row],[Salary]]&lt;=100000,"51-100K",Table1[[#This Row],[Salary]]&lt;=150000,"101-150K",Table1[[#This Row],[Salary]]&lt;=200000,"151-200K",Table1[[#This Row],[Salary]]&lt;=250000,"201-250K",Table1[[#This Row],[Salary]]&gt;250000,"Above 250K")</f>
        <v>151-200K</v>
      </c>
      <c r="I1664" s="3">
        <v>180000</v>
      </c>
      <c r="J1664" s="3">
        <f>IF(Table1[[#This Row],[Years of Experience]]=0,0,Table1[[#This Row],[Salary]]/Table1[[#This Row],[Years of Experience]])</f>
        <v>12857.142857142857</v>
      </c>
    </row>
    <row r="1665" spans="1:10" x14ac:dyDescent="0.35">
      <c r="A1665">
        <v>25</v>
      </c>
      <c r="B1665" t="str" cm="1">
        <f t="array" ref="B1665">_xlfn.IFS(Table1[[#This Row],[Age]]&lt;=25,"21-25",Table1[[#This Row],[Age]]&lt;=30,"26-30",Table1[[#This Row],[Age]]&lt;=35,"31-35",Table1[[#This Row],[Age]]&lt;=40,"36-40",Table1[[#This Row],[Age]]&lt;=45,"41-45", Table1[[#This Row],[Age]]&lt;=50,"46-50",Table1[[#This Row],[Age]]&lt;55,"51-55",Table1[[#This Row],[Age]]&lt;=60,"56-60",Table1[[#This Row],[Age]]&gt;=61, "61-70")</f>
        <v>21-25</v>
      </c>
      <c r="C1665" t="s">
        <v>9</v>
      </c>
      <c r="D1665" t="s">
        <v>7</v>
      </c>
      <c r="E1665" t="s">
        <v>189</v>
      </c>
      <c r="F1665">
        <v>1</v>
      </c>
      <c r="G1665" t="str" cm="1">
        <f t="array" ref="G1665">_xlfn.IFS(Table1[[#This Row],[Years of Experience]]&lt;=2,"Entry",Table1[[#This Row],[Years of Experience]]&lt;=7,"Mid",Table1[[#This Row],[Years of Experience]]&lt;=14,"Senior",Table1[[#This Row],[Years of Experience]]&gt;=15,"Executive")</f>
        <v>Entry</v>
      </c>
      <c r="H1665" t="str" cm="1">
        <f t="array" ref="H1665">_xlfn.IFS(Table1[[#This Row],[Salary]]&lt;=50000,"0-50K",Table1[[#This Row],[Salary]]&lt;=100000,"51-100K",Table1[[#This Row],[Salary]]&lt;=150000,"101-150K",Table1[[#This Row],[Salary]]&lt;=200000,"151-200K",Table1[[#This Row],[Salary]]&lt;=250000,"201-250K",Table1[[#This Row],[Salary]]&gt;250000,"Above 250K")</f>
        <v>51-100K</v>
      </c>
      <c r="I1665" s="3">
        <v>55000</v>
      </c>
      <c r="J1665" s="3">
        <f>IF(Table1[[#This Row],[Years of Experience]]=0,0,Table1[[#This Row],[Salary]]/Table1[[#This Row],[Years of Experience]])</f>
        <v>55000</v>
      </c>
    </row>
    <row r="1666" spans="1:10" x14ac:dyDescent="0.35">
      <c r="A1666">
        <v>43</v>
      </c>
      <c r="B1666" t="str" cm="1">
        <f t="array" ref="B1666">_xlfn.IFS(Table1[[#This Row],[Age]]&lt;=25,"21-25",Table1[[#This Row],[Age]]&lt;=30,"26-30",Table1[[#This Row],[Age]]&lt;=35,"31-35",Table1[[#This Row],[Age]]&lt;=40,"36-40",Table1[[#This Row],[Age]]&lt;=45,"41-45", Table1[[#This Row],[Age]]&lt;=50,"46-50",Table1[[#This Row],[Age]]&lt;55,"51-55",Table1[[#This Row],[Age]]&lt;=60,"56-60",Table1[[#This Row],[Age]]&gt;=61, "61-70")</f>
        <v>41-45</v>
      </c>
      <c r="C1666" t="s">
        <v>6</v>
      </c>
      <c r="D1666" t="s">
        <v>12</v>
      </c>
      <c r="E1666" t="s">
        <v>187</v>
      </c>
      <c r="F1666">
        <v>13</v>
      </c>
      <c r="G1666" t="str" cm="1">
        <f t="array" ref="G1666">_xlfn.IFS(Table1[[#This Row],[Years of Experience]]&lt;=2,"Entry",Table1[[#This Row],[Years of Experience]]&lt;=7,"Mid",Table1[[#This Row],[Years of Experience]]&lt;=14,"Senior",Table1[[#This Row],[Years of Experience]]&gt;=15,"Executive")</f>
        <v>Senior</v>
      </c>
      <c r="H1666" t="str" cm="1">
        <f t="array" ref="H1666">_xlfn.IFS(Table1[[#This Row],[Salary]]&lt;=50000,"0-50K",Table1[[#This Row],[Salary]]&lt;=100000,"51-100K",Table1[[#This Row],[Salary]]&lt;=150000,"101-150K",Table1[[#This Row],[Salary]]&lt;=200000,"151-200K",Table1[[#This Row],[Salary]]&lt;=250000,"201-250K",Table1[[#This Row],[Salary]]&gt;250000,"Above 250K")</f>
        <v>151-200K</v>
      </c>
      <c r="I1666" s="3">
        <v>185000</v>
      </c>
      <c r="J1666" s="3">
        <f>IF(Table1[[#This Row],[Years of Experience]]=0,0,Table1[[#This Row],[Salary]]/Table1[[#This Row],[Years of Experience]])</f>
        <v>14230.76923076923</v>
      </c>
    </row>
    <row r="1667" spans="1:10" x14ac:dyDescent="0.35">
      <c r="A1667">
        <v>35</v>
      </c>
      <c r="B1667" t="str" cm="1">
        <f t="array" ref="B1667">_xlfn.IFS(Table1[[#This Row],[Age]]&lt;=25,"21-25",Table1[[#This Row],[Age]]&lt;=30,"26-30",Table1[[#This Row],[Age]]&lt;=35,"31-35",Table1[[#This Row],[Age]]&lt;=40,"36-40",Table1[[#This Row],[Age]]&lt;=45,"41-45", Table1[[#This Row],[Age]]&lt;=50,"46-50",Table1[[#This Row],[Age]]&lt;55,"51-55",Table1[[#This Row],[Age]]&lt;=60,"56-60",Table1[[#This Row],[Age]]&gt;=61, "61-70")</f>
        <v>31-35</v>
      </c>
      <c r="C1667" t="s">
        <v>6</v>
      </c>
      <c r="D1667" t="s">
        <v>7</v>
      </c>
      <c r="E1667" t="s">
        <v>186</v>
      </c>
      <c r="F1667">
        <v>8</v>
      </c>
      <c r="G1667" t="str" cm="1">
        <f t="array" ref="G1667">_xlfn.IFS(Table1[[#This Row],[Years of Experience]]&lt;=2,"Entry",Table1[[#This Row],[Years of Experience]]&lt;=7,"Mid",Table1[[#This Row],[Years of Experience]]&lt;=14,"Senior",Table1[[#This Row],[Years of Experience]]&gt;=15,"Executive")</f>
        <v>Senior</v>
      </c>
      <c r="H1667" t="str" cm="1">
        <f t="array" ref="H1667">_xlfn.IFS(Table1[[#This Row],[Salary]]&lt;=50000,"0-50K",Table1[[#This Row],[Salary]]&lt;=100000,"51-100K",Table1[[#This Row],[Salary]]&lt;=150000,"101-150K",Table1[[#This Row],[Salary]]&lt;=200000,"151-200K",Table1[[#This Row],[Salary]]&lt;=250000,"201-250K",Table1[[#This Row],[Salary]]&gt;250000,"Above 250K")</f>
        <v>101-150K</v>
      </c>
      <c r="I1667" s="3">
        <v>140000</v>
      </c>
      <c r="J1667" s="3">
        <f>IF(Table1[[#This Row],[Years of Experience]]=0,0,Table1[[#This Row],[Salary]]/Table1[[#This Row],[Years of Experience]])</f>
        <v>17500</v>
      </c>
    </row>
    <row r="1668" spans="1:10" x14ac:dyDescent="0.35">
      <c r="A1668">
        <v>29</v>
      </c>
      <c r="B1668" t="str" cm="1">
        <f t="array" ref="B1668">_xlfn.IFS(Table1[[#This Row],[Age]]&lt;=25,"21-25",Table1[[#This Row],[Age]]&lt;=30,"26-30",Table1[[#This Row],[Age]]&lt;=35,"31-35",Table1[[#This Row],[Age]]&lt;=40,"36-40",Table1[[#This Row],[Age]]&lt;=45,"41-45", Table1[[#This Row],[Age]]&lt;=50,"46-50",Table1[[#This Row],[Age]]&lt;55,"51-55",Table1[[#This Row],[Age]]&lt;=60,"56-60",Table1[[#This Row],[Age]]&gt;=61, "61-70")</f>
        <v>26-30</v>
      </c>
      <c r="C1668" t="s">
        <v>9</v>
      </c>
      <c r="D1668" t="s">
        <v>10</v>
      </c>
      <c r="E1668" t="s">
        <v>186</v>
      </c>
      <c r="F1668">
        <v>3</v>
      </c>
      <c r="G1668" t="str" cm="1">
        <f t="array" ref="G1668">_xlfn.IFS(Table1[[#This Row],[Years of Experience]]&lt;=2,"Entry",Table1[[#This Row],[Years of Experience]]&lt;=7,"Mid",Table1[[#This Row],[Years of Experience]]&lt;=14,"Senior",Table1[[#This Row],[Years of Experience]]&gt;=15,"Executive")</f>
        <v>Mid</v>
      </c>
      <c r="H1668" t="str" cm="1">
        <f t="array" ref="H1668">_xlfn.IFS(Table1[[#This Row],[Salary]]&lt;=50000,"0-50K",Table1[[#This Row],[Salary]]&lt;=100000,"51-100K",Table1[[#This Row],[Salary]]&lt;=150000,"101-150K",Table1[[#This Row],[Salary]]&lt;=200000,"151-200K",Table1[[#This Row],[Salary]]&lt;=250000,"201-250K",Table1[[#This Row],[Salary]]&gt;250000,"Above 250K")</f>
        <v>51-100K</v>
      </c>
      <c r="I1668" s="3">
        <v>90000</v>
      </c>
      <c r="J1668" s="3">
        <f>IF(Table1[[#This Row],[Years of Experience]]=0,0,Table1[[#This Row],[Salary]]/Table1[[#This Row],[Years of Experience]])</f>
        <v>30000</v>
      </c>
    </row>
    <row r="1669" spans="1:10" x14ac:dyDescent="0.35">
      <c r="A1669">
        <v>40</v>
      </c>
      <c r="B1669" t="str" cm="1">
        <f t="array" ref="B1669">_xlfn.IFS(Table1[[#This Row],[Age]]&lt;=25,"21-25",Table1[[#This Row],[Age]]&lt;=30,"26-30",Table1[[#This Row],[Age]]&lt;=35,"31-35",Table1[[#This Row],[Age]]&lt;=40,"36-40",Table1[[#This Row],[Age]]&lt;=45,"41-45", Table1[[#This Row],[Age]]&lt;=50,"46-50",Table1[[#This Row],[Age]]&lt;55,"51-55",Table1[[#This Row],[Age]]&lt;=60,"56-60",Table1[[#This Row],[Age]]&gt;=61, "61-70")</f>
        <v>36-40</v>
      </c>
      <c r="C1669" t="s">
        <v>9</v>
      </c>
      <c r="D1669" t="s">
        <v>12</v>
      </c>
      <c r="E1669" t="s">
        <v>78</v>
      </c>
      <c r="F1669">
        <v>12</v>
      </c>
      <c r="G1669" t="str" cm="1">
        <f t="array" ref="G1669">_xlfn.IFS(Table1[[#This Row],[Years of Experience]]&lt;=2,"Entry",Table1[[#This Row],[Years of Experience]]&lt;=7,"Mid",Table1[[#This Row],[Years of Experience]]&lt;=14,"Senior",Table1[[#This Row],[Years of Experience]]&gt;=15,"Executive")</f>
        <v>Senior</v>
      </c>
      <c r="H1669" t="str" cm="1">
        <f t="array" ref="H1669">_xlfn.IFS(Table1[[#This Row],[Salary]]&lt;=50000,"0-50K",Table1[[#This Row],[Salary]]&lt;=100000,"51-100K",Table1[[#This Row],[Salary]]&lt;=150000,"101-150K",Table1[[#This Row],[Salary]]&lt;=200000,"151-200K",Table1[[#This Row],[Salary]]&lt;=250000,"201-250K",Table1[[#This Row],[Salary]]&gt;250000,"Above 250K")</f>
        <v>151-200K</v>
      </c>
      <c r="I1669" s="3">
        <v>160000</v>
      </c>
      <c r="J1669" s="3">
        <f>IF(Table1[[#This Row],[Years of Experience]]=0,0,Table1[[#This Row],[Salary]]/Table1[[#This Row],[Years of Experience]])</f>
        <v>13333.333333333334</v>
      </c>
    </row>
    <row r="1670" spans="1:10" x14ac:dyDescent="0.35">
      <c r="A1670">
        <v>35</v>
      </c>
      <c r="B1670" t="str" cm="1">
        <f t="array" ref="B1670">_xlfn.IFS(Table1[[#This Row],[Age]]&lt;=25,"21-25",Table1[[#This Row],[Age]]&lt;=30,"26-30",Table1[[#This Row],[Age]]&lt;=35,"31-35",Table1[[#This Row],[Age]]&lt;=40,"36-40",Table1[[#This Row],[Age]]&lt;=45,"41-45", Table1[[#This Row],[Age]]&lt;=50,"46-50",Table1[[#This Row],[Age]]&lt;55,"51-55",Table1[[#This Row],[Age]]&lt;=60,"56-60",Table1[[#This Row],[Age]]&gt;=61, "61-70")</f>
        <v>31-35</v>
      </c>
      <c r="C1670" t="s">
        <v>6</v>
      </c>
      <c r="D1670" t="s">
        <v>7</v>
      </c>
      <c r="E1670" t="s">
        <v>188</v>
      </c>
      <c r="F1670">
        <v>8</v>
      </c>
      <c r="G1670" t="str" cm="1">
        <f t="array" ref="G1670">_xlfn.IFS(Table1[[#This Row],[Years of Experience]]&lt;=2,"Entry",Table1[[#This Row],[Years of Experience]]&lt;=7,"Mid",Table1[[#This Row],[Years of Experience]]&lt;=14,"Senior",Table1[[#This Row],[Years of Experience]]&gt;=15,"Executive")</f>
        <v>Senior</v>
      </c>
      <c r="H1670" t="str" cm="1">
        <f t="array" ref="H1670">_xlfn.IFS(Table1[[#This Row],[Salary]]&lt;=50000,"0-50K",Table1[[#This Row],[Salary]]&lt;=100000,"51-100K",Table1[[#This Row],[Salary]]&lt;=150000,"101-150K",Table1[[#This Row],[Salary]]&lt;=200000,"151-200K",Table1[[#This Row],[Salary]]&lt;=250000,"201-250K",Table1[[#This Row],[Salary]]&gt;250000,"Above 250K")</f>
        <v>101-150K</v>
      </c>
      <c r="I1670" s="3">
        <v>145000</v>
      </c>
      <c r="J1670" s="3">
        <f>IF(Table1[[#This Row],[Years of Experience]]=0,0,Table1[[#This Row],[Salary]]/Table1[[#This Row],[Years of Experience]])</f>
        <v>18125</v>
      </c>
    </row>
    <row r="1671" spans="1:10" x14ac:dyDescent="0.35">
      <c r="A1671">
        <v>41</v>
      </c>
      <c r="B1671" t="str" cm="1">
        <f t="array" ref="B1671">_xlfn.IFS(Table1[[#This Row],[Age]]&lt;=25,"21-25",Table1[[#This Row],[Age]]&lt;=30,"26-30",Table1[[#This Row],[Age]]&lt;=35,"31-35",Table1[[#This Row],[Age]]&lt;=40,"36-40",Table1[[#This Row],[Age]]&lt;=45,"41-45", Table1[[#This Row],[Age]]&lt;=50,"46-50",Table1[[#This Row],[Age]]&lt;55,"51-55",Table1[[#This Row],[Age]]&lt;=60,"56-60",Table1[[#This Row],[Age]]&gt;=61, "61-70")</f>
        <v>41-45</v>
      </c>
      <c r="C1671" t="s">
        <v>6</v>
      </c>
      <c r="D1671" t="s">
        <v>12</v>
      </c>
      <c r="E1671" t="s">
        <v>187</v>
      </c>
      <c r="F1671">
        <v>13</v>
      </c>
      <c r="G1671" t="str" cm="1">
        <f t="array" ref="G1671">_xlfn.IFS(Table1[[#This Row],[Years of Experience]]&lt;=2,"Entry",Table1[[#This Row],[Years of Experience]]&lt;=7,"Mid",Table1[[#This Row],[Years of Experience]]&lt;=14,"Senior",Table1[[#This Row],[Years of Experience]]&gt;=15,"Executive")</f>
        <v>Senior</v>
      </c>
      <c r="H1671" t="str" cm="1">
        <f t="array" ref="H1671">_xlfn.IFS(Table1[[#This Row],[Salary]]&lt;=50000,"0-50K",Table1[[#This Row],[Salary]]&lt;=100000,"51-100K",Table1[[#This Row],[Salary]]&lt;=150000,"101-150K",Table1[[#This Row],[Salary]]&lt;=200000,"151-200K",Table1[[#This Row],[Salary]]&lt;=250000,"201-250K",Table1[[#This Row],[Salary]]&gt;250000,"Above 250K")</f>
        <v>151-200K</v>
      </c>
      <c r="I1671" s="3">
        <v>185000</v>
      </c>
      <c r="J1671" s="3">
        <f>IF(Table1[[#This Row],[Years of Experience]]=0,0,Table1[[#This Row],[Salary]]/Table1[[#This Row],[Years of Experience]])</f>
        <v>14230.76923076923</v>
      </c>
    </row>
    <row r="1672" spans="1:10" x14ac:dyDescent="0.35">
      <c r="A1672">
        <v>30</v>
      </c>
      <c r="B1672" t="str" cm="1">
        <f t="array" ref="B1672">_xlfn.IFS(Table1[[#This Row],[Age]]&lt;=25,"21-25",Table1[[#This Row],[Age]]&lt;=30,"26-30",Table1[[#This Row],[Age]]&lt;=35,"31-35",Table1[[#This Row],[Age]]&lt;=40,"36-40",Table1[[#This Row],[Age]]&lt;=45,"41-45", Table1[[#This Row],[Age]]&lt;=50,"46-50",Table1[[#This Row],[Age]]&lt;55,"51-55",Table1[[#This Row],[Age]]&lt;=60,"56-60",Table1[[#This Row],[Age]]&gt;=61, "61-70")</f>
        <v>26-30</v>
      </c>
      <c r="C1672" t="s">
        <v>6</v>
      </c>
      <c r="D1672" t="s">
        <v>10</v>
      </c>
      <c r="E1672" t="s">
        <v>188</v>
      </c>
      <c r="F1672">
        <v>5</v>
      </c>
      <c r="G1672" t="str" cm="1">
        <f t="array" ref="G1672">_xlfn.IFS(Table1[[#This Row],[Years of Experience]]&lt;=2,"Entry",Table1[[#This Row],[Years of Experience]]&lt;=7,"Mid",Table1[[#This Row],[Years of Experience]]&lt;=14,"Senior",Table1[[#This Row],[Years of Experience]]&gt;=15,"Executive")</f>
        <v>Mid</v>
      </c>
      <c r="H1672" t="str" cm="1">
        <f t="array" ref="H1672">_xlfn.IFS(Table1[[#This Row],[Salary]]&lt;=50000,"0-50K",Table1[[#This Row],[Salary]]&lt;=100000,"51-100K",Table1[[#This Row],[Salary]]&lt;=150000,"101-150K",Table1[[#This Row],[Salary]]&lt;=200000,"151-200K",Table1[[#This Row],[Salary]]&lt;=250000,"201-250K",Table1[[#This Row],[Salary]]&gt;250000,"Above 250K")</f>
        <v>101-150K</v>
      </c>
      <c r="I1672" s="3">
        <v>105000</v>
      </c>
      <c r="J1672" s="3">
        <f>IF(Table1[[#This Row],[Years of Experience]]=0,0,Table1[[#This Row],[Salary]]/Table1[[#This Row],[Years of Experience]])</f>
        <v>21000</v>
      </c>
    </row>
    <row r="1673" spans="1:10" x14ac:dyDescent="0.35">
      <c r="A1673">
        <v>33</v>
      </c>
      <c r="B1673" t="str" cm="1">
        <f t="array" ref="B1673">_xlfn.IFS(Table1[[#This Row],[Age]]&lt;=25,"21-25",Table1[[#This Row],[Age]]&lt;=30,"26-30",Table1[[#This Row],[Age]]&lt;=35,"31-35",Table1[[#This Row],[Age]]&lt;=40,"36-40",Table1[[#This Row],[Age]]&lt;=45,"41-45", Table1[[#This Row],[Age]]&lt;=50,"46-50",Table1[[#This Row],[Age]]&lt;55,"51-55",Table1[[#This Row],[Age]]&lt;=60,"56-60",Table1[[#This Row],[Age]]&gt;=61, "61-70")</f>
        <v>31-35</v>
      </c>
      <c r="C1673" t="s">
        <v>6</v>
      </c>
      <c r="D1673" t="s">
        <v>7</v>
      </c>
      <c r="E1673" t="s">
        <v>189</v>
      </c>
      <c r="F1673">
        <v>6</v>
      </c>
      <c r="G1673" t="str" cm="1">
        <f t="array" ref="G1673">_xlfn.IFS(Table1[[#This Row],[Years of Experience]]&lt;=2,"Entry",Table1[[#This Row],[Years of Experience]]&lt;=7,"Mid",Table1[[#This Row],[Years of Experience]]&lt;=14,"Senior",Table1[[#This Row],[Years of Experience]]&gt;=15,"Executive")</f>
        <v>Mid</v>
      </c>
      <c r="H1673" t="str" cm="1">
        <f t="array" ref="H1673">_xlfn.IFS(Table1[[#This Row],[Salary]]&lt;=50000,"0-50K",Table1[[#This Row],[Salary]]&lt;=100000,"51-100K",Table1[[#This Row],[Salary]]&lt;=150000,"101-150K",Table1[[#This Row],[Salary]]&lt;=200000,"151-200K",Table1[[#This Row],[Salary]]&lt;=250000,"201-250K",Table1[[#This Row],[Salary]]&gt;250000,"Above 250K")</f>
        <v>101-150K</v>
      </c>
      <c r="I1673" s="3">
        <v>110000</v>
      </c>
      <c r="J1673" s="3">
        <f>IF(Table1[[#This Row],[Years of Experience]]=0,0,Table1[[#This Row],[Salary]]/Table1[[#This Row],[Years of Experience]])</f>
        <v>18333.333333333332</v>
      </c>
    </row>
    <row r="1674" spans="1:10" x14ac:dyDescent="0.35">
      <c r="A1674">
        <v>55</v>
      </c>
      <c r="B1674" t="str" cm="1">
        <f t="array" ref="B1674">_xlfn.IFS(Table1[[#This Row],[Age]]&lt;=25,"21-25",Table1[[#This Row],[Age]]&lt;=30,"26-30",Table1[[#This Row],[Age]]&lt;=35,"31-35",Table1[[#This Row],[Age]]&lt;=40,"36-40",Table1[[#This Row],[Age]]&lt;=45,"41-45", Table1[[#This Row],[Age]]&lt;=50,"46-50",Table1[[#This Row],[Age]]&lt;55,"51-55",Table1[[#This Row],[Age]]&lt;=60,"56-60",Table1[[#This Row],[Age]]&gt;=61, "61-70")</f>
        <v>56-60</v>
      </c>
      <c r="C1674" t="s">
        <v>6</v>
      </c>
      <c r="D1674" t="s">
        <v>12</v>
      </c>
      <c r="E1674" t="s">
        <v>185</v>
      </c>
      <c r="F1674">
        <v>18</v>
      </c>
      <c r="G1674" t="str" cm="1">
        <f t="array" ref="G1674">_xlfn.IFS(Table1[[#This Row],[Years of Experience]]&lt;=2,"Entry",Table1[[#This Row],[Years of Experience]]&lt;=7,"Mid",Table1[[#This Row],[Years of Experience]]&lt;=14,"Senior",Table1[[#This Row],[Years of Experience]]&gt;=15,"Executive")</f>
        <v>Executive</v>
      </c>
      <c r="H1674" t="str" cm="1">
        <f t="array" ref="H1674">_xlfn.IFS(Table1[[#This Row],[Salary]]&lt;=50000,"0-50K",Table1[[#This Row],[Salary]]&lt;=100000,"51-100K",Table1[[#This Row],[Salary]]&lt;=150000,"101-150K",Table1[[#This Row],[Salary]]&lt;=200000,"151-200K",Table1[[#This Row],[Salary]]&lt;=250000,"201-250K",Table1[[#This Row],[Salary]]&gt;250000,"Above 250K")</f>
        <v>201-250K</v>
      </c>
      <c r="I1674" s="3">
        <v>210000</v>
      </c>
      <c r="J1674" s="3">
        <f>IF(Table1[[#This Row],[Years of Experience]]=0,0,Table1[[#This Row],[Salary]]/Table1[[#This Row],[Years of Experience]])</f>
        <v>11666.666666666666</v>
      </c>
    </row>
    <row r="1675" spans="1:10" x14ac:dyDescent="0.35">
      <c r="A1675">
        <v>26</v>
      </c>
      <c r="B1675" t="str" cm="1">
        <f t="array" ref="B1675">_xlfn.IFS(Table1[[#This Row],[Age]]&lt;=25,"21-25",Table1[[#This Row],[Age]]&lt;=30,"26-30",Table1[[#This Row],[Age]]&lt;=35,"31-35",Table1[[#This Row],[Age]]&lt;=40,"36-40",Table1[[#This Row],[Age]]&lt;=45,"41-45", Table1[[#This Row],[Age]]&lt;=50,"46-50",Table1[[#This Row],[Age]]&lt;55,"51-55",Table1[[#This Row],[Age]]&lt;=60,"56-60",Table1[[#This Row],[Age]]&gt;=61, "61-70")</f>
        <v>26-30</v>
      </c>
      <c r="C1675" t="s">
        <v>9</v>
      </c>
      <c r="D1675" t="s">
        <v>10</v>
      </c>
      <c r="E1675" t="s">
        <v>189</v>
      </c>
      <c r="F1675">
        <v>1</v>
      </c>
      <c r="G1675" t="str" cm="1">
        <f t="array" ref="G1675">_xlfn.IFS(Table1[[#This Row],[Years of Experience]]&lt;=2,"Entry",Table1[[#This Row],[Years of Experience]]&lt;=7,"Mid",Table1[[#This Row],[Years of Experience]]&lt;=14,"Senior",Table1[[#This Row],[Years of Experience]]&gt;=15,"Executive")</f>
        <v>Entry</v>
      </c>
      <c r="H1675" t="str" cm="1">
        <f t="array" ref="H1675">_xlfn.IFS(Table1[[#This Row],[Salary]]&lt;=50000,"0-50K",Table1[[#This Row],[Salary]]&lt;=100000,"51-100K",Table1[[#This Row],[Salary]]&lt;=150000,"101-150K",Table1[[#This Row],[Salary]]&lt;=200000,"151-200K",Table1[[#This Row],[Salary]]&lt;=250000,"201-250K",Table1[[#This Row],[Salary]]&gt;250000,"Above 250K")</f>
        <v>51-100K</v>
      </c>
      <c r="I1675" s="3">
        <v>55000</v>
      </c>
      <c r="J1675" s="3">
        <f>IF(Table1[[#This Row],[Years of Experience]]=0,0,Table1[[#This Row],[Salary]]/Table1[[#This Row],[Years of Experience]])</f>
        <v>55000</v>
      </c>
    </row>
    <row r="1676" spans="1:10" x14ac:dyDescent="0.35">
      <c r="A1676">
        <v>47</v>
      </c>
      <c r="B1676" t="str" cm="1">
        <f t="array" ref="B1676">_xlfn.IFS(Table1[[#This Row],[Age]]&lt;=25,"21-25",Table1[[#This Row],[Age]]&lt;=30,"26-30",Table1[[#This Row],[Age]]&lt;=35,"31-35",Table1[[#This Row],[Age]]&lt;=40,"36-40",Table1[[#This Row],[Age]]&lt;=45,"41-45", Table1[[#This Row],[Age]]&lt;=50,"46-50",Table1[[#This Row],[Age]]&lt;55,"51-55",Table1[[#This Row],[Age]]&lt;=60,"56-60",Table1[[#This Row],[Age]]&gt;=61, "61-70")</f>
        <v>46-50</v>
      </c>
      <c r="C1676" t="s">
        <v>6</v>
      </c>
      <c r="D1676" t="s">
        <v>12</v>
      </c>
      <c r="E1676" t="s">
        <v>187</v>
      </c>
      <c r="F1676">
        <v>16</v>
      </c>
      <c r="G1676" t="str" cm="1">
        <f t="array" ref="G1676">_xlfn.IFS(Table1[[#This Row],[Years of Experience]]&lt;=2,"Entry",Table1[[#This Row],[Years of Experience]]&lt;=7,"Mid",Table1[[#This Row],[Years of Experience]]&lt;=14,"Senior",Table1[[#This Row],[Years of Experience]]&gt;=15,"Executive")</f>
        <v>Executive</v>
      </c>
      <c r="H1676" t="str" cm="1">
        <f t="array" ref="H1676">_xlfn.IFS(Table1[[#This Row],[Salary]]&lt;=50000,"0-50K",Table1[[#This Row],[Salary]]&lt;=100000,"51-100K",Table1[[#This Row],[Salary]]&lt;=150000,"101-150K",Table1[[#This Row],[Salary]]&lt;=200000,"151-200K",Table1[[#This Row],[Salary]]&lt;=250000,"201-250K",Table1[[#This Row],[Salary]]&gt;250000,"Above 250K")</f>
        <v>151-200K</v>
      </c>
      <c r="I1676" s="3">
        <v>190000</v>
      </c>
      <c r="J1676" s="3">
        <f>IF(Table1[[#This Row],[Years of Experience]]=0,0,Table1[[#This Row],[Salary]]/Table1[[#This Row],[Years of Experience]])</f>
        <v>11875</v>
      </c>
    </row>
    <row r="1677" spans="1:10" x14ac:dyDescent="0.35">
      <c r="A1677">
        <v>44</v>
      </c>
      <c r="B1677" t="str" cm="1">
        <f t="array" ref="B1677">_xlfn.IFS(Table1[[#This Row],[Age]]&lt;=25,"21-25",Table1[[#This Row],[Age]]&lt;=30,"26-30",Table1[[#This Row],[Age]]&lt;=35,"31-35",Table1[[#This Row],[Age]]&lt;=40,"36-40",Table1[[#This Row],[Age]]&lt;=45,"41-45", Table1[[#This Row],[Age]]&lt;=50,"46-50",Table1[[#This Row],[Age]]&lt;55,"51-55",Table1[[#This Row],[Age]]&lt;=60,"56-60",Table1[[#This Row],[Age]]&gt;=61, "61-70")</f>
        <v>41-45</v>
      </c>
      <c r="C1677" t="s">
        <v>9</v>
      </c>
      <c r="D1677" t="s">
        <v>12</v>
      </c>
      <c r="E1677" t="s">
        <v>185</v>
      </c>
      <c r="F1677">
        <v>11</v>
      </c>
      <c r="G1677" t="str" cm="1">
        <f t="array" ref="G1677">_xlfn.IFS(Table1[[#This Row],[Years of Experience]]&lt;=2,"Entry",Table1[[#This Row],[Years of Experience]]&lt;=7,"Mid",Table1[[#This Row],[Years of Experience]]&lt;=14,"Senior",Table1[[#This Row],[Years of Experience]]&gt;=15,"Executive")</f>
        <v>Senior</v>
      </c>
      <c r="H1677" t="str" cm="1">
        <f t="array" ref="H1677">_xlfn.IFS(Table1[[#This Row],[Salary]]&lt;=50000,"0-50K",Table1[[#This Row],[Salary]]&lt;=100000,"51-100K",Table1[[#This Row],[Salary]]&lt;=150000,"101-150K",Table1[[#This Row],[Salary]]&lt;=200000,"151-200K",Table1[[#This Row],[Salary]]&lt;=250000,"201-250K",Table1[[#This Row],[Salary]]&gt;250000,"Above 250K")</f>
        <v>151-200K</v>
      </c>
      <c r="I1677" s="3">
        <v>165000</v>
      </c>
      <c r="J1677" s="3">
        <f>IF(Table1[[#This Row],[Years of Experience]]=0,0,Table1[[#This Row],[Salary]]/Table1[[#This Row],[Years of Experience]])</f>
        <v>15000</v>
      </c>
    </row>
    <row r="1678" spans="1:10" x14ac:dyDescent="0.35">
      <c r="A1678">
        <v>30</v>
      </c>
      <c r="B1678" t="str" cm="1">
        <f t="array" ref="B1678">_xlfn.IFS(Table1[[#This Row],[Age]]&lt;=25,"21-25",Table1[[#This Row],[Age]]&lt;=30,"26-30",Table1[[#This Row],[Age]]&lt;=35,"31-35",Table1[[#This Row],[Age]]&lt;=40,"36-40",Table1[[#This Row],[Age]]&lt;=45,"41-45", Table1[[#This Row],[Age]]&lt;=50,"46-50",Table1[[#This Row],[Age]]&lt;55,"51-55",Table1[[#This Row],[Age]]&lt;=60,"56-60",Table1[[#This Row],[Age]]&gt;=61, "61-70")</f>
        <v>26-30</v>
      </c>
      <c r="C1678" t="s">
        <v>6</v>
      </c>
      <c r="D1678" t="s">
        <v>10</v>
      </c>
      <c r="E1678" t="s">
        <v>188</v>
      </c>
      <c r="F1678">
        <v>5</v>
      </c>
      <c r="G1678" t="str" cm="1">
        <f t="array" ref="G1678">_xlfn.IFS(Table1[[#This Row],[Years of Experience]]&lt;=2,"Entry",Table1[[#This Row],[Years of Experience]]&lt;=7,"Mid",Table1[[#This Row],[Years of Experience]]&lt;=14,"Senior",Table1[[#This Row],[Years of Experience]]&gt;=15,"Executive")</f>
        <v>Mid</v>
      </c>
      <c r="H1678" t="str" cm="1">
        <f t="array" ref="H1678">_xlfn.IFS(Table1[[#This Row],[Salary]]&lt;=50000,"0-50K",Table1[[#This Row],[Salary]]&lt;=100000,"51-100K",Table1[[#This Row],[Salary]]&lt;=150000,"101-150K",Table1[[#This Row],[Salary]]&lt;=200000,"151-200K",Table1[[#This Row],[Salary]]&lt;=250000,"201-250K",Table1[[#This Row],[Salary]]&gt;250000,"Above 250K")</f>
        <v>101-150K</v>
      </c>
      <c r="I1678" s="3">
        <v>105000</v>
      </c>
      <c r="J1678" s="3">
        <f>IF(Table1[[#This Row],[Years of Experience]]=0,0,Table1[[#This Row],[Salary]]/Table1[[#This Row],[Years of Experience]])</f>
        <v>21000</v>
      </c>
    </row>
    <row r="1679" spans="1:10" x14ac:dyDescent="0.35">
      <c r="A1679">
        <v>39</v>
      </c>
      <c r="B1679" t="str" cm="1">
        <f t="array" ref="B1679">_xlfn.IFS(Table1[[#This Row],[Age]]&lt;=25,"21-25",Table1[[#This Row],[Age]]&lt;=30,"26-30",Table1[[#This Row],[Age]]&lt;=35,"31-35",Table1[[#This Row],[Age]]&lt;=40,"36-40",Table1[[#This Row],[Age]]&lt;=45,"41-45", Table1[[#This Row],[Age]]&lt;=50,"46-50",Table1[[#This Row],[Age]]&lt;55,"51-55",Table1[[#This Row],[Age]]&lt;=60,"56-60",Table1[[#This Row],[Age]]&gt;=61, "61-70")</f>
        <v>36-40</v>
      </c>
      <c r="C1679" t="s">
        <v>9</v>
      </c>
      <c r="D1679" t="s">
        <v>10</v>
      </c>
      <c r="E1679" t="s">
        <v>78</v>
      </c>
      <c r="F1679">
        <v>11</v>
      </c>
      <c r="G1679" t="str" cm="1">
        <f t="array" ref="G1679">_xlfn.IFS(Table1[[#This Row],[Years of Experience]]&lt;=2,"Entry",Table1[[#This Row],[Years of Experience]]&lt;=7,"Mid",Table1[[#This Row],[Years of Experience]]&lt;=14,"Senior",Table1[[#This Row],[Years of Experience]]&gt;=15,"Executive")</f>
        <v>Senior</v>
      </c>
      <c r="H1679" t="str" cm="1">
        <f t="array" ref="H1679">_xlfn.IFS(Table1[[#This Row],[Salary]]&lt;=50000,"0-50K",Table1[[#This Row],[Salary]]&lt;=100000,"51-100K",Table1[[#This Row],[Salary]]&lt;=150000,"101-150K",Table1[[#This Row],[Salary]]&lt;=200000,"151-200K",Table1[[#This Row],[Salary]]&lt;=250000,"201-250K",Table1[[#This Row],[Salary]]&gt;250000,"Above 250K")</f>
        <v>151-200K</v>
      </c>
      <c r="I1679" s="3">
        <v>160000</v>
      </c>
      <c r="J1679" s="3">
        <f>IF(Table1[[#This Row],[Years of Experience]]=0,0,Table1[[#This Row],[Salary]]/Table1[[#This Row],[Years of Experience]])</f>
        <v>14545.454545454546</v>
      </c>
    </row>
    <row r="1680" spans="1:10" x14ac:dyDescent="0.35">
      <c r="A1680">
        <v>32</v>
      </c>
      <c r="B1680" t="str" cm="1">
        <f t="array" ref="B1680">_xlfn.IFS(Table1[[#This Row],[Age]]&lt;=25,"21-25",Table1[[#This Row],[Age]]&lt;=30,"26-30",Table1[[#This Row],[Age]]&lt;=35,"31-35",Table1[[#This Row],[Age]]&lt;=40,"36-40",Table1[[#This Row],[Age]]&lt;=45,"41-45", Table1[[#This Row],[Age]]&lt;=50,"46-50",Table1[[#This Row],[Age]]&lt;55,"51-55",Table1[[#This Row],[Age]]&lt;=60,"56-60",Table1[[#This Row],[Age]]&gt;=61, "61-70")</f>
        <v>31-35</v>
      </c>
      <c r="C1680" t="s">
        <v>6</v>
      </c>
      <c r="D1680" t="s">
        <v>7</v>
      </c>
      <c r="E1680" t="s">
        <v>189</v>
      </c>
      <c r="F1680">
        <v>6</v>
      </c>
      <c r="G1680" t="str" cm="1">
        <f t="array" ref="G1680">_xlfn.IFS(Table1[[#This Row],[Years of Experience]]&lt;=2,"Entry",Table1[[#This Row],[Years of Experience]]&lt;=7,"Mid",Table1[[#This Row],[Years of Experience]]&lt;=14,"Senior",Table1[[#This Row],[Years of Experience]]&gt;=15,"Executive")</f>
        <v>Mid</v>
      </c>
      <c r="H1680" t="str" cm="1">
        <f t="array" ref="H1680">_xlfn.IFS(Table1[[#This Row],[Salary]]&lt;=50000,"0-50K",Table1[[#This Row],[Salary]]&lt;=100000,"51-100K",Table1[[#This Row],[Salary]]&lt;=150000,"101-150K",Table1[[#This Row],[Salary]]&lt;=200000,"151-200K",Table1[[#This Row],[Salary]]&lt;=250000,"201-250K",Table1[[#This Row],[Salary]]&gt;250000,"Above 250K")</f>
        <v>101-150K</v>
      </c>
      <c r="I1680" s="3">
        <v>110000</v>
      </c>
      <c r="J1680" s="3">
        <f>IF(Table1[[#This Row],[Years of Experience]]=0,0,Table1[[#This Row],[Salary]]/Table1[[#This Row],[Years of Experience]])</f>
        <v>18333.333333333332</v>
      </c>
    </row>
    <row r="1681" spans="1:10" x14ac:dyDescent="0.35">
      <c r="A1681">
        <v>50</v>
      </c>
      <c r="B1681" t="str" cm="1">
        <f t="array" ref="B1681">_xlfn.IFS(Table1[[#This Row],[Age]]&lt;=25,"21-25",Table1[[#This Row],[Age]]&lt;=30,"26-30",Table1[[#This Row],[Age]]&lt;=35,"31-35",Table1[[#This Row],[Age]]&lt;=40,"36-40",Table1[[#This Row],[Age]]&lt;=45,"41-45", Table1[[#This Row],[Age]]&lt;=50,"46-50",Table1[[#This Row],[Age]]&lt;55,"51-55",Table1[[#This Row],[Age]]&lt;=60,"56-60",Table1[[#This Row],[Age]]&gt;=61, "61-70")</f>
        <v>46-50</v>
      </c>
      <c r="C1681" t="s">
        <v>6</v>
      </c>
      <c r="D1681" t="s">
        <v>12</v>
      </c>
      <c r="E1681" t="s">
        <v>185</v>
      </c>
      <c r="F1681">
        <v>17</v>
      </c>
      <c r="G1681" t="str" cm="1">
        <f t="array" ref="G1681">_xlfn.IFS(Table1[[#This Row],[Years of Experience]]&lt;=2,"Entry",Table1[[#This Row],[Years of Experience]]&lt;=7,"Mid",Table1[[#This Row],[Years of Experience]]&lt;=14,"Senior",Table1[[#This Row],[Years of Experience]]&gt;=15,"Executive")</f>
        <v>Executive</v>
      </c>
      <c r="H1681" t="str" cm="1">
        <f t="array" ref="H1681">_xlfn.IFS(Table1[[#This Row],[Salary]]&lt;=50000,"0-50K",Table1[[#This Row],[Salary]]&lt;=100000,"51-100K",Table1[[#This Row],[Salary]]&lt;=150000,"101-150K",Table1[[#This Row],[Salary]]&lt;=200000,"151-200K",Table1[[#This Row],[Salary]]&lt;=250000,"201-250K",Table1[[#This Row],[Salary]]&gt;250000,"Above 250K")</f>
        <v>151-200K</v>
      </c>
      <c r="I1681" s="3">
        <v>195000</v>
      </c>
      <c r="J1681" s="3">
        <f>IF(Table1[[#This Row],[Years of Experience]]=0,0,Table1[[#This Row],[Salary]]/Table1[[#This Row],[Years of Experience]])</f>
        <v>11470.588235294117</v>
      </c>
    </row>
    <row r="1682" spans="1:10" x14ac:dyDescent="0.35">
      <c r="A1682">
        <v>27</v>
      </c>
      <c r="B1682" t="str" cm="1">
        <f t="array" ref="B1682">_xlfn.IFS(Table1[[#This Row],[Age]]&lt;=25,"21-25",Table1[[#This Row],[Age]]&lt;=30,"26-30",Table1[[#This Row],[Age]]&lt;=35,"31-35",Table1[[#This Row],[Age]]&lt;=40,"36-40",Table1[[#This Row],[Age]]&lt;=45,"41-45", Table1[[#This Row],[Age]]&lt;=50,"46-50",Table1[[#This Row],[Age]]&lt;55,"51-55",Table1[[#This Row],[Age]]&lt;=60,"56-60",Table1[[#This Row],[Age]]&gt;=61, "61-70")</f>
        <v>26-30</v>
      </c>
      <c r="C1682" t="s">
        <v>6</v>
      </c>
      <c r="D1682" t="s">
        <v>7</v>
      </c>
      <c r="E1682" t="s">
        <v>186</v>
      </c>
      <c r="F1682">
        <v>3</v>
      </c>
      <c r="G1682" t="str" cm="1">
        <f t="array" ref="G1682">_xlfn.IFS(Table1[[#This Row],[Years of Experience]]&lt;=2,"Entry",Table1[[#This Row],[Years of Experience]]&lt;=7,"Mid",Table1[[#This Row],[Years of Experience]]&lt;=14,"Senior",Table1[[#This Row],[Years of Experience]]&gt;=15,"Executive")</f>
        <v>Mid</v>
      </c>
      <c r="H1682" t="str" cm="1">
        <f t="array" ref="H1682">_xlfn.IFS(Table1[[#This Row],[Salary]]&lt;=50000,"0-50K",Table1[[#This Row],[Salary]]&lt;=100000,"51-100K",Table1[[#This Row],[Salary]]&lt;=150000,"101-150K",Table1[[#This Row],[Salary]]&lt;=200000,"151-200K",Table1[[#This Row],[Salary]]&lt;=250000,"201-250K",Table1[[#This Row],[Salary]]&gt;250000,"Above 250K")</f>
        <v>51-100K</v>
      </c>
      <c r="I1682" s="3">
        <v>85000</v>
      </c>
      <c r="J1682" s="3">
        <f>IF(Table1[[#This Row],[Years of Experience]]=0,0,Table1[[#This Row],[Salary]]/Table1[[#This Row],[Years of Experience]])</f>
        <v>28333.333333333332</v>
      </c>
    </row>
    <row r="1683" spans="1:10" x14ac:dyDescent="0.35">
      <c r="A1683">
        <v>46</v>
      </c>
      <c r="B1683" t="str" cm="1">
        <f t="array" ref="B1683">_xlfn.IFS(Table1[[#This Row],[Age]]&lt;=25,"21-25",Table1[[#This Row],[Age]]&lt;=30,"26-30",Table1[[#This Row],[Age]]&lt;=35,"31-35",Table1[[#This Row],[Age]]&lt;=40,"36-40",Table1[[#This Row],[Age]]&lt;=45,"41-45", Table1[[#This Row],[Age]]&lt;=50,"46-50",Table1[[#This Row],[Age]]&lt;55,"51-55",Table1[[#This Row],[Age]]&lt;=60,"56-60",Table1[[#This Row],[Age]]&gt;=61, "61-70")</f>
        <v>46-50</v>
      </c>
      <c r="C1683" t="s">
        <v>6</v>
      </c>
      <c r="D1683" t="s">
        <v>12</v>
      </c>
      <c r="E1683" t="s">
        <v>187</v>
      </c>
      <c r="F1683">
        <v>14</v>
      </c>
      <c r="G1683" t="str" cm="1">
        <f t="array" ref="G1683">_xlfn.IFS(Table1[[#This Row],[Years of Experience]]&lt;=2,"Entry",Table1[[#This Row],[Years of Experience]]&lt;=7,"Mid",Table1[[#This Row],[Years of Experience]]&lt;=14,"Senior",Table1[[#This Row],[Years of Experience]]&gt;=15,"Executive")</f>
        <v>Senior</v>
      </c>
      <c r="H1683" t="str" cm="1">
        <f t="array" ref="H1683">_xlfn.IFS(Table1[[#This Row],[Salary]]&lt;=50000,"0-50K",Table1[[#This Row],[Salary]]&lt;=100000,"51-100K",Table1[[#This Row],[Salary]]&lt;=150000,"101-150K",Table1[[#This Row],[Salary]]&lt;=200000,"151-200K",Table1[[#This Row],[Salary]]&lt;=250000,"201-250K",Table1[[#This Row],[Salary]]&gt;250000,"Above 250K")</f>
        <v>151-200K</v>
      </c>
      <c r="I1683" s="3">
        <v>180000</v>
      </c>
      <c r="J1683" s="3">
        <f>IF(Table1[[#This Row],[Years of Experience]]=0,0,Table1[[#This Row],[Salary]]/Table1[[#This Row],[Years of Experience]])</f>
        <v>12857.142857142857</v>
      </c>
    </row>
    <row r="1684" spans="1:10" x14ac:dyDescent="0.35">
      <c r="A1684">
        <v>25</v>
      </c>
      <c r="B1684" t="str" cm="1">
        <f t="array" ref="B1684">_xlfn.IFS(Table1[[#This Row],[Age]]&lt;=25,"21-25",Table1[[#This Row],[Age]]&lt;=30,"26-30",Table1[[#This Row],[Age]]&lt;=35,"31-35",Table1[[#This Row],[Age]]&lt;=40,"36-40",Table1[[#This Row],[Age]]&lt;=45,"41-45", Table1[[#This Row],[Age]]&lt;=50,"46-50",Table1[[#This Row],[Age]]&lt;55,"51-55",Table1[[#This Row],[Age]]&lt;=60,"56-60",Table1[[#This Row],[Age]]&gt;=61, "61-70")</f>
        <v>21-25</v>
      </c>
      <c r="C1684" t="s">
        <v>9</v>
      </c>
      <c r="D1684" t="s">
        <v>7</v>
      </c>
      <c r="E1684" t="s">
        <v>189</v>
      </c>
      <c r="F1684">
        <v>1</v>
      </c>
      <c r="G1684" t="str" cm="1">
        <f t="array" ref="G1684">_xlfn.IFS(Table1[[#This Row],[Years of Experience]]&lt;=2,"Entry",Table1[[#This Row],[Years of Experience]]&lt;=7,"Mid",Table1[[#This Row],[Years of Experience]]&lt;=14,"Senior",Table1[[#This Row],[Years of Experience]]&gt;=15,"Executive")</f>
        <v>Entry</v>
      </c>
      <c r="H1684" t="str" cm="1">
        <f t="array" ref="H1684">_xlfn.IFS(Table1[[#This Row],[Salary]]&lt;=50000,"0-50K",Table1[[#This Row],[Salary]]&lt;=100000,"51-100K",Table1[[#This Row],[Salary]]&lt;=150000,"101-150K",Table1[[#This Row],[Salary]]&lt;=200000,"151-200K",Table1[[#This Row],[Salary]]&lt;=250000,"201-250K",Table1[[#This Row],[Salary]]&gt;250000,"Above 250K")</f>
        <v>51-100K</v>
      </c>
      <c r="I1684" s="3">
        <v>55000</v>
      </c>
      <c r="J1684" s="3">
        <f>IF(Table1[[#This Row],[Years of Experience]]=0,0,Table1[[#This Row],[Salary]]/Table1[[#This Row],[Years of Experience]])</f>
        <v>55000</v>
      </c>
    </row>
    <row r="1685" spans="1:10" x14ac:dyDescent="0.35">
      <c r="A1685">
        <v>43</v>
      </c>
      <c r="B1685" t="str" cm="1">
        <f t="array" ref="B1685">_xlfn.IFS(Table1[[#This Row],[Age]]&lt;=25,"21-25",Table1[[#This Row],[Age]]&lt;=30,"26-30",Table1[[#This Row],[Age]]&lt;=35,"31-35",Table1[[#This Row],[Age]]&lt;=40,"36-40",Table1[[#This Row],[Age]]&lt;=45,"41-45", Table1[[#This Row],[Age]]&lt;=50,"46-50",Table1[[#This Row],[Age]]&lt;55,"51-55",Table1[[#This Row],[Age]]&lt;=60,"56-60",Table1[[#This Row],[Age]]&gt;=61, "61-70")</f>
        <v>41-45</v>
      </c>
      <c r="C1685" t="s">
        <v>6</v>
      </c>
      <c r="D1685" t="s">
        <v>12</v>
      </c>
      <c r="E1685" t="s">
        <v>187</v>
      </c>
      <c r="F1685">
        <v>13</v>
      </c>
      <c r="G1685" t="str" cm="1">
        <f t="array" ref="G1685">_xlfn.IFS(Table1[[#This Row],[Years of Experience]]&lt;=2,"Entry",Table1[[#This Row],[Years of Experience]]&lt;=7,"Mid",Table1[[#This Row],[Years of Experience]]&lt;=14,"Senior",Table1[[#This Row],[Years of Experience]]&gt;=15,"Executive")</f>
        <v>Senior</v>
      </c>
      <c r="H1685" t="str" cm="1">
        <f t="array" ref="H1685">_xlfn.IFS(Table1[[#This Row],[Salary]]&lt;=50000,"0-50K",Table1[[#This Row],[Salary]]&lt;=100000,"51-100K",Table1[[#This Row],[Salary]]&lt;=150000,"101-150K",Table1[[#This Row],[Salary]]&lt;=200000,"151-200K",Table1[[#This Row],[Salary]]&lt;=250000,"201-250K",Table1[[#This Row],[Salary]]&gt;250000,"Above 250K")</f>
        <v>151-200K</v>
      </c>
      <c r="I1685" s="3">
        <v>185000</v>
      </c>
      <c r="J1685" s="3">
        <f>IF(Table1[[#This Row],[Years of Experience]]=0,0,Table1[[#This Row],[Salary]]/Table1[[#This Row],[Years of Experience]])</f>
        <v>14230.76923076923</v>
      </c>
    </row>
    <row r="1686" spans="1:10" x14ac:dyDescent="0.35">
      <c r="A1686">
        <v>35</v>
      </c>
      <c r="B1686" t="str" cm="1">
        <f t="array" ref="B1686">_xlfn.IFS(Table1[[#This Row],[Age]]&lt;=25,"21-25",Table1[[#This Row],[Age]]&lt;=30,"26-30",Table1[[#This Row],[Age]]&lt;=35,"31-35",Table1[[#This Row],[Age]]&lt;=40,"36-40",Table1[[#This Row],[Age]]&lt;=45,"41-45", Table1[[#This Row],[Age]]&lt;=50,"46-50",Table1[[#This Row],[Age]]&lt;55,"51-55",Table1[[#This Row],[Age]]&lt;=60,"56-60",Table1[[#This Row],[Age]]&gt;=61, "61-70")</f>
        <v>31-35</v>
      </c>
      <c r="C1686" t="s">
        <v>6</v>
      </c>
      <c r="D1686" t="s">
        <v>7</v>
      </c>
      <c r="E1686" t="s">
        <v>186</v>
      </c>
      <c r="F1686">
        <v>8</v>
      </c>
      <c r="G1686" t="str" cm="1">
        <f t="array" ref="G1686">_xlfn.IFS(Table1[[#This Row],[Years of Experience]]&lt;=2,"Entry",Table1[[#This Row],[Years of Experience]]&lt;=7,"Mid",Table1[[#This Row],[Years of Experience]]&lt;=14,"Senior",Table1[[#This Row],[Years of Experience]]&gt;=15,"Executive")</f>
        <v>Senior</v>
      </c>
      <c r="H1686" t="str" cm="1">
        <f t="array" ref="H1686">_xlfn.IFS(Table1[[#This Row],[Salary]]&lt;=50000,"0-50K",Table1[[#This Row],[Salary]]&lt;=100000,"51-100K",Table1[[#This Row],[Salary]]&lt;=150000,"101-150K",Table1[[#This Row],[Salary]]&lt;=200000,"151-200K",Table1[[#This Row],[Salary]]&lt;=250000,"201-250K",Table1[[#This Row],[Salary]]&gt;250000,"Above 250K")</f>
        <v>101-150K</v>
      </c>
      <c r="I1686" s="3">
        <v>140000</v>
      </c>
      <c r="J1686" s="3">
        <f>IF(Table1[[#This Row],[Years of Experience]]=0,0,Table1[[#This Row],[Salary]]/Table1[[#This Row],[Years of Experience]])</f>
        <v>17500</v>
      </c>
    </row>
    <row r="1687" spans="1:10" x14ac:dyDescent="0.35">
      <c r="A1687">
        <v>29</v>
      </c>
      <c r="B1687" t="str" cm="1">
        <f t="array" ref="B1687">_xlfn.IFS(Table1[[#This Row],[Age]]&lt;=25,"21-25",Table1[[#This Row],[Age]]&lt;=30,"26-30",Table1[[#This Row],[Age]]&lt;=35,"31-35",Table1[[#This Row],[Age]]&lt;=40,"36-40",Table1[[#This Row],[Age]]&lt;=45,"41-45", Table1[[#This Row],[Age]]&lt;=50,"46-50",Table1[[#This Row],[Age]]&lt;55,"51-55",Table1[[#This Row],[Age]]&lt;=60,"56-60",Table1[[#This Row],[Age]]&gt;=61, "61-70")</f>
        <v>26-30</v>
      </c>
      <c r="C1687" t="s">
        <v>9</v>
      </c>
      <c r="D1687" t="s">
        <v>10</v>
      </c>
      <c r="E1687" t="s">
        <v>186</v>
      </c>
      <c r="F1687">
        <v>3</v>
      </c>
      <c r="G1687" t="str" cm="1">
        <f t="array" ref="G1687">_xlfn.IFS(Table1[[#This Row],[Years of Experience]]&lt;=2,"Entry",Table1[[#This Row],[Years of Experience]]&lt;=7,"Mid",Table1[[#This Row],[Years of Experience]]&lt;=14,"Senior",Table1[[#This Row],[Years of Experience]]&gt;=15,"Executive")</f>
        <v>Mid</v>
      </c>
      <c r="H1687" t="str" cm="1">
        <f t="array" ref="H1687">_xlfn.IFS(Table1[[#This Row],[Salary]]&lt;=50000,"0-50K",Table1[[#This Row],[Salary]]&lt;=100000,"51-100K",Table1[[#This Row],[Salary]]&lt;=150000,"101-150K",Table1[[#This Row],[Salary]]&lt;=200000,"151-200K",Table1[[#This Row],[Salary]]&lt;=250000,"201-250K",Table1[[#This Row],[Salary]]&gt;250000,"Above 250K")</f>
        <v>51-100K</v>
      </c>
      <c r="I1687" s="3">
        <v>90000</v>
      </c>
      <c r="J1687" s="3">
        <f>IF(Table1[[#This Row],[Years of Experience]]=0,0,Table1[[#This Row],[Salary]]/Table1[[#This Row],[Years of Experience]])</f>
        <v>30000</v>
      </c>
    </row>
    <row r="1688" spans="1:10" x14ac:dyDescent="0.35">
      <c r="A1688">
        <v>40</v>
      </c>
      <c r="B1688" t="str" cm="1">
        <f t="array" ref="B1688">_xlfn.IFS(Table1[[#This Row],[Age]]&lt;=25,"21-25",Table1[[#This Row],[Age]]&lt;=30,"26-30",Table1[[#This Row],[Age]]&lt;=35,"31-35",Table1[[#This Row],[Age]]&lt;=40,"36-40",Table1[[#This Row],[Age]]&lt;=45,"41-45", Table1[[#This Row],[Age]]&lt;=50,"46-50",Table1[[#This Row],[Age]]&lt;55,"51-55",Table1[[#This Row],[Age]]&lt;=60,"56-60",Table1[[#This Row],[Age]]&gt;=61, "61-70")</f>
        <v>36-40</v>
      </c>
      <c r="C1688" t="s">
        <v>9</v>
      </c>
      <c r="D1688" t="s">
        <v>12</v>
      </c>
      <c r="E1688" t="s">
        <v>78</v>
      </c>
      <c r="F1688">
        <v>12</v>
      </c>
      <c r="G1688" t="str" cm="1">
        <f t="array" ref="G1688">_xlfn.IFS(Table1[[#This Row],[Years of Experience]]&lt;=2,"Entry",Table1[[#This Row],[Years of Experience]]&lt;=7,"Mid",Table1[[#This Row],[Years of Experience]]&lt;=14,"Senior",Table1[[#This Row],[Years of Experience]]&gt;=15,"Executive")</f>
        <v>Senior</v>
      </c>
      <c r="H1688" t="str" cm="1">
        <f t="array" ref="H1688">_xlfn.IFS(Table1[[#This Row],[Salary]]&lt;=50000,"0-50K",Table1[[#This Row],[Salary]]&lt;=100000,"51-100K",Table1[[#This Row],[Salary]]&lt;=150000,"101-150K",Table1[[#This Row],[Salary]]&lt;=200000,"151-200K",Table1[[#This Row],[Salary]]&lt;=250000,"201-250K",Table1[[#This Row],[Salary]]&gt;250000,"Above 250K")</f>
        <v>151-200K</v>
      </c>
      <c r="I1688" s="3">
        <v>160000</v>
      </c>
      <c r="J1688" s="3">
        <f>IF(Table1[[#This Row],[Years of Experience]]=0,0,Table1[[#This Row],[Salary]]/Table1[[#This Row],[Years of Experience]])</f>
        <v>13333.333333333334</v>
      </c>
    </row>
    <row r="1689" spans="1:10" x14ac:dyDescent="0.35">
      <c r="A1689">
        <v>35</v>
      </c>
      <c r="B1689" t="str" cm="1">
        <f t="array" ref="B1689">_xlfn.IFS(Table1[[#This Row],[Age]]&lt;=25,"21-25",Table1[[#This Row],[Age]]&lt;=30,"26-30",Table1[[#This Row],[Age]]&lt;=35,"31-35",Table1[[#This Row],[Age]]&lt;=40,"36-40",Table1[[#This Row],[Age]]&lt;=45,"41-45", Table1[[#This Row],[Age]]&lt;=50,"46-50",Table1[[#This Row],[Age]]&lt;55,"51-55",Table1[[#This Row],[Age]]&lt;=60,"56-60",Table1[[#This Row],[Age]]&gt;=61, "61-70")</f>
        <v>31-35</v>
      </c>
      <c r="C1689" t="s">
        <v>6</v>
      </c>
      <c r="D1689" t="s">
        <v>7</v>
      </c>
      <c r="E1689" t="s">
        <v>188</v>
      </c>
      <c r="F1689">
        <v>8</v>
      </c>
      <c r="G1689" t="str" cm="1">
        <f t="array" ref="G1689">_xlfn.IFS(Table1[[#This Row],[Years of Experience]]&lt;=2,"Entry",Table1[[#This Row],[Years of Experience]]&lt;=7,"Mid",Table1[[#This Row],[Years of Experience]]&lt;=14,"Senior",Table1[[#This Row],[Years of Experience]]&gt;=15,"Executive")</f>
        <v>Senior</v>
      </c>
      <c r="H1689" t="str" cm="1">
        <f t="array" ref="H1689">_xlfn.IFS(Table1[[#This Row],[Salary]]&lt;=50000,"0-50K",Table1[[#This Row],[Salary]]&lt;=100000,"51-100K",Table1[[#This Row],[Salary]]&lt;=150000,"101-150K",Table1[[#This Row],[Salary]]&lt;=200000,"151-200K",Table1[[#This Row],[Salary]]&lt;=250000,"201-250K",Table1[[#This Row],[Salary]]&gt;250000,"Above 250K")</f>
        <v>101-150K</v>
      </c>
      <c r="I1689" s="3">
        <v>145000</v>
      </c>
      <c r="J1689" s="3">
        <f>IF(Table1[[#This Row],[Years of Experience]]=0,0,Table1[[#This Row],[Salary]]/Table1[[#This Row],[Years of Experience]])</f>
        <v>18125</v>
      </c>
    </row>
    <row r="1690" spans="1:10" x14ac:dyDescent="0.35">
      <c r="A1690">
        <v>41</v>
      </c>
      <c r="B1690" t="str" cm="1">
        <f t="array" ref="B1690">_xlfn.IFS(Table1[[#This Row],[Age]]&lt;=25,"21-25",Table1[[#This Row],[Age]]&lt;=30,"26-30",Table1[[#This Row],[Age]]&lt;=35,"31-35",Table1[[#This Row],[Age]]&lt;=40,"36-40",Table1[[#This Row],[Age]]&lt;=45,"41-45", Table1[[#This Row],[Age]]&lt;=50,"46-50",Table1[[#This Row],[Age]]&lt;55,"51-55",Table1[[#This Row],[Age]]&lt;=60,"56-60",Table1[[#This Row],[Age]]&gt;=61, "61-70")</f>
        <v>41-45</v>
      </c>
      <c r="C1690" t="s">
        <v>6</v>
      </c>
      <c r="D1690" t="s">
        <v>12</v>
      </c>
      <c r="E1690" t="s">
        <v>187</v>
      </c>
      <c r="F1690">
        <v>13</v>
      </c>
      <c r="G1690" t="str" cm="1">
        <f t="array" ref="G1690">_xlfn.IFS(Table1[[#This Row],[Years of Experience]]&lt;=2,"Entry",Table1[[#This Row],[Years of Experience]]&lt;=7,"Mid",Table1[[#This Row],[Years of Experience]]&lt;=14,"Senior",Table1[[#This Row],[Years of Experience]]&gt;=15,"Executive")</f>
        <v>Senior</v>
      </c>
      <c r="H1690" t="str" cm="1">
        <f t="array" ref="H1690">_xlfn.IFS(Table1[[#This Row],[Salary]]&lt;=50000,"0-50K",Table1[[#This Row],[Salary]]&lt;=100000,"51-100K",Table1[[#This Row],[Salary]]&lt;=150000,"101-150K",Table1[[#This Row],[Salary]]&lt;=200000,"151-200K",Table1[[#This Row],[Salary]]&lt;=250000,"201-250K",Table1[[#This Row],[Salary]]&gt;250000,"Above 250K")</f>
        <v>151-200K</v>
      </c>
      <c r="I1690" s="3">
        <v>185000</v>
      </c>
      <c r="J1690" s="3">
        <f>IF(Table1[[#This Row],[Years of Experience]]=0,0,Table1[[#This Row],[Salary]]/Table1[[#This Row],[Years of Experience]])</f>
        <v>14230.76923076923</v>
      </c>
    </row>
    <row r="1691" spans="1:10" x14ac:dyDescent="0.35">
      <c r="A1691">
        <v>30</v>
      </c>
      <c r="B1691" t="str" cm="1">
        <f t="array" ref="B1691">_xlfn.IFS(Table1[[#This Row],[Age]]&lt;=25,"21-25",Table1[[#This Row],[Age]]&lt;=30,"26-30",Table1[[#This Row],[Age]]&lt;=35,"31-35",Table1[[#This Row],[Age]]&lt;=40,"36-40",Table1[[#This Row],[Age]]&lt;=45,"41-45", Table1[[#This Row],[Age]]&lt;=50,"46-50",Table1[[#This Row],[Age]]&lt;55,"51-55",Table1[[#This Row],[Age]]&lt;=60,"56-60",Table1[[#This Row],[Age]]&gt;=61, "61-70")</f>
        <v>26-30</v>
      </c>
      <c r="C1691" t="s">
        <v>6</v>
      </c>
      <c r="D1691" t="s">
        <v>10</v>
      </c>
      <c r="E1691" t="s">
        <v>188</v>
      </c>
      <c r="F1691">
        <v>5</v>
      </c>
      <c r="G1691" t="str" cm="1">
        <f t="array" ref="G1691">_xlfn.IFS(Table1[[#This Row],[Years of Experience]]&lt;=2,"Entry",Table1[[#This Row],[Years of Experience]]&lt;=7,"Mid",Table1[[#This Row],[Years of Experience]]&lt;=14,"Senior",Table1[[#This Row],[Years of Experience]]&gt;=15,"Executive")</f>
        <v>Mid</v>
      </c>
      <c r="H1691" t="str" cm="1">
        <f t="array" ref="H1691">_xlfn.IFS(Table1[[#This Row],[Salary]]&lt;=50000,"0-50K",Table1[[#This Row],[Salary]]&lt;=100000,"51-100K",Table1[[#This Row],[Salary]]&lt;=150000,"101-150K",Table1[[#This Row],[Salary]]&lt;=200000,"151-200K",Table1[[#This Row],[Salary]]&lt;=250000,"201-250K",Table1[[#This Row],[Salary]]&gt;250000,"Above 250K")</f>
        <v>101-150K</v>
      </c>
      <c r="I1691" s="3">
        <v>105000</v>
      </c>
      <c r="J1691" s="3">
        <f>IF(Table1[[#This Row],[Years of Experience]]=0,0,Table1[[#This Row],[Salary]]/Table1[[#This Row],[Years of Experience]])</f>
        <v>21000</v>
      </c>
    </row>
    <row r="1692" spans="1:10" x14ac:dyDescent="0.35">
      <c r="A1692">
        <v>33</v>
      </c>
      <c r="B1692" t="str" cm="1">
        <f t="array" ref="B1692">_xlfn.IFS(Table1[[#This Row],[Age]]&lt;=25,"21-25",Table1[[#This Row],[Age]]&lt;=30,"26-30",Table1[[#This Row],[Age]]&lt;=35,"31-35",Table1[[#This Row],[Age]]&lt;=40,"36-40",Table1[[#This Row],[Age]]&lt;=45,"41-45", Table1[[#This Row],[Age]]&lt;=50,"46-50",Table1[[#This Row],[Age]]&lt;55,"51-55",Table1[[#This Row],[Age]]&lt;=60,"56-60",Table1[[#This Row],[Age]]&gt;=61, "61-70")</f>
        <v>31-35</v>
      </c>
      <c r="C1692" t="s">
        <v>6</v>
      </c>
      <c r="D1692" t="s">
        <v>7</v>
      </c>
      <c r="E1692" t="s">
        <v>189</v>
      </c>
      <c r="F1692">
        <v>6</v>
      </c>
      <c r="G1692" t="str" cm="1">
        <f t="array" ref="G1692">_xlfn.IFS(Table1[[#This Row],[Years of Experience]]&lt;=2,"Entry",Table1[[#This Row],[Years of Experience]]&lt;=7,"Mid",Table1[[#This Row],[Years of Experience]]&lt;=14,"Senior",Table1[[#This Row],[Years of Experience]]&gt;=15,"Executive")</f>
        <v>Mid</v>
      </c>
      <c r="H1692" t="str" cm="1">
        <f t="array" ref="H1692">_xlfn.IFS(Table1[[#This Row],[Salary]]&lt;=50000,"0-50K",Table1[[#This Row],[Salary]]&lt;=100000,"51-100K",Table1[[#This Row],[Salary]]&lt;=150000,"101-150K",Table1[[#This Row],[Salary]]&lt;=200000,"151-200K",Table1[[#This Row],[Salary]]&lt;=250000,"201-250K",Table1[[#This Row],[Salary]]&gt;250000,"Above 250K")</f>
        <v>101-150K</v>
      </c>
      <c r="I1692" s="3">
        <v>110000</v>
      </c>
      <c r="J1692" s="3">
        <f>IF(Table1[[#This Row],[Years of Experience]]=0,0,Table1[[#This Row],[Salary]]/Table1[[#This Row],[Years of Experience]])</f>
        <v>18333.333333333332</v>
      </c>
    </row>
    <row r="1693" spans="1:10" x14ac:dyDescent="0.35">
      <c r="A1693">
        <v>55</v>
      </c>
      <c r="B1693" t="str" cm="1">
        <f t="array" ref="B1693">_xlfn.IFS(Table1[[#This Row],[Age]]&lt;=25,"21-25",Table1[[#This Row],[Age]]&lt;=30,"26-30",Table1[[#This Row],[Age]]&lt;=35,"31-35",Table1[[#This Row],[Age]]&lt;=40,"36-40",Table1[[#This Row],[Age]]&lt;=45,"41-45", Table1[[#This Row],[Age]]&lt;=50,"46-50",Table1[[#This Row],[Age]]&lt;55,"51-55",Table1[[#This Row],[Age]]&lt;=60,"56-60",Table1[[#This Row],[Age]]&gt;=61, "61-70")</f>
        <v>56-60</v>
      </c>
      <c r="C1693" t="s">
        <v>6</v>
      </c>
      <c r="D1693" t="s">
        <v>12</v>
      </c>
      <c r="E1693" t="s">
        <v>185</v>
      </c>
      <c r="F1693">
        <v>18</v>
      </c>
      <c r="G1693" t="str" cm="1">
        <f t="array" ref="G1693">_xlfn.IFS(Table1[[#This Row],[Years of Experience]]&lt;=2,"Entry",Table1[[#This Row],[Years of Experience]]&lt;=7,"Mid",Table1[[#This Row],[Years of Experience]]&lt;=14,"Senior",Table1[[#This Row],[Years of Experience]]&gt;=15,"Executive")</f>
        <v>Executive</v>
      </c>
      <c r="H1693" t="str" cm="1">
        <f t="array" ref="H1693">_xlfn.IFS(Table1[[#This Row],[Salary]]&lt;=50000,"0-50K",Table1[[#This Row],[Salary]]&lt;=100000,"51-100K",Table1[[#This Row],[Salary]]&lt;=150000,"101-150K",Table1[[#This Row],[Salary]]&lt;=200000,"151-200K",Table1[[#This Row],[Salary]]&lt;=250000,"201-250K",Table1[[#This Row],[Salary]]&gt;250000,"Above 250K")</f>
        <v>201-250K</v>
      </c>
      <c r="I1693" s="3">
        <v>210000</v>
      </c>
      <c r="J1693" s="3">
        <f>IF(Table1[[#This Row],[Years of Experience]]=0,0,Table1[[#This Row],[Salary]]/Table1[[#This Row],[Years of Experience]])</f>
        <v>11666.666666666666</v>
      </c>
    </row>
    <row r="1694" spans="1:10" x14ac:dyDescent="0.35">
      <c r="A1694">
        <v>26</v>
      </c>
      <c r="B1694" t="str" cm="1">
        <f t="array" ref="B1694">_xlfn.IFS(Table1[[#This Row],[Age]]&lt;=25,"21-25",Table1[[#This Row],[Age]]&lt;=30,"26-30",Table1[[#This Row],[Age]]&lt;=35,"31-35",Table1[[#This Row],[Age]]&lt;=40,"36-40",Table1[[#This Row],[Age]]&lt;=45,"41-45", Table1[[#This Row],[Age]]&lt;=50,"46-50",Table1[[#This Row],[Age]]&lt;55,"51-55",Table1[[#This Row],[Age]]&lt;=60,"56-60",Table1[[#This Row],[Age]]&gt;=61, "61-70")</f>
        <v>26-30</v>
      </c>
      <c r="C1694" t="s">
        <v>9</v>
      </c>
      <c r="D1694" t="s">
        <v>10</v>
      </c>
      <c r="E1694" t="s">
        <v>189</v>
      </c>
      <c r="F1694">
        <v>1</v>
      </c>
      <c r="G1694" t="str" cm="1">
        <f t="array" ref="G1694">_xlfn.IFS(Table1[[#This Row],[Years of Experience]]&lt;=2,"Entry",Table1[[#This Row],[Years of Experience]]&lt;=7,"Mid",Table1[[#This Row],[Years of Experience]]&lt;=14,"Senior",Table1[[#This Row],[Years of Experience]]&gt;=15,"Executive")</f>
        <v>Entry</v>
      </c>
      <c r="H1694" t="str" cm="1">
        <f t="array" ref="H1694">_xlfn.IFS(Table1[[#This Row],[Salary]]&lt;=50000,"0-50K",Table1[[#This Row],[Salary]]&lt;=100000,"51-100K",Table1[[#This Row],[Salary]]&lt;=150000,"101-150K",Table1[[#This Row],[Salary]]&lt;=200000,"151-200K",Table1[[#This Row],[Salary]]&lt;=250000,"201-250K",Table1[[#This Row],[Salary]]&gt;250000,"Above 250K")</f>
        <v>51-100K</v>
      </c>
      <c r="I1694" s="3">
        <v>55000</v>
      </c>
      <c r="J1694" s="3">
        <f>IF(Table1[[#This Row],[Years of Experience]]=0,0,Table1[[#This Row],[Salary]]/Table1[[#This Row],[Years of Experience]])</f>
        <v>55000</v>
      </c>
    </row>
    <row r="1695" spans="1:10" x14ac:dyDescent="0.35">
      <c r="A1695">
        <v>47</v>
      </c>
      <c r="B1695" t="str" cm="1">
        <f t="array" ref="B1695">_xlfn.IFS(Table1[[#This Row],[Age]]&lt;=25,"21-25",Table1[[#This Row],[Age]]&lt;=30,"26-30",Table1[[#This Row],[Age]]&lt;=35,"31-35",Table1[[#This Row],[Age]]&lt;=40,"36-40",Table1[[#This Row],[Age]]&lt;=45,"41-45", Table1[[#This Row],[Age]]&lt;=50,"46-50",Table1[[#This Row],[Age]]&lt;55,"51-55",Table1[[#This Row],[Age]]&lt;=60,"56-60",Table1[[#This Row],[Age]]&gt;=61, "61-70")</f>
        <v>46-50</v>
      </c>
      <c r="C1695" t="s">
        <v>6</v>
      </c>
      <c r="D1695" t="s">
        <v>12</v>
      </c>
      <c r="E1695" t="s">
        <v>187</v>
      </c>
      <c r="F1695">
        <v>16</v>
      </c>
      <c r="G1695" t="str" cm="1">
        <f t="array" ref="G1695">_xlfn.IFS(Table1[[#This Row],[Years of Experience]]&lt;=2,"Entry",Table1[[#This Row],[Years of Experience]]&lt;=7,"Mid",Table1[[#This Row],[Years of Experience]]&lt;=14,"Senior",Table1[[#This Row],[Years of Experience]]&gt;=15,"Executive")</f>
        <v>Executive</v>
      </c>
      <c r="H1695" t="str" cm="1">
        <f t="array" ref="H1695">_xlfn.IFS(Table1[[#This Row],[Salary]]&lt;=50000,"0-50K",Table1[[#This Row],[Salary]]&lt;=100000,"51-100K",Table1[[#This Row],[Salary]]&lt;=150000,"101-150K",Table1[[#This Row],[Salary]]&lt;=200000,"151-200K",Table1[[#This Row],[Salary]]&lt;=250000,"201-250K",Table1[[#This Row],[Salary]]&gt;250000,"Above 250K")</f>
        <v>151-200K</v>
      </c>
      <c r="I1695" s="3">
        <v>190000</v>
      </c>
      <c r="J1695" s="3">
        <f>IF(Table1[[#This Row],[Years of Experience]]=0,0,Table1[[#This Row],[Salary]]/Table1[[#This Row],[Years of Experience]])</f>
        <v>11875</v>
      </c>
    </row>
    <row r="1696" spans="1:10" x14ac:dyDescent="0.35">
      <c r="A1696">
        <v>44</v>
      </c>
      <c r="B1696" t="str" cm="1">
        <f t="array" ref="B1696">_xlfn.IFS(Table1[[#This Row],[Age]]&lt;=25,"21-25",Table1[[#This Row],[Age]]&lt;=30,"26-30",Table1[[#This Row],[Age]]&lt;=35,"31-35",Table1[[#This Row],[Age]]&lt;=40,"36-40",Table1[[#This Row],[Age]]&lt;=45,"41-45", Table1[[#This Row],[Age]]&lt;=50,"46-50",Table1[[#This Row],[Age]]&lt;55,"51-55",Table1[[#This Row],[Age]]&lt;=60,"56-60",Table1[[#This Row],[Age]]&gt;=61, "61-70")</f>
        <v>41-45</v>
      </c>
      <c r="C1696" t="s">
        <v>9</v>
      </c>
      <c r="D1696" t="s">
        <v>12</v>
      </c>
      <c r="E1696" t="s">
        <v>185</v>
      </c>
      <c r="F1696">
        <v>11</v>
      </c>
      <c r="G1696" t="str" cm="1">
        <f t="array" ref="G1696">_xlfn.IFS(Table1[[#This Row],[Years of Experience]]&lt;=2,"Entry",Table1[[#This Row],[Years of Experience]]&lt;=7,"Mid",Table1[[#This Row],[Years of Experience]]&lt;=14,"Senior",Table1[[#This Row],[Years of Experience]]&gt;=15,"Executive")</f>
        <v>Senior</v>
      </c>
      <c r="H1696" t="str" cm="1">
        <f t="array" ref="H1696">_xlfn.IFS(Table1[[#This Row],[Salary]]&lt;=50000,"0-50K",Table1[[#This Row],[Salary]]&lt;=100000,"51-100K",Table1[[#This Row],[Salary]]&lt;=150000,"101-150K",Table1[[#This Row],[Salary]]&lt;=200000,"151-200K",Table1[[#This Row],[Salary]]&lt;=250000,"201-250K",Table1[[#This Row],[Salary]]&gt;250000,"Above 250K")</f>
        <v>151-200K</v>
      </c>
      <c r="I1696" s="3">
        <v>165000</v>
      </c>
      <c r="J1696" s="3">
        <f>IF(Table1[[#This Row],[Years of Experience]]=0,0,Table1[[#This Row],[Salary]]/Table1[[#This Row],[Years of Experience]])</f>
        <v>15000</v>
      </c>
    </row>
    <row r="1697" spans="1:10" x14ac:dyDescent="0.35">
      <c r="A1697">
        <v>30</v>
      </c>
      <c r="B1697" t="str" cm="1">
        <f t="array" ref="B1697">_xlfn.IFS(Table1[[#This Row],[Age]]&lt;=25,"21-25",Table1[[#This Row],[Age]]&lt;=30,"26-30",Table1[[#This Row],[Age]]&lt;=35,"31-35",Table1[[#This Row],[Age]]&lt;=40,"36-40",Table1[[#This Row],[Age]]&lt;=45,"41-45", Table1[[#This Row],[Age]]&lt;=50,"46-50",Table1[[#This Row],[Age]]&lt;55,"51-55",Table1[[#This Row],[Age]]&lt;=60,"56-60",Table1[[#This Row],[Age]]&gt;=61, "61-70")</f>
        <v>26-30</v>
      </c>
      <c r="C1697" t="s">
        <v>6</v>
      </c>
      <c r="D1697" t="s">
        <v>10</v>
      </c>
      <c r="E1697" t="s">
        <v>188</v>
      </c>
      <c r="F1697">
        <v>5</v>
      </c>
      <c r="G1697" t="str" cm="1">
        <f t="array" ref="G1697">_xlfn.IFS(Table1[[#This Row],[Years of Experience]]&lt;=2,"Entry",Table1[[#This Row],[Years of Experience]]&lt;=7,"Mid",Table1[[#This Row],[Years of Experience]]&lt;=14,"Senior",Table1[[#This Row],[Years of Experience]]&gt;=15,"Executive")</f>
        <v>Mid</v>
      </c>
      <c r="H1697" t="str" cm="1">
        <f t="array" ref="H1697">_xlfn.IFS(Table1[[#This Row],[Salary]]&lt;=50000,"0-50K",Table1[[#This Row],[Salary]]&lt;=100000,"51-100K",Table1[[#This Row],[Salary]]&lt;=150000,"101-150K",Table1[[#This Row],[Salary]]&lt;=200000,"151-200K",Table1[[#This Row],[Salary]]&lt;=250000,"201-250K",Table1[[#This Row],[Salary]]&gt;250000,"Above 250K")</f>
        <v>101-150K</v>
      </c>
      <c r="I1697" s="3">
        <v>105000</v>
      </c>
      <c r="J1697" s="3">
        <f>IF(Table1[[#This Row],[Years of Experience]]=0,0,Table1[[#This Row],[Salary]]/Table1[[#This Row],[Years of Experience]])</f>
        <v>21000</v>
      </c>
    </row>
    <row r="1698" spans="1:10" x14ac:dyDescent="0.35">
      <c r="A1698">
        <v>39</v>
      </c>
      <c r="B1698" t="str" cm="1">
        <f t="array" ref="B1698">_xlfn.IFS(Table1[[#This Row],[Age]]&lt;=25,"21-25",Table1[[#This Row],[Age]]&lt;=30,"26-30",Table1[[#This Row],[Age]]&lt;=35,"31-35",Table1[[#This Row],[Age]]&lt;=40,"36-40",Table1[[#This Row],[Age]]&lt;=45,"41-45", Table1[[#This Row],[Age]]&lt;=50,"46-50",Table1[[#This Row],[Age]]&lt;55,"51-55",Table1[[#This Row],[Age]]&lt;=60,"56-60",Table1[[#This Row],[Age]]&gt;=61, "61-70")</f>
        <v>36-40</v>
      </c>
      <c r="C1698" t="s">
        <v>9</v>
      </c>
      <c r="D1698" t="s">
        <v>10</v>
      </c>
      <c r="E1698" t="s">
        <v>78</v>
      </c>
      <c r="F1698">
        <v>11</v>
      </c>
      <c r="G1698" t="str" cm="1">
        <f t="array" ref="G1698">_xlfn.IFS(Table1[[#This Row],[Years of Experience]]&lt;=2,"Entry",Table1[[#This Row],[Years of Experience]]&lt;=7,"Mid",Table1[[#This Row],[Years of Experience]]&lt;=14,"Senior",Table1[[#This Row],[Years of Experience]]&gt;=15,"Executive")</f>
        <v>Senior</v>
      </c>
      <c r="H1698" t="str" cm="1">
        <f t="array" ref="H1698">_xlfn.IFS(Table1[[#This Row],[Salary]]&lt;=50000,"0-50K",Table1[[#This Row],[Salary]]&lt;=100000,"51-100K",Table1[[#This Row],[Salary]]&lt;=150000,"101-150K",Table1[[#This Row],[Salary]]&lt;=200000,"151-200K",Table1[[#This Row],[Salary]]&lt;=250000,"201-250K",Table1[[#This Row],[Salary]]&gt;250000,"Above 250K")</f>
        <v>151-200K</v>
      </c>
      <c r="I1698" s="3">
        <v>160000</v>
      </c>
      <c r="J1698" s="3">
        <f>IF(Table1[[#This Row],[Years of Experience]]=0,0,Table1[[#This Row],[Salary]]/Table1[[#This Row],[Years of Experience]])</f>
        <v>14545.454545454546</v>
      </c>
    </row>
    <row r="1699" spans="1:10" x14ac:dyDescent="0.35">
      <c r="A1699">
        <v>32</v>
      </c>
      <c r="B1699" t="str" cm="1">
        <f t="array" ref="B1699">_xlfn.IFS(Table1[[#This Row],[Age]]&lt;=25,"21-25",Table1[[#This Row],[Age]]&lt;=30,"26-30",Table1[[#This Row],[Age]]&lt;=35,"31-35",Table1[[#This Row],[Age]]&lt;=40,"36-40",Table1[[#This Row],[Age]]&lt;=45,"41-45", Table1[[#This Row],[Age]]&lt;=50,"46-50",Table1[[#This Row],[Age]]&lt;55,"51-55",Table1[[#This Row],[Age]]&lt;=60,"56-60",Table1[[#This Row],[Age]]&gt;=61, "61-70")</f>
        <v>31-35</v>
      </c>
      <c r="C1699" t="s">
        <v>6</v>
      </c>
      <c r="D1699" t="s">
        <v>7</v>
      </c>
      <c r="E1699" t="s">
        <v>189</v>
      </c>
      <c r="F1699">
        <v>6</v>
      </c>
      <c r="G1699" t="str" cm="1">
        <f t="array" ref="G1699">_xlfn.IFS(Table1[[#This Row],[Years of Experience]]&lt;=2,"Entry",Table1[[#This Row],[Years of Experience]]&lt;=7,"Mid",Table1[[#This Row],[Years of Experience]]&lt;=14,"Senior",Table1[[#This Row],[Years of Experience]]&gt;=15,"Executive")</f>
        <v>Mid</v>
      </c>
      <c r="H1699" t="str" cm="1">
        <f t="array" ref="H1699">_xlfn.IFS(Table1[[#This Row],[Salary]]&lt;=50000,"0-50K",Table1[[#This Row],[Salary]]&lt;=100000,"51-100K",Table1[[#This Row],[Salary]]&lt;=150000,"101-150K",Table1[[#This Row],[Salary]]&lt;=200000,"151-200K",Table1[[#This Row],[Salary]]&lt;=250000,"201-250K",Table1[[#This Row],[Salary]]&gt;250000,"Above 250K")</f>
        <v>101-150K</v>
      </c>
      <c r="I1699" s="3">
        <v>110000</v>
      </c>
      <c r="J1699" s="3">
        <f>IF(Table1[[#This Row],[Years of Experience]]=0,0,Table1[[#This Row],[Salary]]/Table1[[#This Row],[Years of Experience]])</f>
        <v>18333.333333333332</v>
      </c>
    </row>
    <row r="1700" spans="1:10" x14ac:dyDescent="0.35">
      <c r="A1700">
        <v>50</v>
      </c>
      <c r="B1700" t="str" cm="1">
        <f t="array" ref="B1700">_xlfn.IFS(Table1[[#This Row],[Age]]&lt;=25,"21-25",Table1[[#This Row],[Age]]&lt;=30,"26-30",Table1[[#This Row],[Age]]&lt;=35,"31-35",Table1[[#This Row],[Age]]&lt;=40,"36-40",Table1[[#This Row],[Age]]&lt;=45,"41-45", Table1[[#This Row],[Age]]&lt;=50,"46-50",Table1[[#This Row],[Age]]&lt;55,"51-55",Table1[[#This Row],[Age]]&lt;=60,"56-60",Table1[[#This Row],[Age]]&gt;=61, "61-70")</f>
        <v>46-50</v>
      </c>
      <c r="C1700" t="s">
        <v>6</v>
      </c>
      <c r="D1700" t="s">
        <v>12</v>
      </c>
      <c r="E1700" t="s">
        <v>185</v>
      </c>
      <c r="F1700">
        <v>17</v>
      </c>
      <c r="G1700" t="str" cm="1">
        <f t="array" ref="G1700">_xlfn.IFS(Table1[[#This Row],[Years of Experience]]&lt;=2,"Entry",Table1[[#This Row],[Years of Experience]]&lt;=7,"Mid",Table1[[#This Row],[Years of Experience]]&lt;=14,"Senior",Table1[[#This Row],[Years of Experience]]&gt;=15,"Executive")</f>
        <v>Executive</v>
      </c>
      <c r="H1700" t="str" cm="1">
        <f t="array" ref="H1700">_xlfn.IFS(Table1[[#This Row],[Salary]]&lt;=50000,"0-50K",Table1[[#This Row],[Salary]]&lt;=100000,"51-100K",Table1[[#This Row],[Salary]]&lt;=150000,"101-150K",Table1[[#This Row],[Salary]]&lt;=200000,"151-200K",Table1[[#This Row],[Salary]]&lt;=250000,"201-250K",Table1[[#This Row],[Salary]]&gt;250000,"Above 250K")</f>
        <v>151-200K</v>
      </c>
      <c r="I1700" s="3">
        <v>195000</v>
      </c>
      <c r="J1700" s="3">
        <f>IF(Table1[[#This Row],[Years of Experience]]=0,0,Table1[[#This Row],[Salary]]/Table1[[#This Row],[Years of Experience]])</f>
        <v>11470.588235294117</v>
      </c>
    </row>
    <row r="1701" spans="1:10" x14ac:dyDescent="0.35">
      <c r="A1701">
        <v>27</v>
      </c>
      <c r="B1701" t="str" cm="1">
        <f t="array" ref="B1701">_xlfn.IFS(Table1[[#This Row],[Age]]&lt;=25,"21-25",Table1[[#This Row],[Age]]&lt;=30,"26-30",Table1[[#This Row],[Age]]&lt;=35,"31-35",Table1[[#This Row],[Age]]&lt;=40,"36-40",Table1[[#This Row],[Age]]&lt;=45,"41-45", Table1[[#This Row],[Age]]&lt;=50,"46-50",Table1[[#This Row],[Age]]&lt;55,"51-55",Table1[[#This Row],[Age]]&lt;=60,"56-60",Table1[[#This Row],[Age]]&gt;=61, "61-70")</f>
        <v>26-30</v>
      </c>
      <c r="C1701" t="s">
        <v>6</v>
      </c>
      <c r="D1701" t="s">
        <v>7</v>
      </c>
      <c r="E1701" t="s">
        <v>186</v>
      </c>
      <c r="F1701">
        <v>3</v>
      </c>
      <c r="G1701" t="str" cm="1">
        <f t="array" ref="G1701">_xlfn.IFS(Table1[[#This Row],[Years of Experience]]&lt;=2,"Entry",Table1[[#This Row],[Years of Experience]]&lt;=7,"Mid",Table1[[#This Row],[Years of Experience]]&lt;=14,"Senior",Table1[[#This Row],[Years of Experience]]&gt;=15,"Executive")</f>
        <v>Mid</v>
      </c>
      <c r="H1701" t="str" cm="1">
        <f t="array" ref="H1701">_xlfn.IFS(Table1[[#This Row],[Salary]]&lt;=50000,"0-50K",Table1[[#This Row],[Salary]]&lt;=100000,"51-100K",Table1[[#This Row],[Salary]]&lt;=150000,"101-150K",Table1[[#This Row],[Salary]]&lt;=200000,"151-200K",Table1[[#This Row],[Salary]]&lt;=250000,"201-250K",Table1[[#This Row],[Salary]]&gt;250000,"Above 250K")</f>
        <v>51-100K</v>
      </c>
      <c r="I1701" s="3">
        <v>85000</v>
      </c>
      <c r="J1701" s="3">
        <f>IF(Table1[[#This Row],[Years of Experience]]=0,0,Table1[[#This Row],[Salary]]/Table1[[#This Row],[Years of Experience]])</f>
        <v>28333.333333333332</v>
      </c>
    </row>
    <row r="1702" spans="1:10" x14ac:dyDescent="0.35">
      <c r="A1702">
        <v>46</v>
      </c>
      <c r="B1702" t="str" cm="1">
        <f t="array" ref="B1702">_xlfn.IFS(Table1[[#This Row],[Age]]&lt;=25,"21-25",Table1[[#This Row],[Age]]&lt;=30,"26-30",Table1[[#This Row],[Age]]&lt;=35,"31-35",Table1[[#This Row],[Age]]&lt;=40,"36-40",Table1[[#This Row],[Age]]&lt;=45,"41-45", Table1[[#This Row],[Age]]&lt;=50,"46-50",Table1[[#This Row],[Age]]&lt;55,"51-55",Table1[[#This Row],[Age]]&lt;=60,"56-60",Table1[[#This Row],[Age]]&gt;=61, "61-70")</f>
        <v>46-50</v>
      </c>
      <c r="C1702" t="s">
        <v>6</v>
      </c>
      <c r="D1702" t="s">
        <v>12</v>
      </c>
      <c r="E1702" t="s">
        <v>187</v>
      </c>
      <c r="F1702">
        <v>14</v>
      </c>
      <c r="G1702" t="str" cm="1">
        <f t="array" ref="G1702">_xlfn.IFS(Table1[[#This Row],[Years of Experience]]&lt;=2,"Entry",Table1[[#This Row],[Years of Experience]]&lt;=7,"Mid",Table1[[#This Row],[Years of Experience]]&lt;=14,"Senior",Table1[[#This Row],[Years of Experience]]&gt;=15,"Executive")</f>
        <v>Senior</v>
      </c>
      <c r="H1702" t="str" cm="1">
        <f t="array" ref="H1702">_xlfn.IFS(Table1[[#This Row],[Salary]]&lt;=50000,"0-50K",Table1[[#This Row],[Salary]]&lt;=100000,"51-100K",Table1[[#This Row],[Salary]]&lt;=150000,"101-150K",Table1[[#This Row],[Salary]]&lt;=200000,"151-200K",Table1[[#This Row],[Salary]]&lt;=250000,"201-250K",Table1[[#This Row],[Salary]]&gt;250000,"Above 250K")</f>
        <v>151-200K</v>
      </c>
      <c r="I1702" s="3">
        <v>180000</v>
      </c>
      <c r="J1702" s="3">
        <f>IF(Table1[[#This Row],[Years of Experience]]=0,0,Table1[[#This Row],[Salary]]/Table1[[#This Row],[Years of Experience]])</f>
        <v>12857.142857142857</v>
      </c>
    </row>
    <row r="1703" spans="1:10" x14ac:dyDescent="0.35">
      <c r="A1703">
        <v>25</v>
      </c>
      <c r="B1703" t="str" cm="1">
        <f t="array" ref="B1703">_xlfn.IFS(Table1[[#This Row],[Age]]&lt;=25,"21-25",Table1[[#This Row],[Age]]&lt;=30,"26-30",Table1[[#This Row],[Age]]&lt;=35,"31-35",Table1[[#This Row],[Age]]&lt;=40,"36-40",Table1[[#This Row],[Age]]&lt;=45,"41-45", Table1[[#This Row],[Age]]&lt;=50,"46-50",Table1[[#This Row],[Age]]&lt;55,"51-55",Table1[[#This Row],[Age]]&lt;=60,"56-60",Table1[[#This Row],[Age]]&gt;=61, "61-70")</f>
        <v>21-25</v>
      </c>
      <c r="C1703" t="s">
        <v>9</v>
      </c>
      <c r="D1703" t="s">
        <v>7</v>
      </c>
      <c r="E1703" t="s">
        <v>189</v>
      </c>
      <c r="F1703">
        <v>1</v>
      </c>
      <c r="G1703" t="str" cm="1">
        <f t="array" ref="G1703">_xlfn.IFS(Table1[[#This Row],[Years of Experience]]&lt;=2,"Entry",Table1[[#This Row],[Years of Experience]]&lt;=7,"Mid",Table1[[#This Row],[Years of Experience]]&lt;=14,"Senior",Table1[[#This Row],[Years of Experience]]&gt;=15,"Executive")</f>
        <v>Entry</v>
      </c>
      <c r="H1703" t="str" cm="1">
        <f t="array" ref="H1703">_xlfn.IFS(Table1[[#This Row],[Salary]]&lt;=50000,"0-50K",Table1[[#This Row],[Salary]]&lt;=100000,"51-100K",Table1[[#This Row],[Salary]]&lt;=150000,"101-150K",Table1[[#This Row],[Salary]]&lt;=200000,"151-200K",Table1[[#This Row],[Salary]]&lt;=250000,"201-250K",Table1[[#This Row],[Salary]]&gt;250000,"Above 250K")</f>
        <v>51-100K</v>
      </c>
      <c r="I1703" s="3">
        <v>55000</v>
      </c>
      <c r="J1703" s="3">
        <f>IF(Table1[[#This Row],[Years of Experience]]=0,0,Table1[[#This Row],[Salary]]/Table1[[#This Row],[Years of Experience]])</f>
        <v>55000</v>
      </c>
    </row>
    <row r="1704" spans="1:10" x14ac:dyDescent="0.35">
      <c r="A1704">
        <v>43</v>
      </c>
      <c r="B1704" t="str" cm="1">
        <f t="array" ref="B1704">_xlfn.IFS(Table1[[#This Row],[Age]]&lt;=25,"21-25",Table1[[#This Row],[Age]]&lt;=30,"26-30",Table1[[#This Row],[Age]]&lt;=35,"31-35",Table1[[#This Row],[Age]]&lt;=40,"36-40",Table1[[#This Row],[Age]]&lt;=45,"41-45", Table1[[#This Row],[Age]]&lt;=50,"46-50",Table1[[#This Row],[Age]]&lt;55,"51-55",Table1[[#This Row],[Age]]&lt;=60,"56-60",Table1[[#This Row],[Age]]&gt;=61, "61-70")</f>
        <v>41-45</v>
      </c>
      <c r="C1704" t="s">
        <v>6</v>
      </c>
      <c r="D1704" t="s">
        <v>12</v>
      </c>
      <c r="E1704" t="s">
        <v>187</v>
      </c>
      <c r="F1704">
        <v>13</v>
      </c>
      <c r="G1704" t="str" cm="1">
        <f t="array" ref="G1704">_xlfn.IFS(Table1[[#This Row],[Years of Experience]]&lt;=2,"Entry",Table1[[#This Row],[Years of Experience]]&lt;=7,"Mid",Table1[[#This Row],[Years of Experience]]&lt;=14,"Senior",Table1[[#This Row],[Years of Experience]]&gt;=15,"Executive")</f>
        <v>Senior</v>
      </c>
      <c r="H1704" t="str" cm="1">
        <f t="array" ref="H1704">_xlfn.IFS(Table1[[#This Row],[Salary]]&lt;=50000,"0-50K",Table1[[#This Row],[Salary]]&lt;=100000,"51-100K",Table1[[#This Row],[Salary]]&lt;=150000,"101-150K",Table1[[#This Row],[Salary]]&lt;=200000,"151-200K",Table1[[#This Row],[Salary]]&lt;=250000,"201-250K",Table1[[#This Row],[Salary]]&gt;250000,"Above 250K")</f>
        <v>151-200K</v>
      </c>
      <c r="I1704" s="3">
        <v>185000</v>
      </c>
      <c r="J1704" s="3">
        <f>IF(Table1[[#This Row],[Years of Experience]]=0,0,Table1[[#This Row],[Salary]]/Table1[[#This Row],[Years of Experience]])</f>
        <v>14230.76923076923</v>
      </c>
    </row>
    <row r="1705" spans="1:10" x14ac:dyDescent="0.35">
      <c r="A1705">
        <v>35</v>
      </c>
      <c r="B1705" t="str" cm="1">
        <f t="array" ref="B1705">_xlfn.IFS(Table1[[#This Row],[Age]]&lt;=25,"21-25",Table1[[#This Row],[Age]]&lt;=30,"26-30",Table1[[#This Row],[Age]]&lt;=35,"31-35",Table1[[#This Row],[Age]]&lt;=40,"36-40",Table1[[#This Row],[Age]]&lt;=45,"41-45", Table1[[#This Row],[Age]]&lt;=50,"46-50",Table1[[#This Row],[Age]]&lt;55,"51-55",Table1[[#This Row],[Age]]&lt;=60,"56-60",Table1[[#This Row],[Age]]&gt;=61, "61-70")</f>
        <v>31-35</v>
      </c>
      <c r="C1705" t="s">
        <v>6</v>
      </c>
      <c r="D1705" t="s">
        <v>7</v>
      </c>
      <c r="E1705" t="s">
        <v>186</v>
      </c>
      <c r="F1705">
        <v>8</v>
      </c>
      <c r="G1705" t="str" cm="1">
        <f t="array" ref="G1705">_xlfn.IFS(Table1[[#This Row],[Years of Experience]]&lt;=2,"Entry",Table1[[#This Row],[Years of Experience]]&lt;=7,"Mid",Table1[[#This Row],[Years of Experience]]&lt;=14,"Senior",Table1[[#This Row],[Years of Experience]]&gt;=15,"Executive")</f>
        <v>Senior</v>
      </c>
      <c r="H1705" t="str" cm="1">
        <f t="array" ref="H1705">_xlfn.IFS(Table1[[#This Row],[Salary]]&lt;=50000,"0-50K",Table1[[#This Row],[Salary]]&lt;=100000,"51-100K",Table1[[#This Row],[Salary]]&lt;=150000,"101-150K",Table1[[#This Row],[Salary]]&lt;=200000,"151-200K",Table1[[#This Row],[Salary]]&lt;=250000,"201-250K",Table1[[#This Row],[Salary]]&gt;250000,"Above 250K")</f>
        <v>101-150K</v>
      </c>
      <c r="I1705" s="3">
        <v>140000</v>
      </c>
      <c r="J1705" s="3">
        <f>IF(Table1[[#This Row],[Years of Experience]]=0,0,Table1[[#This Row],[Salary]]/Table1[[#This Row],[Years of Experience]])</f>
        <v>17500</v>
      </c>
    </row>
    <row r="1706" spans="1:10" x14ac:dyDescent="0.35">
      <c r="A1706">
        <v>29</v>
      </c>
      <c r="B1706" t="str" cm="1">
        <f t="array" ref="B1706">_xlfn.IFS(Table1[[#This Row],[Age]]&lt;=25,"21-25",Table1[[#This Row],[Age]]&lt;=30,"26-30",Table1[[#This Row],[Age]]&lt;=35,"31-35",Table1[[#This Row],[Age]]&lt;=40,"36-40",Table1[[#This Row],[Age]]&lt;=45,"41-45", Table1[[#This Row],[Age]]&lt;=50,"46-50",Table1[[#This Row],[Age]]&lt;55,"51-55",Table1[[#This Row],[Age]]&lt;=60,"56-60",Table1[[#This Row],[Age]]&gt;=61, "61-70")</f>
        <v>26-30</v>
      </c>
      <c r="C1706" t="s">
        <v>9</v>
      </c>
      <c r="D1706" t="s">
        <v>10</v>
      </c>
      <c r="E1706" t="s">
        <v>186</v>
      </c>
      <c r="F1706">
        <v>3</v>
      </c>
      <c r="G1706" t="str" cm="1">
        <f t="array" ref="G1706">_xlfn.IFS(Table1[[#This Row],[Years of Experience]]&lt;=2,"Entry",Table1[[#This Row],[Years of Experience]]&lt;=7,"Mid",Table1[[#This Row],[Years of Experience]]&lt;=14,"Senior",Table1[[#This Row],[Years of Experience]]&gt;=15,"Executive")</f>
        <v>Mid</v>
      </c>
      <c r="H1706" t="str" cm="1">
        <f t="array" ref="H1706">_xlfn.IFS(Table1[[#This Row],[Salary]]&lt;=50000,"0-50K",Table1[[#This Row],[Salary]]&lt;=100000,"51-100K",Table1[[#This Row],[Salary]]&lt;=150000,"101-150K",Table1[[#This Row],[Salary]]&lt;=200000,"151-200K",Table1[[#This Row],[Salary]]&lt;=250000,"201-250K",Table1[[#This Row],[Salary]]&gt;250000,"Above 250K")</f>
        <v>51-100K</v>
      </c>
      <c r="I1706" s="3">
        <v>90000</v>
      </c>
      <c r="J1706" s="3">
        <f>IF(Table1[[#This Row],[Years of Experience]]=0,0,Table1[[#This Row],[Salary]]/Table1[[#This Row],[Years of Experience]])</f>
        <v>30000</v>
      </c>
    </row>
    <row r="1707" spans="1:10" x14ac:dyDescent="0.35">
      <c r="A1707">
        <v>40</v>
      </c>
      <c r="B1707" t="str" cm="1">
        <f t="array" ref="B1707">_xlfn.IFS(Table1[[#This Row],[Age]]&lt;=25,"21-25",Table1[[#This Row],[Age]]&lt;=30,"26-30",Table1[[#This Row],[Age]]&lt;=35,"31-35",Table1[[#This Row],[Age]]&lt;=40,"36-40",Table1[[#This Row],[Age]]&lt;=45,"41-45", Table1[[#This Row],[Age]]&lt;=50,"46-50",Table1[[#This Row],[Age]]&lt;55,"51-55",Table1[[#This Row],[Age]]&lt;=60,"56-60",Table1[[#This Row],[Age]]&gt;=61, "61-70")</f>
        <v>36-40</v>
      </c>
      <c r="C1707" t="s">
        <v>9</v>
      </c>
      <c r="D1707" t="s">
        <v>12</v>
      </c>
      <c r="E1707" t="s">
        <v>78</v>
      </c>
      <c r="F1707">
        <v>12</v>
      </c>
      <c r="G1707" t="str" cm="1">
        <f t="array" ref="G1707">_xlfn.IFS(Table1[[#This Row],[Years of Experience]]&lt;=2,"Entry",Table1[[#This Row],[Years of Experience]]&lt;=7,"Mid",Table1[[#This Row],[Years of Experience]]&lt;=14,"Senior",Table1[[#This Row],[Years of Experience]]&gt;=15,"Executive")</f>
        <v>Senior</v>
      </c>
      <c r="H1707" t="str" cm="1">
        <f t="array" ref="H1707">_xlfn.IFS(Table1[[#This Row],[Salary]]&lt;=50000,"0-50K",Table1[[#This Row],[Salary]]&lt;=100000,"51-100K",Table1[[#This Row],[Salary]]&lt;=150000,"101-150K",Table1[[#This Row],[Salary]]&lt;=200000,"151-200K",Table1[[#This Row],[Salary]]&lt;=250000,"201-250K",Table1[[#This Row],[Salary]]&gt;250000,"Above 250K")</f>
        <v>151-200K</v>
      </c>
      <c r="I1707" s="3">
        <v>160000</v>
      </c>
      <c r="J1707" s="3">
        <f>IF(Table1[[#This Row],[Years of Experience]]=0,0,Table1[[#This Row],[Salary]]/Table1[[#This Row],[Years of Experience]])</f>
        <v>13333.333333333334</v>
      </c>
    </row>
    <row r="1708" spans="1:10" x14ac:dyDescent="0.35">
      <c r="A1708">
        <v>35</v>
      </c>
      <c r="B1708" t="str" cm="1">
        <f t="array" ref="B1708">_xlfn.IFS(Table1[[#This Row],[Age]]&lt;=25,"21-25",Table1[[#This Row],[Age]]&lt;=30,"26-30",Table1[[#This Row],[Age]]&lt;=35,"31-35",Table1[[#This Row],[Age]]&lt;=40,"36-40",Table1[[#This Row],[Age]]&lt;=45,"41-45", Table1[[#This Row],[Age]]&lt;=50,"46-50",Table1[[#This Row],[Age]]&lt;55,"51-55",Table1[[#This Row],[Age]]&lt;=60,"56-60",Table1[[#This Row],[Age]]&gt;=61, "61-70")</f>
        <v>31-35</v>
      </c>
      <c r="C1708" t="s">
        <v>6</v>
      </c>
      <c r="D1708" t="s">
        <v>7</v>
      </c>
      <c r="E1708" t="s">
        <v>188</v>
      </c>
      <c r="F1708">
        <v>8</v>
      </c>
      <c r="G1708" t="str" cm="1">
        <f t="array" ref="G1708">_xlfn.IFS(Table1[[#This Row],[Years of Experience]]&lt;=2,"Entry",Table1[[#This Row],[Years of Experience]]&lt;=7,"Mid",Table1[[#This Row],[Years of Experience]]&lt;=14,"Senior",Table1[[#This Row],[Years of Experience]]&gt;=15,"Executive")</f>
        <v>Senior</v>
      </c>
      <c r="H1708" t="str" cm="1">
        <f t="array" ref="H1708">_xlfn.IFS(Table1[[#This Row],[Salary]]&lt;=50000,"0-50K",Table1[[#This Row],[Salary]]&lt;=100000,"51-100K",Table1[[#This Row],[Salary]]&lt;=150000,"101-150K",Table1[[#This Row],[Salary]]&lt;=200000,"151-200K",Table1[[#This Row],[Salary]]&lt;=250000,"201-250K",Table1[[#This Row],[Salary]]&gt;250000,"Above 250K")</f>
        <v>101-150K</v>
      </c>
      <c r="I1708" s="3">
        <v>145000</v>
      </c>
      <c r="J1708" s="3">
        <f>IF(Table1[[#This Row],[Years of Experience]]=0,0,Table1[[#This Row],[Salary]]/Table1[[#This Row],[Years of Experience]])</f>
        <v>18125</v>
      </c>
    </row>
    <row r="1709" spans="1:10" x14ac:dyDescent="0.35">
      <c r="A1709">
        <v>41</v>
      </c>
      <c r="B1709" t="str" cm="1">
        <f t="array" ref="B1709">_xlfn.IFS(Table1[[#This Row],[Age]]&lt;=25,"21-25",Table1[[#This Row],[Age]]&lt;=30,"26-30",Table1[[#This Row],[Age]]&lt;=35,"31-35",Table1[[#This Row],[Age]]&lt;=40,"36-40",Table1[[#This Row],[Age]]&lt;=45,"41-45", Table1[[#This Row],[Age]]&lt;=50,"46-50",Table1[[#This Row],[Age]]&lt;55,"51-55",Table1[[#This Row],[Age]]&lt;=60,"56-60",Table1[[#This Row],[Age]]&gt;=61, "61-70")</f>
        <v>41-45</v>
      </c>
      <c r="C1709" t="s">
        <v>6</v>
      </c>
      <c r="D1709" t="s">
        <v>12</v>
      </c>
      <c r="E1709" t="s">
        <v>187</v>
      </c>
      <c r="F1709">
        <v>13</v>
      </c>
      <c r="G1709" t="str" cm="1">
        <f t="array" ref="G1709">_xlfn.IFS(Table1[[#This Row],[Years of Experience]]&lt;=2,"Entry",Table1[[#This Row],[Years of Experience]]&lt;=7,"Mid",Table1[[#This Row],[Years of Experience]]&lt;=14,"Senior",Table1[[#This Row],[Years of Experience]]&gt;=15,"Executive")</f>
        <v>Senior</v>
      </c>
      <c r="H1709" t="str" cm="1">
        <f t="array" ref="H1709">_xlfn.IFS(Table1[[#This Row],[Salary]]&lt;=50000,"0-50K",Table1[[#This Row],[Salary]]&lt;=100000,"51-100K",Table1[[#This Row],[Salary]]&lt;=150000,"101-150K",Table1[[#This Row],[Salary]]&lt;=200000,"151-200K",Table1[[#This Row],[Salary]]&lt;=250000,"201-250K",Table1[[#This Row],[Salary]]&gt;250000,"Above 250K")</f>
        <v>151-200K</v>
      </c>
      <c r="I1709" s="3">
        <v>185000</v>
      </c>
      <c r="J1709" s="3">
        <f>IF(Table1[[#This Row],[Years of Experience]]=0,0,Table1[[#This Row],[Salary]]/Table1[[#This Row],[Years of Experience]])</f>
        <v>14230.76923076923</v>
      </c>
    </row>
    <row r="1710" spans="1:10" x14ac:dyDescent="0.35">
      <c r="A1710">
        <v>30</v>
      </c>
      <c r="B1710" t="str" cm="1">
        <f t="array" ref="B1710">_xlfn.IFS(Table1[[#This Row],[Age]]&lt;=25,"21-25",Table1[[#This Row],[Age]]&lt;=30,"26-30",Table1[[#This Row],[Age]]&lt;=35,"31-35",Table1[[#This Row],[Age]]&lt;=40,"36-40",Table1[[#This Row],[Age]]&lt;=45,"41-45", Table1[[#This Row],[Age]]&lt;=50,"46-50",Table1[[#This Row],[Age]]&lt;55,"51-55",Table1[[#This Row],[Age]]&lt;=60,"56-60",Table1[[#This Row],[Age]]&gt;=61, "61-70")</f>
        <v>26-30</v>
      </c>
      <c r="C1710" t="s">
        <v>6</v>
      </c>
      <c r="D1710" t="s">
        <v>10</v>
      </c>
      <c r="E1710" t="s">
        <v>188</v>
      </c>
      <c r="F1710">
        <v>5</v>
      </c>
      <c r="G1710" t="str" cm="1">
        <f t="array" ref="G1710">_xlfn.IFS(Table1[[#This Row],[Years of Experience]]&lt;=2,"Entry",Table1[[#This Row],[Years of Experience]]&lt;=7,"Mid",Table1[[#This Row],[Years of Experience]]&lt;=14,"Senior",Table1[[#This Row],[Years of Experience]]&gt;=15,"Executive")</f>
        <v>Mid</v>
      </c>
      <c r="H1710" t="str" cm="1">
        <f t="array" ref="H1710">_xlfn.IFS(Table1[[#This Row],[Salary]]&lt;=50000,"0-50K",Table1[[#This Row],[Salary]]&lt;=100000,"51-100K",Table1[[#This Row],[Salary]]&lt;=150000,"101-150K",Table1[[#This Row],[Salary]]&lt;=200000,"151-200K",Table1[[#This Row],[Salary]]&lt;=250000,"201-250K",Table1[[#This Row],[Salary]]&gt;250000,"Above 250K")</f>
        <v>101-150K</v>
      </c>
      <c r="I1710" s="3">
        <v>105000</v>
      </c>
      <c r="J1710" s="3">
        <f>IF(Table1[[#This Row],[Years of Experience]]=0,0,Table1[[#This Row],[Salary]]/Table1[[#This Row],[Years of Experience]])</f>
        <v>21000</v>
      </c>
    </row>
    <row r="1711" spans="1:10" x14ac:dyDescent="0.35">
      <c r="A1711">
        <v>33</v>
      </c>
      <c r="B1711" t="str" cm="1">
        <f t="array" ref="B1711">_xlfn.IFS(Table1[[#This Row],[Age]]&lt;=25,"21-25",Table1[[#This Row],[Age]]&lt;=30,"26-30",Table1[[#This Row],[Age]]&lt;=35,"31-35",Table1[[#This Row],[Age]]&lt;=40,"36-40",Table1[[#This Row],[Age]]&lt;=45,"41-45", Table1[[#This Row],[Age]]&lt;=50,"46-50",Table1[[#This Row],[Age]]&lt;55,"51-55",Table1[[#This Row],[Age]]&lt;=60,"56-60",Table1[[#This Row],[Age]]&gt;=61, "61-70")</f>
        <v>31-35</v>
      </c>
      <c r="C1711" t="s">
        <v>6</v>
      </c>
      <c r="D1711" t="s">
        <v>7</v>
      </c>
      <c r="E1711" t="s">
        <v>189</v>
      </c>
      <c r="F1711">
        <v>6</v>
      </c>
      <c r="G1711" t="str" cm="1">
        <f t="array" ref="G1711">_xlfn.IFS(Table1[[#This Row],[Years of Experience]]&lt;=2,"Entry",Table1[[#This Row],[Years of Experience]]&lt;=7,"Mid",Table1[[#This Row],[Years of Experience]]&lt;=14,"Senior",Table1[[#This Row],[Years of Experience]]&gt;=15,"Executive")</f>
        <v>Mid</v>
      </c>
      <c r="H1711" t="str" cm="1">
        <f t="array" ref="H1711">_xlfn.IFS(Table1[[#This Row],[Salary]]&lt;=50000,"0-50K",Table1[[#This Row],[Salary]]&lt;=100000,"51-100K",Table1[[#This Row],[Salary]]&lt;=150000,"101-150K",Table1[[#This Row],[Salary]]&lt;=200000,"151-200K",Table1[[#This Row],[Salary]]&lt;=250000,"201-250K",Table1[[#This Row],[Salary]]&gt;250000,"Above 250K")</f>
        <v>101-150K</v>
      </c>
      <c r="I1711" s="3">
        <v>110000</v>
      </c>
      <c r="J1711" s="3">
        <f>IF(Table1[[#This Row],[Years of Experience]]=0,0,Table1[[#This Row],[Salary]]/Table1[[#This Row],[Years of Experience]])</f>
        <v>18333.333333333332</v>
      </c>
    </row>
    <row r="1712" spans="1:10" x14ac:dyDescent="0.35">
      <c r="A1712">
        <v>55</v>
      </c>
      <c r="B1712" t="str" cm="1">
        <f t="array" ref="B1712">_xlfn.IFS(Table1[[#This Row],[Age]]&lt;=25,"21-25",Table1[[#This Row],[Age]]&lt;=30,"26-30",Table1[[#This Row],[Age]]&lt;=35,"31-35",Table1[[#This Row],[Age]]&lt;=40,"36-40",Table1[[#This Row],[Age]]&lt;=45,"41-45", Table1[[#This Row],[Age]]&lt;=50,"46-50",Table1[[#This Row],[Age]]&lt;55,"51-55",Table1[[#This Row],[Age]]&lt;=60,"56-60",Table1[[#This Row],[Age]]&gt;=61, "61-70")</f>
        <v>56-60</v>
      </c>
      <c r="C1712" t="s">
        <v>6</v>
      </c>
      <c r="D1712" t="s">
        <v>12</v>
      </c>
      <c r="E1712" t="s">
        <v>185</v>
      </c>
      <c r="F1712">
        <v>18</v>
      </c>
      <c r="G1712" t="str" cm="1">
        <f t="array" ref="G1712">_xlfn.IFS(Table1[[#This Row],[Years of Experience]]&lt;=2,"Entry",Table1[[#This Row],[Years of Experience]]&lt;=7,"Mid",Table1[[#This Row],[Years of Experience]]&lt;=14,"Senior",Table1[[#This Row],[Years of Experience]]&gt;=15,"Executive")</f>
        <v>Executive</v>
      </c>
      <c r="H1712" t="str" cm="1">
        <f t="array" ref="H1712">_xlfn.IFS(Table1[[#This Row],[Salary]]&lt;=50000,"0-50K",Table1[[#This Row],[Salary]]&lt;=100000,"51-100K",Table1[[#This Row],[Salary]]&lt;=150000,"101-150K",Table1[[#This Row],[Salary]]&lt;=200000,"151-200K",Table1[[#This Row],[Salary]]&lt;=250000,"201-250K",Table1[[#This Row],[Salary]]&gt;250000,"Above 250K")</f>
        <v>201-250K</v>
      </c>
      <c r="I1712" s="3">
        <v>210000</v>
      </c>
      <c r="J1712" s="3">
        <f>IF(Table1[[#This Row],[Years of Experience]]=0,0,Table1[[#This Row],[Salary]]/Table1[[#This Row],[Years of Experience]])</f>
        <v>11666.666666666666</v>
      </c>
    </row>
    <row r="1713" spans="1:10" x14ac:dyDescent="0.35">
      <c r="A1713">
        <v>26</v>
      </c>
      <c r="B1713" t="str" cm="1">
        <f t="array" ref="B1713">_xlfn.IFS(Table1[[#This Row],[Age]]&lt;=25,"21-25",Table1[[#This Row],[Age]]&lt;=30,"26-30",Table1[[#This Row],[Age]]&lt;=35,"31-35",Table1[[#This Row],[Age]]&lt;=40,"36-40",Table1[[#This Row],[Age]]&lt;=45,"41-45", Table1[[#This Row],[Age]]&lt;=50,"46-50",Table1[[#This Row],[Age]]&lt;55,"51-55",Table1[[#This Row],[Age]]&lt;=60,"56-60",Table1[[#This Row],[Age]]&gt;=61, "61-70")</f>
        <v>26-30</v>
      </c>
      <c r="C1713" t="s">
        <v>9</v>
      </c>
      <c r="D1713" t="s">
        <v>10</v>
      </c>
      <c r="E1713" t="s">
        <v>189</v>
      </c>
      <c r="F1713">
        <v>1</v>
      </c>
      <c r="G1713" t="str" cm="1">
        <f t="array" ref="G1713">_xlfn.IFS(Table1[[#This Row],[Years of Experience]]&lt;=2,"Entry",Table1[[#This Row],[Years of Experience]]&lt;=7,"Mid",Table1[[#This Row],[Years of Experience]]&lt;=14,"Senior",Table1[[#This Row],[Years of Experience]]&gt;=15,"Executive")</f>
        <v>Entry</v>
      </c>
      <c r="H1713" t="str" cm="1">
        <f t="array" ref="H1713">_xlfn.IFS(Table1[[#This Row],[Salary]]&lt;=50000,"0-50K",Table1[[#This Row],[Salary]]&lt;=100000,"51-100K",Table1[[#This Row],[Salary]]&lt;=150000,"101-150K",Table1[[#This Row],[Salary]]&lt;=200000,"151-200K",Table1[[#This Row],[Salary]]&lt;=250000,"201-250K",Table1[[#This Row],[Salary]]&gt;250000,"Above 250K")</f>
        <v>51-100K</v>
      </c>
      <c r="I1713" s="3">
        <v>55000</v>
      </c>
      <c r="J1713" s="3">
        <f>IF(Table1[[#This Row],[Years of Experience]]=0,0,Table1[[#This Row],[Salary]]/Table1[[#This Row],[Years of Experience]])</f>
        <v>55000</v>
      </c>
    </row>
    <row r="1714" spans="1:10" x14ac:dyDescent="0.35">
      <c r="A1714">
        <v>47</v>
      </c>
      <c r="B1714" t="str" cm="1">
        <f t="array" ref="B1714">_xlfn.IFS(Table1[[#This Row],[Age]]&lt;=25,"21-25",Table1[[#This Row],[Age]]&lt;=30,"26-30",Table1[[#This Row],[Age]]&lt;=35,"31-35",Table1[[#This Row],[Age]]&lt;=40,"36-40",Table1[[#This Row],[Age]]&lt;=45,"41-45", Table1[[#This Row],[Age]]&lt;=50,"46-50",Table1[[#This Row],[Age]]&lt;55,"51-55",Table1[[#This Row],[Age]]&lt;=60,"56-60",Table1[[#This Row],[Age]]&gt;=61, "61-70")</f>
        <v>46-50</v>
      </c>
      <c r="C1714" t="s">
        <v>6</v>
      </c>
      <c r="D1714" t="s">
        <v>12</v>
      </c>
      <c r="E1714" t="s">
        <v>187</v>
      </c>
      <c r="F1714">
        <v>16</v>
      </c>
      <c r="G1714" t="str" cm="1">
        <f t="array" ref="G1714">_xlfn.IFS(Table1[[#This Row],[Years of Experience]]&lt;=2,"Entry",Table1[[#This Row],[Years of Experience]]&lt;=7,"Mid",Table1[[#This Row],[Years of Experience]]&lt;=14,"Senior",Table1[[#This Row],[Years of Experience]]&gt;=15,"Executive")</f>
        <v>Executive</v>
      </c>
      <c r="H1714" t="str" cm="1">
        <f t="array" ref="H1714">_xlfn.IFS(Table1[[#This Row],[Salary]]&lt;=50000,"0-50K",Table1[[#This Row],[Salary]]&lt;=100000,"51-100K",Table1[[#This Row],[Salary]]&lt;=150000,"101-150K",Table1[[#This Row],[Salary]]&lt;=200000,"151-200K",Table1[[#This Row],[Salary]]&lt;=250000,"201-250K",Table1[[#This Row],[Salary]]&gt;250000,"Above 250K")</f>
        <v>151-200K</v>
      </c>
      <c r="I1714" s="3">
        <v>190000</v>
      </c>
      <c r="J1714" s="3">
        <f>IF(Table1[[#This Row],[Years of Experience]]=0,0,Table1[[#This Row],[Salary]]/Table1[[#This Row],[Years of Experience]])</f>
        <v>11875</v>
      </c>
    </row>
    <row r="1715" spans="1:10" x14ac:dyDescent="0.35">
      <c r="A1715">
        <v>44</v>
      </c>
      <c r="B1715" t="str" cm="1">
        <f t="array" ref="B1715">_xlfn.IFS(Table1[[#This Row],[Age]]&lt;=25,"21-25",Table1[[#This Row],[Age]]&lt;=30,"26-30",Table1[[#This Row],[Age]]&lt;=35,"31-35",Table1[[#This Row],[Age]]&lt;=40,"36-40",Table1[[#This Row],[Age]]&lt;=45,"41-45", Table1[[#This Row],[Age]]&lt;=50,"46-50",Table1[[#This Row],[Age]]&lt;55,"51-55",Table1[[#This Row],[Age]]&lt;=60,"56-60",Table1[[#This Row],[Age]]&gt;=61, "61-70")</f>
        <v>41-45</v>
      </c>
      <c r="C1715" t="s">
        <v>9</v>
      </c>
      <c r="D1715" t="s">
        <v>12</v>
      </c>
      <c r="E1715" t="s">
        <v>185</v>
      </c>
      <c r="F1715">
        <v>11</v>
      </c>
      <c r="G1715" t="str" cm="1">
        <f t="array" ref="G1715">_xlfn.IFS(Table1[[#This Row],[Years of Experience]]&lt;=2,"Entry",Table1[[#This Row],[Years of Experience]]&lt;=7,"Mid",Table1[[#This Row],[Years of Experience]]&lt;=14,"Senior",Table1[[#This Row],[Years of Experience]]&gt;=15,"Executive")</f>
        <v>Senior</v>
      </c>
      <c r="H1715" t="str" cm="1">
        <f t="array" ref="H1715">_xlfn.IFS(Table1[[#This Row],[Salary]]&lt;=50000,"0-50K",Table1[[#This Row],[Salary]]&lt;=100000,"51-100K",Table1[[#This Row],[Salary]]&lt;=150000,"101-150K",Table1[[#This Row],[Salary]]&lt;=200000,"151-200K",Table1[[#This Row],[Salary]]&lt;=250000,"201-250K",Table1[[#This Row],[Salary]]&gt;250000,"Above 250K")</f>
        <v>151-200K</v>
      </c>
      <c r="I1715" s="3">
        <v>165000</v>
      </c>
      <c r="J1715" s="3">
        <f>IF(Table1[[#This Row],[Years of Experience]]=0,0,Table1[[#This Row],[Salary]]/Table1[[#This Row],[Years of Experience]])</f>
        <v>15000</v>
      </c>
    </row>
    <row r="1716" spans="1:10" x14ac:dyDescent="0.35">
      <c r="A1716">
        <v>30</v>
      </c>
      <c r="B1716" t="str" cm="1">
        <f t="array" ref="B1716">_xlfn.IFS(Table1[[#This Row],[Age]]&lt;=25,"21-25",Table1[[#This Row],[Age]]&lt;=30,"26-30",Table1[[#This Row],[Age]]&lt;=35,"31-35",Table1[[#This Row],[Age]]&lt;=40,"36-40",Table1[[#This Row],[Age]]&lt;=45,"41-45", Table1[[#This Row],[Age]]&lt;=50,"46-50",Table1[[#This Row],[Age]]&lt;55,"51-55",Table1[[#This Row],[Age]]&lt;=60,"56-60",Table1[[#This Row],[Age]]&gt;=61, "61-70")</f>
        <v>26-30</v>
      </c>
      <c r="C1716" t="s">
        <v>6</v>
      </c>
      <c r="D1716" t="s">
        <v>10</v>
      </c>
      <c r="E1716" t="s">
        <v>188</v>
      </c>
      <c r="F1716">
        <v>5</v>
      </c>
      <c r="G1716" t="str" cm="1">
        <f t="array" ref="G1716">_xlfn.IFS(Table1[[#This Row],[Years of Experience]]&lt;=2,"Entry",Table1[[#This Row],[Years of Experience]]&lt;=7,"Mid",Table1[[#This Row],[Years of Experience]]&lt;=14,"Senior",Table1[[#This Row],[Years of Experience]]&gt;=15,"Executive")</f>
        <v>Mid</v>
      </c>
      <c r="H1716" t="str" cm="1">
        <f t="array" ref="H1716">_xlfn.IFS(Table1[[#This Row],[Salary]]&lt;=50000,"0-50K",Table1[[#This Row],[Salary]]&lt;=100000,"51-100K",Table1[[#This Row],[Salary]]&lt;=150000,"101-150K",Table1[[#This Row],[Salary]]&lt;=200000,"151-200K",Table1[[#This Row],[Salary]]&lt;=250000,"201-250K",Table1[[#This Row],[Salary]]&gt;250000,"Above 250K")</f>
        <v>101-150K</v>
      </c>
      <c r="I1716" s="3">
        <v>105000</v>
      </c>
      <c r="J1716" s="3">
        <f>IF(Table1[[#This Row],[Years of Experience]]=0,0,Table1[[#This Row],[Salary]]/Table1[[#This Row],[Years of Experience]])</f>
        <v>21000</v>
      </c>
    </row>
    <row r="1717" spans="1:10" x14ac:dyDescent="0.35">
      <c r="A1717">
        <v>39</v>
      </c>
      <c r="B1717" t="str" cm="1">
        <f t="array" ref="B1717">_xlfn.IFS(Table1[[#This Row],[Age]]&lt;=25,"21-25",Table1[[#This Row],[Age]]&lt;=30,"26-30",Table1[[#This Row],[Age]]&lt;=35,"31-35",Table1[[#This Row],[Age]]&lt;=40,"36-40",Table1[[#This Row],[Age]]&lt;=45,"41-45", Table1[[#This Row],[Age]]&lt;=50,"46-50",Table1[[#This Row],[Age]]&lt;55,"51-55",Table1[[#This Row],[Age]]&lt;=60,"56-60",Table1[[#This Row],[Age]]&gt;=61, "61-70")</f>
        <v>36-40</v>
      </c>
      <c r="C1717" t="s">
        <v>9</v>
      </c>
      <c r="D1717" t="s">
        <v>10</v>
      </c>
      <c r="E1717" t="s">
        <v>78</v>
      </c>
      <c r="F1717">
        <v>11</v>
      </c>
      <c r="G1717" t="str" cm="1">
        <f t="array" ref="G1717">_xlfn.IFS(Table1[[#This Row],[Years of Experience]]&lt;=2,"Entry",Table1[[#This Row],[Years of Experience]]&lt;=7,"Mid",Table1[[#This Row],[Years of Experience]]&lt;=14,"Senior",Table1[[#This Row],[Years of Experience]]&gt;=15,"Executive")</f>
        <v>Senior</v>
      </c>
      <c r="H1717" t="str" cm="1">
        <f t="array" ref="H1717">_xlfn.IFS(Table1[[#This Row],[Salary]]&lt;=50000,"0-50K",Table1[[#This Row],[Salary]]&lt;=100000,"51-100K",Table1[[#This Row],[Salary]]&lt;=150000,"101-150K",Table1[[#This Row],[Salary]]&lt;=200000,"151-200K",Table1[[#This Row],[Salary]]&lt;=250000,"201-250K",Table1[[#This Row],[Salary]]&gt;250000,"Above 250K")</f>
        <v>151-200K</v>
      </c>
      <c r="I1717" s="3">
        <v>160000</v>
      </c>
      <c r="J1717" s="3">
        <f>IF(Table1[[#This Row],[Years of Experience]]=0,0,Table1[[#This Row],[Salary]]/Table1[[#This Row],[Years of Experience]])</f>
        <v>14545.454545454546</v>
      </c>
    </row>
    <row r="1718" spans="1:10" x14ac:dyDescent="0.35">
      <c r="A1718">
        <v>32</v>
      </c>
      <c r="B1718" t="str" cm="1">
        <f t="array" ref="B1718">_xlfn.IFS(Table1[[#This Row],[Age]]&lt;=25,"21-25",Table1[[#This Row],[Age]]&lt;=30,"26-30",Table1[[#This Row],[Age]]&lt;=35,"31-35",Table1[[#This Row],[Age]]&lt;=40,"36-40",Table1[[#This Row],[Age]]&lt;=45,"41-45", Table1[[#This Row],[Age]]&lt;=50,"46-50",Table1[[#This Row],[Age]]&lt;55,"51-55",Table1[[#This Row],[Age]]&lt;=60,"56-60",Table1[[#This Row],[Age]]&gt;=61, "61-70")</f>
        <v>31-35</v>
      </c>
      <c r="C1718" t="s">
        <v>6</v>
      </c>
      <c r="D1718" t="s">
        <v>7</v>
      </c>
      <c r="E1718" t="s">
        <v>189</v>
      </c>
      <c r="F1718">
        <v>6</v>
      </c>
      <c r="G1718" t="str" cm="1">
        <f t="array" ref="G1718">_xlfn.IFS(Table1[[#This Row],[Years of Experience]]&lt;=2,"Entry",Table1[[#This Row],[Years of Experience]]&lt;=7,"Mid",Table1[[#This Row],[Years of Experience]]&lt;=14,"Senior",Table1[[#This Row],[Years of Experience]]&gt;=15,"Executive")</f>
        <v>Mid</v>
      </c>
      <c r="H1718" t="str" cm="1">
        <f t="array" ref="H1718">_xlfn.IFS(Table1[[#This Row],[Salary]]&lt;=50000,"0-50K",Table1[[#This Row],[Salary]]&lt;=100000,"51-100K",Table1[[#This Row],[Salary]]&lt;=150000,"101-150K",Table1[[#This Row],[Salary]]&lt;=200000,"151-200K",Table1[[#This Row],[Salary]]&lt;=250000,"201-250K",Table1[[#This Row],[Salary]]&gt;250000,"Above 250K")</f>
        <v>101-150K</v>
      </c>
      <c r="I1718" s="3">
        <v>110000</v>
      </c>
      <c r="J1718" s="3">
        <f>IF(Table1[[#This Row],[Years of Experience]]=0,0,Table1[[#This Row],[Salary]]/Table1[[#This Row],[Years of Experience]])</f>
        <v>18333.333333333332</v>
      </c>
    </row>
    <row r="1719" spans="1:10" x14ac:dyDescent="0.35">
      <c r="A1719">
        <v>50</v>
      </c>
      <c r="B1719" t="str" cm="1">
        <f t="array" ref="B1719">_xlfn.IFS(Table1[[#This Row],[Age]]&lt;=25,"21-25",Table1[[#This Row],[Age]]&lt;=30,"26-30",Table1[[#This Row],[Age]]&lt;=35,"31-35",Table1[[#This Row],[Age]]&lt;=40,"36-40",Table1[[#This Row],[Age]]&lt;=45,"41-45", Table1[[#This Row],[Age]]&lt;=50,"46-50",Table1[[#This Row],[Age]]&lt;55,"51-55",Table1[[#This Row],[Age]]&lt;=60,"56-60",Table1[[#This Row],[Age]]&gt;=61, "61-70")</f>
        <v>46-50</v>
      </c>
      <c r="C1719" t="s">
        <v>6</v>
      </c>
      <c r="D1719" t="s">
        <v>12</v>
      </c>
      <c r="E1719" t="s">
        <v>185</v>
      </c>
      <c r="F1719">
        <v>17</v>
      </c>
      <c r="G1719" t="str" cm="1">
        <f t="array" ref="G1719">_xlfn.IFS(Table1[[#This Row],[Years of Experience]]&lt;=2,"Entry",Table1[[#This Row],[Years of Experience]]&lt;=7,"Mid",Table1[[#This Row],[Years of Experience]]&lt;=14,"Senior",Table1[[#This Row],[Years of Experience]]&gt;=15,"Executive")</f>
        <v>Executive</v>
      </c>
      <c r="H1719" t="str" cm="1">
        <f t="array" ref="H1719">_xlfn.IFS(Table1[[#This Row],[Salary]]&lt;=50000,"0-50K",Table1[[#This Row],[Salary]]&lt;=100000,"51-100K",Table1[[#This Row],[Salary]]&lt;=150000,"101-150K",Table1[[#This Row],[Salary]]&lt;=200000,"151-200K",Table1[[#This Row],[Salary]]&lt;=250000,"201-250K",Table1[[#This Row],[Salary]]&gt;250000,"Above 250K")</f>
        <v>151-200K</v>
      </c>
      <c r="I1719" s="3">
        <v>195000</v>
      </c>
      <c r="J1719" s="3">
        <f>IF(Table1[[#This Row],[Years of Experience]]=0,0,Table1[[#This Row],[Salary]]/Table1[[#This Row],[Years of Experience]])</f>
        <v>11470.588235294117</v>
      </c>
    </row>
    <row r="1720" spans="1:10" x14ac:dyDescent="0.35">
      <c r="A1720">
        <v>27</v>
      </c>
      <c r="B1720" t="str" cm="1">
        <f t="array" ref="B1720">_xlfn.IFS(Table1[[#This Row],[Age]]&lt;=25,"21-25",Table1[[#This Row],[Age]]&lt;=30,"26-30",Table1[[#This Row],[Age]]&lt;=35,"31-35",Table1[[#This Row],[Age]]&lt;=40,"36-40",Table1[[#This Row],[Age]]&lt;=45,"41-45", Table1[[#This Row],[Age]]&lt;=50,"46-50",Table1[[#This Row],[Age]]&lt;55,"51-55",Table1[[#This Row],[Age]]&lt;=60,"56-60",Table1[[#This Row],[Age]]&gt;=61, "61-70")</f>
        <v>26-30</v>
      </c>
      <c r="C1720" t="s">
        <v>6</v>
      </c>
      <c r="D1720" t="s">
        <v>7</v>
      </c>
      <c r="E1720" t="s">
        <v>186</v>
      </c>
      <c r="F1720">
        <v>3</v>
      </c>
      <c r="G1720" t="str" cm="1">
        <f t="array" ref="G1720">_xlfn.IFS(Table1[[#This Row],[Years of Experience]]&lt;=2,"Entry",Table1[[#This Row],[Years of Experience]]&lt;=7,"Mid",Table1[[#This Row],[Years of Experience]]&lt;=14,"Senior",Table1[[#This Row],[Years of Experience]]&gt;=15,"Executive")</f>
        <v>Mid</v>
      </c>
      <c r="H1720" t="str" cm="1">
        <f t="array" ref="H1720">_xlfn.IFS(Table1[[#This Row],[Salary]]&lt;=50000,"0-50K",Table1[[#This Row],[Salary]]&lt;=100000,"51-100K",Table1[[#This Row],[Salary]]&lt;=150000,"101-150K",Table1[[#This Row],[Salary]]&lt;=200000,"151-200K",Table1[[#This Row],[Salary]]&lt;=250000,"201-250K",Table1[[#This Row],[Salary]]&gt;250000,"Above 250K")</f>
        <v>51-100K</v>
      </c>
      <c r="I1720" s="3">
        <v>85000</v>
      </c>
      <c r="J1720" s="3">
        <f>IF(Table1[[#This Row],[Years of Experience]]=0,0,Table1[[#This Row],[Salary]]/Table1[[#This Row],[Years of Experience]])</f>
        <v>28333.333333333332</v>
      </c>
    </row>
    <row r="1721" spans="1:10" x14ac:dyDescent="0.35">
      <c r="A1721">
        <v>46</v>
      </c>
      <c r="B1721" t="str" cm="1">
        <f t="array" ref="B1721">_xlfn.IFS(Table1[[#This Row],[Age]]&lt;=25,"21-25",Table1[[#This Row],[Age]]&lt;=30,"26-30",Table1[[#This Row],[Age]]&lt;=35,"31-35",Table1[[#This Row],[Age]]&lt;=40,"36-40",Table1[[#This Row],[Age]]&lt;=45,"41-45", Table1[[#This Row],[Age]]&lt;=50,"46-50",Table1[[#This Row],[Age]]&lt;55,"51-55",Table1[[#This Row],[Age]]&lt;=60,"56-60",Table1[[#This Row],[Age]]&gt;=61, "61-70")</f>
        <v>46-50</v>
      </c>
      <c r="C1721" t="s">
        <v>6</v>
      </c>
      <c r="D1721" t="s">
        <v>12</v>
      </c>
      <c r="E1721" t="s">
        <v>187</v>
      </c>
      <c r="F1721">
        <v>14</v>
      </c>
      <c r="G1721" t="str" cm="1">
        <f t="array" ref="G1721">_xlfn.IFS(Table1[[#This Row],[Years of Experience]]&lt;=2,"Entry",Table1[[#This Row],[Years of Experience]]&lt;=7,"Mid",Table1[[#This Row],[Years of Experience]]&lt;=14,"Senior",Table1[[#This Row],[Years of Experience]]&gt;=15,"Executive")</f>
        <v>Senior</v>
      </c>
      <c r="H1721" t="str" cm="1">
        <f t="array" ref="H1721">_xlfn.IFS(Table1[[#This Row],[Salary]]&lt;=50000,"0-50K",Table1[[#This Row],[Salary]]&lt;=100000,"51-100K",Table1[[#This Row],[Salary]]&lt;=150000,"101-150K",Table1[[#This Row],[Salary]]&lt;=200000,"151-200K",Table1[[#This Row],[Salary]]&lt;=250000,"201-250K",Table1[[#This Row],[Salary]]&gt;250000,"Above 250K")</f>
        <v>151-200K</v>
      </c>
      <c r="I1721" s="3">
        <v>180000</v>
      </c>
      <c r="J1721" s="3">
        <f>IF(Table1[[#This Row],[Years of Experience]]=0,0,Table1[[#This Row],[Salary]]/Table1[[#This Row],[Years of Experience]])</f>
        <v>12857.142857142857</v>
      </c>
    </row>
    <row r="1722" spans="1:10" x14ac:dyDescent="0.35">
      <c r="A1722">
        <v>25</v>
      </c>
      <c r="B1722" t="str" cm="1">
        <f t="array" ref="B1722">_xlfn.IFS(Table1[[#This Row],[Age]]&lt;=25,"21-25",Table1[[#This Row],[Age]]&lt;=30,"26-30",Table1[[#This Row],[Age]]&lt;=35,"31-35",Table1[[#This Row],[Age]]&lt;=40,"36-40",Table1[[#This Row],[Age]]&lt;=45,"41-45", Table1[[#This Row],[Age]]&lt;=50,"46-50",Table1[[#This Row],[Age]]&lt;55,"51-55",Table1[[#This Row],[Age]]&lt;=60,"56-60",Table1[[#This Row],[Age]]&gt;=61, "61-70")</f>
        <v>21-25</v>
      </c>
      <c r="C1722" t="s">
        <v>9</v>
      </c>
      <c r="D1722" t="s">
        <v>7</v>
      </c>
      <c r="E1722" t="s">
        <v>189</v>
      </c>
      <c r="F1722">
        <v>1</v>
      </c>
      <c r="G1722" t="str" cm="1">
        <f t="array" ref="G1722">_xlfn.IFS(Table1[[#This Row],[Years of Experience]]&lt;=2,"Entry",Table1[[#This Row],[Years of Experience]]&lt;=7,"Mid",Table1[[#This Row],[Years of Experience]]&lt;=14,"Senior",Table1[[#This Row],[Years of Experience]]&gt;=15,"Executive")</f>
        <v>Entry</v>
      </c>
      <c r="H1722" t="str" cm="1">
        <f t="array" ref="H1722">_xlfn.IFS(Table1[[#This Row],[Salary]]&lt;=50000,"0-50K",Table1[[#This Row],[Salary]]&lt;=100000,"51-100K",Table1[[#This Row],[Salary]]&lt;=150000,"101-150K",Table1[[#This Row],[Salary]]&lt;=200000,"151-200K",Table1[[#This Row],[Salary]]&lt;=250000,"201-250K",Table1[[#This Row],[Salary]]&gt;250000,"Above 250K")</f>
        <v>51-100K</v>
      </c>
      <c r="I1722" s="3">
        <v>55000</v>
      </c>
      <c r="J1722" s="3">
        <f>IF(Table1[[#This Row],[Years of Experience]]=0,0,Table1[[#This Row],[Salary]]/Table1[[#This Row],[Years of Experience]])</f>
        <v>55000</v>
      </c>
    </row>
    <row r="1723" spans="1:10" x14ac:dyDescent="0.35">
      <c r="A1723">
        <v>43</v>
      </c>
      <c r="B1723" t="str" cm="1">
        <f t="array" ref="B1723">_xlfn.IFS(Table1[[#This Row],[Age]]&lt;=25,"21-25",Table1[[#This Row],[Age]]&lt;=30,"26-30",Table1[[#This Row],[Age]]&lt;=35,"31-35",Table1[[#This Row],[Age]]&lt;=40,"36-40",Table1[[#This Row],[Age]]&lt;=45,"41-45", Table1[[#This Row],[Age]]&lt;=50,"46-50",Table1[[#This Row],[Age]]&lt;55,"51-55",Table1[[#This Row],[Age]]&lt;=60,"56-60",Table1[[#This Row],[Age]]&gt;=61, "61-70")</f>
        <v>41-45</v>
      </c>
      <c r="C1723" t="s">
        <v>6</v>
      </c>
      <c r="D1723" t="s">
        <v>12</v>
      </c>
      <c r="E1723" t="s">
        <v>187</v>
      </c>
      <c r="F1723">
        <v>13</v>
      </c>
      <c r="G1723" t="str" cm="1">
        <f t="array" ref="G1723">_xlfn.IFS(Table1[[#This Row],[Years of Experience]]&lt;=2,"Entry",Table1[[#This Row],[Years of Experience]]&lt;=7,"Mid",Table1[[#This Row],[Years of Experience]]&lt;=14,"Senior",Table1[[#This Row],[Years of Experience]]&gt;=15,"Executive")</f>
        <v>Senior</v>
      </c>
      <c r="H1723" t="str" cm="1">
        <f t="array" ref="H1723">_xlfn.IFS(Table1[[#This Row],[Salary]]&lt;=50000,"0-50K",Table1[[#This Row],[Salary]]&lt;=100000,"51-100K",Table1[[#This Row],[Salary]]&lt;=150000,"101-150K",Table1[[#This Row],[Salary]]&lt;=200000,"151-200K",Table1[[#This Row],[Salary]]&lt;=250000,"201-250K",Table1[[#This Row],[Salary]]&gt;250000,"Above 250K")</f>
        <v>151-200K</v>
      </c>
      <c r="I1723" s="3">
        <v>185000</v>
      </c>
      <c r="J1723" s="3">
        <f>IF(Table1[[#This Row],[Years of Experience]]=0,0,Table1[[#This Row],[Salary]]/Table1[[#This Row],[Years of Experience]])</f>
        <v>14230.76923076923</v>
      </c>
    </row>
    <row r="1724" spans="1:10" x14ac:dyDescent="0.35">
      <c r="A1724">
        <v>35</v>
      </c>
      <c r="B1724" t="str" cm="1">
        <f t="array" ref="B1724">_xlfn.IFS(Table1[[#This Row],[Age]]&lt;=25,"21-25",Table1[[#This Row],[Age]]&lt;=30,"26-30",Table1[[#This Row],[Age]]&lt;=35,"31-35",Table1[[#This Row],[Age]]&lt;=40,"36-40",Table1[[#This Row],[Age]]&lt;=45,"41-45", Table1[[#This Row],[Age]]&lt;=50,"46-50",Table1[[#This Row],[Age]]&lt;55,"51-55",Table1[[#This Row],[Age]]&lt;=60,"56-60",Table1[[#This Row],[Age]]&gt;=61, "61-70")</f>
        <v>31-35</v>
      </c>
      <c r="C1724" t="s">
        <v>6</v>
      </c>
      <c r="D1724" t="s">
        <v>7</v>
      </c>
      <c r="E1724" t="s">
        <v>186</v>
      </c>
      <c r="F1724">
        <v>8</v>
      </c>
      <c r="G1724" t="str" cm="1">
        <f t="array" ref="G1724">_xlfn.IFS(Table1[[#This Row],[Years of Experience]]&lt;=2,"Entry",Table1[[#This Row],[Years of Experience]]&lt;=7,"Mid",Table1[[#This Row],[Years of Experience]]&lt;=14,"Senior",Table1[[#This Row],[Years of Experience]]&gt;=15,"Executive")</f>
        <v>Senior</v>
      </c>
      <c r="H1724" t="str" cm="1">
        <f t="array" ref="H1724">_xlfn.IFS(Table1[[#This Row],[Salary]]&lt;=50000,"0-50K",Table1[[#This Row],[Salary]]&lt;=100000,"51-100K",Table1[[#This Row],[Salary]]&lt;=150000,"101-150K",Table1[[#This Row],[Salary]]&lt;=200000,"151-200K",Table1[[#This Row],[Salary]]&lt;=250000,"201-250K",Table1[[#This Row],[Salary]]&gt;250000,"Above 250K")</f>
        <v>101-150K</v>
      </c>
      <c r="I1724" s="3">
        <v>140000</v>
      </c>
      <c r="J1724" s="3">
        <f>IF(Table1[[#This Row],[Years of Experience]]=0,0,Table1[[#This Row],[Salary]]/Table1[[#This Row],[Years of Experience]])</f>
        <v>17500</v>
      </c>
    </row>
    <row r="1725" spans="1:10" x14ac:dyDescent="0.35">
      <c r="A1725">
        <v>29</v>
      </c>
      <c r="B1725" t="str" cm="1">
        <f t="array" ref="B1725">_xlfn.IFS(Table1[[#This Row],[Age]]&lt;=25,"21-25",Table1[[#This Row],[Age]]&lt;=30,"26-30",Table1[[#This Row],[Age]]&lt;=35,"31-35",Table1[[#This Row],[Age]]&lt;=40,"36-40",Table1[[#This Row],[Age]]&lt;=45,"41-45", Table1[[#This Row],[Age]]&lt;=50,"46-50",Table1[[#This Row],[Age]]&lt;55,"51-55",Table1[[#This Row],[Age]]&lt;=60,"56-60",Table1[[#This Row],[Age]]&gt;=61, "61-70")</f>
        <v>26-30</v>
      </c>
      <c r="C1725" t="s">
        <v>9</v>
      </c>
      <c r="D1725" t="s">
        <v>10</v>
      </c>
      <c r="E1725" t="s">
        <v>186</v>
      </c>
      <c r="F1725">
        <v>3</v>
      </c>
      <c r="G1725" t="str" cm="1">
        <f t="array" ref="G1725">_xlfn.IFS(Table1[[#This Row],[Years of Experience]]&lt;=2,"Entry",Table1[[#This Row],[Years of Experience]]&lt;=7,"Mid",Table1[[#This Row],[Years of Experience]]&lt;=14,"Senior",Table1[[#This Row],[Years of Experience]]&gt;=15,"Executive")</f>
        <v>Mid</v>
      </c>
      <c r="H1725" t="str" cm="1">
        <f t="array" ref="H1725">_xlfn.IFS(Table1[[#This Row],[Salary]]&lt;=50000,"0-50K",Table1[[#This Row],[Salary]]&lt;=100000,"51-100K",Table1[[#This Row],[Salary]]&lt;=150000,"101-150K",Table1[[#This Row],[Salary]]&lt;=200000,"151-200K",Table1[[#This Row],[Salary]]&lt;=250000,"201-250K",Table1[[#This Row],[Salary]]&gt;250000,"Above 250K")</f>
        <v>51-100K</v>
      </c>
      <c r="I1725" s="3">
        <v>90000</v>
      </c>
      <c r="J1725" s="3">
        <f>IF(Table1[[#This Row],[Years of Experience]]=0,0,Table1[[#This Row],[Salary]]/Table1[[#This Row],[Years of Experience]])</f>
        <v>30000</v>
      </c>
    </row>
    <row r="1726" spans="1:10" x14ac:dyDescent="0.35">
      <c r="A1726">
        <v>40</v>
      </c>
      <c r="B1726" t="str" cm="1">
        <f t="array" ref="B1726">_xlfn.IFS(Table1[[#This Row],[Age]]&lt;=25,"21-25",Table1[[#This Row],[Age]]&lt;=30,"26-30",Table1[[#This Row],[Age]]&lt;=35,"31-35",Table1[[#This Row],[Age]]&lt;=40,"36-40",Table1[[#This Row],[Age]]&lt;=45,"41-45", Table1[[#This Row],[Age]]&lt;=50,"46-50",Table1[[#This Row],[Age]]&lt;55,"51-55",Table1[[#This Row],[Age]]&lt;=60,"56-60",Table1[[#This Row],[Age]]&gt;=61, "61-70")</f>
        <v>36-40</v>
      </c>
      <c r="C1726" t="s">
        <v>9</v>
      </c>
      <c r="D1726" t="s">
        <v>12</v>
      </c>
      <c r="E1726" t="s">
        <v>78</v>
      </c>
      <c r="F1726">
        <v>12</v>
      </c>
      <c r="G1726" t="str" cm="1">
        <f t="array" ref="G1726">_xlfn.IFS(Table1[[#This Row],[Years of Experience]]&lt;=2,"Entry",Table1[[#This Row],[Years of Experience]]&lt;=7,"Mid",Table1[[#This Row],[Years of Experience]]&lt;=14,"Senior",Table1[[#This Row],[Years of Experience]]&gt;=15,"Executive")</f>
        <v>Senior</v>
      </c>
      <c r="H1726" t="str" cm="1">
        <f t="array" ref="H1726">_xlfn.IFS(Table1[[#This Row],[Salary]]&lt;=50000,"0-50K",Table1[[#This Row],[Salary]]&lt;=100000,"51-100K",Table1[[#This Row],[Salary]]&lt;=150000,"101-150K",Table1[[#This Row],[Salary]]&lt;=200000,"151-200K",Table1[[#This Row],[Salary]]&lt;=250000,"201-250K",Table1[[#This Row],[Salary]]&gt;250000,"Above 250K")</f>
        <v>151-200K</v>
      </c>
      <c r="I1726" s="3">
        <v>160000</v>
      </c>
      <c r="J1726" s="3">
        <f>IF(Table1[[#This Row],[Years of Experience]]=0,0,Table1[[#This Row],[Salary]]/Table1[[#This Row],[Years of Experience]])</f>
        <v>13333.333333333334</v>
      </c>
    </row>
    <row r="1727" spans="1:10" x14ac:dyDescent="0.35">
      <c r="A1727">
        <v>35</v>
      </c>
      <c r="B1727" t="str" cm="1">
        <f t="array" ref="B1727">_xlfn.IFS(Table1[[#This Row],[Age]]&lt;=25,"21-25",Table1[[#This Row],[Age]]&lt;=30,"26-30",Table1[[#This Row],[Age]]&lt;=35,"31-35",Table1[[#This Row],[Age]]&lt;=40,"36-40",Table1[[#This Row],[Age]]&lt;=45,"41-45", Table1[[#This Row],[Age]]&lt;=50,"46-50",Table1[[#This Row],[Age]]&lt;55,"51-55",Table1[[#This Row],[Age]]&lt;=60,"56-60",Table1[[#This Row],[Age]]&gt;=61, "61-70")</f>
        <v>31-35</v>
      </c>
      <c r="C1727" t="s">
        <v>6</v>
      </c>
      <c r="D1727" t="s">
        <v>7</v>
      </c>
      <c r="E1727" t="s">
        <v>188</v>
      </c>
      <c r="F1727">
        <v>8</v>
      </c>
      <c r="G1727" t="str" cm="1">
        <f t="array" ref="G1727">_xlfn.IFS(Table1[[#This Row],[Years of Experience]]&lt;=2,"Entry",Table1[[#This Row],[Years of Experience]]&lt;=7,"Mid",Table1[[#This Row],[Years of Experience]]&lt;=14,"Senior",Table1[[#This Row],[Years of Experience]]&gt;=15,"Executive")</f>
        <v>Senior</v>
      </c>
      <c r="H1727" t="str" cm="1">
        <f t="array" ref="H1727">_xlfn.IFS(Table1[[#This Row],[Salary]]&lt;=50000,"0-50K",Table1[[#This Row],[Salary]]&lt;=100000,"51-100K",Table1[[#This Row],[Salary]]&lt;=150000,"101-150K",Table1[[#This Row],[Salary]]&lt;=200000,"151-200K",Table1[[#This Row],[Salary]]&lt;=250000,"201-250K",Table1[[#This Row],[Salary]]&gt;250000,"Above 250K")</f>
        <v>101-150K</v>
      </c>
      <c r="I1727" s="3">
        <v>145000</v>
      </c>
      <c r="J1727" s="3">
        <f>IF(Table1[[#This Row],[Years of Experience]]=0,0,Table1[[#This Row],[Salary]]/Table1[[#This Row],[Years of Experience]])</f>
        <v>18125</v>
      </c>
    </row>
    <row r="1728" spans="1:10" x14ac:dyDescent="0.35">
      <c r="A1728">
        <v>41</v>
      </c>
      <c r="B1728" t="str" cm="1">
        <f t="array" ref="B1728">_xlfn.IFS(Table1[[#This Row],[Age]]&lt;=25,"21-25",Table1[[#This Row],[Age]]&lt;=30,"26-30",Table1[[#This Row],[Age]]&lt;=35,"31-35",Table1[[#This Row],[Age]]&lt;=40,"36-40",Table1[[#This Row],[Age]]&lt;=45,"41-45", Table1[[#This Row],[Age]]&lt;=50,"46-50",Table1[[#This Row],[Age]]&lt;55,"51-55",Table1[[#This Row],[Age]]&lt;=60,"56-60",Table1[[#This Row],[Age]]&gt;=61, "61-70")</f>
        <v>41-45</v>
      </c>
      <c r="C1728" t="s">
        <v>6</v>
      </c>
      <c r="D1728" t="s">
        <v>12</v>
      </c>
      <c r="E1728" t="s">
        <v>187</v>
      </c>
      <c r="F1728">
        <v>13</v>
      </c>
      <c r="G1728" t="str" cm="1">
        <f t="array" ref="G1728">_xlfn.IFS(Table1[[#This Row],[Years of Experience]]&lt;=2,"Entry",Table1[[#This Row],[Years of Experience]]&lt;=7,"Mid",Table1[[#This Row],[Years of Experience]]&lt;=14,"Senior",Table1[[#This Row],[Years of Experience]]&gt;=15,"Executive")</f>
        <v>Senior</v>
      </c>
      <c r="H1728" t="str" cm="1">
        <f t="array" ref="H1728">_xlfn.IFS(Table1[[#This Row],[Salary]]&lt;=50000,"0-50K",Table1[[#This Row],[Salary]]&lt;=100000,"51-100K",Table1[[#This Row],[Salary]]&lt;=150000,"101-150K",Table1[[#This Row],[Salary]]&lt;=200000,"151-200K",Table1[[#This Row],[Salary]]&lt;=250000,"201-250K",Table1[[#This Row],[Salary]]&gt;250000,"Above 250K")</f>
        <v>151-200K</v>
      </c>
      <c r="I1728" s="3">
        <v>185000</v>
      </c>
      <c r="J1728" s="3">
        <f>IF(Table1[[#This Row],[Years of Experience]]=0,0,Table1[[#This Row],[Salary]]/Table1[[#This Row],[Years of Experience]])</f>
        <v>14230.76923076923</v>
      </c>
    </row>
    <row r="1729" spans="1:10" x14ac:dyDescent="0.35">
      <c r="A1729">
        <v>30</v>
      </c>
      <c r="B1729" t="str" cm="1">
        <f t="array" ref="B1729">_xlfn.IFS(Table1[[#This Row],[Age]]&lt;=25,"21-25",Table1[[#This Row],[Age]]&lt;=30,"26-30",Table1[[#This Row],[Age]]&lt;=35,"31-35",Table1[[#This Row],[Age]]&lt;=40,"36-40",Table1[[#This Row],[Age]]&lt;=45,"41-45", Table1[[#This Row],[Age]]&lt;=50,"46-50",Table1[[#This Row],[Age]]&lt;55,"51-55",Table1[[#This Row],[Age]]&lt;=60,"56-60",Table1[[#This Row],[Age]]&gt;=61, "61-70")</f>
        <v>26-30</v>
      </c>
      <c r="C1729" t="s">
        <v>6</v>
      </c>
      <c r="D1729" t="s">
        <v>10</v>
      </c>
      <c r="E1729" t="s">
        <v>188</v>
      </c>
      <c r="F1729">
        <v>5</v>
      </c>
      <c r="G1729" t="str" cm="1">
        <f t="array" ref="G1729">_xlfn.IFS(Table1[[#This Row],[Years of Experience]]&lt;=2,"Entry",Table1[[#This Row],[Years of Experience]]&lt;=7,"Mid",Table1[[#This Row],[Years of Experience]]&lt;=14,"Senior",Table1[[#This Row],[Years of Experience]]&gt;=15,"Executive")</f>
        <v>Mid</v>
      </c>
      <c r="H1729" t="str" cm="1">
        <f t="array" ref="H1729">_xlfn.IFS(Table1[[#This Row],[Salary]]&lt;=50000,"0-50K",Table1[[#This Row],[Salary]]&lt;=100000,"51-100K",Table1[[#This Row],[Salary]]&lt;=150000,"101-150K",Table1[[#This Row],[Salary]]&lt;=200000,"151-200K",Table1[[#This Row],[Salary]]&lt;=250000,"201-250K",Table1[[#This Row],[Salary]]&gt;250000,"Above 250K")</f>
        <v>101-150K</v>
      </c>
      <c r="I1729" s="3">
        <v>105000</v>
      </c>
      <c r="J1729" s="3">
        <f>IF(Table1[[#This Row],[Years of Experience]]=0,0,Table1[[#This Row],[Salary]]/Table1[[#This Row],[Years of Experience]])</f>
        <v>21000</v>
      </c>
    </row>
    <row r="1730" spans="1:10" x14ac:dyDescent="0.35">
      <c r="A1730">
        <v>33</v>
      </c>
      <c r="B1730" t="str" cm="1">
        <f t="array" ref="B1730">_xlfn.IFS(Table1[[#This Row],[Age]]&lt;=25,"21-25",Table1[[#This Row],[Age]]&lt;=30,"26-30",Table1[[#This Row],[Age]]&lt;=35,"31-35",Table1[[#This Row],[Age]]&lt;=40,"36-40",Table1[[#This Row],[Age]]&lt;=45,"41-45", Table1[[#This Row],[Age]]&lt;=50,"46-50",Table1[[#This Row],[Age]]&lt;55,"51-55",Table1[[#This Row],[Age]]&lt;=60,"56-60",Table1[[#This Row],[Age]]&gt;=61, "61-70")</f>
        <v>31-35</v>
      </c>
      <c r="C1730" t="s">
        <v>6</v>
      </c>
      <c r="D1730" t="s">
        <v>7</v>
      </c>
      <c r="E1730" t="s">
        <v>189</v>
      </c>
      <c r="F1730">
        <v>6</v>
      </c>
      <c r="G1730" t="str" cm="1">
        <f t="array" ref="G1730">_xlfn.IFS(Table1[[#This Row],[Years of Experience]]&lt;=2,"Entry",Table1[[#This Row],[Years of Experience]]&lt;=7,"Mid",Table1[[#This Row],[Years of Experience]]&lt;=14,"Senior",Table1[[#This Row],[Years of Experience]]&gt;=15,"Executive")</f>
        <v>Mid</v>
      </c>
      <c r="H1730" t="str" cm="1">
        <f t="array" ref="H1730">_xlfn.IFS(Table1[[#This Row],[Salary]]&lt;=50000,"0-50K",Table1[[#This Row],[Salary]]&lt;=100000,"51-100K",Table1[[#This Row],[Salary]]&lt;=150000,"101-150K",Table1[[#This Row],[Salary]]&lt;=200000,"151-200K",Table1[[#This Row],[Salary]]&lt;=250000,"201-250K",Table1[[#This Row],[Salary]]&gt;250000,"Above 250K")</f>
        <v>101-150K</v>
      </c>
      <c r="I1730" s="3">
        <v>110000</v>
      </c>
      <c r="J1730" s="3">
        <f>IF(Table1[[#This Row],[Years of Experience]]=0,0,Table1[[#This Row],[Salary]]/Table1[[#This Row],[Years of Experience]])</f>
        <v>18333.333333333332</v>
      </c>
    </row>
    <row r="1731" spans="1:10" x14ac:dyDescent="0.35">
      <c r="A1731">
        <v>55</v>
      </c>
      <c r="B1731" t="str" cm="1">
        <f t="array" ref="B1731">_xlfn.IFS(Table1[[#This Row],[Age]]&lt;=25,"21-25",Table1[[#This Row],[Age]]&lt;=30,"26-30",Table1[[#This Row],[Age]]&lt;=35,"31-35",Table1[[#This Row],[Age]]&lt;=40,"36-40",Table1[[#This Row],[Age]]&lt;=45,"41-45", Table1[[#This Row],[Age]]&lt;=50,"46-50",Table1[[#This Row],[Age]]&lt;55,"51-55",Table1[[#This Row],[Age]]&lt;=60,"56-60",Table1[[#This Row],[Age]]&gt;=61, "61-70")</f>
        <v>56-60</v>
      </c>
      <c r="C1731" t="s">
        <v>6</v>
      </c>
      <c r="D1731" t="s">
        <v>12</v>
      </c>
      <c r="E1731" t="s">
        <v>185</v>
      </c>
      <c r="F1731">
        <v>18</v>
      </c>
      <c r="G1731" t="str" cm="1">
        <f t="array" ref="G1731">_xlfn.IFS(Table1[[#This Row],[Years of Experience]]&lt;=2,"Entry",Table1[[#This Row],[Years of Experience]]&lt;=7,"Mid",Table1[[#This Row],[Years of Experience]]&lt;=14,"Senior",Table1[[#This Row],[Years of Experience]]&gt;=15,"Executive")</f>
        <v>Executive</v>
      </c>
      <c r="H1731" t="str" cm="1">
        <f t="array" ref="H1731">_xlfn.IFS(Table1[[#This Row],[Salary]]&lt;=50000,"0-50K",Table1[[#This Row],[Salary]]&lt;=100000,"51-100K",Table1[[#This Row],[Salary]]&lt;=150000,"101-150K",Table1[[#This Row],[Salary]]&lt;=200000,"151-200K",Table1[[#This Row],[Salary]]&lt;=250000,"201-250K",Table1[[#This Row],[Salary]]&gt;250000,"Above 250K")</f>
        <v>201-250K</v>
      </c>
      <c r="I1731" s="3">
        <v>210000</v>
      </c>
      <c r="J1731" s="3">
        <f>IF(Table1[[#This Row],[Years of Experience]]=0,0,Table1[[#This Row],[Salary]]/Table1[[#This Row],[Years of Experience]])</f>
        <v>11666.666666666666</v>
      </c>
    </row>
    <row r="1732" spans="1:10" x14ac:dyDescent="0.35">
      <c r="A1732">
        <v>26</v>
      </c>
      <c r="B1732" t="str" cm="1">
        <f t="array" ref="B1732">_xlfn.IFS(Table1[[#This Row],[Age]]&lt;=25,"21-25",Table1[[#This Row],[Age]]&lt;=30,"26-30",Table1[[#This Row],[Age]]&lt;=35,"31-35",Table1[[#This Row],[Age]]&lt;=40,"36-40",Table1[[#This Row],[Age]]&lt;=45,"41-45", Table1[[#This Row],[Age]]&lt;=50,"46-50",Table1[[#This Row],[Age]]&lt;55,"51-55",Table1[[#This Row],[Age]]&lt;=60,"56-60",Table1[[#This Row],[Age]]&gt;=61, "61-70")</f>
        <v>26-30</v>
      </c>
      <c r="C1732" t="s">
        <v>9</v>
      </c>
      <c r="D1732" t="s">
        <v>10</v>
      </c>
      <c r="E1732" t="s">
        <v>189</v>
      </c>
      <c r="F1732">
        <v>1</v>
      </c>
      <c r="G1732" t="str" cm="1">
        <f t="array" ref="G1732">_xlfn.IFS(Table1[[#This Row],[Years of Experience]]&lt;=2,"Entry",Table1[[#This Row],[Years of Experience]]&lt;=7,"Mid",Table1[[#This Row],[Years of Experience]]&lt;=14,"Senior",Table1[[#This Row],[Years of Experience]]&gt;=15,"Executive")</f>
        <v>Entry</v>
      </c>
      <c r="H1732" t="str" cm="1">
        <f t="array" ref="H1732">_xlfn.IFS(Table1[[#This Row],[Salary]]&lt;=50000,"0-50K",Table1[[#This Row],[Salary]]&lt;=100000,"51-100K",Table1[[#This Row],[Salary]]&lt;=150000,"101-150K",Table1[[#This Row],[Salary]]&lt;=200000,"151-200K",Table1[[#This Row],[Salary]]&lt;=250000,"201-250K",Table1[[#This Row],[Salary]]&gt;250000,"Above 250K")</f>
        <v>51-100K</v>
      </c>
      <c r="I1732" s="3">
        <v>55000</v>
      </c>
      <c r="J1732" s="3">
        <f>IF(Table1[[#This Row],[Years of Experience]]=0,0,Table1[[#This Row],[Salary]]/Table1[[#This Row],[Years of Experience]])</f>
        <v>55000</v>
      </c>
    </row>
    <row r="1733" spans="1:10" x14ac:dyDescent="0.35">
      <c r="A1733">
        <v>47</v>
      </c>
      <c r="B1733" t="str" cm="1">
        <f t="array" ref="B1733">_xlfn.IFS(Table1[[#This Row],[Age]]&lt;=25,"21-25",Table1[[#This Row],[Age]]&lt;=30,"26-30",Table1[[#This Row],[Age]]&lt;=35,"31-35",Table1[[#This Row],[Age]]&lt;=40,"36-40",Table1[[#This Row],[Age]]&lt;=45,"41-45", Table1[[#This Row],[Age]]&lt;=50,"46-50",Table1[[#This Row],[Age]]&lt;55,"51-55",Table1[[#This Row],[Age]]&lt;=60,"56-60",Table1[[#This Row],[Age]]&gt;=61, "61-70")</f>
        <v>46-50</v>
      </c>
      <c r="C1733" t="s">
        <v>6</v>
      </c>
      <c r="D1733" t="s">
        <v>12</v>
      </c>
      <c r="E1733" t="s">
        <v>187</v>
      </c>
      <c r="F1733">
        <v>16</v>
      </c>
      <c r="G1733" t="str" cm="1">
        <f t="array" ref="G1733">_xlfn.IFS(Table1[[#This Row],[Years of Experience]]&lt;=2,"Entry",Table1[[#This Row],[Years of Experience]]&lt;=7,"Mid",Table1[[#This Row],[Years of Experience]]&lt;=14,"Senior",Table1[[#This Row],[Years of Experience]]&gt;=15,"Executive")</f>
        <v>Executive</v>
      </c>
      <c r="H1733" t="str" cm="1">
        <f t="array" ref="H1733">_xlfn.IFS(Table1[[#This Row],[Salary]]&lt;=50000,"0-50K",Table1[[#This Row],[Salary]]&lt;=100000,"51-100K",Table1[[#This Row],[Salary]]&lt;=150000,"101-150K",Table1[[#This Row],[Salary]]&lt;=200000,"151-200K",Table1[[#This Row],[Salary]]&lt;=250000,"201-250K",Table1[[#This Row],[Salary]]&gt;250000,"Above 250K")</f>
        <v>151-200K</v>
      </c>
      <c r="I1733" s="3">
        <v>190000</v>
      </c>
      <c r="J1733" s="3">
        <f>IF(Table1[[#This Row],[Years of Experience]]=0,0,Table1[[#This Row],[Salary]]/Table1[[#This Row],[Years of Experience]])</f>
        <v>11875</v>
      </c>
    </row>
    <row r="1734" spans="1:10" x14ac:dyDescent="0.35">
      <c r="A1734">
        <v>44</v>
      </c>
      <c r="B1734" t="str" cm="1">
        <f t="array" ref="B1734">_xlfn.IFS(Table1[[#This Row],[Age]]&lt;=25,"21-25",Table1[[#This Row],[Age]]&lt;=30,"26-30",Table1[[#This Row],[Age]]&lt;=35,"31-35",Table1[[#This Row],[Age]]&lt;=40,"36-40",Table1[[#This Row],[Age]]&lt;=45,"41-45", Table1[[#This Row],[Age]]&lt;=50,"46-50",Table1[[#This Row],[Age]]&lt;55,"51-55",Table1[[#This Row],[Age]]&lt;=60,"56-60",Table1[[#This Row],[Age]]&gt;=61, "61-70")</f>
        <v>41-45</v>
      </c>
      <c r="C1734" t="s">
        <v>9</v>
      </c>
      <c r="D1734" t="s">
        <v>12</v>
      </c>
      <c r="E1734" t="s">
        <v>185</v>
      </c>
      <c r="F1734">
        <v>11</v>
      </c>
      <c r="G1734" t="str" cm="1">
        <f t="array" ref="G1734">_xlfn.IFS(Table1[[#This Row],[Years of Experience]]&lt;=2,"Entry",Table1[[#This Row],[Years of Experience]]&lt;=7,"Mid",Table1[[#This Row],[Years of Experience]]&lt;=14,"Senior",Table1[[#This Row],[Years of Experience]]&gt;=15,"Executive")</f>
        <v>Senior</v>
      </c>
      <c r="H1734" t="str" cm="1">
        <f t="array" ref="H1734">_xlfn.IFS(Table1[[#This Row],[Salary]]&lt;=50000,"0-50K",Table1[[#This Row],[Salary]]&lt;=100000,"51-100K",Table1[[#This Row],[Salary]]&lt;=150000,"101-150K",Table1[[#This Row],[Salary]]&lt;=200000,"151-200K",Table1[[#This Row],[Salary]]&lt;=250000,"201-250K",Table1[[#This Row],[Salary]]&gt;250000,"Above 250K")</f>
        <v>151-200K</v>
      </c>
      <c r="I1734" s="3">
        <v>165000</v>
      </c>
      <c r="J1734" s="3">
        <f>IF(Table1[[#This Row],[Years of Experience]]=0,0,Table1[[#This Row],[Salary]]/Table1[[#This Row],[Years of Experience]])</f>
        <v>15000</v>
      </c>
    </row>
    <row r="1735" spans="1:10" x14ac:dyDescent="0.35">
      <c r="A1735">
        <v>30</v>
      </c>
      <c r="B1735" t="str" cm="1">
        <f t="array" ref="B1735">_xlfn.IFS(Table1[[#This Row],[Age]]&lt;=25,"21-25",Table1[[#This Row],[Age]]&lt;=30,"26-30",Table1[[#This Row],[Age]]&lt;=35,"31-35",Table1[[#This Row],[Age]]&lt;=40,"36-40",Table1[[#This Row],[Age]]&lt;=45,"41-45", Table1[[#This Row],[Age]]&lt;=50,"46-50",Table1[[#This Row],[Age]]&lt;55,"51-55",Table1[[#This Row],[Age]]&lt;=60,"56-60",Table1[[#This Row],[Age]]&gt;=61, "61-70")</f>
        <v>26-30</v>
      </c>
      <c r="C1735" t="s">
        <v>6</v>
      </c>
      <c r="D1735" t="s">
        <v>10</v>
      </c>
      <c r="E1735" t="s">
        <v>188</v>
      </c>
      <c r="F1735">
        <v>5</v>
      </c>
      <c r="G1735" t="str" cm="1">
        <f t="array" ref="G1735">_xlfn.IFS(Table1[[#This Row],[Years of Experience]]&lt;=2,"Entry",Table1[[#This Row],[Years of Experience]]&lt;=7,"Mid",Table1[[#This Row],[Years of Experience]]&lt;=14,"Senior",Table1[[#This Row],[Years of Experience]]&gt;=15,"Executive")</f>
        <v>Mid</v>
      </c>
      <c r="H1735" t="str" cm="1">
        <f t="array" ref="H1735">_xlfn.IFS(Table1[[#This Row],[Salary]]&lt;=50000,"0-50K",Table1[[#This Row],[Salary]]&lt;=100000,"51-100K",Table1[[#This Row],[Salary]]&lt;=150000,"101-150K",Table1[[#This Row],[Salary]]&lt;=200000,"151-200K",Table1[[#This Row],[Salary]]&lt;=250000,"201-250K",Table1[[#This Row],[Salary]]&gt;250000,"Above 250K")</f>
        <v>101-150K</v>
      </c>
      <c r="I1735" s="3">
        <v>105000</v>
      </c>
      <c r="J1735" s="3">
        <f>IF(Table1[[#This Row],[Years of Experience]]=0,0,Table1[[#This Row],[Salary]]/Table1[[#This Row],[Years of Experience]])</f>
        <v>21000</v>
      </c>
    </row>
    <row r="1736" spans="1:10" x14ac:dyDescent="0.35">
      <c r="A1736">
        <v>39</v>
      </c>
      <c r="B1736" t="str" cm="1">
        <f t="array" ref="B1736">_xlfn.IFS(Table1[[#This Row],[Age]]&lt;=25,"21-25",Table1[[#This Row],[Age]]&lt;=30,"26-30",Table1[[#This Row],[Age]]&lt;=35,"31-35",Table1[[#This Row],[Age]]&lt;=40,"36-40",Table1[[#This Row],[Age]]&lt;=45,"41-45", Table1[[#This Row],[Age]]&lt;=50,"46-50",Table1[[#This Row],[Age]]&lt;55,"51-55",Table1[[#This Row],[Age]]&lt;=60,"56-60",Table1[[#This Row],[Age]]&gt;=61, "61-70")</f>
        <v>36-40</v>
      </c>
      <c r="C1736" t="s">
        <v>9</v>
      </c>
      <c r="D1736" t="s">
        <v>10</v>
      </c>
      <c r="E1736" t="s">
        <v>78</v>
      </c>
      <c r="F1736">
        <v>11</v>
      </c>
      <c r="G1736" t="str" cm="1">
        <f t="array" ref="G1736">_xlfn.IFS(Table1[[#This Row],[Years of Experience]]&lt;=2,"Entry",Table1[[#This Row],[Years of Experience]]&lt;=7,"Mid",Table1[[#This Row],[Years of Experience]]&lt;=14,"Senior",Table1[[#This Row],[Years of Experience]]&gt;=15,"Executive")</f>
        <v>Senior</v>
      </c>
      <c r="H1736" t="str" cm="1">
        <f t="array" ref="H1736">_xlfn.IFS(Table1[[#This Row],[Salary]]&lt;=50000,"0-50K",Table1[[#This Row],[Salary]]&lt;=100000,"51-100K",Table1[[#This Row],[Salary]]&lt;=150000,"101-150K",Table1[[#This Row],[Salary]]&lt;=200000,"151-200K",Table1[[#This Row],[Salary]]&lt;=250000,"201-250K",Table1[[#This Row],[Salary]]&gt;250000,"Above 250K")</f>
        <v>151-200K</v>
      </c>
      <c r="I1736" s="3">
        <v>160000</v>
      </c>
      <c r="J1736" s="3">
        <f>IF(Table1[[#This Row],[Years of Experience]]=0,0,Table1[[#This Row],[Salary]]/Table1[[#This Row],[Years of Experience]])</f>
        <v>14545.454545454546</v>
      </c>
    </row>
    <row r="1737" spans="1:10" x14ac:dyDescent="0.35">
      <c r="A1737">
        <v>32</v>
      </c>
      <c r="B1737" t="str" cm="1">
        <f t="array" ref="B1737">_xlfn.IFS(Table1[[#This Row],[Age]]&lt;=25,"21-25",Table1[[#This Row],[Age]]&lt;=30,"26-30",Table1[[#This Row],[Age]]&lt;=35,"31-35",Table1[[#This Row],[Age]]&lt;=40,"36-40",Table1[[#This Row],[Age]]&lt;=45,"41-45", Table1[[#This Row],[Age]]&lt;=50,"46-50",Table1[[#This Row],[Age]]&lt;55,"51-55",Table1[[#This Row],[Age]]&lt;=60,"56-60",Table1[[#This Row],[Age]]&gt;=61, "61-70")</f>
        <v>31-35</v>
      </c>
      <c r="C1737" t="s">
        <v>6</v>
      </c>
      <c r="D1737" t="s">
        <v>7</v>
      </c>
      <c r="E1737" t="s">
        <v>189</v>
      </c>
      <c r="F1737">
        <v>6</v>
      </c>
      <c r="G1737" t="str" cm="1">
        <f t="array" ref="G1737">_xlfn.IFS(Table1[[#This Row],[Years of Experience]]&lt;=2,"Entry",Table1[[#This Row],[Years of Experience]]&lt;=7,"Mid",Table1[[#This Row],[Years of Experience]]&lt;=14,"Senior",Table1[[#This Row],[Years of Experience]]&gt;=15,"Executive")</f>
        <v>Mid</v>
      </c>
      <c r="H1737" t="str" cm="1">
        <f t="array" ref="H1737">_xlfn.IFS(Table1[[#This Row],[Salary]]&lt;=50000,"0-50K",Table1[[#This Row],[Salary]]&lt;=100000,"51-100K",Table1[[#This Row],[Salary]]&lt;=150000,"101-150K",Table1[[#This Row],[Salary]]&lt;=200000,"151-200K",Table1[[#This Row],[Salary]]&lt;=250000,"201-250K",Table1[[#This Row],[Salary]]&gt;250000,"Above 250K")</f>
        <v>101-150K</v>
      </c>
      <c r="I1737" s="3">
        <v>110000</v>
      </c>
      <c r="J1737" s="3">
        <f>IF(Table1[[#This Row],[Years of Experience]]=0,0,Table1[[#This Row],[Salary]]/Table1[[#This Row],[Years of Experience]])</f>
        <v>18333.333333333332</v>
      </c>
    </row>
    <row r="1738" spans="1:10" x14ac:dyDescent="0.35">
      <c r="A1738">
        <v>50</v>
      </c>
      <c r="B1738" t="str" cm="1">
        <f t="array" ref="B1738">_xlfn.IFS(Table1[[#This Row],[Age]]&lt;=25,"21-25",Table1[[#This Row],[Age]]&lt;=30,"26-30",Table1[[#This Row],[Age]]&lt;=35,"31-35",Table1[[#This Row],[Age]]&lt;=40,"36-40",Table1[[#This Row],[Age]]&lt;=45,"41-45", Table1[[#This Row],[Age]]&lt;=50,"46-50",Table1[[#This Row],[Age]]&lt;55,"51-55",Table1[[#This Row],[Age]]&lt;=60,"56-60",Table1[[#This Row],[Age]]&gt;=61, "61-70")</f>
        <v>46-50</v>
      </c>
      <c r="C1738" t="s">
        <v>6</v>
      </c>
      <c r="D1738" t="s">
        <v>12</v>
      </c>
      <c r="E1738" t="s">
        <v>185</v>
      </c>
      <c r="F1738">
        <v>17</v>
      </c>
      <c r="G1738" t="str" cm="1">
        <f t="array" ref="G1738">_xlfn.IFS(Table1[[#This Row],[Years of Experience]]&lt;=2,"Entry",Table1[[#This Row],[Years of Experience]]&lt;=7,"Mid",Table1[[#This Row],[Years of Experience]]&lt;=14,"Senior",Table1[[#This Row],[Years of Experience]]&gt;=15,"Executive")</f>
        <v>Executive</v>
      </c>
      <c r="H1738" t="str" cm="1">
        <f t="array" ref="H1738">_xlfn.IFS(Table1[[#This Row],[Salary]]&lt;=50000,"0-50K",Table1[[#This Row],[Salary]]&lt;=100000,"51-100K",Table1[[#This Row],[Salary]]&lt;=150000,"101-150K",Table1[[#This Row],[Salary]]&lt;=200000,"151-200K",Table1[[#This Row],[Salary]]&lt;=250000,"201-250K",Table1[[#This Row],[Salary]]&gt;250000,"Above 250K")</f>
        <v>151-200K</v>
      </c>
      <c r="I1738" s="3">
        <v>195000</v>
      </c>
      <c r="J1738" s="3">
        <f>IF(Table1[[#This Row],[Years of Experience]]=0,0,Table1[[#This Row],[Salary]]/Table1[[#This Row],[Years of Experience]])</f>
        <v>11470.588235294117</v>
      </c>
    </row>
    <row r="1739" spans="1:10" x14ac:dyDescent="0.35">
      <c r="A1739">
        <v>27</v>
      </c>
      <c r="B1739" t="str" cm="1">
        <f t="array" ref="B1739">_xlfn.IFS(Table1[[#This Row],[Age]]&lt;=25,"21-25",Table1[[#This Row],[Age]]&lt;=30,"26-30",Table1[[#This Row],[Age]]&lt;=35,"31-35",Table1[[#This Row],[Age]]&lt;=40,"36-40",Table1[[#This Row],[Age]]&lt;=45,"41-45", Table1[[#This Row],[Age]]&lt;=50,"46-50",Table1[[#This Row],[Age]]&lt;55,"51-55",Table1[[#This Row],[Age]]&lt;=60,"56-60",Table1[[#This Row],[Age]]&gt;=61, "61-70")</f>
        <v>26-30</v>
      </c>
      <c r="C1739" t="s">
        <v>6</v>
      </c>
      <c r="D1739" t="s">
        <v>7</v>
      </c>
      <c r="E1739" t="s">
        <v>186</v>
      </c>
      <c r="F1739">
        <v>3</v>
      </c>
      <c r="G1739" t="str" cm="1">
        <f t="array" ref="G1739">_xlfn.IFS(Table1[[#This Row],[Years of Experience]]&lt;=2,"Entry",Table1[[#This Row],[Years of Experience]]&lt;=7,"Mid",Table1[[#This Row],[Years of Experience]]&lt;=14,"Senior",Table1[[#This Row],[Years of Experience]]&gt;=15,"Executive")</f>
        <v>Mid</v>
      </c>
      <c r="H1739" t="str" cm="1">
        <f t="array" ref="H1739">_xlfn.IFS(Table1[[#This Row],[Salary]]&lt;=50000,"0-50K",Table1[[#This Row],[Salary]]&lt;=100000,"51-100K",Table1[[#This Row],[Salary]]&lt;=150000,"101-150K",Table1[[#This Row],[Salary]]&lt;=200000,"151-200K",Table1[[#This Row],[Salary]]&lt;=250000,"201-250K",Table1[[#This Row],[Salary]]&gt;250000,"Above 250K")</f>
        <v>51-100K</v>
      </c>
      <c r="I1739" s="3">
        <v>85000</v>
      </c>
      <c r="J1739" s="3">
        <f>IF(Table1[[#This Row],[Years of Experience]]=0,0,Table1[[#This Row],[Salary]]/Table1[[#This Row],[Years of Experience]])</f>
        <v>28333.333333333332</v>
      </c>
    </row>
    <row r="1740" spans="1:10" x14ac:dyDescent="0.35">
      <c r="A1740">
        <v>46</v>
      </c>
      <c r="B1740" t="str" cm="1">
        <f t="array" ref="B1740">_xlfn.IFS(Table1[[#This Row],[Age]]&lt;=25,"21-25",Table1[[#This Row],[Age]]&lt;=30,"26-30",Table1[[#This Row],[Age]]&lt;=35,"31-35",Table1[[#This Row],[Age]]&lt;=40,"36-40",Table1[[#This Row],[Age]]&lt;=45,"41-45", Table1[[#This Row],[Age]]&lt;=50,"46-50",Table1[[#This Row],[Age]]&lt;55,"51-55",Table1[[#This Row],[Age]]&lt;=60,"56-60",Table1[[#This Row],[Age]]&gt;=61, "61-70")</f>
        <v>46-50</v>
      </c>
      <c r="C1740" t="s">
        <v>6</v>
      </c>
      <c r="D1740" t="s">
        <v>12</v>
      </c>
      <c r="E1740" t="s">
        <v>187</v>
      </c>
      <c r="F1740">
        <v>14</v>
      </c>
      <c r="G1740" t="str" cm="1">
        <f t="array" ref="G1740">_xlfn.IFS(Table1[[#This Row],[Years of Experience]]&lt;=2,"Entry",Table1[[#This Row],[Years of Experience]]&lt;=7,"Mid",Table1[[#This Row],[Years of Experience]]&lt;=14,"Senior",Table1[[#This Row],[Years of Experience]]&gt;=15,"Executive")</f>
        <v>Senior</v>
      </c>
      <c r="H1740" t="str" cm="1">
        <f t="array" ref="H1740">_xlfn.IFS(Table1[[#This Row],[Salary]]&lt;=50000,"0-50K",Table1[[#This Row],[Salary]]&lt;=100000,"51-100K",Table1[[#This Row],[Salary]]&lt;=150000,"101-150K",Table1[[#This Row],[Salary]]&lt;=200000,"151-200K",Table1[[#This Row],[Salary]]&lt;=250000,"201-250K",Table1[[#This Row],[Salary]]&gt;250000,"Above 250K")</f>
        <v>151-200K</v>
      </c>
      <c r="I1740" s="3">
        <v>180000</v>
      </c>
      <c r="J1740" s="3">
        <f>IF(Table1[[#This Row],[Years of Experience]]=0,0,Table1[[#This Row],[Salary]]/Table1[[#This Row],[Years of Experience]])</f>
        <v>12857.142857142857</v>
      </c>
    </row>
    <row r="1741" spans="1:10" x14ac:dyDescent="0.35">
      <c r="A1741">
        <v>25</v>
      </c>
      <c r="B1741" t="str" cm="1">
        <f t="array" ref="B1741">_xlfn.IFS(Table1[[#This Row],[Age]]&lt;=25,"21-25",Table1[[#This Row],[Age]]&lt;=30,"26-30",Table1[[#This Row],[Age]]&lt;=35,"31-35",Table1[[#This Row],[Age]]&lt;=40,"36-40",Table1[[#This Row],[Age]]&lt;=45,"41-45", Table1[[#This Row],[Age]]&lt;=50,"46-50",Table1[[#This Row],[Age]]&lt;55,"51-55",Table1[[#This Row],[Age]]&lt;=60,"56-60",Table1[[#This Row],[Age]]&gt;=61, "61-70")</f>
        <v>21-25</v>
      </c>
      <c r="C1741" t="s">
        <v>9</v>
      </c>
      <c r="D1741" t="s">
        <v>7</v>
      </c>
      <c r="E1741" t="s">
        <v>189</v>
      </c>
      <c r="F1741">
        <v>1</v>
      </c>
      <c r="G1741" t="str" cm="1">
        <f t="array" ref="G1741">_xlfn.IFS(Table1[[#This Row],[Years of Experience]]&lt;=2,"Entry",Table1[[#This Row],[Years of Experience]]&lt;=7,"Mid",Table1[[#This Row],[Years of Experience]]&lt;=14,"Senior",Table1[[#This Row],[Years of Experience]]&gt;=15,"Executive")</f>
        <v>Entry</v>
      </c>
      <c r="H1741" t="str" cm="1">
        <f t="array" ref="H1741">_xlfn.IFS(Table1[[#This Row],[Salary]]&lt;=50000,"0-50K",Table1[[#This Row],[Salary]]&lt;=100000,"51-100K",Table1[[#This Row],[Salary]]&lt;=150000,"101-150K",Table1[[#This Row],[Salary]]&lt;=200000,"151-200K",Table1[[#This Row],[Salary]]&lt;=250000,"201-250K",Table1[[#This Row],[Salary]]&gt;250000,"Above 250K")</f>
        <v>51-100K</v>
      </c>
      <c r="I1741" s="3">
        <v>55000</v>
      </c>
      <c r="J1741" s="3">
        <f>IF(Table1[[#This Row],[Years of Experience]]=0,0,Table1[[#This Row],[Salary]]/Table1[[#This Row],[Years of Experience]])</f>
        <v>55000</v>
      </c>
    </row>
    <row r="1742" spans="1:10" x14ac:dyDescent="0.35">
      <c r="A1742">
        <v>43</v>
      </c>
      <c r="B1742" t="str" cm="1">
        <f t="array" ref="B1742">_xlfn.IFS(Table1[[#This Row],[Age]]&lt;=25,"21-25",Table1[[#This Row],[Age]]&lt;=30,"26-30",Table1[[#This Row],[Age]]&lt;=35,"31-35",Table1[[#This Row],[Age]]&lt;=40,"36-40",Table1[[#This Row],[Age]]&lt;=45,"41-45", Table1[[#This Row],[Age]]&lt;=50,"46-50",Table1[[#This Row],[Age]]&lt;55,"51-55",Table1[[#This Row],[Age]]&lt;=60,"56-60",Table1[[#This Row],[Age]]&gt;=61, "61-70")</f>
        <v>41-45</v>
      </c>
      <c r="C1742" t="s">
        <v>6</v>
      </c>
      <c r="D1742" t="s">
        <v>12</v>
      </c>
      <c r="E1742" t="s">
        <v>187</v>
      </c>
      <c r="F1742">
        <v>13</v>
      </c>
      <c r="G1742" t="str" cm="1">
        <f t="array" ref="G1742">_xlfn.IFS(Table1[[#This Row],[Years of Experience]]&lt;=2,"Entry",Table1[[#This Row],[Years of Experience]]&lt;=7,"Mid",Table1[[#This Row],[Years of Experience]]&lt;=14,"Senior",Table1[[#This Row],[Years of Experience]]&gt;=15,"Executive")</f>
        <v>Senior</v>
      </c>
      <c r="H1742" t="str" cm="1">
        <f t="array" ref="H1742">_xlfn.IFS(Table1[[#This Row],[Salary]]&lt;=50000,"0-50K",Table1[[#This Row],[Salary]]&lt;=100000,"51-100K",Table1[[#This Row],[Salary]]&lt;=150000,"101-150K",Table1[[#This Row],[Salary]]&lt;=200000,"151-200K",Table1[[#This Row],[Salary]]&lt;=250000,"201-250K",Table1[[#This Row],[Salary]]&gt;250000,"Above 250K")</f>
        <v>151-200K</v>
      </c>
      <c r="I1742" s="3">
        <v>185000</v>
      </c>
      <c r="J1742" s="3">
        <f>IF(Table1[[#This Row],[Years of Experience]]=0,0,Table1[[#This Row],[Salary]]/Table1[[#This Row],[Years of Experience]])</f>
        <v>14230.76923076923</v>
      </c>
    </row>
    <row r="1743" spans="1:10" x14ac:dyDescent="0.35">
      <c r="A1743">
        <v>35</v>
      </c>
      <c r="B1743" t="str" cm="1">
        <f t="array" ref="B1743">_xlfn.IFS(Table1[[#This Row],[Age]]&lt;=25,"21-25",Table1[[#This Row],[Age]]&lt;=30,"26-30",Table1[[#This Row],[Age]]&lt;=35,"31-35",Table1[[#This Row],[Age]]&lt;=40,"36-40",Table1[[#This Row],[Age]]&lt;=45,"41-45", Table1[[#This Row],[Age]]&lt;=50,"46-50",Table1[[#This Row],[Age]]&lt;55,"51-55",Table1[[#This Row],[Age]]&lt;=60,"56-60",Table1[[#This Row],[Age]]&gt;=61, "61-70")</f>
        <v>31-35</v>
      </c>
      <c r="C1743" t="s">
        <v>6</v>
      </c>
      <c r="D1743" t="s">
        <v>7</v>
      </c>
      <c r="E1743" t="s">
        <v>186</v>
      </c>
      <c r="F1743">
        <v>8</v>
      </c>
      <c r="G1743" t="str" cm="1">
        <f t="array" ref="G1743">_xlfn.IFS(Table1[[#This Row],[Years of Experience]]&lt;=2,"Entry",Table1[[#This Row],[Years of Experience]]&lt;=7,"Mid",Table1[[#This Row],[Years of Experience]]&lt;=14,"Senior",Table1[[#This Row],[Years of Experience]]&gt;=15,"Executive")</f>
        <v>Senior</v>
      </c>
      <c r="H1743" t="str" cm="1">
        <f t="array" ref="H1743">_xlfn.IFS(Table1[[#This Row],[Salary]]&lt;=50000,"0-50K",Table1[[#This Row],[Salary]]&lt;=100000,"51-100K",Table1[[#This Row],[Salary]]&lt;=150000,"101-150K",Table1[[#This Row],[Salary]]&lt;=200000,"151-200K",Table1[[#This Row],[Salary]]&lt;=250000,"201-250K",Table1[[#This Row],[Salary]]&gt;250000,"Above 250K")</f>
        <v>101-150K</v>
      </c>
      <c r="I1743" s="3">
        <v>140000</v>
      </c>
      <c r="J1743" s="3">
        <f>IF(Table1[[#This Row],[Years of Experience]]=0,0,Table1[[#This Row],[Salary]]/Table1[[#This Row],[Years of Experience]])</f>
        <v>17500</v>
      </c>
    </row>
    <row r="1744" spans="1:10" x14ac:dyDescent="0.35">
      <c r="A1744">
        <v>29</v>
      </c>
      <c r="B1744" t="str" cm="1">
        <f t="array" ref="B1744">_xlfn.IFS(Table1[[#This Row],[Age]]&lt;=25,"21-25",Table1[[#This Row],[Age]]&lt;=30,"26-30",Table1[[#This Row],[Age]]&lt;=35,"31-35",Table1[[#This Row],[Age]]&lt;=40,"36-40",Table1[[#This Row],[Age]]&lt;=45,"41-45", Table1[[#This Row],[Age]]&lt;=50,"46-50",Table1[[#This Row],[Age]]&lt;55,"51-55",Table1[[#This Row],[Age]]&lt;=60,"56-60",Table1[[#This Row],[Age]]&gt;=61, "61-70")</f>
        <v>26-30</v>
      </c>
      <c r="C1744" t="s">
        <v>9</v>
      </c>
      <c r="D1744" t="s">
        <v>10</v>
      </c>
      <c r="E1744" t="s">
        <v>186</v>
      </c>
      <c r="F1744">
        <v>3</v>
      </c>
      <c r="G1744" t="str" cm="1">
        <f t="array" ref="G1744">_xlfn.IFS(Table1[[#This Row],[Years of Experience]]&lt;=2,"Entry",Table1[[#This Row],[Years of Experience]]&lt;=7,"Mid",Table1[[#This Row],[Years of Experience]]&lt;=14,"Senior",Table1[[#This Row],[Years of Experience]]&gt;=15,"Executive")</f>
        <v>Mid</v>
      </c>
      <c r="H1744" t="str" cm="1">
        <f t="array" ref="H1744">_xlfn.IFS(Table1[[#This Row],[Salary]]&lt;=50000,"0-50K",Table1[[#This Row],[Salary]]&lt;=100000,"51-100K",Table1[[#This Row],[Salary]]&lt;=150000,"101-150K",Table1[[#This Row],[Salary]]&lt;=200000,"151-200K",Table1[[#This Row],[Salary]]&lt;=250000,"201-250K",Table1[[#This Row],[Salary]]&gt;250000,"Above 250K")</f>
        <v>51-100K</v>
      </c>
      <c r="I1744" s="3">
        <v>90000</v>
      </c>
      <c r="J1744" s="3">
        <f>IF(Table1[[#This Row],[Years of Experience]]=0,0,Table1[[#This Row],[Salary]]/Table1[[#This Row],[Years of Experience]])</f>
        <v>30000</v>
      </c>
    </row>
    <row r="1745" spans="1:10" x14ac:dyDescent="0.35">
      <c r="A1745">
        <v>40</v>
      </c>
      <c r="B1745" t="str" cm="1">
        <f t="array" ref="B1745">_xlfn.IFS(Table1[[#This Row],[Age]]&lt;=25,"21-25",Table1[[#This Row],[Age]]&lt;=30,"26-30",Table1[[#This Row],[Age]]&lt;=35,"31-35",Table1[[#This Row],[Age]]&lt;=40,"36-40",Table1[[#This Row],[Age]]&lt;=45,"41-45", Table1[[#This Row],[Age]]&lt;=50,"46-50",Table1[[#This Row],[Age]]&lt;55,"51-55",Table1[[#This Row],[Age]]&lt;=60,"56-60",Table1[[#This Row],[Age]]&gt;=61, "61-70")</f>
        <v>36-40</v>
      </c>
      <c r="C1745" t="s">
        <v>9</v>
      </c>
      <c r="D1745" t="s">
        <v>12</v>
      </c>
      <c r="E1745" t="s">
        <v>78</v>
      </c>
      <c r="F1745">
        <v>12</v>
      </c>
      <c r="G1745" t="str" cm="1">
        <f t="array" ref="G1745">_xlfn.IFS(Table1[[#This Row],[Years of Experience]]&lt;=2,"Entry",Table1[[#This Row],[Years of Experience]]&lt;=7,"Mid",Table1[[#This Row],[Years of Experience]]&lt;=14,"Senior",Table1[[#This Row],[Years of Experience]]&gt;=15,"Executive")</f>
        <v>Senior</v>
      </c>
      <c r="H1745" t="str" cm="1">
        <f t="array" ref="H1745">_xlfn.IFS(Table1[[#This Row],[Salary]]&lt;=50000,"0-50K",Table1[[#This Row],[Salary]]&lt;=100000,"51-100K",Table1[[#This Row],[Salary]]&lt;=150000,"101-150K",Table1[[#This Row],[Salary]]&lt;=200000,"151-200K",Table1[[#This Row],[Salary]]&lt;=250000,"201-250K",Table1[[#This Row],[Salary]]&gt;250000,"Above 250K")</f>
        <v>151-200K</v>
      </c>
      <c r="I1745" s="3">
        <v>160000</v>
      </c>
      <c r="J1745" s="3">
        <f>IF(Table1[[#This Row],[Years of Experience]]=0,0,Table1[[#This Row],[Salary]]/Table1[[#This Row],[Years of Experience]])</f>
        <v>13333.333333333334</v>
      </c>
    </row>
    <row r="1746" spans="1:10" x14ac:dyDescent="0.35">
      <c r="A1746">
        <v>35</v>
      </c>
      <c r="B1746" t="str" cm="1">
        <f t="array" ref="B1746">_xlfn.IFS(Table1[[#This Row],[Age]]&lt;=25,"21-25",Table1[[#This Row],[Age]]&lt;=30,"26-30",Table1[[#This Row],[Age]]&lt;=35,"31-35",Table1[[#This Row],[Age]]&lt;=40,"36-40",Table1[[#This Row],[Age]]&lt;=45,"41-45", Table1[[#This Row],[Age]]&lt;=50,"46-50",Table1[[#This Row],[Age]]&lt;55,"51-55",Table1[[#This Row],[Age]]&lt;=60,"56-60",Table1[[#This Row],[Age]]&gt;=61, "61-70")</f>
        <v>31-35</v>
      </c>
      <c r="C1746" t="s">
        <v>6</v>
      </c>
      <c r="D1746" t="s">
        <v>7</v>
      </c>
      <c r="E1746" t="s">
        <v>188</v>
      </c>
      <c r="F1746">
        <v>8</v>
      </c>
      <c r="G1746" t="str" cm="1">
        <f t="array" ref="G1746">_xlfn.IFS(Table1[[#This Row],[Years of Experience]]&lt;=2,"Entry",Table1[[#This Row],[Years of Experience]]&lt;=7,"Mid",Table1[[#This Row],[Years of Experience]]&lt;=14,"Senior",Table1[[#This Row],[Years of Experience]]&gt;=15,"Executive")</f>
        <v>Senior</v>
      </c>
      <c r="H1746" t="str" cm="1">
        <f t="array" ref="H1746">_xlfn.IFS(Table1[[#This Row],[Salary]]&lt;=50000,"0-50K",Table1[[#This Row],[Salary]]&lt;=100000,"51-100K",Table1[[#This Row],[Salary]]&lt;=150000,"101-150K",Table1[[#This Row],[Salary]]&lt;=200000,"151-200K",Table1[[#This Row],[Salary]]&lt;=250000,"201-250K",Table1[[#This Row],[Salary]]&gt;250000,"Above 250K")</f>
        <v>101-150K</v>
      </c>
      <c r="I1746" s="3">
        <v>145000</v>
      </c>
      <c r="J1746" s="3">
        <f>IF(Table1[[#This Row],[Years of Experience]]=0,0,Table1[[#This Row],[Salary]]/Table1[[#This Row],[Years of Experience]])</f>
        <v>18125</v>
      </c>
    </row>
    <row r="1747" spans="1:10" x14ac:dyDescent="0.35">
      <c r="A1747">
        <v>41</v>
      </c>
      <c r="B1747" t="str" cm="1">
        <f t="array" ref="B1747">_xlfn.IFS(Table1[[#This Row],[Age]]&lt;=25,"21-25",Table1[[#This Row],[Age]]&lt;=30,"26-30",Table1[[#This Row],[Age]]&lt;=35,"31-35",Table1[[#This Row],[Age]]&lt;=40,"36-40",Table1[[#This Row],[Age]]&lt;=45,"41-45", Table1[[#This Row],[Age]]&lt;=50,"46-50",Table1[[#This Row],[Age]]&lt;55,"51-55",Table1[[#This Row],[Age]]&lt;=60,"56-60",Table1[[#This Row],[Age]]&gt;=61, "61-70")</f>
        <v>41-45</v>
      </c>
      <c r="C1747" t="s">
        <v>6</v>
      </c>
      <c r="D1747" t="s">
        <v>12</v>
      </c>
      <c r="E1747" t="s">
        <v>187</v>
      </c>
      <c r="F1747">
        <v>13</v>
      </c>
      <c r="G1747" t="str" cm="1">
        <f t="array" ref="G1747">_xlfn.IFS(Table1[[#This Row],[Years of Experience]]&lt;=2,"Entry",Table1[[#This Row],[Years of Experience]]&lt;=7,"Mid",Table1[[#This Row],[Years of Experience]]&lt;=14,"Senior",Table1[[#This Row],[Years of Experience]]&gt;=15,"Executive")</f>
        <v>Senior</v>
      </c>
      <c r="H1747" t="str" cm="1">
        <f t="array" ref="H1747">_xlfn.IFS(Table1[[#This Row],[Salary]]&lt;=50000,"0-50K",Table1[[#This Row],[Salary]]&lt;=100000,"51-100K",Table1[[#This Row],[Salary]]&lt;=150000,"101-150K",Table1[[#This Row],[Salary]]&lt;=200000,"151-200K",Table1[[#This Row],[Salary]]&lt;=250000,"201-250K",Table1[[#This Row],[Salary]]&gt;250000,"Above 250K")</f>
        <v>151-200K</v>
      </c>
      <c r="I1747" s="3">
        <v>185000</v>
      </c>
      <c r="J1747" s="3">
        <f>IF(Table1[[#This Row],[Years of Experience]]=0,0,Table1[[#This Row],[Salary]]/Table1[[#This Row],[Years of Experience]])</f>
        <v>14230.76923076923</v>
      </c>
    </row>
    <row r="1748" spans="1:10" x14ac:dyDescent="0.35">
      <c r="A1748">
        <v>30</v>
      </c>
      <c r="B1748" t="str" cm="1">
        <f t="array" ref="B1748">_xlfn.IFS(Table1[[#This Row],[Age]]&lt;=25,"21-25",Table1[[#This Row],[Age]]&lt;=30,"26-30",Table1[[#This Row],[Age]]&lt;=35,"31-35",Table1[[#This Row],[Age]]&lt;=40,"36-40",Table1[[#This Row],[Age]]&lt;=45,"41-45", Table1[[#This Row],[Age]]&lt;=50,"46-50",Table1[[#This Row],[Age]]&lt;55,"51-55",Table1[[#This Row],[Age]]&lt;=60,"56-60",Table1[[#This Row],[Age]]&gt;=61, "61-70")</f>
        <v>26-30</v>
      </c>
      <c r="C1748" t="s">
        <v>6</v>
      </c>
      <c r="D1748" t="s">
        <v>10</v>
      </c>
      <c r="E1748" t="s">
        <v>188</v>
      </c>
      <c r="F1748">
        <v>5</v>
      </c>
      <c r="G1748" t="str" cm="1">
        <f t="array" ref="G1748">_xlfn.IFS(Table1[[#This Row],[Years of Experience]]&lt;=2,"Entry",Table1[[#This Row],[Years of Experience]]&lt;=7,"Mid",Table1[[#This Row],[Years of Experience]]&lt;=14,"Senior",Table1[[#This Row],[Years of Experience]]&gt;=15,"Executive")</f>
        <v>Mid</v>
      </c>
      <c r="H1748" t="str" cm="1">
        <f t="array" ref="H1748">_xlfn.IFS(Table1[[#This Row],[Salary]]&lt;=50000,"0-50K",Table1[[#This Row],[Salary]]&lt;=100000,"51-100K",Table1[[#This Row],[Salary]]&lt;=150000,"101-150K",Table1[[#This Row],[Salary]]&lt;=200000,"151-200K",Table1[[#This Row],[Salary]]&lt;=250000,"201-250K",Table1[[#This Row],[Salary]]&gt;250000,"Above 250K")</f>
        <v>101-150K</v>
      </c>
      <c r="I1748" s="3">
        <v>105000</v>
      </c>
      <c r="J1748" s="3">
        <f>IF(Table1[[#This Row],[Years of Experience]]=0,0,Table1[[#This Row],[Salary]]/Table1[[#This Row],[Years of Experience]])</f>
        <v>21000</v>
      </c>
    </row>
    <row r="1749" spans="1:10" x14ac:dyDescent="0.35">
      <c r="A1749">
        <v>33</v>
      </c>
      <c r="B1749" t="str" cm="1">
        <f t="array" ref="B1749">_xlfn.IFS(Table1[[#This Row],[Age]]&lt;=25,"21-25",Table1[[#This Row],[Age]]&lt;=30,"26-30",Table1[[#This Row],[Age]]&lt;=35,"31-35",Table1[[#This Row],[Age]]&lt;=40,"36-40",Table1[[#This Row],[Age]]&lt;=45,"41-45", Table1[[#This Row],[Age]]&lt;=50,"46-50",Table1[[#This Row],[Age]]&lt;55,"51-55",Table1[[#This Row],[Age]]&lt;=60,"56-60",Table1[[#This Row],[Age]]&gt;=61, "61-70")</f>
        <v>31-35</v>
      </c>
      <c r="C1749" t="s">
        <v>6</v>
      </c>
      <c r="D1749" t="s">
        <v>7</v>
      </c>
      <c r="E1749" t="s">
        <v>189</v>
      </c>
      <c r="F1749">
        <v>6</v>
      </c>
      <c r="G1749" t="str" cm="1">
        <f t="array" ref="G1749">_xlfn.IFS(Table1[[#This Row],[Years of Experience]]&lt;=2,"Entry",Table1[[#This Row],[Years of Experience]]&lt;=7,"Mid",Table1[[#This Row],[Years of Experience]]&lt;=14,"Senior",Table1[[#This Row],[Years of Experience]]&gt;=15,"Executive")</f>
        <v>Mid</v>
      </c>
      <c r="H1749" t="str" cm="1">
        <f t="array" ref="H1749">_xlfn.IFS(Table1[[#This Row],[Salary]]&lt;=50000,"0-50K",Table1[[#This Row],[Salary]]&lt;=100000,"51-100K",Table1[[#This Row],[Salary]]&lt;=150000,"101-150K",Table1[[#This Row],[Salary]]&lt;=200000,"151-200K",Table1[[#This Row],[Salary]]&lt;=250000,"201-250K",Table1[[#This Row],[Salary]]&gt;250000,"Above 250K")</f>
        <v>101-150K</v>
      </c>
      <c r="I1749" s="3">
        <v>110000</v>
      </c>
      <c r="J1749" s="3">
        <f>IF(Table1[[#This Row],[Years of Experience]]=0,0,Table1[[#This Row],[Salary]]/Table1[[#This Row],[Years of Experience]])</f>
        <v>18333.333333333332</v>
      </c>
    </row>
    <row r="1750" spans="1:10" x14ac:dyDescent="0.35">
      <c r="A1750">
        <v>55</v>
      </c>
      <c r="B1750" t="str" cm="1">
        <f t="array" ref="B1750">_xlfn.IFS(Table1[[#This Row],[Age]]&lt;=25,"21-25",Table1[[#This Row],[Age]]&lt;=30,"26-30",Table1[[#This Row],[Age]]&lt;=35,"31-35",Table1[[#This Row],[Age]]&lt;=40,"36-40",Table1[[#This Row],[Age]]&lt;=45,"41-45", Table1[[#This Row],[Age]]&lt;=50,"46-50",Table1[[#This Row],[Age]]&lt;55,"51-55",Table1[[#This Row],[Age]]&lt;=60,"56-60",Table1[[#This Row],[Age]]&gt;=61, "61-70")</f>
        <v>56-60</v>
      </c>
      <c r="C1750" t="s">
        <v>6</v>
      </c>
      <c r="D1750" t="s">
        <v>12</v>
      </c>
      <c r="E1750" t="s">
        <v>185</v>
      </c>
      <c r="F1750">
        <v>18</v>
      </c>
      <c r="G1750" t="str" cm="1">
        <f t="array" ref="G1750">_xlfn.IFS(Table1[[#This Row],[Years of Experience]]&lt;=2,"Entry",Table1[[#This Row],[Years of Experience]]&lt;=7,"Mid",Table1[[#This Row],[Years of Experience]]&lt;=14,"Senior",Table1[[#This Row],[Years of Experience]]&gt;=15,"Executive")</f>
        <v>Executive</v>
      </c>
      <c r="H1750" t="str" cm="1">
        <f t="array" ref="H1750">_xlfn.IFS(Table1[[#This Row],[Salary]]&lt;=50000,"0-50K",Table1[[#This Row],[Salary]]&lt;=100000,"51-100K",Table1[[#This Row],[Salary]]&lt;=150000,"101-150K",Table1[[#This Row],[Salary]]&lt;=200000,"151-200K",Table1[[#This Row],[Salary]]&lt;=250000,"201-250K",Table1[[#This Row],[Salary]]&gt;250000,"Above 250K")</f>
        <v>201-250K</v>
      </c>
      <c r="I1750" s="3">
        <v>210000</v>
      </c>
      <c r="J1750" s="3">
        <f>IF(Table1[[#This Row],[Years of Experience]]=0,0,Table1[[#This Row],[Salary]]/Table1[[#This Row],[Years of Experience]])</f>
        <v>11666.666666666666</v>
      </c>
    </row>
    <row r="1751" spans="1:10" x14ac:dyDescent="0.35">
      <c r="A1751">
        <v>26</v>
      </c>
      <c r="B1751" t="str" cm="1">
        <f t="array" ref="B1751">_xlfn.IFS(Table1[[#This Row],[Age]]&lt;=25,"21-25",Table1[[#This Row],[Age]]&lt;=30,"26-30",Table1[[#This Row],[Age]]&lt;=35,"31-35",Table1[[#This Row],[Age]]&lt;=40,"36-40",Table1[[#This Row],[Age]]&lt;=45,"41-45", Table1[[#This Row],[Age]]&lt;=50,"46-50",Table1[[#This Row],[Age]]&lt;55,"51-55",Table1[[#This Row],[Age]]&lt;=60,"56-60",Table1[[#This Row],[Age]]&gt;=61, "61-70")</f>
        <v>26-30</v>
      </c>
      <c r="C1751" t="s">
        <v>9</v>
      </c>
      <c r="D1751" t="s">
        <v>10</v>
      </c>
      <c r="E1751" t="s">
        <v>189</v>
      </c>
      <c r="F1751">
        <v>1</v>
      </c>
      <c r="G1751" t="str" cm="1">
        <f t="array" ref="G1751">_xlfn.IFS(Table1[[#This Row],[Years of Experience]]&lt;=2,"Entry",Table1[[#This Row],[Years of Experience]]&lt;=7,"Mid",Table1[[#This Row],[Years of Experience]]&lt;=14,"Senior",Table1[[#This Row],[Years of Experience]]&gt;=15,"Executive")</f>
        <v>Entry</v>
      </c>
      <c r="H1751" t="str" cm="1">
        <f t="array" ref="H1751">_xlfn.IFS(Table1[[#This Row],[Salary]]&lt;=50000,"0-50K",Table1[[#This Row],[Salary]]&lt;=100000,"51-100K",Table1[[#This Row],[Salary]]&lt;=150000,"101-150K",Table1[[#This Row],[Salary]]&lt;=200000,"151-200K",Table1[[#This Row],[Salary]]&lt;=250000,"201-250K",Table1[[#This Row],[Salary]]&gt;250000,"Above 250K")</f>
        <v>51-100K</v>
      </c>
      <c r="I1751" s="3">
        <v>55000</v>
      </c>
      <c r="J1751" s="3">
        <f>IF(Table1[[#This Row],[Years of Experience]]=0,0,Table1[[#This Row],[Salary]]/Table1[[#This Row],[Years of Experience]])</f>
        <v>55000</v>
      </c>
    </row>
    <row r="1752" spans="1:10" x14ac:dyDescent="0.35">
      <c r="A1752">
        <v>47</v>
      </c>
      <c r="B1752" t="str" cm="1">
        <f t="array" ref="B1752">_xlfn.IFS(Table1[[#This Row],[Age]]&lt;=25,"21-25",Table1[[#This Row],[Age]]&lt;=30,"26-30",Table1[[#This Row],[Age]]&lt;=35,"31-35",Table1[[#This Row],[Age]]&lt;=40,"36-40",Table1[[#This Row],[Age]]&lt;=45,"41-45", Table1[[#This Row],[Age]]&lt;=50,"46-50",Table1[[#This Row],[Age]]&lt;55,"51-55",Table1[[#This Row],[Age]]&lt;=60,"56-60",Table1[[#This Row],[Age]]&gt;=61, "61-70")</f>
        <v>46-50</v>
      </c>
      <c r="C1752" t="s">
        <v>6</v>
      </c>
      <c r="D1752" t="s">
        <v>12</v>
      </c>
      <c r="E1752" t="s">
        <v>187</v>
      </c>
      <c r="F1752">
        <v>16</v>
      </c>
      <c r="G1752" t="str" cm="1">
        <f t="array" ref="G1752">_xlfn.IFS(Table1[[#This Row],[Years of Experience]]&lt;=2,"Entry",Table1[[#This Row],[Years of Experience]]&lt;=7,"Mid",Table1[[#This Row],[Years of Experience]]&lt;=14,"Senior",Table1[[#This Row],[Years of Experience]]&gt;=15,"Executive")</f>
        <v>Executive</v>
      </c>
      <c r="H1752" t="str" cm="1">
        <f t="array" ref="H1752">_xlfn.IFS(Table1[[#This Row],[Salary]]&lt;=50000,"0-50K",Table1[[#This Row],[Salary]]&lt;=100000,"51-100K",Table1[[#This Row],[Salary]]&lt;=150000,"101-150K",Table1[[#This Row],[Salary]]&lt;=200000,"151-200K",Table1[[#This Row],[Salary]]&lt;=250000,"201-250K",Table1[[#This Row],[Salary]]&gt;250000,"Above 250K")</f>
        <v>151-200K</v>
      </c>
      <c r="I1752" s="3">
        <v>190000</v>
      </c>
      <c r="J1752" s="3">
        <f>IF(Table1[[#This Row],[Years of Experience]]=0,0,Table1[[#This Row],[Salary]]/Table1[[#This Row],[Years of Experience]])</f>
        <v>11875</v>
      </c>
    </row>
    <row r="1753" spans="1:10" x14ac:dyDescent="0.35">
      <c r="A1753">
        <v>44</v>
      </c>
      <c r="B1753" t="str" cm="1">
        <f t="array" ref="B1753">_xlfn.IFS(Table1[[#This Row],[Age]]&lt;=25,"21-25",Table1[[#This Row],[Age]]&lt;=30,"26-30",Table1[[#This Row],[Age]]&lt;=35,"31-35",Table1[[#This Row],[Age]]&lt;=40,"36-40",Table1[[#This Row],[Age]]&lt;=45,"41-45", Table1[[#This Row],[Age]]&lt;=50,"46-50",Table1[[#This Row],[Age]]&lt;55,"51-55",Table1[[#This Row],[Age]]&lt;=60,"56-60",Table1[[#This Row],[Age]]&gt;=61, "61-70")</f>
        <v>41-45</v>
      </c>
      <c r="C1753" t="s">
        <v>9</v>
      </c>
      <c r="D1753" t="s">
        <v>12</v>
      </c>
      <c r="E1753" t="s">
        <v>185</v>
      </c>
      <c r="F1753">
        <v>11</v>
      </c>
      <c r="G1753" t="str" cm="1">
        <f t="array" ref="G1753">_xlfn.IFS(Table1[[#This Row],[Years of Experience]]&lt;=2,"Entry",Table1[[#This Row],[Years of Experience]]&lt;=7,"Mid",Table1[[#This Row],[Years of Experience]]&lt;=14,"Senior",Table1[[#This Row],[Years of Experience]]&gt;=15,"Executive")</f>
        <v>Senior</v>
      </c>
      <c r="H1753" t="str" cm="1">
        <f t="array" ref="H1753">_xlfn.IFS(Table1[[#This Row],[Salary]]&lt;=50000,"0-50K",Table1[[#This Row],[Salary]]&lt;=100000,"51-100K",Table1[[#This Row],[Salary]]&lt;=150000,"101-150K",Table1[[#This Row],[Salary]]&lt;=200000,"151-200K",Table1[[#This Row],[Salary]]&lt;=250000,"201-250K",Table1[[#This Row],[Salary]]&gt;250000,"Above 250K")</f>
        <v>151-200K</v>
      </c>
      <c r="I1753" s="3">
        <v>165000</v>
      </c>
      <c r="J1753" s="3">
        <f>IF(Table1[[#This Row],[Years of Experience]]=0,0,Table1[[#This Row],[Salary]]/Table1[[#This Row],[Years of Experience]])</f>
        <v>15000</v>
      </c>
    </row>
    <row r="1754" spans="1:10" x14ac:dyDescent="0.35">
      <c r="A1754">
        <v>30</v>
      </c>
      <c r="B1754" t="str" cm="1">
        <f t="array" ref="B1754">_xlfn.IFS(Table1[[#This Row],[Age]]&lt;=25,"21-25",Table1[[#This Row],[Age]]&lt;=30,"26-30",Table1[[#This Row],[Age]]&lt;=35,"31-35",Table1[[#This Row],[Age]]&lt;=40,"36-40",Table1[[#This Row],[Age]]&lt;=45,"41-45", Table1[[#This Row],[Age]]&lt;=50,"46-50",Table1[[#This Row],[Age]]&lt;55,"51-55",Table1[[#This Row],[Age]]&lt;=60,"56-60",Table1[[#This Row],[Age]]&gt;=61, "61-70")</f>
        <v>26-30</v>
      </c>
      <c r="C1754" t="s">
        <v>6</v>
      </c>
      <c r="D1754" t="s">
        <v>10</v>
      </c>
      <c r="E1754" t="s">
        <v>188</v>
      </c>
      <c r="F1754">
        <v>5</v>
      </c>
      <c r="G1754" t="str" cm="1">
        <f t="array" ref="G1754">_xlfn.IFS(Table1[[#This Row],[Years of Experience]]&lt;=2,"Entry",Table1[[#This Row],[Years of Experience]]&lt;=7,"Mid",Table1[[#This Row],[Years of Experience]]&lt;=14,"Senior",Table1[[#This Row],[Years of Experience]]&gt;=15,"Executive")</f>
        <v>Mid</v>
      </c>
      <c r="H1754" t="str" cm="1">
        <f t="array" ref="H1754">_xlfn.IFS(Table1[[#This Row],[Salary]]&lt;=50000,"0-50K",Table1[[#This Row],[Salary]]&lt;=100000,"51-100K",Table1[[#This Row],[Salary]]&lt;=150000,"101-150K",Table1[[#This Row],[Salary]]&lt;=200000,"151-200K",Table1[[#This Row],[Salary]]&lt;=250000,"201-250K",Table1[[#This Row],[Salary]]&gt;250000,"Above 250K")</f>
        <v>101-150K</v>
      </c>
      <c r="I1754" s="3">
        <v>105000</v>
      </c>
      <c r="J1754" s="3">
        <f>IF(Table1[[#This Row],[Years of Experience]]=0,0,Table1[[#This Row],[Salary]]/Table1[[#This Row],[Years of Experience]])</f>
        <v>21000</v>
      </c>
    </row>
    <row r="1755" spans="1:10" x14ac:dyDescent="0.35">
      <c r="A1755">
        <v>39</v>
      </c>
      <c r="B1755" t="str" cm="1">
        <f t="array" ref="B1755">_xlfn.IFS(Table1[[#This Row],[Age]]&lt;=25,"21-25",Table1[[#This Row],[Age]]&lt;=30,"26-30",Table1[[#This Row],[Age]]&lt;=35,"31-35",Table1[[#This Row],[Age]]&lt;=40,"36-40",Table1[[#This Row],[Age]]&lt;=45,"41-45", Table1[[#This Row],[Age]]&lt;=50,"46-50",Table1[[#This Row],[Age]]&lt;55,"51-55",Table1[[#This Row],[Age]]&lt;=60,"56-60",Table1[[#This Row],[Age]]&gt;=61, "61-70")</f>
        <v>36-40</v>
      </c>
      <c r="C1755" t="s">
        <v>9</v>
      </c>
      <c r="D1755" t="s">
        <v>10</v>
      </c>
      <c r="E1755" t="s">
        <v>78</v>
      </c>
      <c r="F1755">
        <v>11</v>
      </c>
      <c r="G1755" t="str" cm="1">
        <f t="array" ref="G1755">_xlfn.IFS(Table1[[#This Row],[Years of Experience]]&lt;=2,"Entry",Table1[[#This Row],[Years of Experience]]&lt;=7,"Mid",Table1[[#This Row],[Years of Experience]]&lt;=14,"Senior",Table1[[#This Row],[Years of Experience]]&gt;=15,"Executive")</f>
        <v>Senior</v>
      </c>
      <c r="H1755" t="str" cm="1">
        <f t="array" ref="H1755">_xlfn.IFS(Table1[[#This Row],[Salary]]&lt;=50000,"0-50K",Table1[[#This Row],[Salary]]&lt;=100000,"51-100K",Table1[[#This Row],[Salary]]&lt;=150000,"101-150K",Table1[[#This Row],[Salary]]&lt;=200000,"151-200K",Table1[[#This Row],[Salary]]&lt;=250000,"201-250K",Table1[[#This Row],[Salary]]&gt;250000,"Above 250K")</f>
        <v>151-200K</v>
      </c>
      <c r="I1755" s="3">
        <v>160000</v>
      </c>
      <c r="J1755" s="3">
        <f>IF(Table1[[#This Row],[Years of Experience]]=0,0,Table1[[#This Row],[Salary]]/Table1[[#This Row],[Years of Experience]])</f>
        <v>14545.454545454546</v>
      </c>
    </row>
    <row r="1756" spans="1:10" x14ac:dyDescent="0.35">
      <c r="A1756">
        <v>32</v>
      </c>
      <c r="B1756" t="str" cm="1">
        <f t="array" ref="B1756">_xlfn.IFS(Table1[[#This Row],[Age]]&lt;=25,"21-25",Table1[[#This Row],[Age]]&lt;=30,"26-30",Table1[[#This Row],[Age]]&lt;=35,"31-35",Table1[[#This Row],[Age]]&lt;=40,"36-40",Table1[[#This Row],[Age]]&lt;=45,"41-45", Table1[[#This Row],[Age]]&lt;=50,"46-50",Table1[[#This Row],[Age]]&lt;55,"51-55",Table1[[#This Row],[Age]]&lt;=60,"56-60",Table1[[#This Row],[Age]]&gt;=61, "61-70")</f>
        <v>31-35</v>
      </c>
      <c r="C1756" t="s">
        <v>6</v>
      </c>
      <c r="D1756" t="s">
        <v>7</v>
      </c>
      <c r="E1756" t="s">
        <v>189</v>
      </c>
      <c r="F1756">
        <v>6</v>
      </c>
      <c r="G1756" t="str" cm="1">
        <f t="array" ref="G1756">_xlfn.IFS(Table1[[#This Row],[Years of Experience]]&lt;=2,"Entry",Table1[[#This Row],[Years of Experience]]&lt;=7,"Mid",Table1[[#This Row],[Years of Experience]]&lt;=14,"Senior",Table1[[#This Row],[Years of Experience]]&gt;=15,"Executive")</f>
        <v>Mid</v>
      </c>
      <c r="H1756" t="str" cm="1">
        <f t="array" ref="H1756">_xlfn.IFS(Table1[[#This Row],[Salary]]&lt;=50000,"0-50K",Table1[[#This Row],[Salary]]&lt;=100000,"51-100K",Table1[[#This Row],[Salary]]&lt;=150000,"101-150K",Table1[[#This Row],[Salary]]&lt;=200000,"151-200K",Table1[[#This Row],[Salary]]&lt;=250000,"201-250K",Table1[[#This Row],[Salary]]&gt;250000,"Above 250K")</f>
        <v>101-150K</v>
      </c>
      <c r="I1756" s="3">
        <v>110000</v>
      </c>
      <c r="J1756" s="3">
        <f>IF(Table1[[#This Row],[Years of Experience]]=0,0,Table1[[#This Row],[Salary]]/Table1[[#This Row],[Years of Experience]])</f>
        <v>18333.333333333332</v>
      </c>
    </row>
    <row r="1757" spans="1:10" x14ac:dyDescent="0.35">
      <c r="A1757">
        <v>50</v>
      </c>
      <c r="B1757" t="str" cm="1">
        <f t="array" ref="B1757">_xlfn.IFS(Table1[[#This Row],[Age]]&lt;=25,"21-25",Table1[[#This Row],[Age]]&lt;=30,"26-30",Table1[[#This Row],[Age]]&lt;=35,"31-35",Table1[[#This Row],[Age]]&lt;=40,"36-40",Table1[[#This Row],[Age]]&lt;=45,"41-45", Table1[[#This Row],[Age]]&lt;=50,"46-50",Table1[[#This Row],[Age]]&lt;55,"51-55",Table1[[#This Row],[Age]]&lt;=60,"56-60",Table1[[#This Row],[Age]]&gt;=61, "61-70")</f>
        <v>46-50</v>
      </c>
      <c r="C1757" t="s">
        <v>6</v>
      </c>
      <c r="D1757" t="s">
        <v>12</v>
      </c>
      <c r="E1757" t="s">
        <v>185</v>
      </c>
      <c r="F1757">
        <v>17</v>
      </c>
      <c r="G1757" t="str" cm="1">
        <f t="array" ref="G1757">_xlfn.IFS(Table1[[#This Row],[Years of Experience]]&lt;=2,"Entry",Table1[[#This Row],[Years of Experience]]&lt;=7,"Mid",Table1[[#This Row],[Years of Experience]]&lt;=14,"Senior",Table1[[#This Row],[Years of Experience]]&gt;=15,"Executive")</f>
        <v>Executive</v>
      </c>
      <c r="H1757" t="str" cm="1">
        <f t="array" ref="H1757">_xlfn.IFS(Table1[[#This Row],[Salary]]&lt;=50000,"0-50K",Table1[[#This Row],[Salary]]&lt;=100000,"51-100K",Table1[[#This Row],[Salary]]&lt;=150000,"101-150K",Table1[[#This Row],[Salary]]&lt;=200000,"151-200K",Table1[[#This Row],[Salary]]&lt;=250000,"201-250K",Table1[[#This Row],[Salary]]&gt;250000,"Above 250K")</f>
        <v>151-200K</v>
      </c>
      <c r="I1757" s="3">
        <v>195000</v>
      </c>
      <c r="J1757" s="3">
        <f>IF(Table1[[#This Row],[Years of Experience]]=0,0,Table1[[#This Row],[Salary]]/Table1[[#This Row],[Years of Experience]])</f>
        <v>11470.588235294117</v>
      </c>
    </row>
    <row r="1758" spans="1:10" x14ac:dyDescent="0.35">
      <c r="A1758">
        <v>27</v>
      </c>
      <c r="B1758" t="str" cm="1">
        <f t="array" ref="B1758">_xlfn.IFS(Table1[[#This Row],[Age]]&lt;=25,"21-25",Table1[[#This Row],[Age]]&lt;=30,"26-30",Table1[[#This Row],[Age]]&lt;=35,"31-35",Table1[[#This Row],[Age]]&lt;=40,"36-40",Table1[[#This Row],[Age]]&lt;=45,"41-45", Table1[[#This Row],[Age]]&lt;=50,"46-50",Table1[[#This Row],[Age]]&lt;55,"51-55",Table1[[#This Row],[Age]]&lt;=60,"56-60",Table1[[#This Row],[Age]]&gt;=61, "61-70")</f>
        <v>26-30</v>
      </c>
      <c r="C1758" t="s">
        <v>6</v>
      </c>
      <c r="D1758" t="s">
        <v>7</v>
      </c>
      <c r="E1758" t="s">
        <v>186</v>
      </c>
      <c r="F1758">
        <v>3</v>
      </c>
      <c r="G1758" t="str" cm="1">
        <f t="array" ref="G1758">_xlfn.IFS(Table1[[#This Row],[Years of Experience]]&lt;=2,"Entry",Table1[[#This Row],[Years of Experience]]&lt;=7,"Mid",Table1[[#This Row],[Years of Experience]]&lt;=14,"Senior",Table1[[#This Row],[Years of Experience]]&gt;=15,"Executive")</f>
        <v>Mid</v>
      </c>
      <c r="H1758" t="str" cm="1">
        <f t="array" ref="H1758">_xlfn.IFS(Table1[[#This Row],[Salary]]&lt;=50000,"0-50K",Table1[[#This Row],[Salary]]&lt;=100000,"51-100K",Table1[[#This Row],[Salary]]&lt;=150000,"101-150K",Table1[[#This Row],[Salary]]&lt;=200000,"151-200K",Table1[[#This Row],[Salary]]&lt;=250000,"201-250K",Table1[[#This Row],[Salary]]&gt;250000,"Above 250K")</f>
        <v>51-100K</v>
      </c>
      <c r="I1758" s="3">
        <v>85000</v>
      </c>
      <c r="J1758" s="3">
        <f>IF(Table1[[#This Row],[Years of Experience]]=0,0,Table1[[#This Row],[Salary]]/Table1[[#This Row],[Years of Experience]])</f>
        <v>28333.333333333332</v>
      </c>
    </row>
    <row r="1759" spans="1:10" x14ac:dyDescent="0.35">
      <c r="A1759">
        <v>46</v>
      </c>
      <c r="B1759" t="str" cm="1">
        <f t="array" ref="B1759">_xlfn.IFS(Table1[[#This Row],[Age]]&lt;=25,"21-25",Table1[[#This Row],[Age]]&lt;=30,"26-30",Table1[[#This Row],[Age]]&lt;=35,"31-35",Table1[[#This Row],[Age]]&lt;=40,"36-40",Table1[[#This Row],[Age]]&lt;=45,"41-45", Table1[[#This Row],[Age]]&lt;=50,"46-50",Table1[[#This Row],[Age]]&lt;55,"51-55",Table1[[#This Row],[Age]]&lt;=60,"56-60",Table1[[#This Row],[Age]]&gt;=61, "61-70")</f>
        <v>46-50</v>
      </c>
      <c r="C1759" t="s">
        <v>6</v>
      </c>
      <c r="D1759" t="s">
        <v>12</v>
      </c>
      <c r="E1759" t="s">
        <v>187</v>
      </c>
      <c r="F1759">
        <v>14</v>
      </c>
      <c r="G1759" t="str" cm="1">
        <f t="array" ref="G1759">_xlfn.IFS(Table1[[#This Row],[Years of Experience]]&lt;=2,"Entry",Table1[[#This Row],[Years of Experience]]&lt;=7,"Mid",Table1[[#This Row],[Years of Experience]]&lt;=14,"Senior",Table1[[#This Row],[Years of Experience]]&gt;=15,"Executive")</f>
        <v>Senior</v>
      </c>
      <c r="H1759" t="str" cm="1">
        <f t="array" ref="H1759">_xlfn.IFS(Table1[[#This Row],[Salary]]&lt;=50000,"0-50K",Table1[[#This Row],[Salary]]&lt;=100000,"51-100K",Table1[[#This Row],[Salary]]&lt;=150000,"101-150K",Table1[[#This Row],[Salary]]&lt;=200000,"151-200K",Table1[[#This Row],[Salary]]&lt;=250000,"201-250K",Table1[[#This Row],[Salary]]&gt;250000,"Above 250K")</f>
        <v>151-200K</v>
      </c>
      <c r="I1759" s="3">
        <v>180000</v>
      </c>
      <c r="J1759" s="3">
        <f>IF(Table1[[#This Row],[Years of Experience]]=0,0,Table1[[#This Row],[Salary]]/Table1[[#This Row],[Years of Experience]])</f>
        <v>12857.142857142857</v>
      </c>
    </row>
    <row r="1760" spans="1:10" x14ac:dyDescent="0.35">
      <c r="A1760">
        <v>25</v>
      </c>
      <c r="B1760" t="str" cm="1">
        <f t="array" ref="B1760">_xlfn.IFS(Table1[[#This Row],[Age]]&lt;=25,"21-25",Table1[[#This Row],[Age]]&lt;=30,"26-30",Table1[[#This Row],[Age]]&lt;=35,"31-35",Table1[[#This Row],[Age]]&lt;=40,"36-40",Table1[[#This Row],[Age]]&lt;=45,"41-45", Table1[[#This Row],[Age]]&lt;=50,"46-50",Table1[[#This Row],[Age]]&lt;55,"51-55",Table1[[#This Row],[Age]]&lt;=60,"56-60",Table1[[#This Row],[Age]]&gt;=61, "61-70")</f>
        <v>21-25</v>
      </c>
      <c r="C1760" t="s">
        <v>9</v>
      </c>
      <c r="D1760" t="s">
        <v>7</v>
      </c>
      <c r="E1760" t="s">
        <v>189</v>
      </c>
      <c r="F1760">
        <v>1</v>
      </c>
      <c r="G1760" t="str" cm="1">
        <f t="array" ref="G1760">_xlfn.IFS(Table1[[#This Row],[Years of Experience]]&lt;=2,"Entry",Table1[[#This Row],[Years of Experience]]&lt;=7,"Mid",Table1[[#This Row],[Years of Experience]]&lt;=14,"Senior",Table1[[#This Row],[Years of Experience]]&gt;=15,"Executive")</f>
        <v>Entry</v>
      </c>
      <c r="H1760" t="str" cm="1">
        <f t="array" ref="H1760">_xlfn.IFS(Table1[[#This Row],[Salary]]&lt;=50000,"0-50K",Table1[[#This Row],[Salary]]&lt;=100000,"51-100K",Table1[[#This Row],[Salary]]&lt;=150000,"101-150K",Table1[[#This Row],[Salary]]&lt;=200000,"151-200K",Table1[[#This Row],[Salary]]&lt;=250000,"201-250K",Table1[[#This Row],[Salary]]&gt;250000,"Above 250K")</f>
        <v>51-100K</v>
      </c>
      <c r="I1760" s="3">
        <v>55000</v>
      </c>
      <c r="J1760" s="3">
        <f>IF(Table1[[#This Row],[Years of Experience]]=0,0,Table1[[#This Row],[Salary]]/Table1[[#This Row],[Years of Experience]])</f>
        <v>55000</v>
      </c>
    </row>
    <row r="1761" spans="1:10" x14ac:dyDescent="0.35">
      <c r="A1761">
        <v>43</v>
      </c>
      <c r="B1761" t="str" cm="1">
        <f t="array" ref="B1761">_xlfn.IFS(Table1[[#This Row],[Age]]&lt;=25,"21-25",Table1[[#This Row],[Age]]&lt;=30,"26-30",Table1[[#This Row],[Age]]&lt;=35,"31-35",Table1[[#This Row],[Age]]&lt;=40,"36-40",Table1[[#This Row],[Age]]&lt;=45,"41-45", Table1[[#This Row],[Age]]&lt;=50,"46-50",Table1[[#This Row],[Age]]&lt;55,"51-55",Table1[[#This Row],[Age]]&lt;=60,"56-60",Table1[[#This Row],[Age]]&gt;=61, "61-70")</f>
        <v>41-45</v>
      </c>
      <c r="C1761" t="s">
        <v>6</v>
      </c>
      <c r="D1761" t="s">
        <v>12</v>
      </c>
      <c r="E1761" t="s">
        <v>187</v>
      </c>
      <c r="F1761">
        <v>13</v>
      </c>
      <c r="G1761" t="str" cm="1">
        <f t="array" ref="G1761">_xlfn.IFS(Table1[[#This Row],[Years of Experience]]&lt;=2,"Entry",Table1[[#This Row],[Years of Experience]]&lt;=7,"Mid",Table1[[#This Row],[Years of Experience]]&lt;=14,"Senior",Table1[[#This Row],[Years of Experience]]&gt;=15,"Executive")</f>
        <v>Senior</v>
      </c>
      <c r="H1761" t="str" cm="1">
        <f t="array" ref="H1761">_xlfn.IFS(Table1[[#This Row],[Salary]]&lt;=50000,"0-50K",Table1[[#This Row],[Salary]]&lt;=100000,"51-100K",Table1[[#This Row],[Salary]]&lt;=150000,"101-150K",Table1[[#This Row],[Salary]]&lt;=200000,"151-200K",Table1[[#This Row],[Salary]]&lt;=250000,"201-250K",Table1[[#This Row],[Salary]]&gt;250000,"Above 250K")</f>
        <v>151-200K</v>
      </c>
      <c r="I1761" s="3">
        <v>185000</v>
      </c>
      <c r="J1761" s="3">
        <f>IF(Table1[[#This Row],[Years of Experience]]=0,0,Table1[[#This Row],[Salary]]/Table1[[#This Row],[Years of Experience]])</f>
        <v>14230.76923076923</v>
      </c>
    </row>
    <row r="1762" spans="1:10" x14ac:dyDescent="0.35">
      <c r="A1762">
        <v>35</v>
      </c>
      <c r="B1762" t="str" cm="1">
        <f t="array" ref="B1762">_xlfn.IFS(Table1[[#This Row],[Age]]&lt;=25,"21-25",Table1[[#This Row],[Age]]&lt;=30,"26-30",Table1[[#This Row],[Age]]&lt;=35,"31-35",Table1[[#This Row],[Age]]&lt;=40,"36-40",Table1[[#This Row],[Age]]&lt;=45,"41-45", Table1[[#This Row],[Age]]&lt;=50,"46-50",Table1[[#This Row],[Age]]&lt;55,"51-55",Table1[[#This Row],[Age]]&lt;=60,"56-60",Table1[[#This Row],[Age]]&gt;=61, "61-70")</f>
        <v>31-35</v>
      </c>
      <c r="C1762" t="s">
        <v>6</v>
      </c>
      <c r="D1762" t="s">
        <v>7</v>
      </c>
      <c r="E1762" t="s">
        <v>186</v>
      </c>
      <c r="F1762">
        <v>8</v>
      </c>
      <c r="G1762" t="str" cm="1">
        <f t="array" ref="G1762">_xlfn.IFS(Table1[[#This Row],[Years of Experience]]&lt;=2,"Entry",Table1[[#This Row],[Years of Experience]]&lt;=7,"Mid",Table1[[#This Row],[Years of Experience]]&lt;=14,"Senior",Table1[[#This Row],[Years of Experience]]&gt;=15,"Executive")</f>
        <v>Senior</v>
      </c>
      <c r="H1762" t="str" cm="1">
        <f t="array" ref="H1762">_xlfn.IFS(Table1[[#This Row],[Salary]]&lt;=50000,"0-50K",Table1[[#This Row],[Salary]]&lt;=100000,"51-100K",Table1[[#This Row],[Salary]]&lt;=150000,"101-150K",Table1[[#This Row],[Salary]]&lt;=200000,"151-200K",Table1[[#This Row],[Salary]]&lt;=250000,"201-250K",Table1[[#This Row],[Salary]]&gt;250000,"Above 250K")</f>
        <v>101-150K</v>
      </c>
      <c r="I1762" s="3">
        <v>140000</v>
      </c>
      <c r="J1762" s="3">
        <f>IF(Table1[[#This Row],[Years of Experience]]=0,0,Table1[[#This Row],[Salary]]/Table1[[#This Row],[Years of Experience]])</f>
        <v>17500</v>
      </c>
    </row>
    <row r="1763" spans="1:10" x14ac:dyDescent="0.35">
      <c r="A1763">
        <v>29</v>
      </c>
      <c r="B1763" t="str" cm="1">
        <f t="array" ref="B1763">_xlfn.IFS(Table1[[#This Row],[Age]]&lt;=25,"21-25",Table1[[#This Row],[Age]]&lt;=30,"26-30",Table1[[#This Row],[Age]]&lt;=35,"31-35",Table1[[#This Row],[Age]]&lt;=40,"36-40",Table1[[#This Row],[Age]]&lt;=45,"41-45", Table1[[#This Row],[Age]]&lt;=50,"46-50",Table1[[#This Row],[Age]]&lt;55,"51-55",Table1[[#This Row],[Age]]&lt;=60,"56-60",Table1[[#This Row],[Age]]&gt;=61, "61-70")</f>
        <v>26-30</v>
      </c>
      <c r="C1763" t="s">
        <v>9</v>
      </c>
      <c r="D1763" t="s">
        <v>10</v>
      </c>
      <c r="E1763" t="s">
        <v>186</v>
      </c>
      <c r="F1763">
        <v>3</v>
      </c>
      <c r="G1763" t="str" cm="1">
        <f t="array" ref="G1763">_xlfn.IFS(Table1[[#This Row],[Years of Experience]]&lt;=2,"Entry",Table1[[#This Row],[Years of Experience]]&lt;=7,"Mid",Table1[[#This Row],[Years of Experience]]&lt;=14,"Senior",Table1[[#This Row],[Years of Experience]]&gt;=15,"Executive")</f>
        <v>Mid</v>
      </c>
      <c r="H1763" t="str" cm="1">
        <f t="array" ref="H1763">_xlfn.IFS(Table1[[#This Row],[Salary]]&lt;=50000,"0-50K",Table1[[#This Row],[Salary]]&lt;=100000,"51-100K",Table1[[#This Row],[Salary]]&lt;=150000,"101-150K",Table1[[#This Row],[Salary]]&lt;=200000,"151-200K",Table1[[#This Row],[Salary]]&lt;=250000,"201-250K",Table1[[#This Row],[Salary]]&gt;250000,"Above 250K")</f>
        <v>51-100K</v>
      </c>
      <c r="I1763" s="3">
        <v>90000</v>
      </c>
      <c r="J1763" s="3">
        <f>IF(Table1[[#This Row],[Years of Experience]]=0,0,Table1[[#This Row],[Salary]]/Table1[[#This Row],[Years of Experience]])</f>
        <v>30000</v>
      </c>
    </row>
    <row r="1764" spans="1:10" x14ac:dyDescent="0.35">
      <c r="A1764">
        <v>40</v>
      </c>
      <c r="B1764" t="str" cm="1">
        <f t="array" ref="B1764">_xlfn.IFS(Table1[[#This Row],[Age]]&lt;=25,"21-25",Table1[[#This Row],[Age]]&lt;=30,"26-30",Table1[[#This Row],[Age]]&lt;=35,"31-35",Table1[[#This Row],[Age]]&lt;=40,"36-40",Table1[[#This Row],[Age]]&lt;=45,"41-45", Table1[[#This Row],[Age]]&lt;=50,"46-50",Table1[[#This Row],[Age]]&lt;55,"51-55",Table1[[#This Row],[Age]]&lt;=60,"56-60",Table1[[#This Row],[Age]]&gt;=61, "61-70")</f>
        <v>36-40</v>
      </c>
      <c r="C1764" t="s">
        <v>9</v>
      </c>
      <c r="D1764" t="s">
        <v>12</v>
      </c>
      <c r="E1764" t="s">
        <v>78</v>
      </c>
      <c r="F1764">
        <v>12</v>
      </c>
      <c r="G1764" t="str" cm="1">
        <f t="array" ref="G1764">_xlfn.IFS(Table1[[#This Row],[Years of Experience]]&lt;=2,"Entry",Table1[[#This Row],[Years of Experience]]&lt;=7,"Mid",Table1[[#This Row],[Years of Experience]]&lt;=14,"Senior",Table1[[#This Row],[Years of Experience]]&gt;=15,"Executive")</f>
        <v>Senior</v>
      </c>
      <c r="H1764" t="str" cm="1">
        <f t="array" ref="H1764">_xlfn.IFS(Table1[[#This Row],[Salary]]&lt;=50000,"0-50K",Table1[[#This Row],[Salary]]&lt;=100000,"51-100K",Table1[[#This Row],[Salary]]&lt;=150000,"101-150K",Table1[[#This Row],[Salary]]&lt;=200000,"151-200K",Table1[[#This Row],[Salary]]&lt;=250000,"201-250K",Table1[[#This Row],[Salary]]&gt;250000,"Above 250K")</f>
        <v>151-200K</v>
      </c>
      <c r="I1764" s="3">
        <v>160000</v>
      </c>
      <c r="J1764" s="3">
        <f>IF(Table1[[#This Row],[Years of Experience]]=0,0,Table1[[#This Row],[Salary]]/Table1[[#This Row],[Years of Experience]])</f>
        <v>13333.333333333334</v>
      </c>
    </row>
    <row r="1765" spans="1:10" x14ac:dyDescent="0.35">
      <c r="A1765">
        <v>35</v>
      </c>
      <c r="B1765" t="str" cm="1">
        <f t="array" ref="B1765">_xlfn.IFS(Table1[[#This Row],[Age]]&lt;=25,"21-25",Table1[[#This Row],[Age]]&lt;=30,"26-30",Table1[[#This Row],[Age]]&lt;=35,"31-35",Table1[[#This Row],[Age]]&lt;=40,"36-40",Table1[[#This Row],[Age]]&lt;=45,"41-45", Table1[[#This Row],[Age]]&lt;=50,"46-50",Table1[[#This Row],[Age]]&lt;55,"51-55",Table1[[#This Row],[Age]]&lt;=60,"56-60",Table1[[#This Row],[Age]]&gt;=61, "61-70")</f>
        <v>31-35</v>
      </c>
      <c r="C1765" t="s">
        <v>6</v>
      </c>
      <c r="D1765" t="s">
        <v>7</v>
      </c>
      <c r="E1765" t="s">
        <v>188</v>
      </c>
      <c r="F1765">
        <v>8</v>
      </c>
      <c r="G1765" t="str" cm="1">
        <f t="array" ref="G1765">_xlfn.IFS(Table1[[#This Row],[Years of Experience]]&lt;=2,"Entry",Table1[[#This Row],[Years of Experience]]&lt;=7,"Mid",Table1[[#This Row],[Years of Experience]]&lt;=14,"Senior",Table1[[#This Row],[Years of Experience]]&gt;=15,"Executive")</f>
        <v>Senior</v>
      </c>
      <c r="H1765" t="str" cm="1">
        <f t="array" ref="H1765">_xlfn.IFS(Table1[[#This Row],[Salary]]&lt;=50000,"0-50K",Table1[[#This Row],[Salary]]&lt;=100000,"51-100K",Table1[[#This Row],[Salary]]&lt;=150000,"101-150K",Table1[[#This Row],[Salary]]&lt;=200000,"151-200K",Table1[[#This Row],[Salary]]&lt;=250000,"201-250K",Table1[[#This Row],[Salary]]&gt;250000,"Above 250K")</f>
        <v>101-150K</v>
      </c>
      <c r="I1765" s="3">
        <v>145000</v>
      </c>
      <c r="J1765" s="3">
        <f>IF(Table1[[#This Row],[Years of Experience]]=0,0,Table1[[#This Row],[Salary]]/Table1[[#This Row],[Years of Experience]])</f>
        <v>18125</v>
      </c>
    </row>
    <row r="1766" spans="1:10" x14ac:dyDescent="0.35">
      <c r="A1766">
        <v>41</v>
      </c>
      <c r="B1766" t="str" cm="1">
        <f t="array" ref="B1766">_xlfn.IFS(Table1[[#This Row],[Age]]&lt;=25,"21-25",Table1[[#This Row],[Age]]&lt;=30,"26-30",Table1[[#This Row],[Age]]&lt;=35,"31-35",Table1[[#This Row],[Age]]&lt;=40,"36-40",Table1[[#This Row],[Age]]&lt;=45,"41-45", Table1[[#This Row],[Age]]&lt;=50,"46-50",Table1[[#This Row],[Age]]&lt;55,"51-55",Table1[[#This Row],[Age]]&lt;=60,"56-60",Table1[[#This Row],[Age]]&gt;=61, "61-70")</f>
        <v>41-45</v>
      </c>
      <c r="C1766" t="s">
        <v>6</v>
      </c>
      <c r="D1766" t="s">
        <v>12</v>
      </c>
      <c r="E1766" t="s">
        <v>187</v>
      </c>
      <c r="F1766">
        <v>13</v>
      </c>
      <c r="G1766" t="str" cm="1">
        <f t="array" ref="G1766">_xlfn.IFS(Table1[[#This Row],[Years of Experience]]&lt;=2,"Entry",Table1[[#This Row],[Years of Experience]]&lt;=7,"Mid",Table1[[#This Row],[Years of Experience]]&lt;=14,"Senior",Table1[[#This Row],[Years of Experience]]&gt;=15,"Executive")</f>
        <v>Senior</v>
      </c>
      <c r="H1766" t="str" cm="1">
        <f t="array" ref="H1766">_xlfn.IFS(Table1[[#This Row],[Salary]]&lt;=50000,"0-50K",Table1[[#This Row],[Salary]]&lt;=100000,"51-100K",Table1[[#This Row],[Salary]]&lt;=150000,"101-150K",Table1[[#This Row],[Salary]]&lt;=200000,"151-200K",Table1[[#This Row],[Salary]]&lt;=250000,"201-250K",Table1[[#This Row],[Salary]]&gt;250000,"Above 250K")</f>
        <v>151-200K</v>
      </c>
      <c r="I1766" s="3">
        <v>185000</v>
      </c>
      <c r="J1766" s="3">
        <f>IF(Table1[[#This Row],[Years of Experience]]=0,0,Table1[[#This Row],[Salary]]/Table1[[#This Row],[Years of Experience]])</f>
        <v>14230.76923076923</v>
      </c>
    </row>
    <row r="1767" spans="1:10" x14ac:dyDescent="0.35">
      <c r="A1767">
        <v>30</v>
      </c>
      <c r="B1767" t="str" cm="1">
        <f t="array" ref="B1767">_xlfn.IFS(Table1[[#This Row],[Age]]&lt;=25,"21-25",Table1[[#This Row],[Age]]&lt;=30,"26-30",Table1[[#This Row],[Age]]&lt;=35,"31-35",Table1[[#This Row],[Age]]&lt;=40,"36-40",Table1[[#This Row],[Age]]&lt;=45,"41-45", Table1[[#This Row],[Age]]&lt;=50,"46-50",Table1[[#This Row],[Age]]&lt;55,"51-55",Table1[[#This Row],[Age]]&lt;=60,"56-60",Table1[[#This Row],[Age]]&gt;=61, "61-70")</f>
        <v>26-30</v>
      </c>
      <c r="C1767" t="s">
        <v>6</v>
      </c>
      <c r="D1767" t="s">
        <v>10</v>
      </c>
      <c r="E1767" t="s">
        <v>188</v>
      </c>
      <c r="F1767">
        <v>5</v>
      </c>
      <c r="G1767" t="str" cm="1">
        <f t="array" ref="G1767">_xlfn.IFS(Table1[[#This Row],[Years of Experience]]&lt;=2,"Entry",Table1[[#This Row],[Years of Experience]]&lt;=7,"Mid",Table1[[#This Row],[Years of Experience]]&lt;=14,"Senior",Table1[[#This Row],[Years of Experience]]&gt;=15,"Executive")</f>
        <v>Mid</v>
      </c>
      <c r="H1767" t="str" cm="1">
        <f t="array" ref="H1767">_xlfn.IFS(Table1[[#This Row],[Salary]]&lt;=50000,"0-50K",Table1[[#This Row],[Salary]]&lt;=100000,"51-100K",Table1[[#This Row],[Salary]]&lt;=150000,"101-150K",Table1[[#This Row],[Salary]]&lt;=200000,"151-200K",Table1[[#This Row],[Salary]]&lt;=250000,"201-250K",Table1[[#This Row],[Salary]]&gt;250000,"Above 250K")</f>
        <v>101-150K</v>
      </c>
      <c r="I1767" s="3">
        <v>105000</v>
      </c>
      <c r="J1767" s="3">
        <f>IF(Table1[[#This Row],[Years of Experience]]=0,0,Table1[[#This Row],[Salary]]/Table1[[#This Row],[Years of Experience]])</f>
        <v>21000</v>
      </c>
    </row>
    <row r="1768" spans="1:10" x14ac:dyDescent="0.35">
      <c r="A1768">
        <v>33</v>
      </c>
      <c r="B1768" t="str" cm="1">
        <f t="array" ref="B1768">_xlfn.IFS(Table1[[#This Row],[Age]]&lt;=25,"21-25",Table1[[#This Row],[Age]]&lt;=30,"26-30",Table1[[#This Row],[Age]]&lt;=35,"31-35",Table1[[#This Row],[Age]]&lt;=40,"36-40",Table1[[#This Row],[Age]]&lt;=45,"41-45", Table1[[#This Row],[Age]]&lt;=50,"46-50",Table1[[#This Row],[Age]]&lt;55,"51-55",Table1[[#This Row],[Age]]&lt;=60,"56-60",Table1[[#This Row],[Age]]&gt;=61, "61-70")</f>
        <v>31-35</v>
      </c>
      <c r="C1768" t="s">
        <v>6</v>
      </c>
      <c r="D1768" t="s">
        <v>7</v>
      </c>
      <c r="E1768" t="s">
        <v>189</v>
      </c>
      <c r="F1768">
        <v>6</v>
      </c>
      <c r="G1768" t="str" cm="1">
        <f t="array" ref="G1768">_xlfn.IFS(Table1[[#This Row],[Years of Experience]]&lt;=2,"Entry",Table1[[#This Row],[Years of Experience]]&lt;=7,"Mid",Table1[[#This Row],[Years of Experience]]&lt;=14,"Senior",Table1[[#This Row],[Years of Experience]]&gt;=15,"Executive")</f>
        <v>Mid</v>
      </c>
      <c r="H1768" t="str" cm="1">
        <f t="array" ref="H1768">_xlfn.IFS(Table1[[#This Row],[Salary]]&lt;=50000,"0-50K",Table1[[#This Row],[Salary]]&lt;=100000,"51-100K",Table1[[#This Row],[Salary]]&lt;=150000,"101-150K",Table1[[#This Row],[Salary]]&lt;=200000,"151-200K",Table1[[#This Row],[Salary]]&lt;=250000,"201-250K",Table1[[#This Row],[Salary]]&gt;250000,"Above 250K")</f>
        <v>101-150K</v>
      </c>
      <c r="I1768" s="3">
        <v>110000</v>
      </c>
      <c r="J1768" s="3">
        <f>IF(Table1[[#This Row],[Years of Experience]]=0,0,Table1[[#This Row],[Salary]]/Table1[[#This Row],[Years of Experience]])</f>
        <v>18333.333333333332</v>
      </c>
    </row>
    <row r="1769" spans="1:10" x14ac:dyDescent="0.35">
      <c r="A1769">
        <v>55</v>
      </c>
      <c r="B1769" t="str" cm="1">
        <f t="array" ref="B1769">_xlfn.IFS(Table1[[#This Row],[Age]]&lt;=25,"21-25",Table1[[#This Row],[Age]]&lt;=30,"26-30",Table1[[#This Row],[Age]]&lt;=35,"31-35",Table1[[#This Row],[Age]]&lt;=40,"36-40",Table1[[#This Row],[Age]]&lt;=45,"41-45", Table1[[#This Row],[Age]]&lt;=50,"46-50",Table1[[#This Row],[Age]]&lt;55,"51-55",Table1[[#This Row],[Age]]&lt;=60,"56-60",Table1[[#This Row],[Age]]&gt;=61, "61-70")</f>
        <v>56-60</v>
      </c>
      <c r="C1769" t="s">
        <v>6</v>
      </c>
      <c r="D1769" t="s">
        <v>12</v>
      </c>
      <c r="E1769" t="s">
        <v>185</v>
      </c>
      <c r="F1769">
        <v>18</v>
      </c>
      <c r="G1769" t="str" cm="1">
        <f t="array" ref="G1769">_xlfn.IFS(Table1[[#This Row],[Years of Experience]]&lt;=2,"Entry",Table1[[#This Row],[Years of Experience]]&lt;=7,"Mid",Table1[[#This Row],[Years of Experience]]&lt;=14,"Senior",Table1[[#This Row],[Years of Experience]]&gt;=15,"Executive")</f>
        <v>Executive</v>
      </c>
      <c r="H1769" t="str" cm="1">
        <f t="array" ref="H1769">_xlfn.IFS(Table1[[#This Row],[Salary]]&lt;=50000,"0-50K",Table1[[#This Row],[Salary]]&lt;=100000,"51-100K",Table1[[#This Row],[Salary]]&lt;=150000,"101-150K",Table1[[#This Row],[Salary]]&lt;=200000,"151-200K",Table1[[#This Row],[Salary]]&lt;=250000,"201-250K",Table1[[#This Row],[Salary]]&gt;250000,"Above 250K")</f>
        <v>201-250K</v>
      </c>
      <c r="I1769" s="3">
        <v>210000</v>
      </c>
      <c r="J1769" s="3">
        <f>IF(Table1[[#This Row],[Years of Experience]]=0,0,Table1[[#This Row],[Salary]]/Table1[[#This Row],[Years of Experience]])</f>
        <v>11666.666666666666</v>
      </c>
    </row>
    <row r="1770" spans="1:10" x14ac:dyDescent="0.35">
      <c r="A1770">
        <v>31</v>
      </c>
      <c r="B1770" t="str" cm="1">
        <f t="array" ref="B1770">_xlfn.IFS(Table1[[#This Row],[Age]]&lt;=25,"21-25",Table1[[#This Row],[Age]]&lt;=30,"26-30",Table1[[#This Row],[Age]]&lt;=35,"31-35",Table1[[#This Row],[Age]]&lt;=40,"36-40",Table1[[#This Row],[Age]]&lt;=45,"41-45", Table1[[#This Row],[Age]]&lt;=50,"46-50",Table1[[#This Row],[Age]]&lt;55,"51-55",Table1[[#This Row],[Age]]&lt;=60,"56-60",Table1[[#This Row],[Age]]&gt;=61, "61-70")</f>
        <v>31-35</v>
      </c>
      <c r="C1770" t="s">
        <v>6</v>
      </c>
      <c r="D1770" t="s">
        <v>7</v>
      </c>
      <c r="E1770" t="s">
        <v>189</v>
      </c>
      <c r="F1770">
        <v>6</v>
      </c>
      <c r="G1770" t="str" cm="1">
        <f t="array" ref="G1770">_xlfn.IFS(Table1[[#This Row],[Years of Experience]]&lt;=2,"Entry",Table1[[#This Row],[Years of Experience]]&lt;=7,"Mid",Table1[[#This Row],[Years of Experience]]&lt;=14,"Senior",Table1[[#This Row],[Years of Experience]]&gt;=15,"Executive")</f>
        <v>Mid</v>
      </c>
      <c r="H1770" t="str" cm="1">
        <f t="array" ref="H1770">_xlfn.IFS(Table1[[#This Row],[Salary]]&lt;=50000,"0-50K",Table1[[#This Row],[Salary]]&lt;=100000,"51-100K",Table1[[#This Row],[Salary]]&lt;=150000,"101-150K",Table1[[#This Row],[Salary]]&lt;=200000,"151-200K",Table1[[#This Row],[Salary]]&lt;=250000,"201-250K",Table1[[#This Row],[Salary]]&gt;250000,"Above 250K")</f>
        <v>101-150K</v>
      </c>
      <c r="I1770" s="3">
        <v>115000</v>
      </c>
      <c r="J1770" s="3">
        <f>IF(Table1[[#This Row],[Years of Experience]]=0,0,Table1[[#This Row],[Salary]]/Table1[[#This Row],[Years of Experience]])</f>
        <v>19166.666666666668</v>
      </c>
    </row>
    <row r="1771" spans="1:10" x14ac:dyDescent="0.35">
      <c r="A1771">
        <v>42</v>
      </c>
      <c r="B1771" t="str" cm="1">
        <f t="array" ref="B1771">_xlfn.IFS(Table1[[#This Row],[Age]]&lt;=25,"21-25",Table1[[#This Row],[Age]]&lt;=30,"26-30",Table1[[#This Row],[Age]]&lt;=35,"31-35",Table1[[#This Row],[Age]]&lt;=40,"36-40",Table1[[#This Row],[Age]]&lt;=45,"41-45", Table1[[#This Row],[Age]]&lt;=50,"46-50",Table1[[#This Row],[Age]]&lt;55,"51-55",Table1[[#This Row],[Age]]&lt;=60,"56-60",Table1[[#This Row],[Age]]&gt;=61, "61-70")</f>
        <v>41-45</v>
      </c>
      <c r="C1771" t="s">
        <v>9</v>
      </c>
      <c r="D1771" t="s">
        <v>10</v>
      </c>
      <c r="E1771" t="s">
        <v>185</v>
      </c>
      <c r="F1771">
        <v>13</v>
      </c>
      <c r="G1771" t="str" cm="1">
        <f t="array" ref="G1771">_xlfn.IFS(Table1[[#This Row],[Years of Experience]]&lt;=2,"Entry",Table1[[#This Row],[Years of Experience]]&lt;=7,"Mid",Table1[[#This Row],[Years of Experience]]&lt;=14,"Senior",Table1[[#This Row],[Years of Experience]]&gt;=15,"Executive")</f>
        <v>Senior</v>
      </c>
      <c r="H1771" t="str" cm="1">
        <f t="array" ref="H1771">_xlfn.IFS(Table1[[#This Row],[Salary]]&lt;=50000,"0-50K",Table1[[#This Row],[Salary]]&lt;=100000,"51-100K",Table1[[#This Row],[Salary]]&lt;=150000,"101-150K",Table1[[#This Row],[Salary]]&lt;=200000,"151-200K",Table1[[#This Row],[Salary]]&lt;=250000,"201-250K",Table1[[#This Row],[Salary]]&gt;250000,"Above 250K")</f>
        <v>151-200K</v>
      </c>
      <c r="I1771" s="3">
        <v>170000</v>
      </c>
      <c r="J1771" s="3">
        <f>IF(Table1[[#This Row],[Years of Experience]]=0,0,Table1[[#This Row],[Salary]]/Table1[[#This Row],[Years of Experience]])</f>
        <v>13076.923076923076</v>
      </c>
    </row>
    <row r="1772" spans="1:10" x14ac:dyDescent="0.35">
      <c r="A1772">
        <v>27</v>
      </c>
      <c r="B1772" t="str" cm="1">
        <f t="array" ref="B1772">_xlfn.IFS(Table1[[#This Row],[Age]]&lt;=25,"21-25",Table1[[#This Row],[Age]]&lt;=30,"26-30",Table1[[#This Row],[Age]]&lt;=35,"31-35",Table1[[#This Row],[Age]]&lt;=40,"36-40",Table1[[#This Row],[Age]]&lt;=45,"41-45", Table1[[#This Row],[Age]]&lt;=50,"46-50",Table1[[#This Row],[Age]]&lt;55,"51-55",Table1[[#This Row],[Age]]&lt;=60,"56-60",Table1[[#This Row],[Age]]&gt;=61, "61-70")</f>
        <v>26-30</v>
      </c>
      <c r="C1772" t="s">
        <v>9</v>
      </c>
      <c r="D1772" t="s">
        <v>7</v>
      </c>
      <c r="E1772" t="s">
        <v>186</v>
      </c>
      <c r="F1772">
        <v>3</v>
      </c>
      <c r="G1772" t="str" cm="1">
        <f t="array" ref="G1772">_xlfn.IFS(Table1[[#This Row],[Years of Experience]]&lt;=2,"Entry",Table1[[#This Row],[Years of Experience]]&lt;=7,"Mid",Table1[[#This Row],[Years of Experience]]&lt;=14,"Senior",Table1[[#This Row],[Years of Experience]]&gt;=15,"Executive")</f>
        <v>Mid</v>
      </c>
      <c r="H1772" t="str" cm="1">
        <f t="array" ref="H1772">_xlfn.IFS(Table1[[#This Row],[Salary]]&lt;=50000,"0-50K",Table1[[#This Row],[Salary]]&lt;=100000,"51-100K",Table1[[#This Row],[Salary]]&lt;=150000,"101-150K",Table1[[#This Row],[Salary]]&lt;=200000,"151-200K",Table1[[#This Row],[Salary]]&lt;=250000,"201-250K",Table1[[#This Row],[Salary]]&gt;250000,"Above 250K")</f>
        <v>51-100K</v>
      </c>
      <c r="I1772" s="3">
        <v>80000</v>
      </c>
      <c r="J1772" s="3">
        <f>IF(Table1[[#This Row],[Years of Experience]]=0,0,Table1[[#This Row],[Salary]]/Table1[[#This Row],[Years of Experience]])</f>
        <v>26666.666666666668</v>
      </c>
    </row>
    <row r="1773" spans="1:10" x14ac:dyDescent="0.35">
      <c r="A1773">
        <v>51</v>
      </c>
      <c r="B1773" t="str" cm="1">
        <f t="array" ref="B1773">_xlfn.IFS(Table1[[#This Row],[Age]]&lt;=25,"21-25",Table1[[#This Row],[Age]]&lt;=30,"26-30",Table1[[#This Row],[Age]]&lt;=35,"31-35",Table1[[#This Row],[Age]]&lt;=40,"36-40",Table1[[#This Row],[Age]]&lt;=45,"41-45", Table1[[#This Row],[Age]]&lt;=50,"46-50",Table1[[#This Row],[Age]]&lt;55,"51-55",Table1[[#This Row],[Age]]&lt;=60,"56-60",Table1[[#This Row],[Age]]&gt;=61, "61-70")</f>
        <v>51-55</v>
      </c>
      <c r="C1773" t="s">
        <v>6</v>
      </c>
      <c r="D1773" t="s">
        <v>12</v>
      </c>
      <c r="E1773" t="s">
        <v>187</v>
      </c>
      <c r="F1773">
        <v>19</v>
      </c>
      <c r="G1773" t="str" cm="1">
        <f t="array" ref="G1773">_xlfn.IFS(Table1[[#This Row],[Years of Experience]]&lt;=2,"Entry",Table1[[#This Row],[Years of Experience]]&lt;=7,"Mid",Table1[[#This Row],[Years of Experience]]&lt;=14,"Senior",Table1[[#This Row],[Years of Experience]]&gt;=15,"Executive")</f>
        <v>Executive</v>
      </c>
      <c r="H1773" t="str" cm="1">
        <f t="array" ref="H1773">_xlfn.IFS(Table1[[#This Row],[Salary]]&lt;=50000,"0-50K",Table1[[#This Row],[Salary]]&lt;=100000,"51-100K",Table1[[#This Row],[Salary]]&lt;=150000,"101-150K",Table1[[#This Row],[Salary]]&lt;=200000,"151-200K",Table1[[#This Row],[Salary]]&lt;=250000,"201-250K",Table1[[#This Row],[Salary]]&gt;250000,"Above 250K")</f>
        <v>151-200K</v>
      </c>
      <c r="I1773" s="3">
        <v>200000</v>
      </c>
      <c r="J1773" s="3">
        <f>IF(Table1[[#This Row],[Years of Experience]]=0,0,Table1[[#This Row],[Salary]]/Table1[[#This Row],[Years of Experience]])</f>
        <v>10526.315789473685</v>
      </c>
    </row>
    <row r="1774" spans="1:10" x14ac:dyDescent="0.35">
      <c r="A1774">
        <v>34</v>
      </c>
      <c r="B1774" t="str" cm="1">
        <f t="array" ref="B1774">_xlfn.IFS(Table1[[#This Row],[Age]]&lt;=25,"21-25",Table1[[#This Row],[Age]]&lt;=30,"26-30",Table1[[#This Row],[Age]]&lt;=35,"31-35",Table1[[#This Row],[Age]]&lt;=40,"36-40",Table1[[#This Row],[Age]]&lt;=45,"41-45", Table1[[#This Row],[Age]]&lt;=50,"46-50",Table1[[#This Row],[Age]]&lt;55,"51-55",Table1[[#This Row],[Age]]&lt;=60,"56-60",Table1[[#This Row],[Age]]&gt;=61, "61-70")</f>
        <v>31-35</v>
      </c>
      <c r="C1774" t="s">
        <v>9</v>
      </c>
      <c r="D1774" t="s">
        <v>10</v>
      </c>
      <c r="E1774" t="s">
        <v>188</v>
      </c>
      <c r="F1774">
        <v>7</v>
      </c>
      <c r="G1774" t="str" cm="1">
        <f t="array" ref="G1774">_xlfn.IFS(Table1[[#This Row],[Years of Experience]]&lt;=2,"Entry",Table1[[#This Row],[Years of Experience]]&lt;=7,"Mid",Table1[[#This Row],[Years of Experience]]&lt;=14,"Senior",Table1[[#This Row],[Years of Experience]]&gt;=15,"Executive")</f>
        <v>Mid</v>
      </c>
      <c r="H1774" t="str" cm="1">
        <f t="array" ref="H1774">_xlfn.IFS(Table1[[#This Row],[Salary]]&lt;=50000,"0-50K",Table1[[#This Row],[Salary]]&lt;=100000,"51-100K",Table1[[#This Row],[Salary]]&lt;=150000,"101-150K",Table1[[#This Row],[Salary]]&lt;=200000,"151-200K",Table1[[#This Row],[Salary]]&lt;=250000,"201-250K",Table1[[#This Row],[Salary]]&gt;250000,"Above 250K")</f>
        <v>101-150K</v>
      </c>
      <c r="I1774" s="3">
        <v>130000</v>
      </c>
      <c r="J1774" s="3">
        <f>IF(Table1[[#This Row],[Years of Experience]]=0,0,Table1[[#This Row],[Salary]]/Table1[[#This Row],[Years of Experience]])</f>
        <v>18571.428571428572</v>
      </c>
    </row>
    <row r="1775" spans="1:10" x14ac:dyDescent="0.35">
      <c r="A1775">
        <v>38</v>
      </c>
      <c r="B1775" t="str" cm="1">
        <f t="array" ref="B1775">_xlfn.IFS(Table1[[#This Row],[Age]]&lt;=25,"21-25",Table1[[#This Row],[Age]]&lt;=30,"26-30",Table1[[#This Row],[Age]]&lt;=35,"31-35",Table1[[#This Row],[Age]]&lt;=40,"36-40",Table1[[#This Row],[Age]]&lt;=45,"41-45", Table1[[#This Row],[Age]]&lt;=50,"46-50",Table1[[#This Row],[Age]]&lt;55,"51-55",Table1[[#This Row],[Age]]&lt;=60,"56-60",Table1[[#This Row],[Age]]&gt;=61, "61-70")</f>
        <v>36-40</v>
      </c>
      <c r="C1775" t="s">
        <v>6</v>
      </c>
      <c r="D1775" t="s">
        <v>7</v>
      </c>
      <c r="E1775" t="s">
        <v>185</v>
      </c>
      <c r="F1775">
        <v>11</v>
      </c>
      <c r="G1775" t="str" cm="1">
        <f t="array" ref="G1775">_xlfn.IFS(Table1[[#This Row],[Years of Experience]]&lt;=2,"Entry",Table1[[#This Row],[Years of Experience]]&lt;=7,"Mid",Table1[[#This Row],[Years of Experience]]&lt;=14,"Senior",Table1[[#This Row],[Years of Experience]]&gt;=15,"Executive")</f>
        <v>Senior</v>
      </c>
      <c r="H1775" t="str" cm="1">
        <f t="array" ref="H1775">_xlfn.IFS(Table1[[#This Row],[Salary]]&lt;=50000,"0-50K",Table1[[#This Row],[Salary]]&lt;=100000,"51-100K",Table1[[#This Row],[Salary]]&lt;=150000,"101-150K",Table1[[#This Row],[Salary]]&lt;=200000,"151-200K",Table1[[#This Row],[Salary]]&lt;=250000,"201-250K",Table1[[#This Row],[Salary]]&gt;250000,"Above 250K")</f>
        <v>151-200K</v>
      </c>
      <c r="I1775" s="3">
        <v>155000</v>
      </c>
      <c r="J1775" s="3">
        <f>IF(Table1[[#This Row],[Years of Experience]]=0,0,Table1[[#This Row],[Salary]]/Table1[[#This Row],[Years of Experience]])</f>
        <v>14090.90909090909</v>
      </c>
    </row>
    <row r="1776" spans="1:10" x14ac:dyDescent="0.35">
      <c r="A1776">
        <v>29</v>
      </c>
      <c r="B1776" t="str" cm="1">
        <f t="array" ref="B1776">_xlfn.IFS(Table1[[#This Row],[Age]]&lt;=25,"21-25",Table1[[#This Row],[Age]]&lt;=30,"26-30",Table1[[#This Row],[Age]]&lt;=35,"31-35",Table1[[#This Row],[Age]]&lt;=40,"36-40",Table1[[#This Row],[Age]]&lt;=45,"41-45", Table1[[#This Row],[Age]]&lt;=50,"46-50",Table1[[#This Row],[Age]]&lt;55,"51-55",Table1[[#This Row],[Age]]&lt;=60,"56-60",Table1[[#This Row],[Age]]&gt;=61, "61-70")</f>
        <v>26-30</v>
      </c>
      <c r="C1776" t="s">
        <v>6</v>
      </c>
      <c r="D1776" t="s">
        <v>7</v>
      </c>
      <c r="E1776" t="s">
        <v>189</v>
      </c>
      <c r="F1776">
        <v>5</v>
      </c>
      <c r="G1776" t="str" cm="1">
        <f t="array" ref="G1776">_xlfn.IFS(Table1[[#This Row],[Years of Experience]]&lt;=2,"Entry",Table1[[#This Row],[Years of Experience]]&lt;=7,"Mid",Table1[[#This Row],[Years of Experience]]&lt;=14,"Senior",Table1[[#This Row],[Years of Experience]]&gt;=15,"Executive")</f>
        <v>Mid</v>
      </c>
      <c r="H1776" t="str" cm="1">
        <f t="array" ref="H1776">_xlfn.IFS(Table1[[#This Row],[Salary]]&lt;=50000,"0-50K",Table1[[#This Row],[Salary]]&lt;=100000,"51-100K",Table1[[#This Row],[Salary]]&lt;=150000,"101-150K",Table1[[#This Row],[Salary]]&lt;=200000,"151-200K",Table1[[#This Row],[Salary]]&lt;=250000,"201-250K",Table1[[#This Row],[Salary]]&gt;250000,"Above 250K")</f>
        <v>101-150K</v>
      </c>
      <c r="I1776" s="3">
        <v>105000</v>
      </c>
      <c r="J1776" s="3">
        <f>IF(Table1[[#This Row],[Years of Experience]]=0,0,Table1[[#This Row],[Salary]]/Table1[[#This Row],[Years of Experience]])</f>
        <v>21000</v>
      </c>
    </row>
    <row r="1777" spans="1:10" x14ac:dyDescent="0.35">
      <c r="A1777">
        <v>43</v>
      </c>
      <c r="B1777" t="str" cm="1">
        <f t="array" ref="B1777">_xlfn.IFS(Table1[[#This Row],[Age]]&lt;=25,"21-25",Table1[[#This Row],[Age]]&lt;=30,"26-30",Table1[[#This Row],[Age]]&lt;=35,"31-35",Table1[[#This Row],[Age]]&lt;=40,"36-40",Table1[[#This Row],[Age]]&lt;=45,"41-45", Table1[[#This Row],[Age]]&lt;=50,"46-50",Table1[[#This Row],[Age]]&lt;55,"51-55",Table1[[#This Row],[Age]]&lt;=60,"56-60",Table1[[#This Row],[Age]]&gt;=61, "61-70")</f>
        <v>41-45</v>
      </c>
      <c r="C1777" t="s">
        <v>9</v>
      </c>
      <c r="D1777" t="s">
        <v>12</v>
      </c>
      <c r="E1777" t="s">
        <v>187</v>
      </c>
      <c r="F1777">
        <v>14</v>
      </c>
      <c r="G1777" t="str" cm="1">
        <f t="array" ref="G1777">_xlfn.IFS(Table1[[#This Row],[Years of Experience]]&lt;=2,"Entry",Table1[[#This Row],[Years of Experience]]&lt;=7,"Mid",Table1[[#This Row],[Years of Experience]]&lt;=14,"Senior",Table1[[#This Row],[Years of Experience]]&gt;=15,"Executive")</f>
        <v>Senior</v>
      </c>
      <c r="H1777" t="str" cm="1">
        <f t="array" ref="H1777">_xlfn.IFS(Table1[[#This Row],[Salary]]&lt;=50000,"0-50K",Table1[[#This Row],[Salary]]&lt;=100000,"51-100K",Table1[[#This Row],[Salary]]&lt;=150000,"101-150K",Table1[[#This Row],[Salary]]&lt;=200000,"151-200K",Table1[[#This Row],[Salary]]&lt;=250000,"201-250K",Table1[[#This Row],[Salary]]&gt;250000,"Above 250K")</f>
        <v>151-200K</v>
      </c>
      <c r="I1777" s="3">
        <v>190000</v>
      </c>
      <c r="J1777" s="3">
        <f>IF(Table1[[#This Row],[Years of Experience]]=0,0,Table1[[#This Row],[Salary]]/Table1[[#This Row],[Years of Experience]])</f>
        <v>13571.428571428571</v>
      </c>
    </row>
    <row r="1778" spans="1:10" x14ac:dyDescent="0.35">
      <c r="A1778">
        <v>36</v>
      </c>
      <c r="B1778" t="str" cm="1">
        <f t="array" ref="B1778">_xlfn.IFS(Table1[[#This Row],[Age]]&lt;=25,"21-25",Table1[[#This Row],[Age]]&lt;=30,"26-30",Table1[[#This Row],[Age]]&lt;=35,"31-35",Table1[[#This Row],[Age]]&lt;=40,"36-40",Table1[[#This Row],[Age]]&lt;=45,"41-45", Table1[[#This Row],[Age]]&lt;=50,"46-50",Table1[[#This Row],[Age]]&lt;55,"51-55",Table1[[#This Row],[Age]]&lt;=60,"56-60",Table1[[#This Row],[Age]]&gt;=61, "61-70")</f>
        <v>36-40</v>
      </c>
      <c r="C1778" t="s">
        <v>6</v>
      </c>
      <c r="D1778" t="s">
        <v>10</v>
      </c>
      <c r="E1778" t="s">
        <v>186</v>
      </c>
      <c r="F1778">
        <v>8</v>
      </c>
      <c r="G1778" t="str" cm="1">
        <f t="array" ref="G1778">_xlfn.IFS(Table1[[#This Row],[Years of Experience]]&lt;=2,"Entry",Table1[[#This Row],[Years of Experience]]&lt;=7,"Mid",Table1[[#This Row],[Years of Experience]]&lt;=14,"Senior",Table1[[#This Row],[Years of Experience]]&gt;=15,"Executive")</f>
        <v>Senior</v>
      </c>
      <c r="H1778" t="str" cm="1">
        <f t="array" ref="H1778">_xlfn.IFS(Table1[[#This Row],[Salary]]&lt;=50000,"0-50K",Table1[[#This Row],[Salary]]&lt;=100000,"51-100K",Table1[[#This Row],[Salary]]&lt;=150000,"101-150K",Table1[[#This Row],[Salary]]&lt;=200000,"151-200K",Table1[[#This Row],[Salary]]&lt;=250000,"201-250K",Table1[[#This Row],[Salary]]&gt;250000,"Above 250K")</f>
        <v>101-150K</v>
      </c>
      <c r="I1778" s="3">
        <v>140000</v>
      </c>
      <c r="J1778" s="3">
        <f>IF(Table1[[#This Row],[Years of Experience]]=0,0,Table1[[#This Row],[Salary]]/Table1[[#This Row],[Years of Experience]])</f>
        <v>17500</v>
      </c>
    </row>
    <row r="1779" spans="1:10" x14ac:dyDescent="0.35">
      <c r="A1779">
        <v>48</v>
      </c>
      <c r="B1779" t="str" cm="1">
        <f t="array" ref="B1779">_xlfn.IFS(Table1[[#This Row],[Age]]&lt;=25,"21-25",Table1[[#This Row],[Age]]&lt;=30,"26-30",Table1[[#This Row],[Age]]&lt;=35,"31-35",Table1[[#This Row],[Age]]&lt;=40,"36-40",Table1[[#This Row],[Age]]&lt;=45,"41-45", Table1[[#This Row],[Age]]&lt;=50,"46-50",Table1[[#This Row],[Age]]&lt;55,"51-55",Table1[[#This Row],[Age]]&lt;=60,"56-60",Table1[[#This Row],[Age]]&gt;=61, "61-70")</f>
        <v>46-50</v>
      </c>
      <c r="C1779" t="s">
        <v>6</v>
      </c>
      <c r="D1779" t="s">
        <v>12</v>
      </c>
      <c r="E1779" t="s">
        <v>185</v>
      </c>
      <c r="F1779">
        <v>16</v>
      </c>
      <c r="G1779" t="str" cm="1">
        <f t="array" ref="G1779">_xlfn.IFS(Table1[[#This Row],[Years of Experience]]&lt;=2,"Entry",Table1[[#This Row],[Years of Experience]]&lt;=7,"Mid",Table1[[#This Row],[Years of Experience]]&lt;=14,"Senior",Table1[[#This Row],[Years of Experience]]&gt;=15,"Executive")</f>
        <v>Executive</v>
      </c>
      <c r="H1779" t="str" cm="1">
        <f t="array" ref="H1779">_xlfn.IFS(Table1[[#This Row],[Salary]]&lt;=50000,"0-50K",Table1[[#This Row],[Salary]]&lt;=100000,"51-100K",Table1[[#This Row],[Salary]]&lt;=150000,"101-150K",Table1[[#This Row],[Salary]]&lt;=200000,"151-200K",Table1[[#This Row],[Salary]]&lt;=250000,"201-250K",Table1[[#This Row],[Salary]]&gt;250000,"Above 250K")</f>
        <v>151-200K</v>
      </c>
      <c r="I1779" s="3">
        <v>185000</v>
      </c>
      <c r="J1779" s="3">
        <f>IF(Table1[[#This Row],[Years of Experience]]=0,0,Table1[[#This Row],[Salary]]/Table1[[#This Row],[Years of Experience]])</f>
        <v>11562.5</v>
      </c>
    </row>
    <row r="1780" spans="1:10" x14ac:dyDescent="0.35">
      <c r="A1780">
        <v>35</v>
      </c>
      <c r="B1780" t="str" cm="1">
        <f t="array" ref="B1780">_xlfn.IFS(Table1[[#This Row],[Age]]&lt;=25,"21-25",Table1[[#This Row],[Age]]&lt;=30,"26-30",Table1[[#This Row],[Age]]&lt;=35,"31-35",Table1[[#This Row],[Age]]&lt;=40,"36-40",Table1[[#This Row],[Age]]&lt;=45,"41-45", Table1[[#This Row],[Age]]&lt;=50,"46-50",Table1[[#This Row],[Age]]&lt;55,"51-55",Table1[[#This Row],[Age]]&lt;=60,"56-60",Table1[[#This Row],[Age]]&gt;=61, "61-70")</f>
        <v>31-35</v>
      </c>
      <c r="C1780" t="s">
        <v>9</v>
      </c>
      <c r="D1780" t="s">
        <v>7</v>
      </c>
      <c r="E1780" t="s">
        <v>188</v>
      </c>
      <c r="F1780">
        <v>8</v>
      </c>
      <c r="G1780" t="str" cm="1">
        <f t="array" ref="G1780">_xlfn.IFS(Table1[[#This Row],[Years of Experience]]&lt;=2,"Entry",Table1[[#This Row],[Years of Experience]]&lt;=7,"Mid",Table1[[#This Row],[Years of Experience]]&lt;=14,"Senior",Table1[[#This Row],[Years of Experience]]&gt;=15,"Executive")</f>
        <v>Senior</v>
      </c>
      <c r="H1780" t="str" cm="1">
        <f t="array" ref="H1780">_xlfn.IFS(Table1[[#This Row],[Salary]]&lt;=50000,"0-50K",Table1[[#This Row],[Salary]]&lt;=100000,"51-100K",Table1[[#This Row],[Salary]]&lt;=150000,"101-150K",Table1[[#This Row],[Salary]]&lt;=200000,"151-200K",Table1[[#This Row],[Salary]]&lt;=250000,"201-250K",Table1[[#This Row],[Salary]]&gt;250000,"Above 250K")</f>
        <v>101-150K</v>
      </c>
      <c r="I1780" s="3">
        <v>145000</v>
      </c>
      <c r="J1780" s="3">
        <f>IF(Table1[[#This Row],[Years of Experience]]=0,0,Table1[[#This Row],[Salary]]/Table1[[#This Row],[Years of Experience]])</f>
        <v>18125</v>
      </c>
    </row>
    <row r="1781" spans="1:10" x14ac:dyDescent="0.35">
      <c r="A1781">
        <v>30</v>
      </c>
      <c r="B1781" t="str" cm="1">
        <f t="array" ref="B1781">_xlfn.IFS(Table1[[#This Row],[Age]]&lt;=25,"21-25",Table1[[#This Row],[Age]]&lt;=30,"26-30",Table1[[#This Row],[Age]]&lt;=35,"31-35",Table1[[#This Row],[Age]]&lt;=40,"36-40",Table1[[#This Row],[Age]]&lt;=45,"41-45", Table1[[#This Row],[Age]]&lt;=50,"46-50",Table1[[#This Row],[Age]]&lt;55,"51-55",Table1[[#This Row],[Age]]&lt;=60,"56-60",Table1[[#This Row],[Age]]&gt;=61, "61-70")</f>
        <v>26-30</v>
      </c>
      <c r="C1781" t="s">
        <v>9</v>
      </c>
      <c r="D1781" t="s">
        <v>10</v>
      </c>
      <c r="E1781" t="s">
        <v>189</v>
      </c>
      <c r="F1781">
        <v>4</v>
      </c>
      <c r="G1781" t="str" cm="1">
        <f t="array" ref="G1781">_xlfn.IFS(Table1[[#This Row],[Years of Experience]]&lt;=2,"Entry",Table1[[#This Row],[Years of Experience]]&lt;=7,"Mid",Table1[[#This Row],[Years of Experience]]&lt;=14,"Senior",Table1[[#This Row],[Years of Experience]]&gt;=15,"Executive")</f>
        <v>Mid</v>
      </c>
      <c r="H1781" t="str" cm="1">
        <f t="array" ref="H1781">_xlfn.IFS(Table1[[#This Row],[Salary]]&lt;=50000,"0-50K",Table1[[#This Row],[Salary]]&lt;=100000,"51-100K",Table1[[#This Row],[Salary]]&lt;=150000,"101-150K",Table1[[#This Row],[Salary]]&lt;=200000,"151-200K",Table1[[#This Row],[Salary]]&lt;=250000,"201-250K",Table1[[#This Row],[Salary]]&gt;250000,"Above 250K")</f>
        <v>51-100K</v>
      </c>
      <c r="I1781" s="3">
        <v>90000</v>
      </c>
      <c r="J1781" s="3">
        <f>IF(Table1[[#This Row],[Years of Experience]]=0,0,Table1[[#This Row],[Salary]]/Table1[[#This Row],[Years of Experience]])</f>
        <v>22500</v>
      </c>
    </row>
    <row r="1782" spans="1:10" x14ac:dyDescent="0.35">
      <c r="A1782">
        <v>50</v>
      </c>
      <c r="B1782" t="str" cm="1">
        <f t="array" ref="B1782">_xlfn.IFS(Table1[[#This Row],[Age]]&lt;=25,"21-25",Table1[[#This Row],[Age]]&lt;=30,"26-30",Table1[[#This Row],[Age]]&lt;=35,"31-35",Table1[[#This Row],[Age]]&lt;=40,"36-40",Table1[[#This Row],[Age]]&lt;=45,"41-45", Table1[[#This Row],[Age]]&lt;=50,"46-50",Table1[[#This Row],[Age]]&lt;55,"51-55",Table1[[#This Row],[Age]]&lt;=60,"56-60",Table1[[#This Row],[Age]]&gt;=61, "61-70")</f>
        <v>46-50</v>
      </c>
      <c r="C1782" t="s">
        <v>6</v>
      </c>
      <c r="D1782" t="s">
        <v>12</v>
      </c>
      <c r="E1782" t="s">
        <v>187</v>
      </c>
      <c r="F1782">
        <v>18</v>
      </c>
      <c r="G1782" t="str" cm="1">
        <f t="array" ref="G1782">_xlfn.IFS(Table1[[#This Row],[Years of Experience]]&lt;=2,"Entry",Table1[[#This Row],[Years of Experience]]&lt;=7,"Mid",Table1[[#This Row],[Years of Experience]]&lt;=14,"Senior",Table1[[#This Row],[Years of Experience]]&gt;=15,"Executive")</f>
        <v>Executive</v>
      </c>
      <c r="H1782" t="str" cm="1">
        <f t="array" ref="H1782">_xlfn.IFS(Table1[[#This Row],[Salary]]&lt;=50000,"0-50K",Table1[[#This Row],[Salary]]&lt;=100000,"51-100K",Table1[[#This Row],[Salary]]&lt;=150000,"101-150K",Table1[[#This Row],[Salary]]&lt;=200000,"151-200K",Table1[[#This Row],[Salary]]&lt;=250000,"201-250K",Table1[[#This Row],[Salary]]&gt;250000,"Above 250K")</f>
        <v>151-200K</v>
      </c>
      <c r="I1782" s="3">
        <v>195000</v>
      </c>
      <c r="J1782" s="3">
        <f>IF(Table1[[#This Row],[Years of Experience]]=0,0,Table1[[#This Row],[Salary]]/Table1[[#This Row],[Years of Experience]])</f>
        <v>10833.333333333334</v>
      </c>
    </row>
    <row r="1783" spans="1:10" x14ac:dyDescent="0.35">
      <c r="A1783">
        <v>29</v>
      </c>
      <c r="B1783" t="str" cm="1">
        <f t="array" ref="B1783">_xlfn.IFS(Table1[[#This Row],[Age]]&lt;=25,"21-25",Table1[[#This Row],[Age]]&lt;=30,"26-30",Table1[[#This Row],[Age]]&lt;=35,"31-35",Table1[[#This Row],[Age]]&lt;=40,"36-40",Table1[[#This Row],[Age]]&lt;=45,"41-45", Table1[[#This Row],[Age]]&lt;=50,"46-50",Table1[[#This Row],[Age]]&lt;55,"51-55",Table1[[#This Row],[Age]]&lt;=60,"56-60",Table1[[#This Row],[Age]]&gt;=61, "61-70")</f>
        <v>26-30</v>
      </c>
      <c r="C1783" t="s">
        <v>6</v>
      </c>
      <c r="D1783" t="s">
        <v>7</v>
      </c>
      <c r="E1783" t="s">
        <v>186</v>
      </c>
      <c r="F1783">
        <v>4</v>
      </c>
      <c r="G1783" t="str" cm="1">
        <f t="array" ref="G1783">_xlfn.IFS(Table1[[#This Row],[Years of Experience]]&lt;=2,"Entry",Table1[[#This Row],[Years of Experience]]&lt;=7,"Mid",Table1[[#This Row],[Years of Experience]]&lt;=14,"Senior",Table1[[#This Row],[Years of Experience]]&gt;=15,"Executive")</f>
        <v>Mid</v>
      </c>
      <c r="H1783" t="str" cm="1">
        <f t="array" ref="H1783">_xlfn.IFS(Table1[[#This Row],[Salary]]&lt;=50000,"0-50K",Table1[[#This Row],[Salary]]&lt;=100000,"51-100K",Table1[[#This Row],[Salary]]&lt;=150000,"101-150K",Table1[[#This Row],[Salary]]&lt;=200000,"151-200K",Table1[[#This Row],[Salary]]&lt;=250000,"201-250K",Table1[[#This Row],[Salary]]&gt;250000,"Above 250K")</f>
        <v>51-100K</v>
      </c>
      <c r="I1783" s="3">
        <v>95000</v>
      </c>
      <c r="J1783" s="3">
        <f>IF(Table1[[#This Row],[Years of Experience]]=0,0,Table1[[#This Row],[Salary]]/Table1[[#This Row],[Years of Experience]])</f>
        <v>23750</v>
      </c>
    </row>
    <row r="1784" spans="1:10" x14ac:dyDescent="0.35">
      <c r="A1784">
        <v>41</v>
      </c>
      <c r="B1784" t="str" cm="1">
        <f t="array" ref="B1784">_xlfn.IFS(Table1[[#This Row],[Age]]&lt;=25,"21-25",Table1[[#This Row],[Age]]&lt;=30,"26-30",Table1[[#This Row],[Age]]&lt;=35,"31-35",Table1[[#This Row],[Age]]&lt;=40,"36-40",Table1[[#This Row],[Age]]&lt;=45,"41-45", Table1[[#This Row],[Age]]&lt;=50,"46-50",Table1[[#This Row],[Age]]&lt;55,"51-55",Table1[[#This Row],[Age]]&lt;=60,"56-60",Table1[[#This Row],[Age]]&gt;=61, "61-70")</f>
        <v>41-45</v>
      </c>
      <c r="C1784" t="s">
        <v>6</v>
      </c>
      <c r="D1784" t="s">
        <v>10</v>
      </c>
      <c r="E1784" t="s">
        <v>185</v>
      </c>
      <c r="F1784">
        <v>13</v>
      </c>
      <c r="G1784" t="str" cm="1">
        <f t="array" ref="G1784">_xlfn.IFS(Table1[[#This Row],[Years of Experience]]&lt;=2,"Entry",Table1[[#This Row],[Years of Experience]]&lt;=7,"Mid",Table1[[#This Row],[Years of Experience]]&lt;=14,"Senior",Table1[[#This Row],[Years of Experience]]&gt;=15,"Executive")</f>
        <v>Senior</v>
      </c>
      <c r="H1784" t="str" cm="1">
        <f t="array" ref="H1784">_xlfn.IFS(Table1[[#This Row],[Salary]]&lt;=50000,"0-50K",Table1[[#This Row],[Salary]]&lt;=100000,"51-100K",Table1[[#This Row],[Salary]]&lt;=150000,"101-150K",Table1[[#This Row],[Salary]]&lt;=200000,"151-200K",Table1[[#This Row],[Salary]]&lt;=250000,"201-250K",Table1[[#This Row],[Salary]]&gt;250000,"Above 250K")</f>
        <v>151-200K</v>
      </c>
      <c r="I1784" s="3">
        <v>170000</v>
      </c>
      <c r="J1784" s="3">
        <f>IF(Table1[[#This Row],[Years of Experience]]=0,0,Table1[[#This Row],[Salary]]/Table1[[#This Row],[Years of Experience]])</f>
        <v>13076.923076923076</v>
      </c>
    </row>
    <row r="1785" spans="1:10" x14ac:dyDescent="0.35">
      <c r="A1785">
        <v>33</v>
      </c>
      <c r="B1785" t="str" cm="1">
        <f t="array" ref="B1785">_xlfn.IFS(Table1[[#This Row],[Age]]&lt;=25,"21-25",Table1[[#This Row],[Age]]&lt;=30,"26-30",Table1[[#This Row],[Age]]&lt;=35,"31-35",Table1[[#This Row],[Age]]&lt;=40,"36-40",Table1[[#This Row],[Age]]&lt;=45,"41-45", Table1[[#This Row],[Age]]&lt;=50,"46-50",Table1[[#This Row],[Age]]&lt;55,"51-55",Table1[[#This Row],[Age]]&lt;=60,"56-60",Table1[[#This Row],[Age]]&gt;=61, "61-70")</f>
        <v>31-35</v>
      </c>
      <c r="C1785" t="s">
        <v>9</v>
      </c>
      <c r="D1785" t="s">
        <v>7</v>
      </c>
      <c r="E1785" t="s">
        <v>188</v>
      </c>
      <c r="F1785">
        <v>6</v>
      </c>
      <c r="G1785" t="str" cm="1">
        <f t="array" ref="G1785">_xlfn.IFS(Table1[[#This Row],[Years of Experience]]&lt;=2,"Entry",Table1[[#This Row],[Years of Experience]]&lt;=7,"Mid",Table1[[#This Row],[Years of Experience]]&lt;=14,"Senior",Table1[[#This Row],[Years of Experience]]&gt;=15,"Executive")</f>
        <v>Mid</v>
      </c>
      <c r="H1785" t="str" cm="1">
        <f t="array" ref="H1785">_xlfn.IFS(Table1[[#This Row],[Salary]]&lt;=50000,"0-50K",Table1[[#This Row],[Salary]]&lt;=100000,"51-100K",Table1[[#This Row],[Salary]]&lt;=150000,"101-150K",Table1[[#This Row],[Salary]]&lt;=200000,"151-200K",Table1[[#This Row],[Salary]]&lt;=250000,"201-250K",Table1[[#This Row],[Salary]]&gt;250000,"Above 250K")</f>
        <v>101-150K</v>
      </c>
      <c r="I1785" s="3">
        <v>115000</v>
      </c>
      <c r="J1785" s="3">
        <f>IF(Table1[[#This Row],[Years of Experience]]=0,0,Table1[[#This Row],[Salary]]/Table1[[#This Row],[Years of Experience]])</f>
        <v>19166.666666666668</v>
      </c>
    </row>
    <row r="1786" spans="1:10" x14ac:dyDescent="0.35">
      <c r="A1786">
        <v>45</v>
      </c>
      <c r="B1786" t="str" cm="1">
        <f t="array" ref="B1786">_xlfn.IFS(Table1[[#This Row],[Age]]&lt;=25,"21-25",Table1[[#This Row],[Age]]&lt;=30,"26-30",Table1[[#This Row],[Age]]&lt;=35,"31-35",Table1[[#This Row],[Age]]&lt;=40,"36-40",Table1[[#This Row],[Age]]&lt;=45,"41-45", Table1[[#This Row],[Age]]&lt;=50,"46-50",Table1[[#This Row],[Age]]&lt;55,"51-55",Table1[[#This Row],[Age]]&lt;=60,"56-60",Table1[[#This Row],[Age]]&gt;=61, "61-70")</f>
        <v>41-45</v>
      </c>
      <c r="C1786" t="s">
        <v>6</v>
      </c>
      <c r="D1786" t="s">
        <v>12</v>
      </c>
      <c r="E1786" t="s">
        <v>187</v>
      </c>
      <c r="F1786">
        <v>16</v>
      </c>
      <c r="G1786" t="str" cm="1">
        <f t="array" ref="G1786">_xlfn.IFS(Table1[[#This Row],[Years of Experience]]&lt;=2,"Entry",Table1[[#This Row],[Years of Experience]]&lt;=7,"Mid",Table1[[#This Row],[Years of Experience]]&lt;=14,"Senior",Table1[[#This Row],[Years of Experience]]&gt;=15,"Executive")</f>
        <v>Executive</v>
      </c>
      <c r="H1786" t="str" cm="1">
        <f t="array" ref="H1786">_xlfn.IFS(Table1[[#This Row],[Salary]]&lt;=50000,"0-50K",Table1[[#This Row],[Salary]]&lt;=100000,"51-100K",Table1[[#This Row],[Salary]]&lt;=150000,"101-150K",Table1[[#This Row],[Salary]]&lt;=200000,"151-200K",Table1[[#This Row],[Salary]]&lt;=250000,"201-250K",Table1[[#This Row],[Salary]]&gt;250000,"Above 250K")</f>
        <v>151-200K</v>
      </c>
      <c r="I1786" s="3">
        <v>185000</v>
      </c>
      <c r="J1786" s="3">
        <f>IF(Table1[[#This Row],[Years of Experience]]=0,0,Table1[[#This Row],[Salary]]/Table1[[#This Row],[Years of Experience]])</f>
        <v>11562.5</v>
      </c>
    </row>
    <row r="1787" spans="1:10" x14ac:dyDescent="0.35">
      <c r="A1787">
        <v>28</v>
      </c>
      <c r="B1787" t="str" cm="1">
        <f t="array" ref="B1787">_xlfn.IFS(Table1[[#This Row],[Age]]&lt;=25,"21-25",Table1[[#This Row],[Age]]&lt;=30,"26-30",Table1[[#This Row],[Age]]&lt;=35,"31-35",Table1[[#This Row],[Age]]&lt;=40,"36-40",Table1[[#This Row],[Age]]&lt;=45,"41-45", Table1[[#This Row],[Age]]&lt;=50,"46-50",Table1[[#This Row],[Age]]&lt;55,"51-55",Table1[[#This Row],[Age]]&lt;=60,"56-60",Table1[[#This Row],[Age]]&gt;=61, "61-70")</f>
        <v>26-30</v>
      </c>
      <c r="C1787" t="s">
        <v>9</v>
      </c>
      <c r="D1787" t="s">
        <v>7</v>
      </c>
      <c r="E1787" t="s">
        <v>189</v>
      </c>
      <c r="F1787">
        <v>2</v>
      </c>
      <c r="G1787" t="str" cm="1">
        <f t="array" ref="G1787">_xlfn.IFS(Table1[[#This Row],[Years of Experience]]&lt;=2,"Entry",Table1[[#This Row],[Years of Experience]]&lt;=7,"Mid",Table1[[#This Row],[Years of Experience]]&lt;=14,"Senior",Table1[[#This Row],[Years of Experience]]&gt;=15,"Executive")</f>
        <v>Entry</v>
      </c>
      <c r="H1787" t="str" cm="1">
        <f t="array" ref="H1787">_xlfn.IFS(Table1[[#This Row],[Salary]]&lt;=50000,"0-50K",Table1[[#This Row],[Salary]]&lt;=100000,"51-100K",Table1[[#This Row],[Salary]]&lt;=150000,"101-150K",Table1[[#This Row],[Salary]]&lt;=200000,"151-200K",Table1[[#This Row],[Salary]]&lt;=250000,"201-250K",Table1[[#This Row],[Salary]]&gt;250000,"Above 250K")</f>
        <v>51-100K</v>
      </c>
      <c r="I1787" s="3">
        <v>65000</v>
      </c>
      <c r="J1787" s="3">
        <f>IF(Table1[[#This Row],[Years of Experience]]=0,0,Table1[[#This Row],[Salary]]/Table1[[#This Row],[Years of Experience]])</f>
        <v>32500</v>
      </c>
    </row>
    <row r="1788" spans="1:10" x14ac:dyDescent="0.35">
      <c r="A1788">
        <v>39</v>
      </c>
      <c r="B1788" t="str" cm="1">
        <f t="array" ref="B1788">_xlfn.IFS(Table1[[#This Row],[Age]]&lt;=25,"21-25",Table1[[#This Row],[Age]]&lt;=30,"26-30",Table1[[#This Row],[Age]]&lt;=35,"31-35",Table1[[#This Row],[Age]]&lt;=40,"36-40",Table1[[#This Row],[Age]]&lt;=45,"41-45", Table1[[#This Row],[Age]]&lt;=50,"46-50",Table1[[#This Row],[Age]]&lt;55,"51-55",Table1[[#This Row],[Age]]&lt;=60,"56-60",Table1[[#This Row],[Age]]&gt;=61, "61-70")</f>
        <v>36-40</v>
      </c>
      <c r="C1788" t="s">
        <v>9</v>
      </c>
      <c r="D1788" t="s">
        <v>10</v>
      </c>
      <c r="E1788" t="s">
        <v>185</v>
      </c>
      <c r="F1788">
        <v>12</v>
      </c>
      <c r="G1788" t="str" cm="1">
        <f t="array" ref="G1788">_xlfn.IFS(Table1[[#This Row],[Years of Experience]]&lt;=2,"Entry",Table1[[#This Row],[Years of Experience]]&lt;=7,"Mid",Table1[[#This Row],[Years of Experience]]&lt;=14,"Senior",Table1[[#This Row],[Years of Experience]]&gt;=15,"Executive")</f>
        <v>Senior</v>
      </c>
      <c r="H1788" t="str" cm="1">
        <f t="array" ref="H1788">_xlfn.IFS(Table1[[#This Row],[Salary]]&lt;=50000,"0-50K",Table1[[#This Row],[Salary]]&lt;=100000,"51-100K",Table1[[#This Row],[Salary]]&lt;=150000,"101-150K",Table1[[#This Row],[Salary]]&lt;=200000,"151-200K",Table1[[#This Row],[Salary]]&lt;=250000,"201-250K",Table1[[#This Row],[Salary]]&gt;250000,"Above 250K")</f>
        <v>151-200K</v>
      </c>
      <c r="I1788" s="3">
        <v>160000</v>
      </c>
      <c r="J1788" s="3">
        <f>IF(Table1[[#This Row],[Years of Experience]]=0,0,Table1[[#This Row],[Salary]]/Table1[[#This Row],[Years of Experience]])</f>
        <v>13333.333333333334</v>
      </c>
    </row>
    <row r="1789" spans="1:10" x14ac:dyDescent="0.35">
      <c r="A1789">
        <v>30</v>
      </c>
      <c r="B1789" t="str" cm="1">
        <f t="array" ref="B1789">_xlfn.IFS(Table1[[#This Row],[Age]]&lt;=25,"21-25",Table1[[#This Row],[Age]]&lt;=30,"26-30",Table1[[#This Row],[Age]]&lt;=35,"31-35",Table1[[#This Row],[Age]]&lt;=40,"36-40",Table1[[#This Row],[Age]]&lt;=45,"41-45", Table1[[#This Row],[Age]]&lt;=50,"46-50",Table1[[#This Row],[Age]]&lt;55,"51-55",Table1[[#This Row],[Age]]&lt;=60,"56-60",Table1[[#This Row],[Age]]&gt;=61, "61-70")</f>
        <v>26-30</v>
      </c>
      <c r="C1789" t="s">
        <v>6</v>
      </c>
      <c r="D1789" t="s">
        <v>7</v>
      </c>
      <c r="E1789" t="s">
        <v>186</v>
      </c>
      <c r="F1789">
        <v>5</v>
      </c>
      <c r="G1789" t="str" cm="1">
        <f t="array" ref="G1789">_xlfn.IFS(Table1[[#This Row],[Years of Experience]]&lt;=2,"Entry",Table1[[#This Row],[Years of Experience]]&lt;=7,"Mid",Table1[[#This Row],[Years of Experience]]&lt;=14,"Senior",Table1[[#This Row],[Years of Experience]]&gt;=15,"Executive")</f>
        <v>Mid</v>
      </c>
      <c r="H1789" t="str" cm="1">
        <f t="array" ref="H1789">_xlfn.IFS(Table1[[#This Row],[Salary]]&lt;=50000,"0-50K",Table1[[#This Row],[Salary]]&lt;=100000,"51-100K",Table1[[#This Row],[Salary]]&lt;=150000,"101-150K",Table1[[#This Row],[Salary]]&lt;=200000,"151-200K",Table1[[#This Row],[Salary]]&lt;=250000,"201-250K",Table1[[#This Row],[Salary]]&gt;250000,"Above 250K")</f>
        <v>51-100K</v>
      </c>
      <c r="I1789" s="3">
        <v>100000</v>
      </c>
      <c r="J1789" s="3">
        <f>IF(Table1[[#This Row],[Years of Experience]]=0,0,Table1[[#This Row],[Salary]]/Table1[[#This Row],[Years of Experience]])</f>
        <v>20000</v>
      </c>
    </row>
    <row r="1790" spans="1:10" x14ac:dyDescent="0.35">
      <c r="A1790">
        <v>46</v>
      </c>
      <c r="B1790" t="str" cm="1">
        <f t="array" ref="B1790">_xlfn.IFS(Table1[[#This Row],[Age]]&lt;=25,"21-25",Table1[[#This Row],[Age]]&lt;=30,"26-30",Table1[[#This Row],[Age]]&lt;=35,"31-35",Table1[[#This Row],[Age]]&lt;=40,"36-40",Table1[[#This Row],[Age]]&lt;=45,"41-45", Table1[[#This Row],[Age]]&lt;=50,"46-50",Table1[[#This Row],[Age]]&lt;55,"51-55",Table1[[#This Row],[Age]]&lt;=60,"56-60",Table1[[#This Row],[Age]]&gt;=61, "61-70")</f>
        <v>46-50</v>
      </c>
      <c r="C1790" t="s">
        <v>6</v>
      </c>
      <c r="D1790" t="s">
        <v>12</v>
      </c>
      <c r="E1790" t="s">
        <v>187</v>
      </c>
      <c r="F1790">
        <v>15</v>
      </c>
      <c r="G1790" t="str" cm="1">
        <f t="array" ref="G1790">_xlfn.IFS(Table1[[#This Row],[Years of Experience]]&lt;=2,"Entry",Table1[[#This Row],[Years of Experience]]&lt;=7,"Mid",Table1[[#This Row],[Years of Experience]]&lt;=14,"Senior",Table1[[#This Row],[Years of Experience]]&gt;=15,"Executive")</f>
        <v>Executive</v>
      </c>
      <c r="H1790" t="str" cm="1">
        <f t="array" ref="H1790">_xlfn.IFS(Table1[[#This Row],[Salary]]&lt;=50000,"0-50K",Table1[[#This Row],[Salary]]&lt;=100000,"51-100K",Table1[[#This Row],[Salary]]&lt;=150000,"101-150K",Table1[[#This Row],[Salary]]&lt;=200000,"151-200K",Table1[[#This Row],[Salary]]&lt;=250000,"201-250K",Table1[[#This Row],[Salary]]&gt;250000,"Above 250K")</f>
        <v>151-200K</v>
      </c>
      <c r="I1790" s="3">
        <v>180000</v>
      </c>
      <c r="J1790" s="3">
        <f>IF(Table1[[#This Row],[Years of Experience]]=0,0,Table1[[#This Row],[Salary]]/Table1[[#This Row],[Years of Experience]])</f>
        <v>12000</v>
      </c>
    </row>
    <row r="1791" spans="1:10" x14ac:dyDescent="0.35">
      <c r="A1791">
        <v>25</v>
      </c>
      <c r="B1791" t="str" cm="1">
        <f t="array" ref="B1791">_xlfn.IFS(Table1[[#This Row],[Age]]&lt;=25,"21-25",Table1[[#This Row],[Age]]&lt;=30,"26-30",Table1[[#This Row],[Age]]&lt;=35,"31-35",Table1[[#This Row],[Age]]&lt;=40,"36-40",Table1[[#This Row],[Age]]&lt;=45,"41-45", Table1[[#This Row],[Age]]&lt;=50,"46-50",Table1[[#This Row],[Age]]&lt;55,"51-55",Table1[[#This Row],[Age]]&lt;=60,"56-60",Table1[[#This Row],[Age]]&gt;=61, "61-70")</f>
        <v>21-25</v>
      </c>
      <c r="C1791" t="s">
        <v>9</v>
      </c>
      <c r="D1791" t="s">
        <v>7</v>
      </c>
      <c r="E1791" t="s">
        <v>189</v>
      </c>
      <c r="F1791">
        <v>1</v>
      </c>
      <c r="G1791" t="str" cm="1">
        <f t="array" ref="G1791">_xlfn.IFS(Table1[[#This Row],[Years of Experience]]&lt;=2,"Entry",Table1[[#This Row],[Years of Experience]]&lt;=7,"Mid",Table1[[#This Row],[Years of Experience]]&lt;=14,"Senior",Table1[[#This Row],[Years of Experience]]&gt;=15,"Executive")</f>
        <v>Entry</v>
      </c>
      <c r="H1791" t="str" cm="1">
        <f t="array" ref="H1791">_xlfn.IFS(Table1[[#This Row],[Salary]]&lt;=50000,"0-50K",Table1[[#This Row],[Salary]]&lt;=100000,"51-100K",Table1[[#This Row],[Salary]]&lt;=150000,"101-150K",Table1[[#This Row],[Salary]]&lt;=200000,"151-200K",Table1[[#This Row],[Salary]]&lt;=250000,"201-250K",Table1[[#This Row],[Salary]]&gt;250000,"Above 250K")</f>
        <v>51-100K</v>
      </c>
      <c r="I1791" s="3">
        <v>55000</v>
      </c>
      <c r="J1791" s="3">
        <f>IF(Table1[[#This Row],[Years of Experience]]=0,0,Table1[[#This Row],[Salary]]/Table1[[#This Row],[Years of Experience]])</f>
        <v>55000</v>
      </c>
    </row>
    <row r="1792" spans="1:10" x14ac:dyDescent="0.35">
      <c r="A1792">
        <v>42</v>
      </c>
      <c r="B1792" t="str" cm="1">
        <f t="array" ref="B1792">_xlfn.IFS(Table1[[#This Row],[Age]]&lt;=25,"21-25",Table1[[#This Row],[Age]]&lt;=30,"26-30",Table1[[#This Row],[Age]]&lt;=35,"31-35",Table1[[#This Row],[Age]]&lt;=40,"36-40",Table1[[#This Row],[Age]]&lt;=45,"41-45", Table1[[#This Row],[Age]]&lt;=50,"46-50",Table1[[#This Row],[Age]]&lt;55,"51-55",Table1[[#This Row],[Age]]&lt;=60,"56-60",Table1[[#This Row],[Age]]&gt;=61, "61-70")</f>
        <v>41-45</v>
      </c>
      <c r="C1792" t="s">
        <v>6</v>
      </c>
      <c r="D1792" t="s">
        <v>12</v>
      </c>
      <c r="E1792" t="s">
        <v>185</v>
      </c>
      <c r="F1792">
        <v>14</v>
      </c>
      <c r="G1792" t="str" cm="1">
        <f t="array" ref="G1792">_xlfn.IFS(Table1[[#This Row],[Years of Experience]]&lt;=2,"Entry",Table1[[#This Row],[Years of Experience]]&lt;=7,"Mid",Table1[[#This Row],[Years of Experience]]&lt;=14,"Senior",Table1[[#This Row],[Years of Experience]]&gt;=15,"Executive")</f>
        <v>Senior</v>
      </c>
      <c r="H1792" t="str" cm="1">
        <f t="array" ref="H1792">_xlfn.IFS(Table1[[#This Row],[Salary]]&lt;=50000,"0-50K",Table1[[#This Row],[Salary]]&lt;=100000,"51-100K",Table1[[#This Row],[Salary]]&lt;=150000,"101-150K",Table1[[#This Row],[Salary]]&lt;=200000,"151-200K",Table1[[#This Row],[Salary]]&lt;=250000,"201-250K",Table1[[#This Row],[Salary]]&gt;250000,"Above 250K")</f>
        <v>151-200K</v>
      </c>
      <c r="I1792" s="3">
        <v>190000</v>
      </c>
      <c r="J1792" s="3">
        <f>IF(Table1[[#This Row],[Years of Experience]]=0,0,Table1[[#This Row],[Salary]]/Table1[[#This Row],[Years of Experience]])</f>
        <v>13571.428571428571</v>
      </c>
    </row>
    <row r="1793" spans="1:10" x14ac:dyDescent="0.35">
      <c r="A1793">
        <v>31</v>
      </c>
      <c r="B1793" t="str" cm="1">
        <f t="array" ref="B1793">_xlfn.IFS(Table1[[#This Row],[Age]]&lt;=25,"21-25",Table1[[#This Row],[Age]]&lt;=30,"26-30",Table1[[#This Row],[Age]]&lt;=35,"31-35",Table1[[#This Row],[Age]]&lt;=40,"36-40",Table1[[#This Row],[Age]]&lt;=45,"41-45", Table1[[#This Row],[Age]]&lt;=50,"46-50",Table1[[#This Row],[Age]]&lt;55,"51-55",Table1[[#This Row],[Age]]&lt;=60,"56-60",Table1[[#This Row],[Age]]&gt;=61, "61-70")</f>
        <v>31-35</v>
      </c>
      <c r="C1793" t="s">
        <v>6</v>
      </c>
      <c r="D1793" t="s">
        <v>7</v>
      </c>
      <c r="E1793" t="s">
        <v>188</v>
      </c>
      <c r="F1793">
        <v>6</v>
      </c>
      <c r="G1793" t="str" cm="1">
        <f t="array" ref="G1793">_xlfn.IFS(Table1[[#This Row],[Years of Experience]]&lt;=2,"Entry",Table1[[#This Row],[Years of Experience]]&lt;=7,"Mid",Table1[[#This Row],[Years of Experience]]&lt;=14,"Senior",Table1[[#This Row],[Years of Experience]]&gt;=15,"Executive")</f>
        <v>Mid</v>
      </c>
      <c r="H1793" t="str" cm="1">
        <f t="array" ref="H1793">_xlfn.IFS(Table1[[#This Row],[Salary]]&lt;=50000,"0-50K",Table1[[#This Row],[Salary]]&lt;=100000,"51-100K",Table1[[#This Row],[Salary]]&lt;=150000,"101-150K",Table1[[#This Row],[Salary]]&lt;=200000,"151-200K",Table1[[#This Row],[Salary]]&lt;=250000,"201-250K",Table1[[#This Row],[Salary]]&gt;250000,"Above 250K")</f>
        <v>101-150K</v>
      </c>
      <c r="I1793" s="3">
        <v>115000</v>
      </c>
      <c r="J1793" s="3">
        <f>IF(Table1[[#This Row],[Years of Experience]]=0,0,Table1[[#This Row],[Salary]]/Table1[[#This Row],[Years of Experience]])</f>
        <v>19166.666666666668</v>
      </c>
    </row>
    <row r="1794" spans="1:10" x14ac:dyDescent="0.35">
      <c r="A1794">
        <v>49</v>
      </c>
      <c r="B1794" t="str" cm="1">
        <f t="array" ref="B1794">_xlfn.IFS(Table1[[#This Row],[Age]]&lt;=25,"21-25",Table1[[#This Row],[Age]]&lt;=30,"26-30",Table1[[#This Row],[Age]]&lt;=35,"31-35",Table1[[#This Row],[Age]]&lt;=40,"36-40",Table1[[#This Row],[Age]]&lt;=45,"41-45", Table1[[#This Row],[Age]]&lt;=50,"46-50",Table1[[#This Row],[Age]]&lt;55,"51-55",Table1[[#This Row],[Age]]&lt;=60,"56-60",Table1[[#This Row],[Age]]&gt;=61, "61-70")</f>
        <v>46-50</v>
      </c>
      <c r="C1794" t="s">
        <v>9</v>
      </c>
      <c r="D1794" t="s">
        <v>12</v>
      </c>
      <c r="E1794" t="s">
        <v>187</v>
      </c>
      <c r="F1794">
        <v>17</v>
      </c>
      <c r="G1794" t="str" cm="1">
        <f t="array" ref="G1794">_xlfn.IFS(Table1[[#This Row],[Years of Experience]]&lt;=2,"Entry",Table1[[#This Row],[Years of Experience]]&lt;=7,"Mid",Table1[[#This Row],[Years of Experience]]&lt;=14,"Senior",Table1[[#This Row],[Years of Experience]]&gt;=15,"Executive")</f>
        <v>Executive</v>
      </c>
      <c r="H1794" t="str" cm="1">
        <f t="array" ref="H1794">_xlfn.IFS(Table1[[#This Row],[Salary]]&lt;=50000,"0-50K",Table1[[#This Row],[Salary]]&lt;=100000,"51-100K",Table1[[#This Row],[Salary]]&lt;=150000,"101-150K",Table1[[#This Row],[Salary]]&lt;=200000,"151-200K",Table1[[#This Row],[Salary]]&lt;=250000,"201-250K",Table1[[#This Row],[Salary]]&gt;250000,"Above 250K")</f>
        <v>151-200K</v>
      </c>
      <c r="I1794" s="3">
        <v>195000</v>
      </c>
      <c r="J1794" s="3">
        <f>IF(Table1[[#This Row],[Years of Experience]]=0,0,Table1[[#This Row],[Salary]]/Table1[[#This Row],[Years of Experience]])</f>
        <v>11470.588235294117</v>
      </c>
    </row>
    <row r="1795" spans="1:10" x14ac:dyDescent="0.35">
      <c r="A1795">
        <v>36</v>
      </c>
      <c r="B1795" t="str" cm="1">
        <f t="array" ref="B1795">_xlfn.IFS(Table1[[#This Row],[Age]]&lt;=25,"21-25",Table1[[#This Row],[Age]]&lt;=30,"26-30",Table1[[#This Row],[Age]]&lt;=35,"31-35",Table1[[#This Row],[Age]]&lt;=40,"36-40",Table1[[#This Row],[Age]]&lt;=45,"41-45", Table1[[#This Row],[Age]]&lt;=50,"46-50",Table1[[#This Row],[Age]]&lt;55,"51-55",Table1[[#This Row],[Age]]&lt;=60,"56-60",Table1[[#This Row],[Age]]&gt;=61, "61-70")</f>
        <v>36-40</v>
      </c>
      <c r="C1795" t="s">
        <v>6</v>
      </c>
      <c r="D1795" t="s">
        <v>10</v>
      </c>
      <c r="E1795" t="s">
        <v>186</v>
      </c>
      <c r="F1795">
        <v>9</v>
      </c>
      <c r="G1795" t="str" cm="1">
        <f t="array" ref="G1795">_xlfn.IFS(Table1[[#This Row],[Years of Experience]]&lt;=2,"Entry",Table1[[#This Row],[Years of Experience]]&lt;=7,"Mid",Table1[[#This Row],[Years of Experience]]&lt;=14,"Senior",Table1[[#This Row],[Years of Experience]]&gt;=15,"Executive")</f>
        <v>Senior</v>
      </c>
      <c r="H1795" t="str" cm="1">
        <f t="array" ref="H1795">_xlfn.IFS(Table1[[#This Row],[Salary]]&lt;=50000,"0-50K",Table1[[#This Row],[Salary]]&lt;=100000,"51-100K",Table1[[#This Row],[Salary]]&lt;=150000,"101-150K",Table1[[#This Row],[Salary]]&lt;=200000,"151-200K",Table1[[#This Row],[Salary]]&lt;=250000,"201-250K",Table1[[#This Row],[Salary]]&gt;250000,"Above 250K")</f>
        <v>101-150K</v>
      </c>
      <c r="I1795" s="3">
        <v>150000</v>
      </c>
      <c r="J1795" s="3">
        <f>IF(Table1[[#This Row],[Years of Experience]]=0,0,Table1[[#This Row],[Salary]]/Table1[[#This Row],[Years of Experience]])</f>
        <v>16666.666666666668</v>
      </c>
    </row>
    <row r="1796" spans="1:10" x14ac:dyDescent="0.35">
      <c r="A1796">
        <v>33</v>
      </c>
      <c r="B1796" t="str" cm="1">
        <f t="array" ref="B1796">_xlfn.IFS(Table1[[#This Row],[Age]]&lt;=25,"21-25",Table1[[#This Row],[Age]]&lt;=30,"26-30",Table1[[#This Row],[Age]]&lt;=35,"31-35",Table1[[#This Row],[Age]]&lt;=40,"36-40",Table1[[#This Row],[Age]]&lt;=45,"41-45", Table1[[#This Row],[Age]]&lt;=50,"46-50",Table1[[#This Row],[Age]]&lt;55,"51-55",Table1[[#This Row],[Age]]&lt;=60,"56-60",Table1[[#This Row],[Age]]&gt;=61, "61-70")</f>
        <v>31-35</v>
      </c>
      <c r="C1796" t="s">
        <v>9</v>
      </c>
      <c r="D1796" t="s">
        <v>7</v>
      </c>
      <c r="E1796" t="s">
        <v>188</v>
      </c>
      <c r="F1796">
        <v>6</v>
      </c>
      <c r="G1796" t="str" cm="1">
        <f t="array" ref="G1796">_xlfn.IFS(Table1[[#This Row],[Years of Experience]]&lt;=2,"Entry",Table1[[#This Row],[Years of Experience]]&lt;=7,"Mid",Table1[[#This Row],[Years of Experience]]&lt;=14,"Senior",Table1[[#This Row],[Years of Experience]]&gt;=15,"Executive")</f>
        <v>Mid</v>
      </c>
      <c r="H1796" t="str" cm="1">
        <f t="array" ref="H1796">_xlfn.IFS(Table1[[#This Row],[Salary]]&lt;=50000,"0-50K",Table1[[#This Row],[Salary]]&lt;=100000,"51-100K",Table1[[#This Row],[Salary]]&lt;=150000,"101-150K",Table1[[#This Row],[Salary]]&lt;=200000,"151-200K",Table1[[#This Row],[Salary]]&lt;=250000,"201-250K",Table1[[#This Row],[Salary]]&gt;250000,"Above 250K")</f>
        <v>101-150K</v>
      </c>
      <c r="I1796" s="3">
        <v>115000</v>
      </c>
      <c r="J1796" s="3">
        <f>IF(Table1[[#This Row],[Years of Experience]]=0,0,Table1[[#This Row],[Salary]]/Table1[[#This Row],[Years of Experience]])</f>
        <v>19166.666666666668</v>
      </c>
    </row>
    <row r="1797" spans="1:10" x14ac:dyDescent="0.35">
      <c r="A1797">
        <v>45</v>
      </c>
      <c r="B1797" t="str" cm="1">
        <f t="array" ref="B1797">_xlfn.IFS(Table1[[#This Row],[Age]]&lt;=25,"21-25",Table1[[#This Row],[Age]]&lt;=30,"26-30",Table1[[#This Row],[Age]]&lt;=35,"31-35",Table1[[#This Row],[Age]]&lt;=40,"36-40",Table1[[#This Row],[Age]]&lt;=45,"41-45", Table1[[#This Row],[Age]]&lt;=50,"46-50",Table1[[#This Row],[Age]]&lt;55,"51-55",Table1[[#This Row],[Age]]&lt;=60,"56-60",Table1[[#This Row],[Age]]&gt;=61, "61-70")</f>
        <v>41-45</v>
      </c>
      <c r="C1797" t="s">
        <v>6</v>
      </c>
      <c r="D1797" t="s">
        <v>12</v>
      </c>
      <c r="E1797" t="s">
        <v>185</v>
      </c>
      <c r="F1797">
        <v>16</v>
      </c>
      <c r="G1797" t="str" cm="1">
        <f t="array" ref="G1797">_xlfn.IFS(Table1[[#This Row],[Years of Experience]]&lt;=2,"Entry",Table1[[#This Row],[Years of Experience]]&lt;=7,"Mid",Table1[[#This Row],[Years of Experience]]&lt;=14,"Senior",Table1[[#This Row],[Years of Experience]]&gt;=15,"Executive")</f>
        <v>Executive</v>
      </c>
      <c r="H1797" t="str" cm="1">
        <f t="array" ref="H1797">_xlfn.IFS(Table1[[#This Row],[Salary]]&lt;=50000,"0-50K",Table1[[#This Row],[Salary]]&lt;=100000,"51-100K",Table1[[#This Row],[Salary]]&lt;=150000,"101-150K",Table1[[#This Row],[Salary]]&lt;=200000,"151-200K",Table1[[#This Row],[Salary]]&lt;=250000,"201-250K",Table1[[#This Row],[Salary]]&gt;250000,"Above 250K")</f>
        <v>151-200K</v>
      </c>
      <c r="I1797" s="3">
        <v>185000</v>
      </c>
      <c r="J1797" s="3">
        <f>IF(Table1[[#This Row],[Years of Experience]]=0,0,Table1[[#This Row],[Salary]]/Table1[[#This Row],[Years of Experience]])</f>
        <v>11562.5</v>
      </c>
    </row>
    <row r="1798" spans="1:10" x14ac:dyDescent="0.35">
      <c r="A1798">
        <v>28</v>
      </c>
      <c r="B1798" t="str" cm="1">
        <f t="array" ref="B1798">_xlfn.IFS(Table1[[#This Row],[Age]]&lt;=25,"21-25",Table1[[#This Row],[Age]]&lt;=30,"26-30",Table1[[#This Row],[Age]]&lt;=35,"31-35",Table1[[#This Row],[Age]]&lt;=40,"36-40",Table1[[#This Row],[Age]]&lt;=45,"41-45", Table1[[#This Row],[Age]]&lt;=50,"46-50",Table1[[#This Row],[Age]]&lt;55,"51-55",Table1[[#This Row],[Age]]&lt;=60,"56-60",Table1[[#This Row],[Age]]&gt;=61, "61-70")</f>
        <v>26-30</v>
      </c>
      <c r="C1798" t="s">
        <v>9</v>
      </c>
      <c r="D1798" t="s">
        <v>7</v>
      </c>
      <c r="E1798" t="s">
        <v>189</v>
      </c>
      <c r="F1798">
        <v>2</v>
      </c>
      <c r="G1798" t="str" cm="1">
        <f t="array" ref="G1798">_xlfn.IFS(Table1[[#This Row],[Years of Experience]]&lt;=2,"Entry",Table1[[#This Row],[Years of Experience]]&lt;=7,"Mid",Table1[[#This Row],[Years of Experience]]&lt;=14,"Senior",Table1[[#This Row],[Years of Experience]]&gt;=15,"Executive")</f>
        <v>Entry</v>
      </c>
      <c r="H1798" t="str" cm="1">
        <f t="array" ref="H1798">_xlfn.IFS(Table1[[#This Row],[Salary]]&lt;=50000,"0-50K",Table1[[#This Row],[Salary]]&lt;=100000,"51-100K",Table1[[#This Row],[Salary]]&lt;=150000,"101-150K",Table1[[#This Row],[Salary]]&lt;=200000,"151-200K",Table1[[#This Row],[Salary]]&lt;=250000,"201-250K",Table1[[#This Row],[Salary]]&gt;250000,"Above 250K")</f>
        <v>51-100K</v>
      </c>
      <c r="I1798" s="3">
        <v>65000</v>
      </c>
      <c r="J1798" s="3">
        <f>IF(Table1[[#This Row],[Years of Experience]]=0,0,Table1[[#This Row],[Salary]]/Table1[[#This Row],[Years of Experience]])</f>
        <v>32500</v>
      </c>
    </row>
    <row r="1799" spans="1:10" x14ac:dyDescent="0.35">
      <c r="A1799">
        <v>39</v>
      </c>
      <c r="B1799" t="str" cm="1">
        <f t="array" ref="B1799">_xlfn.IFS(Table1[[#This Row],[Age]]&lt;=25,"21-25",Table1[[#This Row],[Age]]&lt;=30,"26-30",Table1[[#This Row],[Age]]&lt;=35,"31-35",Table1[[#This Row],[Age]]&lt;=40,"36-40",Table1[[#This Row],[Age]]&lt;=45,"41-45", Table1[[#This Row],[Age]]&lt;=50,"46-50",Table1[[#This Row],[Age]]&lt;55,"51-55",Table1[[#This Row],[Age]]&lt;=60,"56-60",Table1[[#This Row],[Age]]&gt;=61, "61-70")</f>
        <v>36-40</v>
      </c>
      <c r="C1799" t="s">
        <v>9</v>
      </c>
      <c r="D1799" t="s">
        <v>10</v>
      </c>
      <c r="E1799" t="s">
        <v>185</v>
      </c>
      <c r="F1799">
        <v>12</v>
      </c>
      <c r="G1799" t="str" cm="1">
        <f t="array" ref="G1799">_xlfn.IFS(Table1[[#This Row],[Years of Experience]]&lt;=2,"Entry",Table1[[#This Row],[Years of Experience]]&lt;=7,"Mid",Table1[[#This Row],[Years of Experience]]&lt;=14,"Senior",Table1[[#This Row],[Years of Experience]]&gt;=15,"Executive")</f>
        <v>Senior</v>
      </c>
      <c r="H1799" t="str" cm="1">
        <f t="array" ref="H1799">_xlfn.IFS(Table1[[#This Row],[Salary]]&lt;=50000,"0-50K",Table1[[#This Row],[Salary]]&lt;=100000,"51-100K",Table1[[#This Row],[Salary]]&lt;=150000,"101-150K",Table1[[#This Row],[Salary]]&lt;=200000,"151-200K",Table1[[#This Row],[Salary]]&lt;=250000,"201-250K",Table1[[#This Row],[Salary]]&gt;250000,"Above 250K")</f>
        <v>151-200K</v>
      </c>
      <c r="I1799" s="3">
        <v>160000</v>
      </c>
      <c r="J1799" s="3">
        <f>IF(Table1[[#This Row],[Years of Experience]]=0,0,Table1[[#This Row],[Salary]]/Table1[[#This Row],[Years of Experience]])</f>
        <v>13333.333333333334</v>
      </c>
    </row>
    <row r="1800" spans="1:10" x14ac:dyDescent="0.35">
      <c r="A1800">
        <v>30</v>
      </c>
      <c r="B1800" t="str" cm="1">
        <f t="array" ref="B1800">_xlfn.IFS(Table1[[#This Row],[Age]]&lt;=25,"21-25",Table1[[#This Row],[Age]]&lt;=30,"26-30",Table1[[#This Row],[Age]]&lt;=35,"31-35",Table1[[#This Row],[Age]]&lt;=40,"36-40",Table1[[#This Row],[Age]]&lt;=45,"41-45", Table1[[#This Row],[Age]]&lt;=50,"46-50",Table1[[#This Row],[Age]]&lt;55,"51-55",Table1[[#This Row],[Age]]&lt;=60,"56-60",Table1[[#This Row],[Age]]&gt;=61, "61-70")</f>
        <v>26-30</v>
      </c>
      <c r="C1800" t="s">
        <v>6</v>
      </c>
      <c r="D1800" t="s">
        <v>7</v>
      </c>
      <c r="E1800" t="s">
        <v>186</v>
      </c>
      <c r="F1800">
        <v>5</v>
      </c>
      <c r="G1800" t="str" cm="1">
        <f t="array" ref="G1800">_xlfn.IFS(Table1[[#This Row],[Years of Experience]]&lt;=2,"Entry",Table1[[#This Row],[Years of Experience]]&lt;=7,"Mid",Table1[[#This Row],[Years of Experience]]&lt;=14,"Senior",Table1[[#This Row],[Years of Experience]]&gt;=15,"Executive")</f>
        <v>Mid</v>
      </c>
      <c r="H1800" t="str" cm="1">
        <f t="array" ref="H1800">_xlfn.IFS(Table1[[#This Row],[Salary]]&lt;=50000,"0-50K",Table1[[#This Row],[Salary]]&lt;=100000,"51-100K",Table1[[#This Row],[Salary]]&lt;=150000,"101-150K",Table1[[#This Row],[Salary]]&lt;=200000,"151-200K",Table1[[#This Row],[Salary]]&lt;=250000,"201-250K",Table1[[#This Row],[Salary]]&gt;250000,"Above 250K")</f>
        <v>51-100K</v>
      </c>
      <c r="I1800" s="3">
        <v>100000</v>
      </c>
      <c r="J1800" s="3">
        <f>IF(Table1[[#This Row],[Years of Experience]]=0,0,Table1[[#This Row],[Salary]]/Table1[[#This Row],[Years of Experience]])</f>
        <v>20000</v>
      </c>
    </row>
    <row r="1801" spans="1:10" x14ac:dyDescent="0.35">
      <c r="A1801">
        <v>46</v>
      </c>
      <c r="B1801" t="str" cm="1">
        <f t="array" ref="B1801">_xlfn.IFS(Table1[[#This Row],[Age]]&lt;=25,"21-25",Table1[[#This Row],[Age]]&lt;=30,"26-30",Table1[[#This Row],[Age]]&lt;=35,"31-35",Table1[[#This Row],[Age]]&lt;=40,"36-40",Table1[[#This Row],[Age]]&lt;=45,"41-45", Table1[[#This Row],[Age]]&lt;=50,"46-50",Table1[[#This Row],[Age]]&lt;55,"51-55",Table1[[#This Row],[Age]]&lt;=60,"56-60",Table1[[#This Row],[Age]]&gt;=61, "61-70")</f>
        <v>46-50</v>
      </c>
      <c r="C1801" t="s">
        <v>6</v>
      </c>
      <c r="D1801" t="s">
        <v>12</v>
      </c>
      <c r="E1801" t="s">
        <v>187</v>
      </c>
      <c r="F1801">
        <v>15</v>
      </c>
      <c r="G1801" t="str" cm="1">
        <f t="array" ref="G1801">_xlfn.IFS(Table1[[#This Row],[Years of Experience]]&lt;=2,"Entry",Table1[[#This Row],[Years of Experience]]&lt;=7,"Mid",Table1[[#This Row],[Years of Experience]]&lt;=14,"Senior",Table1[[#This Row],[Years of Experience]]&gt;=15,"Executive")</f>
        <v>Executive</v>
      </c>
      <c r="H1801" t="str" cm="1">
        <f t="array" ref="H1801">_xlfn.IFS(Table1[[#This Row],[Salary]]&lt;=50000,"0-50K",Table1[[#This Row],[Salary]]&lt;=100000,"51-100K",Table1[[#This Row],[Salary]]&lt;=150000,"101-150K",Table1[[#This Row],[Salary]]&lt;=200000,"151-200K",Table1[[#This Row],[Salary]]&lt;=250000,"201-250K",Table1[[#This Row],[Salary]]&gt;250000,"Above 250K")</f>
        <v>151-200K</v>
      </c>
      <c r="I1801" s="3">
        <v>180000</v>
      </c>
      <c r="J1801" s="3">
        <f>IF(Table1[[#This Row],[Years of Experience]]=0,0,Table1[[#This Row],[Salary]]/Table1[[#This Row],[Years of Experience]])</f>
        <v>12000</v>
      </c>
    </row>
    <row r="1802" spans="1:10" x14ac:dyDescent="0.35">
      <c r="A1802">
        <v>25</v>
      </c>
      <c r="B1802" t="str" cm="1">
        <f t="array" ref="B1802">_xlfn.IFS(Table1[[#This Row],[Age]]&lt;=25,"21-25",Table1[[#This Row],[Age]]&lt;=30,"26-30",Table1[[#This Row],[Age]]&lt;=35,"31-35",Table1[[#This Row],[Age]]&lt;=40,"36-40",Table1[[#This Row],[Age]]&lt;=45,"41-45", Table1[[#This Row],[Age]]&lt;=50,"46-50",Table1[[#This Row],[Age]]&lt;55,"51-55",Table1[[#This Row],[Age]]&lt;=60,"56-60",Table1[[#This Row],[Age]]&gt;=61, "61-70")</f>
        <v>21-25</v>
      </c>
      <c r="C1802" t="s">
        <v>9</v>
      </c>
      <c r="D1802" t="s">
        <v>7</v>
      </c>
      <c r="E1802" t="s">
        <v>189</v>
      </c>
      <c r="F1802">
        <v>1</v>
      </c>
      <c r="G1802" t="str" cm="1">
        <f t="array" ref="G1802">_xlfn.IFS(Table1[[#This Row],[Years of Experience]]&lt;=2,"Entry",Table1[[#This Row],[Years of Experience]]&lt;=7,"Mid",Table1[[#This Row],[Years of Experience]]&lt;=14,"Senior",Table1[[#This Row],[Years of Experience]]&gt;=15,"Executive")</f>
        <v>Entry</v>
      </c>
      <c r="H1802" t="str" cm="1">
        <f t="array" ref="H1802">_xlfn.IFS(Table1[[#This Row],[Salary]]&lt;=50000,"0-50K",Table1[[#This Row],[Salary]]&lt;=100000,"51-100K",Table1[[#This Row],[Salary]]&lt;=150000,"101-150K",Table1[[#This Row],[Salary]]&lt;=200000,"151-200K",Table1[[#This Row],[Salary]]&lt;=250000,"201-250K",Table1[[#This Row],[Salary]]&gt;250000,"Above 250K")</f>
        <v>51-100K</v>
      </c>
      <c r="I1802" s="3">
        <v>55000</v>
      </c>
      <c r="J1802" s="3">
        <f>IF(Table1[[#This Row],[Years of Experience]]=0,0,Table1[[#This Row],[Salary]]/Table1[[#This Row],[Years of Experience]])</f>
        <v>55000</v>
      </c>
    </row>
    <row r="1803" spans="1:10" x14ac:dyDescent="0.35">
      <c r="A1803">
        <v>42</v>
      </c>
      <c r="B1803" t="str" cm="1">
        <f t="array" ref="B1803">_xlfn.IFS(Table1[[#This Row],[Age]]&lt;=25,"21-25",Table1[[#This Row],[Age]]&lt;=30,"26-30",Table1[[#This Row],[Age]]&lt;=35,"31-35",Table1[[#This Row],[Age]]&lt;=40,"36-40",Table1[[#This Row],[Age]]&lt;=45,"41-45", Table1[[#This Row],[Age]]&lt;=50,"46-50",Table1[[#This Row],[Age]]&lt;55,"51-55",Table1[[#This Row],[Age]]&lt;=60,"56-60",Table1[[#This Row],[Age]]&gt;=61, "61-70")</f>
        <v>41-45</v>
      </c>
      <c r="C1803" t="s">
        <v>6</v>
      </c>
      <c r="D1803" t="s">
        <v>12</v>
      </c>
      <c r="E1803" t="s">
        <v>185</v>
      </c>
      <c r="F1803">
        <v>14</v>
      </c>
      <c r="G1803" t="str" cm="1">
        <f t="array" ref="G1803">_xlfn.IFS(Table1[[#This Row],[Years of Experience]]&lt;=2,"Entry",Table1[[#This Row],[Years of Experience]]&lt;=7,"Mid",Table1[[#This Row],[Years of Experience]]&lt;=14,"Senior",Table1[[#This Row],[Years of Experience]]&gt;=15,"Executive")</f>
        <v>Senior</v>
      </c>
      <c r="H1803" t="str" cm="1">
        <f t="array" ref="H1803">_xlfn.IFS(Table1[[#This Row],[Salary]]&lt;=50000,"0-50K",Table1[[#This Row],[Salary]]&lt;=100000,"51-100K",Table1[[#This Row],[Salary]]&lt;=150000,"101-150K",Table1[[#This Row],[Salary]]&lt;=200000,"151-200K",Table1[[#This Row],[Salary]]&lt;=250000,"201-250K",Table1[[#This Row],[Salary]]&gt;250000,"Above 250K")</f>
        <v>151-200K</v>
      </c>
      <c r="I1803" s="3">
        <v>190000</v>
      </c>
      <c r="J1803" s="3">
        <f>IF(Table1[[#This Row],[Years of Experience]]=0,0,Table1[[#This Row],[Salary]]/Table1[[#This Row],[Years of Experience]])</f>
        <v>13571.428571428571</v>
      </c>
    </row>
    <row r="1804" spans="1:10" x14ac:dyDescent="0.35">
      <c r="A1804">
        <v>31</v>
      </c>
      <c r="B1804" t="str" cm="1">
        <f t="array" ref="B1804">_xlfn.IFS(Table1[[#This Row],[Age]]&lt;=25,"21-25",Table1[[#This Row],[Age]]&lt;=30,"26-30",Table1[[#This Row],[Age]]&lt;=35,"31-35",Table1[[#This Row],[Age]]&lt;=40,"36-40",Table1[[#This Row],[Age]]&lt;=45,"41-45", Table1[[#This Row],[Age]]&lt;=50,"46-50",Table1[[#This Row],[Age]]&lt;55,"51-55",Table1[[#This Row],[Age]]&lt;=60,"56-60",Table1[[#This Row],[Age]]&gt;=61, "61-70")</f>
        <v>31-35</v>
      </c>
      <c r="C1804" t="s">
        <v>6</v>
      </c>
      <c r="D1804" t="s">
        <v>7</v>
      </c>
      <c r="E1804" t="s">
        <v>188</v>
      </c>
      <c r="F1804">
        <v>6</v>
      </c>
      <c r="G1804" t="str" cm="1">
        <f t="array" ref="G1804">_xlfn.IFS(Table1[[#This Row],[Years of Experience]]&lt;=2,"Entry",Table1[[#This Row],[Years of Experience]]&lt;=7,"Mid",Table1[[#This Row],[Years of Experience]]&lt;=14,"Senior",Table1[[#This Row],[Years of Experience]]&gt;=15,"Executive")</f>
        <v>Mid</v>
      </c>
      <c r="H1804" t="str" cm="1">
        <f t="array" ref="H1804">_xlfn.IFS(Table1[[#This Row],[Salary]]&lt;=50000,"0-50K",Table1[[#This Row],[Salary]]&lt;=100000,"51-100K",Table1[[#This Row],[Salary]]&lt;=150000,"101-150K",Table1[[#This Row],[Salary]]&lt;=200000,"151-200K",Table1[[#This Row],[Salary]]&lt;=250000,"201-250K",Table1[[#This Row],[Salary]]&gt;250000,"Above 250K")</f>
        <v>101-150K</v>
      </c>
      <c r="I1804" s="3">
        <v>115000</v>
      </c>
      <c r="J1804" s="3">
        <f>IF(Table1[[#This Row],[Years of Experience]]=0,0,Table1[[#This Row],[Salary]]/Table1[[#This Row],[Years of Experience]])</f>
        <v>19166.666666666668</v>
      </c>
    </row>
    <row r="1805" spans="1:10" x14ac:dyDescent="0.35">
      <c r="A1805">
        <v>49</v>
      </c>
      <c r="B1805" t="str" cm="1">
        <f t="array" ref="B1805">_xlfn.IFS(Table1[[#This Row],[Age]]&lt;=25,"21-25",Table1[[#This Row],[Age]]&lt;=30,"26-30",Table1[[#This Row],[Age]]&lt;=35,"31-35",Table1[[#This Row],[Age]]&lt;=40,"36-40",Table1[[#This Row],[Age]]&lt;=45,"41-45", Table1[[#This Row],[Age]]&lt;=50,"46-50",Table1[[#This Row],[Age]]&lt;55,"51-55",Table1[[#This Row],[Age]]&lt;=60,"56-60",Table1[[#This Row],[Age]]&gt;=61, "61-70")</f>
        <v>46-50</v>
      </c>
      <c r="C1805" t="s">
        <v>9</v>
      </c>
      <c r="D1805" t="s">
        <v>12</v>
      </c>
      <c r="E1805" t="s">
        <v>187</v>
      </c>
      <c r="F1805">
        <v>17</v>
      </c>
      <c r="G1805" t="str" cm="1">
        <f t="array" ref="G1805">_xlfn.IFS(Table1[[#This Row],[Years of Experience]]&lt;=2,"Entry",Table1[[#This Row],[Years of Experience]]&lt;=7,"Mid",Table1[[#This Row],[Years of Experience]]&lt;=14,"Senior",Table1[[#This Row],[Years of Experience]]&gt;=15,"Executive")</f>
        <v>Executive</v>
      </c>
      <c r="H1805" t="str" cm="1">
        <f t="array" ref="H1805">_xlfn.IFS(Table1[[#This Row],[Salary]]&lt;=50000,"0-50K",Table1[[#This Row],[Salary]]&lt;=100000,"51-100K",Table1[[#This Row],[Salary]]&lt;=150000,"101-150K",Table1[[#This Row],[Salary]]&lt;=200000,"151-200K",Table1[[#This Row],[Salary]]&lt;=250000,"201-250K",Table1[[#This Row],[Salary]]&gt;250000,"Above 250K")</f>
        <v>151-200K</v>
      </c>
      <c r="I1805" s="3">
        <v>195000</v>
      </c>
      <c r="J1805" s="3">
        <f>IF(Table1[[#This Row],[Years of Experience]]=0,0,Table1[[#This Row],[Salary]]/Table1[[#This Row],[Years of Experience]])</f>
        <v>11470.588235294117</v>
      </c>
    </row>
    <row r="1806" spans="1:10" x14ac:dyDescent="0.35">
      <c r="A1806">
        <v>36</v>
      </c>
      <c r="B1806" t="str" cm="1">
        <f t="array" ref="B1806">_xlfn.IFS(Table1[[#This Row],[Age]]&lt;=25,"21-25",Table1[[#This Row],[Age]]&lt;=30,"26-30",Table1[[#This Row],[Age]]&lt;=35,"31-35",Table1[[#This Row],[Age]]&lt;=40,"36-40",Table1[[#This Row],[Age]]&lt;=45,"41-45", Table1[[#This Row],[Age]]&lt;=50,"46-50",Table1[[#This Row],[Age]]&lt;55,"51-55",Table1[[#This Row],[Age]]&lt;=60,"56-60",Table1[[#This Row],[Age]]&gt;=61, "61-70")</f>
        <v>36-40</v>
      </c>
      <c r="C1806" t="s">
        <v>6</v>
      </c>
      <c r="D1806" t="s">
        <v>10</v>
      </c>
      <c r="E1806" t="s">
        <v>186</v>
      </c>
      <c r="F1806">
        <v>9</v>
      </c>
      <c r="G1806" t="str" cm="1">
        <f t="array" ref="G1806">_xlfn.IFS(Table1[[#This Row],[Years of Experience]]&lt;=2,"Entry",Table1[[#This Row],[Years of Experience]]&lt;=7,"Mid",Table1[[#This Row],[Years of Experience]]&lt;=14,"Senior",Table1[[#This Row],[Years of Experience]]&gt;=15,"Executive")</f>
        <v>Senior</v>
      </c>
      <c r="H1806" t="str" cm="1">
        <f t="array" ref="H1806">_xlfn.IFS(Table1[[#This Row],[Salary]]&lt;=50000,"0-50K",Table1[[#This Row],[Salary]]&lt;=100000,"51-100K",Table1[[#This Row],[Salary]]&lt;=150000,"101-150K",Table1[[#This Row],[Salary]]&lt;=200000,"151-200K",Table1[[#This Row],[Salary]]&lt;=250000,"201-250K",Table1[[#This Row],[Salary]]&gt;250000,"Above 250K")</f>
        <v>101-150K</v>
      </c>
      <c r="I1806" s="3">
        <v>150000</v>
      </c>
      <c r="J1806" s="3">
        <f>IF(Table1[[#This Row],[Years of Experience]]=0,0,Table1[[#This Row],[Salary]]/Table1[[#This Row],[Years of Experience]])</f>
        <v>16666.666666666668</v>
      </c>
    </row>
    <row r="1807" spans="1:10" x14ac:dyDescent="0.35">
      <c r="A1807">
        <v>33</v>
      </c>
      <c r="B1807" t="str" cm="1">
        <f t="array" ref="B1807">_xlfn.IFS(Table1[[#This Row],[Age]]&lt;=25,"21-25",Table1[[#This Row],[Age]]&lt;=30,"26-30",Table1[[#This Row],[Age]]&lt;=35,"31-35",Table1[[#This Row],[Age]]&lt;=40,"36-40",Table1[[#This Row],[Age]]&lt;=45,"41-45", Table1[[#This Row],[Age]]&lt;=50,"46-50",Table1[[#This Row],[Age]]&lt;55,"51-55",Table1[[#This Row],[Age]]&lt;=60,"56-60",Table1[[#This Row],[Age]]&gt;=61, "61-70")</f>
        <v>31-35</v>
      </c>
      <c r="C1807" t="s">
        <v>9</v>
      </c>
      <c r="D1807" t="s">
        <v>7</v>
      </c>
      <c r="E1807" t="s">
        <v>188</v>
      </c>
      <c r="F1807">
        <v>6</v>
      </c>
      <c r="G1807" t="str" cm="1">
        <f t="array" ref="G1807">_xlfn.IFS(Table1[[#This Row],[Years of Experience]]&lt;=2,"Entry",Table1[[#This Row],[Years of Experience]]&lt;=7,"Mid",Table1[[#This Row],[Years of Experience]]&lt;=14,"Senior",Table1[[#This Row],[Years of Experience]]&gt;=15,"Executive")</f>
        <v>Mid</v>
      </c>
      <c r="H1807" t="str" cm="1">
        <f t="array" ref="H1807">_xlfn.IFS(Table1[[#This Row],[Salary]]&lt;=50000,"0-50K",Table1[[#This Row],[Salary]]&lt;=100000,"51-100K",Table1[[#This Row],[Salary]]&lt;=150000,"101-150K",Table1[[#This Row],[Salary]]&lt;=200000,"151-200K",Table1[[#This Row],[Salary]]&lt;=250000,"201-250K",Table1[[#This Row],[Salary]]&gt;250000,"Above 250K")</f>
        <v>101-150K</v>
      </c>
      <c r="I1807" s="3">
        <v>115000</v>
      </c>
      <c r="J1807" s="3">
        <f>IF(Table1[[#This Row],[Years of Experience]]=0,0,Table1[[#This Row],[Salary]]/Table1[[#This Row],[Years of Experience]])</f>
        <v>19166.666666666668</v>
      </c>
    </row>
    <row r="1808" spans="1:10" x14ac:dyDescent="0.35">
      <c r="A1808">
        <v>45</v>
      </c>
      <c r="B1808" t="str" cm="1">
        <f t="array" ref="B1808">_xlfn.IFS(Table1[[#This Row],[Age]]&lt;=25,"21-25",Table1[[#This Row],[Age]]&lt;=30,"26-30",Table1[[#This Row],[Age]]&lt;=35,"31-35",Table1[[#This Row],[Age]]&lt;=40,"36-40",Table1[[#This Row],[Age]]&lt;=45,"41-45", Table1[[#This Row],[Age]]&lt;=50,"46-50",Table1[[#This Row],[Age]]&lt;55,"51-55",Table1[[#This Row],[Age]]&lt;=60,"56-60",Table1[[#This Row],[Age]]&gt;=61, "61-70")</f>
        <v>41-45</v>
      </c>
      <c r="C1808" t="s">
        <v>6</v>
      </c>
      <c r="D1808" t="s">
        <v>12</v>
      </c>
      <c r="E1808" t="s">
        <v>185</v>
      </c>
      <c r="F1808">
        <v>16</v>
      </c>
      <c r="G1808" t="str" cm="1">
        <f t="array" ref="G1808">_xlfn.IFS(Table1[[#This Row],[Years of Experience]]&lt;=2,"Entry",Table1[[#This Row],[Years of Experience]]&lt;=7,"Mid",Table1[[#This Row],[Years of Experience]]&lt;=14,"Senior",Table1[[#This Row],[Years of Experience]]&gt;=15,"Executive")</f>
        <v>Executive</v>
      </c>
      <c r="H1808" t="str" cm="1">
        <f t="array" ref="H1808">_xlfn.IFS(Table1[[#This Row],[Salary]]&lt;=50000,"0-50K",Table1[[#This Row],[Salary]]&lt;=100000,"51-100K",Table1[[#This Row],[Salary]]&lt;=150000,"101-150K",Table1[[#This Row],[Salary]]&lt;=200000,"151-200K",Table1[[#This Row],[Salary]]&lt;=250000,"201-250K",Table1[[#This Row],[Salary]]&gt;250000,"Above 250K")</f>
        <v>151-200K</v>
      </c>
      <c r="I1808" s="3">
        <v>185000</v>
      </c>
      <c r="J1808" s="3">
        <f>IF(Table1[[#This Row],[Years of Experience]]=0,0,Table1[[#This Row],[Salary]]/Table1[[#This Row],[Years of Experience]])</f>
        <v>11562.5</v>
      </c>
    </row>
    <row r="1809" spans="1:10" x14ac:dyDescent="0.35">
      <c r="A1809">
        <v>28</v>
      </c>
      <c r="B1809" t="str" cm="1">
        <f t="array" ref="B1809">_xlfn.IFS(Table1[[#This Row],[Age]]&lt;=25,"21-25",Table1[[#This Row],[Age]]&lt;=30,"26-30",Table1[[#This Row],[Age]]&lt;=35,"31-35",Table1[[#This Row],[Age]]&lt;=40,"36-40",Table1[[#This Row],[Age]]&lt;=45,"41-45", Table1[[#This Row],[Age]]&lt;=50,"46-50",Table1[[#This Row],[Age]]&lt;55,"51-55",Table1[[#This Row],[Age]]&lt;=60,"56-60",Table1[[#This Row],[Age]]&gt;=61, "61-70")</f>
        <v>26-30</v>
      </c>
      <c r="C1809" t="s">
        <v>9</v>
      </c>
      <c r="D1809" t="s">
        <v>7</v>
      </c>
      <c r="E1809" t="s">
        <v>189</v>
      </c>
      <c r="F1809">
        <v>2</v>
      </c>
      <c r="G1809" t="str" cm="1">
        <f t="array" ref="G1809">_xlfn.IFS(Table1[[#This Row],[Years of Experience]]&lt;=2,"Entry",Table1[[#This Row],[Years of Experience]]&lt;=7,"Mid",Table1[[#This Row],[Years of Experience]]&lt;=14,"Senior",Table1[[#This Row],[Years of Experience]]&gt;=15,"Executive")</f>
        <v>Entry</v>
      </c>
      <c r="H1809" t="str" cm="1">
        <f t="array" ref="H1809">_xlfn.IFS(Table1[[#This Row],[Salary]]&lt;=50000,"0-50K",Table1[[#This Row],[Salary]]&lt;=100000,"51-100K",Table1[[#This Row],[Salary]]&lt;=150000,"101-150K",Table1[[#This Row],[Salary]]&lt;=200000,"151-200K",Table1[[#This Row],[Salary]]&lt;=250000,"201-250K",Table1[[#This Row],[Salary]]&gt;250000,"Above 250K")</f>
        <v>51-100K</v>
      </c>
      <c r="I1809" s="3">
        <v>65000</v>
      </c>
      <c r="J1809" s="3">
        <f>IF(Table1[[#This Row],[Years of Experience]]=0,0,Table1[[#This Row],[Salary]]/Table1[[#This Row],[Years of Experience]])</f>
        <v>32500</v>
      </c>
    </row>
    <row r="1810" spans="1:10" x14ac:dyDescent="0.35">
      <c r="A1810">
        <v>39</v>
      </c>
      <c r="B1810" t="str" cm="1">
        <f t="array" ref="B1810">_xlfn.IFS(Table1[[#This Row],[Age]]&lt;=25,"21-25",Table1[[#This Row],[Age]]&lt;=30,"26-30",Table1[[#This Row],[Age]]&lt;=35,"31-35",Table1[[#This Row],[Age]]&lt;=40,"36-40",Table1[[#This Row],[Age]]&lt;=45,"41-45", Table1[[#This Row],[Age]]&lt;=50,"46-50",Table1[[#This Row],[Age]]&lt;55,"51-55",Table1[[#This Row],[Age]]&lt;=60,"56-60",Table1[[#This Row],[Age]]&gt;=61, "61-70")</f>
        <v>36-40</v>
      </c>
      <c r="C1810" t="s">
        <v>9</v>
      </c>
      <c r="D1810" t="s">
        <v>10</v>
      </c>
      <c r="E1810" t="s">
        <v>185</v>
      </c>
      <c r="F1810">
        <v>12</v>
      </c>
      <c r="G1810" t="str" cm="1">
        <f t="array" ref="G1810">_xlfn.IFS(Table1[[#This Row],[Years of Experience]]&lt;=2,"Entry",Table1[[#This Row],[Years of Experience]]&lt;=7,"Mid",Table1[[#This Row],[Years of Experience]]&lt;=14,"Senior",Table1[[#This Row],[Years of Experience]]&gt;=15,"Executive")</f>
        <v>Senior</v>
      </c>
      <c r="H1810" t="str" cm="1">
        <f t="array" ref="H1810">_xlfn.IFS(Table1[[#This Row],[Salary]]&lt;=50000,"0-50K",Table1[[#This Row],[Salary]]&lt;=100000,"51-100K",Table1[[#This Row],[Salary]]&lt;=150000,"101-150K",Table1[[#This Row],[Salary]]&lt;=200000,"151-200K",Table1[[#This Row],[Salary]]&lt;=250000,"201-250K",Table1[[#This Row],[Salary]]&gt;250000,"Above 250K")</f>
        <v>151-200K</v>
      </c>
      <c r="I1810" s="3">
        <v>160000</v>
      </c>
      <c r="J1810" s="3">
        <f>IF(Table1[[#This Row],[Years of Experience]]=0,0,Table1[[#This Row],[Salary]]/Table1[[#This Row],[Years of Experience]])</f>
        <v>13333.333333333334</v>
      </c>
    </row>
    <row r="1811" spans="1:10" x14ac:dyDescent="0.35">
      <c r="A1811">
        <v>30</v>
      </c>
      <c r="B1811" t="str" cm="1">
        <f t="array" ref="B1811">_xlfn.IFS(Table1[[#This Row],[Age]]&lt;=25,"21-25",Table1[[#This Row],[Age]]&lt;=30,"26-30",Table1[[#This Row],[Age]]&lt;=35,"31-35",Table1[[#This Row],[Age]]&lt;=40,"36-40",Table1[[#This Row],[Age]]&lt;=45,"41-45", Table1[[#This Row],[Age]]&lt;=50,"46-50",Table1[[#This Row],[Age]]&lt;55,"51-55",Table1[[#This Row],[Age]]&lt;=60,"56-60",Table1[[#This Row],[Age]]&gt;=61, "61-70")</f>
        <v>26-30</v>
      </c>
      <c r="C1811" t="s">
        <v>6</v>
      </c>
      <c r="D1811" t="s">
        <v>7</v>
      </c>
      <c r="E1811" t="s">
        <v>186</v>
      </c>
      <c r="F1811">
        <v>5</v>
      </c>
      <c r="G1811" t="str" cm="1">
        <f t="array" ref="G1811">_xlfn.IFS(Table1[[#This Row],[Years of Experience]]&lt;=2,"Entry",Table1[[#This Row],[Years of Experience]]&lt;=7,"Mid",Table1[[#This Row],[Years of Experience]]&lt;=14,"Senior",Table1[[#This Row],[Years of Experience]]&gt;=15,"Executive")</f>
        <v>Mid</v>
      </c>
      <c r="H1811" t="str" cm="1">
        <f t="array" ref="H1811">_xlfn.IFS(Table1[[#This Row],[Salary]]&lt;=50000,"0-50K",Table1[[#This Row],[Salary]]&lt;=100000,"51-100K",Table1[[#This Row],[Salary]]&lt;=150000,"101-150K",Table1[[#This Row],[Salary]]&lt;=200000,"151-200K",Table1[[#This Row],[Salary]]&lt;=250000,"201-250K",Table1[[#This Row],[Salary]]&gt;250000,"Above 250K")</f>
        <v>51-100K</v>
      </c>
      <c r="I1811" s="3">
        <v>100000</v>
      </c>
      <c r="J1811" s="3">
        <f>IF(Table1[[#This Row],[Years of Experience]]=0,0,Table1[[#This Row],[Salary]]/Table1[[#This Row],[Years of Experience]])</f>
        <v>20000</v>
      </c>
    </row>
    <row r="1812" spans="1:10" x14ac:dyDescent="0.35">
      <c r="A1812">
        <v>46</v>
      </c>
      <c r="B1812" t="str" cm="1">
        <f t="array" ref="B1812">_xlfn.IFS(Table1[[#This Row],[Age]]&lt;=25,"21-25",Table1[[#This Row],[Age]]&lt;=30,"26-30",Table1[[#This Row],[Age]]&lt;=35,"31-35",Table1[[#This Row],[Age]]&lt;=40,"36-40",Table1[[#This Row],[Age]]&lt;=45,"41-45", Table1[[#This Row],[Age]]&lt;=50,"46-50",Table1[[#This Row],[Age]]&lt;55,"51-55",Table1[[#This Row],[Age]]&lt;=60,"56-60",Table1[[#This Row],[Age]]&gt;=61, "61-70")</f>
        <v>46-50</v>
      </c>
      <c r="C1812" t="s">
        <v>6</v>
      </c>
      <c r="D1812" t="s">
        <v>12</v>
      </c>
      <c r="E1812" t="s">
        <v>187</v>
      </c>
      <c r="F1812">
        <v>15</v>
      </c>
      <c r="G1812" t="str" cm="1">
        <f t="array" ref="G1812">_xlfn.IFS(Table1[[#This Row],[Years of Experience]]&lt;=2,"Entry",Table1[[#This Row],[Years of Experience]]&lt;=7,"Mid",Table1[[#This Row],[Years of Experience]]&lt;=14,"Senior",Table1[[#This Row],[Years of Experience]]&gt;=15,"Executive")</f>
        <v>Executive</v>
      </c>
      <c r="H1812" t="str" cm="1">
        <f t="array" ref="H1812">_xlfn.IFS(Table1[[#This Row],[Salary]]&lt;=50000,"0-50K",Table1[[#This Row],[Salary]]&lt;=100000,"51-100K",Table1[[#This Row],[Salary]]&lt;=150000,"101-150K",Table1[[#This Row],[Salary]]&lt;=200000,"151-200K",Table1[[#This Row],[Salary]]&lt;=250000,"201-250K",Table1[[#This Row],[Salary]]&gt;250000,"Above 250K")</f>
        <v>151-200K</v>
      </c>
      <c r="I1812" s="3">
        <v>180000</v>
      </c>
      <c r="J1812" s="3">
        <f>IF(Table1[[#This Row],[Years of Experience]]=0,0,Table1[[#This Row],[Salary]]/Table1[[#This Row],[Years of Experience]])</f>
        <v>12000</v>
      </c>
    </row>
    <row r="1813" spans="1:10" x14ac:dyDescent="0.35">
      <c r="A1813">
        <v>25</v>
      </c>
      <c r="B1813" t="str" cm="1">
        <f t="array" ref="B1813">_xlfn.IFS(Table1[[#This Row],[Age]]&lt;=25,"21-25",Table1[[#This Row],[Age]]&lt;=30,"26-30",Table1[[#This Row],[Age]]&lt;=35,"31-35",Table1[[#This Row],[Age]]&lt;=40,"36-40",Table1[[#This Row],[Age]]&lt;=45,"41-45", Table1[[#This Row],[Age]]&lt;=50,"46-50",Table1[[#This Row],[Age]]&lt;55,"51-55",Table1[[#This Row],[Age]]&lt;=60,"56-60",Table1[[#This Row],[Age]]&gt;=61, "61-70")</f>
        <v>21-25</v>
      </c>
      <c r="C1813" t="s">
        <v>9</v>
      </c>
      <c r="D1813" t="s">
        <v>7</v>
      </c>
      <c r="E1813" t="s">
        <v>189</v>
      </c>
      <c r="F1813">
        <v>1</v>
      </c>
      <c r="G1813" t="str" cm="1">
        <f t="array" ref="G1813">_xlfn.IFS(Table1[[#This Row],[Years of Experience]]&lt;=2,"Entry",Table1[[#This Row],[Years of Experience]]&lt;=7,"Mid",Table1[[#This Row],[Years of Experience]]&lt;=14,"Senior",Table1[[#This Row],[Years of Experience]]&gt;=15,"Executive")</f>
        <v>Entry</v>
      </c>
      <c r="H1813" t="str" cm="1">
        <f t="array" ref="H1813">_xlfn.IFS(Table1[[#This Row],[Salary]]&lt;=50000,"0-50K",Table1[[#This Row],[Salary]]&lt;=100000,"51-100K",Table1[[#This Row],[Salary]]&lt;=150000,"101-150K",Table1[[#This Row],[Salary]]&lt;=200000,"151-200K",Table1[[#This Row],[Salary]]&lt;=250000,"201-250K",Table1[[#This Row],[Salary]]&gt;250000,"Above 250K")</f>
        <v>51-100K</v>
      </c>
      <c r="I1813" s="3">
        <v>55000</v>
      </c>
      <c r="J1813" s="3">
        <f>IF(Table1[[#This Row],[Years of Experience]]=0,0,Table1[[#This Row],[Salary]]/Table1[[#This Row],[Years of Experience]])</f>
        <v>55000</v>
      </c>
    </row>
    <row r="1814" spans="1:10" x14ac:dyDescent="0.35">
      <c r="A1814">
        <v>42</v>
      </c>
      <c r="B1814" t="str" cm="1">
        <f t="array" ref="B1814">_xlfn.IFS(Table1[[#This Row],[Age]]&lt;=25,"21-25",Table1[[#This Row],[Age]]&lt;=30,"26-30",Table1[[#This Row],[Age]]&lt;=35,"31-35",Table1[[#This Row],[Age]]&lt;=40,"36-40",Table1[[#This Row],[Age]]&lt;=45,"41-45", Table1[[#This Row],[Age]]&lt;=50,"46-50",Table1[[#This Row],[Age]]&lt;55,"51-55",Table1[[#This Row],[Age]]&lt;=60,"56-60",Table1[[#This Row],[Age]]&gt;=61, "61-70")</f>
        <v>41-45</v>
      </c>
      <c r="C1814" t="s">
        <v>6</v>
      </c>
      <c r="D1814" t="s">
        <v>12</v>
      </c>
      <c r="E1814" t="s">
        <v>185</v>
      </c>
      <c r="F1814">
        <v>14</v>
      </c>
      <c r="G1814" t="str" cm="1">
        <f t="array" ref="G1814">_xlfn.IFS(Table1[[#This Row],[Years of Experience]]&lt;=2,"Entry",Table1[[#This Row],[Years of Experience]]&lt;=7,"Mid",Table1[[#This Row],[Years of Experience]]&lt;=14,"Senior",Table1[[#This Row],[Years of Experience]]&gt;=15,"Executive")</f>
        <v>Senior</v>
      </c>
      <c r="H1814" t="str" cm="1">
        <f t="array" ref="H1814">_xlfn.IFS(Table1[[#This Row],[Salary]]&lt;=50000,"0-50K",Table1[[#This Row],[Salary]]&lt;=100000,"51-100K",Table1[[#This Row],[Salary]]&lt;=150000,"101-150K",Table1[[#This Row],[Salary]]&lt;=200000,"151-200K",Table1[[#This Row],[Salary]]&lt;=250000,"201-250K",Table1[[#This Row],[Salary]]&gt;250000,"Above 250K")</f>
        <v>151-200K</v>
      </c>
      <c r="I1814" s="3">
        <v>190000</v>
      </c>
      <c r="J1814" s="3">
        <f>IF(Table1[[#This Row],[Years of Experience]]=0,0,Table1[[#This Row],[Salary]]/Table1[[#This Row],[Years of Experience]])</f>
        <v>13571.428571428571</v>
      </c>
    </row>
    <row r="1815" spans="1:10" x14ac:dyDescent="0.35">
      <c r="A1815">
        <v>31</v>
      </c>
      <c r="B1815" t="str" cm="1">
        <f t="array" ref="B1815">_xlfn.IFS(Table1[[#This Row],[Age]]&lt;=25,"21-25",Table1[[#This Row],[Age]]&lt;=30,"26-30",Table1[[#This Row],[Age]]&lt;=35,"31-35",Table1[[#This Row],[Age]]&lt;=40,"36-40",Table1[[#This Row],[Age]]&lt;=45,"41-45", Table1[[#This Row],[Age]]&lt;=50,"46-50",Table1[[#This Row],[Age]]&lt;55,"51-55",Table1[[#This Row],[Age]]&lt;=60,"56-60",Table1[[#This Row],[Age]]&gt;=61, "61-70")</f>
        <v>31-35</v>
      </c>
      <c r="C1815" t="s">
        <v>6</v>
      </c>
      <c r="D1815" t="s">
        <v>7</v>
      </c>
      <c r="E1815" t="s">
        <v>188</v>
      </c>
      <c r="F1815">
        <v>6</v>
      </c>
      <c r="G1815" t="str" cm="1">
        <f t="array" ref="G1815">_xlfn.IFS(Table1[[#This Row],[Years of Experience]]&lt;=2,"Entry",Table1[[#This Row],[Years of Experience]]&lt;=7,"Mid",Table1[[#This Row],[Years of Experience]]&lt;=14,"Senior",Table1[[#This Row],[Years of Experience]]&gt;=15,"Executive")</f>
        <v>Mid</v>
      </c>
      <c r="H1815" t="str" cm="1">
        <f t="array" ref="H1815">_xlfn.IFS(Table1[[#This Row],[Salary]]&lt;=50000,"0-50K",Table1[[#This Row],[Salary]]&lt;=100000,"51-100K",Table1[[#This Row],[Salary]]&lt;=150000,"101-150K",Table1[[#This Row],[Salary]]&lt;=200000,"151-200K",Table1[[#This Row],[Salary]]&lt;=250000,"201-250K",Table1[[#This Row],[Salary]]&gt;250000,"Above 250K")</f>
        <v>101-150K</v>
      </c>
      <c r="I1815" s="3">
        <v>115000</v>
      </c>
      <c r="J1815" s="3">
        <f>IF(Table1[[#This Row],[Years of Experience]]=0,0,Table1[[#This Row],[Salary]]/Table1[[#This Row],[Years of Experience]])</f>
        <v>19166.666666666668</v>
      </c>
    </row>
    <row r="1816" spans="1:10" x14ac:dyDescent="0.35">
      <c r="A1816">
        <v>49</v>
      </c>
      <c r="B1816" t="str" cm="1">
        <f t="array" ref="B1816">_xlfn.IFS(Table1[[#This Row],[Age]]&lt;=25,"21-25",Table1[[#This Row],[Age]]&lt;=30,"26-30",Table1[[#This Row],[Age]]&lt;=35,"31-35",Table1[[#This Row],[Age]]&lt;=40,"36-40",Table1[[#This Row],[Age]]&lt;=45,"41-45", Table1[[#This Row],[Age]]&lt;=50,"46-50",Table1[[#This Row],[Age]]&lt;55,"51-55",Table1[[#This Row],[Age]]&lt;=60,"56-60",Table1[[#This Row],[Age]]&gt;=61, "61-70")</f>
        <v>46-50</v>
      </c>
      <c r="C1816" t="s">
        <v>9</v>
      </c>
      <c r="D1816" t="s">
        <v>12</v>
      </c>
      <c r="E1816" t="s">
        <v>187</v>
      </c>
      <c r="F1816">
        <v>17</v>
      </c>
      <c r="G1816" t="str" cm="1">
        <f t="array" ref="G1816">_xlfn.IFS(Table1[[#This Row],[Years of Experience]]&lt;=2,"Entry",Table1[[#This Row],[Years of Experience]]&lt;=7,"Mid",Table1[[#This Row],[Years of Experience]]&lt;=14,"Senior",Table1[[#This Row],[Years of Experience]]&gt;=15,"Executive")</f>
        <v>Executive</v>
      </c>
      <c r="H1816" t="str" cm="1">
        <f t="array" ref="H1816">_xlfn.IFS(Table1[[#This Row],[Salary]]&lt;=50000,"0-50K",Table1[[#This Row],[Salary]]&lt;=100000,"51-100K",Table1[[#This Row],[Salary]]&lt;=150000,"101-150K",Table1[[#This Row],[Salary]]&lt;=200000,"151-200K",Table1[[#This Row],[Salary]]&lt;=250000,"201-250K",Table1[[#This Row],[Salary]]&gt;250000,"Above 250K")</f>
        <v>151-200K</v>
      </c>
      <c r="I1816" s="3">
        <v>195000</v>
      </c>
      <c r="J1816" s="3">
        <f>IF(Table1[[#This Row],[Years of Experience]]=0,0,Table1[[#This Row],[Salary]]/Table1[[#This Row],[Years of Experience]])</f>
        <v>11470.588235294117</v>
      </c>
    </row>
    <row r="1817" spans="1:10" x14ac:dyDescent="0.35">
      <c r="A1817">
        <v>36</v>
      </c>
      <c r="B1817" t="str" cm="1">
        <f t="array" ref="B1817">_xlfn.IFS(Table1[[#This Row],[Age]]&lt;=25,"21-25",Table1[[#This Row],[Age]]&lt;=30,"26-30",Table1[[#This Row],[Age]]&lt;=35,"31-35",Table1[[#This Row],[Age]]&lt;=40,"36-40",Table1[[#This Row],[Age]]&lt;=45,"41-45", Table1[[#This Row],[Age]]&lt;=50,"46-50",Table1[[#This Row],[Age]]&lt;55,"51-55",Table1[[#This Row],[Age]]&lt;=60,"56-60",Table1[[#This Row],[Age]]&gt;=61, "61-70")</f>
        <v>36-40</v>
      </c>
      <c r="C1817" t="s">
        <v>6</v>
      </c>
      <c r="D1817" t="s">
        <v>10</v>
      </c>
      <c r="E1817" t="s">
        <v>186</v>
      </c>
      <c r="F1817">
        <v>9</v>
      </c>
      <c r="G1817" t="str" cm="1">
        <f t="array" ref="G1817">_xlfn.IFS(Table1[[#This Row],[Years of Experience]]&lt;=2,"Entry",Table1[[#This Row],[Years of Experience]]&lt;=7,"Mid",Table1[[#This Row],[Years of Experience]]&lt;=14,"Senior",Table1[[#This Row],[Years of Experience]]&gt;=15,"Executive")</f>
        <v>Senior</v>
      </c>
      <c r="H1817" t="str" cm="1">
        <f t="array" ref="H1817">_xlfn.IFS(Table1[[#This Row],[Salary]]&lt;=50000,"0-50K",Table1[[#This Row],[Salary]]&lt;=100000,"51-100K",Table1[[#This Row],[Salary]]&lt;=150000,"101-150K",Table1[[#This Row],[Salary]]&lt;=200000,"151-200K",Table1[[#This Row],[Salary]]&lt;=250000,"201-250K",Table1[[#This Row],[Salary]]&gt;250000,"Above 250K")</f>
        <v>101-150K</v>
      </c>
      <c r="I1817" s="3">
        <v>150000</v>
      </c>
      <c r="J1817" s="3">
        <f>IF(Table1[[#This Row],[Years of Experience]]=0,0,Table1[[#This Row],[Salary]]/Table1[[#This Row],[Years of Experience]])</f>
        <v>16666.666666666668</v>
      </c>
    </row>
    <row r="1818" spans="1:10" x14ac:dyDescent="0.35">
      <c r="A1818">
        <v>33</v>
      </c>
      <c r="B1818" t="str" cm="1">
        <f t="array" ref="B1818">_xlfn.IFS(Table1[[#This Row],[Age]]&lt;=25,"21-25",Table1[[#This Row],[Age]]&lt;=30,"26-30",Table1[[#This Row],[Age]]&lt;=35,"31-35",Table1[[#This Row],[Age]]&lt;=40,"36-40",Table1[[#This Row],[Age]]&lt;=45,"41-45", Table1[[#This Row],[Age]]&lt;=50,"46-50",Table1[[#This Row],[Age]]&lt;55,"51-55",Table1[[#This Row],[Age]]&lt;=60,"56-60",Table1[[#This Row],[Age]]&gt;=61, "61-70")</f>
        <v>31-35</v>
      </c>
      <c r="C1818" t="s">
        <v>9</v>
      </c>
      <c r="D1818" t="s">
        <v>7</v>
      </c>
      <c r="E1818" t="s">
        <v>188</v>
      </c>
      <c r="F1818">
        <v>6</v>
      </c>
      <c r="G1818" t="str" cm="1">
        <f t="array" ref="G1818">_xlfn.IFS(Table1[[#This Row],[Years of Experience]]&lt;=2,"Entry",Table1[[#This Row],[Years of Experience]]&lt;=7,"Mid",Table1[[#This Row],[Years of Experience]]&lt;=14,"Senior",Table1[[#This Row],[Years of Experience]]&gt;=15,"Executive")</f>
        <v>Mid</v>
      </c>
      <c r="H1818" t="str" cm="1">
        <f t="array" ref="H1818">_xlfn.IFS(Table1[[#This Row],[Salary]]&lt;=50000,"0-50K",Table1[[#This Row],[Salary]]&lt;=100000,"51-100K",Table1[[#This Row],[Salary]]&lt;=150000,"101-150K",Table1[[#This Row],[Salary]]&lt;=200000,"151-200K",Table1[[#This Row],[Salary]]&lt;=250000,"201-250K",Table1[[#This Row],[Salary]]&gt;250000,"Above 250K")</f>
        <v>101-150K</v>
      </c>
      <c r="I1818" s="3">
        <v>115000</v>
      </c>
      <c r="J1818" s="3">
        <f>IF(Table1[[#This Row],[Years of Experience]]=0,0,Table1[[#This Row],[Salary]]/Table1[[#This Row],[Years of Experience]])</f>
        <v>19166.666666666668</v>
      </c>
    </row>
    <row r="1819" spans="1:10" x14ac:dyDescent="0.35">
      <c r="A1819">
        <v>45</v>
      </c>
      <c r="B1819" t="str" cm="1">
        <f t="array" ref="B1819">_xlfn.IFS(Table1[[#This Row],[Age]]&lt;=25,"21-25",Table1[[#This Row],[Age]]&lt;=30,"26-30",Table1[[#This Row],[Age]]&lt;=35,"31-35",Table1[[#This Row],[Age]]&lt;=40,"36-40",Table1[[#This Row],[Age]]&lt;=45,"41-45", Table1[[#This Row],[Age]]&lt;=50,"46-50",Table1[[#This Row],[Age]]&lt;55,"51-55",Table1[[#This Row],[Age]]&lt;=60,"56-60",Table1[[#This Row],[Age]]&gt;=61, "61-70")</f>
        <v>41-45</v>
      </c>
      <c r="C1819" t="s">
        <v>6</v>
      </c>
      <c r="D1819" t="s">
        <v>12</v>
      </c>
      <c r="E1819" t="s">
        <v>185</v>
      </c>
      <c r="F1819">
        <v>16</v>
      </c>
      <c r="G1819" t="str" cm="1">
        <f t="array" ref="G1819">_xlfn.IFS(Table1[[#This Row],[Years of Experience]]&lt;=2,"Entry",Table1[[#This Row],[Years of Experience]]&lt;=7,"Mid",Table1[[#This Row],[Years of Experience]]&lt;=14,"Senior",Table1[[#This Row],[Years of Experience]]&gt;=15,"Executive")</f>
        <v>Executive</v>
      </c>
      <c r="H1819" t="str" cm="1">
        <f t="array" ref="H1819">_xlfn.IFS(Table1[[#This Row],[Salary]]&lt;=50000,"0-50K",Table1[[#This Row],[Salary]]&lt;=100000,"51-100K",Table1[[#This Row],[Salary]]&lt;=150000,"101-150K",Table1[[#This Row],[Salary]]&lt;=200000,"151-200K",Table1[[#This Row],[Salary]]&lt;=250000,"201-250K",Table1[[#This Row],[Salary]]&gt;250000,"Above 250K")</f>
        <v>151-200K</v>
      </c>
      <c r="I1819" s="3">
        <v>185000</v>
      </c>
      <c r="J1819" s="3">
        <f>IF(Table1[[#This Row],[Years of Experience]]=0,0,Table1[[#This Row],[Salary]]/Table1[[#This Row],[Years of Experience]])</f>
        <v>11562.5</v>
      </c>
    </row>
    <row r="1820" spans="1:10" x14ac:dyDescent="0.35">
      <c r="A1820">
        <v>28</v>
      </c>
      <c r="B1820" t="str" cm="1">
        <f t="array" ref="B1820">_xlfn.IFS(Table1[[#This Row],[Age]]&lt;=25,"21-25",Table1[[#This Row],[Age]]&lt;=30,"26-30",Table1[[#This Row],[Age]]&lt;=35,"31-35",Table1[[#This Row],[Age]]&lt;=40,"36-40",Table1[[#This Row],[Age]]&lt;=45,"41-45", Table1[[#This Row],[Age]]&lt;=50,"46-50",Table1[[#This Row],[Age]]&lt;55,"51-55",Table1[[#This Row],[Age]]&lt;=60,"56-60",Table1[[#This Row],[Age]]&gt;=61, "61-70")</f>
        <v>26-30</v>
      </c>
      <c r="C1820" t="s">
        <v>9</v>
      </c>
      <c r="D1820" t="s">
        <v>7</v>
      </c>
      <c r="E1820" t="s">
        <v>189</v>
      </c>
      <c r="F1820">
        <v>2</v>
      </c>
      <c r="G1820" t="str" cm="1">
        <f t="array" ref="G1820">_xlfn.IFS(Table1[[#This Row],[Years of Experience]]&lt;=2,"Entry",Table1[[#This Row],[Years of Experience]]&lt;=7,"Mid",Table1[[#This Row],[Years of Experience]]&lt;=14,"Senior",Table1[[#This Row],[Years of Experience]]&gt;=15,"Executive")</f>
        <v>Entry</v>
      </c>
      <c r="H1820" t="str" cm="1">
        <f t="array" ref="H1820">_xlfn.IFS(Table1[[#This Row],[Salary]]&lt;=50000,"0-50K",Table1[[#This Row],[Salary]]&lt;=100000,"51-100K",Table1[[#This Row],[Salary]]&lt;=150000,"101-150K",Table1[[#This Row],[Salary]]&lt;=200000,"151-200K",Table1[[#This Row],[Salary]]&lt;=250000,"201-250K",Table1[[#This Row],[Salary]]&gt;250000,"Above 250K")</f>
        <v>51-100K</v>
      </c>
      <c r="I1820" s="3">
        <v>65000</v>
      </c>
      <c r="J1820" s="3">
        <f>IF(Table1[[#This Row],[Years of Experience]]=0,0,Table1[[#This Row],[Salary]]/Table1[[#This Row],[Years of Experience]])</f>
        <v>32500</v>
      </c>
    </row>
    <row r="1821" spans="1:10" x14ac:dyDescent="0.35">
      <c r="A1821">
        <v>39</v>
      </c>
      <c r="B1821" t="str" cm="1">
        <f t="array" ref="B1821">_xlfn.IFS(Table1[[#This Row],[Age]]&lt;=25,"21-25",Table1[[#This Row],[Age]]&lt;=30,"26-30",Table1[[#This Row],[Age]]&lt;=35,"31-35",Table1[[#This Row],[Age]]&lt;=40,"36-40",Table1[[#This Row],[Age]]&lt;=45,"41-45", Table1[[#This Row],[Age]]&lt;=50,"46-50",Table1[[#This Row],[Age]]&lt;55,"51-55",Table1[[#This Row],[Age]]&lt;=60,"56-60",Table1[[#This Row],[Age]]&gt;=61, "61-70")</f>
        <v>36-40</v>
      </c>
      <c r="C1821" t="s">
        <v>9</v>
      </c>
      <c r="D1821" t="s">
        <v>10</v>
      </c>
      <c r="E1821" t="s">
        <v>185</v>
      </c>
      <c r="F1821">
        <v>12</v>
      </c>
      <c r="G1821" t="str" cm="1">
        <f t="array" ref="G1821">_xlfn.IFS(Table1[[#This Row],[Years of Experience]]&lt;=2,"Entry",Table1[[#This Row],[Years of Experience]]&lt;=7,"Mid",Table1[[#This Row],[Years of Experience]]&lt;=14,"Senior",Table1[[#This Row],[Years of Experience]]&gt;=15,"Executive")</f>
        <v>Senior</v>
      </c>
      <c r="H1821" t="str" cm="1">
        <f t="array" ref="H1821">_xlfn.IFS(Table1[[#This Row],[Salary]]&lt;=50000,"0-50K",Table1[[#This Row],[Salary]]&lt;=100000,"51-100K",Table1[[#This Row],[Salary]]&lt;=150000,"101-150K",Table1[[#This Row],[Salary]]&lt;=200000,"151-200K",Table1[[#This Row],[Salary]]&lt;=250000,"201-250K",Table1[[#This Row],[Salary]]&gt;250000,"Above 250K")</f>
        <v>151-200K</v>
      </c>
      <c r="I1821" s="3">
        <v>160000</v>
      </c>
      <c r="J1821" s="3">
        <f>IF(Table1[[#This Row],[Years of Experience]]=0,0,Table1[[#This Row],[Salary]]/Table1[[#This Row],[Years of Experience]])</f>
        <v>13333.333333333334</v>
      </c>
    </row>
    <row r="1822" spans="1:10" x14ac:dyDescent="0.35">
      <c r="A1822">
        <v>30</v>
      </c>
      <c r="B1822" t="str" cm="1">
        <f t="array" ref="B1822">_xlfn.IFS(Table1[[#This Row],[Age]]&lt;=25,"21-25",Table1[[#This Row],[Age]]&lt;=30,"26-30",Table1[[#This Row],[Age]]&lt;=35,"31-35",Table1[[#This Row],[Age]]&lt;=40,"36-40",Table1[[#This Row],[Age]]&lt;=45,"41-45", Table1[[#This Row],[Age]]&lt;=50,"46-50",Table1[[#This Row],[Age]]&lt;55,"51-55",Table1[[#This Row],[Age]]&lt;=60,"56-60",Table1[[#This Row],[Age]]&gt;=61, "61-70")</f>
        <v>26-30</v>
      </c>
      <c r="C1822" t="s">
        <v>6</v>
      </c>
      <c r="D1822" t="s">
        <v>7</v>
      </c>
      <c r="E1822" t="s">
        <v>186</v>
      </c>
      <c r="F1822">
        <v>5</v>
      </c>
      <c r="G1822" t="str" cm="1">
        <f t="array" ref="G1822">_xlfn.IFS(Table1[[#This Row],[Years of Experience]]&lt;=2,"Entry",Table1[[#This Row],[Years of Experience]]&lt;=7,"Mid",Table1[[#This Row],[Years of Experience]]&lt;=14,"Senior",Table1[[#This Row],[Years of Experience]]&gt;=15,"Executive")</f>
        <v>Mid</v>
      </c>
      <c r="H1822" t="str" cm="1">
        <f t="array" ref="H1822">_xlfn.IFS(Table1[[#This Row],[Salary]]&lt;=50000,"0-50K",Table1[[#This Row],[Salary]]&lt;=100000,"51-100K",Table1[[#This Row],[Salary]]&lt;=150000,"101-150K",Table1[[#This Row],[Salary]]&lt;=200000,"151-200K",Table1[[#This Row],[Salary]]&lt;=250000,"201-250K",Table1[[#This Row],[Salary]]&gt;250000,"Above 250K")</f>
        <v>51-100K</v>
      </c>
      <c r="I1822" s="3">
        <v>100000</v>
      </c>
      <c r="J1822" s="3">
        <f>IF(Table1[[#This Row],[Years of Experience]]=0,0,Table1[[#This Row],[Salary]]/Table1[[#This Row],[Years of Experience]])</f>
        <v>20000</v>
      </c>
    </row>
    <row r="1823" spans="1:10" x14ac:dyDescent="0.35">
      <c r="A1823">
        <v>46</v>
      </c>
      <c r="B1823" t="str" cm="1">
        <f t="array" ref="B1823">_xlfn.IFS(Table1[[#This Row],[Age]]&lt;=25,"21-25",Table1[[#This Row],[Age]]&lt;=30,"26-30",Table1[[#This Row],[Age]]&lt;=35,"31-35",Table1[[#This Row],[Age]]&lt;=40,"36-40",Table1[[#This Row],[Age]]&lt;=45,"41-45", Table1[[#This Row],[Age]]&lt;=50,"46-50",Table1[[#This Row],[Age]]&lt;55,"51-55",Table1[[#This Row],[Age]]&lt;=60,"56-60",Table1[[#This Row],[Age]]&gt;=61, "61-70")</f>
        <v>46-50</v>
      </c>
      <c r="C1823" t="s">
        <v>6</v>
      </c>
      <c r="D1823" t="s">
        <v>12</v>
      </c>
      <c r="E1823" t="s">
        <v>187</v>
      </c>
      <c r="F1823">
        <v>15</v>
      </c>
      <c r="G1823" t="str" cm="1">
        <f t="array" ref="G1823">_xlfn.IFS(Table1[[#This Row],[Years of Experience]]&lt;=2,"Entry",Table1[[#This Row],[Years of Experience]]&lt;=7,"Mid",Table1[[#This Row],[Years of Experience]]&lt;=14,"Senior",Table1[[#This Row],[Years of Experience]]&gt;=15,"Executive")</f>
        <v>Executive</v>
      </c>
      <c r="H1823" t="str" cm="1">
        <f t="array" ref="H1823">_xlfn.IFS(Table1[[#This Row],[Salary]]&lt;=50000,"0-50K",Table1[[#This Row],[Salary]]&lt;=100000,"51-100K",Table1[[#This Row],[Salary]]&lt;=150000,"101-150K",Table1[[#This Row],[Salary]]&lt;=200000,"151-200K",Table1[[#This Row],[Salary]]&lt;=250000,"201-250K",Table1[[#This Row],[Salary]]&gt;250000,"Above 250K")</f>
        <v>151-200K</v>
      </c>
      <c r="I1823" s="3">
        <v>180000</v>
      </c>
      <c r="J1823" s="3">
        <f>IF(Table1[[#This Row],[Years of Experience]]=0,0,Table1[[#This Row],[Salary]]/Table1[[#This Row],[Years of Experience]])</f>
        <v>12000</v>
      </c>
    </row>
    <row r="1824" spans="1:10" x14ac:dyDescent="0.35">
      <c r="A1824">
        <v>25</v>
      </c>
      <c r="B1824" t="str" cm="1">
        <f t="array" ref="B1824">_xlfn.IFS(Table1[[#This Row],[Age]]&lt;=25,"21-25",Table1[[#This Row],[Age]]&lt;=30,"26-30",Table1[[#This Row],[Age]]&lt;=35,"31-35",Table1[[#This Row],[Age]]&lt;=40,"36-40",Table1[[#This Row],[Age]]&lt;=45,"41-45", Table1[[#This Row],[Age]]&lt;=50,"46-50",Table1[[#This Row],[Age]]&lt;55,"51-55",Table1[[#This Row],[Age]]&lt;=60,"56-60",Table1[[#This Row],[Age]]&gt;=61, "61-70")</f>
        <v>21-25</v>
      </c>
      <c r="C1824" t="s">
        <v>9</v>
      </c>
      <c r="D1824" t="s">
        <v>7</v>
      </c>
      <c r="E1824" t="s">
        <v>189</v>
      </c>
      <c r="F1824">
        <v>1</v>
      </c>
      <c r="G1824" t="str" cm="1">
        <f t="array" ref="G1824">_xlfn.IFS(Table1[[#This Row],[Years of Experience]]&lt;=2,"Entry",Table1[[#This Row],[Years of Experience]]&lt;=7,"Mid",Table1[[#This Row],[Years of Experience]]&lt;=14,"Senior",Table1[[#This Row],[Years of Experience]]&gt;=15,"Executive")</f>
        <v>Entry</v>
      </c>
      <c r="H1824" t="str" cm="1">
        <f t="array" ref="H1824">_xlfn.IFS(Table1[[#This Row],[Salary]]&lt;=50000,"0-50K",Table1[[#This Row],[Salary]]&lt;=100000,"51-100K",Table1[[#This Row],[Salary]]&lt;=150000,"101-150K",Table1[[#This Row],[Salary]]&lt;=200000,"151-200K",Table1[[#This Row],[Salary]]&lt;=250000,"201-250K",Table1[[#This Row],[Salary]]&gt;250000,"Above 250K")</f>
        <v>51-100K</v>
      </c>
      <c r="I1824" s="3">
        <v>55000</v>
      </c>
      <c r="J1824" s="3">
        <f>IF(Table1[[#This Row],[Years of Experience]]=0,0,Table1[[#This Row],[Salary]]/Table1[[#This Row],[Years of Experience]])</f>
        <v>55000</v>
      </c>
    </row>
    <row r="1825" spans="1:10" x14ac:dyDescent="0.35">
      <c r="A1825">
        <v>42</v>
      </c>
      <c r="B1825" t="str" cm="1">
        <f t="array" ref="B1825">_xlfn.IFS(Table1[[#This Row],[Age]]&lt;=25,"21-25",Table1[[#This Row],[Age]]&lt;=30,"26-30",Table1[[#This Row],[Age]]&lt;=35,"31-35",Table1[[#This Row],[Age]]&lt;=40,"36-40",Table1[[#This Row],[Age]]&lt;=45,"41-45", Table1[[#This Row],[Age]]&lt;=50,"46-50",Table1[[#This Row],[Age]]&lt;55,"51-55",Table1[[#This Row],[Age]]&lt;=60,"56-60",Table1[[#This Row],[Age]]&gt;=61, "61-70")</f>
        <v>41-45</v>
      </c>
      <c r="C1825" t="s">
        <v>6</v>
      </c>
      <c r="D1825" t="s">
        <v>12</v>
      </c>
      <c r="E1825" t="s">
        <v>185</v>
      </c>
      <c r="F1825">
        <v>14</v>
      </c>
      <c r="G1825" t="str" cm="1">
        <f t="array" ref="G1825">_xlfn.IFS(Table1[[#This Row],[Years of Experience]]&lt;=2,"Entry",Table1[[#This Row],[Years of Experience]]&lt;=7,"Mid",Table1[[#This Row],[Years of Experience]]&lt;=14,"Senior",Table1[[#This Row],[Years of Experience]]&gt;=15,"Executive")</f>
        <v>Senior</v>
      </c>
      <c r="H1825" t="str" cm="1">
        <f t="array" ref="H1825">_xlfn.IFS(Table1[[#This Row],[Salary]]&lt;=50000,"0-50K",Table1[[#This Row],[Salary]]&lt;=100000,"51-100K",Table1[[#This Row],[Salary]]&lt;=150000,"101-150K",Table1[[#This Row],[Salary]]&lt;=200000,"151-200K",Table1[[#This Row],[Salary]]&lt;=250000,"201-250K",Table1[[#This Row],[Salary]]&gt;250000,"Above 250K")</f>
        <v>151-200K</v>
      </c>
      <c r="I1825" s="3">
        <v>190000</v>
      </c>
      <c r="J1825" s="3">
        <f>IF(Table1[[#This Row],[Years of Experience]]=0,0,Table1[[#This Row],[Salary]]/Table1[[#This Row],[Years of Experience]])</f>
        <v>13571.428571428571</v>
      </c>
    </row>
    <row r="1826" spans="1:10" x14ac:dyDescent="0.35">
      <c r="A1826">
        <v>31</v>
      </c>
      <c r="B1826" t="str" cm="1">
        <f t="array" ref="B1826">_xlfn.IFS(Table1[[#This Row],[Age]]&lt;=25,"21-25",Table1[[#This Row],[Age]]&lt;=30,"26-30",Table1[[#This Row],[Age]]&lt;=35,"31-35",Table1[[#This Row],[Age]]&lt;=40,"36-40",Table1[[#This Row],[Age]]&lt;=45,"41-45", Table1[[#This Row],[Age]]&lt;=50,"46-50",Table1[[#This Row],[Age]]&lt;55,"51-55",Table1[[#This Row],[Age]]&lt;=60,"56-60",Table1[[#This Row],[Age]]&gt;=61, "61-70")</f>
        <v>31-35</v>
      </c>
      <c r="C1826" t="s">
        <v>6</v>
      </c>
      <c r="D1826" t="s">
        <v>7</v>
      </c>
      <c r="E1826" t="s">
        <v>188</v>
      </c>
      <c r="F1826">
        <v>6</v>
      </c>
      <c r="G1826" t="str" cm="1">
        <f t="array" ref="G1826">_xlfn.IFS(Table1[[#This Row],[Years of Experience]]&lt;=2,"Entry",Table1[[#This Row],[Years of Experience]]&lt;=7,"Mid",Table1[[#This Row],[Years of Experience]]&lt;=14,"Senior",Table1[[#This Row],[Years of Experience]]&gt;=15,"Executive")</f>
        <v>Mid</v>
      </c>
      <c r="H1826" t="str" cm="1">
        <f t="array" ref="H1826">_xlfn.IFS(Table1[[#This Row],[Salary]]&lt;=50000,"0-50K",Table1[[#This Row],[Salary]]&lt;=100000,"51-100K",Table1[[#This Row],[Salary]]&lt;=150000,"101-150K",Table1[[#This Row],[Salary]]&lt;=200000,"151-200K",Table1[[#This Row],[Salary]]&lt;=250000,"201-250K",Table1[[#This Row],[Salary]]&gt;250000,"Above 250K")</f>
        <v>101-150K</v>
      </c>
      <c r="I1826" s="3">
        <v>115000</v>
      </c>
      <c r="J1826" s="3">
        <f>IF(Table1[[#This Row],[Years of Experience]]=0,0,Table1[[#This Row],[Salary]]/Table1[[#This Row],[Years of Experience]])</f>
        <v>19166.666666666668</v>
      </c>
    </row>
    <row r="1827" spans="1:10" x14ac:dyDescent="0.35">
      <c r="A1827">
        <v>49</v>
      </c>
      <c r="B1827" t="str" cm="1">
        <f t="array" ref="B1827">_xlfn.IFS(Table1[[#This Row],[Age]]&lt;=25,"21-25",Table1[[#This Row],[Age]]&lt;=30,"26-30",Table1[[#This Row],[Age]]&lt;=35,"31-35",Table1[[#This Row],[Age]]&lt;=40,"36-40",Table1[[#This Row],[Age]]&lt;=45,"41-45", Table1[[#This Row],[Age]]&lt;=50,"46-50",Table1[[#This Row],[Age]]&lt;55,"51-55",Table1[[#This Row],[Age]]&lt;=60,"56-60",Table1[[#This Row],[Age]]&gt;=61, "61-70")</f>
        <v>46-50</v>
      </c>
      <c r="C1827" t="s">
        <v>9</v>
      </c>
      <c r="D1827" t="s">
        <v>12</v>
      </c>
      <c r="E1827" t="s">
        <v>187</v>
      </c>
      <c r="F1827">
        <v>17</v>
      </c>
      <c r="G1827" t="str" cm="1">
        <f t="array" ref="G1827">_xlfn.IFS(Table1[[#This Row],[Years of Experience]]&lt;=2,"Entry",Table1[[#This Row],[Years of Experience]]&lt;=7,"Mid",Table1[[#This Row],[Years of Experience]]&lt;=14,"Senior",Table1[[#This Row],[Years of Experience]]&gt;=15,"Executive")</f>
        <v>Executive</v>
      </c>
      <c r="H1827" t="str" cm="1">
        <f t="array" ref="H1827">_xlfn.IFS(Table1[[#This Row],[Salary]]&lt;=50000,"0-50K",Table1[[#This Row],[Salary]]&lt;=100000,"51-100K",Table1[[#This Row],[Salary]]&lt;=150000,"101-150K",Table1[[#This Row],[Salary]]&lt;=200000,"151-200K",Table1[[#This Row],[Salary]]&lt;=250000,"201-250K",Table1[[#This Row],[Salary]]&gt;250000,"Above 250K")</f>
        <v>151-200K</v>
      </c>
      <c r="I1827" s="3">
        <v>195000</v>
      </c>
      <c r="J1827" s="3">
        <f>IF(Table1[[#This Row],[Years of Experience]]=0,0,Table1[[#This Row],[Salary]]/Table1[[#This Row],[Years of Experience]])</f>
        <v>11470.588235294117</v>
      </c>
    </row>
    <row r="1828" spans="1:10" x14ac:dyDescent="0.35">
      <c r="A1828">
        <v>36</v>
      </c>
      <c r="B1828" t="str" cm="1">
        <f t="array" ref="B1828">_xlfn.IFS(Table1[[#This Row],[Age]]&lt;=25,"21-25",Table1[[#This Row],[Age]]&lt;=30,"26-30",Table1[[#This Row],[Age]]&lt;=35,"31-35",Table1[[#This Row],[Age]]&lt;=40,"36-40",Table1[[#This Row],[Age]]&lt;=45,"41-45", Table1[[#This Row],[Age]]&lt;=50,"46-50",Table1[[#This Row],[Age]]&lt;55,"51-55",Table1[[#This Row],[Age]]&lt;=60,"56-60",Table1[[#This Row],[Age]]&gt;=61, "61-70")</f>
        <v>36-40</v>
      </c>
      <c r="C1828" t="s">
        <v>6</v>
      </c>
      <c r="D1828" t="s">
        <v>10</v>
      </c>
      <c r="E1828" t="s">
        <v>186</v>
      </c>
      <c r="F1828">
        <v>9</v>
      </c>
      <c r="G1828" t="str" cm="1">
        <f t="array" ref="G1828">_xlfn.IFS(Table1[[#This Row],[Years of Experience]]&lt;=2,"Entry",Table1[[#This Row],[Years of Experience]]&lt;=7,"Mid",Table1[[#This Row],[Years of Experience]]&lt;=14,"Senior",Table1[[#This Row],[Years of Experience]]&gt;=15,"Executive")</f>
        <v>Senior</v>
      </c>
      <c r="H1828" t="str" cm="1">
        <f t="array" ref="H1828">_xlfn.IFS(Table1[[#This Row],[Salary]]&lt;=50000,"0-50K",Table1[[#This Row],[Salary]]&lt;=100000,"51-100K",Table1[[#This Row],[Salary]]&lt;=150000,"101-150K",Table1[[#This Row],[Salary]]&lt;=200000,"151-200K",Table1[[#This Row],[Salary]]&lt;=250000,"201-250K",Table1[[#This Row],[Salary]]&gt;250000,"Above 250K")</f>
        <v>101-150K</v>
      </c>
      <c r="I1828" s="3">
        <v>150000</v>
      </c>
      <c r="J1828" s="3">
        <f>IF(Table1[[#This Row],[Years of Experience]]=0,0,Table1[[#This Row],[Salary]]/Table1[[#This Row],[Years of Experience]])</f>
        <v>16666.666666666668</v>
      </c>
    </row>
    <row r="1829" spans="1:10" x14ac:dyDescent="0.35">
      <c r="A1829">
        <v>33</v>
      </c>
      <c r="B1829" t="str" cm="1">
        <f t="array" ref="B1829">_xlfn.IFS(Table1[[#This Row],[Age]]&lt;=25,"21-25",Table1[[#This Row],[Age]]&lt;=30,"26-30",Table1[[#This Row],[Age]]&lt;=35,"31-35",Table1[[#This Row],[Age]]&lt;=40,"36-40",Table1[[#This Row],[Age]]&lt;=45,"41-45", Table1[[#This Row],[Age]]&lt;=50,"46-50",Table1[[#This Row],[Age]]&lt;55,"51-55",Table1[[#This Row],[Age]]&lt;=60,"56-60",Table1[[#This Row],[Age]]&gt;=61, "61-70")</f>
        <v>31-35</v>
      </c>
      <c r="C1829" t="s">
        <v>9</v>
      </c>
      <c r="D1829" t="s">
        <v>7</v>
      </c>
      <c r="E1829" t="s">
        <v>188</v>
      </c>
      <c r="F1829">
        <v>6</v>
      </c>
      <c r="G1829" t="str" cm="1">
        <f t="array" ref="G1829">_xlfn.IFS(Table1[[#This Row],[Years of Experience]]&lt;=2,"Entry",Table1[[#This Row],[Years of Experience]]&lt;=7,"Mid",Table1[[#This Row],[Years of Experience]]&lt;=14,"Senior",Table1[[#This Row],[Years of Experience]]&gt;=15,"Executive")</f>
        <v>Mid</v>
      </c>
      <c r="H1829" t="str" cm="1">
        <f t="array" ref="H1829">_xlfn.IFS(Table1[[#This Row],[Salary]]&lt;=50000,"0-50K",Table1[[#This Row],[Salary]]&lt;=100000,"51-100K",Table1[[#This Row],[Salary]]&lt;=150000,"101-150K",Table1[[#This Row],[Salary]]&lt;=200000,"151-200K",Table1[[#This Row],[Salary]]&lt;=250000,"201-250K",Table1[[#This Row],[Salary]]&gt;250000,"Above 250K")</f>
        <v>101-150K</v>
      </c>
      <c r="I1829" s="3">
        <v>115000</v>
      </c>
      <c r="J1829" s="3">
        <f>IF(Table1[[#This Row],[Years of Experience]]=0,0,Table1[[#This Row],[Salary]]/Table1[[#This Row],[Years of Experience]])</f>
        <v>19166.666666666668</v>
      </c>
    </row>
    <row r="1830" spans="1:10" x14ac:dyDescent="0.35">
      <c r="A1830">
        <v>45</v>
      </c>
      <c r="B1830" t="str" cm="1">
        <f t="array" ref="B1830">_xlfn.IFS(Table1[[#This Row],[Age]]&lt;=25,"21-25",Table1[[#This Row],[Age]]&lt;=30,"26-30",Table1[[#This Row],[Age]]&lt;=35,"31-35",Table1[[#This Row],[Age]]&lt;=40,"36-40",Table1[[#This Row],[Age]]&lt;=45,"41-45", Table1[[#This Row],[Age]]&lt;=50,"46-50",Table1[[#This Row],[Age]]&lt;55,"51-55",Table1[[#This Row],[Age]]&lt;=60,"56-60",Table1[[#This Row],[Age]]&gt;=61, "61-70")</f>
        <v>41-45</v>
      </c>
      <c r="C1830" t="s">
        <v>6</v>
      </c>
      <c r="D1830" t="s">
        <v>12</v>
      </c>
      <c r="E1830" t="s">
        <v>185</v>
      </c>
      <c r="F1830">
        <v>16</v>
      </c>
      <c r="G1830" t="str" cm="1">
        <f t="array" ref="G1830">_xlfn.IFS(Table1[[#This Row],[Years of Experience]]&lt;=2,"Entry",Table1[[#This Row],[Years of Experience]]&lt;=7,"Mid",Table1[[#This Row],[Years of Experience]]&lt;=14,"Senior",Table1[[#This Row],[Years of Experience]]&gt;=15,"Executive")</f>
        <v>Executive</v>
      </c>
      <c r="H1830" t="str" cm="1">
        <f t="array" ref="H1830">_xlfn.IFS(Table1[[#This Row],[Salary]]&lt;=50000,"0-50K",Table1[[#This Row],[Salary]]&lt;=100000,"51-100K",Table1[[#This Row],[Salary]]&lt;=150000,"101-150K",Table1[[#This Row],[Salary]]&lt;=200000,"151-200K",Table1[[#This Row],[Salary]]&lt;=250000,"201-250K",Table1[[#This Row],[Salary]]&gt;250000,"Above 250K")</f>
        <v>151-200K</v>
      </c>
      <c r="I1830" s="3">
        <v>185000</v>
      </c>
      <c r="J1830" s="3">
        <f>IF(Table1[[#This Row],[Years of Experience]]=0,0,Table1[[#This Row],[Salary]]/Table1[[#This Row],[Years of Experience]])</f>
        <v>11562.5</v>
      </c>
    </row>
    <row r="1831" spans="1:10" x14ac:dyDescent="0.35">
      <c r="A1831">
        <v>28</v>
      </c>
      <c r="B1831" t="str" cm="1">
        <f t="array" ref="B1831">_xlfn.IFS(Table1[[#This Row],[Age]]&lt;=25,"21-25",Table1[[#This Row],[Age]]&lt;=30,"26-30",Table1[[#This Row],[Age]]&lt;=35,"31-35",Table1[[#This Row],[Age]]&lt;=40,"36-40",Table1[[#This Row],[Age]]&lt;=45,"41-45", Table1[[#This Row],[Age]]&lt;=50,"46-50",Table1[[#This Row],[Age]]&lt;55,"51-55",Table1[[#This Row],[Age]]&lt;=60,"56-60",Table1[[#This Row],[Age]]&gt;=61, "61-70")</f>
        <v>26-30</v>
      </c>
      <c r="C1831" t="s">
        <v>9</v>
      </c>
      <c r="D1831" t="s">
        <v>7</v>
      </c>
      <c r="E1831" t="s">
        <v>189</v>
      </c>
      <c r="F1831">
        <v>2</v>
      </c>
      <c r="G1831" t="str" cm="1">
        <f t="array" ref="G1831">_xlfn.IFS(Table1[[#This Row],[Years of Experience]]&lt;=2,"Entry",Table1[[#This Row],[Years of Experience]]&lt;=7,"Mid",Table1[[#This Row],[Years of Experience]]&lt;=14,"Senior",Table1[[#This Row],[Years of Experience]]&gt;=15,"Executive")</f>
        <v>Entry</v>
      </c>
      <c r="H1831" t="str" cm="1">
        <f t="array" ref="H1831">_xlfn.IFS(Table1[[#This Row],[Salary]]&lt;=50000,"0-50K",Table1[[#This Row],[Salary]]&lt;=100000,"51-100K",Table1[[#This Row],[Salary]]&lt;=150000,"101-150K",Table1[[#This Row],[Salary]]&lt;=200000,"151-200K",Table1[[#This Row],[Salary]]&lt;=250000,"201-250K",Table1[[#This Row],[Salary]]&gt;250000,"Above 250K")</f>
        <v>51-100K</v>
      </c>
      <c r="I1831" s="3">
        <v>65000</v>
      </c>
      <c r="J1831" s="3">
        <f>IF(Table1[[#This Row],[Years of Experience]]=0,0,Table1[[#This Row],[Salary]]/Table1[[#This Row],[Years of Experience]])</f>
        <v>32500</v>
      </c>
    </row>
    <row r="1832" spans="1:10" x14ac:dyDescent="0.35">
      <c r="A1832">
        <v>39</v>
      </c>
      <c r="B1832" t="str" cm="1">
        <f t="array" ref="B1832">_xlfn.IFS(Table1[[#This Row],[Age]]&lt;=25,"21-25",Table1[[#This Row],[Age]]&lt;=30,"26-30",Table1[[#This Row],[Age]]&lt;=35,"31-35",Table1[[#This Row],[Age]]&lt;=40,"36-40",Table1[[#This Row],[Age]]&lt;=45,"41-45", Table1[[#This Row],[Age]]&lt;=50,"46-50",Table1[[#This Row],[Age]]&lt;55,"51-55",Table1[[#This Row],[Age]]&lt;=60,"56-60",Table1[[#This Row],[Age]]&gt;=61, "61-70")</f>
        <v>36-40</v>
      </c>
      <c r="C1832" t="s">
        <v>9</v>
      </c>
      <c r="D1832" t="s">
        <v>10</v>
      </c>
      <c r="E1832" t="s">
        <v>185</v>
      </c>
      <c r="F1832">
        <v>12</v>
      </c>
      <c r="G1832" t="str" cm="1">
        <f t="array" ref="G1832">_xlfn.IFS(Table1[[#This Row],[Years of Experience]]&lt;=2,"Entry",Table1[[#This Row],[Years of Experience]]&lt;=7,"Mid",Table1[[#This Row],[Years of Experience]]&lt;=14,"Senior",Table1[[#This Row],[Years of Experience]]&gt;=15,"Executive")</f>
        <v>Senior</v>
      </c>
      <c r="H1832" t="str" cm="1">
        <f t="array" ref="H1832">_xlfn.IFS(Table1[[#This Row],[Salary]]&lt;=50000,"0-50K",Table1[[#This Row],[Salary]]&lt;=100000,"51-100K",Table1[[#This Row],[Salary]]&lt;=150000,"101-150K",Table1[[#This Row],[Salary]]&lt;=200000,"151-200K",Table1[[#This Row],[Salary]]&lt;=250000,"201-250K",Table1[[#This Row],[Salary]]&gt;250000,"Above 250K")</f>
        <v>151-200K</v>
      </c>
      <c r="I1832" s="3">
        <v>160000</v>
      </c>
      <c r="J1832" s="3">
        <f>IF(Table1[[#This Row],[Years of Experience]]=0,0,Table1[[#This Row],[Salary]]/Table1[[#This Row],[Years of Experience]])</f>
        <v>13333.333333333334</v>
      </c>
    </row>
    <row r="1833" spans="1:10" x14ac:dyDescent="0.35">
      <c r="A1833">
        <v>30</v>
      </c>
      <c r="B1833" t="str" cm="1">
        <f t="array" ref="B1833">_xlfn.IFS(Table1[[#This Row],[Age]]&lt;=25,"21-25",Table1[[#This Row],[Age]]&lt;=30,"26-30",Table1[[#This Row],[Age]]&lt;=35,"31-35",Table1[[#This Row],[Age]]&lt;=40,"36-40",Table1[[#This Row],[Age]]&lt;=45,"41-45", Table1[[#This Row],[Age]]&lt;=50,"46-50",Table1[[#This Row],[Age]]&lt;55,"51-55",Table1[[#This Row],[Age]]&lt;=60,"56-60",Table1[[#This Row],[Age]]&gt;=61, "61-70")</f>
        <v>26-30</v>
      </c>
      <c r="C1833" t="s">
        <v>6</v>
      </c>
      <c r="D1833" t="s">
        <v>7</v>
      </c>
      <c r="E1833" t="s">
        <v>186</v>
      </c>
      <c r="F1833">
        <v>5</v>
      </c>
      <c r="G1833" t="str" cm="1">
        <f t="array" ref="G1833">_xlfn.IFS(Table1[[#This Row],[Years of Experience]]&lt;=2,"Entry",Table1[[#This Row],[Years of Experience]]&lt;=7,"Mid",Table1[[#This Row],[Years of Experience]]&lt;=14,"Senior",Table1[[#This Row],[Years of Experience]]&gt;=15,"Executive")</f>
        <v>Mid</v>
      </c>
      <c r="H1833" t="str" cm="1">
        <f t="array" ref="H1833">_xlfn.IFS(Table1[[#This Row],[Salary]]&lt;=50000,"0-50K",Table1[[#This Row],[Salary]]&lt;=100000,"51-100K",Table1[[#This Row],[Salary]]&lt;=150000,"101-150K",Table1[[#This Row],[Salary]]&lt;=200000,"151-200K",Table1[[#This Row],[Salary]]&lt;=250000,"201-250K",Table1[[#This Row],[Salary]]&gt;250000,"Above 250K")</f>
        <v>51-100K</v>
      </c>
      <c r="I1833" s="3">
        <v>100000</v>
      </c>
      <c r="J1833" s="3">
        <f>IF(Table1[[#This Row],[Years of Experience]]=0,0,Table1[[#This Row],[Salary]]/Table1[[#This Row],[Years of Experience]])</f>
        <v>20000</v>
      </c>
    </row>
    <row r="1834" spans="1:10" x14ac:dyDescent="0.35">
      <c r="A1834">
        <v>46</v>
      </c>
      <c r="B1834" t="str" cm="1">
        <f t="array" ref="B1834">_xlfn.IFS(Table1[[#This Row],[Age]]&lt;=25,"21-25",Table1[[#This Row],[Age]]&lt;=30,"26-30",Table1[[#This Row],[Age]]&lt;=35,"31-35",Table1[[#This Row],[Age]]&lt;=40,"36-40",Table1[[#This Row],[Age]]&lt;=45,"41-45", Table1[[#This Row],[Age]]&lt;=50,"46-50",Table1[[#This Row],[Age]]&lt;55,"51-55",Table1[[#This Row],[Age]]&lt;=60,"56-60",Table1[[#This Row],[Age]]&gt;=61, "61-70")</f>
        <v>46-50</v>
      </c>
      <c r="C1834" t="s">
        <v>6</v>
      </c>
      <c r="D1834" t="s">
        <v>12</v>
      </c>
      <c r="E1834" t="s">
        <v>187</v>
      </c>
      <c r="F1834">
        <v>15</v>
      </c>
      <c r="G1834" t="str" cm="1">
        <f t="array" ref="G1834">_xlfn.IFS(Table1[[#This Row],[Years of Experience]]&lt;=2,"Entry",Table1[[#This Row],[Years of Experience]]&lt;=7,"Mid",Table1[[#This Row],[Years of Experience]]&lt;=14,"Senior",Table1[[#This Row],[Years of Experience]]&gt;=15,"Executive")</f>
        <v>Executive</v>
      </c>
      <c r="H1834" t="str" cm="1">
        <f t="array" ref="H1834">_xlfn.IFS(Table1[[#This Row],[Salary]]&lt;=50000,"0-50K",Table1[[#This Row],[Salary]]&lt;=100000,"51-100K",Table1[[#This Row],[Salary]]&lt;=150000,"101-150K",Table1[[#This Row],[Salary]]&lt;=200000,"151-200K",Table1[[#This Row],[Salary]]&lt;=250000,"201-250K",Table1[[#This Row],[Salary]]&gt;250000,"Above 250K")</f>
        <v>151-200K</v>
      </c>
      <c r="I1834" s="3">
        <v>180000</v>
      </c>
      <c r="J1834" s="3">
        <f>IF(Table1[[#This Row],[Years of Experience]]=0,0,Table1[[#This Row],[Salary]]/Table1[[#This Row],[Years of Experience]])</f>
        <v>12000</v>
      </c>
    </row>
    <row r="1835" spans="1:10" x14ac:dyDescent="0.35">
      <c r="A1835">
        <v>25</v>
      </c>
      <c r="B1835" t="str" cm="1">
        <f t="array" ref="B1835">_xlfn.IFS(Table1[[#This Row],[Age]]&lt;=25,"21-25",Table1[[#This Row],[Age]]&lt;=30,"26-30",Table1[[#This Row],[Age]]&lt;=35,"31-35",Table1[[#This Row],[Age]]&lt;=40,"36-40",Table1[[#This Row],[Age]]&lt;=45,"41-45", Table1[[#This Row],[Age]]&lt;=50,"46-50",Table1[[#This Row],[Age]]&lt;55,"51-55",Table1[[#This Row],[Age]]&lt;=60,"56-60",Table1[[#This Row],[Age]]&gt;=61, "61-70")</f>
        <v>21-25</v>
      </c>
      <c r="C1835" t="s">
        <v>9</v>
      </c>
      <c r="D1835" t="s">
        <v>7</v>
      </c>
      <c r="E1835" t="s">
        <v>189</v>
      </c>
      <c r="F1835">
        <v>1</v>
      </c>
      <c r="G1835" t="str" cm="1">
        <f t="array" ref="G1835">_xlfn.IFS(Table1[[#This Row],[Years of Experience]]&lt;=2,"Entry",Table1[[#This Row],[Years of Experience]]&lt;=7,"Mid",Table1[[#This Row],[Years of Experience]]&lt;=14,"Senior",Table1[[#This Row],[Years of Experience]]&gt;=15,"Executive")</f>
        <v>Entry</v>
      </c>
      <c r="H1835" t="str" cm="1">
        <f t="array" ref="H1835">_xlfn.IFS(Table1[[#This Row],[Salary]]&lt;=50000,"0-50K",Table1[[#This Row],[Salary]]&lt;=100000,"51-100K",Table1[[#This Row],[Salary]]&lt;=150000,"101-150K",Table1[[#This Row],[Salary]]&lt;=200000,"151-200K",Table1[[#This Row],[Salary]]&lt;=250000,"201-250K",Table1[[#This Row],[Salary]]&gt;250000,"Above 250K")</f>
        <v>51-100K</v>
      </c>
      <c r="I1835" s="3">
        <v>55000</v>
      </c>
      <c r="J1835" s="3">
        <f>IF(Table1[[#This Row],[Years of Experience]]=0,0,Table1[[#This Row],[Salary]]/Table1[[#This Row],[Years of Experience]])</f>
        <v>55000</v>
      </c>
    </row>
    <row r="1836" spans="1:10" x14ac:dyDescent="0.35">
      <c r="A1836">
        <v>42</v>
      </c>
      <c r="B1836" t="str" cm="1">
        <f t="array" ref="B1836">_xlfn.IFS(Table1[[#This Row],[Age]]&lt;=25,"21-25",Table1[[#This Row],[Age]]&lt;=30,"26-30",Table1[[#This Row],[Age]]&lt;=35,"31-35",Table1[[#This Row],[Age]]&lt;=40,"36-40",Table1[[#This Row],[Age]]&lt;=45,"41-45", Table1[[#This Row],[Age]]&lt;=50,"46-50",Table1[[#This Row],[Age]]&lt;55,"51-55",Table1[[#This Row],[Age]]&lt;=60,"56-60",Table1[[#This Row],[Age]]&gt;=61, "61-70")</f>
        <v>41-45</v>
      </c>
      <c r="C1836" t="s">
        <v>6</v>
      </c>
      <c r="D1836" t="s">
        <v>12</v>
      </c>
      <c r="E1836" t="s">
        <v>185</v>
      </c>
      <c r="F1836">
        <v>14</v>
      </c>
      <c r="G1836" t="str" cm="1">
        <f t="array" ref="G1836">_xlfn.IFS(Table1[[#This Row],[Years of Experience]]&lt;=2,"Entry",Table1[[#This Row],[Years of Experience]]&lt;=7,"Mid",Table1[[#This Row],[Years of Experience]]&lt;=14,"Senior",Table1[[#This Row],[Years of Experience]]&gt;=15,"Executive")</f>
        <v>Senior</v>
      </c>
      <c r="H1836" t="str" cm="1">
        <f t="array" ref="H1836">_xlfn.IFS(Table1[[#This Row],[Salary]]&lt;=50000,"0-50K",Table1[[#This Row],[Salary]]&lt;=100000,"51-100K",Table1[[#This Row],[Salary]]&lt;=150000,"101-150K",Table1[[#This Row],[Salary]]&lt;=200000,"151-200K",Table1[[#This Row],[Salary]]&lt;=250000,"201-250K",Table1[[#This Row],[Salary]]&gt;250000,"Above 250K")</f>
        <v>151-200K</v>
      </c>
      <c r="I1836" s="3">
        <v>190000</v>
      </c>
      <c r="J1836" s="3">
        <f>IF(Table1[[#This Row],[Years of Experience]]=0,0,Table1[[#This Row],[Salary]]/Table1[[#This Row],[Years of Experience]])</f>
        <v>13571.428571428571</v>
      </c>
    </row>
    <row r="1837" spans="1:10" x14ac:dyDescent="0.35">
      <c r="A1837">
        <v>31</v>
      </c>
      <c r="B1837" t="str" cm="1">
        <f t="array" ref="B1837">_xlfn.IFS(Table1[[#This Row],[Age]]&lt;=25,"21-25",Table1[[#This Row],[Age]]&lt;=30,"26-30",Table1[[#This Row],[Age]]&lt;=35,"31-35",Table1[[#This Row],[Age]]&lt;=40,"36-40",Table1[[#This Row],[Age]]&lt;=45,"41-45", Table1[[#This Row],[Age]]&lt;=50,"46-50",Table1[[#This Row],[Age]]&lt;55,"51-55",Table1[[#This Row],[Age]]&lt;=60,"56-60",Table1[[#This Row],[Age]]&gt;=61, "61-70")</f>
        <v>31-35</v>
      </c>
      <c r="C1837" t="s">
        <v>6</v>
      </c>
      <c r="D1837" t="s">
        <v>7</v>
      </c>
      <c r="E1837" t="s">
        <v>188</v>
      </c>
      <c r="F1837">
        <v>6</v>
      </c>
      <c r="G1837" t="str" cm="1">
        <f t="array" ref="G1837">_xlfn.IFS(Table1[[#This Row],[Years of Experience]]&lt;=2,"Entry",Table1[[#This Row],[Years of Experience]]&lt;=7,"Mid",Table1[[#This Row],[Years of Experience]]&lt;=14,"Senior",Table1[[#This Row],[Years of Experience]]&gt;=15,"Executive")</f>
        <v>Mid</v>
      </c>
      <c r="H1837" t="str" cm="1">
        <f t="array" ref="H1837">_xlfn.IFS(Table1[[#This Row],[Salary]]&lt;=50000,"0-50K",Table1[[#This Row],[Salary]]&lt;=100000,"51-100K",Table1[[#This Row],[Salary]]&lt;=150000,"101-150K",Table1[[#This Row],[Salary]]&lt;=200000,"151-200K",Table1[[#This Row],[Salary]]&lt;=250000,"201-250K",Table1[[#This Row],[Salary]]&gt;250000,"Above 250K")</f>
        <v>101-150K</v>
      </c>
      <c r="I1837" s="3">
        <v>115000</v>
      </c>
      <c r="J1837" s="3">
        <f>IF(Table1[[#This Row],[Years of Experience]]=0,0,Table1[[#This Row],[Salary]]/Table1[[#This Row],[Years of Experience]])</f>
        <v>19166.666666666668</v>
      </c>
    </row>
    <row r="1838" spans="1:10" x14ac:dyDescent="0.35">
      <c r="A1838">
        <v>49</v>
      </c>
      <c r="B1838" t="str" cm="1">
        <f t="array" ref="B1838">_xlfn.IFS(Table1[[#This Row],[Age]]&lt;=25,"21-25",Table1[[#This Row],[Age]]&lt;=30,"26-30",Table1[[#This Row],[Age]]&lt;=35,"31-35",Table1[[#This Row],[Age]]&lt;=40,"36-40",Table1[[#This Row],[Age]]&lt;=45,"41-45", Table1[[#This Row],[Age]]&lt;=50,"46-50",Table1[[#This Row],[Age]]&lt;55,"51-55",Table1[[#This Row],[Age]]&lt;=60,"56-60",Table1[[#This Row],[Age]]&gt;=61, "61-70")</f>
        <v>46-50</v>
      </c>
      <c r="C1838" t="s">
        <v>9</v>
      </c>
      <c r="D1838" t="s">
        <v>12</v>
      </c>
      <c r="E1838" t="s">
        <v>187</v>
      </c>
      <c r="F1838">
        <v>17</v>
      </c>
      <c r="G1838" t="str" cm="1">
        <f t="array" ref="G1838">_xlfn.IFS(Table1[[#This Row],[Years of Experience]]&lt;=2,"Entry",Table1[[#This Row],[Years of Experience]]&lt;=7,"Mid",Table1[[#This Row],[Years of Experience]]&lt;=14,"Senior",Table1[[#This Row],[Years of Experience]]&gt;=15,"Executive")</f>
        <v>Executive</v>
      </c>
      <c r="H1838" t="str" cm="1">
        <f t="array" ref="H1838">_xlfn.IFS(Table1[[#This Row],[Salary]]&lt;=50000,"0-50K",Table1[[#This Row],[Salary]]&lt;=100000,"51-100K",Table1[[#This Row],[Salary]]&lt;=150000,"101-150K",Table1[[#This Row],[Salary]]&lt;=200000,"151-200K",Table1[[#This Row],[Salary]]&lt;=250000,"201-250K",Table1[[#This Row],[Salary]]&gt;250000,"Above 250K")</f>
        <v>151-200K</v>
      </c>
      <c r="I1838" s="3">
        <v>195000</v>
      </c>
      <c r="J1838" s="3">
        <f>IF(Table1[[#This Row],[Years of Experience]]=0,0,Table1[[#This Row],[Salary]]/Table1[[#This Row],[Years of Experience]])</f>
        <v>11470.588235294117</v>
      </c>
    </row>
    <row r="1839" spans="1:10" x14ac:dyDescent="0.35">
      <c r="A1839">
        <v>36</v>
      </c>
      <c r="B1839" t="str" cm="1">
        <f t="array" ref="B1839">_xlfn.IFS(Table1[[#This Row],[Age]]&lt;=25,"21-25",Table1[[#This Row],[Age]]&lt;=30,"26-30",Table1[[#This Row],[Age]]&lt;=35,"31-35",Table1[[#This Row],[Age]]&lt;=40,"36-40",Table1[[#This Row],[Age]]&lt;=45,"41-45", Table1[[#This Row],[Age]]&lt;=50,"46-50",Table1[[#This Row],[Age]]&lt;55,"51-55",Table1[[#This Row],[Age]]&lt;=60,"56-60",Table1[[#This Row],[Age]]&gt;=61, "61-70")</f>
        <v>36-40</v>
      </c>
      <c r="C1839" t="s">
        <v>6</v>
      </c>
      <c r="D1839" t="s">
        <v>10</v>
      </c>
      <c r="E1839" t="s">
        <v>186</v>
      </c>
      <c r="F1839">
        <v>9</v>
      </c>
      <c r="G1839" t="str" cm="1">
        <f t="array" ref="G1839">_xlfn.IFS(Table1[[#This Row],[Years of Experience]]&lt;=2,"Entry",Table1[[#This Row],[Years of Experience]]&lt;=7,"Mid",Table1[[#This Row],[Years of Experience]]&lt;=14,"Senior",Table1[[#This Row],[Years of Experience]]&gt;=15,"Executive")</f>
        <v>Senior</v>
      </c>
      <c r="H1839" t="str" cm="1">
        <f t="array" ref="H1839">_xlfn.IFS(Table1[[#This Row],[Salary]]&lt;=50000,"0-50K",Table1[[#This Row],[Salary]]&lt;=100000,"51-100K",Table1[[#This Row],[Salary]]&lt;=150000,"101-150K",Table1[[#This Row],[Salary]]&lt;=200000,"151-200K",Table1[[#This Row],[Salary]]&lt;=250000,"201-250K",Table1[[#This Row],[Salary]]&gt;250000,"Above 250K")</f>
        <v>101-150K</v>
      </c>
      <c r="I1839" s="3">
        <v>150000</v>
      </c>
      <c r="J1839" s="3">
        <f>IF(Table1[[#This Row],[Years of Experience]]=0,0,Table1[[#This Row],[Salary]]/Table1[[#This Row],[Years of Experience]])</f>
        <v>16666.666666666668</v>
      </c>
    </row>
    <row r="1840" spans="1:10" x14ac:dyDescent="0.35">
      <c r="A1840">
        <v>33</v>
      </c>
      <c r="B1840" t="str" cm="1">
        <f t="array" ref="B1840">_xlfn.IFS(Table1[[#This Row],[Age]]&lt;=25,"21-25",Table1[[#This Row],[Age]]&lt;=30,"26-30",Table1[[#This Row],[Age]]&lt;=35,"31-35",Table1[[#This Row],[Age]]&lt;=40,"36-40",Table1[[#This Row],[Age]]&lt;=45,"41-45", Table1[[#This Row],[Age]]&lt;=50,"46-50",Table1[[#This Row],[Age]]&lt;55,"51-55",Table1[[#This Row],[Age]]&lt;=60,"56-60",Table1[[#This Row],[Age]]&gt;=61, "61-70")</f>
        <v>31-35</v>
      </c>
      <c r="C1840" t="s">
        <v>9</v>
      </c>
      <c r="D1840" t="s">
        <v>7</v>
      </c>
      <c r="E1840" t="s">
        <v>188</v>
      </c>
      <c r="F1840">
        <v>6</v>
      </c>
      <c r="G1840" t="str" cm="1">
        <f t="array" ref="G1840">_xlfn.IFS(Table1[[#This Row],[Years of Experience]]&lt;=2,"Entry",Table1[[#This Row],[Years of Experience]]&lt;=7,"Mid",Table1[[#This Row],[Years of Experience]]&lt;=14,"Senior",Table1[[#This Row],[Years of Experience]]&gt;=15,"Executive")</f>
        <v>Mid</v>
      </c>
      <c r="H1840" t="str" cm="1">
        <f t="array" ref="H1840">_xlfn.IFS(Table1[[#This Row],[Salary]]&lt;=50000,"0-50K",Table1[[#This Row],[Salary]]&lt;=100000,"51-100K",Table1[[#This Row],[Salary]]&lt;=150000,"101-150K",Table1[[#This Row],[Salary]]&lt;=200000,"151-200K",Table1[[#This Row],[Salary]]&lt;=250000,"201-250K",Table1[[#This Row],[Salary]]&gt;250000,"Above 250K")</f>
        <v>101-150K</v>
      </c>
      <c r="I1840" s="3">
        <v>115000</v>
      </c>
      <c r="J1840" s="3">
        <f>IF(Table1[[#This Row],[Years of Experience]]=0,0,Table1[[#This Row],[Salary]]/Table1[[#This Row],[Years of Experience]])</f>
        <v>19166.666666666668</v>
      </c>
    </row>
    <row r="1841" spans="1:10" x14ac:dyDescent="0.35">
      <c r="A1841">
        <v>45</v>
      </c>
      <c r="B1841" t="str" cm="1">
        <f t="array" ref="B1841">_xlfn.IFS(Table1[[#This Row],[Age]]&lt;=25,"21-25",Table1[[#This Row],[Age]]&lt;=30,"26-30",Table1[[#This Row],[Age]]&lt;=35,"31-35",Table1[[#This Row],[Age]]&lt;=40,"36-40",Table1[[#This Row],[Age]]&lt;=45,"41-45", Table1[[#This Row],[Age]]&lt;=50,"46-50",Table1[[#This Row],[Age]]&lt;55,"51-55",Table1[[#This Row],[Age]]&lt;=60,"56-60",Table1[[#This Row],[Age]]&gt;=61, "61-70")</f>
        <v>41-45</v>
      </c>
      <c r="C1841" t="s">
        <v>6</v>
      </c>
      <c r="D1841" t="s">
        <v>12</v>
      </c>
      <c r="E1841" t="s">
        <v>185</v>
      </c>
      <c r="F1841">
        <v>16</v>
      </c>
      <c r="G1841" t="str" cm="1">
        <f t="array" ref="G1841">_xlfn.IFS(Table1[[#This Row],[Years of Experience]]&lt;=2,"Entry",Table1[[#This Row],[Years of Experience]]&lt;=7,"Mid",Table1[[#This Row],[Years of Experience]]&lt;=14,"Senior",Table1[[#This Row],[Years of Experience]]&gt;=15,"Executive")</f>
        <v>Executive</v>
      </c>
      <c r="H1841" t="str" cm="1">
        <f t="array" ref="H1841">_xlfn.IFS(Table1[[#This Row],[Salary]]&lt;=50000,"0-50K",Table1[[#This Row],[Salary]]&lt;=100000,"51-100K",Table1[[#This Row],[Salary]]&lt;=150000,"101-150K",Table1[[#This Row],[Salary]]&lt;=200000,"151-200K",Table1[[#This Row],[Salary]]&lt;=250000,"201-250K",Table1[[#This Row],[Salary]]&gt;250000,"Above 250K")</f>
        <v>151-200K</v>
      </c>
      <c r="I1841" s="3">
        <v>185000</v>
      </c>
      <c r="J1841" s="3">
        <f>IF(Table1[[#This Row],[Years of Experience]]=0,0,Table1[[#This Row],[Salary]]/Table1[[#This Row],[Years of Experience]])</f>
        <v>11562.5</v>
      </c>
    </row>
    <row r="1842" spans="1:10" x14ac:dyDescent="0.35">
      <c r="A1842">
        <v>28</v>
      </c>
      <c r="B1842" t="str" cm="1">
        <f t="array" ref="B1842">_xlfn.IFS(Table1[[#This Row],[Age]]&lt;=25,"21-25",Table1[[#This Row],[Age]]&lt;=30,"26-30",Table1[[#This Row],[Age]]&lt;=35,"31-35",Table1[[#This Row],[Age]]&lt;=40,"36-40",Table1[[#This Row],[Age]]&lt;=45,"41-45", Table1[[#This Row],[Age]]&lt;=50,"46-50",Table1[[#This Row],[Age]]&lt;55,"51-55",Table1[[#This Row],[Age]]&lt;=60,"56-60",Table1[[#This Row],[Age]]&gt;=61, "61-70")</f>
        <v>26-30</v>
      </c>
      <c r="C1842" t="s">
        <v>9</v>
      </c>
      <c r="D1842" t="s">
        <v>7</v>
      </c>
      <c r="E1842" t="s">
        <v>189</v>
      </c>
      <c r="F1842">
        <v>2</v>
      </c>
      <c r="G1842" t="str" cm="1">
        <f t="array" ref="G1842">_xlfn.IFS(Table1[[#This Row],[Years of Experience]]&lt;=2,"Entry",Table1[[#This Row],[Years of Experience]]&lt;=7,"Mid",Table1[[#This Row],[Years of Experience]]&lt;=14,"Senior",Table1[[#This Row],[Years of Experience]]&gt;=15,"Executive")</f>
        <v>Entry</v>
      </c>
      <c r="H1842" t="str" cm="1">
        <f t="array" ref="H1842">_xlfn.IFS(Table1[[#This Row],[Salary]]&lt;=50000,"0-50K",Table1[[#This Row],[Salary]]&lt;=100000,"51-100K",Table1[[#This Row],[Salary]]&lt;=150000,"101-150K",Table1[[#This Row],[Salary]]&lt;=200000,"151-200K",Table1[[#This Row],[Salary]]&lt;=250000,"201-250K",Table1[[#This Row],[Salary]]&gt;250000,"Above 250K")</f>
        <v>51-100K</v>
      </c>
      <c r="I1842" s="3">
        <v>65000</v>
      </c>
      <c r="J1842" s="3">
        <f>IF(Table1[[#This Row],[Years of Experience]]=0,0,Table1[[#This Row],[Salary]]/Table1[[#This Row],[Years of Experience]])</f>
        <v>32500</v>
      </c>
    </row>
    <row r="1843" spans="1:10" x14ac:dyDescent="0.35">
      <c r="A1843">
        <v>39</v>
      </c>
      <c r="B1843" t="str" cm="1">
        <f t="array" ref="B1843">_xlfn.IFS(Table1[[#This Row],[Age]]&lt;=25,"21-25",Table1[[#This Row],[Age]]&lt;=30,"26-30",Table1[[#This Row],[Age]]&lt;=35,"31-35",Table1[[#This Row],[Age]]&lt;=40,"36-40",Table1[[#This Row],[Age]]&lt;=45,"41-45", Table1[[#This Row],[Age]]&lt;=50,"46-50",Table1[[#This Row],[Age]]&lt;55,"51-55",Table1[[#This Row],[Age]]&lt;=60,"56-60",Table1[[#This Row],[Age]]&gt;=61, "61-70")</f>
        <v>36-40</v>
      </c>
      <c r="C1843" t="s">
        <v>9</v>
      </c>
      <c r="D1843" t="s">
        <v>10</v>
      </c>
      <c r="E1843" t="s">
        <v>185</v>
      </c>
      <c r="F1843">
        <v>12</v>
      </c>
      <c r="G1843" t="str" cm="1">
        <f t="array" ref="G1843">_xlfn.IFS(Table1[[#This Row],[Years of Experience]]&lt;=2,"Entry",Table1[[#This Row],[Years of Experience]]&lt;=7,"Mid",Table1[[#This Row],[Years of Experience]]&lt;=14,"Senior",Table1[[#This Row],[Years of Experience]]&gt;=15,"Executive")</f>
        <v>Senior</v>
      </c>
      <c r="H1843" t="str" cm="1">
        <f t="array" ref="H1843">_xlfn.IFS(Table1[[#This Row],[Salary]]&lt;=50000,"0-50K",Table1[[#This Row],[Salary]]&lt;=100000,"51-100K",Table1[[#This Row],[Salary]]&lt;=150000,"101-150K",Table1[[#This Row],[Salary]]&lt;=200000,"151-200K",Table1[[#This Row],[Salary]]&lt;=250000,"201-250K",Table1[[#This Row],[Salary]]&gt;250000,"Above 250K")</f>
        <v>151-200K</v>
      </c>
      <c r="I1843" s="3">
        <v>160000</v>
      </c>
      <c r="J1843" s="3">
        <f>IF(Table1[[#This Row],[Years of Experience]]=0,0,Table1[[#This Row],[Salary]]/Table1[[#This Row],[Years of Experience]])</f>
        <v>13333.333333333334</v>
      </c>
    </row>
    <row r="1844" spans="1:10" x14ac:dyDescent="0.35">
      <c r="A1844">
        <v>30</v>
      </c>
      <c r="B1844" t="str" cm="1">
        <f t="array" ref="B1844">_xlfn.IFS(Table1[[#This Row],[Age]]&lt;=25,"21-25",Table1[[#This Row],[Age]]&lt;=30,"26-30",Table1[[#This Row],[Age]]&lt;=35,"31-35",Table1[[#This Row],[Age]]&lt;=40,"36-40",Table1[[#This Row],[Age]]&lt;=45,"41-45", Table1[[#This Row],[Age]]&lt;=50,"46-50",Table1[[#This Row],[Age]]&lt;55,"51-55",Table1[[#This Row],[Age]]&lt;=60,"56-60",Table1[[#This Row],[Age]]&gt;=61, "61-70")</f>
        <v>26-30</v>
      </c>
      <c r="C1844" t="s">
        <v>6</v>
      </c>
      <c r="D1844" t="s">
        <v>7</v>
      </c>
      <c r="E1844" t="s">
        <v>186</v>
      </c>
      <c r="F1844">
        <v>5</v>
      </c>
      <c r="G1844" t="str" cm="1">
        <f t="array" ref="G1844">_xlfn.IFS(Table1[[#This Row],[Years of Experience]]&lt;=2,"Entry",Table1[[#This Row],[Years of Experience]]&lt;=7,"Mid",Table1[[#This Row],[Years of Experience]]&lt;=14,"Senior",Table1[[#This Row],[Years of Experience]]&gt;=15,"Executive")</f>
        <v>Mid</v>
      </c>
      <c r="H1844" t="str" cm="1">
        <f t="array" ref="H1844">_xlfn.IFS(Table1[[#This Row],[Salary]]&lt;=50000,"0-50K",Table1[[#This Row],[Salary]]&lt;=100000,"51-100K",Table1[[#This Row],[Salary]]&lt;=150000,"101-150K",Table1[[#This Row],[Salary]]&lt;=200000,"151-200K",Table1[[#This Row],[Salary]]&lt;=250000,"201-250K",Table1[[#This Row],[Salary]]&gt;250000,"Above 250K")</f>
        <v>51-100K</v>
      </c>
      <c r="I1844" s="3">
        <v>100000</v>
      </c>
      <c r="J1844" s="3">
        <f>IF(Table1[[#This Row],[Years of Experience]]=0,0,Table1[[#This Row],[Salary]]/Table1[[#This Row],[Years of Experience]])</f>
        <v>20000</v>
      </c>
    </row>
    <row r="1845" spans="1:10" x14ac:dyDescent="0.35">
      <c r="A1845">
        <v>46</v>
      </c>
      <c r="B1845" t="str" cm="1">
        <f t="array" ref="B1845">_xlfn.IFS(Table1[[#This Row],[Age]]&lt;=25,"21-25",Table1[[#This Row],[Age]]&lt;=30,"26-30",Table1[[#This Row],[Age]]&lt;=35,"31-35",Table1[[#This Row],[Age]]&lt;=40,"36-40",Table1[[#This Row],[Age]]&lt;=45,"41-45", Table1[[#This Row],[Age]]&lt;=50,"46-50",Table1[[#This Row],[Age]]&lt;55,"51-55",Table1[[#This Row],[Age]]&lt;=60,"56-60",Table1[[#This Row],[Age]]&gt;=61, "61-70")</f>
        <v>46-50</v>
      </c>
      <c r="C1845" t="s">
        <v>6</v>
      </c>
      <c r="D1845" t="s">
        <v>12</v>
      </c>
      <c r="E1845" t="s">
        <v>187</v>
      </c>
      <c r="F1845">
        <v>15</v>
      </c>
      <c r="G1845" t="str" cm="1">
        <f t="array" ref="G1845">_xlfn.IFS(Table1[[#This Row],[Years of Experience]]&lt;=2,"Entry",Table1[[#This Row],[Years of Experience]]&lt;=7,"Mid",Table1[[#This Row],[Years of Experience]]&lt;=14,"Senior",Table1[[#This Row],[Years of Experience]]&gt;=15,"Executive")</f>
        <v>Executive</v>
      </c>
      <c r="H1845" t="str" cm="1">
        <f t="array" ref="H1845">_xlfn.IFS(Table1[[#This Row],[Salary]]&lt;=50000,"0-50K",Table1[[#This Row],[Salary]]&lt;=100000,"51-100K",Table1[[#This Row],[Salary]]&lt;=150000,"101-150K",Table1[[#This Row],[Salary]]&lt;=200000,"151-200K",Table1[[#This Row],[Salary]]&lt;=250000,"201-250K",Table1[[#This Row],[Salary]]&gt;250000,"Above 250K")</f>
        <v>151-200K</v>
      </c>
      <c r="I1845" s="3">
        <v>180000</v>
      </c>
      <c r="J1845" s="3">
        <f>IF(Table1[[#This Row],[Years of Experience]]=0,0,Table1[[#This Row],[Salary]]/Table1[[#This Row],[Years of Experience]])</f>
        <v>12000</v>
      </c>
    </row>
    <row r="1846" spans="1:10" x14ac:dyDescent="0.35">
      <c r="A1846">
        <v>25</v>
      </c>
      <c r="B1846" t="str" cm="1">
        <f t="array" ref="B1846">_xlfn.IFS(Table1[[#This Row],[Age]]&lt;=25,"21-25",Table1[[#This Row],[Age]]&lt;=30,"26-30",Table1[[#This Row],[Age]]&lt;=35,"31-35",Table1[[#This Row],[Age]]&lt;=40,"36-40",Table1[[#This Row],[Age]]&lt;=45,"41-45", Table1[[#This Row],[Age]]&lt;=50,"46-50",Table1[[#This Row],[Age]]&lt;55,"51-55",Table1[[#This Row],[Age]]&lt;=60,"56-60",Table1[[#This Row],[Age]]&gt;=61, "61-70")</f>
        <v>21-25</v>
      </c>
      <c r="C1846" t="s">
        <v>9</v>
      </c>
      <c r="D1846" t="s">
        <v>7</v>
      </c>
      <c r="E1846" t="s">
        <v>189</v>
      </c>
      <c r="F1846">
        <v>1</v>
      </c>
      <c r="G1846" t="str" cm="1">
        <f t="array" ref="G1846">_xlfn.IFS(Table1[[#This Row],[Years of Experience]]&lt;=2,"Entry",Table1[[#This Row],[Years of Experience]]&lt;=7,"Mid",Table1[[#This Row],[Years of Experience]]&lt;=14,"Senior",Table1[[#This Row],[Years of Experience]]&gt;=15,"Executive")</f>
        <v>Entry</v>
      </c>
      <c r="H1846" t="str" cm="1">
        <f t="array" ref="H1846">_xlfn.IFS(Table1[[#This Row],[Salary]]&lt;=50000,"0-50K",Table1[[#This Row],[Salary]]&lt;=100000,"51-100K",Table1[[#This Row],[Salary]]&lt;=150000,"101-150K",Table1[[#This Row],[Salary]]&lt;=200000,"151-200K",Table1[[#This Row],[Salary]]&lt;=250000,"201-250K",Table1[[#This Row],[Salary]]&gt;250000,"Above 250K")</f>
        <v>51-100K</v>
      </c>
      <c r="I1846" s="3">
        <v>55000</v>
      </c>
      <c r="J1846" s="3">
        <f>IF(Table1[[#This Row],[Years of Experience]]=0,0,Table1[[#This Row],[Salary]]/Table1[[#This Row],[Years of Experience]])</f>
        <v>55000</v>
      </c>
    </row>
    <row r="1847" spans="1:10" x14ac:dyDescent="0.35">
      <c r="A1847">
        <v>42</v>
      </c>
      <c r="B1847" t="str" cm="1">
        <f t="array" ref="B1847">_xlfn.IFS(Table1[[#This Row],[Age]]&lt;=25,"21-25",Table1[[#This Row],[Age]]&lt;=30,"26-30",Table1[[#This Row],[Age]]&lt;=35,"31-35",Table1[[#This Row],[Age]]&lt;=40,"36-40",Table1[[#This Row],[Age]]&lt;=45,"41-45", Table1[[#This Row],[Age]]&lt;=50,"46-50",Table1[[#This Row],[Age]]&lt;55,"51-55",Table1[[#This Row],[Age]]&lt;=60,"56-60",Table1[[#This Row],[Age]]&gt;=61, "61-70")</f>
        <v>41-45</v>
      </c>
      <c r="C1847" t="s">
        <v>6</v>
      </c>
      <c r="D1847" t="s">
        <v>12</v>
      </c>
      <c r="E1847" t="s">
        <v>185</v>
      </c>
      <c r="F1847">
        <v>14</v>
      </c>
      <c r="G1847" t="str" cm="1">
        <f t="array" ref="G1847">_xlfn.IFS(Table1[[#This Row],[Years of Experience]]&lt;=2,"Entry",Table1[[#This Row],[Years of Experience]]&lt;=7,"Mid",Table1[[#This Row],[Years of Experience]]&lt;=14,"Senior",Table1[[#This Row],[Years of Experience]]&gt;=15,"Executive")</f>
        <v>Senior</v>
      </c>
      <c r="H1847" t="str" cm="1">
        <f t="array" ref="H1847">_xlfn.IFS(Table1[[#This Row],[Salary]]&lt;=50000,"0-50K",Table1[[#This Row],[Salary]]&lt;=100000,"51-100K",Table1[[#This Row],[Salary]]&lt;=150000,"101-150K",Table1[[#This Row],[Salary]]&lt;=200000,"151-200K",Table1[[#This Row],[Salary]]&lt;=250000,"201-250K",Table1[[#This Row],[Salary]]&gt;250000,"Above 250K")</f>
        <v>151-200K</v>
      </c>
      <c r="I1847" s="3">
        <v>190000</v>
      </c>
      <c r="J1847" s="3">
        <f>IF(Table1[[#This Row],[Years of Experience]]=0,0,Table1[[#This Row],[Salary]]/Table1[[#This Row],[Years of Experience]])</f>
        <v>13571.428571428571</v>
      </c>
    </row>
    <row r="1848" spans="1:10" x14ac:dyDescent="0.35">
      <c r="A1848">
        <v>31</v>
      </c>
      <c r="B1848" t="str" cm="1">
        <f t="array" ref="B1848">_xlfn.IFS(Table1[[#This Row],[Age]]&lt;=25,"21-25",Table1[[#This Row],[Age]]&lt;=30,"26-30",Table1[[#This Row],[Age]]&lt;=35,"31-35",Table1[[#This Row],[Age]]&lt;=40,"36-40",Table1[[#This Row],[Age]]&lt;=45,"41-45", Table1[[#This Row],[Age]]&lt;=50,"46-50",Table1[[#This Row],[Age]]&lt;55,"51-55",Table1[[#This Row],[Age]]&lt;=60,"56-60",Table1[[#This Row],[Age]]&gt;=61, "61-70")</f>
        <v>31-35</v>
      </c>
      <c r="C1848" t="s">
        <v>6</v>
      </c>
      <c r="D1848" t="s">
        <v>7</v>
      </c>
      <c r="E1848" t="s">
        <v>188</v>
      </c>
      <c r="F1848">
        <v>6</v>
      </c>
      <c r="G1848" t="str" cm="1">
        <f t="array" ref="G1848">_xlfn.IFS(Table1[[#This Row],[Years of Experience]]&lt;=2,"Entry",Table1[[#This Row],[Years of Experience]]&lt;=7,"Mid",Table1[[#This Row],[Years of Experience]]&lt;=14,"Senior",Table1[[#This Row],[Years of Experience]]&gt;=15,"Executive")</f>
        <v>Mid</v>
      </c>
      <c r="H1848" t="str" cm="1">
        <f t="array" ref="H1848">_xlfn.IFS(Table1[[#This Row],[Salary]]&lt;=50000,"0-50K",Table1[[#This Row],[Salary]]&lt;=100000,"51-100K",Table1[[#This Row],[Salary]]&lt;=150000,"101-150K",Table1[[#This Row],[Salary]]&lt;=200000,"151-200K",Table1[[#This Row],[Salary]]&lt;=250000,"201-250K",Table1[[#This Row],[Salary]]&gt;250000,"Above 250K")</f>
        <v>101-150K</v>
      </c>
      <c r="I1848" s="3">
        <v>115000</v>
      </c>
      <c r="J1848" s="3">
        <f>IF(Table1[[#This Row],[Years of Experience]]=0,0,Table1[[#This Row],[Salary]]/Table1[[#This Row],[Years of Experience]])</f>
        <v>19166.666666666668</v>
      </c>
    </row>
    <row r="1849" spans="1:10" x14ac:dyDescent="0.35">
      <c r="A1849">
        <v>49</v>
      </c>
      <c r="B1849" t="str" cm="1">
        <f t="array" ref="B1849">_xlfn.IFS(Table1[[#This Row],[Age]]&lt;=25,"21-25",Table1[[#This Row],[Age]]&lt;=30,"26-30",Table1[[#This Row],[Age]]&lt;=35,"31-35",Table1[[#This Row],[Age]]&lt;=40,"36-40",Table1[[#This Row],[Age]]&lt;=45,"41-45", Table1[[#This Row],[Age]]&lt;=50,"46-50",Table1[[#This Row],[Age]]&lt;55,"51-55",Table1[[#This Row],[Age]]&lt;=60,"56-60",Table1[[#This Row],[Age]]&gt;=61, "61-70")</f>
        <v>46-50</v>
      </c>
      <c r="C1849" t="s">
        <v>9</v>
      </c>
      <c r="D1849" t="s">
        <v>12</v>
      </c>
      <c r="E1849" t="s">
        <v>187</v>
      </c>
      <c r="F1849">
        <v>17</v>
      </c>
      <c r="G1849" t="str" cm="1">
        <f t="array" ref="G1849">_xlfn.IFS(Table1[[#This Row],[Years of Experience]]&lt;=2,"Entry",Table1[[#This Row],[Years of Experience]]&lt;=7,"Mid",Table1[[#This Row],[Years of Experience]]&lt;=14,"Senior",Table1[[#This Row],[Years of Experience]]&gt;=15,"Executive")</f>
        <v>Executive</v>
      </c>
      <c r="H1849" t="str" cm="1">
        <f t="array" ref="H1849">_xlfn.IFS(Table1[[#This Row],[Salary]]&lt;=50000,"0-50K",Table1[[#This Row],[Salary]]&lt;=100000,"51-100K",Table1[[#This Row],[Salary]]&lt;=150000,"101-150K",Table1[[#This Row],[Salary]]&lt;=200000,"151-200K",Table1[[#This Row],[Salary]]&lt;=250000,"201-250K",Table1[[#This Row],[Salary]]&gt;250000,"Above 250K")</f>
        <v>151-200K</v>
      </c>
      <c r="I1849" s="3">
        <v>195000</v>
      </c>
      <c r="J1849" s="3">
        <f>IF(Table1[[#This Row],[Years of Experience]]=0,0,Table1[[#This Row],[Salary]]/Table1[[#This Row],[Years of Experience]])</f>
        <v>11470.588235294117</v>
      </c>
    </row>
    <row r="1850" spans="1:10" x14ac:dyDescent="0.35">
      <c r="A1850">
        <v>36</v>
      </c>
      <c r="B1850" t="str" cm="1">
        <f t="array" ref="B1850">_xlfn.IFS(Table1[[#This Row],[Age]]&lt;=25,"21-25",Table1[[#This Row],[Age]]&lt;=30,"26-30",Table1[[#This Row],[Age]]&lt;=35,"31-35",Table1[[#This Row],[Age]]&lt;=40,"36-40",Table1[[#This Row],[Age]]&lt;=45,"41-45", Table1[[#This Row],[Age]]&lt;=50,"46-50",Table1[[#This Row],[Age]]&lt;55,"51-55",Table1[[#This Row],[Age]]&lt;=60,"56-60",Table1[[#This Row],[Age]]&gt;=61, "61-70")</f>
        <v>36-40</v>
      </c>
      <c r="C1850" t="s">
        <v>6</v>
      </c>
      <c r="D1850" t="s">
        <v>10</v>
      </c>
      <c r="E1850" t="s">
        <v>186</v>
      </c>
      <c r="F1850">
        <v>9</v>
      </c>
      <c r="G1850" t="str" cm="1">
        <f t="array" ref="G1850">_xlfn.IFS(Table1[[#This Row],[Years of Experience]]&lt;=2,"Entry",Table1[[#This Row],[Years of Experience]]&lt;=7,"Mid",Table1[[#This Row],[Years of Experience]]&lt;=14,"Senior",Table1[[#This Row],[Years of Experience]]&gt;=15,"Executive")</f>
        <v>Senior</v>
      </c>
      <c r="H1850" t="str" cm="1">
        <f t="array" ref="H1850">_xlfn.IFS(Table1[[#This Row],[Salary]]&lt;=50000,"0-50K",Table1[[#This Row],[Salary]]&lt;=100000,"51-100K",Table1[[#This Row],[Salary]]&lt;=150000,"101-150K",Table1[[#This Row],[Salary]]&lt;=200000,"151-200K",Table1[[#This Row],[Salary]]&lt;=250000,"201-250K",Table1[[#This Row],[Salary]]&gt;250000,"Above 250K")</f>
        <v>101-150K</v>
      </c>
      <c r="I1850" s="3">
        <v>150000</v>
      </c>
      <c r="J1850" s="3">
        <f>IF(Table1[[#This Row],[Years of Experience]]=0,0,Table1[[#This Row],[Salary]]/Table1[[#This Row],[Years of Experience]])</f>
        <v>16666.666666666668</v>
      </c>
    </row>
    <row r="1851" spans="1:10" x14ac:dyDescent="0.35">
      <c r="A1851">
        <v>33</v>
      </c>
      <c r="B1851" t="str" cm="1">
        <f t="array" ref="B1851">_xlfn.IFS(Table1[[#This Row],[Age]]&lt;=25,"21-25",Table1[[#This Row],[Age]]&lt;=30,"26-30",Table1[[#This Row],[Age]]&lt;=35,"31-35",Table1[[#This Row],[Age]]&lt;=40,"36-40",Table1[[#This Row],[Age]]&lt;=45,"41-45", Table1[[#This Row],[Age]]&lt;=50,"46-50",Table1[[#This Row],[Age]]&lt;55,"51-55",Table1[[#This Row],[Age]]&lt;=60,"56-60",Table1[[#This Row],[Age]]&gt;=61, "61-70")</f>
        <v>31-35</v>
      </c>
      <c r="C1851" t="s">
        <v>9</v>
      </c>
      <c r="D1851" t="s">
        <v>7</v>
      </c>
      <c r="E1851" t="s">
        <v>188</v>
      </c>
      <c r="F1851">
        <v>6</v>
      </c>
      <c r="G1851" t="str" cm="1">
        <f t="array" ref="G1851">_xlfn.IFS(Table1[[#This Row],[Years of Experience]]&lt;=2,"Entry",Table1[[#This Row],[Years of Experience]]&lt;=7,"Mid",Table1[[#This Row],[Years of Experience]]&lt;=14,"Senior",Table1[[#This Row],[Years of Experience]]&gt;=15,"Executive")</f>
        <v>Mid</v>
      </c>
      <c r="H1851" t="str" cm="1">
        <f t="array" ref="H1851">_xlfn.IFS(Table1[[#This Row],[Salary]]&lt;=50000,"0-50K",Table1[[#This Row],[Salary]]&lt;=100000,"51-100K",Table1[[#This Row],[Salary]]&lt;=150000,"101-150K",Table1[[#This Row],[Salary]]&lt;=200000,"151-200K",Table1[[#This Row],[Salary]]&lt;=250000,"201-250K",Table1[[#This Row],[Salary]]&gt;250000,"Above 250K")</f>
        <v>101-150K</v>
      </c>
      <c r="I1851" s="3">
        <v>115000</v>
      </c>
      <c r="J1851" s="3">
        <f>IF(Table1[[#This Row],[Years of Experience]]=0,0,Table1[[#This Row],[Salary]]/Table1[[#This Row],[Years of Experience]])</f>
        <v>19166.666666666668</v>
      </c>
    </row>
    <row r="1852" spans="1:10" x14ac:dyDescent="0.35">
      <c r="A1852">
        <v>45</v>
      </c>
      <c r="B1852" t="str" cm="1">
        <f t="array" ref="B1852">_xlfn.IFS(Table1[[#This Row],[Age]]&lt;=25,"21-25",Table1[[#This Row],[Age]]&lt;=30,"26-30",Table1[[#This Row],[Age]]&lt;=35,"31-35",Table1[[#This Row],[Age]]&lt;=40,"36-40",Table1[[#This Row],[Age]]&lt;=45,"41-45", Table1[[#This Row],[Age]]&lt;=50,"46-50",Table1[[#This Row],[Age]]&lt;55,"51-55",Table1[[#This Row],[Age]]&lt;=60,"56-60",Table1[[#This Row],[Age]]&gt;=61, "61-70")</f>
        <v>41-45</v>
      </c>
      <c r="C1852" t="s">
        <v>6</v>
      </c>
      <c r="D1852" t="s">
        <v>12</v>
      </c>
      <c r="E1852" t="s">
        <v>185</v>
      </c>
      <c r="F1852">
        <v>16</v>
      </c>
      <c r="G1852" t="str" cm="1">
        <f t="array" ref="G1852">_xlfn.IFS(Table1[[#This Row],[Years of Experience]]&lt;=2,"Entry",Table1[[#This Row],[Years of Experience]]&lt;=7,"Mid",Table1[[#This Row],[Years of Experience]]&lt;=14,"Senior",Table1[[#This Row],[Years of Experience]]&gt;=15,"Executive")</f>
        <v>Executive</v>
      </c>
      <c r="H1852" t="str" cm="1">
        <f t="array" ref="H1852">_xlfn.IFS(Table1[[#This Row],[Salary]]&lt;=50000,"0-50K",Table1[[#This Row],[Salary]]&lt;=100000,"51-100K",Table1[[#This Row],[Salary]]&lt;=150000,"101-150K",Table1[[#This Row],[Salary]]&lt;=200000,"151-200K",Table1[[#This Row],[Salary]]&lt;=250000,"201-250K",Table1[[#This Row],[Salary]]&gt;250000,"Above 250K")</f>
        <v>151-200K</v>
      </c>
      <c r="I1852" s="3">
        <v>185000</v>
      </c>
      <c r="J1852" s="3">
        <f>IF(Table1[[#This Row],[Years of Experience]]=0,0,Table1[[#This Row],[Salary]]/Table1[[#This Row],[Years of Experience]])</f>
        <v>11562.5</v>
      </c>
    </row>
    <row r="1853" spans="1:10" x14ac:dyDescent="0.35">
      <c r="A1853">
        <v>28</v>
      </c>
      <c r="B1853" t="str" cm="1">
        <f t="array" ref="B1853">_xlfn.IFS(Table1[[#This Row],[Age]]&lt;=25,"21-25",Table1[[#This Row],[Age]]&lt;=30,"26-30",Table1[[#This Row],[Age]]&lt;=35,"31-35",Table1[[#This Row],[Age]]&lt;=40,"36-40",Table1[[#This Row],[Age]]&lt;=45,"41-45", Table1[[#This Row],[Age]]&lt;=50,"46-50",Table1[[#This Row],[Age]]&lt;55,"51-55",Table1[[#This Row],[Age]]&lt;=60,"56-60",Table1[[#This Row],[Age]]&gt;=61, "61-70")</f>
        <v>26-30</v>
      </c>
      <c r="C1853" t="s">
        <v>9</v>
      </c>
      <c r="D1853" t="s">
        <v>7</v>
      </c>
      <c r="E1853" t="s">
        <v>189</v>
      </c>
      <c r="F1853">
        <v>2</v>
      </c>
      <c r="G1853" t="str" cm="1">
        <f t="array" ref="G1853">_xlfn.IFS(Table1[[#This Row],[Years of Experience]]&lt;=2,"Entry",Table1[[#This Row],[Years of Experience]]&lt;=7,"Mid",Table1[[#This Row],[Years of Experience]]&lt;=14,"Senior",Table1[[#This Row],[Years of Experience]]&gt;=15,"Executive")</f>
        <v>Entry</v>
      </c>
      <c r="H1853" t="str" cm="1">
        <f t="array" ref="H1853">_xlfn.IFS(Table1[[#This Row],[Salary]]&lt;=50000,"0-50K",Table1[[#This Row],[Salary]]&lt;=100000,"51-100K",Table1[[#This Row],[Salary]]&lt;=150000,"101-150K",Table1[[#This Row],[Salary]]&lt;=200000,"151-200K",Table1[[#This Row],[Salary]]&lt;=250000,"201-250K",Table1[[#This Row],[Salary]]&gt;250000,"Above 250K")</f>
        <v>51-100K</v>
      </c>
      <c r="I1853" s="3">
        <v>65000</v>
      </c>
      <c r="J1853" s="3">
        <f>IF(Table1[[#This Row],[Years of Experience]]=0,0,Table1[[#This Row],[Salary]]/Table1[[#This Row],[Years of Experience]])</f>
        <v>32500</v>
      </c>
    </row>
    <row r="1854" spans="1:10" x14ac:dyDescent="0.35">
      <c r="A1854">
        <v>39</v>
      </c>
      <c r="B1854" t="str" cm="1">
        <f t="array" ref="B1854">_xlfn.IFS(Table1[[#This Row],[Age]]&lt;=25,"21-25",Table1[[#This Row],[Age]]&lt;=30,"26-30",Table1[[#This Row],[Age]]&lt;=35,"31-35",Table1[[#This Row],[Age]]&lt;=40,"36-40",Table1[[#This Row],[Age]]&lt;=45,"41-45", Table1[[#This Row],[Age]]&lt;=50,"46-50",Table1[[#This Row],[Age]]&lt;55,"51-55",Table1[[#This Row],[Age]]&lt;=60,"56-60",Table1[[#This Row],[Age]]&gt;=61, "61-70")</f>
        <v>36-40</v>
      </c>
      <c r="C1854" t="s">
        <v>9</v>
      </c>
      <c r="D1854" t="s">
        <v>10</v>
      </c>
      <c r="E1854" t="s">
        <v>185</v>
      </c>
      <c r="F1854">
        <v>12</v>
      </c>
      <c r="G1854" t="str" cm="1">
        <f t="array" ref="G1854">_xlfn.IFS(Table1[[#This Row],[Years of Experience]]&lt;=2,"Entry",Table1[[#This Row],[Years of Experience]]&lt;=7,"Mid",Table1[[#This Row],[Years of Experience]]&lt;=14,"Senior",Table1[[#This Row],[Years of Experience]]&gt;=15,"Executive")</f>
        <v>Senior</v>
      </c>
      <c r="H1854" t="str" cm="1">
        <f t="array" ref="H1854">_xlfn.IFS(Table1[[#This Row],[Salary]]&lt;=50000,"0-50K",Table1[[#This Row],[Salary]]&lt;=100000,"51-100K",Table1[[#This Row],[Salary]]&lt;=150000,"101-150K",Table1[[#This Row],[Salary]]&lt;=200000,"151-200K",Table1[[#This Row],[Salary]]&lt;=250000,"201-250K",Table1[[#This Row],[Salary]]&gt;250000,"Above 250K")</f>
        <v>151-200K</v>
      </c>
      <c r="I1854" s="3">
        <v>160000</v>
      </c>
      <c r="J1854" s="3">
        <f>IF(Table1[[#This Row],[Years of Experience]]=0,0,Table1[[#This Row],[Salary]]/Table1[[#This Row],[Years of Experience]])</f>
        <v>13333.333333333334</v>
      </c>
    </row>
    <row r="1855" spans="1:10" x14ac:dyDescent="0.35">
      <c r="A1855">
        <v>30</v>
      </c>
      <c r="B1855" t="str" cm="1">
        <f t="array" ref="B1855">_xlfn.IFS(Table1[[#This Row],[Age]]&lt;=25,"21-25",Table1[[#This Row],[Age]]&lt;=30,"26-30",Table1[[#This Row],[Age]]&lt;=35,"31-35",Table1[[#This Row],[Age]]&lt;=40,"36-40",Table1[[#This Row],[Age]]&lt;=45,"41-45", Table1[[#This Row],[Age]]&lt;=50,"46-50",Table1[[#This Row],[Age]]&lt;55,"51-55",Table1[[#This Row],[Age]]&lt;=60,"56-60",Table1[[#This Row],[Age]]&gt;=61, "61-70")</f>
        <v>26-30</v>
      </c>
      <c r="C1855" t="s">
        <v>6</v>
      </c>
      <c r="D1855" t="s">
        <v>7</v>
      </c>
      <c r="E1855" t="s">
        <v>186</v>
      </c>
      <c r="F1855">
        <v>5</v>
      </c>
      <c r="G1855" t="str" cm="1">
        <f t="array" ref="G1855">_xlfn.IFS(Table1[[#This Row],[Years of Experience]]&lt;=2,"Entry",Table1[[#This Row],[Years of Experience]]&lt;=7,"Mid",Table1[[#This Row],[Years of Experience]]&lt;=14,"Senior",Table1[[#This Row],[Years of Experience]]&gt;=15,"Executive")</f>
        <v>Mid</v>
      </c>
      <c r="H1855" t="str" cm="1">
        <f t="array" ref="H1855">_xlfn.IFS(Table1[[#This Row],[Salary]]&lt;=50000,"0-50K",Table1[[#This Row],[Salary]]&lt;=100000,"51-100K",Table1[[#This Row],[Salary]]&lt;=150000,"101-150K",Table1[[#This Row],[Salary]]&lt;=200000,"151-200K",Table1[[#This Row],[Salary]]&lt;=250000,"201-250K",Table1[[#This Row],[Salary]]&gt;250000,"Above 250K")</f>
        <v>51-100K</v>
      </c>
      <c r="I1855" s="3">
        <v>100000</v>
      </c>
      <c r="J1855" s="3">
        <f>IF(Table1[[#This Row],[Years of Experience]]=0,0,Table1[[#This Row],[Salary]]/Table1[[#This Row],[Years of Experience]])</f>
        <v>20000</v>
      </c>
    </row>
    <row r="1856" spans="1:10" x14ac:dyDescent="0.35">
      <c r="A1856">
        <v>46</v>
      </c>
      <c r="B1856" t="str" cm="1">
        <f t="array" ref="B1856">_xlfn.IFS(Table1[[#This Row],[Age]]&lt;=25,"21-25",Table1[[#This Row],[Age]]&lt;=30,"26-30",Table1[[#This Row],[Age]]&lt;=35,"31-35",Table1[[#This Row],[Age]]&lt;=40,"36-40",Table1[[#This Row],[Age]]&lt;=45,"41-45", Table1[[#This Row],[Age]]&lt;=50,"46-50",Table1[[#This Row],[Age]]&lt;55,"51-55",Table1[[#This Row],[Age]]&lt;=60,"56-60",Table1[[#This Row],[Age]]&gt;=61, "61-70")</f>
        <v>46-50</v>
      </c>
      <c r="C1856" t="s">
        <v>6</v>
      </c>
      <c r="D1856" t="s">
        <v>12</v>
      </c>
      <c r="E1856" t="s">
        <v>187</v>
      </c>
      <c r="F1856">
        <v>15</v>
      </c>
      <c r="G1856" t="str" cm="1">
        <f t="array" ref="G1856">_xlfn.IFS(Table1[[#This Row],[Years of Experience]]&lt;=2,"Entry",Table1[[#This Row],[Years of Experience]]&lt;=7,"Mid",Table1[[#This Row],[Years of Experience]]&lt;=14,"Senior",Table1[[#This Row],[Years of Experience]]&gt;=15,"Executive")</f>
        <v>Executive</v>
      </c>
      <c r="H1856" t="str" cm="1">
        <f t="array" ref="H1856">_xlfn.IFS(Table1[[#This Row],[Salary]]&lt;=50000,"0-50K",Table1[[#This Row],[Salary]]&lt;=100000,"51-100K",Table1[[#This Row],[Salary]]&lt;=150000,"101-150K",Table1[[#This Row],[Salary]]&lt;=200000,"151-200K",Table1[[#This Row],[Salary]]&lt;=250000,"201-250K",Table1[[#This Row],[Salary]]&gt;250000,"Above 250K")</f>
        <v>151-200K</v>
      </c>
      <c r="I1856" s="3">
        <v>180000</v>
      </c>
      <c r="J1856" s="3">
        <f>IF(Table1[[#This Row],[Years of Experience]]=0,0,Table1[[#This Row],[Salary]]/Table1[[#This Row],[Years of Experience]])</f>
        <v>12000</v>
      </c>
    </row>
    <row r="1857" spans="1:10" x14ac:dyDescent="0.35">
      <c r="A1857">
        <v>25</v>
      </c>
      <c r="B1857" t="str" cm="1">
        <f t="array" ref="B1857">_xlfn.IFS(Table1[[#This Row],[Age]]&lt;=25,"21-25",Table1[[#This Row],[Age]]&lt;=30,"26-30",Table1[[#This Row],[Age]]&lt;=35,"31-35",Table1[[#This Row],[Age]]&lt;=40,"36-40",Table1[[#This Row],[Age]]&lt;=45,"41-45", Table1[[#This Row],[Age]]&lt;=50,"46-50",Table1[[#This Row],[Age]]&lt;55,"51-55",Table1[[#This Row],[Age]]&lt;=60,"56-60",Table1[[#This Row],[Age]]&gt;=61, "61-70")</f>
        <v>21-25</v>
      </c>
      <c r="C1857" t="s">
        <v>9</v>
      </c>
      <c r="D1857" t="s">
        <v>7</v>
      </c>
      <c r="E1857" t="s">
        <v>189</v>
      </c>
      <c r="F1857">
        <v>1</v>
      </c>
      <c r="G1857" t="str" cm="1">
        <f t="array" ref="G1857">_xlfn.IFS(Table1[[#This Row],[Years of Experience]]&lt;=2,"Entry",Table1[[#This Row],[Years of Experience]]&lt;=7,"Mid",Table1[[#This Row],[Years of Experience]]&lt;=14,"Senior",Table1[[#This Row],[Years of Experience]]&gt;=15,"Executive")</f>
        <v>Entry</v>
      </c>
      <c r="H1857" t="str" cm="1">
        <f t="array" ref="H1857">_xlfn.IFS(Table1[[#This Row],[Salary]]&lt;=50000,"0-50K",Table1[[#This Row],[Salary]]&lt;=100000,"51-100K",Table1[[#This Row],[Salary]]&lt;=150000,"101-150K",Table1[[#This Row],[Salary]]&lt;=200000,"151-200K",Table1[[#This Row],[Salary]]&lt;=250000,"201-250K",Table1[[#This Row],[Salary]]&gt;250000,"Above 250K")</f>
        <v>51-100K</v>
      </c>
      <c r="I1857" s="3">
        <v>55000</v>
      </c>
      <c r="J1857" s="3">
        <f>IF(Table1[[#This Row],[Years of Experience]]=0,0,Table1[[#This Row],[Salary]]/Table1[[#This Row],[Years of Experience]])</f>
        <v>55000</v>
      </c>
    </row>
    <row r="1858" spans="1:10" x14ac:dyDescent="0.35">
      <c r="A1858">
        <v>42</v>
      </c>
      <c r="B1858" t="str" cm="1">
        <f t="array" ref="B1858">_xlfn.IFS(Table1[[#This Row],[Age]]&lt;=25,"21-25",Table1[[#This Row],[Age]]&lt;=30,"26-30",Table1[[#This Row],[Age]]&lt;=35,"31-35",Table1[[#This Row],[Age]]&lt;=40,"36-40",Table1[[#This Row],[Age]]&lt;=45,"41-45", Table1[[#This Row],[Age]]&lt;=50,"46-50",Table1[[#This Row],[Age]]&lt;55,"51-55",Table1[[#This Row],[Age]]&lt;=60,"56-60",Table1[[#This Row],[Age]]&gt;=61, "61-70")</f>
        <v>41-45</v>
      </c>
      <c r="C1858" t="s">
        <v>6</v>
      </c>
      <c r="D1858" t="s">
        <v>12</v>
      </c>
      <c r="E1858" t="s">
        <v>185</v>
      </c>
      <c r="F1858">
        <v>14</v>
      </c>
      <c r="G1858" t="str" cm="1">
        <f t="array" ref="G1858">_xlfn.IFS(Table1[[#This Row],[Years of Experience]]&lt;=2,"Entry",Table1[[#This Row],[Years of Experience]]&lt;=7,"Mid",Table1[[#This Row],[Years of Experience]]&lt;=14,"Senior",Table1[[#This Row],[Years of Experience]]&gt;=15,"Executive")</f>
        <v>Senior</v>
      </c>
      <c r="H1858" t="str" cm="1">
        <f t="array" ref="H1858">_xlfn.IFS(Table1[[#This Row],[Salary]]&lt;=50000,"0-50K",Table1[[#This Row],[Salary]]&lt;=100000,"51-100K",Table1[[#This Row],[Salary]]&lt;=150000,"101-150K",Table1[[#This Row],[Salary]]&lt;=200000,"151-200K",Table1[[#This Row],[Salary]]&lt;=250000,"201-250K",Table1[[#This Row],[Salary]]&gt;250000,"Above 250K")</f>
        <v>151-200K</v>
      </c>
      <c r="I1858" s="3">
        <v>190000</v>
      </c>
      <c r="J1858" s="3">
        <f>IF(Table1[[#This Row],[Years of Experience]]=0,0,Table1[[#This Row],[Salary]]/Table1[[#This Row],[Years of Experience]])</f>
        <v>13571.428571428571</v>
      </c>
    </row>
    <row r="1859" spans="1:10" x14ac:dyDescent="0.35">
      <c r="A1859">
        <v>31</v>
      </c>
      <c r="B1859" t="str" cm="1">
        <f t="array" ref="B1859">_xlfn.IFS(Table1[[#This Row],[Age]]&lt;=25,"21-25",Table1[[#This Row],[Age]]&lt;=30,"26-30",Table1[[#This Row],[Age]]&lt;=35,"31-35",Table1[[#This Row],[Age]]&lt;=40,"36-40",Table1[[#This Row],[Age]]&lt;=45,"41-45", Table1[[#This Row],[Age]]&lt;=50,"46-50",Table1[[#This Row],[Age]]&lt;55,"51-55",Table1[[#This Row],[Age]]&lt;=60,"56-60",Table1[[#This Row],[Age]]&gt;=61, "61-70")</f>
        <v>31-35</v>
      </c>
      <c r="C1859" t="s">
        <v>6</v>
      </c>
      <c r="D1859" t="s">
        <v>7</v>
      </c>
      <c r="E1859" t="s">
        <v>188</v>
      </c>
      <c r="F1859">
        <v>6</v>
      </c>
      <c r="G1859" t="str" cm="1">
        <f t="array" ref="G1859">_xlfn.IFS(Table1[[#This Row],[Years of Experience]]&lt;=2,"Entry",Table1[[#This Row],[Years of Experience]]&lt;=7,"Mid",Table1[[#This Row],[Years of Experience]]&lt;=14,"Senior",Table1[[#This Row],[Years of Experience]]&gt;=15,"Executive")</f>
        <v>Mid</v>
      </c>
      <c r="H1859" t="str" cm="1">
        <f t="array" ref="H1859">_xlfn.IFS(Table1[[#This Row],[Salary]]&lt;=50000,"0-50K",Table1[[#This Row],[Salary]]&lt;=100000,"51-100K",Table1[[#This Row],[Salary]]&lt;=150000,"101-150K",Table1[[#This Row],[Salary]]&lt;=200000,"151-200K",Table1[[#This Row],[Salary]]&lt;=250000,"201-250K",Table1[[#This Row],[Salary]]&gt;250000,"Above 250K")</f>
        <v>101-150K</v>
      </c>
      <c r="I1859" s="3">
        <v>115000</v>
      </c>
      <c r="J1859" s="3">
        <f>IF(Table1[[#This Row],[Years of Experience]]=0,0,Table1[[#This Row],[Salary]]/Table1[[#This Row],[Years of Experience]])</f>
        <v>19166.666666666668</v>
      </c>
    </row>
    <row r="1860" spans="1:10" x14ac:dyDescent="0.35">
      <c r="A1860">
        <v>49</v>
      </c>
      <c r="B1860" t="str" cm="1">
        <f t="array" ref="B1860">_xlfn.IFS(Table1[[#This Row],[Age]]&lt;=25,"21-25",Table1[[#This Row],[Age]]&lt;=30,"26-30",Table1[[#This Row],[Age]]&lt;=35,"31-35",Table1[[#This Row],[Age]]&lt;=40,"36-40",Table1[[#This Row],[Age]]&lt;=45,"41-45", Table1[[#This Row],[Age]]&lt;=50,"46-50",Table1[[#This Row],[Age]]&lt;55,"51-55",Table1[[#This Row],[Age]]&lt;=60,"56-60",Table1[[#This Row],[Age]]&gt;=61, "61-70")</f>
        <v>46-50</v>
      </c>
      <c r="C1860" t="s">
        <v>9</v>
      </c>
      <c r="D1860" t="s">
        <v>12</v>
      </c>
      <c r="E1860" t="s">
        <v>187</v>
      </c>
      <c r="F1860">
        <v>17</v>
      </c>
      <c r="G1860" t="str" cm="1">
        <f t="array" ref="G1860">_xlfn.IFS(Table1[[#This Row],[Years of Experience]]&lt;=2,"Entry",Table1[[#This Row],[Years of Experience]]&lt;=7,"Mid",Table1[[#This Row],[Years of Experience]]&lt;=14,"Senior",Table1[[#This Row],[Years of Experience]]&gt;=15,"Executive")</f>
        <v>Executive</v>
      </c>
      <c r="H1860" t="str" cm="1">
        <f t="array" ref="H1860">_xlfn.IFS(Table1[[#This Row],[Salary]]&lt;=50000,"0-50K",Table1[[#This Row],[Salary]]&lt;=100000,"51-100K",Table1[[#This Row],[Salary]]&lt;=150000,"101-150K",Table1[[#This Row],[Salary]]&lt;=200000,"151-200K",Table1[[#This Row],[Salary]]&lt;=250000,"201-250K",Table1[[#This Row],[Salary]]&gt;250000,"Above 250K")</f>
        <v>151-200K</v>
      </c>
      <c r="I1860" s="3">
        <v>195000</v>
      </c>
      <c r="J1860" s="3">
        <f>IF(Table1[[#This Row],[Years of Experience]]=0,0,Table1[[#This Row],[Salary]]/Table1[[#This Row],[Years of Experience]])</f>
        <v>11470.588235294117</v>
      </c>
    </row>
    <row r="1861" spans="1:10" x14ac:dyDescent="0.35">
      <c r="A1861">
        <v>36</v>
      </c>
      <c r="B1861" t="str" cm="1">
        <f t="array" ref="B1861">_xlfn.IFS(Table1[[#This Row],[Age]]&lt;=25,"21-25",Table1[[#This Row],[Age]]&lt;=30,"26-30",Table1[[#This Row],[Age]]&lt;=35,"31-35",Table1[[#This Row],[Age]]&lt;=40,"36-40",Table1[[#This Row],[Age]]&lt;=45,"41-45", Table1[[#This Row],[Age]]&lt;=50,"46-50",Table1[[#This Row],[Age]]&lt;55,"51-55",Table1[[#This Row],[Age]]&lt;=60,"56-60",Table1[[#This Row],[Age]]&gt;=61, "61-70")</f>
        <v>36-40</v>
      </c>
      <c r="C1861" t="s">
        <v>6</v>
      </c>
      <c r="D1861" t="s">
        <v>10</v>
      </c>
      <c r="E1861" t="s">
        <v>186</v>
      </c>
      <c r="F1861">
        <v>9</v>
      </c>
      <c r="G1861" t="str" cm="1">
        <f t="array" ref="G1861">_xlfn.IFS(Table1[[#This Row],[Years of Experience]]&lt;=2,"Entry",Table1[[#This Row],[Years of Experience]]&lt;=7,"Mid",Table1[[#This Row],[Years of Experience]]&lt;=14,"Senior",Table1[[#This Row],[Years of Experience]]&gt;=15,"Executive")</f>
        <v>Senior</v>
      </c>
      <c r="H1861" t="str" cm="1">
        <f t="array" ref="H1861">_xlfn.IFS(Table1[[#This Row],[Salary]]&lt;=50000,"0-50K",Table1[[#This Row],[Salary]]&lt;=100000,"51-100K",Table1[[#This Row],[Salary]]&lt;=150000,"101-150K",Table1[[#This Row],[Salary]]&lt;=200000,"151-200K",Table1[[#This Row],[Salary]]&lt;=250000,"201-250K",Table1[[#This Row],[Salary]]&gt;250000,"Above 250K")</f>
        <v>101-150K</v>
      </c>
      <c r="I1861" s="3">
        <v>150000</v>
      </c>
      <c r="J1861" s="3">
        <f>IF(Table1[[#This Row],[Years of Experience]]=0,0,Table1[[#This Row],[Salary]]/Table1[[#This Row],[Years of Experience]])</f>
        <v>16666.666666666668</v>
      </c>
    </row>
    <row r="1862" spans="1:10" x14ac:dyDescent="0.35">
      <c r="A1862">
        <v>33</v>
      </c>
      <c r="B1862" t="str" cm="1">
        <f t="array" ref="B1862">_xlfn.IFS(Table1[[#This Row],[Age]]&lt;=25,"21-25",Table1[[#This Row],[Age]]&lt;=30,"26-30",Table1[[#This Row],[Age]]&lt;=35,"31-35",Table1[[#This Row],[Age]]&lt;=40,"36-40",Table1[[#This Row],[Age]]&lt;=45,"41-45", Table1[[#This Row],[Age]]&lt;=50,"46-50",Table1[[#This Row],[Age]]&lt;55,"51-55",Table1[[#This Row],[Age]]&lt;=60,"56-60",Table1[[#This Row],[Age]]&gt;=61, "61-70")</f>
        <v>31-35</v>
      </c>
      <c r="C1862" t="s">
        <v>9</v>
      </c>
      <c r="D1862" t="s">
        <v>7</v>
      </c>
      <c r="E1862" t="s">
        <v>188</v>
      </c>
      <c r="F1862">
        <v>6</v>
      </c>
      <c r="G1862" t="str" cm="1">
        <f t="array" ref="G1862">_xlfn.IFS(Table1[[#This Row],[Years of Experience]]&lt;=2,"Entry",Table1[[#This Row],[Years of Experience]]&lt;=7,"Mid",Table1[[#This Row],[Years of Experience]]&lt;=14,"Senior",Table1[[#This Row],[Years of Experience]]&gt;=15,"Executive")</f>
        <v>Mid</v>
      </c>
      <c r="H1862" t="str" cm="1">
        <f t="array" ref="H1862">_xlfn.IFS(Table1[[#This Row],[Salary]]&lt;=50000,"0-50K",Table1[[#This Row],[Salary]]&lt;=100000,"51-100K",Table1[[#This Row],[Salary]]&lt;=150000,"101-150K",Table1[[#This Row],[Salary]]&lt;=200000,"151-200K",Table1[[#This Row],[Salary]]&lt;=250000,"201-250K",Table1[[#This Row],[Salary]]&gt;250000,"Above 250K")</f>
        <v>101-150K</v>
      </c>
      <c r="I1862" s="3">
        <v>115000</v>
      </c>
      <c r="J1862" s="3">
        <f>IF(Table1[[#This Row],[Years of Experience]]=0,0,Table1[[#This Row],[Salary]]/Table1[[#This Row],[Years of Experience]])</f>
        <v>19166.666666666668</v>
      </c>
    </row>
    <row r="1863" spans="1:10" x14ac:dyDescent="0.35">
      <c r="A1863">
        <v>45</v>
      </c>
      <c r="B1863" t="str" cm="1">
        <f t="array" ref="B1863">_xlfn.IFS(Table1[[#This Row],[Age]]&lt;=25,"21-25",Table1[[#This Row],[Age]]&lt;=30,"26-30",Table1[[#This Row],[Age]]&lt;=35,"31-35",Table1[[#This Row],[Age]]&lt;=40,"36-40",Table1[[#This Row],[Age]]&lt;=45,"41-45", Table1[[#This Row],[Age]]&lt;=50,"46-50",Table1[[#This Row],[Age]]&lt;55,"51-55",Table1[[#This Row],[Age]]&lt;=60,"56-60",Table1[[#This Row],[Age]]&gt;=61, "61-70")</f>
        <v>41-45</v>
      </c>
      <c r="C1863" t="s">
        <v>6</v>
      </c>
      <c r="D1863" t="s">
        <v>12</v>
      </c>
      <c r="E1863" t="s">
        <v>185</v>
      </c>
      <c r="F1863">
        <v>16</v>
      </c>
      <c r="G1863" t="str" cm="1">
        <f t="array" ref="G1863">_xlfn.IFS(Table1[[#This Row],[Years of Experience]]&lt;=2,"Entry",Table1[[#This Row],[Years of Experience]]&lt;=7,"Mid",Table1[[#This Row],[Years of Experience]]&lt;=14,"Senior",Table1[[#This Row],[Years of Experience]]&gt;=15,"Executive")</f>
        <v>Executive</v>
      </c>
      <c r="H1863" t="str" cm="1">
        <f t="array" ref="H1863">_xlfn.IFS(Table1[[#This Row],[Salary]]&lt;=50000,"0-50K",Table1[[#This Row],[Salary]]&lt;=100000,"51-100K",Table1[[#This Row],[Salary]]&lt;=150000,"101-150K",Table1[[#This Row],[Salary]]&lt;=200000,"151-200K",Table1[[#This Row],[Salary]]&lt;=250000,"201-250K",Table1[[#This Row],[Salary]]&gt;250000,"Above 250K")</f>
        <v>151-200K</v>
      </c>
      <c r="I1863" s="3">
        <v>185000</v>
      </c>
      <c r="J1863" s="3">
        <f>IF(Table1[[#This Row],[Years of Experience]]=0,0,Table1[[#This Row],[Salary]]/Table1[[#This Row],[Years of Experience]])</f>
        <v>11562.5</v>
      </c>
    </row>
    <row r="1864" spans="1:10" x14ac:dyDescent="0.35">
      <c r="A1864">
        <v>28</v>
      </c>
      <c r="B1864" t="str" cm="1">
        <f t="array" ref="B1864">_xlfn.IFS(Table1[[#This Row],[Age]]&lt;=25,"21-25",Table1[[#This Row],[Age]]&lt;=30,"26-30",Table1[[#This Row],[Age]]&lt;=35,"31-35",Table1[[#This Row],[Age]]&lt;=40,"36-40",Table1[[#This Row],[Age]]&lt;=45,"41-45", Table1[[#This Row],[Age]]&lt;=50,"46-50",Table1[[#This Row],[Age]]&lt;55,"51-55",Table1[[#This Row],[Age]]&lt;=60,"56-60",Table1[[#This Row],[Age]]&gt;=61, "61-70")</f>
        <v>26-30</v>
      </c>
      <c r="C1864" t="s">
        <v>9</v>
      </c>
      <c r="D1864" t="s">
        <v>7</v>
      </c>
      <c r="E1864" t="s">
        <v>189</v>
      </c>
      <c r="F1864">
        <v>2</v>
      </c>
      <c r="G1864" t="str" cm="1">
        <f t="array" ref="G1864">_xlfn.IFS(Table1[[#This Row],[Years of Experience]]&lt;=2,"Entry",Table1[[#This Row],[Years of Experience]]&lt;=7,"Mid",Table1[[#This Row],[Years of Experience]]&lt;=14,"Senior",Table1[[#This Row],[Years of Experience]]&gt;=15,"Executive")</f>
        <v>Entry</v>
      </c>
      <c r="H1864" t="str" cm="1">
        <f t="array" ref="H1864">_xlfn.IFS(Table1[[#This Row],[Salary]]&lt;=50000,"0-50K",Table1[[#This Row],[Salary]]&lt;=100000,"51-100K",Table1[[#This Row],[Salary]]&lt;=150000,"101-150K",Table1[[#This Row],[Salary]]&lt;=200000,"151-200K",Table1[[#This Row],[Salary]]&lt;=250000,"201-250K",Table1[[#This Row],[Salary]]&gt;250000,"Above 250K")</f>
        <v>51-100K</v>
      </c>
      <c r="I1864" s="3">
        <v>65000</v>
      </c>
      <c r="J1864" s="3">
        <f>IF(Table1[[#This Row],[Years of Experience]]=0,0,Table1[[#This Row],[Salary]]/Table1[[#This Row],[Years of Experience]])</f>
        <v>32500</v>
      </c>
    </row>
    <row r="1865" spans="1:10" x14ac:dyDescent="0.35">
      <c r="A1865">
        <v>39</v>
      </c>
      <c r="B1865" t="str" cm="1">
        <f t="array" ref="B1865">_xlfn.IFS(Table1[[#This Row],[Age]]&lt;=25,"21-25",Table1[[#This Row],[Age]]&lt;=30,"26-30",Table1[[#This Row],[Age]]&lt;=35,"31-35",Table1[[#This Row],[Age]]&lt;=40,"36-40",Table1[[#This Row],[Age]]&lt;=45,"41-45", Table1[[#This Row],[Age]]&lt;=50,"46-50",Table1[[#This Row],[Age]]&lt;55,"51-55",Table1[[#This Row],[Age]]&lt;=60,"56-60",Table1[[#This Row],[Age]]&gt;=61, "61-70")</f>
        <v>36-40</v>
      </c>
      <c r="C1865" t="s">
        <v>9</v>
      </c>
      <c r="D1865" t="s">
        <v>10</v>
      </c>
      <c r="E1865" t="s">
        <v>185</v>
      </c>
      <c r="F1865">
        <v>12</v>
      </c>
      <c r="G1865" t="str" cm="1">
        <f t="array" ref="G1865">_xlfn.IFS(Table1[[#This Row],[Years of Experience]]&lt;=2,"Entry",Table1[[#This Row],[Years of Experience]]&lt;=7,"Mid",Table1[[#This Row],[Years of Experience]]&lt;=14,"Senior",Table1[[#This Row],[Years of Experience]]&gt;=15,"Executive")</f>
        <v>Senior</v>
      </c>
      <c r="H1865" t="str" cm="1">
        <f t="array" ref="H1865">_xlfn.IFS(Table1[[#This Row],[Salary]]&lt;=50000,"0-50K",Table1[[#This Row],[Salary]]&lt;=100000,"51-100K",Table1[[#This Row],[Salary]]&lt;=150000,"101-150K",Table1[[#This Row],[Salary]]&lt;=200000,"151-200K",Table1[[#This Row],[Salary]]&lt;=250000,"201-250K",Table1[[#This Row],[Salary]]&gt;250000,"Above 250K")</f>
        <v>151-200K</v>
      </c>
      <c r="I1865" s="3">
        <v>160000</v>
      </c>
      <c r="J1865" s="3">
        <f>IF(Table1[[#This Row],[Years of Experience]]=0,0,Table1[[#This Row],[Salary]]/Table1[[#This Row],[Years of Experience]])</f>
        <v>13333.333333333334</v>
      </c>
    </row>
    <row r="1866" spans="1:10" x14ac:dyDescent="0.35">
      <c r="A1866">
        <v>30</v>
      </c>
      <c r="B1866" t="str" cm="1">
        <f t="array" ref="B1866">_xlfn.IFS(Table1[[#This Row],[Age]]&lt;=25,"21-25",Table1[[#This Row],[Age]]&lt;=30,"26-30",Table1[[#This Row],[Age]]&lt;=35,"31-35",Table1[[#This Row],[Age]]&lt;=40,"36-40",Table1[[#This Row],[Age]]&lt;=45,"41-45", Table1[[#This Row],[Age]]&lt;=50,"46-50",Table1[[#This Row],[Age]]&lt;55,"51-55",Table1[[#This Row],[Age]]&lt;=60,"56-60",Table1[[#This Row],[Age]]&gt;=61, "61-70")</f>
        <v>26-30</v>
      </c>
      <c r="C1866" t="s">
        <v>6</v>
      </c>
      <c r="D1866" t="s">
        <v>7</v>
      </c>
      <c r="E1866" t="s">
        <v>186</v>
      </c>
      <c r="F1866">
        <v>5</v>
      </c>
      <c r="G1866" t="str" cm="1">
        <f t="array" ref="G1866">_xlfn.IFS(Table1[[#This Row],[Years of Experience]]&lt;=2,"Entry",Table1[[#This Row],[Years of Experience]]&lt;=7,"Mid",Table1[[#This Row],[Years of Experience]]&lt;=14,"Senior",Table1[[#This Row],[Years of Experience]]&gt;=15,"Executive")</f>
        <v>Mid</v>
      </c>
      <c r="H1866" t="str" cm="1">
        <f t="array" ref="H1866">_xlfn.IFS(Table1[[#This Row],[Salary]]&lt;=50000,"0-50K",Table1[[#This Row],[Salary]]&lt;=100000,"51-100K",Table1[[#This Row],[Salary]]&lt;=150000,"101-150K",Table1[[#This Row],[Salary]]&lt;=200000,"151-200K",Table1[[#This Row],[Salary]]&lt;=250000,"201-250K",Table1[[#This Row],[Salary]]&gt;250000,"Above 250K")</f>
        <v>51-100K</v>
      </c>
      <c r="I1866" s="3">
        <v>100000</v>
      </c>
      <c r="J1866" s="3">
        <f>IF(Table1[[#This Row],[Years of Experience]]=0,0,Table1[[#This Row],[Salary]]/Table1[[#This Row],[Years of Experience]])</f>
        <v>20000</v>
      </c>
    </row>
    <row r="1867" spans="1:10" x14ac:dyDescent="0.35">
      <c r="A1867">
        <v>46</v>
      </c>
      <c r="B1867" t="str" cm="1">
        <f t="array" ref="B1867">_xlfn.IFS(Table1[[#This Row],[Age]]&lt;=25,"21-25",Table1[[#This Row],[Age]]&lt;=30,"26-30",Table1[[#This Row],[Age]]&lt;=35,"31-35",Table1[[#This Row],[Age]]&lt;=40,"36-40",Table1[[#This Row],[Age]]&lt;=45,"41-45", Table1[[#This Row],[Age]]&lt;=50,"46-50",Table1[[#This Row],[Age]]&lt;55,"51-55",Table1[[#This Row],[Age]]&lt;=60,"56-60",Table1[[#This Row],[Age]]&gt;=61, "61-70")</f>
        <v>46-50</v>
      </c>
      <c r="C1867" t="s">
        <v>6</v>
      </c>
      <c r="D1867" t="s">
        <v>12</v>
      </c>
      <c r="E1867" t="s">
        <v>187</v>
      </c>
      <c r="F1867">
        <v>15</v>
      </c>
      <c r="G1867" t="str" cm="1">
        <f t="array" ref="G1867">_xlfn.IFS(Table1[[#This Row],[Years of Experience]]&lt;=2,"Entry",Table1[[#This Row],[Years of Experience]]&lt;=7,"Mid",Table1[[#This Row],[Years of Experience]]&lt;=14,"Senior",Table1[[#This Row],[Years of Experience]]&gt;=15,"Executive")</f>
        <v>Executive</v>
      </c>
      <c r="H1867" t="str" cm="1">
        <f t="array" ref="H1867">_xlfn.IFS(Table1[[#This Row],[Salary]]&lt;=50000,"0-50K",Table1[[#This Row],[Salary]]&lt;=100000,"51-100K",Table1[[#This Row],[Salary]]&lt;=150000,"101-150K",Table1[[#This Row],[Salary]]&lt;=200000,"151-200K",Table1[[#This Row],[Salary]]&lt;=250000,"201-250K",Table1[[#This Row],[Salary]]&gt;250000,"Above 250K")</f>
        <v>151-200K</v>
      </c>
      <c r="I1867" s="3">
        <v>180000</v>
      </c>
      <c r="J1867" s="3">
        <f>IF(Table1[[#This Row],[Years of Experience]]=0,0,Table1[[#This Row],[Salary]]/Table1[[#This Row],[Years of Experience]])</f>
        <v>12000</v>
      </c>
    </row>
    <row r="1868" spans="1:10" x14ac:dyDescent="0.35">
      <c r="A1868">
        <v>25</v>
      </c>
      <c r="B1868" t="str" cm="1">
        <f t="array" ref="B1868">_xlfn.IFS(Table1[[#This Row],[Age]]&lt;=25,"21-25",Table1[[#This Row],[Age]]&lt;=30,"26-30",Table1[[#This Row],[Age]]&lt;=35,"31-35",Table1[[#This Row],[Age]]&lt;=40,"36-40",Table1[[#This Row],[Age]]&lt;=45,"41-45", Table1[[#This Row],[Age]]&lt;=50,"46-50",Table1[[#This Row],[Age]]&lt;55,"51-55",Table1[[#This Row],[Age]]&lt;=60,"56-60",Table1[[#This Row],[Age]]&gt;=61, "61-70")</f>
        <v>21-25</v>
      </c>
      <c r="C1868" t="s">
        <v>9</v>
      </c>
      <c r="D1868" t="s">
        <v>7</v>
      </c>
      <c r="E1868" t="s">
        <v>189</v>
      </c>
      <c r="F1868">
        <v>1</v>
      </c>
      <c r="G1868" t="str" cm="1">
        <f t="array" ref="G1868">_xlfn.IFS(Table1[[#This Row],[Years of Experience]]&lt;=2,"Entry",Table1[[#This Row],[Years of Experience]]&lt;=7,"Mid",Table1[[#This Row],[Years of Experience]]&lt;=14,"Senior",Table1[[#This Row],[Years of Experience]]&gt;=15,"Executive")</f>
        <v>Entry</v>
      </c>
      <c r="H1868" t="str" cm="1">
        <f t="array" ref="H1868">_xlfn.IFS(Table1[[#This Row],[Salary]]&lt;=50000,"0-50K",Table1[[#This Row],[Salary]]&lt;=100000,"51-100K",Table1[[#This Row],[Salary]]&lt;=150000,"101-150K",Table1[[#This Row],[Salary]]&lt;=200000,"151-200K",Table1[[#This Row],[Salary]]&lt;=250000,"201-250K",Table1[[#This Row],[Salary]]&gt;250000,"Above 250K")</f>
        <v>51-100K</v>
      </c>
      <c r="I1868" s="3">
        <v>55000</v>
      </c>
      <c r="J1868" s="3">
        <f>IF(Table1[[#This Row],[Years of Experience]]=0,0,Table1[[#This Row],[Salary]]/Table1[[#This Row],[Years of Experience]])</f>
        <v>55000</v>
      </c>
    </row>
    <row r="1869" spans="1:10" x14ac:dyDescent="0.35">
      <c r="A1869">
        <v>42</v>
      </c>
      <c r="B1869" t="str" cm="1">
        <f t="array" ref="B1869">_xlfn.IFS(Table1[[#This Row],[Age]]&lt;=25,"21-25",Table1[[#This Row],[Age]]&lt;=30,"26-30",Table1[[#This Row],[Age]]&lt;=35,"31-35",Table1[[#This Row],[Age]]&lt;=40,"36-40",Table1[[#This Row],[Age]]&lt;=45,"41-45", Table1[[#This Row],[Age]]&lt;=50,"46-50",Table1[[#This Row],[Age]]&lt;55,"51-55",Table1[[#This Row],[Age]]&lt;=60,"56-60",Table1[[#This Row],[Age]]&gt;=61, "61-70")</f>
        <v>41-45</v>
      </c>
      <c r="C1869" t="s">
        <v>6</v>
      </c>
      <c r="D1869" t="s">
        <v>12</v>
      </c>
      <c r="E1869" t="s">
        <v>185</v>
      </c>
      <c r="F1869">
        <v>14</v>
      </c>
      <c r="G1869" t="str" cm="1">
        <f t="array" ref="G1869">_xlfn.IFS(Table1[[#This Row],[Years of Experience]]&lt;=2,"Entry",Table1[[#This Row],[Years of Experience]]&lt;=7,"Mid",Table1[[#This Row],[Years of Experience]]&lt;=14,"Senior",Table1[[#This Row],[Years of Experience]]&gt;=15,"Executive")</f>
        <v>Senior</v>
      </c>
      <c r="H1869" t="str" cm="1">
        <f t="array" ref="H1869">_xlfn.IFS(Table1[[#This Row],[Salary]]&lt;=50000,"0-50K",Table1[[#This Row],[Salary]]&lt;=100000,"51-100K",Table1[[#This Row],[Salary]]&lt;=150000,"101-150K",Table1[[#This Row],[Salary]]&lt;=200000,"151-200K",Table1[[#This Row],[Salary]]&lt;=250000,"201-250K",Table1[[#This Row],[Salary]]&gt;250000,"Above 250K")</f>
        <v>151-200K</v>
      </c>
      <c r="I1869" s="3">
        <v>190000</v>
      </c>
      <c r="J1869" s="3">
        <f>IF(Table1[[#This Row],[Years of Experience]]=0,0,Table1[[#This Row],[Salary]]/Table1[[#This Row],[Years of Experience]])</f>
        <v>13571.428571428571</v>
      </c>
    </row>
    <row r="1870" spans="1:10" x14ac:dyDescent="0.35">
      <c r="A1870">
        <v>31</v>
      </c>
      <c r="B1870" t="str" cm="1">
        <f t="array" ref="B1870">_xlfn.IFS(Table1[[#This Row],[Age]]&lt;=25,"21-25",Table1[[#This Row],[Age]]&lt;=30,"26-30",Table1[[#This Row],[Age]]&lt;=35,"31-35",Table1[[#This Row],[Age]]&lt;=40,"36-40",Table1[[#This Row],[Age]]&lt;=45,"41-45", Table1[[#This Row],[Age]]&lt;=50,"46-50",Table1[[#This Row],[Age]]&lt;55,"51-55",Table1[[#This Row],[Age]]&lt;=60,"56-60",Table1[[#This Row],[Age]]&gt;=61, "61-70")</f>
        <v>31-35</v>
      </c>
      <c r="C1870" t="s">
        <v>6</v>
      </c>
      <c r="D1870" t="s">
        <v>7</v>
      </c>
      <c r="E1870" t="s">
        <v>188</v>
      </c>
      <c r="F1870">
        <v>6</v>
      </c>
      <c r="G1870" t="str" cm="1">
        <f t="array" ref="G1870">_xlfn.IFS(Table1[[#This Row],[Years of Experience]]&lt;=2,"Entry",Table1[[#This Row],[Years of Experience]]&lt;=7,"Mid",Table1[[#This Row],[Years of Experience]]&lt;=14,"Senior",Table1[[#This Row],[Years of Experience]]&gt;=15,"Executive")</f>
        <v>Mid</v>
      </c>
      <c r="H1870" t="str" cm="1">
        <f t="array" ref="H1870">_xlfn.IFS(Table1[[#This Row],[Salary]]&lt;=50000,"0-50K",Table1[[#This Row],[Salary]]&lt;=100000,"51-100K",Table1[[#This Row],[Salary]]&lt;=150000,"101-150K",Table1[[#This Row],[Salary]]&lt;=200000,"151-200K",Table1[[#This Row],[Salary]]&lt;=250000,"201-250K",Table1[[#This Row],[Salary]]&gt;250000,"Above 250K")</f>
        <v>101-150K</v>
      </c>
      <c r="I1870" s="3">
        <v>115000</v>
      </c>
      <c r="J1870" s="3">
        <f>IF(Table1[[#This Row],[Years of Experience]]=0,0,Table1[[#This Row],[Salary]]/Table1[[#This Row],[Years of Experience]])</f>
        <v>19166.666666666668</v>
      </c>
    </row>
    <row r="1871" spans="1:10" x14ac:dyDescent="0.35">
      <c r="A1871">
        <v>49</v>
      </c>
      <c r="B1871" t="str" cm="1">
        <f t="array" ref="B1871">_xlfn.IFS(Table1[[#This Row],[Age]]&lt;=25,"21-25",Table1[[#This Row],[Age]]&lt;=30,"26-30",Table1[[#This Row],[Age]]&lt;=35,"31-35",Table1[[#This Row],[Age]]&lt;=40,"36-40",Table1[[#This Row],[Age]]&lt;=45,"41-45", Table1[[#This Row],[Age]]&lt;=50,"46-50",Table1[[#This Row],[Age]]&lt;55,"51-55",Table1[[#This Row],[Age]]&lt;=60,"56-60",Table1[[#This Row],[Age]]&gt;=61, "61-70")</f>
        <v>46-50</v>
      </c>
      <c r="C1871" t="s">
        <v>9</v>
      </c>
      <c r="D1871" t="s">
        <v>12</v>
      </c>
      <c r="E1871" t="s">
        <v>187</v>
      </c>
      <c r="F1871">
        <v>17</v>
      </c>
      <c r="G1871" t="str" cm="1">
        <f t="array" ref="G1871">_xlfn.IFS(Table1[[#This Row],[Years of Experience]]&lt;=2,"Entry",Table1[[#This Row],[Years of Experience]]&lt;=7,"Mid",Table1[[#This Row],[Years of Experience]]&lt;=14,"Senior",Table1[[#This Row],[Years of Experience]]&gt;=15,"Executive")</f>
        <v>Executive</v>
      </c>
      <c r="H1871" t="str" cm="1">
        <f t="array" ref="H1871">_xlfn.IFS(Table1[[#This Row],[Salary]]&lt;=50000,"0-50K",Table1[[#This Row],[Salary]]&lt;=100000,"51-100K",Table1[[#This Row],[Salary]]&lt;=150000,"101-150K",Table1[[#This Row],[Salary]]&lt;=200000,"151-200K",Table1[[#This Row],[Salary]]&lt;=250000,"201-250K",Table1[[#This Row],[Salary]]&gt;250000,"Above 250K")</f>
        <v>151-200K</v>
      </c>
      <c r="I1871" s="3">
        <v>195000</v>
      </c>
      <c r="J1871" s="3">
        <f>IF(Table1[[#This Row],[Years of Experience]]=0,0,Table1[[#This Row],[Salary]]/Table1[[#This Row],[Years of Experience]])</f>
        <v>11470.588235294117</v>
      </c>
    </row>
    <row r="1872" spans="1:10" x14ac:dyDescent="0.35">
      <c r="A1872">
        <v>36</v>
      </c>
      <c r="B1872" t="str" cm="1">
        <f t="array" ref="B1872">_xlfn.IFS(Table1[[#This Row],[Age]]&lt;=25,"21-25",Table1[[#This Row],[Age]]&lt;=30,"26-30",Table1[[#This Row],[Age]]&lt;=35,"31-35",Table1[[#This Row],[Age]]&lt;=40,"36-40",Table1[[#This Row],[Age]]&lt;=45,"41-45", Table1[[#This Row],[Age]]&lt;=50,"46-50",Table1[[#This Row],[Age]]&lt;55,"51-55",Table1[[#This Row],[Age]]&lt;=60,"56-60",Table1[[#This Row],[Age]]&gt;=61, "61-70")</f>
        <v>36-40</v>
      </c>
      <c r="C1872" t="s">
        <v>6</v>
      </c>
      <c r="D1872" t="s">
        <v>10</v>
      </c>
      <c r="E1872" t="s">
        <v>186</v>
      </c>
      <c r="F1872">
        <v>9</v>
      </c>
      <c r="G1872" t="str" cm="1">
        <f t="array" ref="G1872">_xlfn.IFS(Table1[[#This Row],[Years of Experience]]&lt;=2,"Entry",Table1[[#This Row],[Years of Experience]]&lt;=7,"Mid",Table1[[#This Row],[Years of Experience]]&lt;=14,"Senior",Table1[[#This Row],[Years of Experience]]&gt;=15,"Executive")</f>
        <v>Senior</v>
      </c>
      <c r="H1872" t="str" cm="1">
        <f t="array" ref="H1872">_xlfn.IFS(Table1[[#This Row],[Salary]]&lt;=50000,"0-50K",Table1[[#This Row],[Salary]]&lt;=100000,"51-100K",Table1[[#This Row],[Salary]]&lt;=150000,"101-150K",Table1[[#This Row],[Salary]]&lt;=200000,"151-200K",Table1[[#This Row],[Salary]]&lt;=250000,"201-250K",Table1[[#This Row],[Salary]]&gt;250000,"Above 250K")</f>
        <v>101-150K</v>
      </c>
      <c r="I1872" s="3">
        <v>150000</v>
      </c>
      <c r="J1872" s="3">
        <f>IF(Table1[[#This Row],[Years of Experience]]=0,0,Table1[[#This Row],[Salary]]/Table1[[#This Row],[Years of Experience]])</f>
        <v>16666.666666666668</v>
      </c>
    </row>
    <row r="1873" spans="1:10" x14ac:dyDescent="0.35">
      <c r="A1873">
        <v>33</v>
      </c>
      <c r="B1873" t="str" cm="1">
        <f t="array" ref="B1873">_xlfn.IFS(Table1[[#This Row],[Age]]&lt;=25,"21-25",Table1[[#This Row],[Age]]&lt;=30,"26-30",Table1[[#This Row],[Age]]&lt;=35,"31-35",Table1[[#This Row],[Age]]&lt;=40,"36-40",Table1[[#This Row],[Age]]&lt;=45,"41-45", Table1[[#This Row],[Age]]&lt;=50,"46-50",Table1[[#This Row],[Age]]&lt;55,"51-55",Table1[[#This Row],[Age]]&lt;=60,"56-60",Table1[[#This Row],[Age]]&gt;=61, "61-70")</f>
        <v>31-35</v>
      </c>
      <c r="C1873" t="s">
        <v>9</v>
      </c>
      <c r="D1873" t="s">
        <v>7</v>
      </c>
      <c r="E1873" t="s">
        <v>188</v>
      </c>
      <c r="F1873">
        <v>6</v>
      </c>
      <c r="G1873" t="str" cm="1">
        <f t="array" ref="G1873">_xlfn.IFS(Table1[[#This Row],[Years of Experience]]&lt;=2,"Entry",Table1[[#This Row],[Years of Experience]]&lt;=7,"Mid",Table1[[#This Row],[Years of Experience]]&lt;=14,"Senior",Table1[[#This Row],[Years of Experience]]&gt;=15,"Executive")</f>
        <v>Mid</v>
      </c>
      <c r="H1873" t="str" cm="1">
        <f t="array" ref="H1873">_xlfn.IFS(Table1[[#This Row],[Salary]]&lt;=50000,"0-50K",Table1[[#This Row],[Salary]]&lt;=100000,"51-100K",Table1[[#This Row],[Salary]]&lt;=150000,"101-150K",Table1[[#This Row],[Salary]]&lt;=200000,"151-200K",Table1[[#This Row],[Salary]]&lt;=250000,"201-250K",Table1[[#This Row],[Salary]]&gt;250000,"Above 250K")</f>
        <v>101-150K</v>
      </c>
      <c r="I1873" s="3">
        <v>115000</v>
      </c>
      <c r="J1873" s="3">
        <f>IF(Table1[[#This Row],[Years of Experience]]=0,0,Table1[[#This Row],[Salary]]/Table1[[#This Row],[Years of Experience]])</f>
        <v>19166.666666666668</v>
      </c>
    </row>
    <row r="1874" spans="1:10" x14ac:dyDescent="0.35">
      <c r="A1874">
        <v>45</v>
      </c>
      <c r="B1874" t="str" cm="1">
        <f t="array" ref="B1874">_xlfn.IFS(Table1[[#This Row],[Age]]&lt;=25,"21-25",Table1[[#This Row],[Age]]&lt;=30,"26-30",Table1[[#This Row],[Age]]&lt;=35,"31-35",Table1[[#This Row],[Age]]&lt;=40,"36-40",Table1[[#This Row],[Age]]&lt;=45,"41-45", Table1[[#This Row],[Age]]&lt;=50,"46-50",Table1[[#This Row],[Age]]&lt;55,"51-55",Table1[[#This Row],[Age]]&lt;=60,"56-60",Table1[[#This Row],[Age]]&gt;=61, "61-70")</f>
        <v>41-45</v>
      </c>
      <c r="C1874" t="s">
        <v>6</v>
      </c>
      <c r="D1874" t="s">
        <v>12</v>
      </c>
      <c r="E1874" t="s">
        <v>185</v>
      </c>
      <c r="F1874">
        <v>16</v>
      </c>
      <c r="G1874" t="str" cm="1">
        <f t="array" ref="G1874">_xlfn.IFS(Table1[[#This Row],[Years of Experience]]&lt;=2,"Entry",Table1[[#This Row],[Years of Experience]]&lt;=7,"Mid",Table1[[#This Row],[Years of Experience]]&lt;=14,"Senior",Table1[[#This Row],[Years of Experience]]&gt;=15,"Executive")</f>
        <v>Executive</v>
      </c>
      <c r="H1874" t="str" cm="1">
        <f t="array" ref="H1874">_xlfn.IFS(Table1[[#This Row],[Salary]]&lt;=50000,"0-50K",Table1[[#This Row],[Salary]]&lt;=100000,"51-100K",Table1[[#This Row],[Salary]]&lt;=150000,"101-150K",Table1[[#This Row],[Salary]]&lt;=200000,"151-200K",Table1[[#This Row],[Salary]]&lt;=250000,"201-250K",Table1[[#This Row],[Salary]]&gt;250000,"Above 250K")</f>
        <v>151-200K</v>
      </c>
      <c r="I1874" s="3">
        <v>185000</v>
      </c>
      <c r="J1874" s="3">
        <f>IF(Table1[[#This Row],[Years of Experience]]=0,0,Table1[[#This Row],[Salary]]/Table1[[#This Row],[Years of Experience]])</f>
        <v>11562.5</v>
      </c>
    </row>
    <row r="1875" spans="1:10" x14ac:dyDescent="0.35">
      <c r="A1875">
        <v>28</v>
      </c>
      <c r="B1875" t="str" cm="1">
        <f t="array" ref="B1875">_xlfn.IFS(Table1[[#This Row],[Age]]&lt;=25,"21-25",Table1[[#This Row],[Age]]&lt;=30,"26-30",Table1[[#This Row],[Age]]&lt;=35,"31-35",Table1[[#This Row],[Age]]&lt;=40,"36-40",Table1[[#This Row],[Age]]&lt;=45,"41-45", Table1[[#This Row],[Age]]&lt;=50,"46-50",Table1[[#This Row],[Age]]&lt;55,"51-55",Table1[[#This Row],[Age]]&lt;=60,"56-60",Table1[[#This Row],[Age]]&gt;=61, "61-70")</f>
        <v>26-30</v>
      </c>
      <c r="C1875" t="s">
        <v>9</v>
      </c>
      <c r="D1875" t="s">
        <v>7</v>
      </c>
      <c r="E1875" t="s">
        <v>189</v>
      </c>
      <c r="F1875">
        <v>2</v>
      </c>
      <c r="G1875" t="str" cm="1">
        <f t="array" ref="G1875">_xlfn.IFS(Table1[[#This Row],[Years of Experience]]&lt;=2,"Entry",Table1[[#This Row],[Years of Experience]]&lt;=7,"Mid",Table1[[#This Row],[Years of Experience]]&lt;=14,"Senior",Table1[[#This Row],[Years of Experience]]&gt;=15,"Executive")</f>
        <v>Entry</v>
      </c>
      <c r="H1875" t="str" cm="1">
        <f t="array" ref="H1875">_xlfn.IFS(Table1[[#This Row],[Salary]]&lt;=50000,"0-50K",Table1[[#This Row],[Salary]]&lt;=100000,"51-100K",Table1[[#This Row],[Salary]]&lt;=150000,"101-150K",Table1[[#This Row],[Salary]]&lt;=200000,"151-200K",Table1[[#This Row],[Salary]]&lt;=250000,"201-250K",Table1[[#This Row],[Salary]]&gt;250000,"Above 250K")</f>
        <v>51-100K</v>
      </c>
      <c r="I1875" s="3">
        <v>65000</v>
      </c>
      <c r="J1875" s="3">
        <f>IF(Table1[[#This Row],[Years of Experience]]=0,0,Table1[[#This Row],[Salary]]/Table1[[#This Row],[Years of Experience]])</f>
        <v>32500</v>
      </c>
    </row>
    <row r="1876" spans="1:10" x14ac:dyDescent="0.35">
      <c r="A1876">
        <v>39</v>
      </c>
      <c r="B1876" t="str" cm="1">
        <f t="array" ref="B1876">_xlfn.IFS(Table1[[#This Row],[Age]]&lt;=25,"21-25",Table1[[#This Row],[Age]]&lt;=30,"26-30",Table1[[#This Row],[Age]]&lt;=35,"31-35",Table1[[#This Row],[Age]]&lt;=40,"36-40",Table1[[#This Row],[Age]]&lt;=45,"41-45", Table1[[#This Row],[Age]]&lt;=50,"46-50",Table1[[#This Row],[Age]]&lt;55,"51-55",Table1[[#This Row],[Age]]&lt;=60,"56-60",Table1[[#This Row],[Age]]&gt;=61, "61-70")</f>
        <v>36-40</v>
      </c>
      <c r="C1876" t="s">
        <v>9</v>
      </c>
      <c r="D1876" t="s">
        <v>10</v>
      </c>
      <c r="E1876" t="s">
        <v>185</v>
      </c>
      <c r="F1876">
        <v>12</v>
      </c>
      <c r="G1876" t="str" cm="1">
        <f t="array" ref="G1876">_xlfn.IFS(Table1[[#This Row],[Years of Experience]]&lt;=2,"Entry",Table1[[#This Row],[Years of Experience]]&lt;=7,"Mid",Table1[[#This Row],[Years of Experience]]&lt;=14,"Senior",Table1[[#This Row],[Years of Experience]]&gt;=15,"Executive")</f>
        <v>Senior</v>
      </c>
      <c r="H1876" t="str" cm="1">
        <f t="array" ref="H1876">_xlfn.IFS(Table1[[#This Row],[Salary]]&lt;=50000,"0-50K",Table1[[#This Row],[Salary]]&lt;=100000,"51-100K",Table1[[#This Row],[Salary]]&lt;=150000,"101-150K",Table1[[#This Row],[Salary]]&lt;=200000,"151-200K",Table1[[#This Row],[Salary]]&lt;=250000,"201-250K",Table1[[#This Row],[Salary]]&gt;250000,"Above 250K")</f>
        <v>151-200K</v>
      </c>
      <c r="I1876" s="3">
        <v>160000</v>
      </c>
      <c r="J1876" s="3">
        <f>IF(Table1[[#This Row],[Years of Experience]]=0,0,Table1[[#This Row],[Salary]]/Table1[[#This Row],[Years of Experience]])</f>
        <v>13333.333333333334</v>
      </c>
    </row>
    <row r="1877" spans="1:10" x14ac:dyDescent="0.35">
      <c r="A1877">
        <v>30</v>
      </c>
      <c r="B1877" t="str" cm="1">
        <f t="array" ref="B1877">_xlfn.IFS(Table1[[#This Row],[Age]]&lt;=25,"21-25",Table1[[#This Row],[Age]]&lt;=30,"26-30",Table1[[#This Row],[Age]]&lt;=35,"31-35",Table1[[#This Row],[Age]]&lt;=40,"36-40",Table1[[#This Row],[Age]]&lt;=45,"41-45", Table1[[#This Row],[Age]]&lt;=50,"46-50",Table1[[#This Row],[Age]]&lt;55,"51-55",Table1[[#This Row],[Age]]&lt;=60,"56-60",Table1[[#This Row],[Age]]&gt;=61, "61-70")</f>
        <v>26-30</v>
      </c>
      <c r="C1877" t="s">
        <v>6</v>
      </c>
      <c r="D1877" t="s">
        <v>7</v>
      </c>
      <c r="E1877" t="s">
        <v>186</v>
      </c>
      <c r="F1877">
        <v>5</v>
      </c>
      <c r="G1877" t="str" cm="1">
        <f t="array" ref="G1877">_xlfn.IFS(Table1[[#This Row],[Years of Experience]]&lt;=2,"Entry",Table1[[#This Row],[Years of Experience]]&lt;=7,"Mid",Table1[[#This Row],[Years of Experience]]&lt;=14,"Senior",Table1[[#This Row],[Years of Experience]]&gt;=15,"Executive")</f>
        <v>Mid</v>
      </c>
      <c r="H1877" t="str" cm="1">
        <f t="array" ref="H1877">_xlfn.IFS(Table1[[#This Row],[Salary]]&lt;=50000,"0-50K",Table1[[#This Row],[Salary]]&lt;=100000,"51-100K",Table1[[#This Row],[Salary]]&lt;=150000,"101-150K",Table1[[#This Row],[Salary]]&lt;=200000,"151-200K",Table1[[#This Row],[Salary]]&lt;=250000,"201-250K",Table1[[#This Row],[Salary]]&gt;250000,"Above 250K")</f>
        <v>51-100K</v>
      </c>
      <c r="I1877" s="3">
        <v>100000</v>
      </c>
      <c r="J1877" s="3">
        <f>IF(Table1[[#This Row],[Years of Experience]]=0,0,Table1[[#This Row],[Salary]]/Table1[[#This Row],[Years of Experience]])</f>
        <v>20000</v>
      </c>
    </row>
    <row r="1878" spans="1:10" x14ac:dyDescent="0.35">
      <c r="A1878">
        <v>46</v>
      </c>
      <c r="B1878" t="str" cm="1">
        <f t="array" ref="B1878">_xlfn.IFS(Table1[[#This Row],[Age]]&lt;=25,"21-25",Table1[[#This Row],[Age]]&lt;=30,"26-30",Table1[[#This Row],[Age]]&lt;=35,"31-35",Table1[[#This Row],[Age]]&lt;=40,"36-40",Table1[[#This Row],[Age]]&lt;=45,"41-45", Table1[[#This Row],[Age]]&lt;=50,"46-50",Table1[[#This Row],[Age]]&lt;55,"51-55",Table1[[#This Row],[Age]]&lt;=60,"56-60",Table1[[#This Row],[Age]]&gt;=61, "61-70")</f>
        <v>46-50</v>
      </c>
      <c r="C1878" t="s">
        <v>6</v>
      </c>
      <c r="D1878" t="s">
        <v>12</v>
      </c>
      <c r="E1878" t="s">
        <v>187</v>
      </c>
      <c r="F1878">
        <v>15</v>
      </c>
      <c r="G1878" t="str" cm="1">
        <f t="array" ref="G1878">_xlfn.IFS(Table1[[#This Row],[Years of Experience]]&lt;=2,"Entry",Table1[[#This Row],[Years of Experience]]&lt;=7,"Mid",Table1[[#This Row],[Years of Experience]]&lt;=14,"Senior",Table1[[#This Row],[Years of Experience]]&gt;=15,"Executive")</f>
        <v>Executive</v>
      </c>
      <c r="H1878" t="str" cm="1">
        <f t="array" ref="H1878">_xlfn.IFS(Table1[[#This Row],[Salary]]&lt;=50000,"0-50K",Table1[[#This Row],[Salary]]&lt;=100000,"51-100K",Table1[[#This Row],[Salary]]&lt;=150000,"101-150K",Table1[[#This Row],[Salary]]&lt;=200000,"151-200K",Table1[[#This Row],[Salary]]&lt;=250000,"201-250K",Table1[[#This Row],[Salary]]&gt;250000,"Above 250K")</f>
        <v>151-200K</v>
      </c>
      <c r="I1878" s="3">
        <v>180000</v>
      </c>
      <c r="J1878" s="3">
        <f>IF(Table1[[#This Row],[Years of Experience]]=0,0,Table1[[#This Row],[Salary]]/Table1[[#This Row],[Years of Experience]])</f>
        <v>12000</v>
      </c>
    </row>
    <row r="1879" spans="1:10" x14ac:dyDescent="0.35">
      <c r="A1879">
        <v>25</v>
      </c>
      <c r="B1879" t="str" cm="1">
        <f t="array" ref="B1879">_xlfn.IFS(Table1[[#This Row],[Age]]&lt;=25,"21-25",Table1[[#This Row],[Age]]&lt;=30,"26-30",Table1[[#This Row],[Age]]&lt;=35,"31-35",Table1[[#This Row],[Age]]&lt;=40,"36-40",Table1[[#This Row],[Age]]&lt;=45,"41-45", Table1[[#This Row],[Age]]&lt;=50,"46-50",Table1[[#This Row],[Age]]&lt;55,"51-55",Table1[[#This Row],[Age]]&lt;=60,"56-60",Table1[[#This Row],[Age]]&gt;=61, "61-70")</f>
        <v>21-25</v>
      </c>
      <c r="C1879" t="s">
        <v>9</v>
      </c>
      <c r="D1879" t="s">
        <v>7</v>
      </c>
      <c r="E1879" t="s">
        <v>189</v>
      </c>
      <c r="F1879">
        <v>1</v>
      </c>
      <c r="G1879" t="str" cm="1">
        <f t="array" ref="G1879">_xlfn.IFS(Table1[[#This Row],[Years of Experience]]&lt;=2,"Entry",Table1[[#This Row],[Years of Experience]]&lt;=7,"Mid",Table1[[#This Row],[Years of Experience]]&lt;=14,"Senior",Table1[[#This Row],[Years of Experience]]&gt;=15,"Executive")</f>
        <v>Entry</v>
      </c>
      <c r="H1879" t="str" cm="1">
        <f t="array" ref="H1879">_xlfn.IFS(Table1[[#This Row],[Salary]]&lt;=50000,"0-50K",Table1[[#This Row],[Salary]]&lt;=100000,"51-100K",Table1[[#This Row],[Salary]]&lt;=150000,"101-150K",Table1[[#This Row],[Salary]]&lt;=200000,"151-200K",Table1[[#This Row],[Salary]]&lt;=250000,"201-250K",Table1[[#This Row],[Salary]]&gt;250000,"Above 250K")</f>
        <v>51-100K</v>
      </c>
      <c r="I1879" s="3">
        <v>55000</v>
      </c>
      <c r="J1879" s="3">
        <f>IF(Table1[[#This Row],[Years of Experience]]=0,0,Table1[[#This Row],[Salary]]/Table1[[#This Row],[Years of Experience]])</f>
        <v>55000</v>
      </c>
    </row>
    <row r="1880" spans="1:10" x14ac:dyDescent="0.35">
      <c r="A1880">
        <v>42</v>
      </c>
      <c r="B1880" t="str" cm="1">
        <f t="array" ref="B1880">_xlfn.IFS(Table1[[#This Row],[Age]]&lt;=25,"21-25",Table1[[#This Row],[Age]]&lt;=30,"26-30",Table1[[#This Row],[Age]]&lt;=35,"31-35",Table1[[#This Row],[Age]]&lt;=40,"36-40",Table1[[#This Row],[Age]]&lt;=45,"41-45", Table1[[#This Row],[Age]]&lt;=50,"46-50",Table1[[#This Row],[Age]]&lt;55,"51-55",Table1[[#This Row],[Age]]&lt;=60,"56-60",Table1[[#This Row],[Age]]&gt;=61, "61-70")</f>
        <v>41-45</v>
      </c>
      <c r="C1880" t="s">
        <v>6</v>
      </c>
      <c r="D1880" t="s">
        <v>12</v>
      </c>
      <c r="E1880" t="s">
        <v>185</v>
      </c>
      <c r="F1880">
        <v>14</v>
      </c>
      <c r="G1880" t="str" cm="1">
        <f t="array" ref="G1880">_xlfn.IFS(Table1[[#This Row],[Years of Experience]]&lt;=2,"Entry",Table1[[#This Row],[Years of Experience]]&lt;=7,"Mid",Table1[[#This Row],[Years of Experience]]&lt;=14,"Senior",Table1[[#This Row],[Years of Experience]]&gt;=15,"Executive")</f>
        <v>Senior</v>
      </c>
      <c r="H1880" t="str" cm="1">
        <f t="array" ref="H1880">_xlfn.IFS(Table1[[#This Row],[Salary]]&lt;=50000,"0-50K",Table1[[#This Row],[Salary]]&lt;=100000,"51-100K",Table1[[#This Row],[Salary]]&lt;=150000,"101-150K",Table1[[#This Row],[Salary]]&lt;=200000,"151-200K",Table1[[#This Row],[Salary]]&lt;=250000,"201-250K",Table1[[#This Row],[Salary]]&gt;250000,"Above 250K")</f>
        <v>151-200K</v>
      </c>
      <c r="I1880" s="3">
        <v>190000</v>
      </c>
      <c r="J1880" s="3">
        <f>IF(Table1[[#This Row],[Years of Experience]]=0,0,Table1[[#This Row],[Salary]]/Table1[[#This Row],[Years of Experience]])</f>
        <v>13571.428571428571</v>
      </c>
    </row>
    <row r="1881" spans="1:10" x14ac:dyDescent="0.35">
      <c r="A1881">
        <v>31</v>
      </c>
      <c r="B1881" t="str" cm="1">
        <f t="array" ref="B1881">_xlfn.IFS(Table1[[#This Row],[Age]]&lt;=25,"21-25",Table1[[#This Row],[Age]]&lt;=30,"26-30",Table1[[#This Row],[Age]]&lt;=35,"31-35",Table1[[#This Row],[Age]]&lt;=40,"36-40",Table1[[#This Row],[Age]]&lt;=45,"41-45", Table1[[#This Row],[Age]]&lt;=50,"46-50",Table1[[#This Row],[Age]]&lt;55,"51-55",Table1[[#This Row],[Age]]&lt;=60,"56-60",Table1[[#This Row],[Age]]&gt;=61, "61-70")</f>
        <v>31-35</v>
      </c>
      <c r="C1881" t="s">
        <v>6</v>
      </c>
      <c r="D1881" t="s">
        <v>7</v>
      </c>
      <c r="E1881" t="s">
        <v>188</v>
      </c>
      <c r="F1881">
        <v>6</v>
      </c>
      <c r="G1881" t="str" cm="1">
        <f t="array" ref="G1881">_xlfn.IFS(Table1[[#This Row],[Years of Experience]]&lt;=2,"Entry",Table1[[#This Row],[Years of Experience]]&lt;=7,"Mid",Table1[[#This Row],[Years of Experience]]&lt;=14,"Senior",Table1[[#This Row],[Years of Experience]]&gt;=15,"Executive")</f>
        <v>Mid</v>
      </c>
      <c r="H1881" t="str" cm="1">
        <f t="array" ref="H1881">_xlfn.IFS(Table1[[#This Row],[Salary]]&lt;=50000,"0-50K",Table1[[#This Row],[Salary]]&lt;=100000,"51-100K",Table1[[#This Row],[Salary]]&lt;=150000,"101-150K",Table1[[#This Row],[Salary]]&lt;=200000,"151-200K",Table1[[#This Row],[Salary]]&lt;=250000,"201-250K",Table1[[#This Row],[Salary]]&gt;250000,"Above 250K")</f>
        <v>101-150K</v>
      </c>
      <c r="I1881" s="3">
        <v>115000</v>
      </c>
      <c r="J1881" s="3">
        <f>IF(Table1[[#This Row],[Years of Experience]]=0,0,Table1[[#This Row],[Salary]]/Table1[[#This Row],[Years of Experience]])</f>
        <v>19166.666666666668</v>
      </c>
    </row>
    <row r="1882" spans="1:10" x14ac:dyDescent="0.35">
      <c r="A1882">
        <v>49</v>
      </c>
      <c r="B1882" t="str" cm="1">
        <f t="array" ref="B1882">_xlfn.IFS(Table1[[#This Row],[Age]]&lt;=25,"21-25",Table1[[#This Row],[Age]]&lt;=30,"26-30",Table1[[#This Row],[Age]]&lt;=35,"31-35",Table1[[#This Row],[Age]]&lt;=40,"36-40",Table1[[#This Row],[Age]]&lt;=45,"41-45", Table1[[#This Row],[Age]]&lt;=50,"46-50",Table1[[#This Row],[Age]]&lt;55,"51-55",Table1[[#This Row],[Age]]&lt;=60,"56-60",Table1[[#This Row],[Age]]&gt;=61, "61-70")</f>
        <v>46-50</v>
      </c>
      <c r="C1882" t="s">
        <v>9</v>
      </c>
      <c r="D1882" t="s">
        <v>12</v>
      </c>
      <c r="E1882" t="s">
        <v>187</v>
      </c>
      <c r="F1882">
        <v>17</v>
      </c>
      <c r="G1882" t="str" cm="1">
        <f t="array" ref="G1882">_xlfn.IFS(Table1[[#This Row],[Years of Experience]]&lt;=2,"Entry",Table1[[#This Row],[Years of Experience]]&lt;=7,"Mid",Table1[[#This Row],[Years of Experience]]&lt;=14,"Senior",Table1[[#This Row],[Years of Experience]]&gt;=15,"Executive")</f>
        <v>Executive</v>
      </c>
      <c r="H1882" t="str" cm="1">
        <f t="array" ref="H1882">_xlfn.IFS(Table1[[#This Row],[Salary]]&lt;=50000,"0-50K",Table1[[#This Row],[Salary]]&lt;=100000,"51-100K",Table1[[#This Row],[Salary]]&lt;=150000,"101-150K",Table1[[#This Row],[Salary]]&lt;=200000,"151-200K",Table1[[#This Row],[Salary]]&lt;=250000,"201-250K",Table1[[#This Row],[Salary]]&gt;250000,"Above 250K")</f>
        <v>151-200K</v>
      </c>
      <c r="I1882" s="3">
        <v>195000</v>
      </c>
      <c r="J1882" s="3">
        <f>IF(Table1[[#This Row],[Years of Experience]]=0,0,Table1[[#This Row],[Salary]]/Table1[[#This Row],[Years of Experience]])</f>
        <v>11470.588235294117</v>
      </c>
    </row>
    <row r="1883" spans="1:10" x14ac:dyDescent="0.35">
      <c r="A1883">
        <v>36</v>
      </c>
      <c r="B1883" t="str" cm="1">
        <f t="array" ref="B1883">_xlfn.IFS(Table1[[#This Row],[Age]]&lt;=25,"21-25",Table1[[#This Row],[Age]]&lt;=30,"26-30",Table1[[#This Row],[Age]]&lt;=35,"31-35",Table1[[#This Row],[Age]]&lt;=40,"36-40",Table1[[#This Row],[Age]]&lt;=45,"41-45", Table1[[#This Row],[Age]]&lt;=50,"46-50",Table1[[#This Row],[Age]]&lt;55,"51-55",Table1[[#This Row],[Age]]&lt;=60,"56-60",Table1[[#This Row],[Age]]&gt;=61, "61-70")</f>
        <v>36-40</v>
      </c>
      <c r="C1883" t="s">
        <v>6</v>
      </c>
      <c r="D1883" t="s">
        <v>10</v>
      </c>
      <c r="E1883" t="s">
        <v>186</v>
      </c>
      <c r="F1883">
        <v>9</v>
      </c>
      <c r="G1883" t="str" cm="1">
        <f t="array" ref="G1883">_xlfn.IFS(Table1[[#This Row],[Years of Experience]]&lt;=2,"Entry",Table1[[#This Row],[Years of Experience]]&lt;=7,"Mid",Table1[[#This Row],[Years of Experience]]&lt;=14,"Senior",Table1[[#This Row],[Years of Experience]]&gt;=15,"Executive")</f>
        <v>Senior</v>
      </c>
      <c r="H1883" t="str" cm="1">
        <f t="array" ref="H1883">_xlfn.IFS(Table1[[#This Row],[Salary]]&lt;=50000,"0-50K",Table1[[#This Row],[Salary]]&lt;=100000,"51-100K",Table1[[#This Row],[Salary]]&lt;=150000,"101-150K",Table1[[#This Row],[Salary]]&lt;=200000,"151-200K",Table1[[#This Row],[Salary]]&lt;=250000,"201-250K",Table1[[#This Row],[Salary]]&gt;250000,"Above 250K")</f>
        <v>101-150K</v>
      </c>
      <c r="I1883" s="3">
        <v>150000</v>
      </c>
      <c r="J1883" s="3">
        <f>IF(Table1[[#This Row],[Years of Experience]]=0,0,Table1[[#This Row],[Salary]]/Table1[[#This Row],[Years of Experience]])</f>
        <v>16666.666666666668</v>
      </c>
    </row>
    <row r="1884" spans="1:10" x14ac:dyDescent="0.35">
      <c r="A1884">
        <v>33</v>
      </c>
      <c r="B1884" t="str" cm="1">
        <f t="array" ref="B1884">_xlfn.IFS(Table1[[#This Row],[Age]]&lt;=25,"21-25",Table1[[#This Row],[Age]]&lt;=30,"26-30",Table1[[#This Row],[Age]]&lt;=35,"31-35",Table1[[#This Row],[Age]]&lt;=40,"36-40",Table1[[#This Row],[Age]]&lt;=45,"41-45", Table1[[#This Row],[Age]]&lt;=50,"46-50",Table1[[#This Row],[Age]]&lt;55,"51-55",Table1[[#This Row],[Age]]&lt;=60,"56-60",Table1[[#This Row],[Age]]&gt;=61, "61-70")</f>
        <v>31-35</v>
      </c>
      <c r="C1884" t="s">
        <v>9</v>
      </c>
      <c r="D1884" t="s">
        <v>7</v>
      </c>
      <c r="E1884" t="s">
        <v>188</v>
      </c>
      <c r="F1884">
        <v>6</v>
      </c>
      <c r="G1884" t="str" cm="1">
        <f t="array" ref="G1884">_xlfn.IFS(Table1[[#This Row],[Years of Experience]]&lt;=2,"Entry",Table1[[#This Row],[Years of Experience]]&lt;=7,"Mid",Table1[[#This Row],[Years of Experience]]&lt;=14,"Senior",Table1[[#This Row],[Years of Experience]]&gt;=15,"Executive")</f>
        <v>Mid</v>
      </c>
      <c r="H1884" t="str" cm="1">
        <f t="array" ref="H1884">_xlfn.IFS(Table1[[#This Row],[Salary]]&lt;=50000,"0-50K",Table1[[#This Row],[Salary]]&lt;=100000,"51-100K",Table1[[#This Row],[Salary]]&lt;=150000,"101-150K",Table1[[#This Row],[Salary]]&lt;=200000,"151-200K",Table1[[#This Row],[Salary]]&lt;=250000,"201-250K",Table1[[#This Row],[Salary]]&gt;250000,"Above 250K")</f>
        <v>101-150K</v>
      </c>
      <c r="I1884" s="3">
        <v>115000</v>
      </c>
      <c r="J1884" s="3">
        <f>IF(Table1[[#This Row],[Years of Experience]]=0,0,Table1[[#This Row],[Salary]]/Table1[[#This Row],[Years of Experience]])</f>
        <v>19166.666666666668</v>
      </c>
    </row>
    <row r="1885" spans="1:10" x14ac:dyDescent="0.35">
      <c r="A1885">
        <v>45</v>
      </c>
      <c r="B1885" t="str" cm="1">
        <f t="array" ref="B1885">_xlfn.IFS(Table1[[#This Row],[Age]]&lt;=25,"21-25",Table1[[#This Row],[Age]]&lt;=30,"26-30",Table1[[#This Row],[Age]]&lt;=35,"31-35",Table1[[#This Row],[Age]]&lt;=40,"36-40",Table1[[#This Row],[Age]]&lt;=45,"41-45", Table1[[#This Row],[Age]]&lt;=50,"46-50",Table1[[#This Row],[Age]]&lt;55,"51-55",Table1[[#This Row],[Age]]&lt;=60,"56-60",Table1[[#This Row],[Age]]&gt;=61, "61-70")</f>
        <v>41-45</v>
      </c>
      <c r="C1885" t="s">
        <v>6</v>
      </c>
      <c r="D1885" t="s">
        <v>12</v>
      </c>
      <c r="E1885" t="s">
        <v>185</v>
      </c>
      <c r="F1885">
        <v>16</v>
      </c>
      <c r="G1885" t="str" cm="1">
        <f t="array" ref="G1885">_xlfn.IFS(Table1[[#This Row],[Years of Experience]]&lt;=2,"Entry",Table1[[#This Row],[Years of Experience]]&lt;=7,"Mid",Table1[[#This Row],[Years of Experience]]&lt;=14,"Senior",Table1[[#This Row],[Years of Experience]]&gt;=15,"Executive")</f>
        <v>Executive</v>
      </c>
      <c r="H1885" t="str" cm="1">
        <f t="array" ref="H1885">_xlfn.IFS(Table1[[#This Row],[Salary]]&lt;=50000,"0-50K",Table1[[#This Row],[Salary]]&lt;=100000,"51-100K",Table1[[#This Row],[Salary]]&lt;=150000,"101-150K",Table1[[#This Row],[Salary]]&lt;=200000,"151-200K",Table1[[#This Row],[Salary]]&lt;=250000,"201-250K",Table1[[#This Row],[Salary]]&gt;250000,"Above 250K")</f>
        <v>151-200K</v>
      </c>
      <c r="I1885" s="3">
        <v>185000</v>
      </c>
      <c r="J1885" s="3">
        <f>IF(Table1[[#This Row],[Years of Experience]]=0,0,Table1[[#This Row],[Salary]]/Table1[[#This Row],[Years of Experience]])</f>
        <v>11562.5</v>
      </c>
    </row>
    <row r="1886" spans="1:10" x14ac:dyDescent="0.35">
      <c r="A1886">
        <v>28</v>
      </c>
      <c r="B1886" t="str" cm="1">
        <f t="array" ref="B1886">_xlfn.IFS(Table1[[#This Row],[Age]]&lt;=25,"21-25",Table1[[#This Row],[Age]]&lt;=30,"26-30",Table1[[#This Row],[Age]]&lt;=35,"31-35",Table1[[#This Row],[Age]]&lt;=40,"36-40",Table1[[#This Row],[Age]]&lt;=45,"41-45", Table1[[#This Row],[Age]]&lt;=50,"46-50",Table1[[#This Row],[Age]]&lt;55,"51-55",Table1[[#This Row],[Age]]&lt;=60,"56-60",Table1[[#This Row],[Age]]&gt;=61, "61-70")</f>
        <v>26-30</v>
      </c>
      <c r="C1886" t="s">
        <v>9</v>
      </c>
      <c r="D1886" t="s">
        <v>7</v>
      </c>
      <c r="E1886" t="s">
        <v>189</v>
      </c>
      <c r="F1886">
        <v>2</v>
      </c>
      <c r="G1886" t="str" cm="1">
        <f t="array" ref="G1886">_xlfn.IFS(Table1[[#This Row],[Years of Experience]]&lt;=2,"Entry",Table1[[#This Row],[Years of Experience]]&lt;=7,"Mid",Table1[[#This Row],[Years of Experience]]&lt;=14,"Senior",Table1[[#This Row],[Years of Experience]]&gt;=15,"Executive")</f>
        <v>Entry</v>
      </c>
      <c r="H1886" t="str" cm="1">
        <f t="array" ref="H1886">_xlfn.IFS(Table1[[#This Row],[Salary]]&lt;=50000,"0-50K",Table1[[#This Row],[Salary]]&lt;=100000,"51-100K",Table1[[#This Row],[Salary]]&lt;=150000,"101-150K",Table1[[#This Row],[Salary]]&lt;=200000,"151-200K",Table1[[#This Row],[Salary]]&lt;=250000,"201-250K",Table1[[#This Row],[Salary]]&gt;250000,"Above 250K")</f>
        <v>51-100K</v>
      </c>
      <c r="I1886" s="3">
        <v>65000</v>
      </c>
      <c r="J1886" s="3">
        <f>IF(Table1[[#This Row],[Years of Experience]]=0,0,Table1[[#This Row],[Salary]]/Table1[[#This Row],[Years of Experience]])</f>
        <v>32500</v>
      </c>
    </row>
    <row r="1887" spans="1:10" x14ac:dyDescent="0.35">
      <c r="A1887">
        <v>39</v>
      </c>
      <c r="B1887" t="str" cm="1">
        <f t="array" ref="B1887">_xlfn.IFS(Table1[[#This Row],[Age]]&lt;=25,"21-25",Table1[[#This Row],[Age]]&lt;=30,"26-30",Table1[[#This Row],[Age]]&lt;=35,"31-35",Table1[[#This Row],[Age]]&lt;=40,"36-40",Table1[[#This Row],[Age]]&lt;=45,"41-45", Table1[[#This Row],[Age]]&lt;=50,"46-50",Table1[[#This Row],[Age]]&lt;55,"51-55",Table1[[#This Row],[Age]]&lt;=60,"56-60",Table1[[#This Row],[Age]]&gt;=61, "61-70")</f>
        <v>36-40</v>
      </c>
      <c r="C1887" t="s">
        <v>9</v>
      </c>
      <c r="D1887" t="s">
        <v>10</v>
      </c>
      <c r="E1887" t="s">
        <v>185</v>
      </c>
      <c r="F1887">
        <v>12</v>
      </c>
      <c r="G1887" t="str" cm="1">
        <f t="array" ref="G1887">_xlfn.IFS(Table1[[#This Row],[Years of Experience]]&lt;=2,"Entry",Table1[[#This Row],[Years of Experience]]&lt;=7,"Mid",Table1[[#This Row],[Years of Experience]]&lt;=14,"Senior",Table1[[#This Row],[Years of Experience]]&gt;=15,"Executive")</f>
        <v>Senior</v>
      </c>
      <c r="H1887" t="str" cm="1">
        <f t="array" ref="H1887">_xlfn.IFS(Table1[[#This Row],[Salary]]&lt;=50000,"0-50K",Table1[[#This Row],[Salary]]&lt;=100000,"51-100K",Table1[[#This Row],[Salary]]&lt;=150000,"101-150K",Table1[[#This Row],[Salary]]&lt;=200000,"151-200K",Table1[[#This Row],[Salary]]&lt;=250000,"201-250K",Table1[[#This Row],[Salary]]&gt;250000,"Above 250K")</f>
        <v>151-200K</v>
      </c>
      <c r="I1887" s="3">
        <v>160000</v>
      </c>
      <c r="J1887" s="3">
        <f>IF(Table1[[#This Row],[Years of Experience]]=0,0,Table1[[#This Row],[Salary]]/Table1[[#This Row],[Years of Experience]])</f>
        <v>13333.333333333334</v>
      </c>
    </row>
    <row r="1888" spans="1:10" x14ac:dyDescent="0.35">
      <c r="A1888">
        <v>30</v>
      </c>
      <c r="B1888" t="str" cm="1">
        <f t="array" ref="B1888">_xlfn.IFS(Table1[[#This Row],[Age]]&lt;=25,"21-25",Table1[[#This Row],[Age]]&lt;=30,"26-30",Table1[[#This Row],[Age]]&lt;=35,"31-35",Table1[[#This Row],[Age]]&lt;=40,"36-40",Table1[[#This Row],[Age]]&lt;=45,"41-45", Table1[[#This Row],[Age]]&lt;=50,"46-50",Table1[[#This Row],[Age]]&lt;55,"51-55",Table1[[#This Row],[Age]]&lt;=60,"56-60",Table1[[#This Row],[Age]]&gt;=61, "61-70")</f>
        <v>26-30</v>
      </c>
      <c r="C1888" t="s">
        <v>6</v>
      </c>
      <c r="D1888" t="s">
        <v>7</v>
      </c>
      <c r="E1888" t="s">
        <v>186</v>
      </c>
      <c r="F1888">
        <v>5</v>
      </c>
      <c r="G1888" t="str" cm="1">
        <f t="array" ref="G1888">_xlfn.IFS(Table1[[#This Row],[Years of Experience]]&lt;=2,"Entry",Table1[[#This Row],[Years of Experience]]&lt;=7,"Mid",Table1[[#This Row],[Years of Experience]]&lt;=14,"Senior",Table1[[#This Row],[Years of Experience]]&gt;=15,"Executive")</f>
        <v>Mid</v>
      </c>
      <c r="H1888" t="str" cm="1">
        <f t="array" ref="H1888">_xlfn.IFS(Table1[[#This Row],[Salary]]&lt;=50000,"0-50K",Table1[[#This Row],[Salary]]&lt;=100000,"51-100K",Table1[[#This Row],[Salary]]&lt;=150000,"101-150K",Table1[[#This Row],[Salary]]&lt;=200000,"151-200K",Table1[[#This Row],[Salary]]&lt;=250000,"201-250K",Table1[[#This Row],[Salary]]&gt;250000,"Above 250K")</f>
        <v>51-100K</v>
      </c>
      <c r="I1888" s="3">
        <v>100000</v>
      </c>
      <c r="J1888" s="3">
        <f>IF(Table1[[#This Row],[Years of Experience]]=0,0,Table1[[#This Row],[Salary]]/Table1[[#This Row],[Years of Experience]])</f>
        <v>20000</v>
      </c>
    </row>
    <row r="1889" spans="1:10" x14ac:dyDescent="0.35">
      <c r="A1889">
        <v>46</v>
      </c>
      <c r="B1889" t="str" cm="1">
        <f t="array" ref="B1889">_xlfn.IFS(Table1[[#This Row],[Age]]&lt;=25,"21-25",Table1[[#This Row],[Age]]&lt;=30,"26-30",Table1[[#This Row],[Age]]&lt;=35,"31-35",Table1[[#This Row],[Age]]&lt;=40,"36-40",Table1[[#This Row],[Age]]&lt;=45,"41-45", Table1[[#This Row],[Age]]&lt;=50,"46-50",Table1[[#This Row],[Age]]&lt;55,"51-55",Table1[[#This Row],[Age]]&lt;=60,"56-60",Table1[[#This Row],[Age]]&gt;=61, "61-70")</f>
        <v>46-50</v>
      </c>
      <c r="C1889" t="s">
        <v>6</v>
      </c>
      <c r="D1889" t="s">
        <v>12</v>
      </c>
      <c r="E1889" t="s">
        <v>187</v>
      </c>
      <c r="F1889">
        <v>15</v>
      </c>
      <c r="G1889" t="str" cm="1">
        <f t="array" ref="G1889">_xlfn.IFS(Table1[[#This Row],[Years of Experience]]&lt;=2,"Entry",Table1[[#This Row],[Years of Experience]]&lt;=7,"Mid",Table1[[#This Row],[Years of Experience]]&lt;=14,"Senior",Table1[[#This Row],[Years of Experience]]&gt;=15,"Executive")</f>
        <v>Executive</v>
      </c>
      <c r="H1889" t="str" cm="1">
        <f t="array" ref="H1889">_xlfn.IFS(Table1[[#This Row],[Salary]]&lt;=50000,"0-50K",Table1[[#This Row],[Salary]]&lt;=100000,"51-100K",Table1[[#This Row],[Salary]]&lt;=150000,"101-150K",Table1[[#This Row],[Salary]]&lt;=200000,"151-200K",Table1[[#This Row],[Salary]]&lt;=250000,"201-250K",Table1[[#This Row],[Salary]]&gt;250000,"Above 250K")</f>
        <v>151-200K</v>
      </c>
      <c r="I1889" s="3">
        <v>180000</v>
      </c>
      <c r="J1889" s="3">
        <f>IF(Table1[[#This Row],[Years of Experience]]=0,0,Table1[[#This Row],[Salary]]/Table1[[#This Row],[Years of Experience]])</f>
        <v>12000</v>
      </c>
    </row>
    <row r="1890" spans="1:10" x14ac:dyDescent="0.35">
      <c r="A1890">
        <v>25</v>
      </c>
      <c r="B1890" t="str" cm="1">
        <f t="array" ref="B1890">_xlfn.IFS(Table1[[#This Row],[Age]]&lt;=25,"21-25",Table1[[#This Row],[Age]]&lt;=30,"26-30",Table1[[#This Row],[Age]]&lt;=35,"31-35",Table1[[#This Row],[Age]]&lt;=40,"36-40",Table1[[#This Row],[Age]]&lt;=45,"41-45", Table1[[#This Row],[Age]]&lt;=50,"46-50",Table1[[#This Row],[Age]]&lt;55,"51-55",Table1[[#This Row],[Age]]&lt;=60,"56-60",Table1[[#This Row],[Age]]&gt;=61, "61-70")</f>
        <v>21-25</v>
      </c>
      <c r="C1890" t="s">
        <v>9</v>
      </c>
      <c r="D1890" t="s">
        <v>7</v>
      </c>
      <c r="E1890" t="s">
        <v>189</v>
      </c>
      <c r="F1890">
        <v>1</v>
      </c>
      <c r="G1890" t="str" cm="1">
        <f t="array" ref="G1890">_xlfn.IFS(Table1[[#This Row],[Years of Experience]]&lt;=2,"Entry",Table1[[#This Row],[Years of Experience]]&lt;=7,"Mid",Table1[[#This Row],[Years of Experience]]&lt;=14,"Senior",Table1[[#This Row],[Years of Experience]]&gt;=15,"Executive")</f>
        <v>Entry</v>
      </c>
      <c r="H1890" t="str" cm="1">
        <f t="array" ref="H1890">_xlfn.IFS(Table1[[#This Row],[Salary]]&lt;=50000,"0-50K",Table1[[#This Row],[Salary]]&lt;=100000,"51-100K",Table1[[#This Row],[Salary]]&lt;=150000,"101-150K",Table1[[#This Row],[Salary]]&lt;=200000,"151-200K",Table1[[#This Row],[Salary]]&lt;=250000,"201-250K",Table1[[#This Row],[Salary]]&gt;250000,"Above 250K")</f>
        <v>0-50K</v>
      </c>
      <c r="I1890" s="3">
        <v>550</v>
      </c>
      <c r="J1890" s="3">
        <f>IF(Table1[[#This Row],[Years of Experience]]=0,0,Table1[[#This Row],[Salary]]/Table1[[#This Row],[Years of Experience]])</f>
        <v>550</v>
      </c>
    </row>
    <row r="1891" spans="1:10" x14ac:dyDescent="0.35">
      <c r="A1891">
        <v>29</v>
      </c>
      <c r="B1891" t="str" cm="1">
        <f t="array" ref="B1891">_xlfn.IFS(Table1[[#This Row],[Age]]&lt;=25,"21-25",Table1[[#This Row],[Age]]&lt;=30,"26-30",Table1[[#This Row],[Age]]&lt;=35,"31-35",Table1[[#This Row],[Age]]&lt;=40,"36-40",Table1[[#This Row],[Age]]&lt;=45,"41-45", Table1[[#This Row],[Age]]&lt;=50,"46-50",Table1[[#This Row],[Age]]&lt;55,"51-55",Table1[[#This Row],[Age]]&lt;=60,"56-60",Table1[[#This Row],[Age]]&gt;=61, "61-70")</f>
        <v>26-30</v>
      </c>
      <c r="C1891" t="s">
        <v>6</v>
      </c>
      <c r="D1891" t="s">
        <v>7</v>
      </c>
      <c r="E1891" t="s">
        <v>189</v>
      </c>
      <c r="F1891">
        <v>4</v>
      </c>
      <c r="G1891" t="str" cm="1">
        <f t="array" ref="G1891">_xlfn.IFS(Table1[[#This Row],[Years of Experience]]&lt;=2,"Entry",Table1[[#This Row],[Years of Experience]]&lt;=7,"Mid",Table1[[#This Row],[Years of Experience]]&lt;=14,"Senior",Table1[[#This Row],[Years of Experience]]&gt;=15,"Executive")</f>
        <v>Mid</v>
      </c>
      <c r="H1891" t="str" cm="1">
        <f t="array" ref="H1891">_xlfn.IFS(Table1[[#This Row],[Salary]]&lt;=50000,"0-50K",Table1[[#This Row],[Salary]]&lt;=100000,"51-100K",Table1[[#This Row],[Salary]]&lt;=150000,"101-150K",Table1[[#This Row],[Salary]]&lt;=200000,"151-200K",Table1[[#This Row],[Salary]]&lt;=250000,"201-250K",Table1[[#This Row],[Salary]]&gt;250000,"Above 250K")</f>
        <v>51-100K</v>
      </c>
      <c r="I1891" s="3">
        <v>90000</v>
      </c>
      <c r="J1891" s="3">
        <f>IF(Table1[[#This Row],[Years of Experience]]=0,0,Table1[[#This Row],[Salary]]/Table1[[#This Row],[Years of Experience]])</f>
        <v>22500</v>
      </c>
    </row>
    <row r="1892" spans="1:10" x14ac:dyDescent="0.35">
      <c r="A1892">
        <v>40</v>
      </c>
      <c r="B1892" t="str" cm="1">
        <f t="array" ref="B1892">_xlfn.IFS(Table1[[#This Row],[Age]]&lt;=25,"21-25",Table1[[#This Row],[Age]]&lt;=30,"26-30",Table1[[#This Row],[Age]]&lt;=35,"31-35",Table1[[#This Row],[Age]]&lt;=40,"36-40",Table1[[#This Row],[Age]]&lt;=45,"41-45", Table1[[#This Row],[Age]]&lt;=50,"46-50",Table1[[#This Row],[Age]]&lt;55,"51-55",Table1[[#This Row],[Age]]&lt;=60,"56-60",Table1[[#This Row],[Age]]&gt;=61, "61-70")</f>
        <v>36-40</v>
      </c>
      <c r="C1892" t="s">
        <v>9</v>
      </c>
      <c r="D1892" t="s">
        <v>10</v>
      </c>
      <c r="E1892" t="s">
        <v>185</v>
      </c>
      <c r="F1892">
        <v>12</v>
      </c>
      <c r="G1892" t="str" cm="1">
        <f t="array" ref="G1892">_xlfn.IFS(Table1[[#This Row],[Years of Experience]]&lt;=2,"Entry",Table1[[#This Row],[Years of Experience]]&lt;=7,"Mid",Table1[[#This Row],[Years of Experience]]&lt;=14,"Senior",Table1[[#This Row],[Years of Experience]]&gt;=15,"Executive")</f>
        <v>Senior</v>
      </c>
      <c r="H1892" t="str" cm="1">
        <f t="array" ref="H1892">_xlfn.IFS(Table1[[#This Row],[Salary]]&lt;=50000,"0-50K",Table1[[#This Row],[Salary]]&lt;=100000,"51-100K",Table1[[#This Row],[Salary]]&lt;=150000,"101-150K",Table1[[#This Row],[Salary]]&lt;=200000,"151-200K",Table1[[#This Row],[Salary]]&lt;=250000,"201-250K",Table1[[#This Row],[Salary]]&gt;250000,"Above 250K")</f>
        <v>151-200K</v>
      </c>
      <c r="I1892" s="3">
        <v>160000</v>
      </c>
      <c r="J1892" s="3">
        <f>IF(Table1[[#This Row],[Years of Experience]]=0,0,Table1[[#This Row],[Salary]]/Table1[[#This Row],[Years of Experience]])</f>
        <v>13333.333333333334</v>
      </c>
    </row>
    <row r="1893" spans="1:10" x14ac:dyDescent="0.35">
      <c r="A1893">
        <v>27</v>
      </c>
      <c r="B1893" t="str" cm="1">
        <f t="array" ref="B1893">_xlfn.IFS(Table1[[#This Row],[Age]]&lt;=25,"21-25",Table1[[#This Row],[Age]]&lt;=30,"26-30",Table1[[#This Row],[Age]]&lt;=35,"31-35",Table1[[#This Row],[Age]]&lt;=40,"36-40",Table1[[#This Row],[Age]]&lt;=45,"41-45", Table1[[#This Row],[Age]]&lt;=50,"46-50",Table1[[#This Row],[Age]]&lt;55,"51-55",Table1[[#This Row],[Age]]&lt;=60,"56-60",Table1[[#This Row],[Age]]&gt;=61, "61-70")</f>
        <v>26-30</v>
      </c>
      <c r="C1893" t="s">
        <v>9</v>
      </c>
      <c r="D1893" t="s">
        <v>7</v>
      </c>
      <c r="E1893" t="s">
        <v>186</v>
      </c>
      <c r="F1893">
        <v>3</v>
      </c>
      <c r="G1893" t="str" cm="1">
        <f t="array" ref="G1893">_xlfn.IFS(Table1[[#This Row],[Years of Experience]]&lt;=2,"Entry",Table1[[#This Row],[Years of Experience]]&lt;=7,"Mid",Table1[[#This Row],[Years of Experience]]&lt;=14,"Senior",Table1[[#This Row],[Years of Experience]]&gt;=15,"Executive")</f>
        <v>Mid</v>
      </c>
      <c r="H1893" t="str" cm="1">
        <f t="array" ref="H1893">_xlfn.IFS(Table1[[#This Row],[Salary]]&lt;=50000,"0-50K",Table1[[#This Row],[Salary]]&lt;=100000,"51-100K",Table1[[#This Row],[Salary]]&lt;=150000,"101-150K",Table1[[#This Row],[Salary]]&lt;=200000,"151-200K",Table1[[#This Row],[Salary]]&lt;=250000,"201-250K",Table1[[#This Row],[Salary]]&gt;250000,"Above 250K")</f>
        <v>51-100K</v>
      </c>
      <c r="I1893" s="3">
        <v>80000</v>
      </c>
      <c r="J1893" s="3">
        <f>IF(Table1[[#This Row],[Years of Experience]]=0,0,Table1[[#This Row],[Salary]]/Table1[[#This Row],[Years of Experience]])</f>
        <v>26666.666666666668</v>
      </c>
    </row>
    <row r="1894" spans="1:10" x14ac:dyDescent="0.35">
      <c r="A1894">
        <v>50</v>
      </c>
      <c r="B1894" t="str" cm="1">
        <f t="array" ref="B1894">_xlfn.IFS(Table1[[#This Row],[Age]]&lt;=25,"21-25",Table1[[#This Row],[Age]]&lt;=30,"26-30",Table1[[#This Row],[Age]]&lt;=35,"31-35",Table1[[#This Row],[Age]]&lt;=40,"36-40",Table1[[#This Row],[Age]]&lt;=45,"41-45", Table1[[#This Row],[Age]]&lt;=50,"46-50",Table1[[#This Row],[Age]]&lt;55,"51-55",Table1[[#This Row],[Age]]&lt;=60,"56-60",Table1[[#This Row],[Age]]&gt;=61, "61-70")</f>
        <v>46-50</v>
      </c>
      <c r="C1894" t="s">
        <v>6</v>
      </c>
      <c r="D1894" t="s">
        <v>12</v>
      </c>
      <c r="E1894" t="s">
        <v>187</v>
      </c>
      <c r="F1894">
        <v>18</v>
      </c>
      <c r="G1894" t="str" cm="1">
        <f t="array" ref="G1894">_xlfn.IFS(Table1[[#This Row],[Years of Experience]]&lt;=2,"Entry",Table1[[#This Row],[Years of Experience]]&lt;=7,"Mid",Table1[[#This Row],[Years of Experience]]&lt;=14,"Senior",Table1[[#This Row],[Years of Experience]]&gt;=15,"Executive")</f>
        <v>Executive</v>
      </c>
      <c r="H1894" t="str" cm="1">
        <f t="array" ref="H1894">_xlfn.IFS(Table1[[#This Row],[Salary]]&lt;=50000,"0-50K",Table1[[#This Row],[Salary]]&lt;=100000,"51-100K",Table1[[#This Row],[Salary]]&lt;=150000,"101-150K",Table1[[#This Row],[Salary]]&lt;=200000,"151-200K",Table1[[#This Row],[Salary]]&lt;=250000,"201-250K",Table1[[#This Row],[Salary]]&gt;250000,"Above 250K")</f>
        <v>151-200K</v>
      </c>
      <c r="I1894" s="3">
        <v>195000</v>
      </c>
      <c r="J1894" s="3">
        <f>IF(Table1[[#This Row],[Years of Experience]]=0,0,Table1[[#This Row],[Salary]]/Table1[[#This Row],[Years of Experience]])</f>
        <v>10833.333333333334</v>
      </c>
    </row>
    <row r="1895" spans="1:10" x14ac:dyDescent="0.35">
      <c r="A1895">
        <v>33</v>
      </c>
      <c r="B1895" t="str" cm="1">
        <f t="array" ref="B1895">_xlfn.IFS(Table1[[#This Row],[Age]]&lt;=25,"21-25",Table1[[#This Row],[Age]]&lt;=30,"26-30",Table1[[#This Row],[Age]]&lt;=35,"31-35",Table1[[#This Row],[Age]]&lt;=40,"36-40",Table1[[#This Row],[Age]]&lt;=45,"41-45", Table1[[#This Row],[Age]]&lt;=50,"46-50",Table1[[#This Row],[Age]]&lt;55,"51-55",Table1[[#This Row],[Age]]&lt;=60,"56-60",Table1[[#This Row],[Age]]&gt;=61, "61-70")</f>
        <v>31-35</v>
      </c>
      <c r="C1895" t="s">
        <v>9</v>
      </c>
      <c r="D1895" t="s">
        <v>10</v>
      </c>
      <c r="E1895" t="s">
        <v>188</v>
      </c>
      <c r="F1895">
        <v>6</v>
      </c>
      <c r="G1895" t="str" cm="1">
        <f t="array" ref="G1895">_xlfn.IFS(Table1[[#This Row],[Years of Experience]]&lt;=2,"Entry",Table1[[#This Row],[Years of Experience]]&lt;=7,"Mid",Table1[[#This Row],[Years of Experience]]&lt;=14,"Senior",Table1[[#This Row],[Years of Experience]]&gt;=15,"Executive")</f>
        <v>Mid</v>
      </c>
      <c r="H1895" t="str" cm="1">
        <f t="array" ref="H1895">_xlfn.IFS(Table1[[#This Row],[Salary]]&lt;=50000,"0-50K",Table1[[#This Row],[Salary]]&lt;=100000,"51-100K",Table1[[#This Row],[Salary]]&lt;=150000,"101-150K",Table1[[#This Row],[Salary]]&lt;=200000,"151-200K",Table1[[#This Row],[Salary]]&lt;=250000,"201-250K",Table1[[#This Row],[Salary]]&gt;250000,"Above 250K")</f>
        <v>101-150K</v>
      </c>
      <c r="I1895" s="3">
        <v>115000</v>
      </c>
      <c r="J1895" s="3">
        <f>IF(Table1[[#This Row],[Years of Experience]]=0,0,Table1[[#This Row],[Salary]]/Table1[[#This Row],[Years of Experience]])</f>
        <v>19166.666666666668</v>
      </c>
    </row>
    <row r="1896" spans="1:10" x14ac:dyDescent="0.35">
      <c r="A1896">
        <v>37</v>
      </c>
      <c r="B1896" t="str" cm="1">
        <f t="array" ref="B1896">_xlfn.IFS(Table1[[#This Row],[Age]]&lt;=25,"21-25",Table1[[#This Row],[Age]]&lt;=30,"26-30",Table1[[#This Row],[Age]]&lt;=35,"31-35",Table1[[#This Row],[Age]]&lt;=40,"36-40",Table1[[#This Row],[Age]]&lt;=45,"41-45", Table1[[#This Row],[Age]]&lt;=50,"46-50",Table1[[#This Row],[Age]]&lt;55,"51-55",Table1[[#This Row],[Age]]&lt;=60,"56-60",Table1[[#This Row],[Age]]&gt;=61, "61-70")</f>
        <v>36-40</v>
      </c>
      <c r="C1896" t="s">
        <v>6</v>
      </c>
      <c r="D1896" t="s">
        <v>7</v>
      </c>
      <c r="E1896" t="s">
        <v>185</v>
      </c>
      <c r="F1896">
        <v>10</v>
      </c>
      <c r="G1896" t="str" cm="1">
        <f t="array" ref="G1896">_xlfn.IFS(Table1[[#This Row],[Years of Experience]]&lt;=2,"Entry",Table1[[#This Row],[Years of Experience]]&lt;=7,"Mid",Table1[[#This Row],[Years of Experience]]&lt;=14,"Senior",Table1[[#This Row],[Years of Experience]]&gt;=15,"Executive")</f>
        <v>Senior</v>
      </c>
      <c r="H1896" t="str" cm="1">
        <f t="array" ref="H1896">_xlfn.IFS(Table1[[#This Row],[Salary]]&lt;=50000,"0-50K",Table1[[#This Row],[Salary]]&lt;=100000,"51-100K",Table1[[#This Row],[Salary]]&lt;=150000,"101-150K",Table1[[#This Row],[Salary]]&lt;=200000,"151-200K",Table1[[#This Row],[Salary]]&lt;=250000,"201-250K",Table1[[#This Row],[Salary]]&gt;250000,"Above 250K")</f>
        <v>101-150K</v>
      </c>
      <c r="I1896" s="3">
        <v>150000</v>
      </c>
      <c r="J1896" s="3">
        <f>IF(Table1[[#This Row],[Years of Experience]]=0,0,Table1[[#This Row],[Salary]]/Table1[[#This Row],[Years of Experience]])</f>
        <v>15000</v>
      </c>
    </row>
    <row r="1897" spans="1:10" x14ac:dyDescent="0.35">
      <c r="A1897">
        <v>28</v>
      </c>
      <c r="B1897" t="str" cm="1">
        <f t="array" ref="B1897">_xlfn.IFS(Table1[[#This Row],[Age]]&lt;=25,"21-25",Table1[[#This Row],[Age]]&lt;=30,"26-30",Table1[[#This Row],[Age]]&lt;=35,"31-35",Table1[[#This Row],[Age]]&lt;=40,"36-40",Table1[[#This Row],[Age]]&lt;=45,"41-45", Table1[[#This Row],[Age]]&lt;=50,"46-50",Table1[[#This Row],[Age]]&lt;55,"51-55",Table1[[#This Row],[Age]]&lt;=60,"56-60",Table1[[#This Row],[Age]]&gt;=61, "61-70")</f>
        <v>26-30</v>
      </c>
      <c r="C1897" t="s">
        <v>6</v>
      </c>
      <c r="D1897" t="s">
        <v>7</v>
      </c>
      <c r="E1897" t="s">
        <v>189</v>
      </c>
      <c r="F1897">
        <v>2</v>
      </c>
      <c r="G1897" t="str" cm="1">
        <f t="array" ref="G1897">_xlfn.IFS(Table1[[#This Row],[Years of Experience]]&lt;=2,"Entry",Table1[[#This Row],[Years of Experience]]&lt;=7,"Mid",Table1[[#This Row],[Years of Experience]]&lt;=14,"Senior",Table1[[#This Row],[Years of Experience]]&gt;=15,"Executive")</f>
        <v>Entry</v>
      </c>
      <c r="H1897" t="str" cm="1">
        <f t="array" ref="H1897">_xlfn.IFS(Table1[[#This Row],[Salary]]&lt;=50000,"0-50K",Table1[[#This Row],[Salary]]&lt;=100000,"51-100K",Table1[[#This Row],[Salary]]&lt;=150000,"101-150K",Table1[[#This Row],[Salary]]&lt;=200000,"151-200K",Table1[[#This Row],[Salary]]&lt;=250000,"201-250K",Table1[[#This Row],[Salary]]&gt;250000,"Above 250K")</f>
        <v>51-100K</v>
      </c>
      <c r="I1897" s="3">
        <v>65000</v>
      </c>
      <c r="J1897" s="3">
        <f>IF(Table1[[#This Row],[Years of Experience]]=0,0,Table1[[#This Row],[Salary]]/Table1[[#This Row],[Years of Experience]])</f>
        <v>32500</v>
      </c>
    </row>
    <row r="1898" spans="1:10" x14ac:dyDescent="0.35">
      <c r="A1898">
        <v>44</v>
      </c>
      <c r="B1898" t="str" cm="1">
        <f t="array" ref="B1898">_xlfn.IFS(Table1[[#This Row],[Age]]&lt;=25,"21-25",Table1[[#This Row],[Age]]&lt;=30,"26-30",Table1[[#This Row],[Age]]&lt;=35,"31-35",Table1[[#This Row],[Age]]&lt;=40,"36-40",Table1[[#This Row],[Age]]&lt;=45,"41-45", Table1[[#This Row],[Age]]&lt;=50,"46-50",Table1[[#This Row],[Age]]&lt;55,"51-55",Table1[[#This Row],[Age]]&lt;=60,"56-60",Table1[[#This Row],[Age]]&gt;=61, "61-70")</f>
        <v>41-45</v>
      </c>
      <c r="C1898" t="s">
        <v>9</v>
      </c>
      <c r="D1898" t="s">
        <v>12</v>
      </c>
      <c r="E1898" t="s">
        <v>187</v>
      </c>
      <c r="F1898">
        <v>14</v>
      </c>
      <c r="G1898" t="str" cm="1">
        <f t="array" ref="G1898">_xlfn.IFS(Table1[[#This Row],[Years of Experience]]&lt;=2,"Entry",Table1[[#This Row],[Years of Experience]]&lt;=7,"Mid",Table1[[#This Row],[Years of Experience]]&lt;=14,"Senior",Table1[[#This Row],[Years of Experience]]&gt;=15,"Executive")</f>
        <v>Senior</v>
      </c>
      <c r="H1898" t="str" cm="1">
        <f t="array" ref="H1898">_xlfn.IFS(Table1[[#This Row],[Salary]]&lt;=50000,"0-50K",Table1[[#This Row],[Salary]]&lt;=100000,"51-100K",Table1[[#This Row],[Salary]]&lt;=150000,"101-150K",Table1[[#This Row],[Salary]]&lt;=200000,"151-200K",Table1[[#This Row],[Salary]]&lt;=250000,"201-250K",Table1[[#This Row],[Salary]]&gt;250000,"Above 250K")</f>
        <v>151-200K</v>
      </c>
      <c r="I1898" s="3">
        <v>190000</v>
      </c>
      <c r="J1898" s="3">
        <f>IF(Table1[[#This Row],[Years of Experience]]=0,0,Table1[[#This Row],[Salary]]/Table1[[#This Row],[Years of Experience]])</f>
        <v>13571.428571428571</v>
      </c>
    </row>
    <row r="1899" spans="1:10" x14ac:dyDescent="0.35">
      <c r="A1899">
        <v>35</v>
      </c>
      <c r="B1899" t="str" cm="1">
        <f t="array" ref="B1899">_xlfn.IFS(Table1[[#This Row],[Age]]&lt;=25,"21-25",Table1[[#This Row],[Age]]&lt;=30,"26-30",Table1[[#This Row],[Age]]&lt;=35,"31-35",Table1[[#This Row],[Age]]&lt;=40,"36-40",Table1[[#This Row],[Age]]&lt;=45,"41-45", Table1[[#This Row],[Age]]&lt;=50,"46-50",Table1[[#This Row],[Age]]&lt;55,"51-55",Table1[[#This Row],[Age]]&lt;=60,"56-60",Table1[[#This Row],[Age]]&gt;=61, "61-70")</f>
        <v>31-35</v>
      </c>
      <c r="C1899" t="s">
        <v>6</v>
      </c>
      <c r="D1899" t="s">
        <v>10</v>
      </c>
      <c r="E1899" t="s">
        <v>186</v>
      </c>
      <c r="F1899">
        <v>8</v>
      </c>
      <c r="G1899" t="str" cm="1">
        <f t="array" ref="G1899">_xlfn.IFS(Table1[[#This Row],[Years of Experience]]&lt;=2,"Entry",Table1[[#This Row],[Years of Experience]]&lt;=7,"Mid",Table1[[#This Row],[Years of Experience]]&lt;=14,"Senior",Table1[[#This Row],[Years of Experience]]&gt;=15,"Executive")</f>
        <v>Senior</v>
      </c>
      <c r="H1899" t="str" cm="1">
        <f t="array" ref="H1899">_xlfn.IFS(Table1[[#This Row],[Salary]]&lt;=50000,"0-50K",Table1[[#This Row],[Salary]]&lt;=100000,"51-100K",Table1[[#This Row],[Salary]]&lt;=150000,"101-150K",Table1[[#This Row],[Salary]]&lt;=200000,"151-200K",Table1[[#This Row],[Salary]]&lt;=250000,"201-250K",Table1[[#This Row],[Salary]]&gt;250000,"Above 250K")</f>
        <v>101-150K</v>
      </c>
      <c r="I1899" s="3">
        <v>140000</v>
      </c>
      <c r="J1899" s="3">
        <f>IF(Table1[[#This Row],[Years of Experience]]=0,0,Table1[[#This Row],[Salary]]/Table1[[#This Row],[Years of Experience]])</f>
        <v>17500</v>
      </c>
    </row>
    <row r="1900" spans="1:10" x14ac:dyDescent="0.35">
      <c r="A1900">
        <v>47</v>
      </c>
      <c r="B1900" t="str" cm="1">
        <f t="array" ref="B1900">_xlfn.IFS(Table1[[#This Row],[Age]]&lt;=25,"21-25",Table1[[#This Row],[Age]]&lt;=30,"26-30",Table1[[#This Row],[Age]]&lt;=35,"31-35",Table1[[#This Row],[Age]]&lt;=40,"36-40",Table1[[#This Row],[Age]]&lt;=45,"41-45", Table1[[#This Row],[Age]]&lt;=50,"46-50",Table1[[#This Row],[Age]]&lt;55,"51-55",Table1[[#This Row],[Age]]&lt;=60,"56-60",Table1[[#This Row],[Age]]&gt;=61, "61-70")</f>
        <v>46-50</v>
      </c>
      <c r="C1900" t="s">
        <v>6</v>
      </c>
      <c r="D1900" t="s">
        <v>12</v>
      </c>
      <c r="E1900" t="s">
        <v>185</v>
      </c>
      <c r="F1900">
        <v>16</v>
      </c>
      <c r="G1900" t="str" cm="1">
        <f t="array" ref="G1900">_xlfn.IFS(Table1[[#This Row],[Years of Experience]]&lt;=2,"Entry",Table1[[#This Row],[Years of Experience]]&lt;=7,"Mid",Table1[[#This Row],[Years of Experience]]&lt;=14,"Senior",Table1[[#This Row],[Years of Experience]]&gt;=15,"Executive")</f>
        <v>Executive</v>
      </c>
      <c r="H1900" t="str" cm="1">
        <f t="array" ref="H1900">_xlfn.IFS(Table1[[#This Row],[Salary]]&lt;=50000,"0-50K",Table1[[#This Row],[Salary]]&lt;=100000,"51-100K",Table1[[#This Row],[Salary]]&lt;=150000,"101-150K",Table1[[#This Row],[Salary]]&lt;=200000,"151-200K",Table1[[#This Row],[Salary]]&lt;=250000,"201-250K",Table1[[#This Row],[Salary]]&gt;250000,"Above 250K")</f>
        <v>151-200K</v>
      </c>
      <c r="I1900" s="3">
        <v>185000</v>
      </c>
      <c r="J1900" s="3">
        <f>IF(Table1[[#This Row],[Years of Experience]]=0,0,Table1[[#This Row],[Salary]]/Table1[[#This Row],[Years of Experience]])</f>
        <v>11562.5</v>
      </c>
    </row>
    <row r="1901" spans="1:10" x14ac:dyDescent="0.35">
      <c r="A1901">
        <v>34</v>
      </c>
      <c r="B1901" t="str" cm="1">
        <f t="array" ref="B1901">_xlfn.IFS(Table1[[#This Row],[Age]]&lt;=25,"21-25",Table1[[#This Row],[Age]]&lt;=30,"26-30",Table1[[#This Row],[Age]]&lt;=35,"31-35",Table1[[#This Row],[Age]]&lt;=40,"36-40",Table1[[#This Row],[Age]]&lt;=45,"41-45", Table1[[#This Row],[Age]]&lt;=50,"46-50",Table1[[#This Row],[Age]]&lt;55,"51-55",Table1[[#This Row],[Age]]&lt;=60,"56-60",Table1[[#This Row],[Age]]&gt;=61, "61-70")</f>
        <v>31-35</v>
      </c>
      <c r="C1901" t="s">
        <v>9</v>
      </c>
      <c r="D1901" t="s">
        <v>7</v>
      </c>
      <c r="E1901" t="s">
        <v>188</v>
      </c>
      <c r="F1901">
        <v>7</v>
      </c>
      <c r="G1901" t="str" cm="1">
        <f t="array" ref="G1901">_xlfn.IFS(Table1[[#This Row],[Years of Experience]]&lt;=2,"Entry",Table1[[#This Row],[Years of Experience]]&lt;=7,"Mid",Table1[[#This Row],[Years of Experience]]&lt;=14,"Senior",Table1[[#This Row],[Years of Experience]]&gt;=15,"Executive")</f>
        <v>Mid</v>
      </c>
      <c r="H1901" t="str" cm="1">
        <f t="array" ref="H1901">_xlfn.IFS(Table1[[#This Row],[Salary]]&lt;=50000,"0-50K",Table1[[#This Row],[Salary]]&lt;=100000,"51-100K",Table1[[#This Row],[Salary]]&lt;=150000,"101-150K",Table1[[#This Row],[Salary]]&lt;=200000,"151-200K",Table1[[#This Row],[Salary]]&lt;=250000,"201-250K",Table1[[#This Row],[Salary]]&gt;250000,"Above 250K")</f>
        <v>101-150K</v>
      </c>
      <c r="I1901" s="3">
        <v>130000</v>
      </c>
      <c r="J1901" s="3">
        <f>IF(Table1[[#This Row],[Years of Experience]]=0,0,Table1[[#This Row],[Salary]]/Table1[[#This Row],[Years of Experience]])</f>
        <v>18571.428571428572</v>
      </c>
    </row>
    <row r="1902" spans="1:10" x14ac:dyDescent="0.35">
      <c r="A1902">
        <v>31</v>
      </c>
      <c r="B1902" t="str" cm="1">
        <f t="array" ref="B1902">_xlfn.IFS(Table1[[#This Row],[Age]]&lt;=25,"21-25",Table1[[#This Row],[Age]]&lt;=30,"26-30",Table1[[#This Row],[Age]]&lt;=35,"31-35",Table1[[#This Row],[Age]]&lt;=40,"36-40",Table1[[#This Row],[Age]]&lt;=45,"41-45", Table1[[#This Row],[Age]]&lt;=50,"46-50",Table1[[#This Row],[Age]]&lt;55,"51-55",Table1[[#This Row],[Age]]&lt;=60,"56-60",Table1[[#This Row],[Age]]&gt;=61, "61-70")</f>
        <v>31-35</v>
      </c>
      <c r="C1902" t="s">
        <v>9</v>
      </c>
      <c r="D1902" t="s">
        <v>10</v>
      </c>
      <c r="E1902" t="s">
        <v>189</v>
      </c>
      <c r="F1902">
        <v>5</v>
      </c>
      <c r="G1902" t="str" cm="1">
        <f t="array" ref="G1902">_xlfn.IFS(Table1[[#This Row],[Years of Experience]]&lt;=2,"Entry",Table1[[#This Row],[Years of Experience]]&lt;=7,"Mid",Table1[[#This Row],[Years of Experience]]&lt;=14,"Senior",Table1[[#This Row],[Years of Experience]]&gt;=15,"Executive")</f>
        <v>Mid</v>
      </c>
      <c r="H1902" t="str" cm="1">
        <f t="array" ref="H1902">_xlfn.IFS(Table1[[#This Row],[Salary]]&lt;=50000,"0-50K",Table1[[#This Row],[Salary]]&lt;=100000,"51-100K",Table1[[#This Row],[Salary]]&lt;=150000,"101-150K",Table1[[#This Row],[Salary]]&lt;=200000,"151-200K",Table1[[#This Row],[Salary]]&lt;=250000,"201-250K",Table1[[#This Row],[Salary]]&gt;250000,"Above 250K")</f>
        <v>101-150K</v>
      </c>
      <c r="I1902" s="3">
        <v>105000</v>
      </c>
      <c r="J1902" s="3">
        <f>IF(Table1[[#This Row],[Years of Experience]]=0,0,Table1[[#This Row],[Salary]]/Table1[[#This Row],[Years of Experience]])</f>
        <v>21000</v>
      </c>
    </row>
    <row r="1903" spans="1:10" x14ac:dyDescent="0.35">
      <c r="A1903">
        <v>51</v>
      </c>
      <c r="B1903" t="str" cm="1">
        <f t="array" ref="B1903">_xlfn.IFS(Table1[[#This Row],[Age]]&lt;=25,"21-25",Table1[[#This Row],[Age]]&lt;=30,"26-30",Table1[[#This Row],[Age]]&lt;=35,"31-35",Table1[[#This Row],[Age]]&lt;=40,"36-40",Table1[[#This Row],[Age]]&lt;=45,"41-45", Table1[[#This Row],[Age]]&lt;=50,"46-50",Table1[[#This Row],[Age]]&lt;55,"51-55",Table1[[#This Row],[Age]]&lt;=60,"56-60",Table1[[#This Row],[Age]]&gt;=61, "61-70")</f>
        <v>51-55</v>
      </c>
      <c r="C1903" t="s">
        <v>6</v>
      </c>
      <c r="D1903" t="s">
        <v>12</v>
      </c>
      <c r="E1903" t="s">
        <v>187</v>
      </c>
      <c r="F1903">
        <v>19</v>
      </c>
      <c r="G1903" t="str" cm="1">
        <f t="array" ref="G1903">_xlfn.IFS(Table1[[#This Row],[Years of Experience]]&lt;=2,"Entry",Table1[[#This Row],[Years of Experience]]&lt;=7,"Mid",Table1[[#This Row],[Years of Experience]]&lt;=14,"Senior",Table1[[#This Row],[Years of Experience]]&gt;=15,"Executive")</f>
        <v>Executive</v>
      </c>
      <c r="H1903" t="str" cm="1">
        <f t="array" ref="H1903">_xlfn.IFS(Table1[[#This Row],[Salary]]&lt;=50000,"0-50K",Table1[[#This Row],[Salary]]&lt;=100000,"51-100K",Table1[[#This Row],[Salary]]&lt;=150000,"101-150K",Table1[[#This Row],[Salary]]&lt;=200000,"151-200K",Table1[[#This Row],[Salary]]&lt;=250000,"201-250K",Table1[[#This Row],[Salary]]&gt;250000,"Above 250K")</f>
        <v>151-200K</v>
      </c>
      <c r="I1903" s="3">
        <v>200000</v>
      </c>
      <c r="J1903" s="3">
        <f>IF(Table1[[#This Row],[Years of Experience]]=0,0,Table1[[#This Row],[Salary]]/Table1[[#This Row],[Years of Experience]])</f>
        <v>10526.315789473685</v>
      </c>
    </row>
    <row r="1904" spans="1:10" x14ac:dyDescent="0.35">
      <c r="A1904">
        <v>30</v>
      </c>
      <c r="B1904" t="str" cm="1">
        <f t="array" ref="B1904">_xlfn.IFS(Table1[[#This Row],[Age]]&lt;=25,"21-25",Table1[[#This Row],[Age]]&lt;=30,"26-30",Table1[[#This Row],[Age]]&lt;=35,"31-35",Table1[[#This Row],[Age]]&lt;=40,"36-40",Table1[[#This Row],[Age]]&lt;=45,"41-45", Table1[[#This Row],[Age]]&lt;=50,"46-50",Table1[[#This Row],[Age]]&lt;55,"51-55",Table1[[#This Row],[Age]]&lt;=60,"56-60",Table1[[#This Row],[Age]]&gt;=61, "61-70")</f>
        <v>26-30</v>
      </c>
      <c r="C1904" t="s">
        <v>6</v>
      </c>
      <c r="D1904" t="s">
        <v>7</v>
      </c>
      <c r="E1904" t="s">
        <v>186</v>
      </c>
      <c r="F1904">
        <v>5</v>
      </c>
      <c r="G1904" t="str" cm="1">
        <f t="array" ref="G1904">_xlfn.IFS(Table1[[#This Row],[Years of Experience]]&lt;=2,"Entry",Table1[[#This Row],[Years of Experience]]&lt;=7,"Mid",Table1[[#This Row],[Years of Experience]]&lt;=14,"Senior",Table1[[#This Row],[Years of Experience]]&gt;=15,"Executive")</f>
        <v>Mid</v>
      </c>
      <c r="H1904" t="str" cm="1">
        <f t="array" ref="H1904">_xlfn.IFS(Table1[[#This Row],[Salary]]&lt;=50000,"0-50K",Table1[[#This Row],[Salary]]&lt;=100000,"51-100K",Table1[[#This Row],[Salary]]&lt;=150000,"101-150K",Table1[[#This Row],[Salary]]&lt;=200000,"151-200K",Table1[[#This Row],[Salary]]&lt;=250000,"201-250K",Table1[[#This Row],[Salary]]&gt;250000,"Above 250K")</f>
        <v>51-100K</v>
      </c>
      <c r="I1904" s="3">
        <v>100000</v>
      </c>
      <c r="J1904" s="3">
        <f>IF(Table1[[#This Row],[Years of Experience]]=0,0,Table1[[#This Row],[Salary]]/Table1[[#This Row],[Years of Experience]])</f>
        <v>20000</v>
      </c>
    </row>
    <row r="1905" spans="1:10" x14ac:dyDescent="0.35">
      <c r="A1905">
        <v>42</v>
      </c>
      <c r="B1905" t="str" cm="1">
        <f t="array" ref="B1905">_xlfn.IFS(Table1[[#This Row],[Age]]&lt;=25,"21-25",Table1[[#This Row],[Age]]&lt;=30,"26-30",Table1[[#This Row],[Age]]&lt;=35,"31-35",Table1[[#This Row],[Age]]&lt;=40,"36-40",Table1[[#This Row],[Age]]&lt;=45,"41-45", Table1[[#This Row],[Age]]&lt;=50,"46-50",Table1[[#This Row],[Age]]&lt;55,"51-55",Table1[[#This Row],[Age]]&lt;=60,"56-60",Table1[[#This Row],[Age]]&gt;=61, "61-70")</f>
        <v>41-45</v>
      </c>
      <c r="C1905" t="s">
        <v>6</v>
      </c>
      <c r="D1905" t="s">
        <v>10</v>
      </c>
      <c r="E1905" t="s">
        <v>185</v>
      </c>
      <c r="F1905">
        <v>13</v>
      </c>
      <c r="G1905" t="str" cm="1">
        <f t="array" ref="G1905">_xlfn.IFS(Table1[[#This Row],[Years of Experience]]&lt;=2,"Entry",Table1[[#This Row],[Years of Experience]]&lt;=7,"Mid",Table1[[#This Row],[Years of Experience]]&lt;=14,"Senior",Table1[[#This Row],[Years of Experience]]&gt;=15,"Executive")</f>
        <v>Senior</v>
      </c>
      <c r="H1905" t="str" cm="1">
        <f t="array" ref="H1905">_xlfn.IFS(Table1[[#This Row],[Salary]]&lt;=50000,"0-50K",Table1[[#This Row],[Salary]]&lt;=100000,"51-100K",Table1[[#This Row],[Salary]]&lt;=150000,"101-150K",Table1[[#This Row],[Salary]]&lt;=200000,"151-200K",Table1[[#This Row],[Salary]]&lt;=250000,"201-250K",Table1[[#This Row],[Salary]]&gt;250000,"Above 250K")</f>
        <v>151-200K</v>
      </c>
      <c r="I1905" s="3">
        <v>170000</v>
      </c>
      <c r="J1905" s="3">
        <f>IF(Table1[[#This Row],[Years of Experience]]=0,0,Table1[[#This Row],[Salary]]/Table1[[#This Row],[Years of Experience]])</f>
        <v>13076.923076923076</v>
      </c>
    </row>
    <row r="1906" spans="1:10" x14ac:dyDescent="0.35">
      <c r="A1906">
        <v>33</v>
      </c>
      <c r="B1906" t="str" cm="1">
        <f t="array" ref="B1906">_xlfn.IFS(Table1[[#This Row],[Age]]&lt;=25,"21-25",Table1[[#This Row],[Age]]&lt;=30,"26-30",Table1[[#This Row],[Age]]&lt;=35,"31-35",Table1[[#This Row],[Age]]&lt;=40,"36-40",Table1[[#This Row],[Age]]&lt;=45,"41-45", Table1[[#This Row],[Age]]&lt;=50,"46-50",Table1[[#This Row],[Age]]&lt;55,"51-55",Table1[[#This Row],[Age]]&lt;=60,"56-60",Table1[[#This Row],[Age]]&gt;=61, "61-70")</f>
        <v>31-35</v>
      </c>
      <c r="C1906" t="s">
        <v>9</v>
      </c>
      <c r="D1906" t="s">
        <v>7</v>
      </c>
      <c r="E1906" t="s">
        <v>188</v>
      </c>
      <c r="F1906">
        <v>6</v>
      </c>
      <c r="G1906" t="str" cm="1">
        <f t="array" ref="G1906">_xlfn.IFS(Table1[[#This Row],[Years of Experience]]&lt;=2,"Entry",Table1[[#This Row],[Years of Experience]]&lt;=7,"Mid",Table1[[#This Row],[Years of Experience]]&lt;=14,"Senior",Table1[[#This Row],[Years of Experience]]&gt;=15,"Executive")</f>
        <v>Mid</v>
      </c>
      <c r="H1906" t="str" cm="1">
        <f t="array" ref="H1906">_xlfn.IFS(Table1[[#This Row],[Salary]]&lt;=50000,"0-50K",Table1[[#This Row],[Salary]]&lt;=100000,"51-100K",Table1[[#This Row],[Salary]]&lt;=150000,"101-150K",Table1[[#This Row],[Salary]]&lt;=200000,"151-200K",Table1[[#This Row],[Salary]]&lt;=250000,"201-250K",Table1[[#This Row],[Salary]]&gt;250000,"Above 250K")</f>
        <v>101-150K</v>
      </c>
      <c r="I1906" s="3">
        <v>115000</v>
      </c>
      <c r="J1906" s="3">
        <f>IF(Table1[[#This Row],[Years of Experience]]=0,0,Table1[[#This Row],[Salary]]/Table1[[#This Row],[Years of Experience]])</f>
        <v>19166.666666666668</v>
      </c>
    </row>
    <row r="1907" spans="1:10" x14ac:dyDescent="0.35">
      <c r="A1907">
        <v>45</v>
      </c>
      <c r="B1907" t="str" cm="1">
        <f t="array" ref="B1907">_xlfn.IFS(Table1[[#This Row],[Age]]&lt;=25,"21-25",Table1[[#This Row],[Age]]&lt;=30,"26-30",Table1[[#This Row],[Age]]&lt;=35,"31-35",Table1[[#This Row],[Age]]&lt;=40,"36-40",Table1[[#This Row],[Age]]&lt;=45,"41-45", Table1[[#This Row],[Age]]&lt;=50,"46-50",Table1[[#This Row],[Age]]&lt;55,"51-55",Table1[[#This Row],[Age]]&lt;=60,"56-60",Table1[[#This Row],[Age]]&gt;=61, "61-70")</f>
        <v>41-45</v>
      </c>
      <c r="C1907" t="s">
        <v>6</v>
      </c>
      <c r="D1907" t="s">
        <v>12</v>
      </c>
      <c r="E1907" t="s">
        <v>187</v>
      </c>
      <c r="F1907">
        <v>16</v>
      </c>
      <c r="G1907" t="str" cm="1">
        <f t="array" ref="G1907">_xlfn.IFS(Table1[[#This Row],[Years of Experience]]&lt;=2,"Entry",Table1[[#This Row],[Years of Experience]]&lt;=7,"Mid",Table1[[#This Row],[Years of Experience]]&lt;=14,"Senior",Table1[[#This Row],[Years of Experience]]&gt;=15,"Executive")</f>
        <v>Executive</v>
      </c>
      <c r="H1907" t="str" cm="1">
        <f t="array" ref="H1907">_xlfn.IFS(Table1[[#This Row],[Salary]]&lt;=50000,"0-50K",Table1[[#This Row],[Salary]]&lt;=100000,"51-100K",Table1[[#This Row],[Salary]]&lt;=150000,"101-150K",Table1[[#This Row],[Salary]]&lt;=200000,"151-200K",Table1[[#This Row],[Salary]]&lt;=250000,"201-250K",Table1[[#This Row],[Salary]]&gt;250000,"Above 250K")</f>
        <v>151-200K</v>
      </c>
      <c r="I1907" s="3">
        <v>185000</v>
      </c>
      <c r="J1907" s="3">
        <f>IF(Table1[[#This Row],[Years of Experience]]=0,0,Table1[[#This Row],[Salary]]/Table1[[#This Row],[Years of Experience]])</f>
        <v>11562.5</v>
      </c>
    </row>
    <row r="1908" spans="1:10" x14ac:dyDescent="0.35">
      <c r="A1908">
        <v>29</v>
      </c>
      <c r="B1908" t="str" cm="1">
        <f t="array" ref="B1908">_xlfn.IFS(Table1[[#This Row],[Age]]&lt;=25,"21-25",Table1[[#This Row],[Age]]&lt;=30,"26-30",Table1[[#This Row],[Age]]&lt;=35,"31-35",Table1[[#This Row],[Age]]&lt;=40,"36-40",Table1[[#This Row],[Age]]&lt;=45,"41-45", Table1[[#This Row],[Age]]&lt;=50,"46-50",Table1[[#This Row],[Age]]&lt;55,"51-55",Table1[[#This Row],[Age]]&lt;=60,"56-60",Table1[[#This Row],[Age]]&gt;=61, "61-70")</f>
        <v>26-30</v>
      </c>
      <c r="C1908" t="s">
        <v>9</v>
      </c>
      <c r="D1908" t="s">
        <v>7</v>
      </c>
      <c r="E1908" t="s">
        <v>189</v>
      </c>
      <c r="F1908">
        <v>4</v>
      </c>
      <c r="G1908" t="str" cm="1">
        <f t="array" ref="G1908">_xlfn.IFS(Table1[[#This Row],[Years of Experience]]&lt;=2,"Entry",Table1[[#This Row],[Years of Experience]]&lt;=7,"Mid",Table1[[#This Row],[Years of Experience]]&lt;=14,"Senior",Table1[[#This Row],[Years of Experience]]&gt;=15,"Executive")</f>
        <v>Mid</v>
      </c>
      <c r="H1908" t="str" cm="1">
        <f t="array" ref="H1908">_xlfn.IFS(Table1[[#This Row],[Salary]]&lt;=50000,"0-50K",Table1[[#This Row],[Salary]]&lt;=100000,"51-100K",Table1[[#This Row],[Salary]]&lt;=150000,"101-150K",Table1[[#This Row],[Salary]]&lt;=200000,"151-200K",Table1[[#This Row],[Salary]]&lt;=250000,"201-250K",Table1[[#This Row],[Salary]]&gt;250000,"Above 250K")</f>
        <v>51-100K</v>
      </c>
      <c r="I1908" s="3">
        <v>90000</v>
      </c>
      <c r="J1908" s="3">
        <f>IF(Table1[[#This Row],[Years of Experience]]=0,0,Table1[[#This Row],[Salary]]/Table1[[#This Row],[Years of Experience]])</f>
        <v>22500</v>
      </c>
    </row>
    <row r="1909" spans="1:10" x14ac:dyDescent="0.35">
      <c r="A1909">
        <v>39</v>
      </c>
      <c r="B1909" t="str" cm="1">
        <f t="array" ref="B1909">_xlfn.IFS(Table1[[#This Row],[Age]]&lt;=25,"21-25",Table1[[#This Row],[Age]]&lt;=30,"26-30",Table1[[#This Row],[Age]]&lt;=35,"31-35",Table1[[#This Row],[Age]]&lt;=40,"36-40",Table1[[#This Row],[Age]]&lt;=45,"41-45", Table1[[#This Row],[Age]]&lt;=50,"46-50",Table1[[#This Row],[Age]]&lt;55,"51-55",Table1[[#This Row],[Age]]&lt;=60,"56-60",Table1[[#This Row],[Age]]&gt;=61, "61-70")</f>
        <v>36-40</v>
      </c>
      <c r="C1909" t="s">
        <v>9</v>
      </c>
      <c r="D1909" t="s">
        <v>10</v>
      </c>
      <c r="E1909" t="s">
        <v>185</v>
      </c>
      <c r="F1909">
        <v>12</v>
      </c>
      <c r="G1909" t="str" cm="1">
        <f t="array" ref="G1909">_xlfn.IFS(Table1[[#This Row],[Years of Experience]]&lt;=2,"Entry",Table1[[#This Row],[Years of Experience]]&lt;=7,"Mid",Table1[[#This Row],[Years of Experience]]&lt;=14,"Senior",Table1[[#This Row],[Years of Experience]]&gt;=15,"Executive")</f>
        <v>Senior</v>
      </c>
      <c r="H1909" t="str" cm="1">
        <f t="array" ref="H1909">_xlfn.IFS(Table1[[#This Row],[Salary]]&lt;=50000,"0-50K",Table1[[#This Row],[Salary]]&lt;=100000,"51-100K",Table1[[#This Row],[Salary]]&lt;=150000,"101-150K",Table1[[#This Row],[Salary]]&lt;=200000,"151-200K",Table1[[#This Row],[Salary]]&lt;=250000,"201-250K",Table1[[#This Row],[Salary]]&gt;250000,"Above 250K")</f>
        <v>151-200K</v>
      </c>
      <c r="I1909" s="3">
        <v>160000</v>
      </c>
      <c r="J1909" s="3">
        <f>IF(Table1[[#This Row],[Years of Experience]]=0,0,Table1[[#This Row],[Salary]]/Table1[[#This Row],[Years of Experience]])</f>
        <v>13333.333333333334</v>
      </c>
    </row>
    <row r="1910" spans="1:10" x14ac:dyDescent="0.35">
      <c r="A1910">
        <v>27</v>
      </c>
      <c r="B1910" t="str" cm="1">
        <f t="array" ref="B1910">_xlfn.IFS(Table1[[#This Row],[Age]]&lt;=25,"21-25",Table1[[#This Row],[Age]]&lt;=30,"26-30",Table1[[#This Row],[Age]]&lt;=35,"31-35",Table1[[#This Row],[Age]]&lt;=40,"36-40",Table1[[#This Row],[Age]]&lt;=45,"41-45", Table1[[#This Row],[Age]]&lt;=50,"46-50",Table1[[#This Row],[Age]]&lt;55,"51-55",Table1[[#This Row],[Age]]&lt;=60,"56-60",Table1[[#This Row],[Age]]&gt;=61, "61-70")</f>
        <v>26-30</v>
      </c>
      <c r="C1910" t="s">
        <v>6</v>
      </c>
      <c r="D1910" t="s">
        <v>7</v>
      </c>
      <c r="E1910" t="s">
        <v>186</v>
      </c>
      <c r="F1910">
        <v>3</v>
      </c>
      <c r="G1910" t="str" cm="1">
        <f t="array" ref="G1910">_xlfn.IFS(Table1[[#This Row],[Years of Experience]]&lt;=2,"Entry",Table1[[#This Row],[Years of Experience]]&lt;=7,"Mid",Table1[[#This Row],[Years of Experience]]&lt;=14,"Senior",Table1[[#This Row],[Years of Experience]]&gt;=15,"Executive")</f>
        <v>Mid</v>
      </c>
      <c r="H1910" t="str" cm="1">
        <f t="array" ref="H1910">_xlfn.IFS(Table1[[#This Row],[Salary]]&lt;=50000,"0-50K",Table1[[#This Row],[Salary]]&lt;=100000,"51-100K",Table1[[#This Row],[Salary]]&lt;=150000,"101-150K",Table1[[#This Row],[Salary]]&lt;=200000,"151-200K",Table1[[#This Row],[Salary]]&lt;=250000,"201-250K",Table1[[#This Row],[Salary]]&gt;250000,"Above 250K")</f>
        <v>51-100K</v>
      </c>
      <c r="I1910" s="3">
        <v>80000</v>
      </c>
      <c r="J1910" s="3">
        <f>IF(Table1[[#This Row],[Years of Experience]]=0,0,Table1[[#This Row],[Salary]]/Table1[[#This Row],[Years of Experience]])</f>
        <v>26666.666666666668</v>
      </c>
    </row>
    <row r="1911" spans="1:10" x14ac:dyDescent="0.35">
      <c r="A1911">
        <v>49</v>
      </c>
      <c r="B1911" t="str" cm="1">
        <f t="array" ref="B1911">_xlfn.IFS(Table1[[#This Row],[Age]]&lt;=25,"21-25",Table1[[#This Row],[Age]]&lt;=30,"26-30",Table1[[#This Row],[Age]]&lt;=35,"31-35",Table1[[#This Row],[Age]]&lt;=40,"36-40",Table1[[#This Row],[Age]]&lt;=45,"41-45", Table1[[#This Row],[Age]]&lt;=50,"46-50",Table1[[#This Row],[Age]]&lt;55,"51-55",Table1[[#This Row],[Age]]&lt;=60,"56-60",Table1[[#This Row],[Age]]&gt;=61, "61-70")</f>
        <v>46-50</v>
      </c>
      <c r="C1911" t="s">
        <v>6</v>
      </c>
      <c r="D1911" t="s">
        <v>12</v>
      </c>
      <c r="E1911" t="s">
        <v>187</v>
      </c>
      <c r="F1911">
        <v>17</v>
      </c>
      <c r="G1911" t="str" cm="1">
        <f t="array" ref="G1911">_xlfn.IFS(Table1[[#This Row],[Years of Experience]]&lt;=2,"Entry",Table1[[#This Row],[Years of Experience]]&lt;=7,"Mid",Table1[[#This Row],[Years of Experience]]&lt;=14,"Senior",Table1[[#This Row],[Years of Experience]]&gt;=15,"Executive")</f>
        <v>Executive</v>
      </c>
      <c r="H1911" t="str" cm="1">
        <f t="array" ref="H1911">_xlfn.IFS(Table1[[#This Row],[Salary]]&lt;=50000,"0-50K",Table1[[#This Row],[Salary]]&lt;=100000,"51-100K",Table1[[#This Row],[Salary]]&lt;=150000,"101-150K",Table1[[#This Row],[Salary]]&lt;=200000,"151-200K",Table1[[#This Row],[Salary]]&lt;=250000,"201-250K",Table1[[#This Row],[Salary]]&gt;250000,"Above 250K")</f>
        <v>151-200K</v>
      </c>
      <c r="I1911" s="3">
        <v>195000</v>
      </c>
      <c r="J1911" s="3">
        <f>IF(Table1[[#This Row],[Years of Experience]]=0,0,Table1[[#This Row],[Salary]]/Table1[[#This Row],[Years of Experience]])</f>
        <v>11470.588235294117</v>
      </c>
    </row>
    <row r="1912" spans="1:10" x14ac:dyDescent="0.35">
      <c r="A1912">
        <v>32</v>
      </c>
      <c r="B1912" t="str" cm="1">
        <f t="array" ref="B1912">_xlfn.IFS(Table1[[#This Row],[Age]]&lt;=25,"21-25",Table1[[#This Row],[Age]]&lt;=30,"26-30",Table1[[#This Row],[Age]]&lt;=35,"31-35",Table1[[#This Row],[Age]]&lt;=40,"36-40",Table1[[#This Row],[Age]]&lt;=45,"41-45", Table1[[#This Row],[Age]]&lt;=50,"46-50",Table1[[#This Row],[Age]]&lt;55,"51-55",Table1[[#This Row],[Age]]&lt;=60,"56-60",Table1[[#This Row],[Age]]&gt;=61, "61-70")</f>
        <v>31-35</v>
      </c>
      <c r="C1912" t="s">
        <v>9</v>
      </c>
      <c r="D1912" t="s">
        <v>10</v>
      </c>
      <c r="E1912" t="s">
        <v>188</v>
      </c>
      <c r="F1912">
        <v>6</v>
      </c>
      <c r="G1912" t="str" cm="1">
        <f t="array" ref="G1912">_xlfn.IFS(Table1[[#This Row],[Years of Experience]]&lt;=2,"Entry",Table1[[#This Row],[Years of Experience]]&lt;=7,"Mid",Table1[[#This Row],[Years of Experience]]&lt;=14,"Senior",Table1[[#This Row],[Years of Experience]]&gt;=15,"Executive")</f>
        <v>Mid</v>
      </c>
      <c r="H1912" t="str" cm="1">
        <f t="array" ref="H1912">_xlfn.IFS(Table1[[#This Row],[Salary]]&lt;=50000,"0-50K",Table1[[#This Row],[Salary]]&lt;=100000,"51-100K",Table1[[#This Row],[Salary]]&lt;=150000,"101-150K",Table1[[#This Row],[Salary]]&lt;=200000,"151-200K",Table1[[#This Row],[Salary]]&lt;=250000,"201-250K",Table1[[#This Row],[Salary]]&gt;250000,"Above 250K")</f>
        <v>101-150K</v>
      </c>
      <c r="I1912" s="3">
        <v>115000</v>
      </c>
      <c r="J1912" s="3">
        <f>IF(Table1[[#This Row],[Years of Experience]]=0,0,Table1[[#This Row],[Salary]]/Table1[[#This Row],[Years of Experience]])</f>
        <v>19166.666666666668</v>
      </c>
    </row>
    <row r="1913" spans="1:10" x14ac:dyDescent="0.35">
      <c r="A1913">
        <v>36</v>
      </c>
      <c r="B1913" t="str" cm="1">
        <f t="array" ref="B1913">_xlfn.IFS(Table1[[#This Row],[Age]]&lt;=25,"21-25",Table1[[#This Row],[Age]]&lt;=30,"26-30",Table1[[#This Row],[Age]]&lt;=35,"31-35",Table1[[#This Row],[Age]]&lt;=40,"36-40",Table1[[#This Row],[Age]]&lt;=45,"41-45", Table1[[#This Row],[Age]]&lt;=50,"46-50",Table1[[#This Row],[Age]]&lt;55,"51-55",Table1[[#This Row],[Age]]&lt;=60,"56-60",Table1[[#This Row],[Age]]&gt;=61, "61-70")</f>
        <v>36-40</v>
      </c>
      <c r="C1913" t="s">
        <v>6</v>
      </c>
      <c r="D1913" t="s">
        <v>7</v>
      </c>
      <c r="E1913" t="s">
        <v>185</v>
      </c>
      <c r="F1913">
        <v>8</v>
      </c>
      <c r="G1913" t="str" cm="1">
        <f t="array" ref="G1913">_xlfn.IFS(Table1[[#This Row],[Years of Experience]]&lt;=2,"Entry",Table1[[#This Row],[Years of Experience]]&lt;=7,"Mid",Table1[[#This Row],[Years of Experience]]&lt;=14,"Senior",Table1[[#This Row],[Years of Experience]]&gt;=15,"Executive")</f>
        <v>Senior</v>
      </c>
      <c r="H1913" t="str" cm="1">
        <f t="array" ref="H1913">_xlfn.IFS(Table1[[#This Row],[Salary]]&lt;=50000,"0-50K",Table1[[#This Row],[Salary]]&lt;=100000,"51-100K",Table1[[#This Row],[Salary]]&lt;=150000,"101-150K",Table1[[#This Row],[Salary]]&lt;=200000,"151-200K",Table1[[#This Row],[Salary]]&lt;=250000,"201-250K",Table1[[#This Row],[Salary]]&gt;250000,"Above 250K")</f>
        <v>101-150K</v>
      </c>
      <c r="I1913" s="3">
        <v>135000</v>
      </c>
      <c r="J1913" s="3">
        <f>IF(Table1[[#This Row],[Years of Experience]]=0,0,Table1[[#This Row],[Salary]]/Table1[[#This Row],[Years of Experience]])</f>
        <v>16875</v>
      </c>
    </row>
    <row r="1914" spans="1:10" x14ac:dyDescent="0.35">
      <c r="A1914">
        <v>27</v>
      </c>
      <c r="B1914" t="str" cm="1">
        <f t="array" ref="B1914">_xlfn.IFS(Table1[[#This Row],[Age]]&lt;=25,"21-25",Table1[[#This Row],[Age]]&lt;=30,"26-30",Table1[[#This Row],[Age]]&lt;=35,"31-35",Table1[[#This Row],[Age]]&lt;=40,"36-40",Table1[[#This Row],[Age]]&lt;=45,"41-45", Table1[[#This Row],[Age]]&lt;=50,"46-50",Table1[[#This Row],[Age]]&lt;55,"51-55",Table1[[#This Row],[Age]]&lt;=60,"56-60",Table1[[#This Row],[Age]]&gt;=61, "61-70")</f>
        <v>26-30</v>
      </c>
      <c r="C1914" t="s">
        <v>6</v>
      </c>
      <c r="D1914" t="s">
        <v>7</v>
      </c>
      <c r="E1914" t="s">
        <v>189</v>
      </c>
      <c r="F1914">
        <v>2</v>
      </c>
      <c r="G1914" t="str" cm="1">
        <f t="array" ref="G1914">_xlfn.IFS(Table1[[#This Row],[Years of Experience]]&lt;=2,"Entry",Table1[[#This Row],[Years of Experience]]&lt;=7,"Mid",Table1[[#This Row],[Years of Experience]]&lt;=14,"Senior",Table1[[#This Row],[Years of Experience]]&gt;=15,"Executive")</f>
        <v>Entry</v>
      </c>
      <c r="H1914" t="str" cm="1">
        <f t="array" ref="H1914">_xlfn.IFS(Table1[[#This Row],[Salary]]&lt;=50000,"0-50K",Table1[[#This Row],[Salary]]&lt;=100000,"51-100K",Table1[[#This Row],[Salary]]&lt;=150000,"101-150K",Table1[[#This Row],[Salary]]&lt;=200000,"151-200K",Table1[[#This Row],[Salary]]&lt;=250000,"201-250K",Table1[[#This Row],[Salary]]&gt;250000,"Above 250K")</f>
        <v>51-100K</v>
      </c>
      <c r="I1914" s="3">
        <v>65000</v>
      </c>
      <c r="J1914" s="3">
        <f>IF(Table1[[#This Row],[Years of Experience]]=0,0,Table1[[#This Row],[Salary]]/Table1[[#This Row],[Years of Experience]])</f>
        <v>32500</v>
      </c>
    </row>
    <row r="1915" spans="1:10" x14ac:dyDescent="0.35">
      <c r="A1915">
        <v>43</v>
      </c>
      <c r="B1915" t="str" cm="1">
        <f t="array" ref="B1915">_xlfn.IFS(Table1[[#This Row],[Age]]&lt;=25,"21-25",Table1[[#This Row],[Age]]&lt;=30,"26-30",Table1[[#This Row],[Age]]&lt;=35,"31-35",Table1[[#This Row],[Age]]&lt;=40,"36-40",Table1[[#This Row],[Age]]&lt;=45,"41-45", Table1[[#This Row],[Age]]&lt;=50,"46-50",Table1[[#This Row],[Age]]&lt;55,"51-55",Table1[[#This Row],[Age]]&lt;=60,"56-60",Table1[[#This Row],[Age]]&gt;=61, "61-70")</f>
        <v>41-45</v>
      </c>
      <c r="C1915" t="s">
        <v>9</v>
      </c>
      <c r="D1915" t="s">
        <v>12</v>
      </c>
      <c r="E1915" t="s">
        <v>187</v>
      </c>
      <c r="F1915">
        <v>14</v>
      </c>
      <c r="G1915" t="str" cm="1">
        <f t="array" ref="G1915">_xlfn.IFS(Table1[[#This Row],[Years of Experience]]&lt;=2,"Entry",Table1[[#This Row],[Years of Experience]]&lt;=7,"Mid",Table1[[#This Row],[Years of Experience]]&lt;=14,"Senior",Table1[[#This Row],[Years of Experience]]&gt;=15,"Executive")</f>
        <v>Senior</v>
      </c>
      <c r="H1915" t="str" cm="1">
        <f t="array" ref="H1915">_xlfn.IFS(Table1[[#This Row],[Salary]]&lt;=50000,"0-50K",Table1[[#This Row],[Salary]]&lt;=100000,"51-100K",Table1[[#This Row],[Salary]]&lt;=150000,"101-150K",Table1[[#This Row],[Salary]]&lt;=200000,"151-200K",Table1[[#This Row],[Salary]]&lt;=250000,"201-250K",Table1[[#This Row],[Salary]]&gt;250000,"Above 250K")</f>
        <v>151-200K</v>
      </c>
      <c r="I1915" s="3">
        <v>190000</v>
      </c>
      <c r="J1915" s="3">
        <f>IF(Table1[[#This Row],[Years of Experience]]=0,0,Table1[[#This Row],[Salary]]/Table1[[#This Row],[Years of Experience]])</f>
        <v>13571.428571428571</v>
      </c>
    </row>
    <row r="1916" spans="1:10" x14ac:dyDescent="0.35">
      <c r="A1916">
        <v>34</v>
      </c>
      <c r="B1916" t="str" cm="1">
        <f t="array" ref="B1916">_xlfn.IFS(Table1[[#This Row],[Age]]&lt;=25,"21-25",Table1[[#This Row],[Age]]&lt;=30,"26-30",Table1[[#This Row],[Age]]&lt;=35,"31-35",Table1[[#This Row],[Age]]&lt;=40,"36-40",Table1[[#This Row],[Age]]&lt;=45,"41-45", Table1[[#This Row],[Age]]&lt;=50,"46-50",Table1[[#This Row],[Age]]&lt;55,"51-55",Table1[[#This Row],[Age]]&lt;=60,"56-60",Table1[[#This Row],[Age]]&gt;=61, "61-70")</f>
        <v>31-35</v>
      </c>
      <c r="C1916" t="s">
        <v>6</v>
      </c>
      <c r="D1916" t="s">
        <v>10</v>
      </c>
      <c r="E1916" t="s">
        <v>186</v>
      </c>
      <c r="F1916">
        <v>8</v>
      </c>
      <c r="G1916" t="str" cm="1">
        <f t="array" ref="G1916">_xlfn.IFS(Table1[[#This Row],[Years of Experience]]&lt;=2,"Entry",Table1[[#This Row],[Years of Experience]]&lt;=7,"Mid",Table1[[#This Row],[Years of Experience]]&lt;=14,"Senior",Table1[[#This Row],[Years of Experience]]&gt;=15,"Executive")</f>
        <v>Senior</v>
      </c>
      <c r="H1916" t="str" cm="1">
        <f t="array" ref="H1916">_xlfn.IFS(Table1[[#This Row],[Salary]]&lt;=50000,"0-50K",Table1[[#This Row],[Salary]]&lt;=100000,"51-100K",Table1[[#This Row],[Salary]]&lt;=150000,"101-150K",Table1[[#This Row],[Salary]]&lt;=200000,"151-200K",Table1[[#This Row],[Salary]]&lt;=250000,"201-250K",Table1[[#This Row],[Salary]]&gt;250000,"Above 250K")</f>
        <v>101-150K</v>
      </c>
      <c r="I1916" s="3">
        <v>140000</v>
      </c>
      <c r="J1916" s="3">
        <f>IF(Table1[[#This Row],[Years of Experience]]=0,0,Table1[[#This Row],[Salary]]/Table1[[#This Row],[Years of Experience]])</f>
        <v>17500</v>
      </c>
    </row>
    <row r="1917" spans="1:10" x14ac:dyDescent="0.35">
      <c r="A1917">
        <v>46</v>
      </c>
      <c r="B1917" t="str" cm="1">
        <f t="array" ref="B1917">_xlfn.IFS(Table1[[#This Row],[Age]]&lt;=25,"21-25",Table1[[#This Row],[Age]]&lt;=30,"26-30",Table1[[#This Row],[Age]]&lt;=35,"31-35",Table1[[#This Row],[Age]]&lt;=40,"36-40",Table1[[#This Row],[Age]]&lt;=45,"41-45", Table1[[#This Row],[Age]]&lt;=50,"46-50",Table1[[#This Row],[Age]]&lt;55,"51-55",Table1[[#This Row],[Age]]&lt;=60,"56-60",Table1[[#This Row],[Age]]&gt;=61, "61-70")</f>
        <v>46-50</v>
      </c>
      <c r="C1917" t="s">
        <v>6</v>
      </c>
      <c r="D1917" t="s">
        <v>12</v>
      </c>
      <c r="E1917" t="s">
        <v>185</v>
      </c>
      <c r="F1917">
        <v>16</v>
      </c>
      <c r="G1917" t="str" cm="1">
        <f t="array" ref="G1917">_xlfn.IFS(Table1[[#This Row],[Years of Experience]]&lt;=2,"Entry",Table1[[#This Row],[Years of Experience]]&lt;=7,"Mid",Table1[[#This Row],[Years of Experience]]&lt;=14,"Senior",Table1[[#This Row],[Years of Experience]]&gt;=15,"Executive")</f>
        <v>Executive</v>
      </c>
      <c r="H1917" t="str" cm="1">
        <f t="array" ref="H1917">_xlfn.IFS(Table1[[#This Row],[Salary]]&lt;=50000,"0-50K",Table1[[#This Row],[Salary]]&lt;=100000,"51-100K",Table1[[#This Row],[Salary]]&lt;=150000,"101-150K",Table1[[#This Row],[Salary]]&lt;=200000,"151-200K",Table1[[#This Row],[Salary]]&lt;=250000,"201-250K",Table1[[#This Row],[Salary]]&gt;250000,"Above 250K")</f>
        <v>151-200K</v>
      </c>
      <c r="I1917" s="3">
        <v>185000</v>
      </c>
      <c r="J1917" s="3">
        <f>IF(Table1[[#This Row],[Years of Experience]]=0,0,Table1[[#This Row],[Salary]]/Table1[[#This Row],[Years of Experience]])</f>
        <v>11562.5</v>
      </c>
    </row>
    <row r="1918" spans="1:10" x14ac:dyDescent="0.35">
      <c r="A1918">
        <v>33</v>
      </c>
      <c r="B1918" t="str" cm="1">
        <f t="array" ref="B1918">_xlfn.IFS(Table1[[#This Row],[Age]]&lt;=25,"21-25",Table1[[#This Row],[Age]]&lt;=30,"26-30",Table1[[#This Row],[Age]]&lt;=35,"31-35",Table1[[#This Row],[Age]]&lt;=40,"36-40",Table1[[#This Row],[Age]]&lt;=45,"41-45", Table1[[#This Row],[Age]]&lt;=50,"46-50",Table1[[#This Row],[Age]]&lt;55,"51-55",Table1[[#This Row],[Age]]&lt;=60,"56-60",Table1[[#This Row],[Age]]&gt;=61, "61-70")</f>
        <v>31-35</v>
      </c>
      <c r="C1918" t="s">
        <v>9</v>
      </c>
      <c r="D1918" t="s">
        <v>7</v>
      </c>
      <c r="E1918" t="s">
        <v>188</v>
      </c>
      <c r="F1918">
        <v>7</v>
      </c>
      <c r="G1918" t="str" cm="1">
        <f t="array" ref="G1918">_xlfn.IFS(Table1[[#This Row],[Years of Experience]]&lt;=2,"Entry",Table1[[#This Row],[Years of Experience]]&lt;=7,"Mid",Table1[[#This Row],[Years of Experience]]&lt;=14,"Senior",Table1[[#This Row],[Years of Experience]]&gt;=15,"Executive")</f>
        <v>Mid</v>
      </c>
      <c r="H1918" t="str" cm="1">
        <f t="array" ref="H1918">_xlfn.IFS(Table1[[#This Row],[Salary]]&lt;=50000,"0-50K",Table1[[#This Row],[Salary]]&lt;=100000,"51-100K",Table1[[#This Row],[Salary]]&lt;=150000,"101-150K",Table1[[#This Row],[Salary]]&lt;=200000,"151-200K",Table1[[#This Row],[Salary]]&lt;=250000,"201-250K",Table1[[#This Row],[Salary]]&gt;250000,"Above 250K")</f>
        <v>101-150K</v>
      </c>
      <c r="I1918" s="3">
        <v>130000</v>
      </c>
      <c r="J1918" s="3">
        <f>IF(Table1[[#This Row],[Years of Experience]]=0,0,Table1[[#This Row],[Salary]]/Table1[[#This Row],[Years of Experience]])</f>
        <v>18571.428571428572</v>
      </c>
    </row>
    <row r="1919" spans="1:10" x14ac:dyDescent="0.35">
      <c r="A1919">
        <v>30</v>
      </c>
      <c r="B1919" t="str" cm="1">
        <f t="array" ref="B1919">_xlfn.IFS(Table1[[#This Row],[Age]]&lt;=25,"21-25",Table1[[#This Row],[Age]]&lt;=30,"26-30",Table1[[#This Row],[Age]]&lt;=35,"31-35",Table1[[#This Row],[Age]]&lt;=40,"36-40",Table1[[#This Row],[Age]]&lt;=45,"41-45", Table1[[#This Row],[Age]]&lt;=50,"46-50",Table1[[#This Row],[Age]]&lt;55,"51-55",Table1[[#This Row],[Age]]&lt;=60,"56-60",Table1[[#This Row],[Age]]&gt;=61, "61-70")</f>
        <v>26-30</v>
      </c>
      <c r="C1919" t="s">
        <v>9</v>
      </c>
      <c r="D1919" t="s">
        <v>10</v>
      </c>
      <c r="E1919" t="s">
        <v>189</v>
      </c>
      <c r="F1919">
        <v>5</v>
      </c>
      <c r="G1919" t="str" cm="1">
        <f t="array" ref="G1919">_xlfn.IFS(Table1[[#This Row],[Years of Experience]]&lt;=2,"Entry",Table1[[#This Row],[Years of Experience]]&lt;=7,"Mid",Table1[[#This Row],[Years of Experience]]&lt;=14,"Senior",Table1[[#This Row],[Years of Experience]]&gt;=15,"Executive")</f>
        <v>Mid</v>
      </c>
      <c r="H1919" t="str" cm="1">
        <f t="array" ref="H1919">_xlfn.IFS(Table1[[#This Row],[Salary]]&lt;=50000,"0-50K",Table1[[#This Row],[Salary]]&lt;=100000,"51-100K",Table1[[#This Row],[Salary]]&lt;=150000,"101-150K",Table1[[#This Row],[Salary]]&lt;=200000,"151-200K",Table1[[#This Row],[Salary]]&lt;=250000,"201-250K",Table1[[#This Row],[Salary]]&gt;250000,"Above 250K")</f>
        <v>101-150K</v>
      </c>
      <c r="I1919" s="3">
        <v>105000</v>
      </c>
      <c r="J1919" s="3">
        <f>IF(Table1[[#This Row],[Years of Experience]]=0,0,Table1[[#This Row],[Salary]]/Table1[[#This Row],[Years of Experience]])</f>
        <v>21000</v>
      </c>
    </row>
    <row r="1920" spans="1:10" x14ac:dyDescent="0.35">
      <c r="A1920">
        <v>50</v>
      </c>
      <c r="B1920" t="str" cm="1">
        <f t="array" ref="B1920">_xlfn.IFS(Table1[[#This Row],[Age]]&lt;=25,"21-25",Table1[[#This Row],[Age]]&lt;=30,"26-30",Table1[[#This Row],[Age]]&lt;=35,"31-35",Table1[[#This Row],[Age]]&lt;=40,"36-40",Table1[[#This Row],[Age]]&lt;=45,"41-45", Table1[[#This Row],[Age]]&lt;=50,"46-50",Table1[[#This Row],[Age]]&lt;55,"51-55",Table1[[#This Row],[Age]]&lt;=60,"56-60",Table1[[#This Row],[Age]]&gt;=61, "61-70")</f>
        <v>46-50</v>
      </c>
      <c r="C1920" t="s">
        <v>6</v>
      </c>
      <c r="D1920" t="s">
        <v>12</v>
      </c>
      <c r="E1920" t="s">
        <v>187</v>
      </c>
      <c r="F1920">
        <v>19</v>
      </c>
      <c r="G1920" t="str" cm="1">
        <f t="array" ref="G1920">_xlfn.IFS(Table1[[#This Row],[Years of Experience]]&lt;=2,"Entry",Table1[[#This Row],[Years of Experience]]&lt;=7,"Mid",Table1[[#This Row],[Years of Experience]]&lt;=14,"Senior",Table1[[#This Row],[Years of Experience]]&gt;=15,"Executive")</f>
        <v>Executive</v>
      </c>
      <c r="H1920" t="str" cm="1">
        <f t="array" ref="H1920">_xlfn.IFS(Table1[[#This Row],[Salary]]&lt;=50000,"0-50K",Table1[[#This Row],[Salary]]&lt;=100000,"51-100K",Table1[[#This Row],[Salary]]&lt;=150000,"101-150K",Table1[[#This Row],[Salary]]&lt;=200000,"151-200K",Table1[[#This Row],[Salary]]&lt;=250000,"201-250K",Table1[[#This Row],[Salary]]&gt;250000,"Above 250K")</f>
        <v>151-200K</v>
      </c>
      <c r="I1920" s="3">
        <v>200000</v>
      </c>
      <c r="J1920" s="3">
        <f>IF(Table1[[#This Row],[Years of Experience]]=0,0,Table1[[#This Row],[Salary]]/Table1[[#This Row],[Years of Experience]])</f>
        <v>10526.315789473685</v>
      </c>
    </row>
    <row r="1921" spans="1:10" x14ac:dyDescent="0.35">
      <c r="A1921">
        <v>30</v>
      </c>
      <c r="B1921" t="str" cm="1">
        <f t="array" ref="B1921">_xlfn.IFS(Table1[[#This Row],[Age]]&lt;=25,"21-25",Table1[[#This Row],[Age]]&lt;=30,"26-30",Table1[[#This Row],[Age]]&lt;=35,"31-35",Table1[[#This Row],[Age]]&lt;=40,"36-40",Table1[[#This Row],[Age]]&lt;=45,"41-45", Table1[[#This Row],[Age]]&lt;=50,"46-50",Table1[[#This Row],[Age]]&lt;55,"51-55",Table1[[#This Row],[Age]]&lt;=60,"56-60",Table1[[#This Row],[Age]]&gt;=61, "61-70")</f>
        <v>26-30</v>
      </c>
      <c r="C1921" t="s">
        <v>6</v>
      </c>
      <c r="D1921" t="s">
        <v>7</v>
      </c>
      <c r="E1921" t="s">
        <v>186</v>
      </c>
      <c r="F1921">
        <v>5</v>
      </c>
      <c r="G1921" t="str" cm="1">
        <f t="array" ref="G1921">_xlfn.IFS(Table1[[#This Row],[Years of Experience]]&lt;=2,"Entry",Table1[[#This Row],[Years of Experience]]&lt;=7,"Mid",Table1[[#This Row],[Years of Experience]]&lt;=14,"Senior",Table1[[#This Row],[Years of Experience]]&gt;=15,"Executive")</f>
        <v>Mid</v>
      </c>
      <c r="H1921" t="str" cm="1">
        <f t="array" ref="H1921">_xlfn.IFS(Table1[[#This Row],[Salary]]&lt;=50000,"0-50K",Table1[[#This Row],[Salary]]&lt;=100000,"51-100K",Table1[[#This Row],[Salary]]&lt;=150000,"101-150K",Table1[[#This Row],[Salary]]&lt;=200000,"151-200K",Table1[[#This Row],[Salary]]&lt;=250000,"201-250K",Table1[[#This Row],[Salary]]&gt;250000,"Above 250K")</f>
        <v>51-100K</v>
      </c>
      <c r="I1921" s="3">
        <v>100000</v>
      </c>
      <c r="J1921" s="3">
        <f>IF(Table1[[#This Row],[Years of Experience]]=0,0,Table1[[#This Row],[Salary]]/Table1[[#This Row],[Years of Experience]])</f>
        <v>20000</v>
      </c>
    </row>
    <row r="1922" spans="1:10" x14ac:dyDescent="0.35">
      <c r="A1922">
        <v>42</v>
      </c>
      <c r="B1922" t="str" cm="1">
        <f t="array" ref="B1922">_xlfn.IFS(Table1[[#This Row],[Age]]&lt;=25,"21-25",Table1[[#This Row],[Age]]&lt;=30,"26-30",Table1[[#This Row],[Age]]&lt;=35,"31-35",Table1[[#This Row],[Age]]&lt;=40,"36-40",Table1[[#This Row],[Age]]&lt;=45,"41-45", Table1[[#This Row],[Age]]&lt;=50,"46-50",Table1[[#This Row],[Age]]&lt;55,"51-55",Table1[[#This Row],[Age]]&lt;=60,"56-60",Table1[[#This Row],[Age]]&gt;=61, "61-70")</f>
        <v>41-45</v>
      </c>
      <c r="C1922" t="s">
        <v>6</v>
      </c>
      <c r="D1922" t="s">
        <v>10</v>
      </c>
      <c r="E1922" t="s">
        <v>185</v>
      </c>
      <c r="F1922">
        <v>13</v>
      </c>
      <c r="G1922" t="str" cm="1">
        <f t="array" ref="G1922">_xlfn.IFS(Table1[[#This Row],[Years of Experience]]&lt;=2,"Entry",Table1[[#This Row],[Years of Experience]]&lt;=7,"Mid",Table1[[#This Row],[Years of Experience]]&lt;=14,"Senior",Table1[[#This Row],[Years of Experience]]&gt;=15,"Executive")</f>
        <v>Senior</v>
      </c>
      <c r="H1922" t="str" cm="1">
        <f t="array" ref="H1922">_xlfn.IFS(Table1[[#This Row],[Salary]]&lt;=50000,"0-50K",Table1[[#This Row],[Salary]]&lt;=100000,"51-100K",Table1[[#This Row],[Salary]]&lt;=150000,"101-150K",Table1[[#This Row],[Salary]]&lt;=200000,"151-200K",Table1[[#This Row],[Salary]]&lt;=250000,"201-250K",Table1[[#This Row],[Salary]]&gt;250000,"Above 250K")</f>
        <v>151-200K</v>
      </c>
      <c r="I1922" s="3">
        <v>170000</v>
      </c>
      <c r="J1922" s="3">
        <f>IF(Table1[[#This Row],[Years of Experience]]=0,0,Table1[[#This Row],[Salary]]/Table1[[#This Row],[Years of Experience]])</f>
        <v>13076.923076923076</v>
      </c>
    </row>
    <row r="1923" spans="1:10" x14ac:dyDescent="0.35">
      <c r="A1923">
        <v>33</v>
      </c>
      <c r="B1923" t="str" cm="1">
        <f t="array" ref="B1923">_xlfn.IFS(Table1[[#This Row],[Age]]&lt;=25,"21-25",Table1[[#This Row],[Age]]&lt;=30,"26-30",Table1[[#This Row],[Age]]&lt;=35,"31-35",Table1[[#This Row],[Age]]&lt;=40,"36-40",Table1[[#This Row],[Age]]&lt;=45,"41-45", Table1[[#This Row],[Age]]&lt;=50,"46-50",Table1[[#This Row],[Age]]&lt;55,"51-55",Table1[[#This Row],[Age]]&lt;=60,"56-60",Table1[[#This Row],[Age]]&gt;=61, "61-70")</f>
        <v>31-35</v>
      </c>
      <c r="C1923" t="s">
        <v>9</v>
      </c>
      <c r="D1923" t="s">
        <v>7</v>
      </c>
      <c r="E1923" t="s">
        <v>188</v>
      </c>
      <c r="F1923">
        <v>6</v>
      </c>
      <c r="G1923" t="str" cm="1">
        <f t="array" ref="G1923">_xlfn.IFS(Table1[[#This Row],[Years of Experience]]&lt;=2,"Entry",Table1[[#This Row],[Years of Experience]]&lt;=7,"Mid",Table1[[#This Row],[Years of Experience]]&lt;=14,"Senior",Table1[[#This Row],[Years of Experience]]&gt;=15,"Executive")</f>
        <v>Mid</v>
      </c>
      <c r="H1923" t="str" cm="1">
        <f t="array" ref="H1923">_xlfn.IFS(Table1[[#This Row],[Salary]]&lt;=50000,"0-50K",Table1[[#This Row],[Salary]]&lt;=100000,"51-100K",Table1[[#This Row],[Salary]]&lt;=150000,"101-150K",Table1[[#This Row],[Salary]]&lt;=200000,"151-200K",Table1[[#This Row],[Salary]]&lt;=250000,"201-250K",Table1[[#This Row],[Salary]]&gt;250000,"Above 250K")</f>
        <v>101-150K</v>
      </c>
      <c r="I1923" s="3">
        <v>115000</v>
      </c>
      <c r="J1923" s="3">
        <f>IF(Table1[[#This Row],[Years of Experience]]=0,0,Table1[[#This Row],[Salary]]/Table1[[#This Row],[Years of Experience]])</f>
        <v>19166.666666666668</v>
      </c>
    </row>
    <row r="1924" spans="1:10" x14ac:dyDescent="0.35">
      <c r="A1924">
        <v>45</v>
      </c>
      <c r="B1924" t="str" cm="1">
        <f t="array" ref="B1924">_xlfn.IFS(Table1[[#This Row],[Age]]&lt;=25,"21-25",Table1[[#This Row],[Age]]&lt;=30,"26-30",Table1[[#This Row],[Age]]&lt;=35,"31-35",Table1[[#This Row],[Age]]&lt;=40,"36-40",Table1[[#This Row],[Age]]&lt;=45,"41-45", Table1[[#This Row],[Age]]&lt;=50,"46-50",Table1[[#This Row],[Age]]&lt;55,"51-55",Table1[[#This Row],[Age]]&lt;=60,"56-60",Table1[[#This Row],[Age]]&gt;=61, "61-70")</f>
        <v>41-45</v>
      </c>
      <c r="C1924" t="s">
        <v>6</v>
      </c>
      <c r="D1924" t="s">
        <v>12</v>
      </c>
      <c r="E1924" t="s">
        <v>187</v>
      </c>
      <c r="F1924">
        <v>16</v>
      </c>
      <c r="G1924" t="str" cm="1">
        <f t="array" ref="G1924">_xlfn.IFS(Table1[[#This Row],[Years of Experience]]&lt;=2,"Entry",Table1[[#This Row],[Years of Experience]]&lt;=7,"Mid",Table1[[#This Row],[Years of Experience]]&lt;=14,"Senior",Table1[[#This Row],[Years of Experience]]&gt;=15,"Executive")</f>
        <v>Executive</v>
      </c>
      <c r="H1924" t="str" cm="1">
        <f t="array" ref="H1924">_xlfn.IFS(Table1[[#This Row],[Salary]]&lt;=50000,"0-50K",Table1[[#This Row],[Salary]]&lt;=100000,"51-100K",Table1[[#This Row],[Salary]]&lt;=150000,"101-150K",Table1[[#This Row],[Salary]]&lt;=200000,"151-200K",Table1[[#This Row],[Salary]]&lt;=250000,"201-250K",Table1[[#This Row],[Salary]]&gt;250000,"Above 250K")</f>
        <v>151-200K</v>
      </c>
      <c r="I1924" s="3">
        <v>185000</v>
      </c>
      <c r="J1924" s="3">
        <f>IF(Table1[[#This Row],[Years of Experience]]=0,0,Table1[[#This Row],[Salary]]/Table1[[#This Row],[Years of Experience]])</f>
        <v>11562.5</v>
      </c>
    </row>
    <row r="1925" spans="1:10" x14ac:dyDescent="0.35">
      <c r="A1925">
        <v>29</v>
      </c>
      <c r="B1925" t="str" cm="1">
        <f t="array" ref="B1925">_xlfn.IFS(Table1[[#This Row],[Age]]&lt;=25,"21-25",Table1[[#This Row],[Age]]&lt;=30,"26-30",Table1[[#This Row],[Age]]&lt;=35,"31-35",Table1[[#This Row],[Age]]&lt;=40,"36-40",Table1[[#This Row],[Age]]&lt;=45,"41-45", Table1[[#This Row],[Age]]&lt;=50,"46-50",Table1[[#This Row],[Age]]&lt;55,"51-55",Table1[[#This Row],[Age]]&lt;=60,"56-60",Table1[[#This Row],[Age]]&gt;=61, "61-70")</f>
        <v>26-30</v>
      </c>
      <c r="C1925" t="s">
        <v>9</v>
      </c>
      <c r="D1925" t="s">
        <v>7</v>
      </c>
      <c r="E1925" t="s">
        <v>189</v>
      </c>
      <c r="F1925">
        <v>4</v>
      </c>
      <c r="G1925" t="str" cm="1">
        <f t="array" ref="G1925">_xlfn.IFS(Table1[[#This Row],[Years of Experience]]&lt;=2,"Entry",Table1[[#This Row],[Years of Experience]]&lt;=7,"Mid",Table1[[#This Row],[Years of Experience]]&lt;=14,"Senior",Table1[[#This Row],[Years of Experience]]&gt;=15,"Executive")</f>
        <v>Mid</v>
      </c>
      <c r="H1925" t="str" cm="1">
        <f t="array" ref="H1925">_xlfn.IFS(Table1[[#This Row],[Salary]]&lt;=50000,"0-50K",Table1[[#This Row],[Salary]]&lt;=100000,"51-100K",Table1[[#This Row],[Salary]]&lt;=150000,"101-150K",Table1[[#This Row],[Salary]]&lt;=200000,"151-200K",Table1[[#This Row],[Salary]]&lt;=250000,"201-250K",Table1[[#This Row],[Salary]]&gt;250000,"Above 250K")</f>
        <v>51-100K</v>
      </c>
      <c r="I1925" s="3">
        <v>90000</v>
      </c>
      <c r="J1925" s="3">
        <f>IF(Table1[[#This Row],[Years of Experience]]=0,0,Table1[[#This Row],[Salary]]/Table1[[#This Row],[Years of Experience]])</f>
        <v>22500</v>
      </c>
    </row>
    <row r="1926" spans="1:10" x14ac:dyDescent="0.35">
      <c r="A1926">
        <v>39</v>
      </c>
      <c r="B1926" t="str" cm="1">
        <f t="array" ref="B1926">_xlfn.IFS(Table1[[#This Row],[Age]]&lt;=25,"21-25",Table1[[#This Row],[Age]]&lt;=30,"26-30",Table1[[#This Row],[Age]]&lt;=35,"31-35",Table1[[#This Row],[Age]]&lt;=40,"36-40",Table1[[#This Row],[Age]]&lt;=45,"41-45", Table1[[#This Row],[Age]]&lt;=50,"46-50",Table1[[#This Row],[Age]]&lt;55,"51-55",Table1[[#This Row],[Age]]&lt;=60,"56-60",Table1[[#This Row],[Age]]&gt;=61, "61-70")</f>
        <v>36-40</v>
      </c>
      <c r="C1926" t="s">
        <v>9</v>
      </c>
      <c r="D1926" t="s">
        <v>10</v>
      </c>
      <c r="E1926" t="s">
        <v>185</v>
      </c>
      <c r="F1926">
        <v>12</v>
      </c>
      <c r="G1926" t="str" cm="1">
        <f t="array" ref="G1926">_xlfn.IFS(Table1[[#This Row],[Years of Experience]]&lt;=2,"Entry",Table1[[#This Row],[Years of Experience]]&lt;=7,"Mid",Table1[[#This Row],[Years of Experience]]&lt;=14,"Senior",Table1[[#This Row],[Years of Experience]]&gt;=15,"Executive")</f>
        <v>Senior</v>
      </c>
      <c r="H1926" t="str" cm="1">
        <f t="array" ref="H1926">_xlfn.IFS(Table1[[#This Row],[Salary]]&lt;=50000,"0-50K",Table1[[#This Row],[Salary]]&lt;=100000,"51-100K",Table1[[#This Row],[Salary]]&lt;=150000,"101-150K",Table1[[#This Row],[Salary]]&lt;=200000,"151-200K",Table1[[#This Row],[Salary]]&lt;=250000,"201-250K",Table1[[#This Row],[Salary]]&gt;250000,"Above 250K")</f>
        <v>151-200K</v>
      </c>
      <c r="I1926" s="3">
        <v>160000</v>
      </c>
      <c r="J1926" s="3">
        <f>IF(Table1[[#This Row],[Years of Experience]]=0,0,Table1[[#This Row],[Salary]]/Table1[[#This Row],[Years of Experience]])</f>
        <v>13333.333333333334</v>
      </c>
    </row>
    <row r="1927" spans="1:10" x14ac:dyDescent="0.35">
      <c r="A1927">
        <v>27</v>
      </c>
      <c r="B1927" t="str" cm="1">
        <f t="array" ref="B1927">_xlfn.IFS(Table1[[#This Row],[Age]]&lt;=25,"21-25",Table1[[#This Row],[Age]]&lt;=30,"26-30",Table1[[#This Row],[Age]]&lt;=35,"31-35",Table1[[#This Row],[Age]]&lt;=40,"36-40",Table1[[#This Row],[Age]]&lt;=45,"41-45", Table1[[#This Row],[Age]]&lt;=50,"46-50",Table1[[#This Row],[Age]]&lt;55,"51-55",Table1[[#This Row],[Age]]&lt;=60,"56-60",Table1[[#This Row],[Age]]&gt;=61, "61-70")</f>
        <v>26-30</v>
      </c>
      <c r="C1927" t="s">
        <v>6</v>
      </c>
      <c r="D1927" t="s">
        <v>7</v>
      </c>
      <c r="E1927" t="s">
        <v>186</v>
      </c>
      <c r="F1927">
        <v>3</v>
      </c>
      <c r="G1927" t="str" cm="1">
        <f t="array" ref="G1927">_xlfn.IFS(Table1[[#This Row],[Years of Experience]]&lt;=2,"Entry",Table1[[#This Row],[Years of Experience]]&lt;=7,"Mid",Table1[[#This Row],[Years of Experience]]&lt;=14,"Senior",Table1[[#This Row],[Years of Experience]]&gt;=15,"Executive")</f>
        <v>Mid</v>
      </c>
      <c r="H1927" t="str" cm="1">
        <f t="array" ref="H1927">_xlfn.IFS(Table1[[#This Row],[Salary]]&lt;=50000,"0-50K",Table1[[#This Row],[Salary]]&lt;=100000,"51-100K",Table1[[#This Row],[Salary]]&lt;=150000,"101-150K",Table1[[#This Row],[Salary]]&lt;=200000,"151-200K",Table1[[#This Row],[Salary]]&lt;=250000,"201-250K",Table1[[#This Row],[Salary]]&gt;250000,"Above 250K")</f>
        <v>51-100K</v>
      </c>
      <c r="I1927" s="3">
        <v>80000</v>
      </c>
      <c r="J1927" s="3">
        <f>IF(Table1[[#This Row],[Years of Experience]]=0,0,Table1[[#This Row],[Salary]]/Table1[[#This Row],[Years of Experience]])</f>
        <v>26666.666666666668</v>
      </c>
    </row>
    <row r="1928" spans="1:10" x14ac:dyDescent="0.35">
      <c r="A1928">
        <v>49</v>
      </c>
      <c r="B1928" t="str" cm="1">
        <f t="array" ref="B1928">_xlfn.IFS(Table1[[#This Row],[Age]]&lt;=25,"21-25",Table1[[#This Row],[Age]]&lt;=30,"26-30",Table1[[#This Row],[Age]]&lt;=35,"31-35",Table1[[#This Row],[Age]]&lt;=40,"36-40",Table1[[#This Row],[Age]]&lt;=45,"41-45", Table1[[#This Row],[Age]]&lt;=50,"46-50",Table1[[#This Row],[Age]]&lt;55,"51-55",Table1[[#This Row],[Age]]&lt;=60,"56-60",Table1[[#This Row],[Age]]&gt;=61, "61-70")</f>
        <v>46-50</v>
      </c>
      <c r="C1928" t="s">
        <v>6</v>
      </c>
      <c r="D1928" t="s">
        <v>12</v>
      </c>
      <c r="E1928" t="s">
        <v>187</v>
      </c>
      <c r="F1928">
        <v>17</v>
      </c>
      <c r="G1928" t="str" cm="1">
        <f t="array" ref="G1928">_xlfn.IFS(Table1[[#This Row],[Years of Experience]]&lt;=2,"Entry",Table1[[#This Row],[Years of Experience]]&lt;=7,"Mid",Table1[[#This Row],[Years of Experience]]&lt;=14,"Senior",Table1[[#This Row],[Years of Experience]]&gt;=15,"Executive")</f>
        <v>Executive</v>
      </c>
      <c r="H1928" t="str" cm="1">
        <f t="array" ref="H1928">_xlfn.IFS(Table1[[#This Row],[Salary]]&lt;=50000,"0-50K",Table1[[#This Row],[Salary]]&lt;=100000,"51-100K",Table1[[#This Row],[Salary]]&lt;=150000,"101-150K",Table1[[#This Row],[Salary]]&lt;=200000,"151-200K",Table1[[#This Row],[Salary]]&lt;=250000,"201-250K",Table1[[#This Row],[Salary]]&gt;250000,"Above 250K")</f>
        <v>151-200K</v>
      </c>
      <c r="I1928" s="3">
        <v>195000</v>
      </c>
      <c r="J1928" s="3">
        <f>IF(Table1[[#This Row],[Years of Experience]]=0,0,Table1[[#This Row],[Salary]]/Table1[[#This Row],[Years of Experience]])</f>
        <v>11470.588235294117</v>
      </c>
    </row>
    <row r="1929" spans="1:10" x14ac:dyDescent="0.35">
      <c r="A1929">
        <v>32</v>
      </c>
      <c r="B1929" t="str" cm="1">
        <f t="array" ref="B1929">_xlfn.IFS(Table1[[#This Row],[Age]]&lt;=25,"21-25",Table1[[#This Row],[Age]]&lt;=30,"26-30",Table1[[#This Row],[Age]]&lt;=35,"31-35",Table1[[#This Row],[Age]]&lt;=40,"36-40",Table1[[#This Row],[Age]]&lt;=45,"41-45", Table1[[#This Row],[Age]]&lt;=50,"46-50",Table1[[#This Row],[Age]]&lt;55,"51-55",Table1[[#This Row],[Age]]&lt;=60,"56-60",Table1[[#This Row],[Age]]&gt;=61, "61-70")</f>
        <v>31-35</v>
      </c>
      <c r="C1929" t="s">
        <v>9</v>
      </c>
      <c r="D1929" t="s">
        <v>10</v>
      </c>
      <c r="E1929" t="s">
        <v>188</v>
      </c>
      <c r="F1929">
        <v>6</v>
      </c>
      <c r="G1929" t="str" cm="1">
        <f t="array" ref="G1929">_xlfn.IFS(Table1[[#This Row],[Years of Experience]]&lt;=2,"Entry",Table1[[#This Row],[Years of Experience]]&lt;=7,"Mid",Table1[[#This Row],[Years of Experience]]&lt;=14,"Senior",Table1[[#This Row],[Years of Experience]]&gt;=15,"Executive")</f>
        <v>Mid</v>
      </c>
      <c r="H1929" t="str" cm="1">
        <f t="array" ref="H1929">_xlfn.IFS(Table1[[#This Row],[Salary]]&lt;=50000,"0-50K",Table1[[#This Row],[Salary]]&lt;=100000,"51-100K",Table1[[#This Row],[Salary]]&lt;=150000,"101-150K",Table1[[#This Row],[Salary]]&lt;=200000,"151-200K",Table1[[#This Row],[Salary]]&lt;=250000,"201-250K",Table1[[#This Row],[Salary]]&gt;250000,"Above 250K")</f>
        <v>101-150K</v>
      </c>
      <c r="I1929" s="3">
        <v>115000</v>
      </c>
      <c r="J1929" s="3">
        <f>IF(Table1[[#This Row],[Years of Experience]]=0,0,Table1[[#This Row],[Salary]]/Table1[[#This Row],[Years of Experience]])</f>
        <v>19166.666666666668</v>
      </c>
    </row>
    <row r="1930" spans="1:10" x14ac:dyDescent="0.35">
      <c r="A1930">
        <v>36</v>
      </c>
      <c r="B1930" t="str" cm="1">
        <f t="array" ref="B1930">_xlfn.IFS(Table1[[#This Row],[Age]]&lt;=25,"21-25",Table1[[#This Row],[Age]]&lt;=30,"26-30",Table1[[#This Row],[Age]]&lt;=35,"31-35",Table1[[#This Row],[Age]]&lt;=40,"36-40",Table1[[#This Row],[Age]]&lt;=45,"41-45", Table1[[#This Row],[Age]]&lt;=50,"46-50",Table1[[#This Row],[Age]]&lt;55,"51-55",Table1[[#This Row],[Age]]&lt;=60,"56-60",Table1[[#This Row],[Age]]&gt;=61, "61-70")</f>
        <v>36-40</v>
      </c>
      <c r="C1930" t="s">
        <v>6</v>
      </c>
      <c r="D1930" t="s">
        <v>7</v>
      </c>
      <c r="E1930" t="s">
        <v>185</v>
      </c>
      <c r="F1930">
        <v>8</v>
      </c>
      <c r="G1930" t="str" cm="1">
        <f t="array" ref="G1930">_xlfn.IFS(Table1[[#This Row],[Years of Experience]]&lt;=2,"Entry",Table1[[#This Row],[Years of Experience]]&lt;=7,"Mid",Table1[[#This Row],[Years of Experience]]&lt;=14,"Senior",Table1[[#This Row],[Years of Experience]]&gt;=15,"Executive")</f>
        <v>Senior</v>
      </c>
      <c r="H1930" t="str" cm="1">
        <f t="array" ref="H1930">_xlfn.IFS(Table1[[#This Row],[Salary]]&lt;=50000,"0-50K",Table1[[#This Row],[Salary]]&lt;=100000,"51-100K",Table1[[#This Row],[Salary]]&lt;=150000,"101-150K",Table1[[#This Row],[Salary]]&lt;=200000,"151-200K",Table1[[#This Row],[Salary]]&lt;=250000,"201-250K",Table1[[#This Row],[Salary]]&gt;250000,"Above 250K")</f>
        <v>101-150K</v>
      </c>
      <c r="I1930" s="3">
        <v>135000</v>
      </c>
      <c r="J1930" s="3">
        <f>IF(Table1[[#This Row],[Years of Experience]]=0,0,Table1[[#This Row],[Salary]]/Table1[[#This Row],[Years of Experience]])</f>
        <v>16875</v>
      </c>
    </row>
    <row r="1931" spans="1:10" x14ac:dyDescent="0.35">
      <c r="A1931">
        <v>27</v>
      </c>
      <c r="B1931" t="str" cm="1">
        <f t="array" ref="B1931">_xlfn.IFS(Table1[[#This Row],[Age]]&lt;=25,"21-25",Table1[[#This Row],[Age]]&lt;=30,"26-30",Table1[[#This Row],[Age]]&lt;=35,"31-35",Table1[[#This Row],[Age]]&lt;=40,"36-40",Table1[[#This Row],[Age]]&lt;=45,"41-45", Table1[[#This Row],[Age]]&lt;=50,"46-50",Table1[[#This Row],[Age]]&lt;55,"51-55",Table1[[#This Row],[Age]]&lt;=60,"56-60",Table1[[#This Row],[Age]]&gt;=61, "61-70")</f>
        <v>26-30</v>
      </c>
      <c r="C1931" t="s">
        <v>6</v>
      </c>
      <c r="D1931" t="s">
        <v>7</v>
      </c>
      <c r="E1931" t="s">
        <v>189</v>
      </c>
      <c r="F1931">
        <v>2</v>
      </c>
      <c r="G1931" t="str" cm="1">
        <f t="array" ref="G1931">_xlfn.IFS(Table1[[#This Row],[Years of Experience]]&lt;=2,"Entry",Table1[[#This Row],[Years of Experience]]&lt;=7,"Mid",Table1[[#This Row],[Years of Experience]]&lt;=14,"Senior",Table1[[#This Row],[Years of Experience]]&gt;=15,"Executive")</f>
        <v>Entry</v>
      </c>
      <c r="H1931" t="str" cm="1">
        <f t="array" ref="H1931">_xlfn.IFS(Table1[[#This Row],[Salary]]&lt;=50000,"0-50K",Table1[[#This Row],[Salary]]&lt;=100000,"51-100K",Table1[[#This Row],[Salary]]&lt;=150000,"101-150K",Table1[[#This Row],[Salary]]&lt;=200000,"151-200K",Table1[[#This Row],[Salary]]&lt;=250000,"201-250K",Table1[[#This Row],[Salary]]&gt;250000,"Above 250K")</f>
        <v>51-100K</v>
      </c>
      <c r="I1931" s="3">
        <v>65000</v>
      </c>
      <c r="J1931" s="3">
        <f>IF(Table1[[#This Row],[Years of Experience]]=0,0,Table1[[#This Row],[Salary]]/Table1[[#This Row],[Years of Experience]])</f>
        <v>32500</v>
      </c>
    </row>
    <row r="1932" spans="1:10" x14ac:dyDescent="0.35">
      <c r="A1932">
        <v>43</v>
      </c>
      <c r="B1932" t="str" cm="1">
        <f t="array" ref="B1932">_xlfn.IFS(Table1[[#This Row],[Age]]&lt;=25,"21-25",Table1[[#This Row],[Age]]&lt;=30,"26-30",Table1[[#This Row],[Age]]&lt;=35,"31-35",Table1[[#This Row],[Age]]&lt;=40,"36-40",Table1[[#This Row],[Age]]&lt;=45,"41-45", Table1[[#This Row],[Age]]&lt;=50,"46-50",Table1[[#This Row],[Age]]&lt;55,"51-55",Table1[[#This Row],[Age]]&lt;=60,"56-60",Table1[[#This Row],[Age]]&gt;=61, "61-70")</f>
        <v>41-45</v>
      </c>
      <c r="C1932" t="s">
        <v>9</v>
      </c>
      <c r="D1932" t="s">
        <v>12</v>
      </c>
      <c r="E1932" t="s">
        <v>187</v>
      </c>
      <c r="F1932">
        <v>14</v>
      </c>
      <c r="G1932" t="str" cm="1">
        <f t="array" ref="G1932">_xlfn.IFS(Table1[[#This Row],[Years of Experience]]&lt;=2,"Entry",Table1[[#This Row],[Years of Experience]]&lt;=7,"Mid",Table1[[#This Row],[Years of Experience]]&lt;=14,"Senior",Table1[[#This Row],[Years of Experience]]&gt;=15,"Executive")</f>
        <v>Senior</v>
      </c>
      <c r="H1932" t="str" cm="1">
        <f t="array" ref="H1932">_xlfn.IFS(Table1[[#This Row],[Salary]]&lt;=50000,"0-50K",Table1[[#This Row],[Salary]]&lt;=100000,"51-100K",Table1[[#This Row],[Salary]]&lt;=150000,"101-150K",Table1[[#This Row],[Salary]]&lt;=200000,"151-200K",Table1[[#This Row],[Salary]]&lt;=250000,"201-250K",Table1[[#This Row],[Salary]]&gt;250000,"Above 250K")</f>
        <v>151-200K</v>
      </c>
      <c r="I1932" s="3">
        <v>190000</v>
      </c>
      <c r="J1932" s="3">
        <f>IF(Table1[[#This Row],[Years of Experience]]=0,0,Table1[[#This Row],[Salary]]/Table1[[#This Row],[Years of Experience]])</f>
        <v>13571.428571428571</v>
      </c>
    </row>
    <row r="1933" spans="1:10" x14ac:dyDescent="0.35">
      <c r="A1933">
        <v>34</v>
      </c>
      <c r="B1933" t="str" cm="1">
        <f t="array" ref="B1933">_xlfn.IFS(Table1[[#This Row],[Age]]&lt;=25,"21-25",Table1[[#This Row],[Age]]&lt;=30,"26-30",Table1[[#This Row],[Age]]&lt;=35,"31-35",Table1[[#This Row],[Age]]&lt;=40,"36-40",Table1[[#This Row],[Age]]&lt;=45,"41-45", Table1[[#This Row],[Age]]&lt;=50,"46-50",Table1[[#This Row],[Age]]&lt;55,"51-55",Table1[[#This Row],[Age]]&lt;=60,"56-60",Table1[[#This Row],[Age]]&gt;=61, "61-70")</f>
        <v>31-35</v>
      </c>
      <c r="C1933" t="s">
        <v>6</v>
      </c>
      <c r="D1933" t="s">
        <v>10</v>
      </c>
      <c r="E1933" t="s">
        <v>186</v>
      </c>
      <c r="F1933">
        <v>8</v>
      </c>
      <c r="G1933" t="str" cm="1">
        <f t="array" ref="G1933">_xlfn.IFS(Table1[[#This Row],[Years of Experience]]&lt;=2,"Entry",Table1[[#This Row],[Years of Experience]]&lt;=7,"Mid",Table1[[#This Row],[Years of Experience]]&lt;=14,"Senior",Table1[[#This Row],[Years of Experience]]&gt;=15,"Executive")</f>
        <v>Senior</v>
      </c>
      <c r="H1933" t="str" cm="1">
        <f t="array" ref="H1933">_xlfn.IFS(Table1[[#This Row],[Salary]]&lt;=50000,"0-50K",Table1[[#This Row],[Salary]]&lt;=100000,"51-100K",Table1[[#This Row],[Salary]]&lt;=150000,"101-150K",Table1[[#This Row],[Salary]]&lt;=200000,"151-200K",Table1[[#This Row],[Salary]]&lt;=250000,"201-250K",Table1[[#This Row],[Salary]]&gt;250000,"Above 250K")</f>
        <v>101-150K</v>
      </c>
      <c r="I1933" s="3">
        <v>140000</v>
      </c>
      <c r="J1933" s="3">
        <f>IF(Table1[[#This Row],[Years of Experience]]=0,0,Table1[[#This Row],[Salary]]/Table1[[#This Row],[Years of Experience]])</f>
        <v>17500</v>
      </c>
    </row>
    <row r="1934" spans="1:10" x14ac:dyDescent="0.35">
      <c r="A1934">
        <v>46</v>
      </c>
      <c r="B1934" t="str" cm="1">
        <f t="array" ref="B1934">_xlfn.IFS(Table1[[#This Row],[Age]]&lt;=25,"21-25",Table1[[#This Row],[Age]]&lt;=30,"26-30",Table1[[#This Row],[Age]]&lt;=35,"31-35",Table1[[#This Row],[Age]]&lt;=40,"36-40",Table1[[#This Row],[Age]]&lt;=45,"41-45", Table1[[#This Row],[Age]]&lt;=50,"46-50",Table1[[#This Row],[Age]]&lt;55,"51-55",Table1[[#This Row],[Age]]&lt;=60,"56-60",Table1[[#This Row],[Age]]&gt;=61, "61-70")</f>
        <v>46-50</v>
      </c>
      <c r="C1934" t="s">
        <v>6</v>
      </c>
      <c r="D1934" t="s">
        <v>12</v>
      </c>
      <c r="E1934" t="s">
        <v>185</v>
      </c>
      <c r="F1934">
        <v>16</v>
      </c>
      <c r="G1934" t="str" cm="1">
        <f t="array" ref="G1934">_xlfn.IFS(Table1[[#This Row],[Years of Experience]]&lt;=2,"Entry",Table1[[#This Row],[Years of Experience]]&lt;=7,"Mid",Table1[[#This Row],[Years of Experience]]&lt;=14,"Senior",Table1[[#This Row],[Years of Experience]]&gt;=15,"Executive")</f>
        <v>Executive</v>
      </c>
      <c r="H1934" t="str" cm="1">
        <f t="array" ref="H1934">_xlfn.IFS(Table1[[#This Row],[Salary]]&lt;=50000,"0-50K",Table1[[#This Row],[Salary]]&lt;=100000,"51-100K",Table1[[#This Row],[Salary]]&lt;=150000,"101-150K",Table1[[#This Row],[Salary]]&lt;=200000,"151-200K",Table1[[#This Row],[Salary]]&lt;=250000,"201-250K",Table1[[#This Row],[Salary]]&gt;250000,"Above 250K")</f>
        <v>151-200K</v>
      </c>
      <c r="I1934" s="3">
        <v>185000</v>
      </c>
      <c r="J1934" s="3">
        <f>IF(Table1[[#This Row],[Years of Experience]]=0,0,Table1[[#This Row],[Salary]]/Table1[[#This Row],[Years of Experience]])</f>
        <v>11562.5</v>
      </c>
    </row>
    <row r="1935" spans="1:10" x14ac:dyDescent="0.35">
      <c r="A1935">
        <v>33</v>
      </c>
      <c r="B1935" t="str" cm="1">
        <f t="array" ref="B1935">_xlfn.IFS(Table1[[#This Row],[Age]]&lt;=25,"21-25",Table1[[#This Row],[Age]]&lt;=30,"26-30",Table1[[#This Row],[Age]]&lt;=35,"31-35",Table1[[#This Row],[Age]]&lt;=40,"36-40",Table1[[#This Row],[Age]]&lt;=45,"41-45", Table1[[#This Row],[Age]]&lt;=50,"46-50",Table1[[#This Row],[Age]]&lt;55,"51-55",Table1[[#This Row],[Age]]&lt;=60,"56-60",Table1[[#This Row],[Age]]&gt;=61, "61-70")</f>
        <v>31-35</v>
      </c>
      <c r="C1935" t="s">
        <v>9</v>
      </c>
      <c r="D1935" t="s">
        <v>7</v>
      </c>
      <c r="E1935" t="s">
        <v>188</v>
      </c>
      <c r="F1935">
        <v>7</v>
      </c>
      <c r="G1935" t="str" cm="1">
        <f t="array" ref="G1935">_xlfn.IFS(Table1[[#This Row],[Years of Experience]]&lt;=2,"Entry",Table1[[#This Row],[Years of Experience]]&lt;=7,"Mid",Table1[[#This Row],[Years of Experience]]&lt;=14,"Senior",Table1[[#This Row],[Years of Experience]]&gt;=15,"Executive")</f>
        <v>Mid</v>
      </c>
      <c r="H1935" t="str" cm="1">
        <f t="array" ref="H1935">_xlfn.IFS(Table1[[#This Row],[Salary]]&lt;=50000,"0-50K",Table1[[#This Row],[Salary]]&lt;=100000,"51-100K",Table1[[#This Row],[Salary]]&lt;=150000,"101-150K",Table1[[#This Row],[Salary]]&lt;=200000,"151-200K",Table1[[#This Row],[Salary]]&lt;=250000,"201-250K",Table1[[#This Row],[Salary]]&gt;250000,"Above 250K")</f>
        <v>101-150K</v>
      </c>
      <c r="I1935" s="3">
        <v>130000</v>
      </c>
      <c r="J1935" s="3">
        <f>IF(Table1[[#This Row],[Years of Experience]]=0,0,Table1[[#This Row],[Salary]]/Table1[[#This Row],[Years of Experience]])</f>
        <v>18571.428571428572</v>
      </c>
    </row>
    <row r="1936" spans="1:10" x14ac:dyDescent="0.35">
      <c r="A1936">
        <v>30</v>
      </c>
      <c r="B1936" t="str" cm="1">
        <f t="array" ref="B1936">_xlfn.IFS(Table1[[#This Row],[Age]]&lt;=25,"21-25",Table1[[#This Row],[Age]]&lt;=30,"26-30",Table1[[#This Row],[Age]]&lt;=35,"31-35",Table1[[#This Row],[Age]]&lt;=40,"36-40",Table1[[#This Row],[Age]]&lt;=45,"41-45", Table1[[#This Row],[Age]]&lt;=50,"46-50",Table1[[#This Row],[Age]]&lt;55,"51-55",Table1[[#This Row],[Age]]&lt;=60,"56-60",Table1[[#This Row],[Age]]&gt;=61, "61-70")</f>
        <v>26-30</v>
      </c>
      <c r="C1936" t="s">
        <v>9</v>
      </c>
      <c r="D1936" t="s">
        <v>10</v>
      </c>
      <c r="E1936" t="s">
        <v>189</v>
      </c>
      <c r="F1936">
        <v>5</v>
      </c>
      <c r="G1936" t="str" cm="1">
        <f t="array" ref="G1936">_xlfn.IFS(Table1[[#This Row],[Years of Experience]]&lt;=2,"Entry",Table1[[#This Row],[Years of Experience]]&lt;=7,"Mid",Table1[[#This Row],[Years of Experience]]&lt;=14,"Senior",Table1[[#This Row],[Years of Experience]]&gt;=15,"Executive")</f>
        <v>Mid</v>
      </c>
      <c r="H1936" t="str" cm="1">
        <f t="array" ref="H1936">_xlfn.IFS(Table1[[#This Row],[Salary]]&lt;=50000,"0-50K",Table1[[#This Row],[Salary]]&lt;=100000,"51-100K",Table1[[#This Row],[Salary]]&lt;=150000,"101-150K",Table1[[#This Row],[Salary]]&lt;=200000,"151-200K",Table1[[#This Row],[Salary]]&lt;=250000,"201-250K",Table1[[#This Row],[Salary]]&gt;250000,"Above 250K")</f>
        <v>101-150K</v>
      </c>
      <c r="I1936" s="3">
        <v>105000</v>
      </c>
      <c r="J1936" s="3">
        <f>IF(Table1[[#This Row],[Years of Experience]]=0,0,Table1[[#This Row],[Salary]]/Table1[[#This Row],[Years of Experience]])</f>
        <v>21000</v>
      </c>
    </row>
    <row r="1937" spans="1:10" x14ac:dyDescent="0.35">
      <c r="A1937">
        <v>50</v>
      </c>
      <c r="B1937" t="str" cm="1">
        <f t="array" ref="B1937">_xlfn.IFS(Table1[[#This Row],[Age]]&lt;=25,"21-25",Table1[[#This Row],[Age]]&lt;=30,"26-30",Table1[[#This Row],[Age]]&lt;=35,"31-35",Table1[[#This Row],[Age]]&lt;=40,"36-40",Table1[[#This Row],[Age]]&lt;=45,"41-45", Table1[[#This Row],[Age]]&lt;=50,"46-50",Table1[[#This Row],[Age]]&lt;55,"51-55",Table1[[#This Row],[Age]]&lt;=60,"56-60",Table1[[#This Row],[Age]]&gt;=61, "61-70")</f>
        <v>46-50</v>
      </c>
      <c r="C1937" t="s">
        <v>6</v>
      </c>
      <c r="D1937" t="s">
        <v>12</v>
      </c>
      <c r="E1937" t="s">
        <v>187</v>
      </c>
      <c r="F1937">
        <v>19</v>
      </c>
      <c r="G1937" t="str" cm="1">
        <f t="array" ref="G1937">_xlfn.IFS(Table1[[#This Row],[Years of Experience]]&lt;=2,"Entry",Table1[[#This Row],[Years of Experience]]&lt;=7,"Mid",Table1[[#This Row],[Years of Experience]]&lt;=14,"Senior",Table1[[#This Row],[Years of Experience]]&gt;=15,"Executive")</f>
        <v>Executive</v>
      </c>
      <c r="H1937" t="str" cm="1">
        <f t="array" ref="H1937">_xlfn.IFS(Table1[[#This Row],[Salary]]&lt;=50000,"0-50K",Table1[[#This Row],[Salary]]&lt;=100000,"51-100K",Table1[[#This Row],[Salary]]&lt;=150000,"101-150K",Table1[[#This Row],[Salary]]&lt;=200000,"151-200K",Table1[[#This Row],[Salary]]&lt;=250000,"201-250K",Table1[[#This Row],[Salary]]&gt;250000,"Above 250K")</f>
        <v>151-200K</v>
      </c>
      <c r="I1937" s="3">
        <v>200000</v>
      </c>
      <c r="J1937" s="3">
        <f>IF(Table1[[#This Row],[Years of Experience]]=0,0,Table1[[#This Row],[Salary]]/Table1[[#This Row],[Years of Experience]])</f>
        <v>10526.315789473685</v>
      </c>
    </row>
    <row r="1938" spans="1:10" x14ac:dyDescent="0.35">
      <c r="A1938">
        <v>30</v>
      </c>
      <c r="B1938" t="str" cm="1">
        <f t="array" ref="B1938">_xlfn.IFS(Table1[[#This Row],[Age]]&lt;=25,"21-25",Table1[[#This Row],[Age]]&lt;=30,"26-30",Table1[[#This Row],[Age]]&lt;=35,"31-35",Table1[[#This Row],[Age]]&lt;=40,"36-40",Table1[[#This Row],[Age]]&lt;=45,"41-45", Table1[[#This Row],[Age]]&lt;=50,"46-50",Table1[[#This Row],[Age]]&lt;55,"51-55",Table1[[#This Row],[Age]]&lt;=60,"56-60",Table1[[#This Row],[Age]]&gt;=61, "61-70")</f>
        <v>26-30</v>
      </c>
      <c r="C1938" t="s">
        <v>6</v>
      </c>
      <c r="D1938" t="s">
        <v>7</v>
      </c>
      <c r="E1938" t="s">
        <v>186</v>
      </c>
      <c r="F1938">
        <v>5</v>
      </c>
      <c r="G1938" t="str" cm="1">
        <f t="array" ref="G1938">_xlfn.IFS(Table1[[#This Row],[Years of Experience]]&lt;=2,"Entry",Table1[[#This Row],[Years of Experience]]&lt;=7,"Mid",Table1[[#This Row],[Years of Experience]]&lt;=14,"Senior",Table1[[#This Row],[Years of Experience]]&gt;=15,"Executive")</f>
        <v>Mid</v>
      </c>
      <c r="H1938" t="str" cm="1">
        <f t="array" ref="H1938">_xlfn.IFS(Table1[[#This Row],[Salary]]&lt;=50000,"0-50K",Table1[[#This Row],[Salary]]&lt;=100000,"51-100K",Table1[[#This Row],[Salary]]&lt;=150000,"101-150K",Table1[[#This Row],[Salary]]&lt;=200000,"151-200K",Table1[[#This Row],[Salary]]&lt;=250000,"201-250K",Table1[[#This Row],[Salary]]&gt;250000,"Above 250K")</f>
        <v>51-100K</v>
      </c>
      <c r="I1938" s="3">
        <v>100000</v>
      </c>
      <c r="J1938" s="3">
        <f>IF(Table1[[#This Row],[Years of Experience]]=0,0,Table1[[#This Row],[Salary]]/Table1[[#This Row],[Years of Experience]])</f>
        <v>20000</v>
      </c>
    </row>
    <row r="1939" spans="1:10" x14ac:dyDescent="0.35">
      <c r="A1939">
        <v>42</v>
      </c>
      <c r="B1939" t="str" cm="1">
        <f t="array" ref="B1939">_xlfn.IFS(Table1[[#This Row],[Age]]&lt;=25,"21-25",Table1[[#This Row],[Age]]&lt;=30,"26-30",Table1[[#This Row],[Age]]&lt;=35,"31-35",Table1[[#This Row],[Age]]&lt;=40,"36-40",Table1[[#This Row],[Age]]&lt;=45,"41-45", Table1[[#This Row],[Age]]&lt;=50,"46-50",Table1[[#This Row],[Age]]&lt;55,"51-55",Table1[[#This Row],[Age]]&lt;=60,"56-60",Table1[[#This Row],[Age]]&gt;=61, "61-70")</f>
        <v>41-45</v>
      </c>
      <c r="C1939" t="s">
        <v>6</v>
      </c>
      <c r="D1939" t="s">
        <v>10</v>
      </c>
      <c r="E1939" t="s">
        <v>185</v>
      </c>
      <c r="F1939">
        <v>13</v>
      </c>
      <c r="G1939" t="str" cm="1">
        <f t="array" ref="G1939">_xlfn.IFS(Table1[[#This Row],[Years of Experience]]&lt;=2,"Entry",Table1[[#This Row],[Years of Experience]]&lt;=7,"Mid",Table1[[#This Row],[Years of Experience]]&lt;=14,"Senior",Table1[[#This Row],[Years of Experience]]&gt;=15,"Executive")</f>
        <v>Senior</v>
      </c>
      <c r="H1939" t="str" cm="1">
        <f t="array" ref="H1939">_xlfn.IFS(Table1[[#This Row],[Salary]]&lt;=50000,"0-50K",Table1[[#This Row],[Salary]]&lt;=100000,"51-100K",Table1[[#This Row],[Salary]]&lt;=150000,"101-150K",Table1[[#This Row],[Salary]]&lt;=200000,"151-200K",Table1[[#This Row],[Salary]]&lt;=250000,"201-250K",Table1[[#This Row],[Salary]]&gt;250000,"Above 250K")</f>
        <v>151-200K</v>
      </c>
      <c r="I1939" s="3">
        <v>170000</v>
      </c>
      <c r="J1939" s="3">
        <f>IF(Table1[[#This Row],[Years of Experience]]=0,0,Table1[[#This Row],[Salary]]/Table1[[#This Row],[Years of Experience]])</f>
        <v>13076.923076923076</v>
      </c>
    </row>
    <row r="1940" spans="1:10" x14ac:dyDescent="0.35">
      <c r="A1940">
        <v>33</v>
      </c>
      <c r="B1940" t="str" cm="1">
        <f t="array" ref="B1940">_xlfn.IFS(Table1[[#This Row],[Age]]&lt;=25,"21-25",Table1[[#This Row],[Age]]&lt;=30,"26-30",Table1[[#This Row],[Age]]&lt;=35,"31-35",Table1[[#This Row],[Age]]&lt;=40,"36-40",Table1[[#This Row],[Age]]&lt;=45,"41-45", Table1[[#This Row],[Age]]&lt;=50,"46-50",Table1[[#This Row],[Age]]&lt;55,"51-55",Table1[[#This Row],[Age]]&lt;=60,"56-60",Table1[[#This Row],[Age]]&gt;=61, "61-70")</f>
        <v>31-35</v>
      </c>
      <c r="C1940" t="s">
        <v>9</v>
      </c>
      <c r="D1940" t="s">
        <v>7</v>
      </c>
      <c r="E1940" t="s">
        <v>188</v>
      </c>
      <c r="F1940">
        <v>6</v>
      </c>
      <c r="G1940" t="str" cm="1">
        <f t="array" ref="G1940">_xlfn.IFS(Table1[[#This Row],[Years of Experience]]&lt;=2,"Entry",Table1[[#This Row],[Years of Experience]]&lt;=7,"Mid",Table1[[#This Row],[Years of Experience]]&lt;=14,"Senior",Table1[[#This Row],[Years of Experience]]&gt;=15,"Executive")</f>
        <v>Mid</v>
      </c>
      <c r="H1940" t="str" cm="1">
        <f t="array" ref="H1940">_xlfn.IFS(Table1[[#This Row],[Salary]]&lt;=50000,"0-50K",Table1[[#This Row],[Salary]]&lt;=100000,"51-100K",Table1[[#This Row],[Salary]]&lt;=150000,"101-150K",Table1[[#This Row],[Salary]]&lt;=200000,"151-200K",Table1[[#This Row],[Salary]]&lt;=250000,"201-250K",Table1[[#This Row],[Salary]]&gt;250000,"Above 250K")</f>
        <v>101-150K</v>
      </c>
      <c r="I1940" s="3">
        <v>115000</v>
      </c>
      <c r="J1940" s="3">
        <f>IF(Table1[[#This Row],[Years of Experience]]=0,0,Table1[[#This Row],[Salary]]/Table1[[#This Row],[Years of Experience]])</f>
        <v>19166.666666666668</v>
      </c>
    </row>
    <row r="1941" spans="1:10" x14ac:dyDescent="0.35">
      <c r="A1941">
        <v>45</v>
      </c>
      <c r="B1941" t="str" cm="1">
        <f t="array" ref="B1941">_xlfn.IFS(Table1[[#This Row],[Age]]&lt;=25,"21-25",Table1[[#This Row],[Age]]&lt;=30,"26-30",Table1[[#This Row],[Age]]&lt;=35,"31-35",Table1[[#This Row],[Age]]&lt;=40,"36-40",Table1[[#This Row],[Age]]&lt;=45,"41-45", Table1[[#This Row],[Age]]&lt;=50,"46-50",Table1[[#This Row],[Age]]&lt;55,"51-55",Table1[[#This Row],[Age]]&lt;=60,"56-60",Table1[[#This Row],[Age]]&gt;=61, "61-70")</f>
        <v>41-45</v>
      </c>
      <c r="C1941" t="s">
        <v>6</v>
      </c>
      <c r="D1941" t="s">
        <v>12</v>
      </c>
      <c r="E1941" t="s">
        <v>187</v>
      </c>
      <c r="F1941">
        <v>16</v>
      </c>
      <c r="G1941" t="str" cm="1">
        <f t="array" ref="G1941">_xlfn.IFS(Table1[[#This Row],[Years of Experience]]&lt;=2,"Entry",Table1[[#This Row],[Years of Experience]]&lt;=7,"Mid",Table1[[#This Row],[Years of Experience]]&lt;=14,"Senior",Table1[[#This Row],[Years of Experience]]&gt;=15,"Executive")</f>
        <v>Executive</v>
      </c>
      <c r="H1941" t="str" cm="1">
        <f t="array" ref="H1941">_xlfn.IFS(Table1[[#This Row],[Salary]]&lt;=50000,"0-50K",Table1[[#This Row],[Salary]]&lt;=100000,"51-100K",Table1[[#This Row],[Salary]]&lt;=150000,"101-150K",Table1[[#This Row],[Salary]]&lt;=200000,"151-200K",Table1[[#This Row],[Salary]]&lt;=250000,"201-250K",Table1[[#This Row],[Salary]]&gt;250000,"Above 250K")</f>
        <v>151-200K</v>
      </c>
      <c r="I1941" s="3">
        <v>185000</v>
      </c>
      <c r="J1941" s="3">
        <f>IF(Table1[[#This Row],[Years of Experience]]=0,0,Table1[[#This Row],[Salary]]/Table1[[#This Row],[Years of Experience]])</f>
        <v>11562.5</v>
      </c>
    </row>
    <row r="1942" spans="1:10" x14ac:dyDescent="0.35">
      <c r="A1942">
        <v>29</v>
      </c>
      <c r="B1942" t="str" cm="1">
        <f t="array" ref="B1942">_xlfn.IFS(Table1[[#This Row],[Age]]&lt;=25,"21-25",Table1[[#This Row],[Age]]&lt;=30,"26-30",Table1[[#This Row],[Age]]&lt;=35,"31-35",Table1[[#This Row],[Age]]&lt;=40,"36-40",Table1[[#This Row],[Age]]&lt;=45,"41-45", Table1[[#This Row],[Age]]&lt;=50,"46-50",Table1[[#This Row],[Age]]&lt;55,"51-55",Table1[[#This Row],[Age]]&lt;=60,"56-60",Table1[[#This Row],[Age]]&gt;=61, "61-70")</f>
        <v>26-30</v>
      </c>
      <c r="C1942" t="s">
        <v>9</v>
      </c>
      <c r="D1942" t="s">
        <v>7</v>
      </c>
      <c r="E1942" t="s">
        <v>189</v>
      </c>
      <c r="F1942">
        <v>4</v>
      </c>
      <c r="G1942" t="str" cm="1">
        <f t="array" ref="G1942">_xlfn.IFS(Table1[[#This Row],[Years of Experience]]&lt;=2,"Entry",Table1[[#This Row],[Years of Experience]]&lt;=7,"Mid",Table1[[#This Row],[Years of Experience]]&lt;=14,"Senior",Table1[[#This Row],[Years of Experience]]&gt;=15,"Executive")</f>
        <v>Mid</v>
      </c>
      <c r="H1942" t="str" cm="1">
        <f t="array" ref="H1942">_xlfn.IFS(Table1[[#This Row],[Salary]]&lt;=50000,"0-50K",Table1[[#This Row],[Salary]]&lt;=100000,"51-100K",Table1[[#This Row],[Salary]]&lt;=150000,"101-150K",Table1[[#This Row],[Salary]]&lt;=200000,"151-200K",Table1[[#This Row],[Salary]]&lt;=250000,"201-250K",Table1[[#This Row],[Salary]]&gt;250000,"Above 250K")</f>
        <v>51-100K</v>
      </c>
      <c r="I1942" s="3">
        <v>90000</v>
      </c>
      <c r="J1942" s="3">
        <f>IF(Table1[[#This Row],[Years of Experience]]=0,0,Table1[[#This Row],[Salary]]/Table1[[#This Row],[Years of Experience]])</f>
        <v>22500</v>
      </c>
    </row>
    <row r="1943" spans="1:10" x14ac:dyDescent="0.35">
      <c r="A1943">
        <v>39</v>
      </c>
      <c r="B1943" t="str" cm="1">
        <f t="array" ref="B1943">_xlfn.IFS(Table1[[#This Row],[Age]]&lt;=25,"21-25",Table1[[#This Row],[Age]]&lt;=30,"26-30",Table1[[#This Row],[Age]]&lt;=35,"31-35",Table1[[#This Row],[Age]]&lt;=40,"36-40",Table1[[#This Row],[Age]]&lt;=45,"41-45", Table1[[#This Row],[Age]]&lt;=50,"46-50",Table1[[#This Row],[Age]]&lt;55,"51-55",Table1[[#This Row],[Age]]&lt;=60,"56-60",Table1[[#This Row],[Age]]&gt;=61, "61-70")</f>
        <v>36-40</v>
      </c>
      <c r="C1943" t="s">
        <v>9</v>
      </c>
      <c r="D1943" t="s">
        <v>10</v>
      </c>
      <c r="E1943" t="s">
        <v>185</v>
      </c>
      <c r="F1943">
        <v>12</v>
      </c>
      <c r="G1943" t="str" cm="1">
        <f t="array" ref="G1943">_xlfn.IFS(Table1[[#This Row],[Years of Experience]]&lt;=2,"Entry",Table1[[#This Row],[Years of Experience]]&lt;=7,"Mid",Table1[[#This Row],[Years of Experience]]&lt;=14,"Senior",Table1[[#This Row],[Years of Experience]]&gt;=15,"Executive")</f>
        <v>Senior</v>
      </c>
      <c r="H1943" t="str" cm="1">
        <f t="array" ref="H1943">_xlfn.IFS(Table1[[#This Row],[Salary]]&lt;=50000,"0-50K",Table1[[#This Row],[Salary]]&lt;=100000,"51-100K",Table1[[#This Row],[Salary]]&lt;=150000,"101-150K",Table1[[#This Row],[Salary]]&lt;=200000,"151-200K",Table1[[#This Row],[Salary]]&lt;=250000,"201-250K",Table1[[#This Row],[Salary]]&gt;250000,"Above 250K")</f>
        <v>151-200K</v>
      </c>
      <c r="I1943" s="3">
        <v>160000</v>
      </c>
      <c r="J1943" s="3">
        <f>IF(Table1[[#This Row],[Years of Experience]]=0,0,Table1[[#This Row],[Salary]]/Table1[[#This Row],[Years of Experience]])</f>
        <v>13333.333333333334</v>
      </c>
    </row>
    <row r="1944" spans="1:10" x14ac:dyDescent="0.35">
      <c r="A1944">
        <v>27</v>
      </c>
      <c r="B1944" t="str" cm="1">
        <f t="array" ref="B1944">_xlfn.IFS(Table1[[#This Row],[Age]]&lt;=25,"21-25",Table1[[#This Row],[Age]]&lt;=30,"26-30",Table1[[#This Row],[Age]]&lt;=35,"31-35",Table1[[#This Row],[Age]]&lt;=40,"36-40",Table1[[#This Row],[Age]]&lt;=45,"41-45", Table1[[#This Row],[Age]]&lt;=50,"46-50",Table1[[#This Row],[Age]]&lt;55,"51-55",Table1[[#This Row],[Age]]&lt;=60,"56-60",Table1[[#This Row],[Age]]&gt;=61, "61-70")</f>
        <v>26-30</v>
      </c>
      <c r="C1944" t="s">
        <v>6</v>
      </c>
      <c r="D1944" t="s">
        <v>7</v>
      </c>
      <c r="E1944" t="s">
        <v>186</v>
      </c>
      <c r="F1944">
        <v>3</v>
      </c>
      <c r="G1944" t="str" cm="1">
        <f t="array" ref="G1944">_xlfn.IFS(Table1[[#This Row],[Years of Experience]]&lt;=2,"Entry",Table1[[#This Row],[Years of Experience]]&lt;=7,"Mid",Table1[[#This Row],[Years of Experience]]&lt;=14,"Senior",Table1[[#This Row],[Years of Experience]]&gt;=15,"Executive")</f>
        <v>Mid</v>
      </c>
      <c r="H1944" t="str" cm="1">
        <f t="array" ref="H1944">_xlfn.IFS(Table1[[#This Row],[Salary]]&lt;=50000,"0-50K",Table1[[#This Row],[Salary]]&lt;=100000,"51-100K",Table1[[#This Row],[Salary]]&lt;=150000,"101-150K",Table1[[#This Row],[Salary]]&lt;=200000,"151-200K",Table1[[#This Row],[Salary]]&lt;=250000,"201-250K",Table1[[#This Row],[Salary]]&gt;250000,"Above 250K")</f>
        <v>51-100K</v>
      </c>
      <c r="I1944" s="3">
        <v>80000</v>
      </c>
      <c r="J1944" s="3">
        <f>IF(Table1[[#This Row],[Years of Experience]]=0,0,Table1[[#This Row],[Salary]]/Table1[[#This Row],[Years of Experience]])</f>
        <v>26666.666666666668</v>
      </c>
    </row>
    <row r="1945" spans="1:10" x14ac:dyDescent="0.35">
      <c r="A1945">
        <v>49</v>
      </c>
      <c r="B1945" t="str" cm="1">
        <f t="array" ref="B1945">_xlfn.IFS(Table1[[#This Row],[Age]]&lt;=25,"21-25",Table1[[#This Row],[Age]]&lt;=30,"26-30",Table1[[#This Row],[Age]]&lt;=35,"31-35",Table1[[#This Row],[Age]]&lt;=40,"36-40",Table1[[#This Row],[Age]]&lt;=45,"41-45", Table1[[#This Row],[Age]]&lt;=50,"46-50",Table1[[#This Row],[Age]]&lt;55,"51-55",Table1[[#This Row],[Age]]&lt;=60,"56-60",Table1[[#This Row],[Age]]&gt;=61, "61-70")</f>
        <v>46-50</v>
      </c>
      <c r="C1945" t="s">
        <v>6</v>
      </c>
      <c r="D1945" t="s">
        <v>12</v>
      </c>
      <c r="E1945" t="s">
        <v>187</v>
      </c>
      <c r="F1945">
        <v>17</v>
      </c>
      <c r="G1945" t="str" cm="1">
        <f t="array" ref="G1945">_xlfn.IFS(Table1[[#This Row],[Years of Experience]]&lt;=2,"Entry",Table1[[#This Row],[Years of Experience]]&lt;=7,"Mid",Table1[[#This Row],[Years of Experience]]&lt;=14,"Senior",Table1[[#This Row],[Years of Experience]]&gt;=15,"Executive")</f>
        <v>Executive</v>
      </c>
      <c r="H1945" t="str" cm="1">
        <f t="array" ref="H1945">_xlfn.IFS(Table1[[#This Row],[Salary]]&lt;=50000,"0-50K",Table1[[#This Row],[Salary]]&lt;=100000,"51-100K",Table1[[#This Row],[Salary]]&lt;=150000,"101-150K",Table1[[#This Row],[Salary]]&lt;=200000,"151-200K",Table1[[#This Row],[Salary]]&lt;=250000,"201-250K",Table1[[#This Row],[Salary]]&gt;250000,"Above 250K")</f>
        <v>151-200K</v>
      </c>
      <c r="I1945" s="3">
        <v>195000</v>
      </c>
      <c r="J1945" s="3">
        <f>IF(Table1[[#This Row],[Years of Experience]]=0,0,Table1[[#This Row],[Salary]]/Table1[[#This Row],[Years of Experience]])</f>
        <v>11470.588235294117</v>
      </c>
    </row>
    <row r="1946" spans="1:10" x14ac:dyDescent="0.35">
      <c r="A1946">
        <v>32</v>
      </c>
      <c r="B1946" t="str" cm="1">
        <f t="array" ref="B1946">_xlfn.IFS(Table1[[#This Row],[Age]]&lt;=25,"21-25",Table1[[#This Row],[Age]]&lt;=30,"26-30",Table1[[#This Row],[Age]]&lt;=35,"31-35",Table1[[#This Row],[Age]]&lt;=40,"36-40",Table1[[#This Row],[Age]]&lt;=45,"41-45", Table1[[#This Row],[Age]]&lt;=50,"46-50",Table1[[#This Row],[Age]]&lt;55,"51-55",Table1[[#This Row],[Age]]&lt;=60,"56-60",Table1[[#This Row],[Age]]&gt;=61, "61-70")</f>
        <v>31-35</v>
      </c>
      <c r="C1946" t="s">
        <v>9</v>
      </c>
      <c r="D1946" t="s">
        <v>10</v>
      </c>
      <c r="E1946" t="s">
        <v>188</v>
      </c>
      <c r="F1946">
        <v>6</v>
      </c>
      <c r="G1946" t="str" cm="1">
        <f t="array" ref="G1946">_xlfn.IFS(Table1[[#This Row],[Years of Experience]]&lt;=2,"Entry",Table1[[#This Row],[Years of Experience]]&lt;=7,"Mid",Table1[[#This Row],[Years of Experience]]&lt;=14,"Senior",Table1[[#This Row],[Years of Experience]]&gt;=15,"Executive")</f>
        <v>Mid</v>
      </c>
      <c r="H1946" t="str" cm="1">
        <f t="array" ref="H1946">_xlfn.IFS(Table1[[#This Row],[Salary]]&lt;=50000,"0-50K",Table1[[#This Row],[Salary]]&lt;=100000,"51-100K",Table1[[#This Row],[Salary]]&lt;=150000,"101-150K",Table1[[#This Row],[Salary]]&lt;=200000,"151-200K",Table1[[#This Row],[Salary]]&lt;=250000,"201-250K",Table1[[#This Row],[Salary]]&gt;250000,"Above 250K")</f>
        <v>101-150K</v>
      </c>
      <c r="I1946" s="3">
        <v>115000</v>
      </c>
      <c r="J1946" s="3">
        <f>IF(Table1[[#This Row],[Years of Experience]]=0,0,Table1[[#This Row],[Salary]]/Table1[[#This Row],[Years of Experience]])</f>
        <v>19166.666666666668</v>
      </c>
    </row>
    <row r="1947" spans="1:10" x14ac:dyDescent="0.35">
      <c r="A1947">
        <v>36</v>
      </c>
      <c r="B1947" t="str" cm="1">
        <f t="array" ref="B1947">_xlfn.IFS(Table1[[#This Row],[Age]]&lt;=25,"21-25",Table1[[#This Row],[Age]]&lt;=30,"26-30",Table1[[#This Row],[Age]]&lt;=35,"31-35",Table1[[#This Row],[Age]]&lt;=40,"36-40",Table1[[#This Row],[Age]]&lt;=45,"41-45", Table1[[#This Row],[Age]]&lt;=50,"46-50",Table1[[#This Row],[Age]]&lt;55,"51-55",Table1[[#This Row],[Age]]&lt;=60,"56-60",Table1[[#This Row],[Age]]&gt;=61, "61-70")</f>
        <v>36-40</v>
      </c>
      <c r="C1947" t="s">
        <v>6</v>
      </c>
      <c r="D1947" t="s">
        <v>7</v>
      </c>
      <c r="E1947" t="s">
        <v>185</v>
      </c>
      <c r="F1947">
        <v>8</v>
      </c>
      <c r="G1947" t="str" cm="1">
        <f t="array" ref="G1947">_xlfn.IFS(Table1[[#This Row],[Years of Experience]]&lt;=2,"Entry",Table1[[#This Row],[Years of Experience]]&lt;=7,"Mid",Table1[[#This Row],[Years of Experience]]&lt;=14,"Senior",Table1[[#This Row],[Years of Experience]]&gt;=15,"Executive")</f>
        <v>Senior</v>
      </c>
      <c r="H1947" t="str" cm="1">
        <f t="array" ref="H1947">_xlfn.IFS(Table1[[#This Row],[Salary]]&lt;=50000,"0-50K",Table1[[#This Row],[Salary]]&lt;=100000,"51-100K",Table1[[#This Row],[Salary]]&lt;=150000,"101-150K",Table1[[#This Row],[Salary]]&lt;=200000,"151-200K",Table1[[#This Row],[Salary]]&lt;=250000,"201-250K",Table1[[#This Row],[Salary]]&gt;250000,"Above 250K")</f>
        <v>101-150K</v>
      </c>
      <c r="I1947" s="3">
        <v>135000</v>
      </c>
      <c r="J1947" s="3">
        <f>IF(Table1[[#This Row],[Years of Experience]]=0,0,Table1[[#This Row],[Salary]]/Table1[[#This Row],[Years of Experience]])</f>
        <v>16875</v>
      </c>
    </row>
    <row r="1948" spans="1:10" x14ac:dyDescent="0.35">
      <c r="A1948">
        <v>27</v>
      </c>
      <c r="B1948" t="str" cm="1">
        <f t="array" ref="B1948">_xlfn.IFS(Table1[[#This Row],[Age]]&lt;=25,"21-25",Table1[[#This Row],[Age]]&lt;=30,"26-30",Table1[[#This Row],[Age]]&lt;=35,"31-35",Table1[[#This Row],[Age]]&lt;=40,"36-40",Table1[[#This Row],[Age]]&lt;=45,"41-45", Table1[[#This Row],[Age]]&lt;=50,"46-50",Table1[[#This Row],[Age]]&lt;55,"51-55",Table1[[#This Row],[Age]]&lt;=60,"56-60",Table1[[#This Row],[Age]]&gt;=61, "61-70")</f>
        <v>26-30</v>
      </c>
      <c r="C1948" t="s">
        <v>6</v>
      </c>
      <c r="D1948" t="s">
        <v>7</v>
      </c>
      <c r="E1948" t="s">
        <v>189</v>
      </c>
      <c r="F1948">
        <v>2</v>
      </c>
      <c r="G1948" t="str" cm="1">
        <f t="array" ref="G1948">_xlfn.IFS(Table1[[#This Row],[Years of Experience]]&lt;=2,"Entry",Table1[[#This Row],[Years of Experience]]&lt;=7,"Mid",Table1[[#This Row],[Years of Experience]]&lt;=14,"Senior",Table1[[#This Row],[Years of Experience]]&gt;=15,"Executive")</f>
        <v>Entry</v>
      </c>
      <c r="H1948" t="str" cm="1">
        <f t="array" ref="H1948">_xlfn.IFS(Table1[[#This Row],[Salary]]&lt;=50000,"0-50K",Table1[[#This Row],[Salary]]&lt;=100000,"51-100K",Table1[[#This Row],[Salary]]&lt;=150000,"101-150K",Table1[[#This Row],[Salary]]&lt;=200000,"151-200K",Table1[[#This Row],[Salary]]&lt;=250000,"201-250K",Table1[[#This Row],[Salary]]&gt;250000,"Above 250K")</f>
        <v>51-100K</v>
      </c>
      <c r="I1948" s="3">
        <v>65000</v>
      </c>
      <c r="J1948" s="3">
        <f>IF(Table1[[#This Row],[Years of Experience]]=0,0,Table1[[#This Row],[Salary]]/Table1[[#This Row],[Years of Experience]])</f>
        <v>32500</v>
      </c>
    </row>
    <row r="1949" spans="1:10" x14ac:dyDescent="0.35">
      <c r="A1949">
        <v>43</v>
      </c>
      <c r="B1949" t="str" cm="1">
        <f t="array" ref="B1949">_xlfn.IFS(Table1[[#This Row],[Age]]&lt;=25,"21-25",Table1[[#This Row],[Age]]&lt;=30,"26-30",Table1[[#This Row],[Age]]&lt;=35,"31-35",Table1[[#This Row],[Age]]&lt;=40,"36-40",Table1[[#This Row],[Age]]&lt;=45,"41-45", Table1[[#This Row],[Age]]&lt;=50,"46-50",Table1[[#This Row],[Age]]&lt;55,"51-55",Table1[[#This Row],[Age]]&lt;=60,"56-60",Table1[[#This Row],[Age]]&gt;=61, "61-70")</f>
        <v>41-45</v>
      </c>
      <c r="C1949" t="s">
        <v>9</v>
      </c>
      <c r="D1949" t="s">
        <v>12</v>
      </c>
      <c r="E1949" t="s">
        <v>187</v>
      </c>
      <c r="F1949">
        <v>14</v>
      </c>
      <c r="G1949" t="str" cm="1">
        <f t="array" ref="G1949">_xlfn.IFS(Table1[[#This Row],[Years of Experience]]&lt;=2,"Entry",Table1[[#This Row],[Years of Experience]]&lt;=7,"Mid",Table1[[#This Row],[Years of Experience]]&lt;=14,"Senior",Table1[[#This Row],[Years of Experience]]&gt;=15,"Executive")</f>
        <v>Senior</v>
      </c>
      <c r="H1949" t="str" cm="1">
        <f t="array" ref="H1949">_xlfn.IFS(Table1[[#This Row],[Salary]]&lt;=50000,"0-50K",Table1[[#This Row],[Salary]]&lt;=100000,"51-100K",Table1[[#This Row],[Salary]]&lt;=150000,"101-150K",Table1[[#This Row],[Salary]]&lt;=200000,"151-200K",Table1[[#This Row],[Salary]]&lt;=250000,"201-250K",Table1[[#This Row],[Salary]]&gt;250000,"Above 250K")</f>
        <v>151-200K</v>
      </c>
      <c r="I1949" s="3">
        <v>190000</v>
      </c>
      <c r="J1949" s="3">
        <f>IF(Table1[[#This Row],[Years of Experience]]=0,0,Table1[[#This Row],[Salary]]/Table1[[#This Row],[Years of Experience]])</f>
        <v>13571.428571428571</v>
      </c>
    </row>
    <row r="1950" spans="1:10" x14ac:dyDescent="0.35">
      <c r="A1950">
        <v>34</v>
      </c>
      <c r="B1950" t="str" cm="1">
        <f t="array" ref="B1950">_xlfn.IFS(Table1[[#This Row],[Age]]&lt;=25,"21-25",Table1[[#This Row],[Age]]&lt;=30,"26-30",Table1[[#This Row],[Age]]&lt;=35,"31-35",Table1[[#This Row],[Age]]&lt;=40,"36-40",Table1[[#This Row],[Age]]&lt;=45,"41-45", Table1[[#This Row],[Age]]&lt;=50,"46-50",Table1[[#This Row],[Age]]&lt;55,"51-55",Table1[[#This Row],[Age]]&lt;=60,"56-60",Table1[[#This Row],[Age]]&gt;=61, "61-70")</f>
        <v>31-35</v>
      </c>
      <c r="C1950" t="s">
        <v>6</v>
      </c>
      <c r="D1950" t="s">
        <v>10</v>
      </c>
      <c r="E1950" t="s">
        <v>186</v>
      </c>
      <c r="F1950">
        <v>8</v>
      </c>
      <c r="G1950" t="str" cm="1">
        <f t="array" ref="G1950">_xlfn.IFS(Table1[[#This Row],[Years of Experience]]&lt;=2,"Entry",Table1[[#This Row],[Years of Experience]]&lt;=7,"Mid",Table1[[#This Row],[Years of Experience]]&lt;=14,"Senior",Table1[[#This Row],[Years of Experience]]&gt;=15,"Executive")</f>
        <v>Senior</v>
      </c>
      <c r="H1950" t="str" cm="1">
        <f t="array" ref="H1950">_xlfn.IFS(Table1[[#This Row],[Salary]]&lt;=50000,"0-50K",Table1[[#This Row],[Salary]]&lt;=100000,"51-100K",Table1[[#This Row],[Salary]]&lt;=150000,"101-150K",Table1[[#This Row],[Salary]]&lt;=200000,"151-200K",Table1[[#This Row],[Salary]]&lt;=250000,"201-250K",Table1[[#This Row],[Salary]]&gt;250000,"Above 250K")</f>
        <v>101-150K</v>
      </c>
      <c r="I1950" s="3">
        <v>140000</v>
      </c>
      <c r="J1950" s="3">
        <f>IF(Table1[[#This Row],[Years of Experience]]=0,0,Table1[[#This Row],[Salary]]/Table1[[#This Row],[Years of Experience]])</f>
        <v>17500</v>
      </c>
    </row>
    <row r="1951" spans="1:10" x14ac:dyDescent="0.35">
      <c r="A1951">
        <v>46</v>
      </c>
      <c r="B1951" t="str" cm="1">
        <f t="array" ref="B1951">_xlfn.IFS(Table1[[#This Row],[Age]]&lt;=25,"21-25",Table1[[#This Row],[Age]]&lt;=30,"26-30",Table1[[#This Row],[Age]]&lt;=35,"31-35",Table1[[#This Row],[Age]]&lt;=40,"36-40",Table1[[#This Row],[Age]]&lt;=45,"41-45", Table1[[#This Row],[Age]]&lt;=50,"46-50",Table1[[#This Row],[Age]]&lt;55,"51-55",Table1[[#This Row],[Age]]&lt;=60,"56-60",Table1[[#This Row],[Age]]&gt;=61, "61-70")</f>
        <v>46-50</v>
      </c>
      <c r="C1951" t="s">
        <v>6</v>
      </c>
      <c r="D1951" t="s">
        <v>12</v>
      </c>
      <c r="E1951" t="s">
        <v>185</v>
      </c>
      <c r="F1951">
        <v>16</v>
      </c>
      <c r="G1951" t="str" cm="1">
        <f t="array" ref="G1951">_xlfn.IFS(Table1[[#This Row],[Years of Experience]]&lt;=2,"Entry",Table1[[#This Row],[Years of Experience]]&lt;=7,"Mid",Table1[[#This Row],[Years of Experience]]&lt;=14,"Senior",Table1[[#This Row],[Years of Experience]]&gt;=15,"Executive")</f>
        <v>Executive</v>
      </c>
      <c r="H1951" t="str" cm="1">
        <f t="array" ref="H1951">_xlfn.IFS(Table1[[#This Row],[Salary]]&lt;=50000,"0-50K",Table1[[#This Row],[Salary]]&lt;=100000,"51-100K",Table1[[#This Row],[Salary]]&lt;=150000,"101-150K",Table1[[#This Row],[Salary]]&lt;=200000,"151-200K",Table1[[#This Row],[Salary]]&lt;=250000,"201-250K",Table1[[#This Row],[Salary]]&gt;250000,"Above 250K")</f>
        <v>151-200K</v>
      </c>
      <c r="I1951" s="3">
        <v>185000</v>
      </c>
      <c r="J1951" s="3">
        <f>IF(Table1[[#This Row],[Years of Experience]]=0,0,Table1[[#This Row],[Salary]]/Table1[[#This Row],[Years of Experience]])</f>
        <v>11562.5</v>
      </c>
    </row>
    <row r="1952" spans="1:10" x14ac:dyDescent="0.35">
      <c r="A1952">
        <v>33</v>
      </c>
      <c r="B1952" t="str" cm="1">
        <f t="array" ref="B1952">_xlfn.IFS(Table1[[#This Row],[Age]]&lt;=25,"21-25",Table1[[#This Row],[Age]]&lt;=30,"26-30",Table1[[#This Row],[Age]]&lt;=35,"31-35",Table1[[#This Row],[Age]]&lt;=40,"36-40",Table1[[#This Row],[Age]]&lt;=45,"41-45", Table1[[#This Row],[Age]]&lt;=50,"46-50",Table1[[#This Row],[Age]]&lt;55,"51-55",Table1[[#This Row],[Age]]&lt;=60,"56-60",Table1[[#This Row],[Age]]&gt;=61, "61-70")</f>
        <v>31-35</v>
      </c>
      <c r="C1952" t="s">
        <v>9</v>
      </c>
      <c r="D1952" t="s">
        <v>7</v>
      </c>
      <c r="E1952" t="s">
        <v>188</v>
      </c>
      <c r="F1952">
        <v>7</v>
      </c>
      <c r="G1952" t="str" cm="1">
        <f t="array" ref="G1952">_xlfn.IFS(Table1[[#This Row],[Years of Experience]]&lt;=2,"Entry",Table1[[#This Row],[Years of Experience]]&lt;=7,"Mid",Table1[[#This Row],[Years of Experience]]&lt;=14,"Senior",Table1[[#This Row],[Years of Experience]]&gt;=15,"Executive")</f>
        <v>Mid</v>
      </c>
      <c r="H1952" t="str" cm="1">
        <f t="array" ref="H1952">_xlfn.IFS(Table1[[#This Row],[Salary]]&lt;=50000,"0-50K",Table1[[#This Row],[Salary]]&lt;=100000,"51-100K",Table1[[#This Row],[Salary]]&lt;=150000,"101-150K",Table1[[#This Row],[Salary]]&lt;=200000,"151-200K",Table1[[#This Row],[Salary]]&lt;=250000,"201-250K",Table1[[#This Row],[Salary]]&gt;250000,"Above 250K")</f>
        <v>101-150K</v>
      </c>
      <c r="I1952" s="3">
        <v>130000</v>
      </c>
      <c r="J1952" s="3">
        <f>IF(Table1[[#This Row],[Years of Experience]]=0,0,Table1[[#This Row],[Salary]]/Table1[[#This Row],[Years of Experience]])</f>
        <v>18571.428571428572</v>
      </c>
    </row>
    <row r="1953" spans="1:10" x14ac:dyDescent="0.35">
      <c r="A1953">
        <v>30</v>
      </c>
      <c r="B1953" t="str" cm="1">
        <f t="array" ref="B1953">_xlfn.IFS(Table1[[#This Row],[Age]]&lt;=25,"21-25",Table1[[#This Row],[Age]]&lt;=30,"26-30",Table1[[#This Row],[Age]]&lt;=35,"31-35",Table1[[#This Row],[Age]]&lt;=40,"36-40",Table1[[#This Row],[Age]]&lt;=45,"41-45", Table1[[#This Row],[Age]]&lt;=50,"46-50",Table1[[#This Row],[Age]]&lt;55,"51-55",Table1[[#This Row],[Age]]&lt;=60,"56-60",Table1[[#This Row],[Age]]&gt;=61, "61-70")</f>
        <v>26-30</v>
      </c>
      <c r="C1953" t="s">
        <v>9</v>
      </c>
      <c r="D1953" t="s">
        <v>10</v>
      </c>
      <c r="E1953" t="s">
        <v>189</v>
      </c>
      <c r="F1953">
        <v>5</v>
      </c>
      <c r="G1953" t="str" cm="1">
        <f t="array" ref="G1953">_xlfn.IFS(Table1[[#This Row],[Years of Experience]]&lt;=2,"Entry",Table1[[#This Row],[Years of Experience]]&lt;=7,"Mid",Table1[[#This Row],[Years of Experience]]&lt;=14,"Senior",Table1[[#This Row],[Years of Experience]]&gt;=15,"Executive")</f>
        <v>Mid</v>
      </c>
      <c r="H1953" t="str" cm="1">
        <f t="array" ref="H1953">_xlfn.IFS(Table1[[#This Row],[Salary]]&lt;=50000,"0-50K",Table1[[#This Row],[Salary]]&lt;=100000,"51-100K",Table1[[#This Row],[Salary]]&lt;=150000,"101-150K",Table1[[#This Row],[Salary]]&lt;=200000,"151-200K",Table1[[#This Row],[Salary]]&lt;=250000,"201-250K",Table1[[#This Row],[Salary]]&gt;250000,"Above 250K")</f>
        <v>101-150K</v>
      </c>
      <c r="I1953" s="3">
        <v>105000</v>
      </c>
      <c r="J1953" s="3">
        <f>IF(Table1[[#This Row],[Years of Experience]]=0,0,Table1[[#This Row],[Salary]]/Table1[[#This Row],[Years of Experience]])</f>
        <v>21000</v>
      </c>
    </row>
    <row r="1954" spans="1:10" x14ac:dyDescent="0.35">
      <c r="A1954">
        <v>50</v>
      </c>
      <c r="B1954" t="str" cm="1">
        <f t="array" ref="B1954">_xlfn.IFS(Table1[[#This Row],[Age]]&lt;=25,"21-25",Table1[[#This Row],[Age]]&lt;=30,"26-30",Table1[[#This Row],[Age]]&lt;=35,"31-35",Table1[[#This Row],[Age]]&lt;=40,"36-40",Table1[[#This Row],[Age]]&lt;=45,"41-45", Table1[[#This Row],[Age]]&lt;=50,"46-50",Table1[[#This Row],[Age]]&lt;55,"51-55",Table1[[#This Row],[Age]]&lt;=60,"56-60",Table1[[#This Row],[Age]]&gt;=61, "61-70")</f>
        <v>46-50</v>
      </c>
      <c r="C1954" t="s">
        <v>6</v>
      </c>
      <c r="D1954" t="s">
        <v>12</v>
      </c>
      <c r="E1954" t="s">
        <v>187</v>
      </c>
      <c r="F1954">
        <v>19</v>
      </c>
      <c r="G1954" t="str" cm="1">
        <f t="array" ref="G1954">_xlfn.IFS(Table1[[#This Row],[Years of Experience]]&lt;=2,"Entry",Table1[[#This Row],[Years of Experience]]&lt;=7,"Mid",Table1[[#This Row],[Years of Experience]]&lt;=14,"Senior",Table1[[#This Row],[Years of Experience]]&gt;=15,"Executive")</f>
        <v>Executive</v>
      </c>
      <c r="H1954" t="str" cm="1">
        <f t="array" ref="H1954">_xlfn.IFS(Table1[[#This Row],[Salary]]&lt;=50000,"0-50K",Table1[[#This Row],[Salary]]&lt;=100000,"51-100K",Table1[[#This Row],[Salary]]&lt;=150000,"101-150K",Table1[[#This Row],[Salary]]&lt;=200000,"151-200K",Table1[[#This Row],[Salary]]&lt;=250000,"201-250K",Table1[[#This Row],[Salary]]&gt;250000,"Above 250K")</f>
        <v>151-200K</v>
      </c>
      <c r="I1954" s="3">
        <v>200000</v>
      </c>
      <c r="J1954" s="3">
        <f>IF(Table1[[#This Row],[Years of Experience]]=0,0,Table1[[#This Row],[Salary]]/Table1[[#This Row],[Years of Experience]])</f>
        <v>10526.315789473685</v>
      </c>
    </row>
    <row r="1955" spans="1:10" x14ac:dyDescent="0.35">
      <c r="A1955">
        <v>30</v>
      </c>
      <c r="B1955" t="str" cm="1">
        <f t="array" ref="B1955">_xlfn.IFS(Table1[[#This Row],[Age]]&lt;=25,"21-25",Table1[[#This Row],[Age]]&lt;=30,"26-30",Table1[[#This Row],[Age]]&lt;=35,"31-35",Table1[[#This Row],[Age]]&lt;=40,"36-40",Table1[[#This Row],[Age]]&lt;=45,"41-45", Table1[[#This Row],[Age]]&lt;=50,"46-50",Table1[[#This Row],[Age]]&lt;55,"51-55",Table1[[#This Row],[Age]]&lt;=60,"56-60",Table1[[#This Row],[Age]]&gt;=61, "61-70")</f>
        <v>26-30</v>
      </c>
      <c r="C1955" t="s">
        <v>6</v>
      </c>
      <c r="D1955" t="s">
        <v>7</v>
      </c>
      <c r="E1955" t="s">
        <v>186</v>
      </c>
      <c r="F1955">
        <v>5</v>
      </c>
      <c r="G1955" t="str" cm="1">
        <f t="array" ref="G1955">_xlfn.IFS(Table1[[#This Row],[Years of Experience]]&lt;=2,"Entry",Table1[[#This Row],[Years of Experience]]&lt;=7,"Mid",Table1[[#This Row],[Years of Experience]]&lt;=14,"Senior",Table1[[#This Row],[Years of Experience]]&gt;=15,"Executive")</f>
        <v>Mid</v>
      </c>
      <c r="H1955" t="str" cm="1">
        <f t="array" ref="H1955">_xlfn.IFS(Table1[[#This Row],[Salary]]&lt;=50000,"0-50K",Table1[[#This Row],[Salary]]&lt;=100000,"51-100K",Table1[[#This Row],[Salary]]&lt;=150000,"101-150K",Table1[[#This Row],[Salary]]&lt;=200000,"151-200K",Table1[[#This Row],[Salary]]&lt;=250000,"201-250K",Table1[[#This Row],[Salary]]&gt;250000,"Above 250K")</f>
        <v>51-100K</v>
      </c>
      <c r="I1955" s="3">
        <v>100000</v>
      </c>
      <c r="J1955" s="3">
        <f>IF(Table1[[#This Row],[Years of Experience]]=0,0,Table1[[#This Row],[Salary]]/Table1[[#This Row],[Years of Experience]])</f>
        <v>20000</v>
      </c>
    </row>
    <row r="1956" spans="1:10" x14ac:dyDescent="0.35">
      <c r="A1956">
        <v>42</v>
      </c>
      <c r="B1956" t="str" cm="1">
        <f t="array" ref="B1956">_xlfn.IFS(Table1[[#This Row],[Age]]&lt;=25,"21-25",Table1[[#This Row],[Age]]&lt;=30,"26-30",Table1[[#This Row],[Age]]&lt;=35,"31-35",Table1[[#This Row],[Age]]&lt;=40,"36-40",Table1[[#This Row],[Age]]&lt;=45,"41-45", Table1[[#This Row],[Age]]&lt;=50,"46-50",Table1[[#This Row],[Age]]&lt;55,"51-55",Table1[[#This Row],[Age]]&lt;=60,"56-60",Table1[[#This Row],[Age]]&gt;=61, "61-70")</f>
        <v>41-45</v>
      </c>
      <c r="C1956" t="s">
        <v>6</v>
      </c>
      <c r="D1956" t="s">
        <v>10</v>
      </c>
      <c r="E1956" t="s">
        <v>185</v>
      </c>
      <c r="F1956">
        <v>13</v>
      </c>
      <c r="G1956" t="str" cm="1">
        <f t="array" ref="G1956">_xlfn.IFS(Table1[[#This Row],[Years of Experience]]&lt;=2,"Entry",Table1[[#This Row],[Years of Experience]]&lt;=7,"Mid",Table1[[#This Row],[Years of Experience]]&lt;=14,"Senior",Table1[[#This Row],[Years of Experience]]&gt;=15,"Executive")</f>
        <v>Senior</v>
      </c>
      <c r="H1956" t="str" cm="1">
        <f t="array" ref="H1956">_xlfn.IFS(Table1[[#This Row],[Salary]]&lt;=50000,"0-50K",Table1[[#This Row],[Salary]]&lt;=100000,"51-100K",Table1[[#This Row],[Salary]]&lt;=150000,"101-150K",Table1[[#This Row],[Salary]]&lt;=200000,"151-200K",Table1[[#This Row],[Salary]]&lt;=250000,"201-250K",Table1[[#This Row],[Salary]]&gt;250000,"Above 250K")</f>
        <v>151-200K</v>
      </c>
      <c r="I1956" s="3">
        <v>170000</v>
      </c>
      <c r="J1956" s="3">
        <f>IF(Table1[[#This Row],[Years of Experience]]=0,0,Table1[[#This Row],[Salary]]/Table1[[#This Row],[Years of Experience]])</f>
        <v>13076.923076923076</v>
      </c>
    </row>
    <row r="1957" spans="1:10" x14ac:dyDescent="0.35">
      <c r="A1957">
        <v>33</v>
      </c>
      <c r="B1957" t="str" cm="1">
        <f t="array" ref="B1957">_xlfn.IFS(Table1[[#This Row],[Age]]&lt;=25,"21-25",Table1[[#This Row],[Age]]&lt;=30,"26-30",Table1[[#This Row],[Age]]&lt;=35,"31-35",Table1[[#This Row],[Age]]&lt;=40,"36-40",Table1[[#This Row],[Age]]&lt;=45,"41-45", Table1[[#This Row],[Age]]&lt;=50,"46-50",Table1[[#This Row],[Age]]&lt;55,"51-55",Table1[[#This Row],[Age]]&lt;=60,"56-60",Table1[[#This Row],[Age]]&gt;=61, "61-70")</f>
        <v>31-35</v>
      </c>
      <c r="C1957" t="s">
        <v>9</v>
      </c>
      <c r="D1957" t="s">
        <v>7</v>
      </c>
      <c r="E1957" t="s">
        <v>188</v>
      </c>
      <c r="F1957">
        <v>6</v>
      </c>
      <c r="G1957" t="str" cm="1">
        <f t="array" ref="G1957">_xlfn.IFS(Table1[[#This Row],[Years of Experience]]&lt;=2,"Entry",Table1[[#This Row],[Years of Experience]]&lt;=7,"Mid",Table1[[#This Row],[Years of Experience]]&lt;=14,"Senior",Table1[[#This Row],[Years of Experience]]&gt;=15,"Executive")</f>
        <v>Mid</v>
      </c>
      <c r="H1957" t="str" cm="1">
        <f t="array" ref="H1957">_xlfn.IFS(Table1[[#This Row],[Salary]]&lt;=50000,"0-50K",Table1[[#This Row],[Salary]]&lt;=100000,"51-100K",Table1[[#This Row],[Salary]]&lt;=150000,"101-150K",Table1[[#This Row],[Salary]]&lt;=200000,"151-200K",Table1[[#This Row],[Salary]]&lt;=250000,"201-250K",Table1[[#This Row],[Salary]]&gt;250000,"Above 250K")</f>
        <v>101-150K</v>
      </c>
      <c r="I1957" s="3">
        <v>115000</v>
      </c>
      <c r="J1957" s="3">
        <f>IF(Table1[[#This Row],[Years of Experience]]=0,0,Table1[[#This Row],[Salary]]/Table1[[#This Row],[Years of Experience]])</f>
        <v>19166.666666666668</v>
      </c>
    </row>
    <row r="1958" spans="1:10" x14ac:dyDescent="0.35">
      <c r="A1958">
        <v>45</v>
      </c>
      <c r="B1958" t="str" cm="1">
        <f t="array" ref="B1958">_xlfn.IFS(Table1[[#This Row],[Age]]&lt;=25,"21-25",Table1[[#This Row],[Age]]&lt;=30,"26-30",Table1[[#This Row],[Age]]&lt;=35,"31-35",Table1[[#This Row],[Age]]&lt;=40,"36-40",Table1[[#This Row],[Age]]&lt;=45,"41-45", Table1[[#This Row],[Age]]&lt;=50,"46-50",Table1[[#This Row],[Age]]&lt;55,"51-55",Table1[[#This Row],[Age]]&lt;=60,"56-60",Table1[[#This Row],[Age]]&gt;=61, "61-70")</f>
        <v>41-45</v>
      </c>
      <c r="C1958" t="s">
        <v>6</v>
      </c>
      <c r="D1958" t="s">
        <v>12</v>
      </c>
      <c r="E1958" t="s">
        <v>187</v>
      </c>
      <c r="F1958">
        <v>16</v>
      </c>
      <c r="G1958" t="str" cm="1">
        <f t="array" ref="G1958">_xlfn.IFS(Table1[[#This Row],[Years of Experience]]&lt;=2,"Entry",Table1[[#This Row],[Years of Experience]]&lt;=7,"Mid",Table1[[#This Row],[Years of Experience]]&lt;=14,"Senior",Table1[[#This Row],[Years of Experience]]&gt;=15,"Executive")</f>
        <v>Executive</v>
      </c>
      <c r="H1958" t="str" cm="1">
        <f t="array" ref="H1958">_xlfn.IFS(Table1[[#This Row],[Salary]]&lt;=50000,"0-50K",Table1[[#This Row],[Salary]]&lt;=100000,"51-100K",Table1[[#This Row],[Salary]]&lt;=150000,"101-150K",Table1[[#This Row],[Salary]]&lt;=200000,"151-200K",Table1[[#This Row],[Salary]]&lt;=250000,"201-250K",Table1[[#This Row],[Salary]]&gt;250000,"Above 250K")</f>
        <v>151-200K</v>
      </c>
      <c r="I1958" s="3">
        <v>185000</v>
      </c>
      <c r="J1958" s="3">
        <f>IF(Table1[[#This Row],[Years of Experience]]=0,0,Table1[[#This Row],[Salary]]/Table1[[#This Row],[Years of Experience]])</f>
        <v>11562.5</v>
      </c>
    </row>
    <row r="1959" spans="1:10" x14ac:dyDescent="0.35">
      <c r="A1959">
        <v>29</v>
      </c>
      <c r="B1959" t="str" cm="1">
        <f t="array" ref="B1959">_xlfn.IFS(Table1[[#This Row],[Age]]&lt;=25,"21-25",Table1[[#This Row],[Age]]&lt;=30,"26-30",Table1[[#This Row],[Age]]&lt;=35,"31-35",Table1[[#This Row],[Age]]&lt;=40,"36-40",Table1[[#This Row],[Age]]&lt;=45,"41-45", Table1[[#This Row],[Age]]&lt;=50,"46-50",Table1[[#This Row],[Age]]&lt;55,"51-55",Table1[[#This Row],[Age]]&lt;=60,"56-60",Table1[[#This Row],[Age]]&gt;=61, "61-70")</f>
        <v>26-30</v>
      </c>
      <c r="C1959" t="s">
        <v>9</v>
      </c>
      <c r="D1959" t="s">
        <v>7</v>
      </c>
      <c r="E1959" t="s">
        <v>189</v>
      </c>
      <c r="F1959">
        <v>4</v>
      </c>
      <c r="G1959" t="str" cm="1">
        <f t="array" ref="G1959">_xlfn.IFS(Table1[[#This Row],[Years of Experience]]&lt;=2,"Entry",Table1[[#This Row],[Years of Experience]]&lt;=7,"Mid",Table1[[#This Row],[Years of Experience]]&lt;=14,"Senior",Table1[[#This Row],[Years of Experience]]&gt;=15,"Executive")</f>
        <v>Mid</v>
      </c>
      <c r="H1959" t="str" cm="1">
        <f t="array" ref="H1959">_xlfn.IFS(Table1[[#This Row],[Salary]]&lt;=50000,"0-50K",Table1[[#This Row],[Salary]]&lt;=100000,"51-100K",Table1[[#This Row],[Salary]]&lt;=150000,"101-150K",Table1[[#This Row],[Salary]]&lt;=200000,"151-200K",Table1[[#This Row],[Salary]]&lt;=250000,"201-250K",Table1[[#This Row],[Salary]]&gt;250000,"Above 250K")</f>
        <v>51-100K</v>
      </c>
      <c r="I1959" s="3">
        <v>90000</v>
      </c>
      <c r="J1959" s="3">
        <f>IF(Table1[[#This Row],[Years of Experience]]=0,0,Table1[[#This Row],[Salary]]/Table1[[#This Row],[Years of Experience]])</f>
        <v>22500</v>
      </c>
    </row>
    <row r="1960" spans="1:10" x14ac:dyDescent="0.35">
      <c r="A1960">
        <v>39</v>
      </c>
      <c r="B1960" t="str" cm="1">
        <f t="array" ref="B1960">_xlfn.IFS(Table1[[#This Row],[Age]]&lt;=25,"21-25",Table1[[#This Row],[Age]]&lt;=30,"26-30",Table1[[#This Row],[Age]]&lt;=35,"31-35",Table1[[#This Row],[Age]]&lt;=40,"36-40",Table1[[#This Row],[Age]]&lt;=45,"41-45", Table1[[#This Row],[Age]]&lt;=50,"46-50",Table1[[#This Row],[Age]]&lt;55,"51-55",Table1[[#This Row],[Age]]&lt;=60,"56-60",Table1[[#This Row],[Age]]&gt;=61, "61-70")</f>
        <v>36-40</v>
      </c>
      <c r="C1960" t="s">
        <v>9</v>
      </c>
      <c r="D1960" t="s">
        <v>10</v>
      </c>
      <c r="E1960" t="s">
        <v>185</v>
      </c>
      <c r="F1960">
        <v>12</v>
      </c>
      <c r="G1960" t="str" cm="1">
        <f t="array" ref="G1960">_xlfn.IFS(Table1[[#This Row],[Years of Experience]]&lt;=2,"Entry",Table1[[#This Row],[Years of Experience]]&lt;=7,"Mid",Table1[[#This Row],[Years of Experience]]&lt;=14,"Senior",Table1[[#This Row],[Years of Experience]]&gt;=15,"Executive")</f>
        <v>Senior</v>
      </c>
      <c r="H1960" t="str" cm="1">
        <f t="array" ref="H1960">_xlfn.IFS(Table1[[#This Row],[Salary]]&lt;=50000,"0-50K",Table1[[#This Row],[Salary]]&lt;=100000,"51-100K",Table1[[#This Row],[Salary]]&lt;=150000,"101-150K",Table1[[#This Row],[Salary]]&lt;=200000,"151-200K",Table1[[#This Row],[Salary]]&lt;=250000,"201-250K",Table1[[#This Row],[Salary]]&gt;250000,"Above 250K")</f>
        <v>151-200K</v>
      </c>
      <c r="I1960" s="3">
        <v>160000</v>
      </c>
      <c r="J1960" s="3">
        <f>IF(Table1[[#This Row],[Years of Experience]]=0,0,Table1[[#This Row],[Salary]]/Table1[[#This Row],[Years of Experience]])</f>
        <v>13333.333333333334</v>
      </c>
    </row>
    <row r="1961" spans="1:10" x14ac:dyDescent="0.35">
      <c r="A1961">
        <v>27</v>
      </c>
      <c r="B1961" t="str" cm="1">
        <f t="array" ref="B1961">_xlfn.IFS(Table1[[#This Row],[Age]]&lt;=25,"21-25",Table1[[#This Row],[Age]]&lt;=30,"26-30",Table1[[#This Row],[Age]]&lt;=35,"31-35",Table1[[#This Row],[Age]]&lt;=40,"36-40",Table1[[#This Row],[Age]]&lt;=45,"41-45", Table1[[#This Row],[Age]]&lt;=50,"46-50",Table1[[#This Row],[Age]]&lt;55,"51-55",Table1[[#This Row],[Age]]&lt;=60,"56-60",Table1[[#This Row],[Age]]&gt;=61, "61-70")</f>
        <v>26-30</v>
      </c>
      <c r="C1961" t="s">
        <v>6</v>
      </c>
      <c r="D1961" t="s">
        <v>7</v>
      </c>
      <c r="E1961" t="s">
        <v>186</v>
      </c>
      <c r="F1961">
        <v>3</v>
      </c>
      <c r="G1961" t="str" cm="1">
        <f t="array" ref="G1961">_xlfn.IFS(Table1[[#This Row],[Years of Experience]]&lt;=2,"Entry",Table1[[#This Row],[Years of Experience]]&lt;=7,"Mid",Table1[[#This Row],[Years of Experience]]&lt;=14,"Senior",Table1[[#This Row],[Years of Experience]]&gt;=15,"Executive")</f>
        <v>Mid</v>
      </c>
      <c r="H1961" t="str" cm="1">
        <f t="array" ref="H1961">_xlfn.IFS(Table1[[#This Row],[Salary]]&lt;=50000,"0-50K",Table1[[#This Row],[Salary]]&lt;=100000,"51-100K",Table1[[#This Row],[Salary]]&lt;=150000,"101-150K",Table1[[#This Row],[Salary]]&lt;=200000,"151-200K",Table1[[#This Row],[Salary]]&lt;=250000,"201-250K",Table1[[#This Row],[Salary]]&gt;250000,"Above 250K")</f>
        <v>51-100K</v>
      </c>
      <c r="I1961" s="3">
        <v>80000</v>
      </c>
      <c r="J1961" s="3">
        <f>IF(Table1[[#This Row],[Years of Experience]]=0,0,Table1[[#This Row],[Salary]]/Table1[[#This Row],[Years of Experience]])</f>
        <v>26666.666666666668</v>
      </c>
    </row>
    <row r="1962" spans="1:10" x14ac:dyDescent="0.35">
      <c r="A1962">
        <v>49</v>
      </c>
      <c r="B1962" t="str" cm="1">
        <f t="array" ref="B1962">_xlfn.IFS(Table1[[#This Row],[Age]]&lt;=25,"21-25",Table1[[#This Row],[Age]]&lt;=30,"26-30",Table1[[#This Row],[Age]]&lt;=35,"31-35",Table1[[#This Row],[Age]]&lt;=40,"36-40",Table1[[#This Row],[Age]]&lt;=45,"41-45", Table1[[#This Row],[Age]]&lt;=50,"46-50",Table1[[#This Row],[Age]]&lt;55,"51-55",Table1[[#This Row],[Age]]&lt;=60,"56-60",Table1[[#This Row],[Age]]&gt;=61, "61-70")</f>
        <v>46-50</v>
      </c>
      <c r="C1962" t="s">
        <v>6</v>
      </c>
      <c r="D1962" t="s">
        <v>12</v>
      </c>
      <c r="E1962" t="s">
        <v>187</v>
      </c>
      <c r="F1962">
        <v>17</v>
      </c>
      <c r="G1962" t="str" cm="1">
        <f t="array" ref="G1962">_xlfn.IFS(Table1[[#This Row],[Years of Experience]]&lt;=2,"Entry",Table1[[#This Row],[Years of Experience]]&lt;=7,"Mid",Table1[[#This Row],[Years of Experience]]&lt;=14,"Senior",Table1[[#This Row],[Years of Experience]]&gt;=15,"Executive")</f>
        <v>Executive</v>
      </c>
      <c r="H1962" t="str" cm="1">
        <f t="array" ref="H1962">_xlfn.IFS(Table1[[#This Row],[Salary]]&lt;=50000,"0-50K",Table1[[#This Row],[Salary]]&lt;=100000,"51-100K",Table1[[#This Row],[Salary]]&lt;=150000,"101-150K",Table1[[#This Row],[Salary]]&lt;=200000,"151-200K",Table1[[#This Row],[Salary]]&lt;=250000,"201-250K",Table1[[#This Row],[Salary]]&gt;250000,"Above 250K")</f>
        <v>151-200K</v>
      </c>
      <c r="I1962" s="3">
        <v>195000</v>
      </c>
      <c r="J1962" s="3">
        <f>IF(Table1[[#This Row],[Years of Experience]]=0,0,Table1[[#This Row],[Salary]]/Table1[[#This Row],[Years of Experience]])</f>
        <v>11470.588235294117</v>
      </c>
    </row>
    <row r="1963" spans="1:10" x14ac:dyDescent="0.35">
      <c r="A1963">
        <v>32</v>
      </c>
      <c r="B1963" t="str" cm="1">
        <f t="array" ref="B1963">_xlfn.IFS(Table1[[#This Row],[Age]]&lt;=25,"21-25",Table1[[#This Row],[Age]]&lt;=30,"26-30",Table1[[#This Row],[Age]]&lt;=35,"31-35",Table1[[#This Row],[Age]]&lt;=40,"36-40",Table1[[#This Row],[Age]]&lt;=45,"41-45", Table1[[#This Row],[Age]]&lt;=50,"46-50",Table1[[#This Row],[Age]]&lt;55,"51-55",Table1[[#This Row],[Age]]&lt;=60,"56-60",Table1[[#This Row],[Age]]&gt;=61, "61-70")</f>
        <v>31-35</v>
      </c>
      <c r="C1963" t="s">
        <v>9</v>
      </c>
      <c r="D1963" t="s">
        <v>10</v>
      </c>
      <c r="E1963" t="s">
        <v>188</v>
      </c>
      <c r="F1963">
        <v>6</v>
      </c>
      <c r="G1963" t="str" cm="1">
        <f t="array" ref="G1963">_xlfn.IFS(Table1[[#This Row],[Years of Experience]]&lt;=2,"Entry",Table1[[#This Row],[Years of Experience]]&lt;=7,"Mid",Table1[[#This Row],[Years of Experience]]&lt;=14,"Senior",Table1[[#This Row],[Years of Experience]]&gt;=15,"Executive")</f>
        <v>Mid</v>
      </c>
      <c r="H1963" t="str" cm="1">
        <f t="array" ref="H1963">_xlfn.IFS(Table1[[#This Row],[Salary]]&lt;=50000,"0-50K",Table1[[#This Row],[Salary]]&lt;=100000,"51-100K",Table1[[#This Row],[Salary]]&lt;=150000,"101-150K",Table1[[#This Row],[Salary]]&lt;=200000,"151-200K",Table1[[#This Row],[Salary]]&lt;=250000,"201-250K",Table1[[#This Row],[Salary]]&gt;250000,"Above 250K")</f>
        <v>101-150K</v>
      </c>
      <c r="I1963" s="3">
        <v>115000</v>
      </c>
      <c r="J1963" s="3">
        <f>IF(Table1[[#This Row],[Years of Experience]]=0,0,Table1[[#This Row],[Salary]]/Table1[[#This Row],[Years of Experience]])</f>
        <v>19166.666666666668</v>
      </c>
    </row>
    <row r="1964" spans="1:10" x14ac:dyDescent="0.35">
      <c r="A1964">
        <v>36</v>
      </c>
      <c r="B1964" t="str" cm="1">
        <f t="array" ref="B1964">_xlfn.IFS(Table1[[#This Row],[Age]]&lt;=25,"21-25",Table1[[#This Row],[Age]]&lt;=30,"26-30",Table1[[#This Row],[Age]]&lt;=35,"31-35",Table1[[#This Row],[Age]]&lt;=40,"36-40",Table1[[#This Row],[Age]]&lt;=45,"41-45", Table1[[#This Row],[Age]]&lt;=50,"46-50",Table1[[#This Row],[Age]]&lt;55,"51-55",Table1[[#This Row],[Age]]&lt;=60,"56-60",Table1[[#This Row],[Age]]&gt;=61, "61-70")</f>
        <v>36-40</v>
      </c>
      <c r="C1964" t="s">
        <v>6</v>
      </c>
      <c r="D1964" t="s">
        <v>7</v>
      </c>
      <c r="E1964" t="s">
        <v>185</v>
      </c>
      <c r="F1964">
        <v>8</v>
      </c>
      <c r="G1964" t="str" cm="1">
        <f t="array" ref="G1964">_xlfn.IFS(Table1[[#This Row],[Years of Experience]]&lt;=2,"Entry",Table1[[#This Row],[Years of Experience]]&lt;=7,"Mid",Table1[[#This Row],[Years of Experience]]&lt;=14,"Senior",Table1[[#This Row],[Years of Experience]]&gt;=15,"Executive")</f>
        <v>Senior</v>
      </c>
      <c r="H1964" t="str" cm="1">
        <f t="array" ref="H1964">_xlfn.IFS(Table1[[#This Row],[Salary]]&lt;=50000,"0-50K",Table1[[#This Row],[Salary]]&lt;=100000,"51-100K",Table1[[#This Row],[Salary]]&lt;=150000,"101-150K",Table1[[#This Row],[Salary]]&lt;=200000,"151-200K",Table1[[#This Row],[Salary]]&lt;=250000,"201-250K",Table1[[#This Row],[Salary]]&gt;250000,"Above 250K")</f>
        <v>101-150K</v>
      </c>
      <c r="I1964" s="3">
        <v>135000</v>
      </c>
      <c r="J1964" s="3">
        <f>IF(Table1[[#This Row],[Years of Experience]]=0,0,Table1[[#This Row],[Salary]]/Table1[[#This Row],[Years of Experience]])</f>
        <v>16875</v>
      </c>
    </row>
    <row r="1965" spans="1:10" x14ac:dyDescent="0.35">
      <c r="A1965">
        <v>27</v>
      </c>
      <c r="B1965" t="str" cm="1">
        <f t="array" ref="B1965">_xlfn.IFS(Table1[[#This Row],[Age]]&lt;=25,"21-25",Table1[[#This Row],[Age]]&lt;=30,"26-30",Table1[[#This Row],[Age]]&lt;=35,"31-35",Table1[[#This Row],[Age]]&lt;=40,"36-40",Table1[[#This Row],[Age]]&lt;=45,"41-45", Table1[[#This Row],[Age]]&lt;=50,"46-50",Table1[[#This Row],[Age]]&lt;55,"51-55",Table1[[#This Row],[Age]]&lt;=60,"56-60",Table1[[#This Row],[Age]]&gt;=61, "61-70")</f>
        <v>26-30</v>
      </c>
      <c r="C1965" t="s">
        <v>6</v>
      </c>
      <c r="D1965" t="s">
        <v>7</v>
      </c>
      <c r="E1965" t="s">
        <v>189</v>
      </c>
      <c r="F1965">
        <v>2</v>
      </c>
      <c r="G1965" t="str" cm="1">
        <f t="array" ref="G1965">_xlfn.IFS(Table1[[#This Row],[Years of Experience]]&lt;=2,"Entry",Table1[[#This Row],[Years of Experience]]&lt;=7,"Mid",Table1[[#This Row],[Years of Experience]]&lt;=14,"Senior",Table1[[#This Row],[Years of Experience]]&gt;=15,"Executive")</f>
        <v>Entry</v>
      </c>
      <c r="H1965" t="str" cm="1">
        <f t="array" ref="H1965">_xlfn.IFS(Table1[[#This Row],[Salary]]&lt;=50000,"0-50K",Table1[[#This Row],[Salary]]&lt;=100000,"51-100K",Table1[[#This Row],[Salary]]&lt;=150000,"101-150K",Table1[[#This Row],[Salary]]&lt;=200000,"151-200K",Table1[[#This Row],[Salary]]&lt;=250000,"201-250K",Table1[[#This Row],[Salary]]&gt;250000,"Above 250K")</f>
        <v>51-100K</v>
      </c>
      <c r="I1965" s="3">
        <v>65000</v>
      </c>
      <c r="J1965" s="3">
        <f>IF(Table1[[#This Row],[Years of Experience]]=0,0,Table1[[#This Row],[Salary]]/Table1[[#This Row],[Years of Experience]])</f>
        <v>32500</v>
      </c>
    </row>
    <row r="1966" spans="1:10" x14ac:dyDescent="0.35">
      <c r="A1966">
        <v>43</v>
      </c>
      <c r="B1966" t="str" cm="1">
        <f t="array" ref="B1966">_xlfn.IFS(Table1[[#This Row],[Age]]&lt;=25,"21-25",Table1[[#This Row],[Age]]&lt;=30,"26-30",Table1[[#This Row],[Age]]&lt;=35,"31-35",Table1[[#This Row],[Age]]&lt;=40,"36-40",Table1[[#This Row],[Age]]&lt;=45,"41-45", Table1[[#This Row],[Age]]&lt;=50,"46-50",Table1[[#This Row],[Age]]&lt;55,"51-55",Table1[[#This Row],[Age]]&lt;=60,"56-60",Table1[[#This Row],[Age]]&gt;=61, "61-70")</f>
        <v>41-45</v>
      </c>
      <c r="C1966" t="s">
        <v>9</v>
      </c>
      <c r="D1966" t="s">
        <v>12</v>
      </c>
      <c r="E1966" t="s">
        <v>187</v>
      </c>
      <c r="F1966">
        <v>14</v>
      </c>
      <c r="G1966" t="str" cm="1">
        <f t="array" ref="G1966">_xlfn.IFS(Table1[[#This Row],[Years of Experience]]&lt;=2,"Entry",Table1[[#This Row],[Years of Experience]]&lt;=7,"Mid",Table1[[#This Row],[Years of Experience]]&lt;=14,"Senior",Table1[[#This Row],[Years of Experience]]&gt;=15,"Executive")</f>
        <v>Senior</v>
      </c>
      <c r="H1966" t="str" cm="1">
        <f t="array" ref="H1966">_xlfn.IFS(Table1[[#This Row],[Salary]]&lt;=50000,"0-50K",Table1[[#This Row],[Salary]]&lt;=100000,"51-100K",Table1[[#This Row],[Salary]]&lt;=150000,"101-150K",Table1[[#This Row],[Salary]]&lt;=200000,"151-200K",Table1[[#This Row],[Salary]]&lt;=250000,"201-250K",Table1[[#This Row],[Salary]]&gt;250000,"Above 250K")</f>
        <v>151-200K</v>
      </c>
      <c r="I1966" s="3">
        <v>190000</v>
      </c>
      <c r="J1966" s="3">
        <f>IF(Table1[[#This Row],[Years of Experience]]=0,0,Table1[[#This Row],[Salary]]/Table1[[#This Row],[Years of Experience]])</f>
        <v>13571.428571428571</v>
      </c>
    </row>
    <row r="1967" spans="1:10" x14ac:dyDescent="0.35">
      <c r="A1967">
        <v>34</v>
      </c>
      <c r="B1967" t="str" cm="1">
        <f t="array" ref="B1967">_xlfn.IFS(Table1[[#This Row],[Age]]&lt;=25,"21-25",Table1[[#This Row],[Age]]&lt;=30,"26-30",Table1[[#This Row],[Age]]&lt;=35,"31-35",Table1[[#This Row],[Age]]&lt;=40,"36-40",Table1[[#This Row],[Age]]&lt;=45,"41-45", Table1[[#This Row],[Age]]&lt;=50,"46-50",Table1[[#This Row],[Age]]&lt;55,"51-55",Table1[[#This Row],[Age]]&lt;=60,"56-60",Table1[[#This Row],[Age]]&gt;=61, "61-70")</f>
        <v>31-35</v>
      </c>
      <c r="C1967" t="s">
        <v>6</v>
      </c>
      <c r="D1967" t="s">
        <v>10</v>
      </c>
      <c r="E1967" t="s">
        <v>186</v>
      </c>
      <c r="F1967">
        <v>8</v>
      </c>
      <c r="G1967" t="str" cm="1">
        <f t="array" ref="G1967">_xlfn.IFS(Table1[[#This Row],[Years of Experience]]&lt;=2,"Entry",Table1[[#This Row],[Years of Experience]]&lt;=7,"Mid",Table1[[#This Row],[Years of Experience]]&lt;=14,"Senior",Table1[[#This Row],[Years of Experience]]&gt;=15,"Executive")</f>
        <v>Senior</v>
      </c>
      <c r="H1967" t="str" cm="1">
        <f t="array" ref="H1967">_xlfn.IFS(Table1[[#This Row],[Salary]]&lt;=50000,"0-50K",Table1[[#This Row],[Salary]]&lt;=100000,"51-100K",Table1[[#This Row],[Salary]]&lt;=150000,"101-150K",Table1[[#This Row],[Salary]]&lt;=200000,"151-200K",Table1[[#This Row],[Salary]]&lt;=250000,"201-250K",Table1[[#This Row],[Salary]]&gt;250000,"Above 250K")</f>
        <v>101-150K</v>
      </c>
      <c r="I1967" s="3">
        <v>140000</v>
      </c>
      <c r="J1967" s="3">
        <f>IF(Table1[[#This Row],[Years of Experience]]=0,0,Table1[[#This Row],[Salary]]/Table1[[#This Row],[Years of Experience]])</f>
        <v>17500</v>
      </c>
    </row>
    <row r="1968" spans="1:10" x14ac:dyDescent="0.35">
      <c r="A1968">
        <v>46</v>
      </c>
      <c r="B1968" t="str" cm="1">
        <f t="array" ref="B1968">_xlfn.IFS(Table1[[#This Row],[Age]]&lt;=25,"21-25",Table1[[#This Row],[Age]]&lt;=30,"26-30",Table1[[#This Row],[Age]]&lt;=35,"31-35",Table1[[#This Row],[Age]]&lt;=40,"36-40",Table1[[#This Row],[Age]]&lt;=45,"41-45", Table1[[#This Row],[Age]]&lt;=50,"46-50",Table1[[#This Row],[Age]]&lt;55,"51-55",Table1[[#This Row],[Age]]&lt;=60,"56-60",Table1[[#This Row],[Age]]&gt;=61, "61-70")</f>
        <v>46-50</v>
      </c>
      <c r="C1968" t="s">
        <v>6</v>
      </c>
      <c r="D1968" t="s">
        <v>12</v>
      </c>
      <c r="E1968" t="s">
        <v>185</v>
      </c>
      <c r="F1968">
        <v>16</v>
      </c>
      <c r="G1968" t="str" cm="1">
        <f t="array" ref="G1968">_xlfn.IFS(Table1[[#This Row],[Years of Experience]]&lt;=2,"Entry",Table1[[#This Row],[Years of Experience]]&lt;=7,"Mid",Table1[[#This Row],[Years of Experience]]&lt;=14,"Senior",Table1[[#This Row],[Years of Experience]]&gt;=15,"Executive")</f>
        <v>Executive</v>
      </c>
      <c r="H1968" t="str" cm="1">
        <f t="array" ref="H1968">_xlfn.IFS(Table1[[#This Row],[Salary]]&lt;=50000,"0-50K",Table1[[#This Row],[Salary]]&lt;=100000,"51-100K",Table1[[#This Row],[Salary]]&lt;=150000,"101-150K",Table1[[#This Row],[Salary]]&lt;=200000,"151-200K",Table1[[#This Row],[Salary]]&lt;=250000,"201-250K",Table1[[#This Row],[Salary]]&gt;250000,"Above 250K")</f>
        <v>151-200K</v>
      </c>
      <c r="I1968" s="3">
        <v>185000</v>
      </c>
      <c r="J1968" s="3">
        <f>IF(Table1[[#This Row],[Years of Experience]]=0,0,Table1[[#This Row],[Salary]]/Table1[[#This Row],[Years of Experience]])</f>
        <v>11562.5</v>
      </c>
    </row>
    <row r="1969" spans="1:10" x14ac:dyDescent="0.35">
      <c r="A1969">
        <v>33</v>
      </c>
      <c r="B1969" t="str" cm="1">
        <f t="array" ref="B1969">_xlfn.IFS(Table1[[#This Row],[Age]]&lt;=25,"21-25",Table1[[#This Row],[Age]]&lt;=30,"26-30",Table1[[#This Row],[Age]]&lt;=35,"31-35",Table1[[#This Row],[Age]]&lt;=40,"36-40",Table1[[#This Row],[Age]]&lt;=45,"41-45", Table1[[#This Row],[Age]]&lt;=50,"46-50",Table1[[#This Row],[Age]]&lt;55,"51-55",Table1[[#This Row],[Age]]&lt;=60,"56-60",Table1[[#This Row],[Age]]&gt;=61, "61-70")</f>
        <v>31-35</v>
      </c>
      <c r="C1969" t="s">
        <v>9</v>
      </c>
      <c r="D1969" t="s">
        <v>7</v>
      </c>
      <c r="E1969" t="s">
        <v>188</v>
      </c>
      <c r="F1969">
        <v>7</v>
      </c>
      <c r="G1969" t="str" cm="1">
        <f t="array" ref="G1969">_xlfn.IFS(Table1[[#This Row],[Years of Experience]]&lt;=2,"Entry",Table1[[#This Row],[Years of Experience]]&lt;=7,"Mid",Table1[[#This Row],[Years of Experience]]&lt;=14,"Senior",Table1[[#This Row],[Years of Experience]]&gt;=15,"Executive")</f>
        <v>Mid</v>
      </c>
      <c r="H1969" t="str" cm="1">
        <f t="array" ref="H1969">_xlfn.IFS(Table1[[#This Row],[Salary]]&lt;=50000,"0-50K",Table1[[#This Row],[Salary]]&lt;=100000,"51-100K",Table1[[#This Row],[Salary]]&lt;=150000,"101-150K",Table1[[#This Row],[Salary]]&lt;=200000,"151-200K",Table1[[#This Row],[Salary]]&lt;=250000,"201-250K",Table1[[#This Row],[Salary]]&gt;250000,"Above 250K")</f>
        <v>101-150K</v>
      </c>
      <c r="I1969" s="3">
        <v>130000</v>
      </c>
      <c r="J1969" s="3">
        <f>IF(Table1[[#This Row],[Years of Experience]]=0,0,Table1[[#This Row],[Salary]]/Table1[[#This Row],[Years of Experience]])</f>
        <v>18571.428571428572</v>
      </c>
    </row>
    <row r="1970" spans="1:10" x14ac:dyDescent="0.35">
      <c r="A1970">
        <v>30</v>
      </c>
      <c r="B1970" t="str" cm="1">
        <f t="array" ref="B1970">_xlfn.IFS(Table1[[#This Row],[Age]]&lt;=25,"21-25",Table1[[#This Row],[Age]]&lt;=30,"26-30",Table1[[#This Row],[Age]]&lt;=35,"31-35",Table1[[#This Row],[Age]]&lt;=40,"36-40",Table1[[#This Row],[Age]]&lt;=45,"41-45", Table1[[#This Row],[Age]]&lt;=50,"46-50",Table1[[#This Row],[Age]]&lt;55,"51-55",Table1[[#This Row],[Age]]&lt;=60,"56-60",Table1[[#This Row],[Age]]&gt;=61, "61-70")</f>
        <v>26-30</v>
      </c>
      <c r="C1970" t="s">
        <v>9</v>
      </c>
      <c r="D1970" t="s">
        <v>10</v>
      </c>
      <c r="E1970" t="s">
        <v>189</v>
      </c>
      <c r="F1970">
        <v>5</v>
      </c>
      <c r="G1970" t="str" cm="1">
        <f t="array" ref="G1970">_xlfn.IFS(Table1[[#This Row],[Years of Experience]]&lt;=2,"Entry",Table1[[#This Row],[Years of Experience]]&lt;=7,"Mid",Table1[[#This Row],[Years of Experience]]&lt;=14,"Senior",Table1[[#This Row],[Years of Experience]]&gt;=15,"Executive")</f>
        <v>Mid</v>
      </c>
      <c r="H1970" t="str" cm="1">
        <f t="array" ref="H1970">_xlfn.IFS(Table1[[#This Row],[Salary]]&lt;=50000,"0-50K",Table1[[#This Row],[Salary]]&lt;=100000,"51-100K",Table1[[#This Row],[Salary]]&lt;=150000,"101-150K",Table1[[#This Row],[Salary]]&lt;=200000,"151-200K",Table1[[#This Row],[Salary]]&lt;=250000,"201-250K",Table1[[#This Row],[Salary]]&gt;250000,"Above 250K")</f>
        <v>101-150K</v>
      </c>
      <c r="I1970" s="3">
        <v>105000</v>
      </c>
      <c r="J1970" s="3">
        <f>IF(Table1[[#This Row],[Years of Experience]]=0,0,Table1[[#This Row],[Salary]]/Table1[[#This Row],[Years of Experience]])</f>
        <v>21000</v>
      </c>
    </row>
    <row r="1971" spans="1:10" x14ac:dyDescent="0.35">
      <c r="A1971">
        <v>50</v>
      </c>
      <c r="B1971" t="str" cm="1">
        <f t="array" ref="B1971">_xlfn.IFS(Table1[[#This Row],[Age]]&lt;=25,"21-25",Table1[[#This Row],[Age]]&lt;=30,"26-30",Table1[[#This Row],[Age]]&lt;=35,"31-35",Table1[[#This Row],[Age]]&lt;=40,"36-40",Table1[[#This Row],[Age]]&lt;=45,"41-45", Table1[[#This Row],[Age]]&lt;=50,"46-50",Table1[[#This Row],[Age]]&lt;55,"51-55",Table1[[#This Row],[Age]]&lt;=60,"56-60",Table1[[#This Row],[Age]]&gt;=61, "61-70")</f>
        <v>46-50</v>
      </c>
      <c r="C1971" t="s">
        <v>6</v>
      </c>
      <c r="D1971" t="s">
        <v>12</v>
      </c>
      <c r="E1971" t="s">
        <v>187</v>
      </c>
      <c r="F1971">
        <v>19</v>
      </c>
      <c r="G1971" t="str" cm="1">
        <f t="array" ref="G1971">_xlfn.IFS(Table1[[#This Row],[Years of Experience]]&lt;=2,"Entry",Table1[[#This Row],[Years of Experience]]&lt;=7,"Mid",Table1[[#This Row],[Years of Experience]]&lt;=14,"Senior",Table1[[#This Row],[Years of Experience]]&gt;=15,"Executive")</f>
        <v>Executive</v>
      </c>
      <c r="H1971" t="str" cm="1">
        <f t="array" ref="H1971">_xlfn.IFS(Table1[[#This Row],[Salary]]&lt;=50000,"0-50K",Table1[[#This Row],[Salary]]&lt;=100000,"51-100K",Table1[[#This Row],[Salary]]&lt;=150000,"101-150K",Table1[[#This Row],[Salary]]&lt;=200000,"151-200K",Table1[[#This Row],[Salary]]&lt;=250000,"201-250K",Table1[[#This Row],[Salary]]&gt;250000,"Above 250K")</f>
        <v>151-200K</v>
      </c>
      <c r="I1971" s="3">
        <v>200000</v>
      </c>
      <c r="J1971" s="3">
        <f>IF(Table1[[#This Row],[Years of Experience]]=0,0,Table1[[#This Row],[Salary]]/Table1[[#This Row],[Years of Experience]])</f>
        <v>10526.315789473685</v>
      </c>
    </row>
    <row r="1972" spans="1:10" x14ac:dyDescent="0.35">
      <c r="A1972">
        <v>30</v>
      </c>
      <c r="B1972" t="str" cm="1">
        <f t="array" ref="B1972">_xlfn.IFS(Table1[[#This Row],[Age]]&lt;=25,"21-25",Table1[[#This Row],[Age]]&lt;=30,"26-30",Table1[[#This Row],[Age]]&lt;=35,"31-35",Table1[[#This Row],[Age]]&lt;=40,"36-40",Table1[[#This Row],[Age]]&lt;=45,"41-45", Table1[[#This Row],[Age]]&lt;=50,"46-50",Table1[[#This Row],[Age]]&lt;55,"51-55",Table1[[#This Row],[Age]]&lt;=60,"56-60",Table1[[#This Row],[Age]]&gt;=61, "61-70")</f>
        <v>26-30</v>
      </c>
      <c r="C1972" t="s">
        <v>6</v>
      </c>
      <c r="D1972" t="s">
        <v>7</v>
      </c>
      <c r="E1972" t="s">
        <v>186</v>
      </c>
      <c r="F1972">
        <v>5</v>
      </c>
      <c r="G1972" t="str" cm="1">
        <f t="array" ref="G1972">_xlfn.IFS(Table1[[#This Row],[Years of Experience]]&lt;=2,"Entry",Table1[[#This Row],[Years of Experience]]&lt;=7,"Mid",Table1[[#This Row],[Years of Experience]]&lt;=14,"Senior",Table1[[#This Row],[Years of Experience]]&gt;=15,"Executive")</f>
        <v>Mid</v>
      </c>
      <c r="H1972" t="str" cm="1">
        <f t="array" ref="H1972">_xlfn.IFS(Table1[[#This Row],[Salary]]&lt;=50000,"0-50K",Table1[[#This Row],[Salary]]&lt;=100000,"51-100K",Table1[[#This Row],[Salary]]&lt;=150000,"101-150K",Table1[[#This Row],[Salary]]&lt;=200000,"151-200K",Table1[[#This Row],[Salary]]&lt;=250000,"201-250K",Table1[[#This Row],[Salary]]&gt;250000,"Above 250K")</f>
        <v>51-100K</v>
      </c>
      <c r="I1972" s="3">
        <v>100000</v>
      </c>
      <c r="J1972" s="3">
        <f>IF(Table1[[#This Row],[Years of Experience]]=0,0,Table1[[#This Row],[Salary]]/Table1[[#This Row],[Years of Experience]])</f>
        <v>20000</v>
      </c>
    </row>
    <row r="1973" spans="1:10" x14ac:dyDescent="0.35">
      <c r="A1973">
        <v>42</v>
      </c>
      <c r="B1973" t="str" cm="1">
        <f t="array" ref="B1973">_xlfn.IFS(Table1[[#This Row],[Age]]&lt;=25,"21-25",Table1[[#This Row],[Age]]&lt;=30,"26-30",Table1[[#This Row],[Age]]&lt;=35,"31-35",Table1[[#This Row],[Age]]&lt;=40,"36-40",Table1[[#This Row],[Age]]&lt;=45,"41-45", Table1[[#This Row],[Age]]&lt;=50,"46-50",Table1[[#This Row],[Age]]&lt;55,"51-55",Table1[[#This Row],[Age]]&lt;=60,"56-60",Table1[[#This Row],[Age]]&gt;=61, "61-70")</f>
        <v>41-45</v>
      </c>
      <c r="C1973" t="s">
        <v>6</v>
      </c>
      <c r="D1973" t="s">
        <v>10</v>
      </c>
      <c r="E1973" t="s">
        <v>185</v>
      </c>
      <c r="F1973">
        <v>13</v>
      </c>
      <c r="G1973" t="str" cm="1">
        <f t="array" ref="G1973">_xlfn.IFS(Table1[[#This Row],[Years of Experience]]&lt;=2,"Entry",Table1[[#This Row],[Years of Experience]]&lt;=7,"Mid",Table1[[#This Row],[Years of Experience]]&lt;=14,"Senior",Table1[[#This Row],[Years of Experience]]&gt;=15,"Executive")</f>
        <v>Senior</v>
      </c>
      <c r="H1973" t="str" cm="1">
        <f t="array" ref="H1973">_xlfn.IFS(Table1[[#This Row],[Salary]]&lt;=50000,"0-50K",Table1[[#This Row],[Salary]]&lt;=100000,"51-100K",Table1[[#This Row],[Salary]]&lt;=150000,"101-150K",Table1[[#This Row],[Salary]]&lt;=200000,"151-200K",Table1[[#This Row],[Salary]]&lt;=250000,"201-250K",Table1[[#This Row],[Salary]]&gt;250000,"Above 250K")</f>
        <v>151-200K</v>
      </c>
      <c r="I1973" s="3">
        <v>170000</v>
      </c>
      <c r="J1973" s="3">
        <f>IF(Table1[[#This Row],[Years of Experience]]=0,0,Table1[[#This Row],[Salary]]/Table1[[#This Row],[Years of Experience]])</f>
        <v>13076.923076923076</v>
      </c>
    </row>
    <row r="1974" spans="1:10" x14ac:dyDescent="0.35">
      <c r="A1974">
        <v>33</v>
      </c>
      <c r="B1974" t="str" cm="1">
        <f t="array" ref="B1974">_xlfn.IFS(Table1[[#This Row],[Age]]&lt;=25,"21-25",Table1[[#This Row],[Age]]&lt;=30,"26-30",Table1[[#This Row],[Age]]&lt;=35,"31-35",Table1[[#This Row],[Age]]&lt;=40,"36-40",Table1[[#This Row],[Age]]&lt;=45,"41-45", Table1[[#This Row],[Age]]&lt;=50,"46-50",Table1[[#This Row],[Age]]&lt;55,"51-55",Table1[[#This Row],[Age]]&lt;=60,"56-60",Table1[[#This Row],[Age]]&gt;=61, "61-70")</f>
        <v>31-35</v>
      </c>
      <c r="C1974" t="s">
        <v>9</v>
      </c>
      <c r="D1974" t="s">
        <v>7</v>
      </c>
      <c r="E1974" t="s">
        <v>188</v>
      </c>
      <c r="F1974">
        <v>6</v>
      </c>
      <c r="G1974" t="str" cm="1">
        <f t="array" ref="G1974">_xlfn.IFS(Table1[[#This Row],[Years of Experience]]&lt;=2,"Entry",Table1[[#This Row],[Years of Experience]]&lt;=7,"Mid",Table1[[#This Row],[Years of Experience]]&lt;=14,"Senior",Table1[[#This Row],[Years of Experience]]&gt;=15,"Executive")</f>
        <v>Mid</v>
      </c>
      <c r="H1974" t="str" cm="1">
        <f t="array" ref="H1974">_xlfn.IFS(Table1[[#This Row],[Salary]]&lt;=50000,"0-50K",Table1[[#This Row],[Salary]]&lt;=100000,"51-100K",Table1[[#This Row],[Salary]]&lt;=150000,"101-150K",Table1[[#This Row],[Salary]]&lt;=200000,"151-200K",Table1[[#This Row],[Salary]]&lt;=250000,"201-250K",Table1[[#This Row],[Salary]]&gt;250000,"Above 250K")</f>
        <v>101-150K</v>
      </c>
      <c r="I1974" s="3">
        <v>115000</v>
      </c>
      <c r="J1974" s="3">
        <f>IF(Table1[[#This Row],[Years of Experience]]=0,0,Table1[[#This Row],[Salary]]/Table1[[#This Row],[Years of Experience]])</f>
        <v>19166.666666666668</v>
      </c>
    </row>
    <row r="1975" spans="1:10" x14ac:dyDescent="0.35">
      <c r="A1975">
        <v>45</v>
      </c>
      <c r="B1975" t="str" cm="1">
        <f t="array" ref="B1975">_xlfn.IFS(Table1[[#This Row],[Age]]&lt;=25,"21-25",Table1[[#This Row],[Age]]&lt;=30,"26-30",Table1[[#This Row],[Age]]&lt;=35,"31-35",Table1[[#This Row],[Age]]&lt;=40,"36-40",Table1[[#This Row],[Age]]&lt;=45,"41-45", Table1[[#This Row],[Age]]&lt;=50,"46-50",Table1[[#This Row],[Age]]&lt;55,"51-55",Table1[[#This Row],[Age]]&lt;=60,"56-60",Table1[[#This Row],[Age]]&gt;=61, "61-70")</f>
        <v>41-45</v>
      </c>
      <c r="C1975" t="s">
        <v>6</v>
      </c>
      <c r="D1975" t="s">
        <v>12</v>
      </c>
      <c r="E1975" t="s">
        <v>187</v>
      </c>
      <c r="F1975">
        <v>16</v>
      </c>
      <c r="G1975" t="str" cm="1">
        <f t="array" ref="G1975">_xlfn.IFS(Table1[[#This Row],[Years of Experience]]&lt;=2,"Entry",Table1[[#This Row],[Years of Experience]]&lt;=7,"Mid",Table1[[#This Row],[Years of Experience]]&lt;=14,"Senior",Table1[[#This Row],[Years of Experience]]&gt;=15,"Executive")</f>
        <v>Executive</v>
      </c>
      <c r="H1975" t="str" cm="1">
        <f t="array" ref="H1975">_xlfn.IFS(Table1[[#This Row],[Salary]]&lt;=50000,"0-50K",Table1[[#This Row],[Salary]]&lt;=100000,"51-100K",Table1[[#This Row],[Salary]]&lt;=150000,"101-150K",Table1[[#This Row],[Salary]]&lt;=200000,"151-200K",Table1[[#This Row],[Salary]]&lt;=250000,"201-250K",Table1[[#This Row],[Salary]]&gt;250000,"Above 250K")</f>
        <v>151-200K</v>
      </c>
      <c r="I1975" s="3">
        <v>185000</v>
      </c>
      <c r="J1975" s="3">
        <f>IF(Table1[[#This Row],[Years of Experience]]=0,0,Table1[[#This Row],[Salary]]/Table1[[#This Row],[Years of Experience]])</f>
        <v>11562.5</v>
      </c>
    </row>
    <row r="1976" spans="1:10" x14ac:dyDescent="0.35">
      <c r="A1976">
        <v>29</v>
      </c>
      <c r="B1976" t="str" cm="1">
        <f t="array" ref="B1976">_xlfn.IFS(Table1[[#This Row],[Age]]&lt;=25,"21-25",Table1[[#This Row],[Age]]&lt;=30,"26-30",Table1[[#This Row],[Age]]&lt;=35,"31-35",Table1[[#This Row],[Age]]&lt;=40,"36-40",Table1[[#This Row],[Age]]&lt;=45,"41-45", Table1[[#This Row],[Age]]&lt;=50,"46-50",Table1[[#This Row],[Age]]&lt;55,"51-55",Table1[[#This Row],[Age]]&lt;=60,"56-60",Table1[[#This Row],[Age]]&gt;=61, "61-70")</f>
        <v>26-30</v>
      </c>
      <c r="C1976" t="s">
        <v>9</v>
      </c>
      <c r="D1976" t="s">
        <v>7</v>
      </c>
      <c r="E1976" t="s">
        <v>189</v>
      </c>
      <c r="F1976">
        <v>4</v>
      </c>
      <c r="G1976" t="str" cm="1">
        <f t="array" ref="G1976">_xlfn.IFS(Table1[[#This Row],[Years of Experience]]&lt;=2,"Entry",Table1[[#This Row],[Years of Experience]]&lt;=7,"Mid",Table1[[#This Row],[Years of Experience]]&lt;=14,"Senior",Table1[[#This Row],[Years of Experience]]&gt;=15,"Executive")</f>
        <v>Mid</v>
      </c>
      <c r="H1976" t="str" cm="1">
        <f t="array" ref="H1976">_xlfn.IFS(Table1[[#This Row],[Salary]]&lt;=50000,"0-50K",Table1[[#This Row],[Salary]]&lt;=100000,"51-100K",Table1[[#This Row],[Salary]]&lt;=150000,"101-150K",Table1[[#This Row],[Salary]]&lt;=200000,"151-200K",Table1[[#This Row],[Salary]]&lt;=250000,"201-250K",Table1[[#This Row],[Salary]]&gt;250000,"Above 250K")</f>
        <v>51-100K</v>
      </c>
      <c r="I1976" s="3">
        <v>90000</v>
      </c>
      <c r="J1976" s="3">
        <f>IF(Table1[[#This Row],[Years of Experience]]=0,0,Table1[[#This Row],[Salary]]/Table1[[#This Row],[Years of Experience]])</f>
        <v>22500</v>
      </c>
    </row>
    <row r="1977" spans="1:10" x14ac:dyDescent="0.35">
      <c r="A1977">
        <v>39</v>
      </c>
      <c r="B1977" t="str" cm="1">
        <f t="array" ref="B1977">_xlfn.IFS(Table1[[#This Row],[Age]]&lt;=25,"21-25",Table1[[#This Row],[Age]]&lt;=30,"26-30",Table1[[#This Row],[Age]]&lt;=35,"31-35",Table1[[#This Row],[Age]]&lt;=40,"36-40",Table1[[#This Row],[Age]]&lt;=45,"41-45", Table1[[#This Row],[Age]]&lt;=50,"46-50",Table1[[#This Row],[Age]]&lt;55,"51-55",Table1[[#This Row],[Age]]&lt;=60,"56-60",Table1[[#This Row],[Age]]&gt;=61, "61-70")</f>
        <v>36-40</v>
      </c>
      <c r="C1977" t="s">
        <v>9</v>
      </c>
      <c r="D1977" t="s">
        <v>10</v>
      </c>
      <c r="E1977" t="s">
        <v>185</v>
      </c>
      <c r="F1977">
        <v>12</v>
      </c>
      <c r="G1977" t="str" cm="1">
        <f t="array" ref="G1977">_xlfn.IFS(Table1[[#This Row],[Years of Experience]]&lt;=2,"Entry",Table1[[#This Row],[Years of Experience]]&lt;=7,"Mid",Table1[[#This Row],[Years of Experience]]&lt;=14,"Senior",Table1[[#This Row],[Years of Experience]]&gt;=15,"Executive")</f>
        <v>Senior</v>
      </c>
      <c r="H1977" t="str" cm="1">
        <f t="array" ref="H1977">_xlfn.IFS(Table1[[#This Row],[Salary]]&lt;=50000,"0-50K",Table1[[#This Row],[Salary]]&lt;=100000,"51-100K",Table1[[#This Row],[Salary]]&lt;=150000,"101-150K",Table1[[#This Row],[Salary]]&lt;=200000,"151-200K",Table1[[#This Row],[Salary]]&lt;=250000,"201-250K",Table1[[#This Row],[Salary]]&gt;250000,"Above 250K")</f>
        <v>151-200K</v>
      </c>
      <c r="I1977" s="3">
        <v>160000</v>
      </c>
      <c r="J1977" s="3">
        <f>IF(Table1[[#This Row],[Years of Experience]]=0,0,Table1[[#This Row],[Salary]]/Table1[[#This Row],[Years of Experience]])</f>
        <v>13333.333333333334</v>
      </c>
    </row>
    <row r="1978" spans="1:10" x14ac:dyDescent="0.35">
      <c r="A1978">
        <v>27</v>
      </c>
      <c r="B1978" t="str" cm="1">
        <f t="array" ref="B1978">_xlfn.IFS(Table1[[#This Row],[Age]]&lt;=25,"21-25",Table1[[#This Row],[Age]]&lt;=30,"26-30",Table1[[#This Row],[Age]]&lt;=35,"31-35",Table1[[#This Row],[Age]]&lt;=40,"36-40",Table1[[#This Row],[Age]]&lt;=45,"41-45", Table1[[#This Row],[Age]]&lt;=50,"46-50",Table1[[#This Row],[Age]]&lt;55,"51-55",Table1[[#This Row],[Age]]&lt;=60,"56-60",Table1[[#This Row],[Age]]&gt;=61, "61-70")</f>
        <v>26-30</v>
      </c>
      <c r="C1978" t="s">
        <v>6</v>
      </c>
      <c r="D1978" t="s">
        <v>7</v>
      </c>
      <c r="E1978" t="s">
        <v>186</v>
      </c>
      <c r="F1978">
        <v>3</v>
      </c>
      <c r="G1978" t="str" cm="1">
        <f t="array" ref="G1978">_xlfn.IFS(Table1[[#This Row],[Years of Experience]]&lt;=2,"Entry",Table1[[#This Row],[Years of Experience]]&lt;=7,"Mid",Table1[[#This Row],[Years of Experience]]&lt;=14,"Senior",Table1[[#This Row],[Years of Experience]]&gt;=15,"Executive")</f>
        <v>Mid</v>
      </c>
      <c r="H1978" t="str" cm="1">
        <f t="array" ref="H1978">_xlfn.IFS(Table1[[#This Row],[Salary]]&lt;=50000,"0-50K",Table1[[#This Row],[Salary]]&lt;=100000,"51-100K",Table1[[#This Row],[Salary]]&lt;=150000,"101-150K",Table1[[#This Row],[Salary]]&lt;=200000,"151-200K",Table1[[#This Row],[Salary]]&lt;=250000,"201-250K",Table1[[#This Row],[Salary]]&gt;250000,"Above 250K")</f>
        <v>51-100K</v>
      </c>
      <c r="I1978" s="3">
        <v>80000</v>
      </c>
      <c r="J1978" s="3">
        <f>IF(Table1[[#This Row],[Years of Experience]]=0,0,Table1[[#This Row],[Salary]]/Table1[[#This Row],[Years of Experience]])</f>
        <v>26666.666666666668</v>
      </c>
    </row>
    <row r="1979" spans="1:10" x14ac:dyDescent="0.35">
      <c r="A1979">
        <v>49</v>
      </c>
      <c r="B1979" t="str" cm="1">
        <f t="array" ref="B1979">_xlfn.IFS(Table1[[#This Row],[Age]]&lt;=25,"21-25",Table1[[#This Row],[Age]]&lt;=30,"26-30",Table1[[#This Row],[Age]]&lt;=35,"31-35",Table1[[#This Row],[Age]]&lt;=40,"36-40",Table1[[#This Row],[Age]]&lt;=45,"41-45", Table1[[#This Row],[Age]]&lt;=50,"46-50",Table1[[#This Row],[Age]]&lt;55,"51-55",Table1[[#This Row],[Age]]&lt;=60,"56-60",Table1[[#This Row],[Age]]&gt;=61, "61-70")</f>
        <v>46-50</v>
      </c>
      <c r="C1979" t="s">
        <v>6</v>
      </c>
      <c r="D1979" t="s">
        <v>12</v>
      </c>
      <c r="E1979" t="s">
        <v>187</v>
      </c>
      <c r="F1979">
        <v>17</v>
      </c>
      <c r="G1979" t="str" cm="1">
        <f t="array" ref="G1979">_xlfn.IFS(Table1[[#This Row],[Years of Experience]]&lt;=2,"Entry",Table1[[#This Row],[Years of Experience]]&lt;=7,"Mid",Table1[[#This Row],[Years of Experience]]&lt;=14,"Senior",Table1[[#This Row],[Years of Experience]]&gt;=15,"Executive")</f>
        <v>Executive</v>
      </c>
      <c r="H1979" t="str" cm="1">
        <f t="array" ref="H1979">_xlfn.IFS(Table1[[#This Row],[Salary]]&lt;=50000,"0-50K",Table1[[#This Row],[Salary]]&lt;=100000,"51-100K",Table1[[#This Row],[Salary]]&lt;=150000,"101-150K",Table1[[#This Row],[Salary]]&lt;=200000,"151-200K",Table1[[#This Row],[Salary]]&lt;=250000,"201-250K",Table1[[#This Row],[Salary]]&gt;250000,"Above 250K")</f>
        <v>151-200K</v>
      </c>
      <c r="I1979" s="3">
        <v>195000</v>
      </c>
      <c r="J1979" s="3">
        <f>IF(Table1[[#This Row],[Years of Experience]]=0,0,Table1[[#This Row],[Salary]]/Table1[[#This Row],[Years of Experience]])</f>
        <v>11470.588235294117</v>
      </c>
    </row>
    <row r="1980" spans="1:10" x14ac:dyDescent="0.35">
      <c r="A1980">
        <v>32</v>
      </c>
      <c r="B1980" t="str" cm="1">
        <f t="array" ref="B1980">_xlfn.IFS(Table1[[#This Row],[Age]]&lt;=25,"21-25",Table1[[#This Row],[Age]]&lt;=30,"26-30",Table1[[#This Row],[Age]]&lt;=35,"31-35",Table1[[#This Row],[Age]]&lt;=40,"36-40",Table1[[#This Row],[Age]]&lt;=45,"41-45", Table1[[#This Row],[Age]]&lt;=50,"46-50",Table1[[#This Row],[Age]]&lt;55,"51-55",Table1[[#This Row],[Age]]&lt;=60,"56-60",Table1[[#This Row],[Age]]&gt;=61, "61-70")</f>
        <v>31-35</v>
      </c>
      <c r="C1980" t="s">
        <v>9</v>
      </c>
      <c r="D1980" t="s">
        <v>10</v>
      </c>
      <c r="E1980" t="s">
        <v>188</v>
      </c>
      <c r="F1980">
        <v>6</v>
      </c>
      <c r="G1980" t="str" cm="1">
        <f t="array" ref="G1980">_xlfn.IFS(Table1[[#This Row],[Years of Experience]]&lt;=2,"Entry",Table1[[#This Row],[Years of Experience]]&lt;=7,"Mid",Table1[[#This Row],[Years of Experience]]&lt;=14,"Senior",Table1[[#This Row],[Years of Experience]]&gt;=15,"Executive")</f>
        <v>Mid</v>
      </c>
      <c r="H1980" t="str" cm="1">
        <f t="array" ref="H1980">_xlfn.IFS(Table1[[#This Row],[Salary]]&lt;=50000,"0-50K",Table1[[#This Row],[Salary]]&lt;=100000,"51-100K",Table1[[#This Row],[Salary]]&lt;=150000,"101-150K",Table1[[#This Row],[Salary]]&lt;=200000,"151-200K",Table1[[#This Row],[Salary]]&lt;=250000,"201-250K",Table1[[#This Row],[Salary]]&gt;250000,"Above 250K")</f>
        <v>101-150K</v>
      </c>
      <c r="I1980" s="3">
        <v>115000</v>
      </c>
      <c r="J1980" s="3">
        <f>IF(Table1[[#This Row],[Years of Experience]]=0,0,Table1[[#This Row],[Salary]]/Table1[[#This Row],[Years of Experience]])</f>
        <v>19166.666666666668</v>
      </c>
    </row>
    <row r="1981" spans="1:10" x14ac:dyDescent="0.35">
      <c r="A1981">
        <v>36</v>
      </c>
      <c r="B1981" t="str" cm="1">
        <f t="array" ref="B1981">_xlfn.IFS(Table1[[#This Row],[Age]]&lt;=25,"21-25",Table1[[#This Row],[Age]]&lt;=30,"26-30",Table1[[#This Row],[Age]]&lt;=35,"31-35",Table1[[#This Row],[Age]]&lt;=40,"36-40",Table1[[#This Row],[Age]]&lt;=45,"41-45", Table1[[#This Row],[Age]]&lt;=50,"46-50",Table1[[#This Row],[Age]]&lt;55,"51-55",Table1[[#This Row],[Age]]&lt;=60,"56-60",Table1[[#This Row],[Age]]&gt;=61, "61-70")</f>
        <v>36-40</v>
      </c>
      <c r="C1981" t="s">
        <v>6</v>
      </c>
      <c r="D1981" t="s">
        <v>7</v>
      </c>
      <c r="E1981" t="s">
        <v>185</v>
      </c>
      <c r="F1981">
        <v>8</v>
      </c>
      <c r="G1981" t="str" cm="1">
        <f t="array" ref="G1981">_xlfn.IFS(Table1[[#This Row],[Years of Experience]]&lt;=2,"Entry",Table1[[#This Row],[Years of Experience]]&lt;=7,"Mid",Table1[[#This Row],[Years of Experience]]&lt;=14,"Senior",Table1[[#This Row],[Years of Experience]]&gt;=15,"Executive")</f>
        <v>Senior</v>
      </c>
      <c r="H1981" t="str" cm="1">
        <f t="array" ref="H1981">_xlfn.IFS(Table1[[#This Row],[Salary]]&lt;=50000,"0-50K",Table1[[#This Row],[Salary]]&lt;=100000,"51-100K",Table1[[#This Row],[Salary]]&lt;=150000,"101-150K",Table1[[#This Row],[Salary]]&lt;=200000,"151-200K",Table1[[#This Row],[Salary]]&lt;=250000,"201-250K",Table1[[#This Row],[Salary]]&gt;250000,"Above 250K")</f>
        <v>101-150K</v>
      </c>
      <c r="I1981" s="3">
        <v>135000</v>
      </c>
      <c r="J1981" s="3">
        <f>IF(Table1[[#This Row],[Years of Experience]]=0,0,Table1[[#This Row],[Salary]]/Table1[[#This Row],[Years of Experience]])</f>
        <v>16875</v>
      </c>
    </row>
    <row r="1982" spans="1:10" x14ac:dyDescent="0.35">
      <c r="A1982">
        <v>27</v>
      </c>
      <c r="B1982" t="str" cm="1">
        <f t="array" ref="B1982">_xlfn.IFS(Table1[[#This Row],[Age]]&lt;=25,"21-25",Table1[[#This Row],[Age]]&lt;=30,"26-30",Table1[[#This Row],[Age]]&lt;=35,"31-35",Table1[[#This Row],[Age]]&lt;=40,"36-40",Table1[[#This Row],[Age]]&lt;=45,"41-45", Table1[[#This Row],[Age]]&lt;=50,"46-50",Table1[[#This Row],[Age]]&lt;55,"51-55",Table1[[#This Row],[Age]]&lt;=60,"56-60",Table1[[#This Row],[Age]]&gt;=61, "61-70")</f>
        <v>26-30</v>
      </c>
      <c r="C1982" t="s">
        <v>6</v>
      </c>
      <c r="D1982" t="s">
        <v>7</v>
      </c>
      <c r="E1982" t="s">
        <v>189</v>
      </c>
      <c r="F1982">
        <v>2</v>
      </c>
      <c r="G1982" t="str" cm="1">
        <f t="array" ref="G1982">_xlfn.IFS(Table1[[#This Row],[Years of Experience]]&lt;=2,"Entry",Table1[[#This Row],[Years of Experience]]&lt;=7,"Mid",Table1[[#This Row],[Years of Experience]]&lt;=14,"Senior",Table1[[#This Row],[Years of Experience]]&gt;=15,"Executive")</f>
        <v>Entry</v>
      </c>
      <c r="H1982" t="str" cm="1">
        <f t="array" ref="H1982">_xlfn.IFS(Table1[[#This Row],[Salary]]&lt;=50000,"0-50K",Table1[[#This Row],[Salary]]&lt;=100000,"51-100K",Table1[[#This Row],[Salary]]&lt;=150000,"101-150K",Table1[[#This Row],[Salary]]&lt;=200000,"151-200K",Table1[[#This Row],[Salary]]&lt;=250000,"201-250K",Table1[[#This Row],[Salary]]&gt;250000,"Above 250K")</f>
        <v>51-100K</v>
      </c>
      <c r="I1982" s="3">
        <v>65000</v>
      </c>
      <c r="J1982" s="3">
        <f>IF(Table1[[#This Row],[Years of Experience]]=0,0,Table1[[#This Row],[Salary]]/Table1[[#This Row],[Years of Experience]])</f>
        <v>32500</v>
      </c>
    </row>
    <row r="1983" spans="1:10" x14ac:dyDescent="0.35">
      <c r="A1983">
        <v>43</v>
      </c>
      <c r="B1983" t="str" cm="1">
        <f t="array" ref="B1983">_xlfn.IFS(Table1[[#This Row],[Age]]&lt;=25,"21-25",Table1[[#This Row],[Age]]&lt;=30,"26-30",Table1[[#This Row],[Age]]&lt;=35,"31-35",Table1[[#This Row],[Age]]&lt;=40,"36-40",Table1[[#This Row],[Age]]&lt;=45,"41-45", Table1[[#This Row],[Age]]&lt;=50,"46-50",Table1[[#This Row],[Age]]&lt;55,"51-55",Table1[[#This Row],[Age]]&lt;=60,"56-60",Table1[[#This Row],[Age]]&gt;=61, "61-70")</f>
        <v>41-45</v>
      </c>
      <c r="C1983" t="s">
        <v>9</v>
      </c>
      <c r="D1983" t="s">
        <v>12</v>
      </c>
      <c r="E1983" t="s">
        <v>187</v>
      </c>
      <c r="F1983">
        <v>14</v>
      </c>
      <c r="G1983" t="str" cm="1">
        <f t="array" ref="G1983">_xlfn.IFS(Table1[[#This Row],[Years of Experience]]&lt;=2,"Entry",Table1[[#This Row],[Years of Experience]]&lt;=7,"Mid",Table1[[#This Row],[Years of Experience]]&lt;=14,"Senior",Table1[[#This Row],[Years of Experience]]&gt;=15,"Executive")</f>
        <v>Senior</v>
      </c>
      <c r="H1983" t="str" cm="1">
        <f t="array" ref="H1983">_xlfn.IFS(Table1[[#This Row],[Salary]]&lt;=50000,"0-50K",Table1[[#This Row],[Salary]]&lt;=100000,"51-100K",Table1[[#This Row],[Salary]]&lt;=150000,"101-150K",Table1[[#This Row],[Salary]]&lt;=200000,"151-200K",Table1[[#This Row],[Salary]]&lt;=250000,"201-250K",Table1[[#This Row],[Salary]]&gt;250000,"Above 250K")</f>
        <v>151-200K</v>
      </c>
      <c r="I1983" s="3">
        <v>190000</v>
      </c>
      <c r="J1983" s="3">
        <f>IF(Table1[[#This Row],[Years of Experience]]=0,0,Table1[[#This Row],[Salary]]/Table1[[#This Row],[Years of Experience]])</f>
        <v>13571.428571428571</v>
      </c>
    </row>
    <row r="1984" spans="1:10" x14ac:dyDescent="0.35">
      <c r="A1984">
        <v>34</v>
      </c>
      <c r="B1984" t="str" cm="1">
        <f t="array" ref="B1984">_xlfn.IFS(Table1[[#This Row],[Age]]&lt;=25,"21-25",Table1[[#This Row],[Age]]&lt;=30,"26-30",Table1[[#This Row],[Age]]&lt;=35,"31-35",Table1[[#This Row],[Age]]&lt;=40,"36-40",Table1[[#This Row],[Age]]&lt;=45,"41-45", Table1[[#This Row],[Age]]&lt;=50,"46-50",Table1[[#This Row],[Age]]&lt;55,"51-55",Table1[[#This Row],[Age]]&lt;=60,"56-60",Table1[[#This Row],[Age]]&gt;=61, "61-70")</f>
        <v>31-35</v>
      </c>
      <c r="C1984" t="s">
        <v>6</v>
      </c>
      <c r="D1984" t="s">
        <v>10</v>
      </c>
      <c r="E1984" t="s">
        <v>186</v>
      </c>
      <c r="F1984">
        <v>8</v>
      </c>
      <c r="G1984" t="str" cm="1">
        <f t="array" ref="G1984">_xlfn.IFS(Table1[[#This Row],[Years of Experience]]&lt;=2,"Entry",Table1[[#This Row],[Years of Experience]]&lt;=7,"Mid",Table1[[#This Row],[Years of Experience]]&lt;=14,"Senior",Table1[[#This Row],[Years of Experience]]&gt;=15,"Executive")</f>
        <v>Senior</v>
      </c>
      <c r="H1984" t="str" cm="1">
        <f t="array" ref="H1984">_xlfn.IFS(Table1[[#This Row],[Salary]]&lt;=50000,"0-50K",Table1[[#This Row],[Salary]]&lt;=100000,"51-100K",Table1[[#This Row],[Salary]]&lt;=150000,"101-150K",Table1[[#This Row],[Salary]]&lt;=200000,"151-200K",Table1[[#This Row],[Salary]]&lt;=250000,"201-250K",Table1[[#This Row],[Salary]]&gt;250000,"Above 250K")</f>
        <v>101-150K</v>
      </c>
      <c r="I1984" s="3">
        <v>140000</v>
      </c>
      <c r="J1984" s="3">
        <f>IF(Table1[[#This Row],[Years of Experience]]=0,0,Table1[[#This Row],[Salary]]/Table1[[#This Row],[Years of Experience]])</f>
        <v>17500</v>
      </c>
    </row>
    <row r="1985" spans="1:10" x14ac:dyDescent="0.35">
      <c r="A1985">
        <v>46</v>
      </c>
      <c r="B1985" t="str" cm="1">
        <f t="array" ref="B1985">_xlfn.IFS(Table1[[#This Row],[Age]]&lt;=25,"21-25",Table1[[#This Row],[Age]]&lt;=30,"26-30",Table1[[#This Row],[Age]]&lt;=35,"31-35",Table1[[#This Row],[Age]]&lt;=40,"36-40",Table1[[#This Row],[Age]]&lt;=45,"41-45", Table1[[#This Row],[Age]]&lt;=50,"46-50",Table1[[#This Row],[Age]]&lt;55,"51-55",Table1[[#This Row],[Age]]&lt;=60,"56-60",Table1[[#This Row],[Age]]&gt;=61, "61-70")</f>
        <v>46-50</v>
      </c>
      <c r="C1985" t="s">
        <v>6</v>
      </c>
      <c r="D1985" t="s">
        <v>12</v>
      </c>
      <c r="E1985" t="s">
        <v>185</v>
      </c>
      <c r="F1985">
        <v>16</v>
      </c>
      <c r="G1985" t="str" cm="1">
        <f t="array" ref="G1985">_xlfn.IFS(Table1[[#This Row],[Years of Experience]]&lt;=2,"Entry",Table1[[#This Row],[Years of Experience]]&lt;=7,"Mid",Table1[[#This Row],[Years of Experience]]&lt;=14,"Senior",Table1[[#This Row],[Years of Experience]]&gt;=15,"Executive")</f>
        <v>Executive</v>
      </c>
      <c r="H1985" t="str" cm="1">
        <f t="array" ref="H1985">_xlfn.IFS(Table1[[#This Row],[Salary]]&lt;=50000,"0-50K",Table1[[#This Row],[Salary]]&lt;=100000,"51-100K",Table1[[#This Row],[Salary]]&lt;=150000,"101-150K",Table1[[#This Row],[Salary]]&lt;=200000,"151-200K",Table1[[#This Row],[Salary]]&lt;=250000,"201-250K",Table1[[#This Row],[Salary]]&gt;250000,"Above 250K")</f>
        <v>151-200K</v>
      </c>
      <c r="I1985" s="3">
        <v>185000</v>
      </c>
      <c r="J1985" s="3">
        <f>IF(Table1[[#This Row],[Years of Experience]]=0,0,Table1[[#This Row],[Salary]]/Table1[[#This Row],[Years of Experience]])</f>
        <v>11562.5</v>
      </c>
    </row>
    <row r="1986" spans="1:10" x14ac:dyDescent="0.35">
      <c r="A1986">
        <v>33</v>
      </c>
      <c r="B1986" t="str" cm="1">
        <f t="array" ref="B1986">_xlfn.IFS(Table1[[#This Row],[Age]]&lt;=25,"21-25",Table1[[#This Row],[Age]]&lt;=30,"26-30",Table1[[#This Row],[Age]]&lt;=35,"31-35",Table1[[#This Row],[Age]]&lt;=40,"36-40",Table1[[#This Row],[Age]]&lt;=45,"41-45", Table1[[#This Row],[Age]]&lt;=50,"46-50",Table1[[#This Row],[Age]]&lt;55,"51-55",Table1[[#This Row],[Age]]&lt;=60,"56-60",Table1[[#This Row],[Age]]&gt;=61, "61-70")</f>
        <v>31-35</v>
      </c>
      <c r="C1986" t="s">
        <v>9</v>
      </c>
      <c r="D1986" t="s">
        <v>7</v>
      </c>
      <c r="E1986" t="s">
        <v>188</v>
      </c>
      <c r="F1986">
        <v>7</v>
      </c>
      <c r="G1986" t="str" cm="1">
        <f t="array" ref="G1986">_xlfn.IFS(Table1[[#This Row],[Years of Experience]]&lt;=2,"Entry",Table1[[#This Row],[Years of Experience]]&lt;=7,"Mid",Table1[[#This Row],[Years of Experience]]&lt;=14,"Senior",Table1[[#This Row],[Years of Experience]]&gt;=15,"Executive")</f>
        <v>Mid</v>
      </c>
      <c r="H1986" t="str" cm="1">
        <f t="array" ref="H1986">_xlfn.IFS(Table1[[#This Row],[Salary]]&lt;=50000,"0-50K",Table1[[#This Row],[Salary]]&lt;=100000,"51-100K",Table1[[#This Row],[Salary]]&lt;=150000,"101-150K",Table1[[#This Row],[Salary]]&lt;=200000,"151-200K",Table1[[#This Row],[Salary]]&lt;=250000,"201-250K",Table1[[#This Row],[Salary]]&gt;250000,"Above 250K")</f>
        <v>101-150K</v>
      </c>
      <c r="I1986" s="3">
        <v>130000</v>
      </c>
      <c r="J1986" s="3">
        <f>IF(Table1[[#This Row],[Years of Experience]]=0,0,Table1[[#This Row],[Salary]]/Table1[[#This Row],[Years of Experience]])</f>
        <v>18571.428571428572</v>
      </c>
    </row>
    <row r="1987" spans="1:10" x14ac:dyDescent="0.35">
      <c r="A1987">
        <v>30</v>
      </c>
      <c r="B1987" t="str" cm="1">
        <f t="array" ref="B1987">_xlfn.IFS(Table1[[#This Row],[Age]]&lt;=25,"21-25",Table1[[#This Row],[Age]]&lt;=30,"26-30",Table1[[#This Row],[Age]]&lt;=35,"31-35",Table1[[#This Row],[Age]]&lt;=40,"36-40",Table1[[#This Row],[Age]]&lt;=45,"41-45", Table1[[#This Row],[Age]]&lt;=50,"46-50",Table1[[#This Row],[Age]]&lt;55,"51-55",Table1[[#This Row],[Age]]&lt;=60,"56-60",Table1[[#This Row],[Age]]&gt;=61, "61-70")</f>
        <v>26-30</v>
      </c>
      <c r="C1987" t="s">
        <v>9</v>
      </c>
      <c r="D1987" t="s">
        <v>10</v>
      </c>
      <c r="E1987" t="s">
        <v>189</v>
      </c>
      <c r="F1987">
        <v>5</v>
      </c>
      <c r="G1987" t="str" cm="1">
        <f t="array" ref="G1987">_xlfn.IFS(Table1[[#This Row],[Years of Experience]]&lt;=2,"Entry",Table1[[#This Row],[Years of Experience]]&lt;=7,"Mid",Table1[[#This Row],[Years of Experience]]&lt;=14,"Senior",Table1[[#This Row],[Years of Experience]]&gt;=15,"Executive")</f>
        <v>Mid</v>
      </c>
      <c r="H1987" t="str" cm="1">
        <f t="array" ref="H1987">_xlfn.IFS(Table1[[#This Row],[Salary]]&lt;=50000,"0-50K",Table1[[#This Row],[Salary]]&lt;=100000,"51-100K",Table1[[#This Row],[Salary]]&lt;=150000,"101-150K",Table1[[#This Row],[Salary]]&lt;=200000,"151-200K",Table1[[#This Row],[Salary]]&lt;=250000,"201-250K",Table1[[#This Row],[Salary]]&gt;250000,"Above 250K")</f>
        <v>101-150K</v>
      </c>
      <c r="I1987" s="3">
        <v>105000</v>
      </c>
      <c r="J1987" s="3">
        <f>IF(Table1[[#This Row],[Years of Experience]]=0,0,Table1[[#This Row],[Salary]]/Table1[[#This Row],[Years of Experience]])</f>
        <v>21000</v>
      </c>
    </row>
    <row r="1988" spans="1:10" x14ac:dyDescent="0.35">
      <c r="A1988">
        <v>50</v>
      </c>
      <c r="B1988" t="str" cm="1">
        <f t="array" ref="B1988">_xlfn.IFS(Table1[[#This Row],[Age]]&lt;=25,"21-25",Table1[[#This Row],[Age]]&lt;=30,"26-30",Table1[[#This Row],[Age]]&lt;=35,"31-35",Table1[[#This Row],[Age]]&lt;=40,"36-40",Table1[[#This Row],[Age]]&lt;=45,"41-45", Table1[[#This Row],[Age]]&lt;=50,"46-50",Table1[[#This Row],[Age]]&lt;55,"51-55",Table1[[#This Row],[Age]]&lt;=60,"56-60",Table1[[#This Row],[Age]]&gt;=61, "61-70")</f>
        <v>46-50</v>
      </c>
      <c r="C1988" t="s">
        <v>6</v>
      </c>
      <c r="D1988" t="s">
        <v>12</v>
      </c>
      <c r="E1988" t="s">
        <v>187</v>
      </c>
      <c r="F1988">
        <v>19</v>
      </c>
      <c r="G1988" t="str" cm="1">
        <f t="array" ref="G1988">_xlfn.IFS(Table1[[#This Row],[Years of Experience]]&lt;=2,"Entry",Table1[[#This Row],[Years of Experience]]&lt;=7,"Mid",Table1[[#This Row],[Years of Experience]]&lt;=14,"Senior",Table1[[#This Row],[Years of Experience]]&gt;=15,"Executive")</f>
        <v>Executive</v>
      </c>
      <c r="H1988" t="str" cm="1">
        <f t="array" ref="H1988">_xlfn.IFS(Table1[[#This Row],[Salary]]&lt;=50000,"0-50K",Table1[[#This Row],[Salary]]&lt;=100000,"51-100K",Table1[[#This Row],[Salary]]&lt;=150000,"101-150K",Table1[[#This Row],[Salary]]&lt;=200000,"151-200K",Table1[[#This Row],[Salary]]&lt;=250000,"201-250K",Table1[[#This Row],[Salary]]&gt;250000,"Above 250K")</f>
        <v>151-200K</v>
      </c>
      <c r="I1988" s="3">
        <v>200000</v>
      </c>
      <c r="J1988" s="3">
        <f>IF(Table1[[#This Row],[Years of Experience]]=0,0,Table1[[#This Row],[Salary]]/Table1[[#This Row],[Years of Experience]])</f>
        <v>10526.315789473685</v>
      </c>
    </row>
    <row r="1989" spans="1:10" x14ac:dyDescent="0.35">
      <c r="A1989">
        <v>30</v>
      </c>
      <c r="B1989" t="str" cm="1">
        <f t="array" ref="B1989">_xlfn.IFS(Table1[[#This Row],[Age]]&lt;=25,"21-25",Table1[[#This Row],[Age]]&lt;=30,"26-30",Table1[[#This Row],[Age]]&lt;=35,"31-35",Table1[[#This Row],[Age]]&lt;=40,"36-40",Table1[[#This Row],[Age]]&lt;=45,"41-45", Table1[[#This Row],[Age]]&lt;=50,"46-50",Table1[[#This Row],[Age]]&lt;55,"51-55",Table1[[#This Row],[Age]]&lt;=60,"56-60",Table1[[#This Row],[Age]]&gt;=61, "61-70")</f>
        <v>26-30</v>
      </c>
      <c r="C1989" t="s">
        <v>6</v>
      </c>
      <c r="D1989" t="s">
        <v>7</v>
      </c>
      <c r="E1989" t="s">
        <v>186</v>
      </c>
      <c r="F1989">
        <v>5</v>
      </c>
      <c r="G1989" t="str" cm="1">
        <f t="array" ref="G1989">_xlfn.IFS(Table1[[#This Row],[Years of Experience]]&lt;=2,"Entry",Table1[[#This Row],[Years of Experience]]&lt;=7,"Mid",Table1[[#This Row],[Years of Experience]]&lt;=14,"Senior",Table1[[#This Row],[Years of Experience]]&gt;=15,"Executive")</f>
        <v>Mid</v>
      </c>
      <c r="H1989" t="str" cm="1">
        <f t="array" ref="H1989">_xlfn.IFS(Table1[[#This Row],[Salary]]&lt;=50000,"0-50K",Table1[[#This Row],[Salary]]&lt;=100000,"51-100K",Table1[[#This Row],[Salary]]&lt;=150000,"101-150K",Table1[[#This Row],[Salary]]&lt;=200000,"151-200K",Table1[[#This Row],[Salary]]&lt;=250000,"201-250K",Table1[[#This Row],[Salary]]&gt;250000,"Above 250K")</f>
        <v>51-100K</v>
      </c>
      <c r="I1989" s="3">
        <v>100000</v>
      </c>
      <c r="J1989" s="3">
        <f>IF(Table1[[#This Row],[Years of Experience]]=0,0,Table1[[#This Row],[Salary]]/Table1[[#This Row],[Years of Experience]])</f>
        <v>20000</v>
      </c>
    </row>
    <row r="1990" spans="1:10" x14ac:dyDescent="0.35">
      <c r="A1990">
        <v>42</v>
      </c>
      <c r="B1990" t="str" cm="1">
        <f t="array" ref="B1990">_xlfn.IFS(Table1[[#This Row],[Age]]&lt;=25,"21-25",Table1[[#This Row],[Age]]&lt;=30,"26-30",Table1[[#This Row],[Age]]&lt;=35,"31-35",Table1[[#This Row],[Age]]&lt;=40,"36-40",Table1[[#This Row],[Age]]&lt;=45,"41-45", Table1[[#This Row],[Age]]&lt;=50,"46-50",Table1[[#This Row],[Age]]&lt;55,"51-55",Table1[[#This Row],[Age]]&lt;=60,"56-60",Table1[[#This Row],[Age]]&gt;=61, "61-70")</f>
        <v>41-45</v>
      </c>
      <c r="C1990" t="s">
        <v>6</v>
      </c>
      <c r="D1990" t="s">
        <v>10</v>
      </c>
      <c r="E1990" t="s">
        <v>185</v>
      </c>
      <c r="F1990">
        <v>13</v>
      </c>
      <c r="G1990" t="str" cm="1">
        <f t="array" ref="G1990">_xlfn.IFS(Table1[[#This Row],[Years of Experience]]&lt;=2,"Entry",Table1[[#This Row],[Years of Experience]]&lt;=7,"Mid",Table1[[#This Row],[Years of Experience]]&lt;=14,"Senior",Table1[[#This Row],[Years of Experience]]&gt;=15,"Executive")</f>
        <v>Senior</v>
      </c>
      <c r="H1990" t="str" cm="1">
        <f t="array" ref="H1990">_xlfn.IFS(Table1[[#This Row],[Salary]]&lt;=50000,"0-50K",Table1[[#This Row],[Salary]]&lt;=100000,"51-100K",Table1[[#This Row],[Salary]]&lt;=150000,"101-150K",Table1[[#This Row],[Salary]]&lt;=200000,"151-200K",Table1[[#This Row],[Salary]]&lt;=250000,"201-250K",Table1[[#This Row],[Salary]]&gt;250000,"Above 250K")</f>
        <v>151-200K</v>
      </c>
      <c r="I1990" s="3">
        <v>170000</v>
      </c>
      <c r="J1990" s="3">
        <f>IF(Table1[[#This Row],[Years of Experience]]=0,0,Table1[[#This Row],[Salary]]/Table1[[#This Row],[Years of Experience]])</f>
        <v>13076.923076923076</v>
      </c>
    </row>
    <row r="1991" spans="1:10" x14ac:dyDescent="0.35">
      <c r="A1991">
        <v>33</v>
      </c>
      <c r="B1991" t="str" cm="1">
        <f t="array" ref="B1991">_xlfn.IFS(Table1[[#This Row],[Age]]&lt;=25,"21-25",Table1[[#This Row],[Age]]&lt;=30,"26-30",Table1[[#This Row],[Age]]&lt;=35,"31-35",Table1[[#This Row],[Age]]&lt;=40,"36-40",Table1[[#This Row],[Age]]&lt;=45,"41-45", Table1[[#This Row],[Age]]&lt;=50,"46-50",Table1[[#This Row],[Age]]&lt;55,"51-55",Table1[[#This Row],[Age]]&lt;=60,"56-60",Table1[[#This Row],[Age]]&gt;=61, "61-70")</f>
        <v>31-35</v>
      </c>
      <c r="C1991" t="s">
        <v>9</v>
      </c>
      <c r="D1991" t="s">
        <v>7</v>
      </c>
      <c r="E1991" t="s">
        <v>188</v>
      </c>
      <c r="F1991">
        <v>6</v>
      </c>
      <c r="G1991" t="str" cm="1">
        <f t="array" ref="G1991">_xlfn.IFS(Table1[[#This Row],[Years of Experience]]&lt;=2,"Entry",Table1[[#This Row],[Years of Experience]]&lt;=7,"Mid",Table1[[#This Row],[Years of Experience]]&lt;=14,"Senior",Table1[[#This Row],[Years of Experience]]&gt;=15,"Executive")</f>
        <v>Mid</v>
      </c>
      <c r="H1991" t="str" cm="1">
        <f t="array" ref="H1991">_xlfn.IFS(Table1[[#This Row],[Salary]]&lt;=50000,"0-50K",Table1[[#This Row],[Salary]]&lt;=100000,"51-100K",Table1[[#This Row],[Salary]]&lt;=150000,"101-150K",Table1[[#This Row],[Salary]]&lt;=200000,"151-200K",Table1[[#This Row],[Salary]]&lt;=250000,"201-250K",Table1[[#This Row],[Salary]]&gt;250000,"Above 250K")</f>
        <v>101-150K</v>
      </c>
      <c r="I1991" s="3">
        <v>115000</v>
      </c>
      <c r="J1991" s="3">
        <f>IF(Table1[[#This Row],[Years of Experience]]=0,0,Table1[[#This Row],[Salary]]/Table1[[#This Row],[Years of Experience]])</f>
        <v>19166.666666666668</v>
      </c>
    </row>
    <row r="1992" spans="1:10" x14ac:dyDescent="0.35">
      <c r="A1992">
        <v>45</v>
      </c>
      <c r="B1992" t="str" cm="1">
        <f t="array" ref="B1992">_xlfn.IFS(Table1[[#This Row],[Age]]&lt;=25,"21-25",Table1[[#This Row],[Age]]&lt;=30,"26-30",Table1[[#This Row],[Age]]&lt;=35,"31-35",Table1[[#This Row],[Age]]&lt;=40,"36-40",Table1[[#This Row],[Age]]&lt;=45,"41-45", Table1[[#This Row],[Age]]&lt;=50,"46-50",Table1[[#This Row],[Age]]&lt;55,"51-55",Table1[[#This Row],[Age]]&lt;=60,"56-60",Table1[[#This Row],[Age]]&gt;=61, "61-70")</f>
        <v>41-45</v>
      </c>
      <c r="C1992" t="s">
        <v>6</v>
      </c>
      <c r="D1992" t="s">
        <v>12</v>
      </c>
      <c r="E1992" t="s">
        <v>187</v>
      </c>
      <c r="F1992">
        <v>16</v>
      </c>
      <c r="G1992" t="str" cm="1">
        <f t="array" ref="G1992">_xlfn.IFS(Table1[[#This Row],[Years of Experience]]&lt;=2,"Entry",Table1[[#This Row],[Years of Experience]]&lt;=7,"Mid",Table1[[#This Row],[Years of Experience]]&lt;=14,"Senior",Table1[[#This Row],[Years of Experience]]&gt;=15,"Executive")</f>
        <v>Executive</v>
      </c>
      <c r="H1992" t="str" cm="1">
        <f t="array" ref="H1992">_xlfn.IFS(Table1[[#This Row],[Salary]]&lt;=50000,"0-50K",Table1[[#This Row],[Salary]]&lt;=100000,"51-100K",Table1[[#This Row],[Salary]]&lt;=150000,"101-150K",Table1[[#This Row],[Salary]]&lt;=200000,"151-200K",Table1[[#This Row],[Salary]]&lt;=250000,"201-250K",Table1[[#This Row],[Salary]]&gt;250000,"Above 250K")</f>
        <v>151-200K</v>
      </c>
      <c r="I1992" s="3">
        <v>185000</v>
      </c>
      <c r="J1992" s="3">
        <f>IF(Table1[[#This Row],[Years of Experience]]=0,0,Table1[[#This Row],[Salary]]/Table1[[#This Row],[Years of Experience]])</f>
        <v>11562.5</v>
      </c>
    </row>
    <row r="1993" spans="1:10" x14ac:dyDescent="0.35">
      <c r="A1993">
        <v>29</v>
      </c>
      <c r="B1993" t="str" cm="1">
        <f t="array" ref="B1993">_xlfn.IFS(Table1[[#This Row],[Age]]&lt;=25,"21-25",Table1[[#This Row],[Age]]&lt;=30,"26-30",Table1[[#This Row],[Age]]&lt;=35,"31-35",Table1[[#This Row],[Age]]&lt;=40,"36-40",Table1[[#This Row],[Age]]&lt;=45,"41-45", Table1[[#This Row],[Age]]&lt;=50,"46-50",Table1[[#This Row],[Age]]&lt;55,"51-55",Table1[[#This Row],[Age]]&lt;=60,"56-60",Table1[[#This Row],[Age]]&gt;=61, "61-70")</f>
        <v>26-30</v>
      </c>
      <c r="C1993" t="s">
        <v>9</v>
      </c>
      <c r="D1993" t="s">
        <v>7</v>
      </c>
      <c r="E1993" t="s">
        <v>189</v>
      </c>
      <c r="F1993">
        <v>4</v>
      </c>
      <c r="G1993" t="str" cm="1">
        <f t="array" ref="G1993">_xlfn.IFS(Table1[[#This Row],[Years of Experience]]&lt;=2,"Entry",Table1[[#This Row],[Years of Experience]]&lt;=7,"Mid",Table1[[#This Row],[Years of Experience]]&lt;=14,"Senior",Table1[[#This Row],[Years of Experience]]&gt;=15,"Executive")</f>
        <v>Mid</v>
      </c>
      <c r="H1993" t="str" cm="1">
        <f t="array" ref="H1993">_xlfn.IFS(Table1[[#This Row],[Salary]]&lt;=50000,"0-50K",Table1[[#This Row],[Salary]]&lt;=100000,"51-100K",Table1[[#This Row],[Salary]]&lt;=150000,"101-150K",Table1[[#This Row],[Salary]]&lt;=200000,"151-200K",Table1[[#This Row],[Salary]]&lt;=250000,"201-250K",Table1[[#This Row],[Salary]]&gt;250000,"Above 250K")</f>
        <v>51-100K</v>
      </c>
      <c r="I1993" s="3">
        <v>90000</v>
      </c>
      <c r="J1993" s="3">
        <f>IF(Table1[[#This Row],[Years of Experience]]=0,0,Table1[[#This Row],[Salary]]/Table1[[#This Row],[Years of Experience]])</f>
        <v>22500</v>
      </c>
    </row>
    <row r="1994" spans="1:10" x14ac:dyDescent="0.35">
      <c r="A1994">
        <v>39</v>
      </c>
      <c r="B1994" t="str" cm="1">
        <f t="array" ref="B1994">_xlfn.IFS(Table1[[#This Row],[Age]]&lt;=25,"21-25",Table1[[#This Row],[Age]]&lt;=30,"26-30",Table1[[#This Row],[Age]]&lt;=35,"31-35",Table1[[#This Row],[Age]]&lt;=40,"36-40",Table1[[#This Row],[Age]]&lt;=45,"41-45", Table1[[#This Row],[Age]]&lt;=50,"46-50",Table1[[#This Row],[Age]]&lt;55,"51-55",Table1[[#This Row],[Age]]&lt;=60,"56-60",Table1[[#This Row],[Age]]&gt;=61, "61-70")</f>
        <v>36-40</v>
      </c>
      <c r="C1994" t="s">
        <v>9</v>
      </c>
      <c r="D1994" t="s">
        <v>10</v>
      </c>
      <c r="E1994" t="s">
        <v>185</v>
      </c>
      <c r="F1994">
        <v>12</v>
      </c>
      <c r="G1994" t="str" cm="1">
        <f t="array" ref="G1994">_xlfn.IFS(Table1[[#This Row],[Years of Experience]]&lt;=2,"Entry",Table1[[#This Row],[Years of Experience]]&lt;=7,"Mid",Table1[[#This Row],[Years of Experience]]&lt;=14,"Senior",Table1[[#This Row],[Years of Experience]]&gt;=15,"Executive")</f>
        <v>Senior</v>
      </c>
      <c r="H1994" t="str" cm="1">
        <f t="array" ref="H1994">_xlfn.IFS(Table1[[#This Row],[Salary]]&lt;=50000,"0-50K",Table1[[#This Row],[Salary]]&lt;=100000,"51-100K",Table1[[#This Row],[Salary]]&lt;=150000,"101-150K",Table1[[#This Row],[Salary]]&lt;=200000,"151-200K",Table1[[#This Row],[Salary]]&lt;=250000,"201-250K",Table1[[#This Row],[Salary]]&gt;250000,"Above 250K")</f>
        <v>151-200K</v>
      </c>
      <c r="I1994" s="3">
        <v>160000</v>
      </c>
      <c r="J1994" s="3">
        <f>IF(Table1[[#This Row],[Years of Experience]]=0,0,Table1[[#This Row],[Salary]]/Table1[[#This Row],[Years of Experience]])</f>
        <v>13333.333333333334</v>
      </c>
    </row>
    <row r="1995" spans="1:10" x14ac:dyDescent="0.35">
      <c r="A1995">
        <v>27</v>
      </c>
      <c r="B1995" t="str" cm="1">
        <f t="array" ref="B1995">_xlfn.IFS(Table1[[#This Row],[Age]]&lt;=25,"21-25",Table1[[#This Row],[Age]]&lt;=30,"26-30",Table1[[#This Row],[Age]]&lt;=35,"31-35",Table1[[#This Row],[Age]]&lt;=40,"36-40",Table1[[#This Row],[Age]]&lt;=45,"41-45", Table1[[#This Row],[Age]]&lt;=50,"46-50",Table1[[#This Row],[Age]]&lt;55,"51-55",Table1[[#This Row],[Age]]&lt;=60,"56-60",Table1[[#This Row],[Age]]&gt;=61, "61-70")</f>
        <v>26-30</v>
      </c>
      <c r="C1995" t="s">
        <v>6</v>
      </c>
      <c r="D1995" t="s">
        <v>7</v>
      </c>
      <c r="E1995" t="s">
        <v>186</v>
      </c>
      <c r="F1995">
        <v>3</v>
      </c>
      <c r="G1995" t="str" cm="1">
        <f t="array" ref="G1995">_xlfn.IFS(Table1[[#This Row],[Years of Experience]]&lt;=2,"Entry",Table1[[#This Row],[Years of Experience]]&lt;=7,"Mid",Table1[[#This Row],[Years of Experience]]&lt;=14,"Senior",Table1[[#This Row],[Years of Experience]]&gt;=15,"Executive")</f>
        <v>Mid</v>
      </c>
      <c r="H1995" t="str" cm="1">
        <f t="array" ref="H1995">_xlfn.IFS(Table1[[#This Row],[Salary]]&lt;=50000,"0-50K",Table1[[#This Row],[Salary]]&lt;=100000,"51-100K",Table1[[#This Row],[Salary]]&lt;=150000,"101-150K",Table1[[#This Row],[Salary]]&lt;=200000,"151-200K",Table1[[#This Row],[Salary]]&lt;=250000,"201-250K",Table1[[#This Row],[Salary]]&gt;250000,"Above 250K")</f>
        <v>51-100K</v>
      </c>
      <c r="I1995" s="3">
        <v>80000</v>
      </c>
      <c r="J1995" s="3">
        <f>IF(Table1[[#This Row],[Years of Experience]]=0,0,Table1[[#This Row],[Salary]]/Table1[[#This Row],[Years of Experience]])</f>
        <v>26666.666666666668</v>
      </c>
    </row>
    <row r="1996" spans="1:10" x14ac:dyDescent="0.35">
      <c r="A1996">
        <v>49</v>
      </c>
      <c r="B1996" t="str" cm="1">
        <f t="array" ref="B1996">_xlfn.IFS(Table1[[#This Row],[Age]]&lt;=25,"21-25",Table1[[#This Row],[Age]]&lt;=30,"26-30",Table1[[#This Row],[Age]]&lt;=35,"31-35",Table1[[#This Row],[Age]]&lt;=40,"36-40",Table1[[#This Row],[Age]]&lt;=45,"41-45", Table1[[#This Row],[Age]]&lt;=50,"46-50",Table1[[#This Row],[Age]]&lt;55,"51-55",Table1[[#This Row],[Age]]&lt;=60,"56-60",Table1[[#This Row],[Age]]&gt;=61, "61-70")</f>
        <v>46-50</v>
      </c>
      <c r="C1996" t="s">
        <v>6</v>
      </c>
      <c r="D1996" t="s">
        <v>12</v>
      </c>
      <c r="E1996" t="s">
        <v>187</v>
      </c>
      <c r="F1996">
        <v>17</v>
      </c>
      <c r="G1996" t="str" cm="1">
        <f t="array" ref="G1996">_xlfn.IFS(Table1[[#This Row],[Years of Experience]]&lt;=2,"Entry",Table1[[#This Row],[Years of Experience]]&lt;=7,"Mid",Table1[[#This Row],[Years of Experience]]&lt;=14,"Senior",Table1[[#This Row],[Years of Experience]]&gt;=15,"Executive")</f>
        <v>Executive</v>
      </c>
      <c r="H1996" t="str" cm="1">
        <f t="array" ref="H1996">_xlfn.IFS(Table1[[#This Row],[Salary]]&lt;=50000,"0-50K",Table1[[#This Row],[Salary]]&lt;=100000,"51-100K",Table1[[#This Row],[Salary]]&lt;=150000,"101-150K",Table1[[#This Row],[Salary]]&lt;=200000,"151-200K",Table1[[#This Row],[Salary]]&lt;=250000,"201-250K",Table1[[#This Row],[Salary]]&gt;250000,"Above 250K")</f>
        <v>151-200K</v>
      </c>
      <c r="I1996" s="3">
        <v>195000</v>
      </c>
      <c r="J1996" s="3">
        <f>IF(Table1[[#This Row],[Years of Experience]]=0,0,Table1[[#This Row],[Salary]]/Table1[[#This Row],[Years of Experience]])</f>
        <v>11470.588235294117</v>
      </c>
    </row>
    <row r="1997" spans="1:10" x14ac:dyDescent="0.35">
      <c r="A1997">
        <v>32</v>
      </c>
      <c r="B1997" t="str" cm="1">
        <f t="array" ref="B1997">_xlfn.IFS(Table1[[#This Row],[Age]]&lt;=25,"21-25",Table1[[#This Row],[Age]]&lt;=30,"26-30",Table1[[#This Row],[Age]]&lt;=35,"31-35",Table1[[#This Row],[Age]]&lt;=40,"36-40",Table1[[#This Row],[Age]]&lt;=45,"41-45", Table1[[#This Row],[Age]]&lt;=50,"46-50",Table1[[#This Row],[Age]]&lt;55,"51-55",Table1[[#This Row],[Age]]&lt;=60,"56-60",Table1[[#This Row],[Age]]&gt;=61, "61-70")</f>
        <v>31-35</v>
      </c>
      <c r="C1997" t="s">
        <v>9</v>
      </c>
      <c r="D1997" t="s">
        <v>10</v>
      </c>
      <c r="E1997" t="s">
        <v>188</v>
      </c>
      <c r="F1997">
        <v>6</v>
      </c>
      <c r="G1997" t="str" cm="1">
        <f t="array" ref="G1997">_xlfn.IFS(Table1[[#This Row],[Years of Experience]]&lt;=2,"Entry",Table1[[#This Row],[Years of Experience]]&lt;=7,"Mid",Table1[[#This Row],[Years of Experience]]&lt;=14,"Senior",Table1[[#This Row],[Years of Experience]]&gt;=15,"Executive")</f>
        <v>Mid</v>
      </c>
      <c r="H1997" t="str" cm="1">
        <f t="array" ref="H1997">_xlfn.IFS(Table1[[#This Row],[Salary]]&lt;=50000,"0-50K",Table1[[#This Row],[Salary]]&lt;=100000,"51-100K",Table1[[#This Row],[Salary]]&lt;=150000,"101-150K",Table1[[#This Row],[Salary]]&lt;=200000,"151-200K",Table1[[#This Row],[Salary]]&lt;=250000,"201-250K",Table1[[#This Row],[Salary]]&gt;250000,"Above 250K")</f>
        <v>101-150K</v>
      </c>
      <c r="I1997" s="3">
        <v>115000</v>
      </c>
      <c r="J1997" s="3">
        <f>IF(Table1[[#This Row],[Years of Experience]]=0,0,Table1[[#This Row],[Salary]]/Table1[[#This Row],[Years of Experience]])</f>
        <v>19166.666666666668</v>
      </c>
    </row>
    <row r="1998" spans="1:10" x14ac:dyDescent="0.35">
      <c r="A1998">
        <v>36</v>
      </c>
      <c r="B1998" t="str" cm="1">
        <f t="array" ref="B1998">_xlfn.IFS(Table1[[#This Row],[Age]]&lt;=25,"21-25",Table1[[#This Row],[Age]]&lt;=30,"26-30",Table1[[#This Row],[Age]]&lt;=35,"31-35",Table1[[#This Row],[Age]]&lt;=40,"36-40",Table1[[#This Row],[Age]]&lt;=45,"41-45", Table1[[#This Row],[Age]]&lt;=50,"46-50",Table1[[#This Row],[Age]]&lt;55,"51-55",Table1[[#This Row],[Age]]&lt;=60,"56-60",Table1[[#This Row],[Age]]&gt;=61, "61-70")</f>
        <v>36-40</v>
      </c>
      <c r="C1998" t="s">
        <v>6</v>
      </c>
      <c r="D1998" t="s">
        <v>7</v>
      </c>
      <c r="E1998" t="s">
        <v>185</v>
      </c>
      <c r="F1998">
        <v>8</v>
      </c>
      <c r="G1998" t="str" cm="1">
        <f t="array" ref="G1998">_xlfn.IFS(Table1[[#This Row],[Years of Experience]]&lt;=2,"Entry",Table1[[#This Row],[Years of Experience]]&lt;=7,"Mid",Table1[[#This Row],[Years of Experience]]&lt;=14,"Senior",Table1[[#This Row],[Years of Experience]]&gt;=15,"Executive")</f>
        <v>Senior</v>
      </c>
      <c r="H1998" t="str" cm="1">
        <f t="array" ref="H1998">_xlfn.IFS(Table1[[#This Row],[Salary]]&lt;=50000,"0-50K",Table1[[#This Row],[Salary]]&lt;=100000,"51-100K",Table1[[#This Row],[Salary]]&lt;=150000,"101-150K",Table1[[#This Row],[Salary]]&lt;=200000,"151-200K",Table1[[#This Row],[Salary]]&lt;=250000,"201-250K",Table1[[#This Row],[Salary]]&gt;250000,"Above 250K")</f>
        <v>101-150K</v>
      </c>
      <c r="I1998" s="3">
        <v>135000</v>
      </c>
      <c r="J1998" s="3">
        <f>IF(Table1[[#This Row],[Years of Experience]]=0,0,Table1[[#This Row],[Salary]]/Table1[[#This Row],[Years of Experience]])</f>
        <v>16875</v>
      </c>
    </row>
    <row r="1999" spans="1:10" x14ac:dyDescent="0.35">
      <c r="A1999">
        <v>27</v>
      </c>
      <c r="B1999" t="str" cm="1">
        <f t="array" ref="B1999">_xlfn.IFS(Table1[[#This Row],[Age]]&lt;=25,"21-25",Table1[[#This Row],[Age]]&lt;=30,"26-30",Table1[[#This Row],[Age]]&lt;=35,"31-35",Table1[[#This Row],[Age]]&lt;=40,"36-40",Table1[[#This Row],[Age]]&lt;=45,"41-45", Table1[[#This Row],[Age]]&lt;=50,"46-50",Table1[[#This Row],[Age]]&lt;55,"51-55",Table1[[#This Row],[Age]]&lt;=60,"56-60",Table1[[#This Row],[Age]]&gt;=61, "61-70")</f>
        <v>26-30</v>
      </c>
      <c r="C1999" t="s">
        <v>6</v>
      </c>
      <c r="D1999" t="s">
        <v>7</v>
      </c>
      <c r="E1999" t="s">
        <v>189</v>
      </c>
      <c r="F1999">
        <v>2</v>
      </c>
      <c r="G1999" t="str" cm="1">
        <f t="array" ref="G1999">_xlfn.IFS(Table1[[#This Row],[Years of Experience]]&lt;=2,"Entry",Table1[[#This Row],[Years of Experience]]&lt;=7,"Mid",Table1[[#This Row],[Years of Experience]]&lt;=14,"Senior",Table1[[#This Row],[Years of Experience]]&gt;=15,"Executive")</f>
        <v>Entry</v>
      </c>
      <c r="H1999" t="str" cm="1">
        <f t="array" ref="H1999">_xlfn.IFS(Table1[[#This Row],[Salary]]&lt;=50000,"0-50K",Table1[[#This Row],[Salary]]&lt;=100000,"51-100K",Table1[[#This Row],[Salary]]&lt;=150000,"101-150K",Table1[[#This Row],[Salary]]&lt;=200000,"151-200K",Table1[[#This Row],[Salary]]&lt;=250000,"201-250K",Table1[[#This Row],[Salary]]&gt;250000,"Above 250K")</f>
        <v>51-100K</v>
      </c>
      <c r="I1999" s="3">
        <v>65000</v>
      </c>
      <c r="J1999" s="3">
        <f>IF(Table1[[#This Row],[Years of Experience]]=0,0,Table1[[#This Row],[Salary]]/Table1[[#This Row],[Years of Experience]])</f>
        <v>32500</v>
      </c>
    </row>
    <row r="2000" spans="1:10" x14ac:dyDescent="0.35">
      <c r="A2000">
        <v>43</v>
      </c>
      <c r="B2000" t="str" cm="1">
        <f t="array" ref="B2000">_xlfn.IFS(Table1[[#This Row],[Age]]&lt;=25,"21-25",Table1[[#This Row],[Age]]&lt;=30,"26-30",Table1[[#This Row],[Age]]&lt;=35,"31-35",Table1[[#This Row],[Age]]&lt;=40,"36-40",Table1[[#This Row],[Age]]&lt;=45,"41-45", Table1[[#This Row],[Age]]&lt;=50,"46-50",Table1[[#This Row],[Age]]&lt;55,"51-55",Table1[[#This Row],[Age]]&lt;=60,"56-60",Table1[[#This Row],[Age]]&gt;=61, "61-70")</f>
        <v>41-45</v>
      </c>
      <c r="C2000" t="s">
        <v>9</v>
      </c>
      <c r="D2000" t="s">
        <v>12</v>
      </c>
      <c r="E2000" t="s">
        <v>187</v>
      </c>
      <c r="F2000">
        <v>14</v>
      </c>
      <c r="G2000" t="str" cm="1">
        <f t="array" ref="G2000">_xlfn.IFS(Table1[[#This Row],[Years of Experience]]&lt;=2,"Entry",Table1[[#This Row],[Years of Experience]]&lt;=7,"Mid",Table1[[#This Row],[Years of Experience]]&lt;=14,"Senior",Table1[[#This Row],[Years of Experience]]&gt;=15,"Executive")</f>
        <v>Senior</v>
      </c>
      <c r="H2000" t="str" cm="1">
        <f t="array" ref="H2000">_xlfn.IFS(Table1[[#This Row],[Salary]]&lt;=50000,"0-50K",Table1[[#This Row],[Salary]]&lt;=100000,"51-100K",Table1[[#This Row],[Salary]]&lt;=150000,"101-150K",Table1[[#This Row],[Salary]]&lt;=200000,"151-200K",Table1[[#This Row],[Salary]]&lt;=250000,"201-250K",Table1[[#This Row],[Salary]]&gt;250000,"Above 250K")</f>
        <v>151-200K</v>
      </c>
      <c r="I2000" s="3">
        <v>190000</v>
      </c>
      <c r="J2000" s="3">
        <f>IF(Table1[[#This Row],[Years of Experience]]=0,0,Table1[[#This Row],[Salary]]/Table1[[#This Row],[Years of Experience]])</f>
        <v>13571.428571428571</v>
      </c>
    </row>
    <row r="2001" spans="1:10" x14ac:dyDescent="0.35">
      <c r="A2001">
        <v>34</v>
      </c>
      <c r="B2001" t="str" cm="1">
        <f t="array" ref="B2001">_xlfn.IFS(Table1[[#This Row],[Age]]&lt;=25,"21-25",Table1[[#This Row],[Age]]&lt;=30,"26-30",Table1[[#This Row],[Age]]&lt;=35,"31-35",Table1[[#This Row],[Age]]&lt;=40,"36-40",Table1[[#This Row],[Age]]&lt;=45,"41-45", Table1[[#This Row],[Age]]&lt;=50,"46-50",Table1[[#This Row],[Age]]&lt;55,"51-55",Table1[[#This Row],[Age]]&lt;=60,"56-60",Table1[[#This Row],[Age]]&gt;=61, "61-70")</f>
        <v>31-35</v>
      </c>
      <c r="C2001" t="s">
        <v>6</v>
      </c>
      <c r="D2001" t="s">
        <v>10</v>
      </c>
      <c r="E2001" t="s">
        <v>186</v>
      </c>
      <c r="F2001">
        <v>8</v>
      </c>
      <c r="G2001" t="str" cm="1">
        <f t="array" ref="G2001">_xlfn.IFS(Table1[[#This Row],[Years of Experience]]&lt;=2,"Entry",Table1[[#This Row],[Years of Experience]]&lt;=7,"Mid",Table1[[#This Row],[Years of Experience]]&lt;=14,"Senior",Table1[[#This Row],[Years of Experience]]&gt;=15,"Executive")</f>
        <v>Senior</v>
      </c>
      <c r="H2001" t="str" cm="1">
        <f t="array" ref="H2001">_xlfn.IFS(Table1[[#This Row],[Salary]]&lt;=50000,"0-50K",Table1[[#This Row],[Salary]]&lt;=100000,"51-100K",Table1[[#This Row],[Salary]]&lt;=150000,"101-150K",Table1[[#This Row],[Salary]]&lt;=200000,"151-200K",Table1[[#This Row],[Salary]]&lt;=250000,"201-250K",Table1[[#This Row],[Salary]]&gt;250000,"Above 250K")</f>
        <v>101-150K</v>
      </c>
      <c r="I2001" s="3">
        <v>140000</v>
      </c>
      <c r="J2001" s="3">
        <f>IF(Table1[[#This Row],[Years of Experience]]=0,0,Table1[[#This Row],[Salary]]/Table1[[#This Row],[Years of Experience]])</f>
        <v>17500</v>
      </c>
    </row>
    <row r="2002" spans="1:10" x14ac:dyDescent="0.35">
      <c r="A2002">
        <v>46</v>
      </c>
      <c r="B2002" t="str" cm="1">
        <f t="array" ref="B2002">_xlfn.IFS(Table1[[#This Row],[Age]]&lt;=25,"21-25",Table1[[#This Row],[Age]]&lt;=30,"26-30",Table1[[#This Row],[Age]]&lt;=35,"31-35",Table1[[#This Row],[Age]]&lt;=40,"36-40",Table1[[#This Row],[Age]]&lt;=45,"41-45", Table1[[#This Row],[Age]]&lt;=50,"46-50",Table1[[#This Row],[Age]]&lt;55,"51-55",Table1[[#This Row],[Age]]&lt;=60,"56-60",Table1[[#This Row],[Age]]&gt;=61, "61-70")</f>
        <v>46-50</v>
      </c>
      <c r="C2002" t="s">
        <v>6</v>
      </c>
      <c r="D2002" t="s">
        <v>12</v>
      </c>
      <c r="E2002" t="s">
        <v>185</v>
      </c>
      <c r="F2002">
        <v>16</v>
      </c>
      <c r="G2002" t="str" cm="1">
        <f t="array" ref="G2002">_xlfn.IFS(Table1[[#This Row],[Years of Experience]]&lt;=2,"Entry",Table1[[#This Row],[Years of Experience]]&lt;=7,"Mid",Table1[[#This Row],[Years of Experience]]&lt;=14,"Senior",Table1[[#This Row],[Years of Experience]]&gt;=15,"Executive")</f>
        <v>Executive</v>
      </c>
      <c r="H2002" t="str" cm="1">
        <f t="array" ref="H2002">_xlfn.IFS(Table1[[#This Row],[Salary]]&lt;=50000,"0-50K",Table1[[#This Row],[Salary]]&lt;=100000,"51-100K",Table1[[#This Row],[Salary]]&lt;=150000,"101-150K",Table1[[#This Row],[Salary]]&lt;=200000,"151-200K",Table1[[#This Row],[Salary]]&lt;=250000,"201-250K",Table1[[#This Row],[Salary]]&gt;250000,"Above 250K")</f>
        <v>151-200K</v>
      </c>
      <c r="I2002" s="3">
        <v>185000</v>
      </c>
      <c r="J2002" s="3">
        <f>IF(Table1[[#This Row],[Years of Experience]]=0,0,Table1[[#This Row],[Salary]]/Table1[[#This Row],[Years of Experience]])</f>
        <v>11562.5</v>
      </c>
    </row>
    <row r="2003" spans="1:10" x14ac:dyDescent="0.35">
      <c r="A2003">
        <v>33</v>
      </c>
      <c r="B2003" t="str" cm="1">
        <f t="array" ref="B2003">_xlfn.IFS(Table1[[#This Row],[Age]]&lt;=25,"21-25",Table1[[#This Row],[Age]]&lt;=30,"26-30",Table1[[#This Row],[Age]]&lt;=35,"31-35",Table1[[#This Row],[Age]]&lt;=40,"36-40",Table1[[#This Row],[Age]]&lt;=45,"41-45", Table1[[#This Row],[Age]]&lt;=50,"46-50",Table1[[#This Row],[Age]]&lt;55,"51-55",Table1[[#This Row],[Age]]&lt;=60,"56-60",Table1[[#This Row],[Age]]&gt;=61, "61-70")</f>
        <v>31-35</v>
      </c>
      <c r="C2003" t="s">
        <v>9</v>
      </c>
      <c r="D2003" t="s">
        <v>7</v>
      </c>
      <c r="E2003" t="s">
        <v>188</v>
      </c>
      <c r="F2003">
        <v>7</v>
      </c>
      <c r="G2003" t="str" cm="1">
        <f t="array" ref="G2003">_xlfn.IFS(Table1[[#This Row],[Years of Experience]]&lt;=2,"Entry",Table1[[#This Row],[Years of Experience]]&lt;=7,"Mid",Table1[[#This Row],[Years of Experience]]&lt;=14,"Senior",Table1[[#This Row],[Years of Experience]]&gt;=15,"Executive")</f>
        <v>Mid</v>
      </c>
      <c r="H2003" t="str" cm="1">
        <f t="array" ref="H2003">_xlfn.IFS(Table1[[#This Row],[Salary]]&lt;=50000,"0-50K",Table1[[#This Row],[Salary]]&lt;=100000,"51-100K",Table1[[#This Row],[Salary]]&lt;=150000,"101-150K",Table1[[#This Row],[Salary]]&lt;=200000,"151-200K",Table1[[#This Row],[Salary]]&lt;=250000,"201-250K",Table1[[#This Row],[Salary]]&gt;250000,"Above 250K")</f>
        <v>101-150K</v>
      </c>
      <c r="I2003" s="3">
        <v>130000</v>
      </c>
      <c r="J2003" s="3">
        <f>IF(Table1[[#This Row],[Years of Experience]]=0,0,Table1[[#This Row],[Salary]]/Table1[[#This Row],[Years of Experience]])</f>
        <v>18571.428571428572</v>
      </c>
    </row>
    <row r="2004" spans="1:10" x14ac:dyDescent="0.35">
      <c r="A2004">
        <v>30</v>
      </c>
      <c r="B2004" t="str" cm="1">
        <f t="array" ref="B2004">_xlfn.IFS(Table1[[#This Row],[Age]]&lt;=25,"21-25",Table1[[#This Row],[Age]]&lt;=30,"26-30",Table1[[#This Row],[Age]]&lt;=35,"31-35",Table1[[#This Row],[Age]]&lt;=40,"36-40",Table1[[#This Row],[Age]]&lt;=45,"41-45", Table1[[#This Row],[Age]]&lt;=50,"46-50",Table1[[#This Row],[Age]]&lt;55,"51-55",Table1[[#This Row],[Age]]&lt;=60,"56-60",Table1[[#This Row],[Age]]&gt;=61, "61-70")</f>
        <v>26-30</v>
      </c>
      <c r="C2004" t="s">
        <v>9</v>
      </c>
      <c r="D2004" t="s">
        <v>10</v>
      </c>
      <c r="E2004" t="s">
        <v>189</v>
      </c>
      <c r="F2004">
        <v>5</v>
      </c>
      <c r="G2004" t="str" cm="1">
        <f t="array" ref="G2004">_xlfn.IFS(Table1[[#This Row],[Years of Experience]]&lt;=2,"Entry",Table1[[#This Row],[Years of Experience]]&lt;=7,"Mid",Table1[[#This Row],[Years of Experience]]&lt;=14,"Senior",Table1[[#This Row],[Years of Experience]]&gt;=15,"Executive")</f>
        <v>Mid</v>
      </c>
      <c r="H2004" t="str" cm="1">
        <f t="array" ref="H2004">_xlfn.IFS(Table1[[#This Row],[Salary]]&lt;=50000,"0-50K",Table1[[#This Row],[Salary]]&lt;=100000,"51-100K",Table1[[#This Row],[Salary]]&lt;=150000,"101-150K",Table1[[#This Row],[Salary]]&lt;=200000,"151-200K",Table1[[#This Row],[Salary]]&lt;=250000,"201-250K",Table1[[#This Row],[Salary]]&gt;250000,"Above 250K")</f>
        <v>101-150K</v>
      </c>
      <c r="I2004" s="3">
        <v>105000</v>
      </c>
      <c r="J2004" s="3">
        <f>IF(Table1[[#This Row],[Years of Experience]]=0,0,Table1[[#This Row],[Salary]]/Table1[[#This Row],[Years of Experience]])</f>
        <v>21000</v>
      </c>
    </row>
    <row r="2005" spans="1:10" x14ac:dyDescent="0.35">
      <c r="A2005">
        <v>50</v>
      </c>
      <c r="B2005" t="str" cm="1">
        <f t="array" ref="B2005">_xlfn.IFS(Table1[[#This Row],[Age]]&lt;=25,"21-25",Table1[[#This Row],[Age]]&lt;=30,"26-30",Table1[[#This Row],[Age]]&lt;=35,"31-35",Table1[[#This Row],[Age]]&lt;=40,"36-40",Table1[[#This Row],[Age]]&lt;=45,"41-45", Table1[[#This Row],[Age]]&lt;=50,"46-50",Table1[[#This Row],[Age]]&lt;55,"51-55",Table1[[#This Row],[Age]]&lt;=60,"56-60",Table1[[#This Row],[Age]]&gt;=61, "61-70")</f>
        <v>46-50</v>
      </c>
      <c r="C2005" t="s">
        <v>6</v>
      </c>
      <c r="D2005" t="s">
        <v>12</v>
      </c>
      <c r="E2005" t="s">
        <v>187</v>
      </c>
      <c r="F2005">
        <v>19</v>
      </c>
      <c r="G2005" t="str" cm="1">
        <f t="array" ref="G2005">_xlfn.IFS(Table1[[#This Row],[Years of Experience]]&lt;=2,"Entry",Table1[[#This Row],[Years of Experience]]&lt;=7,"Mid",Table1[[#This Row],[Years of Experience]]&lt;=14,"Senior",Table1[[#This Row],[Years of Experience]]&gt;=15,"Executive")</f>
        <v>Executive</v>
      </c>
      <c r="H2005" t="str" cm="1">
        <f t="array" ref="H2005">_xlfn.IFS(Table1[[#This Row],[Salary]]&lt;=50000,"0-50K",Table1[[#This Row],[Salary]]&lt;=100000,"51-100K",Table1[[#This Row],[Salary]]&lt;=150000,"101-150K",Table1[[#This Row],[Salary]]&lt;=200000,"151-200K",Table1[[#This Row],[Salary]]&lt;=250000,"201-250K",Table1[[#This Row],[Salary]]&gt;250000,"Above 250K")</f>
        <v>151-200K</v>
      </c>
      <c r="I2005" s="3">
        <v>200000</v>
      </c>
      <c r="J2005" s="3">
        <f>IF(Table1[[#This Row],[Years of Experience]]=0,0,Table1[[#This Row],[Salary]]/Table1[[#This Row],[Years of Experience]])</f>
        <v>10526.315789473685</v>
      </c>
    </row>
    <row r="2006" spans="1:10" x14ac:dyDescent="0.35">
      <c r="A2006">
        <v>30</v>
      </c>
      <c r="B2006" t="str" cm="1">
        <f t="array" ref="B2006">_xlfn.IFS(Table1[[#This Row],[Age]]&lt;=25,"21-25",Table1[[#This Row],[Age]]&lt;=30,"26-30",Table1[[#This Row],[Age]]&lt;=35,"31-35",Table1[[#This Row],[Age]]&lt;=40,"36-40",Table1[[#This Row],[Age]]&lt;=45,"41-45", Table1[[#This Row],[Age]]&lt;=50,"46-50",Table1[[#This Row],[Age]]&lt;55,"51-55",Table1[[#This Row],[Age]]&lt;=60,"56-60",Table1[[#This Row],[Age]]&gt;=61, "61-70")</f>
        <v>26-30</v>
      </c>
      <c r="C2006" t="s">
        <v>6</v>
      </c>
      <c r="D2006" t="s">
        <v>7</v>
      </c>
      <c r="E2006" t="s">
        <v>186</v>
      </c>
      <c r="F2006">
        <v>5</v>
      </c>
      <c r="G2006" t="str" cm="1">
        <f t="array" ref="G2006">_xlfn.IFS(Table1[[#This Row],[Years of Experience]]&lt;=2,"Entry",Table1[[#This Row],[Years of Experience]]&lt;=7,"Mid",Table1[[#This Row],[Years of Experience]]&lt;=14,"Senior",Table1[[#This Row],[Years of Experience]]&gt;=15,"Executive")</f>
        <v>Mid</v>
      </c>
      <c r="H2006" t="str" cm="1">
        <f t="array" ref="H2006">_xlfn.IFS(Table1[[#This Row],[Salary]]&lt;=50000,"0-50K",Table1[[#This Row],[Salary]]&lt;=100000,"51-100K",Table1[[#This Row],[Salary]]&lt;=150000,"101-150K",Table1[[#This Row],[Salary]]&lt;=200000,"151-200K",Table1[[#This Row],[Salary]]&lt;=250000,"201-250K",Table1[[#This Row],[Salary]]&gt;250000,"Above 250K")</f>
        <v>51-100K</v>
      </c>
      <c r="I2006" s="3">
        <v>100000</v>
      </c>
      <c r="J2006" s="3">
        <f>IF(Table1[[#This Row],[Years of Experience]]=0,0,Table1[[#This Row],[Salary]]/Table1[[#This Row],[Years of Experience]])</f>
        <v>20000</v>
      </c>
    </row>
    <row r="2007" spans="1:10" x14ac:dyDescent="0.35">
      <c r="A2007">
        <v>42</v>
      </c>
      <c r="B2007" t="str" cm="1">
        <f t="array" ref="B2007">_xlfn.IFS(Table1[[#This Row],[Age]]&lt;=25,"21-25",Table1[[#This Row],[Age]]&lt;=30,"26-30",Table1[[#This Row],[Age]]&lt;=35,"31-35",Table1[[#This Row],[Age]]&lt;=40,"36-40",Table1[[#This Row],[Age]]&lt;=45,"41-45", Table1[[#This Row],[Age]]&lt;=50,"46-50",Table1[[#This Row],[Age]]&lt;55,"51-55",Table1[[#This Row],[Age]]&lt;=60,"56-60",Table1[[#This Row],[Age]]&gt;=61, "61-70")</f>
        <v>41-45</v>
      </c>
      <c r="C2007" t="s">
        <v>6</v>
      </c>
      <c r="D2007" t="s">
        <v>10</v>
      </c>
      <c r="E2007" t="s">
        <v>185</v>
      </c>
      <c r="F2007">
        <v>13</v>
      </c>
      <c r="G2007" t="str" cm="1">
        <f t="array" ref="G2007">_xlfn.IFS(Table1[[#This Row],[Years of Experience]]&lt;=2,"Entry",Table1[[#This Row],[Years of Experience]]&lt;=7,"Mid",Table1[[#This Row],[Years of Experience]]&lt;=14,"Senior",Table1[[#This Row],[Years of Experience]]&gt;=15,"Executive")</f>
        <v>Senior</v>
      </c>
      <c r="H2007" t="str" cm="1">
        <f t="array" ref="H2007">_xlfn.IFS(Table1[[#This Row],[Salary]]&lt;=50000,"0-50K",Table1[[#This Row],[Salary]]&lt;=100000,"51-100K",Table1[[#This Row],[Salary]]&lt;=150000,"101-150K",Table1[[#This Row],[Salary]]&lt;=200000,"151-200K",Table1[[#This Row],[Salary]]&lt;=250000,"201-250K",Table1[[#This Row],[Salary]]&gt;250000,"Above 250K")</f>
        <v>151-200K</v>
      </c>
      <c r="I2007" s="3">
        <v>170000</v>
      </c>
      <c r="J2007" s="3">
        <f>IF(Table1[[#This Row],[Years of Experience]]=0,0,Table1[[#This Row],[Salary]]/Table1[[#This Row],[Years of Experience]])</f>
        <v>13076.923076923076</v>
      </c>
    </row>
    <row r="2008" spans="1:10" x14ac:dyDescent="0.35">
      <c r="A2008">
        <v>33</v>
      </c>
      <c r="B2008" t="str" cm="1">
        <f t="array" ref="B2008">_xlfn.IFS(Table1[[#This Row],[Age]]&lt;=25,"21-25",Table1[[#This Row],[Age]]&lt;=30,"26-30",Table1[[#This Row],[Age]]&lt;=35,"31-35",Table1[[#This Row],[Age]]&lt;=40,"36-40",Table1[[#This Row],[Age]]&lt;=45,"41-45", Table1[[#This Row],[Age]]&lt;=50,"46-50",Table1[[#This Row],[Age]]&lt;55,"51-55",Table1[[#This Row],[Age]]&lt;=60,"56-60",Table1[[#This Row],[Age]]&gt;=61, "61-70")</f>
        <v>31-35</v>
      </c>
      <c r="C2008" t="s">
        <v>9</v>
      </c>
      <c r="D2008" t="s">
        <v>7</v>
      </c>
      <c r="E2008" t="s">
        <v>188</v>
      </c>
      <c r="F2008">
        <v>6</v>
      </c>
      <c r="G2008" t="str" cm="1">
        <f t="array" ref="G2008">_xlfn.IFS(Table1[[#This Row],[Years of Experience]]&lt;=2,"Entry",Table1[[#This Row],[Years of Experience]]&lt;=7,"Mid",Table1[[#This Row],[Years of Experience]]&lt;=14,"Senior",Table1[[#This Row],[Years of Experience]]&gt;=15,"Executive")</f>
        <v>Mid</v>
      </c>
      <c r="H2008" t="str" cm="1">
        <f t="array" ref="H2008">_xlfn.IFS(Table1[[#This Row],[Salary]]&lt;=50000,"0-50K",Table1[[#This Row],[Salary]]&lt;=100000,"51-100K",Table1[[#This Row],[Salary]]&lt;=150000,"101-150K",Table1[[#This Row],[Salary]]&lt;=200000,"151-200K",Table1[[#This Row],[Salary]]&lt;=250000,"201-250K",Table1[[#This Row],[Salary]]&gt;250000,"Above 250K")</f>
        <v>101-150K</v>
      </c>
      <c r="I2008" s="3">
        <v>115000</v>
      </c>
      <c r="J2008" s="3">
        <f>IF(Table1[[#This Row],[Years of Experience]]=0,0,Table1[[#This Row],[Salary]]/Table1[[#This Row],[Years of Experience]])</f>
        <v>19166.666666666668</v>
      </c>
    </row>
    <row r="2009" spans="1:10" x14ac:dyDescent="0.35">
      <c r="A2009">
        <v>45</v>
      </c>
      <c r="B2009" t="str" cm="1">
        <f t="array" ref="B2009">_xlfn.IFS(Table1[[#This Row],[Age]]&lt;=25,"21-25",Table1[[#This Row],[Age]]&lt;=30,"26-30",Table1[[#This Row],[Age]]&lt;=35,"31-35",Table1[[#This Row],[Age]]&lt;=40,"36-40",Table1[[#This Row],[Age]]&lt;=45,"41-45", Table1[[#This Row],[Age]]&lt;=50,"46-50",Table1[[#This Row],[Age]]&lt;55,"51-55",Table1[[#This Row],[Age]]&lt;=60,"56-60",Table1[[#This Row],[Age]]&gt;=61, "61-70")</f>
        <v>41-45</v>
      </c>
      <c r="C2009" t="s">
        <v>6</v>
      </c>
      <c r="D2009" t="s">
        <v>12</v>
      </c>
      <c r="E2009" t="s">
        <v>187</v>
      </c>
      <c r="F2009">
        <v>16</v>
      </c>
      <c r="G2009" t="str" cm="1">
        <f t="array" ref="G2009">_xlfn.IFS(Table1[[#This Row],[Years of Experience]]&lt;=2,"Entry",Table1[[#This Row],[Years of Experience]]&lt;=7,"Mid",Table1[[#This Row],[Years of Experience]]&lt;=14,"Senior",Table1[[#This Row],[Years of Experience]]&gt;=15,"Executive")</f>
        <v>Executive</v>
      </c>
      <c r="H2009" t="str" cm="1">
        <f t="array" ref="H2009">_xlfn.IFS(Table1[[#This Row],[Salary]]&lt;=50000,"0-50K",Table1[[#This Row],[Salary]]&lt;=100000,"51-100K",Table1[[#This Row],[Salary]]&lt;=150000,"101-150K",Table1[[#This Row],[Salary]]&lt;=200000,"151-200K",Table1[[#This Row],[Salary]]&lt;=250000,"201-250K",Table1[[#This Row],[Salary]]&gt;250000,"Above 250K")</f>
        <v>151-200K</v>
      </c>
      <c r="I2009" s="3">
        <v>185000</v>
      </c>
      <c r="J2009" s="3">
        <f>IF(Table1[[#This Row],[Years of Experience]]=0,0,Table1[[#This Row],[Salary]]/Table1[[#This Row],[Years of Experience]])</f>
        <v>11562.5</v>
      </c>
    </row>
    <row r="2010" spans="1:10" x14ac:dyDescent="0.35">
      <c r="A2010">
        <v>29</v>
      </c>
      <c r="B2010" t="str" cm="1">
        <f t="array" ref="B2010">_xlfn.IFS(Table1[[#This Row],[Age]]&lt;=25,"21-25",Table1[[#This Row],[Age]]&lt;=30,"26-30",Table1[[#This Row],[Age]]&lt;=35,"31-35",Table1[[#This Row],[Age]]&lt;=40,"36-40",Table1[[#This Row],[Age]]&lt;=45,"41-45", Table1[[#This Row],[Age]]&lt;=50,"46-50",Table1[[#This Row],[Age]]&lt;55,"51-55",Table1[[#This Row],[Age]]&lt;=60,"56-60",Table1[[#This Row],[Age]]&gt;=61, "61-70")</f>
        <v>26-30</v>
      </c>
      <c r="C2010" t="s">
        <v>9</v>
      </c>
      <c r="D2010" t="s">
        <v>7</v>
      </c>
      <c r="E2010" t="s">
        <v>189</v>
      </c>
      <c r="F2010">
        <v>4</v>
      </c>
      <c r="G2010" t="str" cm="1">
        <f t="array" ref="G2010">_xlfn.IFS(Table1[[#This Row],[Years of Experience]]&lt;=2,"Entry",Table1[[#This Row],[Years of Experience]]&lt;=7,"Mid",Table1[[#This Row],[Years of Experience]]&lt;=14,"Senior",Table1[[#This Row],[Years of Experience]]&gt;=15,"Executive")</f>
        <v>Mid</v>
      </c>
      <c r="H2010" t="str" cm="1">
        <f t="array" ref="H2010">_xlfn.IFS(Table1[[#This Row],[Salary]]&lt;=50000,"0-50K",Table1[[#This Row],[Salary]]&lt;=100000,"51-100K",Table1[[#This Row],[Salary]]&lt;=150000,"101-150K",Table1[[#This Row],[Salary]]&lt;=200000,"151-200K",Table1[[#This Row],[Salary]]&lt;=250000,"201-250K",Table1[[#This Row],[Salary]]&gt;250000,"Above 250K")</f>
        <v>51-100K</v>
      </c>
      <c r="I2010" s="3">
        <v>90000</v>
      </c>
      <c r="J2010" s="3">
        <f>IF(Table1[[#This Row],[Years of Experience]]=0,0,Table1[[#This Row],[Salary]]/Table1[[#This Row],[Years of Experience]])</f>
        <v>22500</v>
      </c>
    </row>
    <row r="2011" spans="1:10" x14ac:dyDescent="0.35">
      <c r="A2011">
        <v>27</v>
      </c>
      <c r="B2011" t="str" cm="1">
        <f t="array" ref="B2011">_xlfn.IFS(Table1[[#This Row],[Age]]&lt;=25,"21-25",Table1[[#This Row],[Age]]&lt;=30,"26-30",Table1[[#This Row],[Age]]&lt;=35,"31-35",Table1[[#This Row],[Age]]&lt;=40,"36-40",Table1[[#This Row],[Age]]&lt;=45,"41-45", Table1[[#This Row],[Age]]&lt;=50,"46-50",Table1[[#This Row],[Age]]&lt;55,"51-55",Table1[[#This Row],[Age]]&lt;=60,"56-60",Table1[[#This Row],[Age]]&gt;=61, "61-70")</f>
        <v>26-30</v>
      </c>
      <c r="C2011" t="s">
        <v>6</v>
      </c>
      <c r="D2011" t="s">
        <v>190</v>
      </c>
      <c r="E2011" t="s">
        <v>191</v>
      </c>
      <c r="F2011">
        <v>7</v>
      </c>
      <c r="G2011" t="str" cm="1">
        <f t="array" ref="G2011">_xlfn.IFS(Table1[[#This Row],[Years of Experience]]&lt;=2,"Entry",Table1[[#This Row],[Years of Experience]]&lt;=7,"Mid",Table1[[#This Row],[Years of Experience]]&lt;=14,"Senior",Table1[[#This Row],[Years of Experience]]&gt;=15,"Executive")</f>
        <v>Mid</v>
      </c>
      <c r="H2011" t="str" cm="1">
        <f t="array" ref="H2011">_xlfn.IFS(Table1[[#This Row],[Salary]]&lt;=50000,"0-50K",Table1[[#This Row],[Salary]]&lt;=100000,"51-100K",Table1[[#This Row],[Salary]]&lt;=150000,"101-150K",Table1[[#This Row],[Salary]]&lt;=200000,"151-200K",Table1[[#This Row],[Salary]]&lt;=250000,"201-250K",Table1[[#This Row],[Salary]]&gt;250000,"Above 250K")</f>
        <v>51-100K</v>
      </c>
      <c r="I2011" s="3">
        <v>100000</v>
      </c>
      <c r="J2011" s="3">
        <f>IF(Table1[[#This Row],[Years of Experience]]=0,0,Table1[[#This Row],[Salary]]/Table1[[#This Row],[Years of Experience]])</f>
        <v>14285.714285714286</v>
      </c>
    </row>
    <row r="2012" spans="1:10" x14ac:dyDescent="0.35">
      <c r="A2012">
        <v>31</v>
      </c>
      <c r="B2012" t="str" cm="1">
        <f t="array" ref="B2012">_xlfn.IFS(Table1[[#This Row],[Age]]&lt;=25,"21-25",Table1[[#This Row],[Age]]&lt;=30,"26-30",Table1[[#This Row],[Age]]&lt;=35,"31-35",Table1[[#This Row],[Age]]&lt;=40,"36-40",Table1[[#This Row],[Age]]&lt;=45,"41-45", Table1[[#This Row],[Age]]&lt;=50,"46-50",Table1[[#This Row],[Age]]&lt;55,"51-55",Table1[[#This Row],[Age]]&lt;=60,"56-60",Table1[[#This Row],[Age]]&gt;=61, "61-70")</f>
        <v>31-35</v>
      </c>
      <c r="C2012" t="s">
        <v>9</v>
      </c>
      <c r="D2012" t="s">
        <v>7</v>
      </c>
      <c r="E2012" t="s">
        <v>189</v>
      </c>
      <c r="F2012">
        <v>6</v>
      </c>
      <c r="G2012" t="str" cm="1">
        <f t="array" ref="G2012">_xlfn.IFS(Table1[[#This Row],[Years of Experience]]&lt;=2,"Entry",Table1[[#This Row],[Years of Experience]]&lt;=7,"Mid",Table1[[#This Row],[Years of Experience]]&lt;=14,"Senior",Table1[[#This Row],[Years of Experience]]&gt;=15,"Executive")</f>
        <v>Mid</v>
      </c>
      <c r="H2012" t="str" cm="1">
        <f t="array" ref="H2012">_xlfn.IFS(Table1[[#This Row],[Salary]]&lt;=50000,"0-50K",Table1[[#This Row],[Salary]]&lt;=100000,"51-100K",Table1[[#This Row],[Salary]]&lt;=150000,"101-150K",Table1[[#This Row],[Salary]]&lt;=200000,"151-200K",Table1[[#This Row],[Salary]]&lt;=250000,"201-250K",Table1[[#This Row],[Salary]]&gt;250000,"Above 250K")</f>
        <v>101-150K</v>
      </c>
      <c r="I2012" s="3">
        <v>110000</v>
      </c>
      <c r="J2012" s="3">
        <f>IF(Table1[[#This Row],[Years of Experience]]=0,0,Table1[[#This Row],[Salary]]/Table1[[#This Row],[Years of Experience]])</f>
        <v>18333.333333333332</v>
      </c>
    </row>
    <row r="2013" spans="1:10" x14ac:dyDescent="0.35">
      <c r="A2013">
        <v>37</v>
      </c>
      <c r="B2013" t="str" cm="1">
        <f t="array" ref="B2013">_xlfn.IFS(Table1[[#This Row],[Age]]&lt;=25,"21-25",Table1[[#This Row],[Age]]&lt;=30,"26-30",Table1[[#This Row],[Age]]&lt;=35,"31-35",Table1[[#This Row],[Age]]&lt;=40,"36-40",Table1[[#This Row],[Age]]&lt;=45,"41-45", Table1[[#This Row],[Age]]&lt;=50,"46-50",Table1[[#This Row],[Age]]&lt;55,"51-55",Table1[[#This Row],[Age]]&lt;=60,"56-60",Table1[[#This Row],[Age]]&gt;=61, "61-70")</f>
        <v>36-40</v>
      </c>
      <c r="C2013" t="s">
        <v>6</v>
      </c>
      <c r="D2013" t="s">
        <v>10</v>
      </c>
      <c r="E2013" t="s">
        <v>185</v>
      </c>
      <c r="F2013">
        <v>10</v>
      </c>
      <c r="G2013" t="str" cm="1">
        <f t="array" ref="G2013">_xlfn.IFS(Table1[[#This Row],[Years of Experience]]&lt;=2,"Entry",Table1[[#This Row],[Years of Experience]]&lt;=7,"Mid",Table1[[#This Row],[Years of Experience]]&lt;=14,"Senior",Table1[[#This Row],[Years of Experience]]&gt;=15,"Executive")</f>
        <v>Senior</v>
      </c>
      <c r="H2013" t="str" cm="1">
        <f t="array" ref="H2013">_xlfn.IFS(Table1[[#This Row],[Salary]]&lt;=50000,"0-50K",Table1[[#This Row],[Salary]]&lt;=100000,"51-100K",Table1[[#This Row],[Salary]]&lt;=150000,"101-150K",Table1[[#This Row],[Salary]]&lt;=200000,"151-200K",Table1[[#This Row],[Salary]]&lt;=250000,"201-250K",Table1[[#This Row],[Salary]]&gt;250000,"Above 250K")</f>
        <v>101-150K</v>
      </c>
      <c r="I2013" s="3">
        <v>150000</v>
      </c>
      <c r="J2013" s="3">
        <f>IF(Table1[[#This Row],[Years of Experience]]=0,0,Table1[[#This Row],[Salary]]/Table1[[#This Row],[Years of Experience]])</f>
        <v>15000</v>
      </c>
    </row>
    <row r="2014" spans="1:10" x14ac:dyDescent="0.35">
      <c r="A2014">
        <v>27</v>
      </c>
      <c r="B2014" t="str" cm="1">
        <f t="array" ref="B2014">_xlfn.IFS(Table1[[#This Row],[Age]]&lt;=25,"21-25",Table1[[#This Row],[Age]]&lt;=30,"26-30",Table1[[#This Row],[Age]]&lt;=35,"31-35",Table1[[#This Row],[Age]]&lt;=40,"36-40",Table1[[#This Row],[Age]]&lt;=45,"41-45", Table1[[#This Row],[Age]]&lt;=50,"46-50",Table1[[#This Row],[Age]]&lt;55,"51-55",Table1[[#This Row],[Age]]&lt;=60,"56-60",Table1[[#This Row],[Age]]&gt;=61, "61-70")</f>
        <v>26-30</v>
      </c>
      <c r="C2014" t="s">
        <v>6</v>
      </c>
      <c r="D2014" t="s">
        <v>7</v>
      </c>
      <c r="E2014" t="s">
        <v>186</v>
      </c>
      <c r="F2014">
        <v>3</v>
      </c>
      <c r="G2014" t="str" cm="1">
        <f t="array" ref="G2014">_xlfn.IFS(Table1[[#This Row],[Years of Experience]]&lt;=2,"Entry",Table1[[#This Row],[Years of Experience]]&lt;=7,"Mid",Table1[[#This Row],[Years of Experience]]&lt;=14,"Senior",Table1[[#This Row],[Years of Experience]]&gt;=15,"Executive")</f>
        <v>Mid</v>
      </c>
      <c r="H2014" t="str" cm="1">
        <f t="array" ref="H2014">_xlfn.IFS(Table1[[#This Row],[Salary]]&lt;=50000,"0-50K",Table1[[#This Row],[Salary]]&lt;=100000,"51-100K",Table1[[#This Row],[Salary]]&lt;=150000,"101-150K",Table1[[#This Row],[Salary]]&lt;=200000,"151-200K",Table1[[#This Row],[Salary]]&lt;=250000,"201-250K",Table1[[#This Row],[Salary]]&gt;250000,"Above 250K")</f>
        <v>51-100K</v>
      </c>
      <c r="I2014" s="3">
        <v>80000</v>
      </c>
      <c r="J2014" s="3">
        <f>IF(Table1[[#This Row],[Years of Experience]]=0,0,Table1[[#This Row],[Salary]]/Table1[[#This Row],[Years of Experience]])</f>
        <v>26666.666666666668</v>
      </c>
    </row>
    <row r="2015" spans="1:10" x14ac:dyDescent="0.35">
      <c r="A2015">
        <v>50</v>
      </c>
      <c r="B2015" t="str" cm="1">
        <f t="array" ref="B2015">_xlfn.IFS(Table1[[#This Row],[Age]]&lt;=25,"21-25",Table1[[#This Row],[Age]]&lt;=30,"26-30",Table1[[#This Row],[Age]]&lt;=35,"31-35",Table1[[#This Row],[Age]]&lt;=40,"36-40",Table1[[#This Row],[Age]]&lt;=45,"41-45", Table1[[#This Row],[Age]]&lt;=50,"46-50",Table1[[#This Row],[Age]]&lt;55,"51-55",Table1[[#This Row],[Age]]&lt;=60,"56-60",Table1[[#This Row],[Age]]&gt;=61, "61-70")</f>
        <v>46-50</v>
      </c>
      <c r="C2015" t="s">
        <v>6</v>
      </c>
      <c r="D2015" t="s">
        <v>12</v>
      </c>
      <c r="E2015" t="s">
        <v>187</v>
      </c>
      <c r="F2015">
        <v>18</v>
      </c>
      <c r="G2015" t="str" cm="1">
        <f t="array" ref="G2015">_xlfn.IFS(Table1[[#This Row],[Years of Experience]]&lt;=2,"Entry",Table1[[#This Row],[Years of Experience]]&lt;=7,"Mid",Table1[[#This Row],[Years of Experience]]&lt;=14,"Senior",Table1[[#This Row],[Years of Experience]]&gt;=15,"Executive")</f>
        <v>Executive</v>
      </c>
      <c r="H2015" t="str" cm="1">
        <f t="array" ref="H2015">_xlfn.IFS(Table1[[#This Row],[Salary]]&lt;=50000,"0-50K",Table1[[#This Row],[Salary]]&lt;=100000,"51-100K",Table1[[#This Row],[Salary]]&lt;=150000,"101-150K",Table1[[#This Row],[Salary]]&lt;=200000,"151-200K",Table1[[#This Row],[Salary]]&lt;=250000,"201-250K",Table1[[#This Row],[Salary]]&gt;250000,"Above 250K")</f>
        <v>151-200K</v>
      </c>
      <c r="I2015" s="3">
        <v>195000</v>
      </c>
      <c r="J2015" s="3">
        <f>IF(Table1[[#This Row],[Years of Experience]]=0,0,Table1[[#This Row],[Salary]]/Table1[[#This Row],[Years of Experience]])</f>
        <v>10833.333333333334</v>
      </c>
    </row>
    <row r="2016" spans="1:10" x14ac:dyDescent="0.35">
      <c r="A2016">
        <v>32</v>
      </c>
      <c r="B2016" t="str" cm="1">
        <f t="array" ref="B2016">_xlfn.IFS(Table1[[#This Row],[Age]]&lt;=25,"21-25",Table1[[#This Row],[Age]]&lt;=30,"26-30",Table1[[#This Row],[Age]]&lt;=35,"31-35",Table1[[#This Row],[Age]]&lt;=40,"36-40",Table1[[#This Row],[Age]]&lt;=45,"41-45", Table1[[#This Row],[Age]]&lt;=50,"46-50",Table1[[#This Row],[Age]]&lt;55,"51-55",Table1[[#This Row],[Age]]&lt;=60,"56-60",Table1[[#This Row],[Age]]&gt;=61, "61-70")</f>
        <v>31-35</v>
      </c>
      <c r="C2016" t="s">
        <v>9</v>
      </c>
      <c r="D2016" t="s">
        <v>10</v>
      </c>
      <c r="E2016" t="s">
        <v>188</v>
      </c>
      <c r="F2016">
        <v>6</v>
      </c>
      <c r="G2016" t="str" cm="1">
        <f t="array" ref="G2016">_xlfn.IFS(Table1[[#This Row],[Years of Experience]]&lt;=2,"Entry",Table1[[#This Row],[Years of Experience]]&lt;=7,"Mid",Table1[[#This Row],[Years of Experience]]&lt;=14,"Senior",Table1[[#This Row],[Years of Experience]]&gt;=15,"Executive")</f>
        <v>Mid</v>
      </c>
      <c r="H2016" t="str" cm="1">
        <f t="array" ref="H2016">_xlfn.IFS(Table1[[#This Row],[Salary]]&lt;=50000,"0-50K",Table1[[#This Row],[Salary]]&lt;=100000,"51-100K",Table1[[#This Row],[Salary]]&lt;=150000,"101-150K",Table1[[#This Row],[Salary]]&lt;=200000,"151-200K",Table1[[#This Row],[Salary]]&lt;=250000,"201-250K",Table1[[#This Row],[Salary]]&gt;250000,"Above 250K")</f>
        <v>101-150K</v>
      </c>
      <c r="I2016" s="3">
        <v>115000</v>
      </c>
      <c r="J2016" s="3">
        <f>IF(Table1[[#This Row],[Years of Experience]]=0,0,Table1[[#This Row],[Salary]]/Table1[[#This Row],[Years of Experience]])</f>
        <v>19166.666666666668</v>
      </c>
    </row>
    <row r="2017" spans="1:10" x14ac:dyDescent="0.35">
      <c r="A2017">
        <v>36</v>
      </c>
      <c r="B2017" t="str" cm="1">
        <f t="array" ref="B2017">_xlfn.IFS(Table1[[#This Row],[Age]]&lt;=25,"21-25",Table1[[#This Row],[Age]]&lt;=30,"26-30",Table1[[#This Row],[Age]]&lt;=35,"31-35",Table1[[#This Row],[Age]]&lt;=40,"36-40",Table1[[#This Row],[Age]]&lt;=45,"41-45", Table1[[#This Row],[Age]]&lt;=50,"46-50",Table1[[#This Row],[Age]]&lt;55,"51-55",Table1[[#This Row],[Age]]&lt;=60,"56-60",Table1[[#This Row],[Age]]&gt;=61, "61-70")</f>
        <v>36-40</v>
      </c>
      <c r="C2017" t="s">
        <v>6</v>
      </c>
      <c r="D2017" t="s">
        <v>7</v>
      </c>
      <c r="E2017" t="s">
        <v>185</v>
      </c>
      <c r="F2017">
        <v>8</v>
      </c>
      <c r="G2017" t="str" cm="1">
        <f t="array" ref="G2017">_xlfn.IFS(Table1[[#This Row],[Years of Experience]]&lt;=2,"Entry",Table1[[#This Row],[Years of Experience]]&lt;=7,"Mid",Table1[[#This Row],[Years of Experience]]&lt;=14,"Senior",Table1[[#This Row],[Years of Experience]]&gt;=15,"Executive")</f>
        <v>Senior</v>
      </c>
      <c r="H2017" t="str" cm="1">
        <f t="array" ref="H2017">_xlfn.IFS(Table1[[#This Row],[Salary]]&lt;=50000,"0-50K",Table1[[#This Row],[Salary]]&lt;=100000,"51-100K",Table1[[#This Row],[Salary]]&lt;=150000,"101-150K",Table1[[#This Row],[Salary]]&lt;=200000,"151-200K",Table1[[#This Row],[Salary]]&lt;=250000,"201-250K",Table1[[#This Row],[Salary]]&gt;250000,"Above 250K")</f>
        <v>101-150K</v>
      </c>
      <c r="I2017" s="3">
        <v>135000</v>
      </c>
      <c r="J2017" s="3">
        <f>IF(Table1[[#This Row],[Years of Experience]]=0,0,Table1[[#This Row],[Salary]]/Table1[[#This Row],[Years of Experience]])</f>
        <v>16875</v>
      </c>
    </row>
    <row r="2018" spans="1:10" x14ac:dyDescent="0.35">
      <c r="A2018">
        <v>27</v>
      </c>
      <c r="B2018" t="str" cm="1">
        <f t="array" ref="B2018">_xlfn.IFS(Table1[[#This Row],[Age]]&lt;=25,"21-25",Table1[[#This Row],[Age]]&lt;=30,"26-30",Table1[[#This Row],[Age]]&lt;=35,"31-35",Table1[[#This Row],[Age]]&lt;=40,"36-40",Table1[[#This Row],[Age]]&lt;=45,"41-45", Table1[[#This Row],[Age]]&lt;=50,"46-50",Table1[[#This Row],[Age]]&lt;55,"51-55",Table1[[#This Row],[Age]]&lt;=60,"56-60",Table1[[#This Row],[Age]]&gt;=61, "61-70")</f>
        <v>26-30</v>
      </c>
      <c r="C2018" t="s">
        <v>6</v>
      </c>
      <c r="D2018" t="s">
        <v>7</v>
      </c>
      <c r="E2018" t="s">
        <v>189</v>
      </c>
      <c r="F2018">
        <v>2</v>
      </c>
      <c r="G2018" t="str" cm="1">
        <f t="array" ref="G2018">_xlfn.IFS(Table1[[#This Row],[Years of Experience]]&lt;=2,"Entry",Table1[[#This Row],[Years of Experience]]&lt;=7,"Mid",Table1[[#This Row],[Years of Experience]]&lt;=14,"Senior",Table1[[#This Row],[Years of Experience]]&gt;=15,"Executive")</f>
        <v>Entry</v>
      </c>
      <c r="H2018" t="str" cm="1">
        <f t="array" ref="H2018">_xlfn.IFS(Table1[[#This Row],[Salary]]&lt;=50000,"0-50K",Table1[[#This Row],[Salary]]&lt;=100000,"51-100K",Table1[[#This Row],[Salary]]&lt;=150000,"101-150K",Table1[[#This Row],[Salary]]&lt;=200000,"151-200K",Table1[[#This Row],[Salary]]&lt;=250000,"201-250K",Table1[[#This Row],[Salary]]&gt;250000,"Above 250K")</f>
        <v>51-100K</v>
      </c>
      <c r="I2018" s="3">
        <v>65000</v>
      </c>
      <c r="J2018" s="3">
        <f>IF(Table1[[#This Row],[Years of Experience]]=0,0,Table1[[#This Row],[Salary]]/Table1[[#This Row],[Years of Experience]])</f>
        <v>32500</v>
      </c>
    </row>
    <row r="2019" spans="1:10" x14ac:dyDescent="0.35">
      <c r="A2019">
        <v>43</v>
      </c>
      <c r="B2019" t="str" cm="1">
        <f t="array" ref="B2019">_xlfn.IFS(Table1[[#This Row],[Age]]&lt;=25,"21-25",Table1[[#This Row],[Age]]&lt;=30,"26-30",Table1[[#This Row],[Age]]&lt;=35,"31-35",Table1[[#This Row],[Age]]&lt;=40,"36-40",Table1[[#This Row],[Age]]&lt;=45,"41-45", Table1[[#This Row],[Age]]&lt;=50,"46-50",Table1[[#This Row],[Age]]&lt;55,"51-55",Table1[[#This Row],[Age]]&lt;=60,"56-60",Table1[[#This Row],[Age]]&gt;=61, "61-70")</f>
        <v>41-45</v>
      </c>
      <c r="C2019" t="s">
        <v>9</v>
      </c>
      <c r="D2019" t="s">
        <v>12</v>
      </c>
      <c r="E2019" t="s">
        <v>187</v>
      </c>
      <c r="F2019">
        <v>14</v>
      </c>
      <c r="G2019" t="str" cm="1">
        <f t="array" ref="G2019">_xlfn.IFS(Table1[[#This Row],[Years of Experience]]&lt;=2,"Entry",Table1[[#This Row],[Years of Experience]]&lt;=7,"Mid",Table1[[#This Row],[Years of Experience]]&lt;=14,"Senior",Table1[[#This Row],[Years of Experience]]&gt;=15,"Executive")</f>
        <v>Senior</v>
      </c>
      <c r="H2019" t="str" cm="1">
        <f t="array" ref="H2019">_xlfn.IFS(Table1[[#This Row],[Salary]]&lt;=50000,"0-50K",Table1[[#This Row],[Salary]]&lt;=100000,"51-100K",Table1[[#This Row],[Salary]]&lt;=150000,"101-150K",Table1[[#This Row],[Salary]]&lt;=200000,"151-200K",Table1[[#This Row],[Salary]]&lt;=250000,"201-250K",Table1[[#This Row],[Salary]]&gt;250000,"Above 250K")</f>
        <v>151-200K</v>
      </c>
      <c r="I2019" s="3">
        <v>190000</v>
      </c>
      <c r="J2019" s="3">
        <f>IF(Table1[[#This Row],[Years of Experience]]=0,0,Table1[[#This Row],[Salary]]/Table1[[#This Row],[Years of Experience]])</f>
        <v>13571.428571428571</v>
      </c>
    </row>
    <row r="2020" spans="1:10" x14ac:dyDescent="0.35">
      <c r="A2020">
        <v>34</v>
      </c>
      <c r="B2020" t="str" cm="1">
        <f t="array" ref="B2020">_xlfn.IFS(Table1[[#This Row],[Age]]&lt;=25,"21-25",Table1[[#This Row],[Age]]&lt;=30,"26-30",Table1[[#This Row],[Age]]&lt;=35,"31-35",Table1[[#This Row],[Age]]&lt;=40,"36-40",Table1[[#This Row],[Age]]&lt;=45,"41-45", Table1[[#This Row],[Age]]&lt;=50,"46-50",Table1[[#This Row],[Age]]&lt;55,"51-55",Table1[[#This Row],[Age]]&lt;=60,"56-60",Table1[[#This Row],[Age]]&gt;=61, "61-70")</f>
        <v>31-35</v>
      </c>
      <c r="C2020" t="s">
        <v>6</v>
      </c>
      <c r="D2020" t="s">
        <v>10</v>
      </c>
      <c r="E2020" t="s">
        <v>186</v>
      </c>
      <c r="F2020">
        <v>8</v>
      </c>
      <c r="G2020" t="str" cm="1">
        <f t="array" ref="G2020">_xlfn.IFS(Table1[[#This Row],[Years of Experience]]&lt;=2,"Entry",Table1[[#This Row],[Years of Experience]]&lt;=7,"Mid",Table1[[#This Row],[Years of Experience]]&lt;=14,"Senior",Table1[[#This Row],[Years of Experience]]&gt;=15,"Executive")</f>
        <v>Senior</v>
      </c>
      <c r="H2020" t="str" cm="1">
        <f t="array" ref="H2020">_xlfn.IFS(Table1[[#This Row],[Salary]]&lt;=50000,"0-50K",Table1[[#This Row],[Salary]]&lt;=100000,"51-100K",Table1[[#This Row],[Salary]]&lt;=150000,"101-150K",Table1[[#This Row],[Salary]]&lt;=200000,"151-200K",Table1[[#This Row],[Salary]]&lt;=250000,"201-250K",Table1[[#This Row],[Salary]]&gt;250000,"Above 250K")</f>
        <v>101-150K</v>
      </c>
      <c r="I2020" s="3">
        <v>140000</v>
      </c>
      <c r="J2020" s="3">
        <f>IF(Table1[[#This Row],[Years of Experience]]=0,0,Table1[[#This Row],[Salary]]/Table1[[#This Row],[Years of Experience]])</f>
        <v>17500</v>
      </c>
    </row>
    <row r="2021" spans="1:10" x14ac:dyDescent="0.35">
      <c r="A2021">
        <v>46</v>
      </c>
      <c r="B2021" t="str" cm="1">
        <f t="array" ref="B2021">_xlfn.IFS(Table1[[#This Row],[Age]]&lt;=25,"21-25",Table1[[#This Row],[Age]]&lt;=30,"26-30",Table1[[#This Row],[Age]]&lt;=35,"31-35",Table1[[#This Row],[Age]]&lt;=40,"36-40",Table1[[#This Row],[Age]]&lt;=45,"41-45", Table1[[#This Row],[Age]]&lt;=50,"46-50",Table1[[#This Row],[Age]]&lt;55,"51-55",Table1[[#This Row],[Age]]&lt;=60,"56-60",Table1[[#This Row],[Age]]&gt;=61, "61-70")</f>
        <v>46-50</v>
      </c>
      <c r="C2021" t="s">
        <v>6</v>
      </c>
      <c r="D2021" t="s">
        <v>12</v>
      </c>
      <c r="E2021" t="s">
        <v>185</v>
      </c>
      <c r="F2021">
        <v>16</v>
      </c>
      <c r="G2021" t="str" cm="1">
        <f t="array" ref="G2021">_xlfn.IFS(Table1[[#This Row],[Years of Experience]]&lt;=2,"Entry",Table1[[#This Row],[Years of Experience]]&lt;=7,"Mid",Table1[[#This Row],[Years of Experience]]&lt;=14,"Senior",Table1[[#This Row],[Years of Experience]]&gt;=15,"Executive")</f>
        <v>Executive</v>
      </c>
      <c r="H2021" t="str" cm="1">
        <f t="array" ref="H2021">_xlfn.IFS(Table1[[#This Row],[Salary]]&lt;=50000,"0-50K",Table1[[#This Row],[Salary]]&lt;=100000,"51-100K",Table1[[#This Row],[Salary]]&lt;=150000,"101-150K",Table1[[#This Row],[Salary]]&lt;=200000,"151-200K",Table1[[#This Row],[Salary]]&lt;=250000,"201-250K",Table1[[#This Row],[Salary]]&gt;250000,"Above 250K")</f>
        <v>151-200K</v>
      </c>
      <c r="I2021" s="3">
        <v>185000</v>
      </c>
      <c r="J2021" s="3">
        <f>IF(Table1[[#This Row],[Years of Experience]]=0,0,Table1[[#This Row],[Salary]]/Table1[[#This Row],[Years of Experience]])</f>
        <v>11562.5</v>
      </c>
    </row>
    <row r="2022" spans="1:10" x14ac:dyDescent="0.35">
      <c r="A2022">
        <v>33</v>
      </c>
      <c r="B2022" t="str" cm="1">
        <f t="array" ref="B2022">_xlfn.IFS(Table1[[#This Row],[Age]]&lt;=25,"21-25",Table1[[#This Row],[Age]]&lt;=30,"26-30",Table1[[#This Row],[Age]]&lt;=35,"31-35",Table1[[#This Row],[Age]]&lt;=40,"36-40",Table1[[#This Row],[Age]]&lt;=45,"41-45", Table1[[#This Row],[Age]]&lt;=50,"46-50",Table1[[#This Row],[Age]]&lt;55,"51-55",Table1[[#This Row],[Age]]&lt;=60,"56-60",Table1[[#This Row],[Age]]&gt;=61, "61-70")</f>
        <v>31-35</v>
      </c>
      <c r="C2022" t="s">
        <v>9</v>
      </c>
      <c r="D2022" t="s">
        <v>7</v>
      </c>
      <c r="E2022" t="s">
        <v>188</v>
      </c>
      <c r="F2022">
        <v>7</v>
      </c>
      <c r="G2022" t="str" cm="1">
        <f t="array" ref="G2022">_xlfn.IFS(Table1[[#This Row],[Years of Experience]]&lt;=2,"Entry",Table1[[#This Row],[Years of Experience]]&lt;=7,"Mid",Table1[[#This Row],[Years of Experience]]&lt;=14,"Senior",Table1[[#This Row],[Years of Experience]]&gt;=15,"Executive")</f>
        <v>Mid</v>
      </c>
      <c r="H2022" t="str" cm="1">
        <f t="array" ref="H2022">_xlfn.IFS(Table1[[#This Row],[Salary]]&lt;=50000,"0-50K",Table1[[#This Row],[Salary]]&lt;=100000,"51-100K",Table1[[#This Row],[Salary]]&lt;=150000,"101-150K",Table1[[#This Row],[Salary]]&lt;=200000,"151-200K",Table1[[#This Row],[Salary]]&lt;=250000,"201-250K",Table1[[#This Row],[Salary]]&gt;250000,"Above 250K")</f>
        <v>101-150K</v>
      </c>
      <c r="I2022" s="3">
        <v>130000</v>
      </c>
      <c r="J2022" s="3">
        <f>IF(Table1[[#This Row],[Years of Experience]]=0,0,Table1[[#This Row],[Salary]]/Table1[[#This Row],[Years of Experience]])</f>
        <v>18571.428571428572</v>
      </c>
    </row>
    <row r="2023" spans="1:10" x14ac:dyDescent="0.35">
      <c r="A2023">
        <v>30</v>
      </c>
      <c r="B2023" t="str" cm="1">
        <f t="array" ref="B2023">_xlfn.IFS(Table1[[#This Row],[Age]]&lt;=25,"21-25",Table1[[#This Row],[Age]]&lt;=30,"26-30",Table1[[#This Row],[Age]]&lt;=35,"31-35",Table1[[#This Row],[Age]]&lt;=40,"36-40",Table1[[#This Row],[Age]]&lt;=45,"41-45", Table1[[#This Row],[Age]]&lt;=50,"46-50",Table1[[#This Row],[Age]]&lt;55,"51-55",Table1[[#This Row],[Age]]&lt;=60,"56-60",Table1[[#This Row],[Age]]&gt;=61, "61-70")</f>
        <v>26-30</v>
      </c>
      <c r="C2023" t="s">
        <v>9</v>
      </c>
      <c r="D2023" t="s">
        <v>10</v>
      </c>
      <c r="E2023" t="s">
        <v>189</v>
      </c>
      <c r="F2023">
        <v>5</v>
      </c>
      <c r="G2023" t="str" cm="1">
        <f t="array" ref="G2023">_xlfn.IFS(Table1[[#This Row],[Years of Experience]]&lt;=2,"Entry",Table1[[#This Row],[Years of Experience]]&lt;=7,"Mid",Table1[[#This Row],[Years of Experience]]&lt;=14,"Senior",Table1[[#This Row],[Years of Experience]]&gt;=15,"Executive")</f>
        <v>Mid</v>
      </c>
      <c r="H2023" t="str" cm="1">
        <f t="array" ref="H2023">_xlfn.IFS(Table1[[#This Row],[Salary]]&lt;=50000,"0-50K",Table1[[#This Row],[Salary]]&lt;=100000,"51-100K",Table1[[#This Row],[Salary]]&lt;=150000,"101-150K",Table1[[#This Row],[Salary]]&lt;=200000,"151-200K",Table1[[#This Row],[Salary]]&lt;=250000,"201-250K",Table1[[#This Row],[Salary]]&gt;250000,"Above 250K")</f>
        <v>101-150K</v>
      </c>
      <c r="I2023" s="3">
        <v>105000</v>
      </c>
      <c r="J2023" s="3">
        <f>IF(Table1[[#This Row],[Years of Experience]]=0,0,Table1[[#This Row],[Salary]]/Table1[[#This Row],[Years of Experience]])</f>
        <v>21000</v>
      </c>
    </row>
    <row r="2024" spans="1:10" x14ac:dyDescent="0.35">
      <c r="A2024">
        <v>50</v>
      </c>
      <c r="B2024" t="str" cm="1">
        <f t="array" ref="B2024">_xlfn.IFS(Table1[[#This Row],[Age]]&lt;=25,"21-25",Table1[[#This Row],[Age]]&lt;=30,"26-30",Table1[[#This Row],[Age]]&lt;=35,"31-35",Table1[[#This Row],[Age]]&lt;=40,"36-40",Table1[[#This Row],[Age]]&lt;=45,"41-45", Table1[[#This Row],[Age]]&lt;=50,"46-50",Table1[[#This Row],[Age]]&lt;55,"51-55",Table1[[#This Row],[Age]]&lt;=60,"56-60",Table1[[#This Row],[Age]]&gt;=61, "61-70")</f>
        <v>46-50</v>
      </c>
      <c r="C2024" t="s">
        <v>6</v>
      </c>
      <c r="D2024" t="s">
        <v>12</v>
      </c>
      <c r="E2024" t="s">
        <v>187</v>
      </c>
      <c r="F2024">
        <v>19</v>
      </c>
      <c r="G2024" t="str" cm="1">
        <f t="array" ref="G2024">_xlfn.IFS(Table1[[#This Row],[Years of Experience]]&lt;=2,"Entry",Table1[[#This Row],[Years of Experience]]&lt;=7,"Mid",Table1[[#This Row],[Years of Experience]]&lt;=14,"Senior",Table1[[#This Row],[Years of Experience]]&gt;=15,"Executive")</f>
        <v>Executive</v>
      </c>
      <c r="H2024" t="str" cm="1">
        <f t="array" ref="H2024">_xlfn.IFS(Table1[[#This Row],[Salary]]&lt;=50000,"0-50K",Table1[[#This Row],[Salary]]&lt;=100000,"51-100K",Table1[[#This Row],[Salary]]&lt;=150000,"101-150K",Table1[[#This Row],[Salary]]&lt;=200000,"151-200K",Table1[[#This Row],[Salary]]&lt;=250000,"201-250K",Table1[[#This Row],[Salary]]&gt;250000,"Above 250K")</f>
        <v>151-200K</v>
      </c>
      <c r="I2024" s="3">
        <v>200000</v>
      </c>
      <c r="J2024" s="3">
        <f>IF(Table1[[#This Row],[Years of Experience]]=0,0,Table1[[#This Row],[Salary]]/Table1[[#This Row],[Years of Experience]])</f>
        <v>10526.315789473685</v>
      </c>
    </row>
    <row r="2025" spans="1:10" x14ac:dyDescent="0.35">
      <c r="A2025">
        <v>30</v>
      </c>
      <c r="B2025" t="str" cm="1">
        <f t="array" ref="B2025">_xlfn.IFS(Table1[[#This Row],[Age]]&lt;=25,"21-25",Table1[[#This Row],[Age]]&lt;=30,"26-30",Table1[[#This Row],[Age]]&lt;=35,"31-35",Table1[[#This Row],[Age]]&lt;=40,"36-40",Table1[[#This Row],[Age]]&lt;=45,"41-45", Table1[[#This Row],[Age]]&lt;=50,"46-50",Table1[[#This Row],[Age]]&lt;55,"51-55",Table1[[#This Row],[Age]]&lt;=60,"56-60",Table1[[#This Row],[Age]]&gt;=61, "61-70")</f>
        <v>26-30</v>
      </c>
      <c r="C2025" t="s">
        <v>6</v>
      </c>
      <c r="D2025" t="s">
        <v>7</v>
      </c>
      <c r="E2025" t="s">
        <v>186</v>
      </c>
      <c r="F2025">
        <v>5</v>
      </c>
      <c r="G2025" t="str" cm="1">
        <f t="array" ref="G2025">_xlfn.IFS(Table1[[#This Row],[Years of Experience]]&lt;=2,"Entry",Table1[[#This Row],[Years of Experience]]&lt;=7,"Mid",Table1[[#This Row],[Years of Experience]]&lt;=14,"Senior",Table1[[#This Row],[Years of Experience]]&gt;=15,"Executive")</f>
        <v>Mid</v>
      </c>
      <c r="H2025" t="str" cm="1">
        <f t="array" ref="H2025">_xlfn.IFS(Table1[[#This Row],[Salary]]&lt;=50000,"0-50K",Table1[[#This Row],[Salary]]&lt;=100000,"51-100K",Table1[[#This Row],[Salary]]&lt;=150000,"101-150K",Table1[[#This Row],[Salary]]&lt;=200000,"151-200K",Table1[[#This Row],[Salary]]&lt;=250000,"201-250K",Table1[[#This Row],[Salary]]&gt;250000,"Above 250K")</f>
        <v>51-100K</v>
      </c>
      <c r="I2025" s="3">
        <v>100000</v>
      </c>
      <c r="J2025" s="3">
        <f>IF(Table1[[#This Row],[Years of Experience]]=0,0,Table1[[#This Row],[Salary]]/Table1[[#This Row],[Years of Experience]])</f>
        <v>20000</v>
      </c>
    </row>
    <row r="2026" spans="1:10" x14ac:dyDescent="0.35">
      <c r="A2026">
        <v>42</v>
      </c>
      <c r="B2026" t="str" cm="1">
        <f t="array" ref="B2026">_xlfn.IFS(Table1[[#This Row],[Age]]&lt;=25,"21-25",Table1[[#This Row],[Age]]&lt;=30,"26-30",Table1[[#This Row],[Age]]&lt;=35,"31-35",Table1[[#This Row],[Age]]&lt;=40,"36-40",Table1[[#This Row],[Age]]&lt;=45,"41-45", Table1[[#This Row],[Age]]&lt;=50,"46-50",Table1[[#This Row],[Age]]&lt;55,"51-55",Table1[[#This Row],[Age]]&lt;=60,"56-60",Table1[[#This Row],[Age]]&gt;=61, "61-70")</f>
        <v>41-45</v>
      </c>
      <c r="C2026" t="s">
        <v>6</v>
      </c>
      <c r="D2026" t="s">
        <v>10</v>
      </c>
      <c r="E2026" t="s">
        <v>185</v>
      </c>
      <c r="F2026">
        <v>13</v>
      </c>
      <c r="G2026" t="str" cm="1">
        <f t="array" ref="G2026">_xlfn.IFS(Table1[[#This Row],[Years of Experience]]&lt;=2,"Entry",Table1[[#This Row],[Years of Experience]]&lt;=7,"Mid",Table1[[#This Row],[Years of Experience]]&lt;=14,"Senior",Table1[[#This Row],[Years of Experience]]&gt;=15,"Executive")</f>
        <v>Senior</v>
      </c>
      <c r="H2026" t="str" cm="1">
        <f t="array" ref="H2026">_xlfn.IFS(Table1[[#This Row],[Salary]]&lt;=50000,"0-50K",Table1[[#This Row],[Salary]]&lt;=100000,"51-100K",Table1[[#This Row],[Salary]]&lt;=150000,"101-150K",Table1[[#This Row],[Salary]]&lt;=200000,"151-200K",Table1[[#This Row],[Salary]]&lt;=250000,"201-250K",Table1[[#This Row],[Salary]]&gt;250000,"Above 250K")</f>
        <v>151-200K</v>
      </c>
      <c r="I2026" s="3">
        <v>170000</v>
      </c>
      <c r="J2026" s="3">
        <f>IF(Table1[[#This Row],[Years of Experience]]=0,0,Table1[[#This Row],[Salary]]/Table1[[#This Row],[Years of Experience]])</f>
        <v>13076.923076923076</v>
      </c>
    </row>
    <row r="2027" spans="1:10" x14ac:dyDescent="0.35">
      <c r="A2027">
        <v>33</v>
      </c>
      <c r="B2027" t="str" cm="1">
        <f t="array" ref="B2027">_xlfn.IFS(Table1[[#This Row],[Age]]&lt;=25,"21-25",Table1[[#This Row],[Age]]&lt;=30,"26-30",Table1[[#This Row],[Age]]&lt;=35,"31-35",Table1[[#This Row],[Age]]&lt;=40,"36-40",Table1[[#This Row],[Age]]&lt;=45,"41-45", Table1[[#This Row],[Age]]&lt;=50,"46-50",Table1[[#This Row],[Age]]&lt;55,"51-55",Table1[[#This Row],[Age]]&lt;=60,"56-60",Table1[[#This Row],[Age]]&gt;=61, "61-70")</f>
        <v>31-35</v>
      </c>
      <c r="C2027" t="s">
        <v>9</v>
      </c>
      <c r="D2027" t="s">
        <v>7</v>
      </c>
      <c r="E2027" t="s">
        <v>188</v>
      </c>
      <c r="F2027">
        <v>6</v>
      </c>
      <c r="G2027" t="str" cm="1">
        <f t="array" ref="G2027">_xlfn.IFS(Table1[[#This Row],[Years of Experience]]&lt;=2,"Entry",Table1[[#This Row],[Years of Experience]]&lt;=7,"Mid",Table1[[#This Row],[Years of Experience]]&lt;=14,"Senior",Table1[[#This Row],[Years of Experience]]&gt;=15,"Executive")</f>
        <v>Mid</v>
      </c>
      <c r="H2027" t="str" cm="1">
        <f t="array" ref="H2027">_xlfn.IFS(Table1[[#This Row],[Salary]]&lt;=50000,"0-50K",Table1[[#This Row],[Salary]]&lt;=100000,"51-100K",Table1[[#This Row],[Salary]]&lt;=150000,"101-150K",Table1[[#This Row],[Salary]]&lt;=200000,"151-200K",Table1[[#This Row],[Salary]]&lt;=250000,"201-250K",Table1[[#This Row],[Salary]]&gt;250000,"Above 250K")</f>
        <v>101-150K</v>
      </c>
      <c r="I2027" s="3">
        <v>115000</v>
      </c>
      <c r="J2027" s="3">
        <f>IF(Table1[[#This Row],[Years of Experience]]=0,0,Table1[[#This Row],[Salary]]/Table1[[#This Row],[Years of Experience]])</f>
        <v>19166.666666666668</v>
      </c>
    </row>
    <row r="2028" spans="1:10" x14ac:dyDescent="0.35">
      <c r="A2028">
        <v>45</v>
      </c>
      <c r="B2028" t="str" cm="1">
        <f t="array" ref="B2028">_xlfn.IFS(Table1[[#This Row],[Age]]&lt;=25,"21-25",Table1[[#This Row],[Age]]&lt;=30,"26-30",Table1[[#This Row],[Age]]&lt;=35,"31-35",Table1[[#This Row],[Age]]&lt;=40,"36-40",Table1[[#This Row],[Age]]&lt;=45,"41-45", Table1[[#This Row],[Age]]&lt;=50,"46-50",Table1[[#This Row],[Age]]&lt;55,"51-55",Table1[[#This Row],[Age]]&lt;=60,"56-60",Table1[[#This Row],[Age]]&gt;=61, "61-70")</f>
        <v>41-45</v>
      </c>
      <c r="C2028" t="s">
        <v>6</v>
      </c>
      <c r="D2028" t="s">
        <v>12</v>
      </c>
      <c r="E2028" t="s">
        <v>187</v>
      </c>
      <c r="F2028">
        <v>16</v>
      </c>
      <c r="G2028" t="str" cm="1">
        <f t="array" ref="G2028">_xlfn.IFS(Table1[[#This Row],[Years of Experience]]&lt;=2,"Entry",Table1[[#This Row],[Years of Experience]]&lt;=7,"Mid",Table1[[#This Row],[Years of Experience]]&lt;=14,"Senior",Table1[[#This Row],[Years of Experience]]&gt;=15,"Executive")</f>
        <v>Executive</v>
      </c>
      <c r="H2028" t="str" cm="1">
        <f t="array" ref="H2028">_xlfn.IFS(Table1[[#This Row],[Salary]]&lt;=50000,"0-50K",Table1[[#This Row],[Salary]]&lt;=100000,"51-100K",Table1[[#This Row],[Salary]]&lt;=150000,"101-150K",Table1[[#This Row],[Salary]]&lt;=200000,"151-200K",Table1[[#This Row],[Salary]]&lt;=250000,"201-250K",Table1[[#This Row],[Salary]]&gt;250000,"Above 250K")</f>
        <v>151-200K</v>
      </c>
      <c r="I2028" s="3">
        <v>185000</v>
      </c>
      <c r="J2028" s="3">
        <f>IF(Table1[[#This Row],[Years of Experience]]=0,0,Table1[[#This Row],[Salary]]/Table1[[#This Row],[Years of Experience]])</f>
        <v>11562.5</v>
      </c>
    </row>
    <row r="2029" spans="1:10" x14ac:dyDescent="0.35">
      <c r="A2029">
        <v>29</v>
      </c>
      <c r="B2029" t="str" cm="1">
        <f t="array" ref="B2029">_xlfn.IFS(Table1[[#This Row],[Age]]&lt;=25,"21-25",Table1[[#This Row],[Age]]&lt;=30,"26-30",Table1[[#This Row],[Age]]&lt;=35,"31-35",Table1[[#This Row],[Age]]&lt;=40,"36-40",Table1[[#This Row],[Age]]&lt;=45,"41-45", Table1[[#This Row],[Age]]&lt;=50,"46-50",Table1[[#This Row],[Age]]&lt;55,"51-55",Table1[[#This Row],[Age]]&lt;=60,"56-60",Table1[[#This Row],[Age]]&gt;=61, "61-70")</f>
        <v>26-30</v>
      </c>
      <c r="C2029" t="s">
        <v>9</v>
      </c>
      <c r="D2029" t="s">
        <v>7</v>
      </c>
      <c r="E2029" t="s">
        <v>189</v>
      </c>
      <c r="F2029">
        <v>4</v>
      </c>
      <c r="G2029" t="str" cm="1">
        <f t="array" ref="G2029">_xlfn.IFS(Table1[[#This Row],[Years of Experience]]&lt;=2,"Entry",Table1[[#This Row],[Years of Experience]]&lt;=7,"Mid",Table1[[#This Row],[Years of Experience]]&lt;=14,"Senior",Table1[[#This Row],[Years of Experience]]&gt;=15,"Executive")</f>
        <v>Mid</v>
      </c>
      <c r="H2029" t="str" cm="1">
        <f t="array" ref="H2029">_xlfn.IFS(Table1[[#This Row],[Salary]]&lt;=50000,"0-50K",Table1[[#This Row],[Salary]]&lt;=100000,"51-100K",Table1[[#This Row],[Salary]]&lt;=150000,"101-150K",Table1[[#This Row],[Salary]]&lt;=200000,"151-200K",Table1[[#This Row],[Salary]]&lt;=250000,"201-250K",Table1[[#This Row],[Salary]]&gt;250000,"Above 250K")</f>
        <v>51-100K</v>
      </c>
      <c r="I2029" s="3">
        <v>90000</v>
      </c>
      <c r="J2029" s="3">
        <f>IF(Table1[[#This Row],[Years of Experience]]=0,0,Table1[[#This Row],[Salary]]/Table1[[#This Row],[Years of Experience]])</f>
        <v>22500</v>
      </c>
    </row>
    <row r="2030" spans="1:10" x14ac:dyDescent="0.35">
      <c r="A2030">
        <v>39</v>
      </c>
      <c r="B2030" t="str" cm="1">
        <f t="array" ref="B2030">_xlfn.IFS(Table1[[#This Row],[Age]]&lt;=25,"21-25",Table1[[#This Row],[Age]]&lt;=30,"26-30",Table1[[#This Row],[Age]]&lt;=35,"31-35",Table1[[#This Row],[Age]]&lt;=40,"36-40",Table1[[#This Row],[Age]]&lt;=45,"41-45", Table1[[#This Row],[Age]]&lt;=50,"46-50",Table1[[#This Row],[Age]]&lt;55,"51-55",Table1[[#This Row],[Age]]&lt;=60,"56-60",Table1[[#This Row],[Age]]&gt;=61, "61-70")</f>
        <v>36-40</v>
      </c>
      <c r="C2030" t="s">
        <v>9</v>
      </c>
      <c r="D2030" t="s">
        <v>10</v>
      </c>
      <c r="E2030" t="s">
        <v>185</v>
      </c>
      <c r="F2030">
        <v>12</v>
      </c>
      <c r="G2030" t="str" cm="1">
        <f t="array" ref="G2030">_xlfn.IFS(Table1[[#This Row],[Years of Experience]]&lt;=2,"Entry",Table1[[#This Row],[Years of Experience]]&lt;=7,"Mid",Table1[[#This Row],[Years of Experience]]&lt;=14,"Senior",Table1[[#This Row],[Years of Experience]]&gt;=15,"Executive")</f>
        <v>Senior</v>
      </c>
      <c r="H2030" t="str" cm="1">
        <f t="array" ref="H2030">_xlfn.IFS(Table1[[#This Row],[Salary]]&lt;=50000,"0-50K",Table1[[#This Row],[Salary]]&lt;=100000,"51-100K",Table1[[#This Row],[Salary]]&lt;=150000,"101-150K",Table1[[#This Row],[Salary]]&lt;=200000,"151-200K",Table1[[#This Row],[Salary]]&lt;=250000,"201-250K",Table1[[#This Row],[Salary]]&gt;250000,"Above 250K")</f>
        <v>151-200K</v>
      </c>
      <c r="I2030" s="3">
        <v>160000</v>
      </c>
      <c r="J2030" s="3">
        <f>IF(Table1[[#This Row],[Years of Experience]]=0,0,Table1[[#This Row],[Salary]]/Table1[[#This Row],[Years of Experience]])</f>
        <v>13333.333333333334</v>
      </c>
    </row>
    <row r="2031" spans="1:10" x14ac:dyDescent="0.35">
      <c r="A2031">
        <v>27</v>
      </c>
      <c r="B2031" t="str" cm="1">
        <f t="array" ref="B2031">_xlfn.IFS(Table1[[#This Row],[Age]]&lt;=25,"21-25",Table1[[#This Row],[Age]]&lt;=30,"26-30",Table1[[#This Row],[Age]]&lt;=35,"31-35",Table1[[#This Row],[Age]]&lt;=40,"36-40",Table1[[#This Row],[Age]]&lt;=45,"41-45", Table1[[#This Row],[Age]]&lt;=50,"46-50",Table1[[#This Row],[Age]]&lt;55,"51-55",Table1[[#This Row],[Age]]&lt;=60,"56-60",Table1[[#This Row],[Age]]&gt;=61, "61-70")</f>
        <v>26-30</v>
      </c>
      <c r="C2031" t="s">
        <v>6</v>
      </c>
      <c r="D2031" t="s">
        <v>7</v>
      </c>
      <c r="E2031" t="s">
        <v>186</v>
      </c>
      <c r="F2031">
        <v>3</v>
      </c>
      <c r="G2031" t="str" cm="1">
        <f t="array" ref="G2031">_xlfn.IFS(Table1[[#This Row],[Years of Experience]]&lt;=2,"Entry",Table1[[#This Row],[Years of Experience]]&lt;=7,"Mid",Table1[[#This Row],[Years of Experience]]&lt;=14,"Senior",Table1[[#This Row],[Years of Experience]]&gt;=15,"Executive")</f>
        <v>Mid</v>
      </c>
      <c r="H2031" t="str" cm="1">
        <f t="array" ref="H2031">_xlfn.IFS(Table1[[#This Row],[Salary]]&lt;=50000,"0-50K",Table1[[#This Row],[Salary]]&lt;=100000,"51-100K",Table1[[#This Row],[Salary]]&lt;=150000,"101-150K",Table1[[#This Row],[Salary]]&lt;=200000,"151-200K",Table1[[#This Row],[Salary]]&lt;=250000,"201-250K",Table1[[#This Row],[Salary]]&gt;250000,"Above 250K")</f>
        <v>51-100K</v>
      </c>
      <c r="I2031" s="3">
        <v>80000</v>
      </c>
      <c r="J2031" s="3">
        <f>IF(Table1[[#This Row],[Years of Experience]]=0,0,Table1[[#This Row],[Salary]]/Table1[[#This Row],[Years of Experience]])</f>
        <v>26666.666666666668</v>
      </c>
    </row>
    <row r="2032" spans="1:10" x14ac:dyDescent="0.35">
      <c r="A2032">
        <v>49</v>
      </c>
      <c r="B2032" t="str" cm="1">
        <f t="array" ref="B2032">_xlfn.IFS(Table1[[#This Row],[Age]]&lt;=25,"21-25",Table1[[#This Row],[Age]]&lt;=30,"26-30",Table1[[#This Row],[Age]]&lt;=35,"31-35",Table1[[#This Row],[Age]]&lt;=40,"36-40",Table1[[#This Row],[Age]]&lt;=45,"41-45", Table1[[#This Row],[Age]]&lt;=50,"46-50",Table1[[#This Row],[Age]]&lt;55,"51-55",Table1[[#This Row],[Age]]&lt;=60,"56-60",Table1[[#This Row],[Age]]&gt;=61, "61-70")</f>
        <v>46-50</v>
      </c>
      <c r="C2032" t="s">
        <v>6</v>
      </c>
      <c r="D2032" t="s">
        <v>12</v>
      </c>
      <c r="E2032" t="s">
        <v>187</v>
      </c>
      <c r="F2032">
        <v>17</v>
      </c>
      <c r="G2032" t="str" cm="1">
        <f t="array" ref="G2032">_xlfn.IFS(Table1[[#This Row],[Years of Experience]]&lt;=2,"Entry",Table1[[#This Row],[Years of Experience]]&lt;=7,"Mid",Table1[[#This Row],[Years of Experience]]&lt;=14,"Senior",Table1[[#This Row],[Years of Experience]]&gt;=15,"Executive")</f>
        <v>Executive</v>
      </c>
      <c r="H2032" t="str" cm="1">
        <f t="array" ref="H2032">_xlfn.IFS(Table1[[#This Row],[Salary]]&lt;=50000,"0-50K",Table1[[#This Row],[Salary]]&lt;=100000,"51-100K",Table1[[#This Row],[Salary]]&lt;=150000,"101-150K",Table1[[#This Row],[Salary]]&lt;=200000,"151-200K",Table1[[#This Row],[Salary]]&lt;=250000,"201-250K",Table1[[#This Row],[Salary]]&gt;250000,"Above 250K")</f>
        <v>151-200K</v>
      </c>
      <c r="I2032" s="3">
        <v>195000</v>
      </c>
      <c r="J2032" s="3">
        <f>IF(Table1[[#This Row],[Years of Experience]]=0,0,Table1[[#This Row],[Salary]]/Table1[[#This Row],[Years of Experience]])</f>
        <v>11470.588235294117</v>
      </c>
    </row>
    <row r="2033" spans="1:10" x14ac:dyDescent="0.35">
      <c r="A2033">
        <v>32</v>
      </c>
      <c r="B2033" t="str" cm="1">
        <f t="array" ref="B2033">_xlfn.IFS(Table1[[#This Row],[Age]]&lt;=25,"21-25",Table1[[#This Row],[Age]]&lt;=30,"26-30",Table1[[#This Row],[Age]]&lt;=35,"31-35",Table1[[#This Row],[Age]]&lt;=40,"36-40",Table1[[#This Row],[Age]]&lt;=45,"41-45", Table1[[#This Row],[Age]]&lt;=50,"46-50",Table1[[#This Row],[Age]]&lt;55,"51-55",Table1[[#This Row],[Age]]&lt;=60,"56-60",Table1[[#This Row],[Age]]&gt;=61, "61-70")</f>
        <v>31-35</v>
      </c>
      <c r="C2033" t="s">
        <v>9</v>
      </c>
      <c r="D2033" t="s">
        <v>10</v>
      </c>
      <c r="E2033" t="s">
        <v>188</v>
      </c>
      <c r="F2033">
        <v>6</v>
      </c>
      <c r="G2033" t="str" cm="1">
        <f t="array" ref="G2033">_xlfn.IFS(Table1[[#This Row],[Years of Experience]]&lt;=2,"Entry",Table1[[#This Row],[Years of Experience]]&lt;=7,"Mid",Table1[[#This Row],[Years of Experience]]&lt;=14,"Senior",Table1[[#This Row],[Years of Experience]]&gt;=15,"Executive")</f>
        <v>Mid</v>
      </c>
      <c r="H2033" t="str" cm="1">
        <f t="array" ref="H2033">_xlfn.IFS(Table1[[#This Row],[Salary]]&lt;=50000,"0-50K",Table1[[#This Row],[Salary]]&lt;=100000,"51-100K",Table1[[#This Row],[Salary]]&lt;=150000,"101-150K",Table1[[#This Row],[Salary]]&lt;=200000,"151-200K",Table1[[#This Row],[Salary]]&lt;=250000,"201-250K",Table1[[#This Row],[Salary]]&gt;250000,"Above 250K")</f>
        <v>101-150K</v>
      </c>
      <c r="I2033" s="3">
        <v>115000</v>
      </c>
      <c r="J2033" s="3">
        <f>IF(Table1[[#This Row],[Years of Experience]]=0,0,Table1[[#This Row],[Salary]]/Table1[[#This Row],[Years of Experience]])</f>
        <v>19166.666666666668</v>
      </c>
    </row>
    <row r="2034" spans="1:10" x14ac:dyDescent="0.35">
      <c r="A2034">
        <v>36</v>
      </c>
      <c r="B2034" t="str" cm="1">
        <f t="array" ref="B2034">_xlfn.IFS(Table1[[#This Row],[Age]]&lt;=25,"21-25",Table1[[#This Row],[Age]]&lt;=30,"26-30",Table1[[#This Row],[Age]]&lt;=35,"31-35",Table1[[#This Row],[Age]]&lt;=40,"36-40",Table1[[#This Row],[Age]]&lt;=45,"41-45", Table1[[#This Row],[Age]]&lt;=50,"46-50",Table1[[#This Row],[Age]]&lt;55,"51-55",Table1[[#This Row],[Age]]&lt;=60,"56-60",Table1[[#This Row],[Age]]&gt;=61, "61-70")</f>
        <v>36-40</v>
      </c>
      <c r="C2034" t="s">
        <v>6</v>
      </c>
      <c r="D2034" t="s">
        <v>7</v>
      </c>
      <c r="E2034" t="s">
        <v>185</v>
      </c>
      <c r="F2034">
        <v>8</v>
      </c>
      <c r="G2034" t="str" cm="1">
        <f t="array" ref="G2034">_xlfn.IFS(Table1[[#This Row],[Years of Experience]]&lt;=2,"Entry",Table1[[#This Row],[Years of Experience]]&lt;=7,"Mid",Table1[[#This Row],[Years of Experience]]&lt;=14,"Senior",Table1[[#This Row],[Years of Experience]]&gt;=15,"Executive")</f>
        <v>Senior</v>
      </c>
      <c r="H2034" t="str" cm="1">
        <f t="array" ref="H2034">_xlfn.IFS(Table1[[#This Row],[Salary]]&lt;=50000,"0-50K",Table1[[#This Row],[Salary]]&lt;=100000,"51-100K",Table1[[#This Row],[Salary]]&lt;=150000,"101-150K",Table1[[#This Row],[Salary]]&lt;=200000,"151-200K",Table1[[#This Row],[Salary]]&lt;=250000,"201-250K",Table1[[#This Row],[Salary]]&gt;250000,"Above 250K")</f>
        <v>101-150K</v>
      </c>
      <c r="I2034" s="3">
        <v>135000</v>
      </c>
      <c r="J2034" s="3">
        <f>IF(Table1[[#This Row],[Years of Experience]]=0,0,Table1[[#This Row],[Salary]]/Table1[[#This Row],[Years of Experience]])</f>
        <v>16875</v>
      </c>
    </row>
    <row r="2035" spans="1:10" x14ac:dyDescent="0.35">
      <c r="A2035">
        <v>27</v>
      </c>
      <c r="B2035" t="str" cm="1">
        <f t="array" ref="B2035">_xlfn.IFS(Table1[[#This Row],[Age]]&lt;=25,"21-25",Table1[[#This Row],[Age]]&lt;=30,"26-30",Table1[[#This Row],[Age]]&lt;=35,"31-35",Table1[[#This Row],[Age]]&lt;=40,"36-40",Table1[[#This Row],[Age]]&lt;=45,"41-45", Table1[[#This Row],[Age]]&lt;=50,"46-50",Table1[[#This Row],[Age]]&lt;55,"51-55",Table1[[#This Row],[Age]]&lt;=60,"56-60",Table1[[#This Row],[Age]]&gt;=61, "61-70")</f>
        <v>26-30</v>
      </c>
      <c r="C2035" t="s">
        <v>6</v>
      </c>
      <c r="D2035" t="s">
        <v>7</v>
      </c>
      <c r="E2035" t="s">
        <v>189</v>
      </c>
      <c r="F2035">
        <v>2</v>
      </c>
      <c r="G2035" t="str" cm="1">
        <f t="array" ref="G2035">_xlfn.IFS(Table1[[#This Row],[Years of Experience]]&lt;=2,"Entry",Table1[[#This Row],[Years of Experience]]&lt;=7,"Mid",Table1[[#This Row],[Years of Experience]]&lt;=14,"Senior",Table1[[#This Row],[Years of Experience]]&gt;=15,"Executive")</f>
        <v>Entry</v>
      </c>
      <c r="H2035" t="str" cm="1">
        <f t="array" ref="H2035">_xlfn.IFS(Table1[[#This Row],[Salary]]&lt;=50000,"0-50K",Table1[[#This Row],[Salary]]&lt;=100000,"51-100K",Table1[[#This Row],[Salary]]&lt;=150000,"101-150K",Table1[[#This Row],[Salary]]&lt;=200000,"151-200K",Table1[[#This Row],[Salary]]&lt;=250000,"201-250K",Table1[[#This Row],[Salary]]&gt;250000,"Above 250K")</f>
        <v>51-100K</v>
      </c>
      <c r="I2035" s="3">
        <v>65000</v>
      </c>
      <c r="J2035" s="3">
        <f>IF(Table1[[#This Row],[Years of Experience]]=0,0,Table1[[#This Row],[Salary]]/Table1[[#This Row],[Years of Experience]])</f>
        <v>32500</v>
      </c>
    </row>
    <row r="2036" spans="1:10" x14ac:dyDescent="0.35">
      <c r="A2036">
        <v>43</v>
      </c>
      <c r="B2036" t="str" cm="1">
        <f t="array" ref="B2036">_xlfn.IFS(Table1[[#This Row],[Age]]&lt;=25,"21-25",Table1[[#This Row],[Age]]&lt;=30,"26-30",Table1[[#This Row],[Age]]&lt;=35,"31-35",Table1[[#This Row],[Age]]&lt;=40,"36-40",Table1[[#This Row],[Age]]&lt;=45,"41-45", Table1[[#This Row],[Age]]&lt;=50,"46-50",Table1[[#This Row],[Age]]&lt;55,"51-55",Table1[[#This Row],[Age]]&lt;=60,"56-60",Table1[[#This Row],[Age]]&gt;=61, "61-70")</f>
        <v>41-45</v>
      </c>
      <c r="C2036" t="s">
        <v>9</v>
      </c>
      <c r="D2036" t="s">
        <v>12</v>
      </c>
      <c r="E2036" t="s">
        <v>187</v>
      </c>
      <c r="F2036">
        <v>14</v>
      </c>
      <c r="G2036" t="str" cm="1">
        <f t="array" ref="G2036">_xlfn.IFS(Table1[[#This Row],[Years of Experience]]&lt;=2,"Entry",Table1[[#This Row],[Years of Experience]]&lt;=7,"Mid",Table1[[#This Row],[Years of Experience]]&lt;=14,"Senior",Table1[[#This Row],[Years of Experience]]&gt;=15,"Executive")</f>
        <v>Senior</v>
      </c>
      <c r="H2036" t="str" cm="1">
        <f t="array" ref="H2036">_xlfn.IFS(Table1[[#This Row],[Salary]]&lt;=50000,"0-50K",Table1[[#This Row],[Salary]]&lt;=100000,"51-100K",Table1[[#This Row],[Salary]]&lt;=150000,"101-150K",Table1[[#This Row],[Salary]]&lt;=200000,"151-200K",Table1[[#This Row],[Salary]]&lt;=250000,"201-250K",Table1[[#This Row],[Salary]]&gt;250000,"Above 250K")</f>
        <v>151-200K</v>
      </c>
      <c r="I2036" s="3">
        <v>190000</v>
      </c>
      <c r="J2036" s="3">
        <f>IF(Table1[[#This Row],[Years of Experience]]=0,0,Table1[[#This Row],[Salary]]/Table1[[#This Row],[Years of Experience]])</f>
        <v>13571.428571428571</v>
      </c>
    </row>
    <row r="2037" spans="1:10" x14ac:dyDescent="0.35">
      <c r="A2037">
        <v>34</v>
      </c>
      <c r="B2037" t="str" cm="1">
        <f t="array" ref="B2037">_xlfn.IFS(Table1[[#This Row],[Age]]&lt;=25,"21-25",Table1[[#This Row],[Age]]&lt;=30,"26-30",Table1[[#This Row],[Age]]&lt;=35,"31-35",Table1[[#This Row],[Age]]&lt;=40,"36-40",Table1[[#This Row],[Age]]&lt;=45,"41-45", Table1[[#This Row],[Age]]&lt;=50,"46-50",Table1[[#This Row],[Age]]&lt;55,"51-55",Table1[[#This Row],[Age]]&lt;=60,"56-60",Table1[[#This Row],[Age]]&gt;=61, "61-70")</f>
        <v>31-35</v>
      </c>
      <c r="C2037" t="s">
        <v>6</v>
      </c>
      <c r="D2037" t="s">
        <v>10</v>
      </c>
      <c r="E2037" t="s">
        <v>186</v>
      </c>
      <c r="F2037">
        <v>8</v>
      </c>
      <c r="G2037" t="str" cm="1">
        <f t="array" ref="G2037">_xlfn.IFS(Table1[[#This Row],[Years of Experience]]&lt;=2,"Entry",Table1[[#This Row],[Years of Experience]]&lt;=7,"Mid",Table1[[#This Row],[Years of Experience]]&lt;=14,"Senior",Table1[[#This Row],[Years of Experience]]&gt;=15,"Executive")</f>
        <v>Senior</v>
      </c>
      <c r="H2037" t="str" cm="1">
        <f t="array" ref="H2037">_xlfn.IFS(Table1[[#This Row],[Salary]]&lt;=50000,"0-50K",Table1[[#This Row],[Salary]]&lt;=100000,"51-100K",Table1[[#This Row],[Salary]]&lt;=150000,"101-150K",Table1[[#This Row],[Salary]]&lt;=200000,"151-200K",Table1[[#This Row],[Salary]]&lt;=250000,"201-250K",Table1[[#This Row],[Salary]]&gt;250000,"Above 250K")</f>
        <v>101-150K</v>
      </c>
      <c r="I2037" s="3">
        <v>140000</v>
      </c>
      <c r="J2037" s="3">
        <f>IF(Table1[[#This Row],[Years of Experience]]=0,0,Table1[[#This Row],[Salary]]/Table1[[#This Row],[Years of Experience]])</f>
        <v>17500</v>
      </c>
    </row>
    <row r="2038" spans="1:10" x14ac:dyDescent="0.35">
      <c r="A2038">
        <v>46</v>
      </c>
      <c r="B2038" t="str" cm="1">
        <f t="array" ref="B2038">_xlfn.IFS(Table1[[#This Row],[Age]]&lt;=25,"21-25",Table1[[#This Row],[Age]]&lt;=30,"26-30",Table1[[#This Row],[Age]]&lt;=35,"31-35",Table1[[#This Row],[Age]]&lt;=40,"36-40",Table1[[#This Row],[Age]]&lt;=45,"41-45", Table1[[#This Row],[Age]]&lt;=50,"46-50",Table1[[#This Row],[Age]]&lt;55,"51-55",Table1[[#This Row],[Age]]&lt;=60,"56-60",Table1[[#This Row],[Age]]&gt;=61, "61-70")</f>
        <v>46-50</v>
      </c>
      <c r="C2038" t="s">
        <v>6</v>
      </c>
      <c r="D2038" t="s">
        <v>12</v>
      </c>
      <c r="E2038" t="s">
        <v>185</v>
      </c>
      <c r="F2038">
        <v>16</v>
      </c>
      <c r="G2038" t="str" cm="1">
        <f t="array" ref="G2038">_xlfn.IFS(Table1[[#This Row],[Years of Experience]]&lt;=2,"Entry",Table1[[#This Row],[Years of Experience]]&lt;=7,"Mid",Table1[[#This Row],[Years of Experience]]&lt;=14,"Senior",Table1[[#This Row],[Years of Experience]]&gt;=15,"Executive")</f>
        <v>Executive</v>
      </c>
      <c r="H2038" t="str" cm="1">
        <f t="array" ref="H2038">_xlfn.IFS(Table1[[#This Row],[Salary]]&lt;=50000,"0-50K",Table1[[#This Row],[Salary]]&lt;=100000,"51-100K",Table1[[#This Row],[Salary]]&lt;=150000,"101-150K",Table1[[#This Row],[Salary]]&lt;=200000,"151-200K",Table1[[#This Row],[Salary]]&lt;=250000,"201-250K",Table1[[#This Row],[Salary]]&gt;250000,"Above 250K")</f>
        <v>151-200K</v>
      </c>
      <c r="I2038" s="3">
        <v>185000</v>
      </c>
      <c r="J2038" s="3">
        <f>IF(Table1[[#This Row],[Years of Experience]]=0,0,Table1[[#This Row],[Salary]]/Table1[[#This Row],[Years of Experience]])</f>
        <v>11562.5</v>
      </c>
    </row>
    <row r="2039" spans="1:10" x14ac:dyDescent="0.35">
      <c r="A2039">
        <v>33</v>
      </c>
      <c r="B2039" t="str" cm="1">
        <f t="array" ref="B2039">_xlfn.IFS(Table1[[#This Row],[Age]]&lt;=25,"21-25",Table1[[#This Row],[Age]]&lt;=30,"26-30",Table1[[#This Row],[Age]]&lt;=35,"31-35",Table1[[#This Row],[Age]]&lt;=40,"36-40",Table1[[#This Row],[Age]]&lt;=45,"41-45", Table1[[#This Row],[Age]]&lt;=50,"46-50",Table1[[#This Row],[Age]]&lt;55,"51-55",Table1[[#This Row],[Age]]&lt;=60,"56-60",Table1[[#This Row],[Age]]&gt;=61, "61-70")</f>
        <v>31-35</v>
      </c>
      <c r="C2039" t="s">
        <v>9</v>
      </c>
      <c r="D2039" t="s">
        <v>7</v>
      </c>
      <c r="E2039" t="s">
        <v>188</v>
      </c>
      <c r="F2039">
        <v>7</v>
      </c>
      <c r="G2039" t="str" cm="1">
        <f t="array" ref="G2039">_xlfn.IFS(Table1[[#This Row],[Years of Experience]]&lt;=2,"Entry",Table1[[#This Row],[Years of Experience]]&lt;=7,"Mid",Table1[[#This Row],[Years of Experience]]&lt;=14,"Senior",Table1[[#This Row],[Years of Experience]]&gt;=15,"Executive")</f>
        <v>Mid</v>
      </c>
      <c r="H2039" t="str" cm="1">
        <f t="array" ref="H2039">_xlfn.IFS(Table1[[#This Row],[Salary]]&lt;=50000,"0-50K",Table1[[#This Row],[Salary]]&lt;=100000,"51-100K",Table1[[#This Row],[Salary]]&lt;=150000,"101-150K",Table1[[#This Row],[Salary]]&lt;=200000,"151-200K",Table1[[#This Row],[Salary]]&lt;=250000,"201-250K",Table1[[#This Row],[Salary]]&gt;250000,"Above 250K")</f>
        <v>101-150K</v>
      </c>
      <c r="I2039" s="3">
        <v>130000</v>
      </c>
      <c r="J2039" s="3">
        <f>IF(Table1[[#This Row],[Years of Experience]]=0,0,Table1[[#This Row],[Salary]]/Table1[[#This Row],[Years of Experience]])</f>
        <v>18571.428571428572</v>
      </c>
    </row>
    <row r="2040" spans="1:10" x14ac:dyDescent="0.35">
      <c r="A2040">
        <v>30</v>
      </c>
      <c r="B2040" t="str" cm="1">
        <f t="array" ref="B2040">_xlfn.IFS(Table1[[#This Row],[Age]]&lt;=25,"21-25",Table1[[#This Row],[Age]]&lt;=30,"26-30",Table1[[#This Row],[Age]]&lt;=35,"31-35",Table1[[#This Row],[Age]]&lt;=40,"36-40",Table1[[#This Row],[Age]]&lt;=45,"41-45", Table1[[#This Row],[Age]]&lt;=50,"46-50",Table1[[#This Row],[Age]]&lt;55,"51-55",Table1[[#This Row],[Age]]&lt;=60,"56-60",Table1[[#This Row],[Age]]&gt;=61, "61-70")</f>
        <v>26-30</v>
      </c>
      <c r="C2040" t="s">
        <v>9</v>
      </c>
      <c r="D2040" t="s">
        <v>10</v>
      </c>
      <c r="E2040" t="s">
        <v>189</v>
      </c>
      <c r="F2040">
        <v>5</v>
      </c>
      <c r="G2040" t="str" cm="1">
        <f t="array" ref="G2040">_xlfn.IFS(Table1[[#This Row],[Years of Experience]]&lt;=2,"Entry",Table1[[#This Row],[Years of Experience]]&lt;=7,"Mid",Table1[[#This Row],[Years of Experience]]&lt;=14,"Senior",Table1[[#This Row],[Years of Experience]]&gt;=15,"Executive")</f>
        <v>Mid</v>
      </c>
      <c r="H2040" t="str" cm="1">
        <f t="array" ref="H2040">_xlfn.IFS(Table1[[#This Row],[Salary]]&lt;=50000,"0-50K",Table1[[#This Row],[Salary]]&lt;=100000,"51-100K",Table1[[#This Row],[Salary]]&lt;=150000,"101-150K",Table1[[#This Row],[Salary]]&lt;=200000,"151-200K",Table1[[#This Row],[Salary]]&lt;=250000,"201-250K",Table1[[#This Row],[Salary]]&gt;250000,"Above 250K")</f>
        <v>101-150K</v>
      </c>
      <c r="I2040" s="3">
        <v>105000</v>
      </c>
      <c r="J2040" s="3">
        <f>IF(Table1[[#This Row],[Years of Experience]]=0,0,Table1[[#This Row],[Salary]]/Table1[[#This Row],[Years of Experience]])</f>
        <v>21000</v>
      </c>
    </row>
    <row r="2041" spans="1:10" x14ac:dyDescent="0.35">
      <c r="A2041">
        <v>50</v>
      </c>
      <c r="B2041" t="str" cm="1">
        <f t="array" ref="B2041">_xlfn.IFS(Table1[[#This Row],[Age]]&lt;=25,"21-25",Table1[[#This Row],[Age]]&lt;=30,"26-30",Table1[[#This Row],[Age]]&lt;=35,"31-35",Table1[[#This Row],[Age]]&lt;=40,"36-40",Table1[[#This Row],[Age]]&lt;=45,"41-45", Table1[[#This Row],[Age]]&lt;=50,"46-50",Table1[[#This Row],[Age]]&lt;55,"51-55",Table1[[#This Row],[Age]]&lt;=60,"56-60",Table1[[#This Row],[Age]]&gt;=61, "61-70")</f>
        <v>46-50</v>
      </c>
      <c r="C2041" t="s">
        <v>6</v>
      </c>
      <c r="D2041" t="s">
        <v>12</v>
      </c>
      <c r="E2041" t="s">
        <v>187</v>
      </c>
      <c r="F2041">
        <v>19</v>
      </c>
      <c r="G2041" t="str" cm="1">
        <f t="array" ref="G2041">_xlfn.IFS(Table1[[#This Row],[Years of Experience]]&lt;=2,"Entry",Table1[[#This Row],[Years of Experience]]&lt;=7,"Mid",Table1[[#This Row],[Years of Experience]]&lt;=14,"Senior",Table1[[#This Row],[Years of Experience]]&gt;=15,"Executive")</f>
        <v>Executive</v>
      </c>
      <c r="H2041" t="str" cm="1">
        <f t="array" ref="H2041">_xlfn.IFS(Table1[[#This Row],[Salary]]&lt;=50000,"0-50K",Table1[[#This Row],[Salary]]&lt;=100000,"51-100K",Table1[[#This Row],[Salary]]&lt;=150000,"101-150K",Table1[[#This Row],[Salary]]&lt;=200000,"151-200K",Table1[[#This Row],[Salary]]&lt;=250000,"201-250K",Table1[[#This Row],[Salary]]&gt;250000,"Above 250K")</f>
        <v>151-200K</v>
      </c>
      <c r="I2041" s="3">
        <v>200000</v>
      </c>
      <c r="J2041" s="3">
        <f>IF(Table1[[#This Row],[Years of Experience]]=0,0,Table1[[#This Row],[Salary]]/Table1[[#This Row],[Years of Experience]])</f>
        <v>10526.315789473685</v>
      </c>
    </row>
    <row r="2042" spans="1:10" x14ac:dyDescent="0.35">
      <c r="A2042">
        <v>30</v>
      </c>
      <c r="B2042" t="str" cm="1">
        <f t="array" ref="B2042">_xlfn.IFS(Table1[[#This Row],[Age]]&lt;=25,"21-25",Table1[[#This Row],[Age]]&lt;=30,"26-30",Table1[[#This Row],[Age]]&lt;=35,"31-35",Table1[[#This Row],[Age]]&lt;=40,"36-40",Table1[[#This Row],[Age]]&lt;=45,"41-45", Table1[[#This Row],[Age]]&lt;=50,"46-50",Table1[[#This Row],[Age]]&lt;55,"51-55",Table1[[#This Row],[Age]]&lt;=60,"56-60",Table1[[#This Row],[Age]]&gt;=61, "61-70")</f>
        <v>26-30</v>
      </c>
      <c r="C2042" t="s">
        <v>6</v>
      </c>
      <c r="D2042" t="s">
        <v>7</v>
      </c>
      <c r="E2042" t="s">
        <v>186</v>
      </c>
      <c r="F2042">
        <v>5</v>
      </c>
      <c r="G2042" t="str" cm="1">
        <f t="array" ref="G2042">_xlfn.IFS(Table1[[#This Row],[Years of Experience]]&lt;=2,"Entry",Table1[[#This Row],[Years of Experience]]&lt;=7,"Mid",Table1[[#This Row],[Years of Experience]]&lt;=14,"Senior",Table1[[#This Row],[Years of Experience]]&gt;=15,"Executive")</f>
        <v>Mid</v>
      </c>
      <c r="H2042" t="str" cm="1">
        <f t="array" ref="H2042">_xlfn.IFS(Table1[[#This Row],[Salary]]&lt;=50000,"0-50K",Table1[[#This Row],[Salary]]&lt;=100000,"51-100K",Table1[[#This Row],[Salary]]&lt;=150000,"101-150K",Table1[[#This Row],[Salary]]&lt;=200000,"151-200K",Table1[[#This Row],[Salary]]&lt;=250000,"201-250K",Table1[[#This Row],[Salary]]&gt;250000,"Above 250K")</f>
        <v>51-100K</v>
      </c>
      <c r="I2042" s="3">
        <v>100000</v>
      </c>
      <c r="J2042" s="3">
        <f>IF(Table1[[#This Row],[Years of Experience]]=0,0,Table1[[#This Row],[Salary]]/Table1[[#This Row],[Years of Experience]])</f>
        <v>20000</v>
      </c>
    </row>
    <row r="2043" spans="1:10" x14ac:dyDescent="0.35">
      <c r="A2043">
        <v>42</v>
      </c>
      <c r="B2043" t="str" cm="1">
        <f t="array" ref="B2043">_xlfn.IFS(Table1[[#This Row],[Age]]&lt;=25,"21-25",Table1[[#This Row],[Age]]&lt;=30,"26-30",Table1[[#This Row],[Age]]&lt;=35,"31-35",Table1[[#This Row],[Age]]&lt;=40,"36-40",Table1[[#This Row],[Age]]&lt;=45,"41-45", Table1[[#This Row],[Age]]&lt;=50,"46-50",Table1[[#This Row],[Age]]&lt;55,"51-55",Table1[[#This Row],[Age]]&lt;=60,"56-60",Table1[[#This Row],[Age]]&gt;=61, "61-70")</f>
        <v>41-45</v>
      </c>
      <c r="C2043" t="s">
        <v>6</v>
      </c>
      <c r="D2043" t="s">
        <v>10</v>
      </c>
      <c r="E2043" t="s">
        <v>185</v>
      </c>
      <c r="F2043">
        <v>13</v>
      </c>
      <c r="G2043" t="str" cm="1">
        <f t="array" ref="G2043">_xlfn.IFS(Table1[[#This Row],[Years of Experience]]&lt;=2,"Entry",Table1[[#This Row],[Years of Experience]]&lt;=7,"Mid",Table1[[#This Row],[Years of Experience]]&lt;=14,"Senior",Table1[[#This Row],[Years of Experience]]&gt;=15,"Executive")</f>
        <v>Senior</v>
      </c>
      <c r="H2043" t="str" cm="1">
        <f t="array" ref="H2043">_xlfn.IFS(Table1[[#This Row],[Salary]]&lt;=50000,"0-50K",Table1[[#This Row],[Salary]]&lt;=100000,"51-100K",Table1[[#This Row],[Salary]]&lt;=150000,"101-150K",Table1[[#This Row],[Salary]]&lt;=200000,"151-200K",Table1[[#This Row],[Salary]]&lt;=250000,"201-250K",Table1[[#This Row],[Salary]]&gt;250000,"Above 250K")</f>
        <v>151-200K</v>
      </c>
      <c r="I2043" s="3">
        <v>170000</v>
      </c>
      <c r="J2043" s="3">
        <f>IF(Table1[[#This Row],[Years of Experience]]=0,0,Table1[[#This Row],[Salary]]/Table1[[#This Row],[Years of Experience]])</f>
        <v>13076.923076923076</v>
      </c>
    </row>
    <row r="2044" spans="1:10" x14ac:dyDescent="0.35">
      <c r="A2044">
        <v>33</v>
      </c>
      <c r="B2044" t="str" cm="1">
        <f t="array" ref="B2044">_xlfn.IFS(Table1[[#This Row],[Age]]&lt;=25,"21-25",Table1[[#This Row],[Age]]&lt;=30,"26-30",Table1[[#This Row],[Age]]&lt;=35,"31-35",Table1[[#This Row],[Age]]&lt;=40,"36-40",Table1[[#This Row],[Age]]&lt;=45,"41-45", Table1[[#This Row],[Age]]&lt;=50,"46-50",Table1[[#This Row],[Age]]&lt;55,"51-55",Table1[[#This Row],[Age]]&lt;=60,"56-60",Table1[[#This Row],[Age]]&gt;=61, "61-70")</f>
        <v>31-35</v>
      </c>
      <c r="C2044" t="s">
        <v>9</v>
      </c>
      <c r="D2044" t="s">
        <v>7</v>
      </c>
      <c r="E2044" t="s">
        <v>188</v>
      </c>
      <c r="F2044">
        <v>6</v>
      </c>
      <c r="G2044" t="str" cm="1">
        <f t="array" ref="G2044">_xlfn.IFS(Table1[[#This Row],[Years of Experience]]&lt;=2,"Entry",Table1[[#This Row],[Years of Experience]]&lt;=7,"Mid",Table1[[#This Row],[Years of Experience]]&lt;=14,"Senior",Table1[[#This Row],[Years of Experience]]&gt;=15,"Executive")</f>
        <v>Mid</v>
      </c>
      <c r="H2044" t="str" cm="1">
        <f t="array" ref="H2044">_xlfn.IFS(Table1[[#This Row],[Salary]]&lt;=50000,"0-50K",Table1[[#This Row],[Salary]]&lt;=100000,"51-100K",Table1[[#This Row],[Salary]]&lt;=150000,"101-150K",Table1[[#This Row],[Salary]]&lt;=200000,"151-200K",Table1[[#This Row],[Salary]]&lt;=250000,"201-250K",Table1[[#This Row],[Salary]]&gt;250000,"Above 250K")</f>
        <v>101-150K</v>
      </c>
      <c r="I2044" s="3">
        <v>115000</v>
      </c>
      <c r="J2044" s="3">
        <f>IF(Table1[[#This Row],[Years of Experience]]=0,0,Table1[[#This Row],[Salary]]/Table1[[#This Row],[Years of Experience]])</f>
        <v>19166.666666666668</v>
      </c>
    </row>
    <row r="2045" spans="1:10" x14ac:dyDescent="0.35">
      <c r="A2045">
        <v>45</v>
      </c>
      <c r="B2045" t="str" cm="1">
        <f t="array" ref="B2045">_xlfn.IFS(Table1[[#This Row],[Age]]&lt;=25,"21-25",Table1[[#This Row],[Age]]&lt;=30,"26-30",Table1[[#This Row],[Age]]&lt;=35,"31-35",Table1[[#This Row],[Age]]&lt;=40,"36-40",Table1[[#This Row],[Age]]&lt;=45,"41-45", Table1[[#This Row],[Age]]&lt;=50,"46-50",Table1[[#This Row],[Age]]&lt;55,"51-55",Table1[[#This Row],[Age]]&lt;=60,"56-60",Table1[[#This Row],[Age]]&gt;=61, "61-70")</f>
        <v>41-45</v>
      </c>
      <c r="C2045" t="s">
        <v>6</v>
      </c>
      <c r="D2045" t="s">
        <v>12</v>
      </c>
      <c r="E2045" t="s">
        <v>187</v>
      </c>
      <c r="F2045">
        <v>16</v>
      </c>
      <c r="G2045" t="str" cm="1">
        <f t="array" ref="G2045">_xlfn.IFS(Table1[[#This Row],[Years of Experience]]&lt;=2,"Entry",Table1[[#This Row],[Years of Experience]]&lt;=7,"Mid",Table1[[#This Row],[Years of Experience]]&lt;=14,"Senior",Table1[[#This Row],[Years of Experience]]&gt;=15,"Executive")</f>
        <v>Executive</v>
      </c>
      <c r="H2045" t="str" cm="1">
        <f t="array" ref="H2045">_xlfn.IFS(Table1[[#This Row],[Salary]]&lt;=50000,"0-50K",Table1[[#This Row],[Salary]]&lt;=100000,"51-100K",Table1[[#This Row],[Salary]]&lt;=150000,"101-150K",Table1[[#This Row],[Salary]]&lt;=200000,"151-200K",Table1[[#This Row],[Salary]]&lt;=250000,"201-250K",Table1[[#This Row],[Salary]]&gt;250000,"Above 250K")</f>
        <v>151-200K</v>
      </c>
      <c r="I2045" s="3">
        <v>185000</v>
      </c>
      <c r="J2045" s="3">
        <f>IF(Table1[[#This Row],[Years of Experience]]=0,0,Table1[[#This Row],[Salary]]/Table1[[#This Row],[Years of Experience]])</f>
        <v>11562.5</v>
      </c>
    </row>
    <row r="2046" spans="1:10" x14ac:dyDescent="0.35">
      <c r="A2046">
        <v>29</v>
      </c>
      <c r="B2046" t="str" cm="1">
        <f t="array" ref="B2046">_xlfn.IFS(Table1[[#This Row],[Age]]&lt;=25,"21-25",Table1[[#This Row],[Age]]&lt;=30,"26-30",Table1[[#This Row],[Age]]&lt;=35,"31-35",Table1[[#This Row],[Age]]&lt;=40,"36-40",Table1[[#This Row],[Age]]&lt;=45,"41-45", Table1[[#This Row],[Age]]&lt;=50,"46-50",Table1[[#This Row],[Age]]&lt;55,"51-55",Table1[[#This Row],[Age]]&lt;=60,"56-60",Table1[[#This Row],[Age]]&gt;=61, "61-70")</f>
        <v>26-30</v>
      </c>
      <c r="C2046" t="s">
        <v>9</v>
      </c>
      <c r="D2046" t="s">
        <v>7</v>
      </c>
      <c r="E2046" t="s">
        <v>189</v>
      </c>
      <c r="F2046">
        <v>4</v>
      </c>
      <c r="G2046" t="str" cm="1">
        <f t="array" ref="G2046">_xlfn.IFS(Table1[[#This Row],[Years of Experience]]&lt;=2,"Entry",Table1[[#This Row],[Years of Experience]]&lt;=7,"Mid",Table1[[#This Row],[Years of Experience]]&lt;=14,"Senior",Table1[[#This Row],[Years of Experience]]&gt;=15,"Executive")</f>
        <v>Mid</v>
      </c>
      <c r="H2046" t="str" cm="1">
        <f t="array" ref="H2046">_xlfn.IFS(Table1[[#This Row],[Salary]]&lt;=50000,"0-50K",Table1[[#This Row],[Salary]]&lt;=100000,"51-100K",Table1[[#This Row],[Salary]]&lt;=150000,"101-150K",Table1[[#This Row],[Salary]]&lt;=200000,"151-200K",Table1[[#This Row],[Salary]]&lt;=250000,"201-250K",Table1[[#This Row],[Salary]]&gt;250000,"Above 250K")</f>
        <v>51-100K</v>
      </c>
      <c r="I2046" s="3">
        <v>90000</v>
      </c>
      <c r="J2046" s="3">
        <f>IF(Table1[[#This Row],[Years of Experience]]=0,0,Table1[[#This Row],[Salary]]/Table1[[#This Row],[Years of Experience]])</f>
        <v>22500</v>
      </c>
    </row>
    <row r="2047" spans="1:10" x14ac:dyDescent="0.35">
      <c r="A2047">
        <v>39</v>
      </c>
      <c r="B2047" t="str" cm="1">
        <f t="array" ref="B2047">_xlfn.IFS(Table1[[#This Row],[Age]]&lt;=25,"21-25",Table1[[#This Row],[Age]]&lt;=30,"26-30",Table1[[#This Row],[Age]]&lt;=35,"31-35",Table1[[#This Row],[Age]]&lt;=40,"36-40",Table1[[#This Row],[Age]]&lt;=45,"41-45", Table1[[#This Row],[Age]]&lt;=50,"46-50",Table1[[#This Row],[Age]]&lt;55,"51-55",Table1[[#This Row],[Age]]&lt;=60,"56-60",Table1[[#This Row],[Age]]&gt;=61, "61-70")</f>
        <v>36-40</v>
      </c>
      <c r="C2047" t="s">
        <v>9</v>
      </c>
      <c r="D2047" t="s">
        <v>10</v>
      </c>
      <c r="E2047" t="s">
        <v>185</v>
      </c>
      <c r="F2047">
        <v>12</v>
      </c>
      <c r="G2047" t="str" cm="1">
        <f t="array" ref="G2047">_xlfn.IFS(Table1[[#This Row],[Years of Experience]]&lt;=2,"Entry",Table1[[#This Row],[Years of Experience]]&lt;=7,"Mid",Table1[[#This Row],[Years of Experience]]&lt;=14,"Senior",Table1[[#This Row],[Years of Experience]]&gt;=15,"Executive")</f>
        <v>Senior</v>
      </c>
      <c r="H2047" t="str" cm="1">
        <f t="array" ref="H2047">_xlfn.IFS(Table1[[#This Row],[Salary]]&lt;=50000,"0-50K",Table1[[#This Row],[Salary]]&lt;=100000,"51-100K",Table1[[#This Row],[Salary]]&lt;=150000,"101-150K",Table1[[#This Row],[Salary]]&lt;=200000,"151-200K",Table1[[#This Row],[Salary]]&lt;=250000,"201-250K",Table1[[#This Row],[Salary]]&gt;250000,"Above 250K")</f>
        <v>151-200K</v>
      </c>
      <c r="I2047" s="3">
        <v>160000</v>
      </c>
      <c r="J2047" s="3">
        <f>IF(Table1[[#This Row],[Years of Experience]]=0,0,Table1[[#This Row],[Salary]]/Table1[[#This Row],[Years of Experience]])</f>
        <v>13333.333333333334</v>
      </c>
    </row>
    <row r="2048" spans="1:10" x14ac:dyDescent="0.35">
      <c r="A2048">
        <v>27</v>
      </c>
      <c r="B2048" t="str" cm="1">
        <f t="array" ref="B2048">_xlfn.IFS(Table1[[#This Row],[Age]]&lt;=25,"21-25",Table1[[#This Row],[Age]]&lt;=30,"26-30",Table1[[#This Row],[Age]]&lt;=35,"31-35",Table1[[#This Row],[Age]]&lt;=40,"36-40",Table1[[#This Row],[Age]]&lt;=45,"41-45", Table1[[#This Row],[Age]]&lt;=50,"46-50",Table1[[#This Row],[Age]]&lt;55,"51-55",Table1[[#This Row],[Age]]&lt;=60,"56-60",Table1[[#This Row],[Age]]&gt;=61, "61-70")</f>
        <v>26-30</v>
      </c>
      <c r="C2048" t="s">
        <v>6</v>
      </c>
      <c r="D2048" t="s">
        <v>7</v>
      </c>
      <c r="E2048" t="s">
        <v>186</v>
      </c>
      <c r="F2048">
        <v>3</v>
      </c>
      <c r="G2048" t="str" cm="1">
        <f t="array" ref="G2048">_xlfn.IFS(Table1[[#This Row],[Years of Experience]]&lt;=2,"Entry",Table1[[#This Row],[Years of Experience]]&lt;=7,"Mid",Table1[[#This Row],[Years of Experience]]&lt;=14,"Senior",Table1[[#This Row],[Years of Experience]]&gt;=15,"Executive")</f>
        <v>Mid</v>
      </c>
      <c r="H2048" t="str" cm="1">
        <f t="array" ref="H2048">_xlfn.IFS(Table1[[#This Row],[Salary]]&lt;=50000,"0-50K",Table1[[#This Row],[Salary]]&lt;=100000,"51-100K",Table1[[#This Row],[Salary]]&lt;=150000,"101-150K",Table1[[#This Row],[Salary]]&lt;=200000,"151-200K",Table1[[#This Row],[Salary]]&lt;=250000,"201-250K",Table1[[#This Row],[Salary]]&gt;250000,"Above 250K")</f>
        <v>51-100K</v>
      </c>
      <c r="I2048" s="3">
        <v>80000</v>
      </c>
      <c r="J2048" s="3">
        <f>IF(Table1[[#This Row],[Years of Experience]]=0,0,Table1[[#This Row],[Salary]]/Table1[[#This Row],[Years of Experience]])</f>
        <v>26666.666666666668</v>
      </c>
    </row>
    <row r="2049" spans="1:10" x14ac:dyDescent="0.35">
      <c r="A2049">
        <v>49</v>
      </c>
      <c r="B2049" t="str" cm="1">
        <f t="array" ref="B2049">_xlfn.IFS(Table1[[#This Row],[Age]]&lt;=25,"21-25",Table1[[#This Row],[Age]]&lt;=30,"26-30",Table1[[#This Row],[Age]]&lt;=35,"31-35",Table1[[#This Row],[Age]]&lt;=40,"36-40",Table1[[#This Row],[Age]]&lt;=45,"41-45", Table1[[#This Row],[Age]]&lt;=50,"46-50",Table1[[#This Row],[Age]]&lt;55,"51-55",Table1[[#This Row],[Age]]&lt;=60,"56-60",Table1[[#This Row],[Age]]&gt;=61, "61-70")</f>
        <v>46-50</v>
      </c>
      <c r="C2049" t="s">
        <v>6</v>
      </c>
      <c r="D2049" t="s">
        <v>12</v>
      </c>
      <c r="E2049" t="s">
        <v>187</v>
      </c>
      <c r="F2049">
        <v>17</v>
      </c>
      <c r="G2049" t="str" cm="1">
        <f t="array" ref="G2049">_xlfn.IFS(Table1[[#This Row],[Years of Experience]]&lt;=2,"Entry",Table1[[#This Row],[Years of Experience]]&lt;=7,"Mid",Table1[[#This Row],[Years of Experience]]&lt;=14,"Senior",Table1[[#This Row],[Years of Experience]]&gt;=15,"Executive")</f>
        <v>Executive</v>
      </c>
      <c r="H2049" t="str" cm="1">
        <f t="array" ref="H2049">_xlfn.IFS(Table1[[#This Row],[Salary]]&lt;=50000,"0-50K",Table1[[#This Row],[Salary]]&lt;=100000,"51-100K",Table1[[#This Row],[Salary]]&lt;=150000,"101-150K",Table1[[#This Row],[Salary]]&lt;=200000,"151-200K",Table1[[#This Row],[Salary]]&lt;=250000,"201-250K",Table1[[#This Row],[Salary]]&gt;250000,"Above 250K")</f>
        <v>151-200K</v>
      </c>
      <c r="I2049" s="3">
        <v>195000</v>
      </c>
      <c r="J2049" s="3">
        <f>IF(Table1[[#This Row],[Years of Experience]]=0,0,Table1[[#This Row],[Salary]]/Table1[[#This Row],[Years of Experience]])</f>
        <v>11470.588235294117</v>
      </c>
    </row>
    <row r="2050" spans="1:10" x14ac:dyDescent="0.35">
      <c r="A2050">
        <v>32</v>
      </c>
      <c r="B2050" t="str" cm="1">
        <f t="array" ref="B2050">_xlfn.IFS(Table1[[#This Row],[Age]]&lt;=25,"21-25",Table1[[#This Row],[Age]]&lt;=30,"26-30",Table1[[#This Row],[Age]]&lt;=35,"31-35",Table1[[#This Row],[Age]]&lt;=40,"36-40",Table1[[#This Row],[Age]]&lt;=45,"41-45", Table1[[#This Row],[Age]]&lt;=50,"46-50",Table1[[#This Row],[Age]]&lt;55,"51-55",Table1[[#This Row],[Age]]&lt;=60,"56-60",Table1[[#This Row],[Age]]&gt;=61, "61-70")</f>
        <v>31-35</v>
      </c>
      <c r="C2050" t="s">
        <v>9</v>
      </c>
      <c r="D2050" t="s">
        <v>10</v>
      </c>
      <c r="E2050" t="s">
        <v>188</v>
      </c>
      <c r="F2050">
        <v>6</v>
      </c>
      <c r="G2050" t="str" cm="1">
        <f t="array" ref="G2050">_xlfn.IFS(Table1[[#This Row],[Years of Experience]]&lt;=2,"Entry",Table1[[#This Row],[Years of Experience]]&lt;=7,"Mid",Table1[[#This Row],[Years of Experience]]&lt;=14,"Senior",Table1[[#This Row],[Years of Experience]]&gt;=15,"Executive")</f>
        <v>Mid</v>
      </c>
      <c r="H2050" t="str" cm="1">
        <f t="array" ref="H2050">_xlfn.IFS(Table1[[#This Row],[Salary]]&lt;=50000,"0-50K",Table1[[#This Row],[Salary]]&lt;=100000,"51-100K",Table1[[#This Row],[Salary]]&lt;=150000,"101-150K",Table1[[#This Row],[Salary]]&lt;=200000,"151-200K",Table1[[#This Row],[Salary]]&lt;=250000,"201-250K",Table1[[#This Row],[Salary]]&gt;250000,"Above 250K")</f>
        <v>101-150K</v>
      </c>
      <c r="I2050" s="3">
        <v>115000</v>
      </c>
      <c r="J2050" s="3">
        <f>IF(Table1[[#This Row],[Years of Experience]]=0,0,Table1[[#This Row],[Salary]]/Table1[[#This Row],[Years of Experience]])</f>
        <v>19166.666666666668</v>
      </c>
    </row>
    <row r="2051" spans="1:10" x14ac:dyDescent="0.35">
      <c r="A2051">
        <v>36</v>
      </c>
      <c r="B2051" t="str" cm="1">
        <f t="array" ref="B2051">_xlfn.IFS(Table1[[#This Row],[Age]]&lt;=25,"21-25",Table1[[#This Row],[Age]]&lt;=30,"26-30",Table1[[#This Row],[Age]]&lt;=35,"31-35",Table1[[#This Row],[Age]]&lt;=40,"36-40",Table1[[#This Row],[Age]]&lt;=45,"41-45", Table1[[#This Row],[Age]]&lt;=50,"46-50",Table1[[#This Row],[Age]]&lt;55,"51-55",Table1[[#This Row],[Age]]&lt;=60,"56-60",Table1[[#This Row],[Age]]&gt;=61, "61-70")</f>
        <v>36-40</v>
      </c>
      <c r="C2051" t="s">
        <v>6</v>
      </c>
      <c r="D2051" t="s">
        <v>7</v>
      </c>
      <c r="E2051" t="s">
        <v>185</v>
      </c>
      <c r="F2051">
        <v>8</v>
      </c>
      <c r="G2051" t="str" cm="1">
        <f t="array" ref="G2051">_xlfn.IFS(Table1[[#This Row],[Years of Experience]]&lt;=2,"Entry",Table1[[#This Row],[Years of Experience]]&lt;=7,"Mid",Table1[[#This Row],[Years of Experience]]&lt;=14,"Senior",Table1[[#This Row],[Years of Experience]]&gt;=15,"Executive")</f>
        <v>Senior</v>
      </c>
      <c r="H2051" t="str" cm="1">
        <f t="array" ref="H2051">_xlfn.IFS(Table1[[#This Row],[Salary]]&lt;=50000,"0-50K",Table1[[#This Row],[Salary]]&lt;=100000,"51-100K",Table1[[#This Row],[Salary]]&lt;=150000,"101-150K",Table1[[#This Row],[Salary]]&lt;=200000,"151-200K",Table1[[#This Row],[Salary]]&lt;=250000,"201-250K",Table1[[#This Row],[Salary]]&gt;250000,"Above 250K")</f>
        <v>101-150K</v>
      </c>
      <c r="I2051" s="3">
        <v>135000</v>
      </c>
      <c r="J2051" s="3">
        <f>IF(Table1[[#This Row],[Years of Experience]]=0,0,Table1[[#This Row],[Salary]]/Table1[[#This Row],[Years of Experience]])</f>
        <v>16875</v>
      </c>
    </row>
    <row r="2052" spans="1:10" x14ac:dyDescent="0.35">
      <c r="A2052">
        <v>27</v>
      </c>
      <c r="B2052" t="str" cm="1">
        <f t="array" ref="B2052">_xlfn.IFS(Table1[[#This Row],[Age]]&lt;=25,"21-25",Table1[[#This Row],[Age]]&lt;=30,"26-30",Table1[[#This Row],[Age]]&lt;=35,"31-35",Table1[[#This Row],[Age]]&lt;=40,"36-40",Table1[[#This Row],[Age]]&lt;=45,"41-45", Table1[[#This Row],[Age]]&lt;=50,"46-50",Table1[[#This Row],[Age]]&lt;55,"51-55",Table1[[#This Row],[Age]]&lt;=60,"56-60",Table1[[#This Row],[Age]]&gt;=61, "61-70")</f>
        <v>26-30</v>
      </c>
      <c r="C2052" t="s">
        <v>6</v>
      </c>
      <c r="D2052" t="s">
        <v>7</v>
      </c>
      <c r="E2052" t="s">
        <v>189</v>
      </c>
      <c r="F2052">
        <v>2</v>
      </c>
      <c r="G2052" t="str" cm="1">
        <f t="array" ref="G2052">_xlfn.IFS(Table1[[#This Row],[Years of Experience]]&lt;=2,"Entry",Table1[[#This Row],[Years of Experience]]&lt;=7,"Mid",Table1[[#This Row],[Years of Experience]]&lt;=14,"Senior",Table1[[#This Row],[Years of Experience]]&gt;=15,"Executive")</f>
        <v>Entry</v>
      </c>
      <c r="H2052" t="str" cm="1">
        <f t="array" ref="H2052">_xlfn.IFS(Table1[[#This Row],[Salary]]&lt;=50000,"0-50K",Table1[[#This Row],[Salary]]&lt;=100000,"51-100K",Table1[[#This Row],[Salary]]&lt;=150000,"101-150K",Table1[[#This Row],[Salary]]&lt;=200000,"151-200K",Table1[[#This Row],[Salary]]&lt;=250000,"201-250K",Table1[[#This Row],[Salary]]&gt;250000,"Above 250K")</f>
        <v>51-100K</v>
      </c>
      <c r="I2052" s="3">
        <v>65000</v>
      </c>
      <c r="J2052" s="3">
        <f>IF(Table1[[#This Row],[Years of Experience]]=0,0,Table1[[#This Row],[Salary]]/Table1[[#This Row],[Years of Experience]])</f>
        <v>32500</v>
      </c>
    </row>
    <row r="2053" spans="1:10" x14ac:dyDescent="0.35">
      <c r="A2053">
        <v>43</v>
      </c>
      <c r="B2053" t="str" cm="1">
        <f t="array" ref="B2053">_xlfn.IFS(Table1[[#This Row],[Age]]&lt;=25,"21-25",Table1[[#This Row],[Age]]&lt;=30,"26-30",Table1[[#This Row],[Age]]&lt;=35,"31-35",Table1[[#This Row],[Age]]&lt;=40,"36-40",Table1[[#This Row],[Age]]&lt;=45,"41-45", Table1[[#This Row],[Age]]&lt;=50,"46-50",Table1[[#This Row],[Age]]&lt;55,"51-55",Table1[[#This Row],[Age]]&lt;=60,"56-60",Table1[[#This Row],[Age]]&gt;=61, "61-70")</f>
        <v>41-45</v>
      </c>
      <c r="C2053" t="s">
        <v>9</v>
      </c>
      <c r="D2053" t="s">
        <v>12</v>
      </c>
      <c r="E2053" t="s">
        <v>187</v>
      </c>
      <c r="F2053">
        <v>14</v>
      </c>
      <c r="G2053" t="str" cm="1">
        <f t="array" ref="G2053">_xlfn.IFS(Table1[[#This Row],[Years of Experience]]&lt;=2,"Entry",Table1[[#This Row],[Years of Experience]]&lt;=7,"Mid",Table1[[#This Row],[Years of Experience]]&lt;=14,"Senior",Table1[[#This Row],[Years of Experience]]&gt;=15,"Executive")</f>
        <v>Senior</v>
      </c>
      <c r="H2053" t="str" cm="1">
        <f t="array" ref="H2053">_xlfn.IFS(Table1[[#This Row],[Salary]]&lt;=50000,"0-50K",Table1[[#This Row],[Salary]]&lt;=100000,"51-100K",Table1[[#This Row],[Salary]]&lt;=150000,"101-150K",Table1[[#This Row],[Salary]]&lt;=200000,"151-200K",Table1[[#This Row],[Salary]]&lt;=250000,"201-250K",Table1[[#This Row],[Salary]]&gt;250000,"Above 250K")</f>
        <v>151-200K</v>
      </c>
      <c r="I2053" s="3">
        <v>190000</v>
      </c>
      <c r="J2053" s="3">
        <f>IF(Table1[[#This Row],[Years of Experience]]=0,0,Table1[[#This Row],[Salary]]/Table1[[#This Row],[Years of Experience]])</f>
        <v>13571.428571428571</v>
      </c>
    </row>
    <row r="2054" spans="1:10" x14ac:dyDescent="0.35">
      <c r="A2054">
        <v>34</v>
      </c>
      <c r="B2054" t="str" cm="1">
        <f t="array" ref="B2054">_xlfn.IFS(Table1[[#This Row],[Age]]&lt;=25,"21-25",Table1[[#This Row],[Age]]&lt;=30,"26-30",Table1[[#This Row],[Age]]&lt;=35,"31-35",Table1[[#This Row],[Age]]&lt;=40,"36-40",Table1[[#This Row],[Age]]&lt;=45,"41-45", Table1[[#This Row],[Age]]&lt;=50,"46-50",Table1[[#This Row],[Age]]&lt;55,"51-55",Table1[[#This Row],[Age]]&lt;=60,"56-60",Table1[[#This Row],[Age]]&gt;=61, "61-70")</f>
        <v>31-35</v>
      </c>
      <c r="C2054" t="s">
        <v>6</v>
      </c>
      <c r="D2054" t="s">
        <v>10</v>
      </c>
      <c r="E2054" t="s">
        <v>186</v>
      </c>
      <c r="F2054">
        <v>8</v>
      </c>
      <c r="G2054" t="str" cm="1">
        <f t="array" ref="G2054">_xlfn.IFS(Table1[[#This Row],[Years of Experience]]&lt;=2,"Entry",Table1[[#This Row],[Years of Experience]]&lt;=7,"Mid",Table1[[#This Row],[Years of Experience]]&lt;=14,"Senior",Table1[[#This Row],[Years of Experience]]&gt;=15,"Executive")</f>
        <v>Senior</v>
      </c>
      <c r="H2054" t="str" cm="1">
        <f t="array" ref="H2054">_xlfn.IFS(Table1[[#This Row],[Salary]]&lt;=50000,"0-50K",Table1[[#This Row],[Salary]]&lt;=100000,"51-100K",Table1[[#This Row],[Salary]]&lt;=150000,"101-150K",Table1[[#This Row],[Salary]]&lt;=200000,"151-200K",Table1[[#This Row],[Salary]]&lt;=250000,"201-250K",Table1[[#This Row],[Salary]]&gt;250000,"Above 250K")</f>
        <v>101-150K</v>
      </c>
      <c r="I2054" s="3">
        <v>140000</v>
      </c>
      <c r="J2054" s="3">
        <f>IF(Table1[[#This Row],[Years of Experience]]=0,0,Table1[[#This Row],[Salary]]/Table1[[#This Row],[Years of Experience]])</f>
        <v>17500</v>
      </c>
    </row>
    <row r="2055" spans="1:10" x14ac:dyDescent="0.35">
      <c r="A2055">
        <v>46</v>
      </c>
      <c r="B2055" t="str" cm="1">
        <f t="array" ref="B2055">_xlfn.IFS(Table1[[#This Row],[Age]]&lt;=25,"21-25",Table1[[#This Row],[Age]]&lt;=30,"26-30",Table1[[#This Row],[Age]]&lt;=35,"31-35",Table1[[#This Row],[Age]]&lt;=40,"36-40",Table1[[#This Row],[Age]]&lt;=45,"41-45", Table1[[#This Row],[Age]]&lt;=50,"46-50",Table1[[#This Row],[Age]]&lt;55,"51-55",Table1[[#This Row],[Age]]&lt;=60,"56-60",Table1[[#This Row],[Age]]&gt;=61, "61-70")</f>
        <v>46-50</v>
      </c>
      <c r="C2055" t="s">
        <v>6</v>
      </c>
      <c r="D2055" t="s">
        <v>12</v>
      </c>
      <c r="E2055" t="s">
        <v>185</v>
      </c>
      <c r="F2055">
        <v>16</v>
      </c>
      <c r="G2055" t="str" cm="1">
        <f t="array" ref="G2055">_xlfn.IFS(Table1[[#This Row],[Years of Experience]]&lt;=2,"Entry",Table1[[#This Row],[Years of Experience]]&lt;=7,"Mid",Table1[[#This Row],[Years of Experience]]&lt;=14,"Senior",Table1[[#This Row],[Years of Experience]]&gt;=15,"Executive")</f>
        <v>Executive</v>
      </c>
      <c r="H2055" t="str" cm="1">
        <f t="array" ref="H2055">_xlfn.IFS(Table1[[#This Row],[Salary]]&lt;=50000,"0-50K",Table1[[#This Row],[Salary]]&lt;=100000,"51-100K",Table1[[#This Row],[Salary]]&lt;=150000,"101-150K",Table1[[#This Row],[Salary]]&lt;=200000,"151-200K",Table1[[#This Row],[Salary]]&lt;=250000,"201-250K",Table1[[#This Row],[Salary]]&gt;250000,"Above 250K")</f>
        <v>151-200K</v>
      </c>
      <c r="I2055" s="3">
        <v>185000</v>
      </c>
      <c r="J2055" s="3">
        <f>IF(Table1[[#This Row],[Years of Experience]]=0,0,Table1[[#This Row],[Salary]]/Table1[[#This Row],[Years of Experience]])</f>
        <v>11562.5</v>
      </c>
    </row>
    <row r="2056" spans="1:10" x14ac:dyDescent="0.35">
      <c r="A2056">
        <v>33</v>
      </c>
      <c r="B2056" t="str" cm="1">
        <f t="array" ref="B2056">_xlfn.IFS(Table1[[#This Row],[Age]]&lt;=25,"21-25",Table1[[#This Row],[Age]]&lt;=30,"26-30",Table1[[#This Row],[Age]]&lt;=35,"31-35",Table1[[#This Row],[Age]]&lt;=40,"36-40",Table1[[#This Row],[Age]]&lt;=45,"41-45", Table1[[#This Row],[Age]]&lt;=50,"46-50",Table1[[#This Row],[Age]]&lt;55,"51-55",Table1[[#This Row],[Age]]&lt;=60,"56-60",Table1[[#This Row],[Age]]&gt;=61, "61-70")</f>
        <v>31-35</v>
      </c>
      <c r="C2056" t="s">
        <v>9</v>
      </c>
      <c r="D2056" t="s">
        <v>7</v>
      </c>
      <c r="E2056" t="s">
        <v>188</v>
      </c>
      <c r="F2056">
        <v>7</v>
      </c>
      <c r="G2056" t="str" cm="1">
        <f t="array" ref="G2056">_xlfn.IFS(Table1[[#This Row],[Years of Experience]]&lt;=2,"Entry",Table1[[#This Row],[Years of Experience]]&lt;=7,"Mid",Table1[[#This Row],[Years of Experience]]&lt;=14,"Senior",Table1[[#This Row],[Years of Experience]]&gt;=15,"Executive")</f>
        <v>Mid</v>
      </c>
      <c r="H2056" t="str" cm="1">
        <f t="array" ref="H2056">_xlfn.IFS(Table1[[#This Row],[Salary]]&lt;=50000,"0-50K",Table1[[#This Row],[Salary]]&lt;=100000,"51-100K",Table1[[#This Row],[Salary]]&lt;=150000,"101-150K",Table1[[#This Row],[Salary]]&lt;=200000,"151-200K",Table1[[#This Row],[Salary]]&lt;=250000,"201-250K",Table1[[#This Row],[Salary]]&gt;250000,"Above 250K")</f>
        <v>101-150K</v>
      </c>
      <c r="I2056" s="3">
        <v>130000</v>
      </c>
      <c r="J2056" s="3">
        <f>IF(Table1[[#This Row],[Years of Experience]]=0,0,Table1[[#This Row],[Salary]]/Table1[[#This Row],[Years of Experience]])</f>
        <v>18571.428571428572</v>
      </c>
    </row>
    <row r="2057" spans="1:10" x14ac:dyDescent="0.35">
      <c r="A2057">
        <v>30</v>
      </c>
      <c r="B2057" t="str" cm="1">
        <f t="array" ref="B2057">_xlfn.IFS(Table1[[#This Row],[Age]]&lt;=25,"21-25",Table1[[#This Row],[Age]]&lt;=30,"26-30",Table1[[#This Row],[Age]]&lt;=35,"31-35",Table1[[#This Row],[Age]]&lt;=40,"36-40",Table1[[#This Row],[Age]]&lt;=45,"41-45", Table1[[#This Row],[Age]]&lt;=50,"46-50",Table1[[#This Row],[Age]]&lt;55,"51-55",Table1[[#This Row],[Age]]&lt;=60,"56-60",Table1[[#This Row],[Age]]&gt;=61, "61-70")</f>
        <v>26-30</v>
      </c>
      <c r="C2057" t="s">
        <v>9</v>
      </c>
      <c r="D2057" t="s">
        <v>10</v>
      </c>
      <c r="E2057" t="s">
        <v>189</v>
      </c>
      <c r="F2057">
        <v>5</v>
      </c>
      <c r="G2057" t="str" cm="1">
        <f t="array" ref="G2057">_xlfn.IFS(Table1[[#This Row],[Years of Experience]]&lt;=2,"Entry",Table1[[#This Row],[Years of Experience]]&lt;=7,"Mid",Table1[[#This Row],[Years of Experience]]&lt;=14,"Senior",Table1[[#This Row],[Years of Experience]]&gt;=15,"Executive")</f>
        <v>Mid</v>
      </c>
      <c r="H2057" t="str" cm="1">
        <f t="array" ref="H2057">_xlfn.IFS(Table1[[#This Row],[Salary]]&lt;=50000,"0-50K",Table1[[#This Row],[Salary]]&lt;=100000,"51-100K",Table1[[#This Row],[Salary]]&lt;=150000,"101-150K",Table1[[#This Row],[Salary]]&lt;=200000,"151-200K",Table1[[#This Row],[Salary]]&lt;=250000,"201-250K",Table1[[#This Row],[Salary]]&gt;250000,"Above 250K")</f>
        <v>101-150K</v>
      </c>
      <c r="I2057" s="3">
        <v>105000</v>
      </c>
      <c r="J2057" s="3">
        <f>IF(Table1[[#This Row],[Years of Experience]]=0,0,Table1[[#This Row],[Salary]]/Table1[[#This Row],[Years of Experience]])</f>
        <v>21000</v>
      </c>
    </row>
    <row r="2058" spans="1:10" x14ac:dyDescent="0.35">
      <c r="A2058">
        <v>50</v>
      </c>
      <c r="B2058" t="str" cm="1">
        <f t="array" ref="B2058">_xlfn.IFS(Table1[[#This Row],[Age]]&lt;=25,"21-25",Table1[[#This Row],[Age]]&lt;=30,"26-30",Table1[[#This Row],[Age]]&lt;=35,"31-35",Table1[[#This Row],[Age]]&lt;=40,"36-40",Table1[[#This Row],[Age]]&lt;=45,"41-45", Table1[[#This Row],[Age]]&lt;=50,"46-50",Table1[[#This Row],[Age]]&lt;55,"51-55",Table1[[#This Row],[Age]]&lt;=60,"56-60",Table1[[#This Row],[Age]]&gt;=61, "61-70")</f>
        <v>46-50</v>
      </c>
      <c r="C2058" t="s">
        <v>6</v>
      </c>
      <c r="D2058" t="s">
        <v>12</v>
      </c>
      <c r="E2058" t="s">
        <v>187</v>
      </c>
      <c r="F2058">
        <v>19</v>
      </c>
      <c r="G2058" t="str" cm="1">
        <f t="array" ref="G2058">_xlfn.IFS(Table1[[#This Row],[Years of Experience]]&lt;=2,"Entry",Table1[[#This Row],[Years of Experience]]&lt;=7,"Mid",Table1[[#This Row],[Years of Experience]]&lt;=14,"Senior",Table1[[#This Row],[Years of Experience]]&gt;=15,"Executive")</f>
        <v>Executive</v>
      </c>
      <c r="H2058" t="str" cm="1">
        <f t="array" ref="H2058">_xlfn.IFS(Table1[[#This Row],[Salary]]&lt;=50000,"0-50K",Table1[[#This Row],[Salary]]&lt;=100000,"51-100K",Table1[[#This Row],[Salary]]&lt;=150000,"101-150K",Table1[[#This Row],[Salary]]&lt;=200000,"151-200K",Table1[[#This Row],[Salary]]&lt;=250000,"201-250K",Table1[[#This Row],[Salary]]&gt;250000,"Above 250K")</f>
        <v>151-200K</v>
      </c>
      <c r="I2058" s="3">
        <v>200000</v>
      </c>
      <c r="J2058" s="3">
        <f>IF(Table1[[#This Row],[Years of Experience]]=0,0,Table1[[#This Row],[Salary]]/Table1[[#This Row],[Years of Experience]])</f>
        <v>10526.315789473685</v>
      </c>
    </row>
    <row r="2059" spans="1:10" x14ac:dyDescent="0.35">
      <c r="A2059">
        <v>30</v>
      </c>
      <c r="B2059" t="str" cm="1">
        <f t="array" ref="B2059">_xlfn.IFS(Table1[[#This Row],[Age]]&lt;=25,"21-25",Table1[[#This Row],[Age]]&lt;=30,"26-30",Table1[[#This Row],[Age]]&lt;=35,"31-35",Table1[[#This Row],[Age]]&lt;=40,"36-40",Table1[[#This Row],[Age]]&lt;=45,"41-45", Table1[[#This Row],[Age]]&lt;=50,"46-50",Table1[[#This Row],[Age]]&lt;55,"51-55",Table1[[#This Row],[Age]]&lt;=60,"56-60",Table1[[#This Row],[Age]]&gt;=61, "61-70")</f>
        <v>26-30</v>
      </c>
      <c r="C2059" t="s">
        <v>6</v>
      </c>
      <c r="D2059" t="s">
        <v>7</v>
      </c>
      <c r="E2059" t="s">
        <v>186</v>
      </c>
      <c r="F2059">
        <v>5</v>
      </c>
      <c r="G2059" t="str" cm="1">
        <f t="array" ref="G2059">_xlfn.IFS(Table1[[#This Row],[Years of Experience]]&lt;=2,"Entry",Table1[[#This Row],[Years of Experience]]&lt;=7,"Mid",Table1[[#This Row],[Years of Experience]]&lt;=14,"Senior",Table1[[#This Row],[Years of Experience]]&gt;=15,"Executive")</f>
        <v>Mid</v>
      </c>
      <c r="H2059" t="str" cm="1">
        <f t="array" ref="H2059">_xlfn.IFS(Table1[[#This Row],[Salary]]&lt;=50000,"0-50K",Table1[[#This Row],[Salary]]&lt;=100000,"51-100K",Table1[[#This Row],[Salary]]&lt;=150000,"101-150K",Table1[[#This Row],[Salary]]&lt;=200000,"151-200K",Table1[[#This Row],[Salary]]&lt;=250000,"201-250K",Table1[[#This Row],[Salary]]&gt;250000,"Above 250K")</f>
        <v>51-100K</v>
      </c>
      <c r="I2059" s="3">
        <v>100000</v>
      </c>
      <c r="J2059" s="3">
        <f>IF(Table1[[#This Row],[Years of Experience]]=0,0,Table1[[#This Row],[Salary]]/Table1[[#This Row],[Years of Experience]])</f>
        <v>20000</v>
      </c>
    </row>
    <row r="2060" spans="1:10" x14ac:dyDescent="0.35">
      <c r="A2060">
        <v>42</v>
      </c>
      <c r="B2060" t="str" cm="1">
        <f t="array" ref="B2060">_xlfn.IFS(Table1[[#This Row],[Age]]&lt;=25,"21-25",Table1[[#This Row],[Age]]&lt;=30,"26-30",Table1[[#This Row],[Age]]&lt;=35,"31-35",Table1[[#This Row],[Age]]&lt;=40,"36-40",Table1[[#This Row],[Age]]&lt;=45,"41-45", Table1[[#This Row],[Age]]&lt;=50,"46-50",Table1[[#This Row],[Age]]&lt;55,"51-55",Table1[[#This Row],[Age]]&lt;=60,"56-60",Table1[[#This Row],[Age]]&gt;=61, "61-70")</f>
        <v>41-45</v>
      </c>
      <c r="C2060" t="s">
        <v>6</v>
      </c>
      <c r="D2060" t="s">
        <v>10</v>
      </c>
      <c r="E2060" t="s">
        <v>185</v>
      </c>
      <c r="F2060">
        <v>13</v>
      </c>
      <c r="G2060" t="str" cm="1">
        <f t="array" ref="G2060">_xlfn.IFS(Table1[[#This Row],[Years of Experience]]&lt;=2,"Entry",Table1[[#This Row],[Years of Experience]]&lt;=7,"Mid",Table1[[#This Row],[Years of Experience]]&lt;=14,"Senior",Table1[[#This Row],[Years of Experience]]&gt;=15,"Executive")</f>
        <v>Senior</v>
      </c>
      <c r="H2060" t="str" cm="1">
        <f t="array" ref="H2060">_xlfn.IFS(Table1[[#This Row],[Salary]]&lt;=50000,"0-50K",Table1[[#This Row],[Salary]]&lt;=100000,"51-100K",Table1[[#This Row],[Salary]]&lt;=150000,"101-150K",Table1[[#This Row],[Salary]]&lt;=200000,"151-200K",Table1[[#This Row],[Salary]]&lt;=250000,"201-250K",Table1[[#This Row],[Salary]]&gt;250000,"Above 250K")</f>
        <v>151-200K</v>
      </c>
      <c r="I2060" s="3">
        <v>170000</v>
      </c>
      <c r="J2060" s="3">
        <f>IF(Table1[[#This Row],[Years of Experience]]=0,0,Table1[[#This Row],[Salary]]/Table1[[#This Row],[Years of Experience]])</f>
        <v>13076.923076923076</v>
      </c>
    </row>
    <row r="2061" spans="1:10" x14ac:dyDescent="0.35">
      <c r="A2061">
        <v>33</v>
      </c>
      <c r="B2061" t="str" cm="1">
        <f t="array" ref="B2061">_xlfn.IFS(Table1[[#This Row],[Age]]&lt;=25,"21-25",Table1[[#This Row],[Age]]&lt;=30,"26-30",Table1[[#This Row],[Age]]&lt;=35,"31-35",Table1[[#This Row],[Age]]&lt;=40,"36-40",Table1[[#This Row],[Age]]&lt;=45,"41-45", Table1[[#This Row],[Age]]&lt;=50,"46-50",Table1[[#This Row],[Age]]&lt;55,"51-55",Table1[[#This Row],[Age]]&lt;=60,"56-60",Table1[[#This Row],[Age]]&gt;=61, "61-70")</f>
        <v>31-35</v>
      </c>
      <c r="C2061" t="s">
        <v>9</v>
      </c>
      <c r="D2061" t="s">
        <v>7</v>
      </c>
      <c r="E2061" t="s">
        <v>188</v>
      </c>
      <c r="F2061">
        <v>6</v>
      </c>
      <c r="G2061" t="str" cm="1">
        <f t="array" ref="G2061">_xlfn.IFS(Table1[[#This Row],[Years of Experience]]&lt;=2,"Entry",Table1[[#This Row],[Years of Experience]]&lt;=7,"Mid",Table1[[#This Row],[Years of Experience]]&lt;=14,"Senior",Table1[[#This Row],[Years of Experience]]&gt;=15,"Executive")</f>
        <v>Mid</v>
      </c>
      <c r="H2061" t="str" cm="1">
        <f t="array" ref="H2061">_xlfn.IFS(Table1[[#This Row],[Salary]]&lt;=50000,"0-50K",Table1[[#This Row],[Salary]]&lt;=100000,"51-100K",Table1[[#This Row],[Salary]]&lt;=150000,"101-150K",Table1[[#This Row],[Salary]]&lt;=200000,"151-200K",Table1[[#This Row],[Salary]]&lt;=250000,"201-250K",Table1[[#This Row],[Salary]]&gt;250000,"Above 250K")</f>
        <v>101-150K</v>
      </c>
      <c r="I2061" s="3">
        <v>115000</v>
      </c>
      <c r="J2061" s="3">
        <f>IF(Table1[[#This Row],[Years of Experience]]=0,0,Table1[[#This Row],[Salary]]/Table1[[#This Row],[Years of Experience]])</f>
        <v>19166.666666666668</v>
      </c>
    </row>
    <row r="2062" spans="1:10" x14ac:dyDescent="0.35">
      <c r="A2062">
        <v>45</v>
      </c>
      <c r="B2062" t="str" cm="1">
        <f t="array" ref="B2062">_xlfn.IFS(Table1[[#This Row],[Age]]&lt;=25,"21-25",Table1[[#This Row],[Age]]&lt;=30,"26-30",Table1[[#This Row],[Age]]&lt;=35,"31-35",Table1[[#This Row],[Age]]&lt;=40,"36-40",Table1[[#This Row],[Age]]&lt;=45,"41-45", Table1[[#This Row],[Age]]&lt;=50,"46-50",Table1[[#This Row],[Age]]&lt;55,"51-55",Table1[[#This Row],[Age]]&lt;=60,"56-60",Table1[[#This Row],[Age]]&gt;=61, "61-70")</f>
        <v>41-45</v>
      </c>
      <c r="C2062" t="s">
        <v>6</v>
      </c>
      <c r="D2062" t="s">
        <v>12</v>
      </c>
      <c r="E2062" t="s">
        <v>187</v>
      </c>
      <c r="F2062">
        <v>16</v>
      </c>
      <c r="G2062" t="str" cm="1">
        <f t="array" ref="G2062">_xlfn.IFS(Table1[[#This Row],[Years of Experience]]&lt;=2,"Entry",Table1[[#This Row],[Years of Experience]]&lt;=7,"Mid",Table1[[#This Row],[Years of Experience]]&lt;=14,"Senior",Table1[[#This Row],[Years of Experience]]&gt;=15,"Executive")</f>
        <v>Executive</v>
      </c>
      <c r="H2062" t="str" cm="1">
        <f t="array" ref="H2062">_xlfn.IFS(Table1[[#This Row],[Salary]]&lt;=50000,"0-50K",Table1[[#This Row],[Salary]]&lt;=100000,"51-100K",Table1[[#This Row],[Salary]]&lt;=150000,"101-150K",Table1[[#This Row],[Salary]]&lt;=200000,"151-200K",Table1[[#This Row],[Salary]]&lt;=250000,"201-250K",Table1[[#This Row],[Salary]]&gt;250000,"Above 250K")</f>
        <v>151-200K</v>
      </c>
      <c r="I2062" s="3">
        <v>185000</v>
      </c>
      <c r="J2062" s="3">
        <f>IF(Table1[[#This Row],[Years of Experience]]=0,0,Table1[[#This Row],[Salary]]/Table1[[#This Row],[Years of Experience]])</f>
        <v>11562.5</v>
      </c>
    </row>
    <row r="2063" spans="1:10" x14ac:dyDescent="0.35">
      <c r="A2063">
        <v>29</v>
      </c>
      <c r="B2063" t="str" cm="1">
        <f t="array" ref="B2063">_xlfn.IFS(Table1[[#This Row],[Age]]&lt;=25,"21-25",Table1[[#This Row],[Age]]&lt;=30,"26-30",Table1[[#This Row],[Age]]&lt;=35,"31-35",Table1[[#This Row],[Age]]&lt;=40,"36-40",Table1[[#This Row],[Age]]&lt;=45,"41-45", Table1[[#This Row],[Age]]&lt;=50,"46-50",Table1[[#This Row],[Age]]&lt;55,"51-55",Table1[[#This Row],[Age]]&lt;=60,"56-60",Table1[[#This Row],[Age]]&gt;=61, "61-70")</f>
        <v>26-30</v>
      </c>
      <c r="C2063" t="s">
        <v>9</v>
      </c>
      <c r="D2063" t="s">
        <v>7</v>
      </c>
      <c r="E2063" t="s">
        <v>189</v>
      </c>
      <c r="F2063">
        <v>4</v>
      </c>
      <c r="G2063" t="str" cm="1">
        <f t="array" ref="G2063">_xlfn.IFS(Table1[[#This Row],[Years of Experience]]&lt;=2,"Entry",Table1[[#This Row],[Years of Experience]]&lt;=7,"Mid",Table1[[#This Row],[Years of Experience]]&lt;=14,"Senior",Table1[[#This Row],[Years of Experience]]&gt;=15,"Executive")</f>
        <v>Mid</v>
      </c>
      <c r="H2063" t="str" cm="1">
        <f t="array" ref="H2063">_xlfn.IFS(Table1[[#This Row],[Salary]]&lt;=50000,"0-50K",Table1[[#This Row],[Salary]]&lt;=100000,"51-100K",Table1[[#This Row],[Salary]]&lt;=150000,"101-150K",Table1[[#This Row],[Salary]]&lt;=200000,"151-200K",Table1[[#This Row],[Salary]]&lt;=250000,"201-250K",Table1[[#This Row],[Salary]]&gt;250000,"Above 250K")</f>
        <v>51-100K</v>
      </c>
      <c r="I2063" s="3">
        <v>90000</v>
      </c>
      <c r="J2063" s="3">
        <f>IF(Table1[[#This Row],[Years of Experience]]=0,0,Table1[[#This Row],[Salary]]/Table1[[#This Row],[Years of Experience]])</f>
        <v>22500</v>
      </c>
    </row>
    <row r="2064" spans="1:10" x14ac:dyDescent="0.35">
      <c r="A2064">
        <v>39</v>
      </c>
      <c r="B2064" t="str" cm="1">
        <f t="array" ref="B2064">_xlfn.IFS(Table1[[#This Row],[Age]]&lt;=25,"21-25",Table1[[#This Row],[Age]]&lt;=30,"26-30",Table1[[#This Row],[Age]]&lt;=35,"31-35",Table1[[#This Row],[Age]]&lt;=40,"36-40",Table1[[#This Row],[Age]]&lt;=45,"41-45", Table1[[#This Row],[Age]]&lt;=50,"46-50",Table1[[#This Row],[Age]]&lt;55,"51-55",Table1[[#This Row],[Age]]&lt;=60,"56-60",Table1[[#This Row],[Age]]&gt;=61, "61-70")</f>
        <v>36-40</v>
      </c>
      <c r="C2064" t="s">
        <v>9</v>
      </c>
      <c r="D2064" t="s">
        <v>10</v>
      </c>
      <c r="E2064" t="s">
        <v>185</v>
      </c>
      <c r="F2064">
        <v>12</v>
      </c>
      <c r="G2064" t="str" cm="1">
        <f t="array" ref="G2064">_xlfn.IFS(Table1[[#This Row],[Years of Experience]]&lt;=2,"Entry",Table1[[#This Row],[Years of Experience]]&lt;=7,"Mid",Table1[[#This Row],[Years of Experience]]&lt;=14,"Senior",Table1[[#This Row],[Years of Experience]]&gt;=15,"Executive")</f>
        <v>Senior</v>
      </c>
      <c r="H2064" t="str" cm="1">
        <f t="array" ref="H2064">_xlfn.IFS(Table1[[#This Row],[Salary]]&lt;=50000,"0-50K",Table1[[#This Row],[Salary]]&lt;=100000,"51-100K",Table1[[#This Row],[Salary]]&lt;=150000,"101-150K",Table1[[#This Row],[Salary]]&lt;=200000,"151-200K",Table1[[#This Row],[Salary]]&lt;=250000,"201-250K",Table1[[#This Row],[Salary]]&gt;250000,"Above 250K")</f>
        <v>151-200K</v>
      </c>
      <c r="I2064" s="3">
        <v>160000</v>
      </c>
      <c r="J2064" s="3">
        <f>IF(Table1[[#This Row],[Years of Experience]]=0,0,Table1[[#This Row],[Salary]]/Table1[[#This Row],[Years of Experience]])</f>
        <v>13333.333333333334</v>
      </c>
    </row>
    <row r="2065" spans="1:10" x14ac:dyDescent="0.35">
      <c r="A2065">
        <v>27</v>
      </c>
      <c r="B2065" t="str" cm="1">
        <f t="array" ref="B2065">_xlfn.IFS(Table1[[#This Row],[Age]]&lt;=25,"21-25",Table1[[#This Row],[Age]]&lt;=30,"26-30",Table1[[#This Row],[Age]]&lt;=35,"31-35",Table1[[#This Row],[Age]]&lt;=40,"36-40",Table1[[#This Row],[Age]]&lt;=45,"41-45", Table1[[#This Row],[Age]]&lt;=50,"46-50",Table1[[#This Row],[Age]]&lt;55,"51-55",Table1[[#This Row],[Age]]&lt;=60,"56-60",Table1[[#This Row],[Age]]&gt;=61, "61-70")</f>
        <v>26-30</v>
      </c>
      <c r="C2065" t="s">
        <v>6</v>
      </c>
      <c r="D2065" t="s">
        <v>7</v>
      </c>
      <c r="E2065" t="s">
        <v>186</v>
      </c>
      <c r="F2065">
        <v>3</v>
      </c>
      <c r="G2065" t="str" cm="1">
        <f t="array" ref="G2065">_xlfn.IFS(Table1[[#This Row],[Years of Experience]]&lt;=2,"Entry",Table1[[#This Row],[Years of Experience]]&lt;=7,"Mid",Table1[[#This Row],[Years of Experience]]&lt;=14,"Senior",Table1[[#This Row],[Years of Experience]]&gt;=15,"Executive")</f>
        <v>Mid</v>
      </c>
      <c r="H2065" t="str" cm="1">
        <f t="array" ref="H2065">_xlfn.IFS(Table1[[#This Row],[Salary]]&lt;=50000,"0-50K",Table1[[#This Row],[Salary]]&lt;=100000,"51-100K",Table1[[#This Row],[Salary]]&lt;=150000,"101-150K",Table1[[#This Row],[Salary]]&lt;=200000,"151-200K",Table1[[#This Row],[Salary]]&lt;=250000,"201-250K",Table1[[#This Row],[Salary]]&gt;250000,"Above 250K")</f>
        <v>51-100K</v>
      </c>
      <c r="I2065" s="3">
        <v>80000</v>
      </c>
      <c r="J2065" s="3">
        <f>IF(Table1[[#This Row],[Years of Experience]]=0,0,Table1[[#This Row],[Salary]]/Table1[[#This Row],[Years of Experience]])</f>
        <v>26666.666666666668</v>
      </c>
    </row>
    <row r="2066" spans="1:10" x14ac:dyDescent="0.35">
      <c r="A2066">
        <v>49</v>
      </c>
      <c r="B2066" t="str" cm="1">
        <f t="array" ref="B2066">_xlfn.IFS(Table1[[#This Row],[Age]]&lt;=25,"21-25",Table1[[#This Row],[Age]]&lt;=30,"26-30",Table1[[#This Row],[Age]]&lt;=35,"31-35",Table1[[#This Row],[Age]]&lt;=40,"36-40",Table1[[#This Row],[Age]]&lt;=45,"41-45", Table1[[#This Row],[Age]]&lt;=50,"46-50",Table1[[#This Row],[Age]]&lt;55,"51-55",Table1[[#This Row],[Age]]&lt;=60,"56-60",Table1[[#This Row],[Age]]&gt;=61, "61-70")</f>
        <v>46-50</v>
      </c>
      <c r="C2066" t="s">
        <v>6</v>
      </c>
      <c r="D2066" t="s">
        <v>12</v>
      </c>
      <c r="E2066" t="s">
        <v>187</v>
      </c>
      <c r="F2066">
        <v>17</v>
      </c>
      <c r="G2066" t="str" cm="1">
        <f t="array" ref="G2066">_xlfn.IFS(Table1[[#This Row],[Years of Experience]]&lt;=2,"Entry",Table1[[#This Row],[Years of Experience]]&lt;=7,"Mid",Table1[[#This Row],[Years of Experience]]&lt;=14,"Senior",Table1[[#This Row],[Years of Experience]]&gt;=15,"Executive")</f>
        <v>Executive</v>
      </c>
      <c r="H2066" t="str" cm="1">
        <f t="array" ref="H2066">_xlfn.IFS(Table1[[#This Row],[Salary]]&lt;=50000,"0-50K",Table1[[#This Row],[Salary]]&lt;=100000,"51-100K",Table1[[#This Row],[Salary]]&lt;=150000,"101-150K",Table1[[#This Row],[Salary]]&lt;=200000,"151-200K",Table1[[#This Row],[Salary]]&lt;=250000,"201-250K",Table1[[#This Row],[Salary]]&gt;250000,"Above 250K")</f>
        <v>151-200K</v>
      </c>
      <c r="I2066" s="3">
        <v>195000</v>
      </c>
      <c r="J2066" s="3">
        <f>IF(Table1[[#This Row],[Years of Experience]]=0,0,Table1[[#This Row],[Salary]]/Table1[[#This Row],[Years of Experience]])</f>
        <v>11470.588235294117</v>
      </c>
    </row>
    <row r="2067" spans="1:10" x14ac:dyDescent="0.35">
      <c r="A2067">
        <v>32</v>
      </c>
      <c r="B2067" t="str" cm="1">
        <f t="array" ref="B2067">_xlfn.IFS(Table1[[#This Row],[Age]]&lt;=25,"21-25",Table1[[#This Row],[Age]]&lt;=30,"26-30",Table1[[#This Row],[Age]]&lt;=35,"31-35",Table1[[#This Row],[Age]]&lt;=40,"36-40",Table1[[#This Row],[Age]]&lt;=45,"41-45", Table1[[#This Row],[Age]]&lt;=50,"46-50",Table1[[#This Row],[Age]]&lt;55,"51-55",Table1[[#This Row],[Age]]&lt;=60,"56-60",Table1[[#This Row],[Age]]&gt;=61, "61-70")</f>
        <v>31-35</v>
      </c>
      <c r="C2067" t="s">
        <v>9</v>
      </c>
      <c r="D2067" t="s">
        <v>10</v>
      </c>
      <c r="E2067" t="s">
        <v>188</v>
      </c>
      <c r="F2067">
        <v>6</v>
      </c>
      <c r="G2067" t="str" cm="1">
        <f t="array" ref="G2067">_xlfn.IFS(Table1[[#This Row],[Years of Experience]]&lt;=2,"Entry",Table1[[#This Row],[Years of Experience]]&lt;=7,"Mid",Table1[[#This Row],[Years of Experience]]&lt;=14,"Senior",Table1[[#This Row],[Years of Experience]]&gt;=15,"Executive")</f>
        <v>Mid</v>
      </c>
      <c r="H2067" t="str" cm="1">
        <f t="array" ref="H2067">_xlfn.IFS(Table1[[#This Row],[Salary]]&lt;=50000,"0-50K",Table1[[#This Row],[Salary]]&lt;=100000,"51-100K",Table1[[#This Row],[Salary]]&lt;=150000,"101-150K",Table1[[#This Row],[Salary]]&lt;=200000,"151-200K",Table1[[#This Row],[Salary]]&lt;=250000,"201-250K",Table1[[#This Row],[Salary]]&gt;250000,"Above 250K")</f>
        <v>101-150K</v>
      </c>
      <c r="I2067" s="3">
        <v>115000</v>
      </c>
      <c r="J2067" s="3">
        <f>IF(Table1[[#This Row],[Years of Experience]]=0,0,Table1[[#This Row],[Salary]]/Table1[[#This Row],[Years of Experience]])</f>
        <v>19166.666666666668</v>
      </c>
    </row>
    <row r="2068" spans="1:10" x14ac:dyDescent="0.35">
      <c r="A2068">
        <v>36</v>
      </c>
      <c r="B2068" t="str" cm="1">
        <f t="array" ref="B2068">_xlfn.IFS(Table1[[#This Row],[Age]]&lt;=25,"21-25",Table1[[#This Row],[Age]]&lt;=30,"26-30",Table1[[#This Row],[Age]]&lt;=35,"31-35",Table1[[#This Row],[Age]]&lt;=40,"36-40",Table1[[#This Row],[Age]]&lt;=45,"41-45", Table1[[#This Row],[Age]]&lt;=50,"46-50",Table1[[#This Row],[Age]]&lt;55,"51-55",Table1[[#This Row],[Age]]&lt;=60,"56-60",Table1[[#This Row],[Age]]&gt;=61, "61-70")</f>
        <v>36-40</v>
      </c>
      <c r="C2068" t="s">
        <v>6</v>
      </c>
      <c r="D2068" t="s">
        <v>7</v>
      </c>
      <c r="E2068" t="s">
        <v>185</v>
      </c>
      <c r="F2068">
        <v>8</v>
      </c>
      <c r="G2068" t="str" cm="1">
        <f t="array" ref="G2068">_xlfn.IFS(Table1[[#This Row],[Years of Experience]]&lt;=2,"Entry",Table1[[#This Row],[Years of Experience]]&lt;=7,"Mid",Table1[[#This Row],[Years of Experience]]&lt;=14,"Senior",Table1[[#This Row],[Years of Experience]]&gt;=15,"Executive")</f>
        <v>Senior</v>
      </c>
      <c r="H2068" t="str" cm="1">
        <f t="array" ref="H2068">_xlfn.IFS(Table1[[#This Row],[Salary]]&lt;=50000,"0-50K",Table1[[#This Row],[Salary]]&lt;=100000,"51-100K",Table1[[#This Row],[Salary]]&lt;=150000,"101-150K",Table1[[#This Row],[Salary]]&lt;=200000,"151-200K",Table1[[#This Row],[Salary]]&lt;=250000,"201-250K",Table1[[#This Row],[Salary]]&gt;250000,"Above 250K")</f>
        <v>101-150K</v>
      </c>
      <c r="I2068" s="3">
        <v>135000</v>
      </c>
      <c r="J2068" s="3">
        <f>IF(Table1[[#This Row],[Years of Experience]]=0,0,Table1[[#This Row],[Salary]]/Table1[[#This Row],[Years of Experience]])</f>
        <v>16875</v>
      </c>
    </row>
    <row r="2069" spans="1:10" x14ac:dyDescent="0.35">
      <c r="A2069">
        <v>27</v>
      </c>
      <c r="B2069" t="str" cm="1">
        <f t="array" ref="B2069">_xlfn.IFS(Table1[[#This Row],[Age]]&lt;=25,"21-25",Table1[[#This Row],[Age]]&lt;=30,"26-30",Table1[[#This Row],[Age]]&lt;=35,"31-35",Table1[[#This Row],[Age]]&lt;=40,"36-40",Table1[[#This Row],[Age]]&lt;=45,"41-45", Table1[[#This Row],[Age]]&lt;=50,"46-50",Table1[[#This Row],[Age]]&lt;55,"51-55",Table1[[#This Row],[Age]]&lt;=60,"56-60",Table1[[#This Row],[Age]]&gt;=61, "61-70")</f>
        <v>26-30</v>
      </c>
      <c r="C2069" t="s">
        <v>6</v>
      </c>
      <c r="D2069" t="s">
        <v>7</v>
      </c>
      <c r="E2069" t="s">
        <v>189</v>
      </c>
      <c r="F2069">
        <v>2</v>
      </c>
      <c r="G2069" t="str" cm="1">
        <f t="array" ref="G2069">_xlfn.IFS(Table1[[#This Row],[Years of Experience]]&lt;=2,"Entry",Table1[[#This Row],[Years of Experience]]&lt;=7,"Mid",Table1[[#This Row],[Years of Experience]]&lt;=14,"Senior",Table1[[#This Row],[Years of Experience]]&gt;=15,"Executive")</f>
        <v>Entry</v>
      </c>
      <c r="H2069" t="str" cm="1">
        <f t="array" ref="H2069">_xlfn.IFS(Table1[[#This Row],[Salary]]&lt;=50000,"0-50K",Table1[[#This Row],[Salary]]&lt;=100000,"51-100K",Table1[[#This Row],[Salary]]&lt;=150000,"101-150K",Table1[[#This Row],[Salary]]&lt;=200000,"151-200K",Table1[[#This Row],[Salary]]&lt;=250000,"201-250K",Table1[[#This Row],[Salary]]&gt;250000,"Above 250K")</f>
        <v>51-100K</v>
      </c>
      <c r="I2069" s="3">
        <v>65000</v>
      </c>
      <c r="J2069" s="3">
        <f>IF(Table1[[#This Row],[Years of Experience]]=0,0,Table1[[#This Row],[Salary]]/Table1[[#This Row],[Years of Experience]])</f>
        <v>32500</v>
      </c>
    </row>
    <row r="2070" spans="1:10" x14ac:dyDescent="0.35">
      <c r="A2070">
        <v>43</v>
      </c>
      <c r="B2070" t="str" cm="1">
        <f t="array" ref="B2070">_xlfn.IFS(Table1[[#This Row],[Age]]&lt;=25,"21-25",Table1[[#This Row],[Age]]&lt;=30,"26-30",Table1[[#This Row],[Age]]&lt;=35,"31-35",Table1[[#This Row],[Age]]&lt;=40,"36-40",Table1[[#This Row],[Age]]&lt;=45,"41-45", Table1[[#This Row],[Age]]&lt;=50,"46-50",Table1[[#This Row],[Age]]&lt;55,"51-55",Table1[[#This Row],[Age]]&lt;=60,"56-60",Table1[[#This Row],[Age]]&gt;=61, "61-70")</f>
        <v>41-45</v>
      </c>
      <c r="C2070" t="s">
        <v>9</v>
      </c>
      <c r="D2070" t="s">
        <v>12</v>
      </c>
      <c r="E2070" t="s">
        <v>187</v>
      </c>
      <c r="F2070">
        <v>14</v>
      </c>
      <c r="G2070" t="str" cm="1">
        <f t="array" ref="G2070">_xlfn.IFS(Table1[[#This Row],[Years of Experience]]&lt;=2,"Entry",Table1[[#This Row],[Years of Experience]]&lt;=7,"Mid",Table1[[#This Row],[Years of Experience]]&lt;=14,"Senior",Table1[[#This Row],[Years of Experience]]&gt;=15,"Executive")</f>
        <v>Senior</v>
      </c>
      <c r="H2070" t="str" cm="1">
        <f t="array" ref="H2070">_xlfn.IFS(Table1[[#This Row],[Salary]]&lt;=50000,"0-50K",Table1[[#This Row],[Salary]]&lt;=100000,"51-100K",Table1[[#This Row],[Salary]]&lt;=150000,"101-150K",Table1[[#This Row],[Salary]]&lt;=200000,"151-200K",Table1[[#This Row],[Salary]]&lt;=250000,"201-250K",Table1[[#This Row],[Salary]]&gt;250000,"Above 250K")</f>
        <v>151-200K</v>
      </c>
      <c r="I2070" s="3">
        <v>190000</v>
      </c>
      <c r="J2070" s="3">
        <f>IF(Table1[[#This Row],[Years of Experience]]=0,0,Table1[[#This Row],[Salary]]/Table1[[#This Row],[Years of Experience]])</f>
        <v>13571.428571428571</v>
      </c>
    </row>
    <row r="2071" spans="1:10" x14ac:dyDescent="0.35">
      <c r="A2071">
        <v>34</v>
      </c>
      <c r="B2071" t="str" cm="1">
        <f t="array" ref="B2071">_xlfn.IFS(Table1[[#This Row],[Age]]&lt;=25,"21-25",Table1[[#This Row],[Age]]&lt;=30,"26-30",Table1[[#This Row],[Age]]&lt;=35,"31-35",Table1[[#This Row],[Age]]&lt;=40,"36-40",Table1[[#This Row],[Age]]&lt;=45,"41-45", Table1[[#This Row],[Age]]&lt;=50,"46-50",Table1[[#This Row],[Age]]&lt;55,"51-55",Table1[[#This Row],[Age]]&lt;=60,"56-60",Table1[[#This Row],[Age]]&gt;=61, "61-70")</f>
        <v>31-35</v>
      </c>
      <c r="C2071" t="s">
        <v>6</v>
      </c>
      <c r="D2071" t="s">
        <v>10</v>
      </c>
      <c r="E2071" t="s">
        <v>186</v>
      </c>
      <c r="F2071">
        <v>8</v>
      </c>
      <c r="G2071" t="str" cm="1">
        <f t="array" ref="G2071">_xlfn.IFS(Table1[[#This Row],[Years of Experience]]&lt;=2,"Entry",Table1[[#This Row],[Years of Experience]]&lt;=7,"Mid",Table1[[#This Row],[Years of Experience]]&lt;=14,"Senior",Table1[[#This Row],[Years of Experience]]&gt;=15,"Executive")</f>
        <v>Senior</v>
      </c>
      <c r="H2071" t="str" cm="1">
        <f t="array" ref="H2071">_xlfn.IFS(Table1[[#This Row],[Salary]]&lt;=50000,"0-50K",Table1[[#This Row],[Salary]]&lt;=100000,"51-100K",Table1[[#This Row],[Salary]]&lt;=150000,"101-150K",Table1[[#This Row],[Salary]]&lt;=200000,"151-200K",Table1[[#This Row],[Salary]]&lt;=250000,"201-250K",Table1[[#This Row],[Salary]]&gt;250000,"Above 250K")</f>
        <v>101-150K</v>
      </c>
      <c r="I2071" s="3">
        <v>140000</v>
      </c>
      <c r="J2071" s="3">
        <f>IF(Table1[[#This Row],[Years of Experience]]=0,0,Table1[[#This Row],[Salary]]/Table1[[#This Row],[Years of Experience]])</f>
        <v>17500</v>
      </c>
    </row>
    <row r="2072" spans="1:10" x14ac:dyDescent="0.35">
      <c r="A2072">
        <v>46</v>
      </c>
      <c r="B2072" t="str" cm="1">
        <f t="array" ref="B2072">_xlfn.IFS(Table1[[#This Row],[Age]]&lt;=25,"21-25",Table1[[#This Row],[Age]]&lt;=30,"26-30",Table1[[#This Row],[Age]]&lt;=35,"31-35",Table1[[#This Row],[Age]]&lt;=40,"36-40",Table1[[#This Row],[Age]]&lt;=45,"41-45", Table1[[#This Row],[Age]]&lt;=50,"46-50",Table1[[#This Row],[Age]]&lt;55,"51-55",Table1[[#This Row],[Age]]&lt;=60,"56-60",Table1[[#This Row],[Age]]&gt;=61, "61-70")</f>
        <v>46-50</v>
      </c>
      <c r="C2072" t="s">
        <v>6</v>
      </c>
      <c r="D2072" t="s">
        <v>12</v>
      </c>
      <c r="E2072" t="s">
        <v>185</v>
      </c>
      <c r="F2072">
        <v>16</v>
      </c>
      <c r="G2072" t="str" cm="1">
        <f t="array" ref="G2072">_xlfn.IFS(Table1[[#This Row],[Years of Experience]]&lt;=2,"Entry",Table1[[#This Row],[Years of Experience]]&lt;=7,"Mid",Table1[[#This Row],[Years of Experience]]&lt;=14,"Senior",Table1[[#This Row],[Years of Experience]]&gt;=15,"Executive")</f>
        <v>Executive</v>
      </c>
      <c r="H2072" t="str" cm="1">
        <f t="array" ref="H2072">_xlfn.IFS(Table1[[#This Row],[Salary]]&lt;=50000,"0-50K",Table1[[#This Row],[Salary]]&lt;=100000,"51-100K",Table1[[#This Row],[Salary]]&lt;=150000,"101-150K",Table1[[#This Row],[Salary]]&lt;=200000,"151-200K",Table1[[#This Row],[Salary]]&lt;=250000,"201-250K",Table1[[#This Row],[Salary]]&gt;250000,"Above 250K")</f>
        <v>151-200K</v>
      </c>
      <c r="I2072" s="3">
        <v>185000</v>
      </c>
      <c r="J2072" s="3">
        <f>IF(Table1[[#This Row],[Years of Experience]]=0,0,Table1[[#This Row],[Salary]]/Table1[[#This Row],[Years of Experience]])</f>
        <v>11562.5</v>
      </c>
    </row>
    <row r="2073" spans="1:10" x14ac:dyDescent="0.35">
      <c r="A2073">
        <v>33</v>
      </c>
      <c r="B2073" t="str" cm="1">
        <f t="array" ref="B2073">_xlfn.IFS(Table1[[#This Row],[Age]]&lt;=25,"21-25",Table1[[#This Row],[Age]]&lt;=30,"26-30",Table1[[#This Row],[Age]]&lt;=35,"31-35",Table1[[#This Row],[Age]]&lt;=40,"36-40",Table1[[#This Row],[Age]]&lt;=45,"41-45", Table1[[#This Row],[Age]]&lt;=50,"46-50",Table1[[#This Row],[Age]]&lt;55,"51-55",Table1[[#This Row],[Age]]&lt;=60,"56-60",Table1[[#This Row],[Age]]&gt;=61, "61-70")</f>
        <v>31-35</v>
      </c>
      <c r="C2073" t="s">
        <v>9</v>
      </c>
      <c r="D2073" t="s">
        <v>7</v>
      </c>
      <c r="E2073" t="s">
        <v>188</v>
      </c>
      <c r="F2073">
        <v>7</v>
      </c>
      <c r="G2073" t="str" cm="1">
        <f t="array" ref="G2073">_xlfn.IFS(Table1[[#This Row],[Years of Experience]]&lt;=2,"Entry",Table1[[#This Row],[Years of Experience]]&lt;=7,"Mid",Table1[[#This Row],[Years of Experience]]&lt;=14,"Senior",Table1[[#This Row],[Years of Experience]]&gt;=15,"Executive")</f>
        <v>Mid</v>
      </c>
      <c r="H2073" t="str" cm="1">
        <f t="array" ref="H2073">_xlfn.IFS(Table1[[#This Row],[Salary]]&lt;=50000,"0-50K",Table1[[#This Row],[Salary]]&lt;=100000,"51-100K",Table1[[#This Row],[Salary]]&lt;=150000,"101-150K",Table1[[#This Row],[Salary]]&lt;=200000,"151-200K",Table1[[#This Row],[Salary]]&lt;=250000,"201-250K",Table1[[#This Row],[Salary]]&gt;250000,"Above 250K")</f>
        <v>101-150K</v>
      </c>
      <c r="I2073" s="3">
        <v>130000</v>
      </c>
      <c r="J2073" s="3">
        <f>IF(Table1[[#This Row],[Years of Experience]]=0,0,Table1[[#This Row],[Salary]]/Table1[[#This Row],[Years of Experience]])</f>
        <v>18571.428571428572</v>
      </c>
    </row>
    <row r="2074" spans="1:10" x14ac:dyDescent="0.35">
      <c r="A2074">
        <v>30</v>
      </c>
      <c r="B2074" t="str" cm="1">
        <f t="array" ref="B2074">_xlfn.IFS(Table1[[#This Row],[Age]]&lt;=25,"21-25",Table1[[#This Row],[Age]]&lt;=30,"26-30",Table1[[#This Row],[Age]]&lt;=35,"31-35",Table1[[#This Row],[Age]]&lt;=40,"36-40",Table1[[#This Row],[Age]]&lt;=45,"41-45", Table1[[#This Row],[Age]]&lt;=50,"46-50",Table1[[#This Row],[Age]]&lt;55,"51-55",Table1[[#This Row],[Age]]&lt;=60,"56-60",Table1[[#This Row],[Age]]&gt;=61, "61-70")</f>
        <v>26-30</v>
      </c>
      <c r="C2074" t="s">
        <v>9</v>
      </c>
      <c r="D2074" t="s">
        <v>10</v>
      </c>
      <c r="E2074" t="s">
        <v>189</v>
      </c>
      <c r="F2074">
        <v>5</v>
      </c>
      <c r="G2074" t="str" cm="1">
        <f t="array" ref="G2074">_xlfn.IFS(Table1[[#This Row],[Years of Experience]]&lt;=2,"Entry",Table1[[#This Row],[Years of Experience]]&lt;=7,"Mid",Table1[[#This Row],[Years of Experience]]&lt;=14,"Senior",Table1[[#This Row],[Years of Experience]]&gt;=15,"Executive")</f>
        <v>Mid</v>
      </c>
      <c r="H2074" t="str" cm="1">
        <f t="array" ref="H2074">_xlfn.IFS(Table1[[#This Row],[Salary]]&lt;=50000,"0-50K",Table1[[#This Row],[Salary]]&lt;=100000,"51-100K",Table1[[#This Row],[Salary]]&lt;=150000,"101-150K",Table1[[#This Row],[Salary]]&lt;=200000,"151-200K",Table1[[#This Row],[Salary]]&lt;=250000,"201-250K",Table1[[#This Row],[Salary]]&gt;250000,"Above 250K")</f>
        <v>101-150K</v>
      </c>
      <c r="I2074" s="3">
        <v>105000</v>
      </c>
      <c r="J2074" s="3">
        <f>IF(Table1[[#This Row],[Years of Experience]]=0,0,Table1[[#This Row],[Salary]]/Table1[[#This Row],[Years of Experience]])</f>
        <v>21000</v>
      </c>
    </row>
    <row r="2075" spans="1:10" x14ac:dyDescent="0.35">
      <c r="A2075">
        <v>50</v>
      </c>
      <c r="B2075" t="str" cm="1">
        <f t="array" ref="B2075">_xlfn.IFS(Table1[[#This Row],[Age]]&lt;=25,"21-25",Table1[[#This Row],[Age]]&lt;=30,"26-30",Table1[[#This Row],[Age]]&lt;=35,"31-35",Table1[[#This Row],[Age]]&lt;=40,"36-40",Table1[[#This Row],[Age]]&lt;=45,"41-45", Table1[[#This Row],[Age]]&lt;=50,"46-50",Table1[[#This Row],[Age]]&lt;55,"51-55",Table1[[#This Row],[Age]]&lt;=60,"56-60",Table1[[#This Row],[Age]]&gt;=61, "61-70")</f>
        <v>46-50</v>
      </c>
      <c r="C2075" t="s">
        <v>6</v>
      </c>
      <c r="D2075" t="s">
        <v>12</v>
      </c>
      <c r="E2075" t="s">
        <v>187</v>
      </c>
      <c r="F2075">
        <v>19</v>
      </c>
      <c r="G2075" t="str" cm="1">
        <f t="array" ref="G2075">_xlfn.IFS(Table1[[#This Row],[Years of Experience]]&lt;=2,"Entry",Table1[[#This Row],[Years of Experience]]&lt;=7,"Mid",Table1[[#This Row],[Years of Experience]]&lt;=14,"Senior",Table1[[#This Row],[Years of Experience]]&gt;=15,"Executive")</f>
        <v>Executive</v>
      </c>
      <c r="H2075" t="str" cm="1">
        <f t="array" ref="H2075">_xlfn.IFS(Table1[[#This Row],[Salary]]&lt;=50000,"0-50K",Table1[[#This Row],[Salary]]&lt;=100000,"51-100K",Table1[[#This Row],[Salary]]&lt;=150000,"101-150K",Table1[[#This Row],[Salary]]&lt;=200000,"151-200K",Table1[[#This Row],[Salary]]&lt;=250000,"201-250K",Table1[[#This Row],[Salary]]&gt;250000,"Above 250K")</f>
        <v>151-200K</v>
      </c>
      <c r="I2075" s="3">
        <v>200000</v>
      </c>
      <c r="J2075" s="3">
        <f>IF(Table1[[#This Row],[Years of Experience]]=0,0,Table1[[#This Row],[Salary]]/Table1[[#This Row],[Years of Experience]])</f>
        <v>10526.315789473685</v>
      </c>
    </row>
    <row r="2076" spans="1:10" x14ac:dyDescent="0.35">
      <c r="A2076">
        <v>30</v>
      </c>
      <c r="B2076" t="str" cm="1">
        <f t="array" ref="B2076">_xlfn.IFS(Table1[[#This Row],[Age]]&lt;=25,"21-25",Table1[[#This Row],[Age]]&lt;=30,"26-30",Table1[[#This Row],[Age]]&lt;=35,"31-35",Table1[[#This Row],[Age]]&lt;=40,"36-40",Table1[[#This Row],[Age]]&lt;=45,"41-45", Table1[[#This Row],[Age]]&lt;=50,"46-50",Table1[[#This Row],[Age]]&lt;55,"51-55",Table1[[#This Row],[Age]]&lt;=60,"56-60",Table1[[#This Row],[Age]]&gt;=61, "61-70")</f>
        <v>26-30</v>
      </c>
      <c r="C2076" t="s">
        <v>6</v>
      </c>
      <c r="D2076" t="s">
        <v>7</v>
      </c>
      <c r="E2076" t="s">
        <v>186</v>
      </c>
      <c r="F2076">
        <v>5</v>
      </c>
      <c r="G2076" t="str" cm="1">
        <f t="array" ref="G2076">_xlfn.IFS(Table1[[#This Row],[Years of Experience]]&lt;=2,"Entry",Table1[[#This Row],[Years of Experience]]&lt;=7,"Mid",Table1[[#This Row],[Years of Experience]]&lt;=14,"Senior",Table1[[#This Row],[Years of Experience]]&gt;=15,"Executive")</f>
        <v>Mid</v>
      </c>
      <c r="H2076" t="str" cm="1">
        <f t="array" ref="H2076">_xlfn.IFS(Table1[[#This Row],[Salary]]&lt;=50000,"0-50K",Table1[[#This Row],[Salary]]&lt;=100000,"51-100K",Table1[[#This Row],[Salary]]&lt;=150000,"101-150K",Table1[[#This Row],[Salary]]&lt;=200000,"151-200K",Table1[[#This Row],[Salary]]&lt;=250000,"201-250K",Table1[[#This Row],[Salary]]&gt;250000,"Above 250K")</f>
        <v>51-100K</v>
      </c>
      <c r="I2076" s="3">
        <v>100000</v>
      </c>
      <c r="J2076" s="3">
        <f>IF(Table1[[#This Row],[Years of Experience]]=0,0,Table1[[#This Row],[Salary]]/Table1[[#This Row],[Years of Experience]])</f>
        <v>20000</v>
      </c>
    </row>
    <row r="2077" spans="1:10" x14ac:dyDescent="0.35">
      <c r="A2077">
        <v>42</v>
      </c>
      <c r="B2077" t="str" cm="1">
        <f t="array" ref="B2077">_xlfn.IFS(Table1[[#This Row],[Age]]&lt;=25,"21-25",Table1[[#This Row],[Age]]&lt;=30,"26-30",Table1[[#This Row],[Age]]&lt;=35,"31-35",Table1[[#This Row],[Age]]&lt;=40,"36-40",Table1[[#This Row],[Age]]&lt;=45,"41-45", Table1[[#This Row],[Age]]&lt;=50,"46-50",Table1[[#This Row],[Age]]&lt;55,"51-55",Table1[[#This Row],[Age]]&lt;=60,"56-60",Table1[[#This Row],[Age]]&gt;=61, "61-70")</f>
        <v>41-45</v>
      </c>
      <c r="C2077" t="s">
        <v>6</v>
      </c>
      <c r="D2077" t="s">
        <v>10</v>
      </c>
      <c r="E2077" t="s">
        <v>185</v>
      </c>
      <c r="F2077">
        <v>13</v>
      </c>
      <c r="G2077" t="str" cm="1">
        <f t="array" ref="G2077">_xlfn.IFS(Table1[[#This Row],[Years of Experience]]&lt;=2,"Entry",Table1[[#This Row],[Years of Experience]]&lt;=7,"Mid",Table1[[#This Row],[Years of Experience]]&lt;=14,"Senior",Table1[[#This Row],[Years of Experience]]&gt;=15,"Executive")</f>
        <v>Senior</v>
      </c>
      <c r="H2077" t="str" cm="1">
        <f t="array" ref="H2077">_xlfn.IFS(Table1[[#This Row],[Salary]]&lt;=50000,"0-50K",Table1[[#This Row],[Salary]]&lt;=100000,"51-100K",Table1[[#This Row],[Salary]]&lt;=150000,"101-150K",Table1[[#This Row],[Salary]]&lt;=200000,"151-200K",Table1[[#This Row],[Salary]]&lt;=250000,"201-250K",Table1[[#This Row],[Salary]]&gt;250000,"Above 250K")</f>
        <v>151-200K</v>
      </c>
      <c r="I2077" s="3">
        <v>170000</v>
      </c>
      <c r="J2077" s="3">
        <f>IF(Table1[[#This Row],[Years of Experience]]=0,0,Table1[[#This Row],[Salary]]/Table1[[#This Row],[Years of Experience]])</f>
        <v>13076.923076923076</v>
      </c>
    </row>
    <row r="2078" spans="1:10" x14ac:dyDescent="0.35">
      <c r="A2078">
        <v>33</v>
      </c>
      <c r="B2078" t="str" cm="1">
        <f t="array" ref="B2078">_xlfn.IFS(Table1[[#This Row],[Age]]&lt;=25,"21-25",Table1[[#This Row],[Age]]&lt;=30,"26-30",Table1[[#This Row],[Age]]&lt;=35,"31-35",Table1[[#This Row],[Age]]&lt;=40,"36-40",Table1[[#This Row],[Age]]&lt;=45,"41-45", Table1[[#This Row],[Age]]&lt;=50,"46-50",Table1[[#This Row],[Age]]&lt;55,"51-55",Table1[[#This Row],[Age]]&lt;=60,"56-60",Table1[[#This Row],[Age]]&gt;=61, "61-70")</f>
        <v>31-35</v>
      </c>
      <c r="C2078" t="s">
        <v>9</v>
      </c>
      <c r="D2078" t="s">
        <v>7</v>
      </c>
      <c r="E2078" t="s">
        <v>188</v>
      </c>
      <c r="F2078">
        <v>6</v>
      </c>
      <c r="G2078" t="str" cm="1">
        <f t="array" ref="G2078">_xlfn.IFS(Table1[[#This Row],[Years of Experience]]&lt;=2,"Entry",Table1[[#This Row],[Years of Experience]]&lt;=7,"Mid",Table1[[#This Row],[Years of Experience]]&lt;=14,"Senior",Table1[[#This Row],[Years of Experience]]&gt;=15,"Executive")</f>
        <v>Mid</v>
      </c>
      <c r="H2078" t="str" cm="1">
        <f t="array" ref="H2078">_xlfn.IFS(Table1[[#This Row],[Salary]]&lt;=50000,"0-50K",Table1[[#This Row],[Salary]]&lt;=100000,"51-100K",Table1[[#This Row],[Salary]]&lt;=150000,"101-150K",Table1[[#This Row],[Salary]]&lt;=200000,"151-200K",Table1[[#This Row],[Salary]]&lt;=250000,"201-250K",Table1[[#This Row],[Salary]]&gt;250000,"Above 250K")</f>
        <v>101-150K</v>
      </c>
      <c r="I2078" s="3">
        <v>115000</v>
      </c>
      <c r="J2078" s="3">
        <f>IF(Table1[[#This Row],[Years of Experience]]=0,0,Table1[[#This Row],[Salary]]/Table1[[#This Row],[Years of Experience]])</f>
        <v>19166.666666666668</v>
      </c>
    </row>
    <row r="2079" spans="1:10" x14ac:dyDescent="0.35">
      <c r="A2079">
        <v>45</v>
      </c>
      <c r="B2079" t="str" cm="1">
        <f t="array" ref="B2079">_xlfn.IFS(Table1[[#This Row],[Age]]&lt;=25,"21-25",Table1[[#This Row],[Age]]&lt;=30,"26-30",Table1[[#This Row],[Age]]&lt;=35,"31-35",Table1[[#This Row],[Age]]&lt;=40,"36-40",Table1[[#This Row],[Age]]&lt;=45,"41-45", Table1[[#This Row],[Age]]&lt;=50,"46-50",Table1[[#This Row],[Age]]&lt;55,"51-55",Table1[[#This Row],[Age]]&lt;=60,"56-60",Table1[[#This Row],[Age]]&gt;=61, "61-70")</f>
        <v>41-45</v>
      </c>
      <c r="C2079" t="s">
        <v>6</v>
      </c>
      <c r="D2079" t="s">
        <v>12</v>
      </c>
      <c r="E2079" t="s">
        <v>187</v>
      </c>
      <c r="F2079">
        <v>16</v>
      </c>
      <c r="G2079" t="str" cm="1">
        <f t="array" ref="G2079">_xlfn.IFS(Table1[[#This Row],[Years of Experience]]&lt;=2,"Entry",Table1[[#This Row],[Years of Experience]]&lt;=7,"Mid",Table1[[#This Row],[Years of Experience]]&lt;=14,"Senior",Table1[[#This Row],[Years of Experience]]&gt;=15,"Executive")</f>
        <v>Executive</v>
      </c>
      <c r="H2079" t="str" cm="1">
        <f t="array" ref="H2079">_xlfn.IFS(Table1[[#This Row],[Salary]]&lt;=50000,"0-50K",Table1[[#This Row],[Salary]]&lt;=100000,"51-100K",Table1[[#This Row],[Salary]]&lt;=150000,"101-150K",Table1[[#This Row],[Salary]]&lt;=200000,"151-200K",Table1[[#This Row],[Salary]]&lt;=250000,"201-250K",Table1[[#This Row],[Salary]]&gt;250000,"Above 250K")</f>
        <v>151-200K</v>
      </c>
      <c r="I2079" s="3">
        <v>185000</v>
      </c>
      <c r="J2079" s="3">
        <f>IF(Table1[[#This Row],[Years of Experience]]=0,0,Table1[[#This Row],[Salary]]/Table1[[#This Row],[Years of Experience]])</f>
        <v>11562.5</v>
      </c>
    </row>
    <row r="2080" spans="1:10" x14ac:dyDescent="0.35">
      <c r="A2080">
        <v>29</v>
      </c>
      <c r="B2080" t="str" cm="1">
        <f t="array" ref="B2080">_xlfn.IFS(Table1[[#This Row],[Age]]&lt;=25,"21-25",Table1[[#This Row],[Age]]&lt;=30,"26-30",Table1[[#This Row],[Age]]&lt;=35,"31-35",Table1[[#This Row],[Age]]&lt;=40,"36-40",Table1[[#This Row],[Age]]&lt;=45,"41-45", Table1[[#This Row],[Age]]&lt;=50,"46-50",Table1[[#This Row],[Age]]&lt;55,"51-55",Table1[[#This Row],[Age]]&lt;=60,"56-60",Table1[[#This Row],[Age]]&gt;=61, "61-70")</f>
        <v>26-30</v>
      </c>
      <c r="C2080" t="s">
        <v>9</v>
      </c>
      <c r="D2080" t="s">
        <v>7</v>
      </c>
      <c r="E2080" t="s">
        <v>189</v>
      </c>
      <c r="F2080">
        <v>4</v>
      </c>
      <c r="G2080" t="str" cm="1">
        <f t="array" ref="G2080">_xlfn.IFS(Table1[[#This Row],[Years of Experience]]&lt;=2,"Entry",Table1[[#This Row],[Years of Experience]]&lt;=7,"Mid",Table1[[#This Row],[Years of Experience]]&lt;=14,"Senior",Table1[[#This Row],[Years of Experience]]&gt;=15,"Executive")</f>
        <v>Mid</v>
      </c>
      <c r="H2080" t="str" cm="1">
        <f t="array" ref="H2080">_xlfn.IFS(Table1[[#This Row],[Salary]]&lt;=50000,"0-50K",Table1[[#This Row],[Salary]]&lt;=100000,"51-100K",Table1[[#This Row],[Salary]]&lt;=150000,"101-150K",Table1[[#This Row],[Salary]]&lt;=200000,"151-200K",Table1[[#This Row],[Salary]]&lt;=250000,"201-250K",Table1[[#This Row],[Salary]]&gt;250000,"Above 250K")</f>
        <v>51-100K</v>
      </c>
      <c r="I2080" s="3">
        <v>90000</v>
      </c>
      <c r="J2080" s="3">
        <f>IF(Table1[[#This Row],[Years of Experience]]=0,0,Table1[[#This Row],[Salary]]/Table1[[#This Row],[Years of Experience]])</f>
        <v>22500</v>
      </c>
    </row>
    <row r="2081" spans="1:10" x14ac:dyDescent="0.35">
      <c r="A2081">
        <v>39</v>
      </c>
      <c r="B2081" t="str" cm="1">
        <f t="array" ref="B2081">_xlfn.IFS(Table1[[#This Row],[Age]]&lt;=25,"21-25",Table1[[#This Row],[Age]]&lt;=30,"26-30",Table1[[#This Row],[Age]]&lt;=35,"31-35",Table1[[#This Row],[Age]]&lt;=40,"36-40",Table1[[#This Row],[Age]]&lt;=45,"41-45", Table1[[#This Row],[Age]]&lt;=50,"46-50",Table1[[#This Row],[Age]]&lt;55,"51-55",Table1[[#This Row],[Age]]&lt;=60,"56-60",Table1[[#This Row],[Age]]&gt;=61, "61-70")</f>
        <v>36-40</v>
      </c>
      <c r="C2081" t="s">
        <v>9</v>
      </c>
      <c r="D2081" t="s">
        <v>10</v>
      </c>
      <c r="E2081" t="s">
        <v>185</v>
      </c>
      <c r="F2081">
        <v>12</v>
      </c>
      <c r="G2081" t="str" cm="1">
        <f t="array" ref="G2081">_xlfn.IFS(Table1[[#This Row],[Years of Experience]]&lt;=2,"Entry",Table1[[#This Row],[Years of Experience]]&lt;=7,"Mid",Table1[[#This Row],[Years of Experience]]&lt;=14,"Senior",Table1[[#This Row],[Years of Experience]]&gt;=15,"Executive")</f>
        <v>Senior</v>
      </c>
      <c r="H2081" t="str" cm="1">
        <f t="array" ref="H2081">_xlfn.IFS(Table1[[#This Row],[Salary]]&lt;=50000,"0-50K",Table1[[#This Row],[Salary]]&lt;=100000,"51-100K",Table1[[#This Row],[Salary]]&lt;=150000,"101-150K",Table1[[#This Row],[Salary]]&lt;=200000,"151-200K",Table1[[#This Row],[Salary]]&lt;=250000,"201-250K",Table1[[#This Row],[Salary]]&gt;250000,"Above 250K")</f>
        <v>151-200K</v>
      </c>
      <c r="I2081" s="3">
        <v>160000</v>
      </c>
      <c r="J2081" s="3">
        <f>IF(Table1[[#This Row],[Years of Experience]]=0,0,Table1[[#This Row],[Salary]]/Table1[[#This Row],[Years of Experience]])</f>
        <v>13333.333333333334</v>
      </c>
    </row>
    <row r="2082" spans="1:10" x14ac:dyDescent="0.35">
      <c r="A2082">
        <v>27</v>
      </c>
      <c r="B2082" t="str" cm="1">
        <f t="array" ref="B2082">_xlfn.IFS(Table1[[#This Row],[Age]]&lt;=25,"21-25",Table1[[#This Row],[Age]]&lt;=30,"26-30",Table1[[#This Row],[Age]]&lt;=35,"31-35",Table1[[#This Row],[Age]]&lt;=40,"36-40",Table1[[#This Row],[Age]]&lt;=45,"41-45", Table1[[#This Row],[Age]]&lt;=50,"46-50",Table1[[#This Row],[Age]]&lt;55,"51-55",Table1[[#This Row],[Age]]&lt;=60,"56-60",Table1[[#This Row],[Age]]&gt;=61, "61-70")</f>
        <v>26-30</v>
      </c>
      <c r="C2082" t="s">
        <v>6</v>
      </c>
      <c r="D2082" t="s">
        <v>7</v>
      </c>
      <c r="E2082" t="s">
        <v>186</v>
      </c>
      <c r="F2082">
        <v>3</v>
      </c>
      <c r="G2082" t="str" cm="1">
        <f t="array" ref="G2082">_xlfn.IFS(Table1[[#This Row],[Years of Experience]]&lt;=2,"Entry",Table1[[#This Row],[Years of Experience]]&lt;=7,"Mid",Table1[[#This Row],[Years of Experience]]&lt;=14,"Senior",Table1[[#This Row],[Years of Experience]]&gt;=15,"Executive")</f>
        <v>Mid</v>
      </c>
      <c r="H2082" t="str" cm="1">
        <f t="array" ref="H2082">_xlfn.IFS(Table1[[#This Row],[Salary]]&lt;=50000,"0-50K",Table1[[#This Row],[Salary]]&lt;=100000,"51-100K",Table1[[#This Row],[Salary]]&lt;=150000,"101-150K",Table1[[#This Row],[Salary]]&lt;=200000,"151-200K",Table1[[#This Row],[Salary]]&lt;=250000,"201-250K",Table1[[#This Row],[Salary]]&gt;250000,"Above 250K")</f>
        <v>51-100K</v>
      </c>
      <c r="I2082" s="3">
        <v>80000</v>
      </c>
      <c r="J2082" s="3">
        <f>IF(Table1[[#This Row],[Years of Experience]]=0,0,Table1[[#This Row],[Salary]]/Table1[[#This Row],[Years of Experience]])</f>
        <v>26666.666666666668</v>
      </c>
    </row>
    <row r="2083" spans="1:10" x14ac:dyDescent="0.35">
      <c r="A2083">
        <v>49</v>
      </c>
      <c r="B2083" t="str" cm="1">
        <f t="array" ref="B2083">_xlfn.IFS(Table1[[#This Row],[Age]]&lt;=25,"21-25",Table1[[#This Row],[Age]]&lt;=30,"26-30",Table1[[#This Row],[Age]]&lt;=35,"31-35",Table1[[#This Row],[Age]]&lt;=40,"36-40",Table1[[#This Row],[Age]]&lt;=45,"41-45", Table1[[#This Row],[Age]]&lt;=50,"46-50",Table1[[#This Row],[Age]]&lt;55,"51-55",Table1[[#This Row],[Age]]&lt;=60,"56-60",Table1[[#This Row],[Age]]&gt;=61, "61-70")</f>
        <v>46-50</v>
      </c>
      <c r="C2083" t="s">
        <v>6</v>
      </c>
      <c r="D2083" t="s">
        <v>12</v>
      </c>
      <c r="E2083" t="s">
        <v>187</v>
      </c>
      <c r="F2083">
        <v>17</v>
      </c>
      <c r="G2083" t="str" cm="1">
        <f t="array" ref="G2083">_xlfn.IFS(Table1[[#This Row],[Years of Experience]]&lt;=2,"Entry",Table1[[#This Row],[Years of Experience]]&lt;=7,"Mid",Table1[[#This Row],[Years of Experience]]&lt;=14,"Senior",Table1[[#This Row],[Years of Experience]]&gt;=15,"Executive")</f>
        <v>Executive</v>
      </c>
      <c r="H2083" t="str" cm="1">
        <f t="array" ref="H2083">_xlfn.IFS(Table1[[#This Row],[Salary]]&lt;=50000,"0-50K",Table1[[#This Row],[Salary]]&lt;=100000,"51-100K",Table1[[#This Row],[Salary]]&lt;=150000,"101-150K",Table1[[#This Row],[Salary]]&lt;=200000,"151-200K",Table1[[#This Row],[Salary]]&lt;=250000,"201-250K",Table1[[#This Row],[Salary]]&gt;250000,"Above 250K")</f>
        <v>151-200K</v>
      </c>
      <c r="I2083" s="3">
        <v>195000</v>
      </c>
      <c r="J2083" s="3">
        <f>IF(Table1[[#This Row],[Years of Experience]]=0,0,Table1[[#This Row],[Salary]]/Table1[[#This Row],[Years of Experience]])</f>
        <v>11470.588235294117</v>
      </c>
    </row>
    <row r="2084" spans="1:10" x14ac:dyDescent="0.35">
      <c r="A2084">
        <v>32</v>
      </c>
      <c r="B2084" t="str" cm="1">
        <f t="array" ref="B2084">_xlfn.IFS(Table1[[#This Row],[Age]]&lt;=25,"21-25",Table1[[#This Row],[Age]]&lt;=30,"26-30",Table1[[#This Row],[Age]]&lt;=35,"31-35",Table1[[#This Row],[Age]]&lt;=40,"36-40",Table1[[#This Row],[Age]]&lt;=45,"41-45", Table1[[#This Row],[Age]]&lt;=50,"46-50",Table1[[#This Row],[Age]]&lt;55,"51-55",Table1[[#This Row],[Age]]&lt;=60,"56-60",Table1[[#This Row],[Age]]&gt;=61, "61-70")</f>
        <v>31-35</v>
      </c>
      <c r="C2084" t="s">
        <v>9</v>
      </c>
      <c r="D2084" t="s">
        <v>10</v>
      </c>
      <c r="E2084" t="s">
        <v>188</v>
      </c>
      <c r="F2084">
        <v>6</v>
      </c>
      <c r="G2084" t="str" cm="1">
        <f t="array" ref="G2084">_xlfn.IFS(Table1[[#This Row],[Years of Experience]]&lt;=2,"Entry",Table1[[#This Row],[Years of Experience]]&lt;=7,"Mid",Table1[[#This Row],[Years of Experience]]&lt;=14,"Senior",Table1[[#This Row],[Years of Experience]]&gt;=15,"Executive")</f>
        <v>Mid</v>
      </c>
      <c r="H2084" t="str" cm="1">
        <f t="array" ref="H2084">_xlfn.IFS(Table1[[#This Row],[Salary]]&lt;=50000,"0-50K",Table1[[#This Row],[Salary]]&lt;=100000,"51-100K",Table1[[#This Row],[Salary]]&lt;=150000,"101-150K",Table1[[#This Row],[Salary]]&lt;=200000,"151-200K",Table1[[#This Row],[Salary]]&lt;=250000,"201-250K",Table1[[#This Row],[Salary]]&gt;250000,"Above 250K")</f>
        <v>101-150K</v>
      </c>
      <c r="I2084" s="3">
        <v>115000</v>
      </c>
      <c r="J2084" s="3">
        <f>IF(Table1[[#This Row],[Years of Experience]]=0,0,Table1[[#This Row],[Salary]]/Table1[[#This Row],[Years of Experience]])</f>
        <v>19166.666666666668</v>
      </c>
    </row>
    <row r="2085" spans="1:10" x14ac:dyDescent="0.35">
      <c r="A2085">
        <v>36</v>
      </c>
      <c r="B2085" t="str" cm="1">
        <f t="array" ref="B2085">_xlfn.IFS(Table1[[#This Row],[Age]]&lt;=25,"21-25",Table1[[#This Row],[Age]]&lt;=30,"26-30",Table1[[#This Row],[Age]]&lt;=35,"31-35",Table1[[#This Row],[Age]]&lt;=40,"36-40",Table1[[#This Row],[Age]]&lt;=45,"41-45", Table1[[#This Row],[Age]]&lt;=50,"46-50",Table1[[#This Row],[Age]]&lt;55,"51-55",Table1[[#This Row],[Age]]&lt;=60,"56-60",Table1[[#This Row],[Age]]&gt;=61, "61-70")</f>
        <v>36-40</v>
      </c>
      <c r="C2085" t="s">
        <v>6</v>
      </c>
      <c r="D2085" t="s">
        <v>7</v>
      </c>
      <c r="E2085" t="s">
        <v>185</v>
      </c>
      <c r="F2085">
        <v>8</v>
      </c>
      <c r="G2085" t="str" cm="1">
        <f t="array" ref="G2085">_xlfn.IFS(Table1[[#This Row],[Years of Experience]]&lt;=2,"Entry",Table1[[#This Row],[Years of Experience]]&lt;=7,"Mid",Table1[[#This Row],[Years of Experience]]&lt;=14,"Senior",Table1[[#This Row],[Years of Experience]]&gt;=15,"Executive")</f>
        <v>Senior</v>
      </c>
      <c r="H2085" t="str" cm="1">
        <f t="array" ref="H2085">_xlfn.IFS(Table1[[#This Row],[Salary]]&lt;=50000,"0-50K",Table1[[#This Row],[Salary]]&lt;=100000,"51-100K",Table1[[#This Row],[Salary]]&lt;=150000,"101-150K",Table1[[#This Row],[Salary]]&lt;=200000,"151-200K",Table1[[#This Row],[Salary]]&lt;=250000,"201-250K",Table1[[#This Row],[Salary]]&gt;250000,"Above 250K")</f>
        <v>101-150K</v>
      </c>
      <c r="I2085" s="3">
        <v>135000</v>
      </c>
      <c r="J2085" s="3">
        <f>IF(Table1[[#This Row],[Years of Experience]]=0,0,Table1[[#This Row],[Salary]]/Table1[[#This Row],[Years of Experience]])</f>
        <v>16875</v>
      </c>
    </row>
    <row r="2086" spans="1:10" x14ac:dyDescent="0.35">
      <c r="A2086">
        <v>27</v>
      </c>
      <c r="B2086" t="str" cm="1">
        <f t="array" ref="B2086">_xlfn.IFS(Table1[[#This Row],[Age]]&lt;=25,"21-25",Table1[[#This Row],[Age]]&lt;=30,"26-30",Table1[[#This Row],[Age]]&lt;=35,"31-35",Table1[[#This Row],[Age]]&lt;=40,"36-40",Table1[[#This Row],[Age]]&lt;=45,"41-45", Table1[[#This Row],[Age]]&lt;=50,"46-50",Table1[[#This Row],[Age]]&lt;55,"51-55",Table1[[#This Row],[Age]]&lt;=60,"56-60",Table1[[#This Row],[Age]]&gt;=61, "61-70")</f>
        <v>26-30</v>
      </c>
      <c r="C2086" t="s">
        <v>6</v>
      </c>
      <c r="D2086" t="s">
        <v>7</v>
      </c>
      <c r="E2086" t="s">
        <v>189</v>
      </c>
      <c r="F2086">
        <v>2</v>
      </c>
      <c r="G2086" t="str" cm="1">
        <f t="array" ref="G2086">_xlfn.IFS(Table1[[#This Row],[Years of Experience]]&lt;=2,"Entry",Table1[[#This Row],[Years of Experience]]&lt;=7,"Mid",Table1[[#This Row],[Years of Experience]]&lt;=14,"Senior",Table1[[#This Row],[Years of Experience]]&gt;=15,"Executive")</f>
        <v>Entry</v>
      </c>
      <c r="H2086" t="str" cm="1">
        <f t="array" ref="H2086">_xlfn.IFS(Table1[[#This Row],[Salary]]&lt;=50000,"0-50K",Table1[[#This Row],[Salary]]&lt;=100000,"51-100K",Table1[[#This Row],[Salary]]&lt;=150000,"101-150K",Table1[[#This Row],[Salary]]&lt;=200000,"151-200K",Table1[[#This Row],[Salary]]&lt;=250000,"201-250K",Table1[[#This Row],[Salary]]&gt;250000,"Above 250K")</f>
        <v>51-100K</v>
      </c>
      <c r="I2086" s="3">
        <v>65000</v>
      </c>
      <c r="J2086" s="3">
        <f>IF(Table1[[#This Row],[Years of Experience]]=0,0,Table1[[#This Row],[Salary]]/Table1[[#This Row],[Years of Experience]])</f>
        <v>32500</v>
      </c>
    </row>
    <row r="2087" spans="1:10" x14ac:dyDescent="0.35">
      <c r="A2087">
        <v>43</v>
      </c>
      <c r="B2087" t="str" cm="1">
        <f t="array" ref="B2087">_xlfn.IFS(Table1[[#This Row],[Age]]&lt;=25,"21-25",Table1[[#This Row],[Age]]&lt;=30,"26-30",Table1[[#This Row],[Age]]&lt;=35,"31-35",Table1[[#This Row],[Age]]&lt;=40,"36-40",Table1[[#This Row],[Age]]&lt;=45,"41-45", Table1[[#This Row],[Age]]&lt;=50,"46-50",Table1[[#This Row],[Age]]&lt;55,"51-55",Table1[[#This Row],[Age]]&lt;=60,"56-60",Table1[[#This Row],[Age]]&gt;=61, "61-70")</f>
        <v>41-45</v>
      </c>
      <c r="C2087" t="s">
        <v>9</v>
      </c>
      <c r="D2087" t="s">
        <v>12</v>
      </c>
      <c r="E2087" t="s">
        <v>187</v>
      </c>
      <c r="F2087">
        <v>14</v>
      </c>
      <c r="G2087" t="str" cm="1">
        <f t="array" ref="G2087">_xlfn.IFS(Table1[[#This Row],[Years of Experience]]&lt;=2,"Entry",Table1[[#This Row],[Years of Experience]]&lt;=7,"Mid",Table1[[#This Row],[Years of Experience]]&lt;=14,"Senior",Table1[[#This Row],[Years of Experience]]&gt;=15,"Executive")</f>
        <v>Senior</v>
      </c>
      <c r="H2087" t="str" cm="1">
        <f t="array" ref="H2087">_xlfn.IFS(Table1[[#This Row],[Salary]]&lt;=50000,"0-50K",Table1[[#This Row],[Salary]]&lt;=100000,"51-100K",Table1[[#This Row],[Salary]]&lt;=150000,"101-150K",Table1[[#This Row],[Salary]]&lt;=200000,"151-200K",Table1[[#This Row],[Salary]]&lt;=250000,"201-250K",Table1[[#This Row],[Salary]]&gt;250000,"Above 250K")</f>
        <v>151-200K</v>
      </c>
      <c r="I2087" s="3">
        <v>190000</v>
      </c>
      <c r="J2087" s="3">
        <f>IF(Table1[[#This Row],[Years of Experience]]=0,0,Table1[[#This Row],[Salary]]/Table1[[#This Row],[Years of Experience]])</f>
        <v>13571.428571428571</v>
      </c>
    </row>
    <row r="2088" spans="1:10" x14ac:dyDescent="0.35">
      <c r="A2088">
        <v>34</v>
      </c>
      <c r="B2088" t="str" cm="1">
        <f t="array" ref="B2088">_xlfn.IFS(Table1[[#This Row],[Age]]&lt;=25,"21-25",Table1[[#This Row],[Age]]&lt;=30,"26-30",Table1[[#This Row],[Age]]&lt;=35,"31-35",Table1[[#This Row],[Age]]&lt;=40,"36-40",Table1[[#This Row],[Age]]&lt;=45,"41-45", Table1[[#This Row],[Age]]&lt;=50,"46-50",Table1[[#This Row],[Age]]&lt;55,"51-55",Table1[[#This Row],[Age]]&lt;=60,"56-60",Table1[[#This Row],[Age]]&gt;=61, "61-70")</f>
        <v>31-35</v>
      </c>
      <c r="C2088" t="s">
        <v>6</v>
      </c>
      <c r="D2088" t="s">
        <v>10</v>
      </c>
      <c r="E2088" t="s">
        <v>186</v>
      </c>
      <c r="F2088">
        <v>8</v>
      </c>
      <c r="G2088" t="str" cm="1">
        <f t="array" ref="G2088">_xlfn.IFS(Table1[[#This Row],[Years of Experience]]&lt;=2,"Entry",Table1[[#This Row],[Years of Experience]]&lt;=7,"Mid",Table1[[#This Row],[Years of Experience]]&lt;=14,"Senior",Table1[[#This Row],[Years of Experience]]&gt;=15,"Executive")</f>
        <v>Senior</v>
      </c>
      <c r="H2088" t="str" cm="1">
        <f t="array" ref="H2088">_xlfn.IFS(Table1[[#This Row],[Salary]]&lt;=50000,"0-50K",Table1[[#This Row],[Salary]]&lt;=100000,"51-100K",Table1[[#This Row],[Salary]]&lt;=150000,"101-150K",Table1[[#This Row],[Salary]]&lt;=200000,"151-200K",Table1[[#This Row],[Salary]]&lt;=250000,"201-250K",Table1[[#This Row],[Salary]]&gt;250000,"Above 250K")</f>
        <v>101-150K</v>
      </c>
      <c r="I2088" s="3">
        <v>140000</v>
      </c>
      <c r="J2088" s="3">
        <f>IF(Table1[[#This Row],[Years of Experience]]=0,0,Table1[[#This Row],[Salary]]/Table1[[#This Row],[Years of Experience]])</f>
        <v>17500</v>
      </c>
    </row>
    <row r="2089" spans="1:10" x14ac:dyDescent="0.35">
      <c r="A2089">
        <v>46</v>
      </c>
      <c r="B2089" t="str" cm="1">
        <f t="array" ref="B2089">_xlfn.IFS(Table1[[#This Row],[Age]]&lt;=25,"21-25",Table1[[#This Row],[Age]]&lt;=30,"26-30",Table1[[#This Row],[Age]]&lt;=35,"31-35",Table1[[#This Row],[Age]]&lt;=40,"36-40",Table1[[#This Row],[Age]]&lt;=45,"41-45", Table1[[#This Row],[Age]]&lt;=50,"46-50",Table1[[#This Row],[Age]]&lt;55,"51-55",Table1[[#This Row],[Age]]&lt;=60,"56-60",Table1[[#This Row],[Age]]&gt;=61, "61-70")</f>
        <v>46-50</v>
      </c>
      <c r="C2089" t="s">
        <v>6</v>
      </c>
      <c r="D2089" t="s">
        <v>12</v>
      </c>
      <c r="E2089" t="s">
        <v>185</v>
      </c>
      <c r="F2089">
        <v>16</v>
      </c>
      <c r="G2089" t="str" cm="1">
        <f t="array" ref="G2089">_xlfn.IFS(Table1[[#This Row],[Years of Experience]]&lt;=2,"Entry",Table1[[#This Row],[Years of Experience]]&lt;=7,"Mid",Table1[[#This Row],[Years of Experience]]&lt;=14,"Senior",Table1[[#This Row],[Years of Experience]]&gt;=15,"Executive")</f>
        <v>Executive</v>
      </c>
      <c r="H2089" t="str" cm="1">
        <f t="array" ref="H2089">_xlfn.IFS(Table1[[#This Row],[Salary]]&lt;=50000,"0-50K",Table1[[#This Row],[Salary]]&lt;=100000,"51-100K",Table1[[#This Row],[Salary]]&lt;=150000,"101-150K",Table1[[#This Row],[Salary]]&lt;=200000,"151-200K",Table1[[#This Row],[Salary]]&lt;=250000,"201-250K",Table1[[#This Row],[Salary]]&gt;250000,"Above 250K")</f>
        <v>151-200K</v>
      </c>
      <c r="I2089" s="3">
        <v>185000</v>
      </c>
      <c r="J2089" s="3">
        <f>IF(Table1[[#This Row],[Years of Experience]]=0,0,Table1[[#This Row],[Salary]]/Table1[[#This Row],[Years of Experience]])</f>
        <v>11562.5</v>
      </c>
    </row>
    <row r="2090" spans="1:10" x14ac:dyDescent="0.35">
      <c r="A2090">
        <v>33</v>
      </c>
      <c r="B2090" t="str" cm="1">
        <f t="array" ref="B2090">_xlfn.IFS(Table1[[#This Row],[Age]]&lt;=25,"21-25",Table1[[#This Row],[Age]]&lt;=30,"26-30",Table1[[#This Row],[Age]]&lt;=35,"31-35",Table1[[#This Row],[Age]]&lt;=40,"36-40",Table1[[#This Row],[Age]]&lt;=45,"41-45", Table1[[#This Row],[Age]]&lt;=50,"46-50",Table1[[#This Row],[Age]]&lt;55,"51-55",Table1[[#This Row],[Age]]&lt;=60,"56-60",Table1[[#This Row],[Age]]&gt;=61, "61-70")</f>
        <v>31-35</v>
      </c>
      <c r="C2090" t="s">
        <v>9</v>
      </c>
      <c r="D2090" t="s">
        <v>7</v>
      </c>
      <c r="E2090" t="s">
        <v>188</v>
      </c>
      <c r="F2090">
        <v>7</v>
      </c>
      <c r="G2090" t="str" cm="1">
        <f t="array" ref="G2090">_xlfn.IFS(Table1[[#This Row],[Years of Experience]]&lt;=2,"Entry",Table1[[#This Row],[Years of Experience]]&lt;=7,"Mid",Table1[[#This Row],[Years of Experience]]&lt;=14,"Senior",Table1[[#This Row],[Years of Experience]]&gt;=15,"Executive")</f>
        <v>Mid</v>
      </c>
      <c r="H2090" t="str" cm="1">
        <f t="array" ref="H2090">_xlfn.IFS(Table1[[#This Row],[Salary]]&lt;=50000,"0-50K",Table1[[#This Row],[Salary]]&lt;=100000,"51-100K",Table1[[#This Row],[Salary]]&lt;=150000,"101-150K",Table1[[#This Row],[Salary]]&lt;=200000,"151-200K",Table1[[#This Row],[Salary]]&lt;=250000,"201-250K",Table1[[#This Row],[Salary]]&gt;250000,"Above 250K")</f>
        <v>101-150K</v>
      </c>
      <c r="I2090" s="3">
        <v>130000</v>
      </c>
      <c r="J2090" s="3">
        <f>IF(Table1[[#This Row],[Years of Experience]]=0,0,Table1[[#This Row],[Salary]]/Table1[[#This Row],[Years of Experience]])</f>
        <v>18571.428571428572</v>
      </c>
    </row>
    <row r="2091" spans="1:10" x14ac:dyDescent="0.35">
      <c r="A2091">
        <v>30</v>
      </c>
      <c r="B2091" t="str" cm="1">
        <f t="array" ref="B2091">_xlfn.IFS(Table1[[#This Row],[Age]]&lt;=25,"21-25",Table1[[#This Row],[Age]]&lt;=30,"26-30",Table1[[#This Row],[Age]]&lt;=35,"31-35",Table1[[#This Row],[Age]]&lt;=40,"36-40",Table1[[#This Row],[Age]]&lt;=45,"41-45", Table1[[#This Row],[Age]]&lt;=50,"46-50",Table1[[#This Row],[Age]]&lt;55,"51-55",Table1[[#This Row],[Age]]&lt;=60,"56-60",Table1[[#This Row],[Age]]&gt;=61, "61-70")</f>
        <v>26-30</v>
      </c>
      <c r="C2091" t="s">
        <v>9</v>
      </c>
      <c r="D2091" t="s">
        <v>10</v>
      </c>
      <c r="E2091" t="s">
        <v>189</v>
      </c>
      <c r="F2091">
        <v>5</v>
      </c>
      <c r="G2091" t="str" cm="1">
        <f t="array" ref="G2091">_xlfn.IFS(Table1[[#This Row],[Years of Experience]]&lt;=2,"Entry",Table1[[#This Row],[Years of Experience]]&lt;=7,"Mid",Table1[[#This Row],[Years of Experience]]&lt;=14,"Senior",Table1[[#This Row],[Years of Experience]]&gt;=15,"Executive")</f>
        <v>Mid</v>
      </c>
      <c r="H2091" t="str" cm="1">
        <f t="array" ref="H2091">_xlfn.IFS(Table1[[#This Row],[Salary]]&lt;=50000,"0-50K",Table1[[#This Row],[Salary]]&lt;=100000,"51-100K",Table1[[#This Row],[Salary]]&lt;=150000,"101-150K",Table1[[#This Row],[Salary]]&lt;=200000,"151-200K",Table1[[#This Row],[Salary]]&lt;=250000,"201-250K",Table1[[#This Row],[Salary]]&gt;250000,"Above 250K")</f>
        <v>101-150K</v>
      </c>
      <c r="I2091" s="3">
        <v>105000</v>
      </c>
      <c r="J2091" s="3">
        <f>IF(Table1[[#This Row],[Years of Experience]]=0,0,Table1[[#This Row],[Salary]]/Table1[[#This Row],[Years of Experience]])</f>
        <v>21000</v>
      </c>
    </row>
    <row r="2092" spans="1:10" x14ac:dyDescent="0.35">
      <c r="A2092">
        <v>50</v>
      </c>
      <c r="B2092" t="str" cm="1">
        <f t="array" ref="B2092">_xlfn.IFS(Table1[[#This Row],[Age]]&lt;=25,"21-25",Table1[[#This Row],[Age]]&lt;=30,"26-30",Table1[[#This Row],[Age]]&lt;=35,"31-35",Table1[[#This Row],[Age]]&lt;=40,"36-40",Table1[[#This Row],[Age]]&lt;=45,"41-45", Table1[[#This Row],[Age]]&lt;=50,"46-50",Table1[[#This Row],[Age]]&lt;55,"51-55",Table1[[#This Row],[Age]]&lt;=60,"56-60",Table1[[#This Row],[Age]]&gt;=61, "61-70")</f>
        <v>46-50</v>
      </c>
      <c r="C2092" t="s">
        <v>6</v>
      </c>
      <c r="D2092" t="s">
        <v>12</v>
      </c>
      <c r="E2092" t="s">
        <v>187</v>
      </c>
      <c r="F2092">
        <v>19</v>
      </c>
      <c r="G2092" t="str" cm="1">
        <f t="array" ref="G2092">_xlfn.IFS(Table1[[#This Row],[Years of Experience]]&lt;=2,"Entry",Table1[[#This Row],[Years of Experience]]&lt;=7,"Mid",Table1[[#This Row],[Years of Experience]]&lt;=14,"Senior",Table1[[#This Row],[Years of Experience]]&gt;=15,"Executive")</f>
        <v>Executive</v>
      </c>
      <c r="H2092" t="str" cm="1">
        <f t="array" ref="H2092">_xlfn.IFS(Table1[[#This Row],[Salary]]&lt;=50000,"0-50K",Table1[[#This Row],[Salary]]&lt;=100000,"51-100K",Table1[[#This Row],[Salary]]&lt;=150000,"101-150K",Table1[[#This Row],[Salary]]&lt;=200000,"151-200K",Table1[[#This Row],[Salary]]&lt;=250000,"201-250K",Table1[[#This Row],[Salary]]&gt;250000,"Above 250K")</f>
        <v>151-200K</v>
      </c>
      <c r="I2092" s="3">
        <v>200000</v>
      </c>
      <c r="J2092" s="3">
        <f>IF(Table1[[#This Row],[Years of Experience]]=0,0,Table1[[#This Row],[Salary]]/Table1[[#This Row],[Years of Experience]])</f>
        <v>10526.315789473685</v>
      </c>
    </row>
    <row r="2093" spans="1:10" x14ac:dyDescent="0.35">
      <c r="A2093">
        <v>30</v>
      </c>
      <c r="B2093" t="str" cm="1">
        <f t="array" ref="B2093">_xlfn.IFS(Table1[[#This Row],[Age]]&lt;=25,"21-25",Table1[[#This Row],[Age]]&lt;=30,"26-30",Table1[[#This Row],[Age]]&lt;=35,"31-35",Table1[[#This Row],[Age]]&lt;=40,"36-40",Table1[[#This Row],[Age]]&lt;=45,"41-45", Table1[[#This Row],[Age]]&lt;=50,"46-50",Table1[[#This Row],[Age]]&lt;55,"51-55",Table1[[#This Row],[Age]]&lt;=60,"56-60",Table1[[#This Row],[Age]]&gt;=61, "61-70")</f>
        <v>26-30</v>
      </c>
      <c r="C2093" t="s">
        <v>6</v>
      </c>
      <c r="D2093" t="s">
        <v>7</v>
      </c>
      <c r="E2093" t="s">
        <v>186</v>
      </c>
      <c r="F2093">
        <v>5</v>
      </c>
      <c r="G2093" t="str" cm="1">
        <f t="array" ref="G2093">_xlfn.IFS(Table1[[#This Row],[Years of Experience]]&lt;=2,"Entry",Table1[[#This Row],[Years of Experience]]&lt;=7,"Mid",Table1[[#This Row],[Years of Experience]]&lt;=14,"Senior",Table1[[#This Row],[Years of Experience]]&gt;=15,"Executive")</f>
        <v>Mid</v>
      </c>
      <c r="H2093" t="str" cm="1">
        <f t="array" ref="H2093">_xlfn.IFS(Table1[[#This Row],[Salary]]&lt;=50000,"0-50K",Table1[[#This Row],[Salary]]&lt;=100000,"51-100K",Table1[[#This Row],[Salary]]&lt;=150000,"101-150K",Table1[[#This Row],[Salary]]&lt;=200000,"151-200K",Table1[[#This Row],[Salary]]&lt;=250000,"201-250K",Table1[[#This Row],[Salary]]&gt;250000,"Above 250K")</f>
        <v>51-100K</v>
      </c>
      <c r="I2093" s="3">
        <v>100000</v>
      </c>
      <c r="J2093" s="3">
        <f>IF(Table1[[#This Row],[Years of Experience]]=0,0,Table1[[#This Row],[Salary]]/Table1[[#This Row],[Years of Experience]])</f>
        <v>20000</v>
      </c>
    </row>
    <row r="2094" spans="1:10" x14ac:dyDescent="0.35">
      <c r="A2094">
        <v>42</v>
      </c>
      <c r="B2094" t="str" cm="1">
        <f t="array" ref="B2094">_xlfn.IFS(Table1[[#This Row],[Age]]&lt;=25,"21-25",Table1[[#This Row],[Age]]&lt;=30,"26-30",Table1[[#This Row],[Age]]&lt;=35,"31-35",Table1[[#This Row],[Age]]&lt;=40,"36-40",Table1[[#This Row],[Age]]&lt;=45,"41-45", Table1[[#This Row],[Age]]&lt;=50,"46-50",Table1[[#This Row],[Age]]&lt;55,"51-55",Table1[[#This Row],[Age]]&lt;=60,"56-60",Table1[[#This Row],[Age]]&gt;=61, "61-70")</f>
        <v>41-45</v>
      </c>
      <c r="C2094" t="s">
        <v>6</v>
      </c>
      <c r="D2094" t="s">
        <v>10</v>
      </c>
      <c r="E2094" t="s">
        <v>185</v>
      </c>
      <c r="F2094">
        <v>13</v>
      </c>
      <c r="G2094" t="str" cm="1">
        <f t="array" ref="G2094">_xlfn.IFS(Table1[[#This Row],[Years of Experience]]&lt;=2,"Entry",Table1[[#This Row],[Years of Experience]]&lt;=7,"Mid",Table1[[#This Row],[Years of Experience]]&lt;=14,"Senior",Table1[[#This Row],[Years of Experience]]&gt;=15,"Executive")</f>
        <v>Senior</v>
      </c>
      <c r="H2094" t="str" cm="1">
        <f t="array" ref="H2094">_xlfn.IFS(Table1[[#This Row],[Salary]]&lt;=50000,"0-50K",Table1[[#This Row],[Salary]]&lt;=100000,"51-100K",Table1[[#This Row],[Salary]]&lt;=150000,"101-150K",Table1[[#This Row],[Salary]]&lt;=200000,"151-200K",Table1[[#This Row],[Salary]]&lt;=250000,"201-250K",Table1[[#This Row],[Salary]]&gt;250000,"Above 250K")</f>
        <v>151-200K</v>
      </c>
      <c r="I2094" s="3">
        <v>170000</v>
      </c>
      <c r="J2094" s="3">
        <f>IF(Table1[[#This Row],[Years of Experience]]=0,0,Table1[[#This Row],[Salary]]/Table1[[#This Row],[Years of Experience]])</f>
        <v>13076.923076923076</v>
      </c>
    </row>
    <row r="2095" spans="1:10" x14ac:dyDescent="0.35">
      <c r="A2095">
        <v>33</v>
      </c>
      <c r="B2095" t="str" cm="1">
        <f t="array" ref="B2095">_xlfn.IFS(Table1[[#This Row],[Age]]&lt;=25,"21-25",Table1[[#This Row],[Age]]&lt;=30,"26-30",Table1[[#This Row],[Age]]&lt;=35,"31-35",Table1[[#This Row],[Age]]&lt;=40,"36-40",Table1[[#This Row],[Age]]&lt;=45,"41-45", Table1[[#This Row],[Age]]&lt;=50,"46-50",Table1[[#This Row],[Age]]&lt;55,"51-55",Table1[[#This Row],[Age]]&lt;=60,"56-60",Table1[[#This Row],[Age]]&gt;=61, "61-70")</f>
        <v>31-35</v>
      </c>
      <c r="C2095" t="s">
        <v>9</v>
      </c>
      <c r="D2095" t="s">
        <v>7</v>
      </c>
      <c r="E2095" t="s">
        <v>188</v>
      </c>
      <c r="F2095">
        <v>6</v>
      </c>
      <c r="G2095" t="str" cm="1">
        <f t="array" ref="G2095">_xlfn.IFS(Table1[[#This Row],[Years of Experience]]&lt;=2,"Entry",Table1[[#This Row],[Years of Experience]]&lt;=7,"Mid",Table1[[#This Row],[Years of Experience]]&lt;=14,"Senior",Table1[[#This Row],[Years of Experience]]&gt;=15,"Executive")</f>
        <v>Mid</v>
      </c>
      <c r="H2095" t="str" cm="1">
        <f t="array" ref="H2095">_xlfn.IFS(Table1[[#This Row],[Salary]]&lt;=50000,"0-50K",Table1[[#This Row],[Salary]]&lt;=100000,"51-100K",Table1[[#This Row],[Salary]]&lt;=150000,"101-150K",Table1[[#This Row],[Salary]]&lt;=200000,"151-200K",Table1[[#This Row],[Salary]]&lt;=250000,"201-250K",Table1[[#This Row],[Salary]]&gt;250000,"Above 250K")</f>
        <v>101-150K</v>
      </c>
      <c r="I2095" s="3">
        <v>115000</v>
      </c>
      <c r="J2095" s="3">
        <f>IF(Table1[[#This Row],[Years of Experience]]=0,0,Table1[[#This Row],[Salary]]/Table1[[#This Row],[Years of Experience]])</f>
        <v>19166.666666666668</v>
      </c>
    </row>
    <row r="2096" spans="1:10" x14ac:dyDescent="0.35">
      <c r="A2096">
        <v>45</v>
      </c>
      <c r="B2096" t="str" cm="1">
        <f t="array" ref="B2096">_xlfn.IFS(Table1[[#This Row],[Age]]&lt;=25,"21-25",Table1[[#This Row],[Age]]&lt;=30,"26-30",Table1[[#This Row],[Age]]&lt;=35,"31-35",Table1[[#This Row],[Age]]&lt;=40,"36-40",Table1[[#This Row],[Age]]&lt;=45,"41-45", Table1[[#This Row],[Age]]&lt;=50,"46-50",Table1[[#This Row],[Age]]&lt;55,"51-55",Table1[[#This Row],[Age]]&lt;=60,"56-60",Table1[[#This Row],[Age]]&gt;=61, "61-70")</f>
        <v>41-45</v>
      </c>
      <c r="C2096" t="s">
        <v>6</v>
      </c>
      <c r="D2096" t="s">
        <v>12</v>
      </c>
      <c r="E2096" t="s">
        <v>187</v>
      </c>
      <c r="F2096">
        <v>16</v>
      </c>
      <c r="G2096" t="str" cm="1">
        <f t="array" ref="G2096">_xlfn.IFS(Table1[[#This Row],[Years of Experience]]&lt;=2,"Entry",Table1[[#This Row],[Years of Experience]]&lt;=7,"Mid",Table1[[#This Row],[Years of Experience]]&lt;=14,"Senior",Table1[[#This Row],[Years of Experience]]&gt;=15,"Executive")</f>
        <v>Executive</v>
      </c>
      <c r="H2096" t="str" cm="1">
        <f t="array" ref="H2096">_xlfn.IFS(Table1[[#This Row],[Salary]]&lt;=50000,"0-50K",Table1[[#This Row],[Salary]]&lt;=100000,"51-100K",Table1[[#This Row],[Salary]]&lt;=150000,"101-150K",Table1[[#This Row],[Salary]]&lt;=200000,"151-200K",Table1[[#This Row],[Salary]]&lt;=250000,"201-250K",Table1[[#This Row],[Salary]]&gt;250000,"Above 250K")</f>
        <v>151-200K</v>
      </c>
      <c r="I2096" s="3">
        <v>185000</v>
      </c>
      <c r="J2096" s="3">
        <f>IF(Table1[[#This Row],[Years of Experience]]=0,0,Table1[[#This Row],[Salary]]/Table1[[#This Row],[Years of Experience]])</f>
        <v>11562.5</v>
      </c>
    </row>
    <row r="2097" spans="1:10" x14ac:dyDescent="0.35">
      <c r="A2097">
        <v>29</v>
      </c>
      <c r="B2097" t="str" cm="1">
        <f t="array" ref="B2097">_xlfn.IFS(Table1[[#This Row],[Age]]&lt;=25,"21-25",Table1[[#This Row],[Age]]&lt;=30,"26-30",Table1[[#This Row],[Age]]&lt;=35,"31-35",Table1[[#This Row],[Age]]&lt;=40,"36-40",Table1[[#This Row],[Age]]&lt;=45,"41-45", Table1[[#This Row],[Age]]&lt;=50,"46-50",Table1[[#This Row],[Age]]&lt;55,"51-55",Table1[[#This Row],[Age]]&lt;=60,"56-60",Table1[[#This Row],[Age]]&gt;=61, "61-70")</f>
        <v>26-30</v>
      </c>
      <c r="C2097" t="s">
        <v>9</v>
      </c>
      <c r="D2097" t="s">
        <v>7</v>
      </c>
      <c r="E2097" t="s">
        <v>189</v>
      </c>
      <c r="F2097">
        <v>4</v>
      </c>
      <c r="G2097" t="str" cm="1">
        <f t="array" ref="G2097">_xlfn.IFS(Table1[[#This Row],[Years of Experience]]&lt;=2,"Entry",Table1[[#This Row],[Years of Experience]]&lt;=7,"Mid",Table1[[#This Row],[Years of Experience]]&lt;=14,"Senior",Table1[[#This Row],[Years of Experience]]&gt;=15,"Executive")</f>
        <v>Mid</v>
      </c>
      <c r="H2097" t="str" cm="1">
        <f t="array" ref="H2097">_xlfn.IFS(Table1[[#This Row],[Salary]]&lt;=50000,"0-50K",Table1[[#This Row],[Salary]]&lt;=100000,"51-100K",Table1[[#This Row],[Salary]]&lt;=150000,"101-150K",Table1[[#This Row],[Salary]]&lt;=200000,"151-200K",Table1[[#This Row],[Salary]]&lt;=250000,"201-250K",Table1[[#This Row],[Salary]]&gt;250000,"Above 250K")</f>
        <v>51-100K</v>
      </c>
      <c r="I2097" s="3">
        <v>90000</v>
      </c>
      <c r="J2097" s="3">
        <f>IF(Table1[[#This Row],[Years of Experience]]=0,0,Table1[[#This Row],[Salary]]/Table1[[#This Row],[Years of Experience]])</f>
        <v>22500</v>
      </c>
    </row>
    <row r="2098" spans="1:10" x14ac:dyDescent="0.35">
      <c r="A2098">
        <v>39</v>
      </c>
      <c r="B2098" t="str" cm="1">
        <f t="array" ref="B2098">_xlfn.IFS(Table1[[#This Row],[Age]]&lt;=25,"21-25",Table1[[#This Row],[Age]]&lt;=30,"26-30",Table1[[#This Row],[Age]]&lt;=35,"31-35",Table1[[#This Row],[Age]]&lt;=40,"36-40",Table1[[#This Row],[Age]]&lt;=45,"41-45", Table1[[#This Row],[Age]]&lt;=50,"46-50",Table1[[#This Row],[Age]]&lt;55,"51-55",Table1[[#This Row],[Age]]&lt;=60,"56-60",Table1[[#This Row],[Age]]&gt;=61, "61-70")</f>
        <v>36-40</v>
      </c>
      <c r="C2098" t="s">
        <v>9</v>
      </c>
      <c r="D2098" t="s">
        <v>10</v>
      </c>
      <c r="E2098" t="s">
        <v>185</v>
      </c>
      <c r="F2098">
        <v>12</v>
      </c>
      <c r="G2098" t="str" cm="1">
        <f t="array" ref="G2098">_xlfn.IFS(Table1[[#This Row],[Years of Experience]]&lt;=2,"Entry",Table1[[#This Row],[Years of Experience]]&lt;=7,"Mid",Table1[[#This Row],[Years of Experience]]&lt;=14,"Senior",Table1[[#This Row],[Years of Experience]]&gt;=15,"Executive")</f>
        <v>Senior</v>
      </c>
      <c r="H2098" t="str" cm="1">
        <f t="array" ref="H2098">_xlfn.IFS(Table1[[#This Row],[Salary]]&lt;=50000,"0-50K",Table1[[#This Row],[Salary]]&lt;=100000,"51-100K",Table1[[#This Row],[Salary]]&lt;=150000,"101-150K",Table1[[#This Row],[Salary]]&lt;=200000,"151-200K",Table1[[#This Row],[Salary]]&lt;=250000,"201-250K",Table1[[#This Row],[Salary]]&gt;250000,"Above 250K")</f>
        <v>151-200K</v>
      </c>
      <c r="I2098" s="3">
        <v>160000</v>
      </c>
      <c r="J2098" s="3">
        <f>IF(Table1[[#This Row],[Years of Experience]]=0,0,Table1[[#This Row],[Salary]]/Table1[[#This Row],[Years of Experience]])</f>
        <v>13333.333333333334</v>
      </c>
    </row>
    <row r="2099" spans="1:10" x14ac:dyDescent="0.35">
      <c r="A2099">
        <v>27</v>
      </c>
      <c r="B2099" t="str" cm="1">
        <f t="array" ref="B2099">_xlfn.IFS(Table1[[#This Row],[Age]]&lt;=25,"21-25",Table1[[#This Row],[Age]]&lt;=30,"26-30",Table1[[#This Row],[Age]]&lt;=35,"31-35",Table1[[#This Row],[Age]]&lt;=40,"36-40",Table1[[#This Row],[Age]]&lt;=45,"41-45", Table1[[#This Row],[Age]]&lt;=50,"46-50",Table1[[#This Row],[Age]]&lt;55,"51-55",Table1[[#This Row],[Age]]&lt;=60,"56-60",Table1[[#This Row],[Age]]&gt;=61, "61-70")</f>
        <v>26-30</v>
      </c>
      <c r="C2099" t="s">
        <v>6</v>
      </c>
      <c r="D2099" t="s">
        <v>7</v>
      </c>
      <c r="E2099" t="s">
        <v>186</v>
      </c>
      <c r="F2099">
        <v>3</v>
      </c>
      <c r="G2099" t="str" cm="1">
        <f t="array" ref="G2099">_xlfn.IFS(Table1[[#This Row],[Years of Experience]]&lt;=2,"Entry",Table1[[#This Row],[Years of Experience]]&lt;=7,"Mid",Table1[[#This Row],[Years of Experience]]&lt;=14,"Senior",Table1[[#This Row],[Years of Experience]]&gt;=15,"Executive")</f>
        <v>Mid</v>
      </c>
      <c r="H2099" t="str" cm="1">
        <f t="array" ref="H2099">_xlfn.IFS(Table1[[#This Row],[Salary]]&lt;=50000,"0-50K",Table1[[#This Row],[Salary]]&lt;=100000,"51-100K",Table1[[#This Row],[Salary]]&lt;=150000,"101-150K",Table1[[#This Row],[Salary]]&lt;=200000,"151-200K",Table1[[#This Row],[Salary]]&lt;=250000,"201-250K",Table1[[#This Row],[Salary]]&gt;250000,"Above 250K")</f>
        <v>51-100K</v>
      </c>
      <c r="I2099" s="3">
        <v>80000</v>
      </c>
      <c r="J2099" s="3">
        <f>IF(Table1[[#This Row],[Years of Experience]]=0,0,Table1[[#This Row],[Salary]]/Table1[[#This Row],[Years of Experience]])</f>
        <v>26666.666666666668</v>
      </c>
    </row>
    <row r="2100" spans="1:10" x14ac:dyDescent="0.35">
      <c r="A2100">
        <v>49</v>
      </c>
      <c r="B2100" t="str" cm="1">
        <f t="array" ref="B2100">_xlfn.IFS(Table1[[#This Row],[Age]]&lt;=25,"21-25",Table1[[#This Row],[Age]]&lt;=30,"26-30",Table1[[#This Row],[Age]]&lt;=35,"31-35",Table1[[#This Row],[Age]]&lt;=40,"36-40",Table1[[#This Row],[Age]]&lt;=45,"41-45", Table1[[#This Row],[Age]]&lt;=50,"46-50",Table1[[#This Row],[Age]]&lt;55,"51-55",Table1[[#This Row],[Age]]&lt;=60,"56-60",Table1[[#This Row],[Age]]&gt;=61, "61-70")</f>
        <v>46-50</v>
      </c>
      <c r="C2100" t="s">
        <v>6</v>
      </c>
      <c r="D2100" t="s">
        <v>12</v>
      </c>
      <c r="E2100" t="s">
        <v>187</v>
      </c>
      <c r="F2100">
        <v>17</v>
      </c>
      <c r="G2100" t="str" cm="1">
        <f t="array" ref="G2100">_xlfn.IFS(Table1[[#This Row],[Years of Experience]]&lt;=2,"Entry",Table1[[#This Row],[Years of Experience]]&lt;=7,"Mid",Table1[[#This Row],[Years of Experience]]&lt;=14,"Senior",Table1[[#This Row],[Years of Experience]]&gt;=15,"Executive")</f>
        <v>Executive</v>
      </c>
      <c r="H2100" t="str" cm="1">
        <f t="array" ref="H2100">_xlfn.IFS(Table1[[#This Row],[Salary]]&lt;=50000,"0-50K",Table1[[#This Row],[Salary]]&lt;=100000,"51-100K",Table1[[#This Row],[Salary]]&lt;=150000,"101-150K",Table1[[#This Row],[Salary]]&lt;=200000,"151-200K",Table1[[#This Row],[Salary]]&lt;=250000,"201-250K",Table1[[#This Row],[Salary]]&gt;250000,"Above 250K")</f>
        <v>151-200K</v>
      </c>
      <c r="I2100" s="3">
        <v>195000</v>
      </c>
      <c r="J2100" s="3">
        <f>IF(Table1[[#This Row],[Years of Experience]]=0,0,Table1[[#This Row],[Salary]]/Table1[[#This Row],[Years of Experience]])</f>
        <v>11470.588235294117</v>
      </c>
    </row>
    <row r="2101" spans="1:10" x14ac:dyDescent="0.35">
      <c r="A2101">
        <v>32</v>
      </c>
      <c r="B2101" t="str" cm="1">
        <f t="array" ref="B2101">_xlfn.IFS(Table1[[#This Row],[Age]]&lt;=25,"21-25",Table1[[#This Row],[Age]]&lt;=30,"26-30",Table1[[#This Row],[Age]]&lt;=35,"31-35",Table1[[#This Row],[Age]]&lt;=40,"36-40",Table1[[#This Row],[Age]]&lt;=45,"41-45", Table1[[#This Row],[Age]]&lt;=50,"46-50",Table1[[#This Row],[Age]]&lt;55,"51-55",Table1[[#This Row],[Age]]&lt;=60,"56-60",Table1[[#This Row],[Age]]&gt;=61, "61-70")</f>
        <v>31-35</v>
      </c>
      <c r="C2101" t="s">
        <v>9</v>
      </c>
      <c r="D2101" t="s">
        <v>10</v>
      </c>
      <c r="E2101" t="s">
        <v>188</v>
      </c>
      <c r="F2101">
        <v>6</v>
      </c>
      <c r="G2101" t="str" cm="1">
        <f t="array" ref="G2101">_xlfn.IFS(Table1[[#This Row],[Years of Experience]]&lt;=2,"Entry",Table1[[#This Row],[Years of Experience]]&lt;=7,"Mid",Table1[[#This Row],[Years of Experience]]&lt;=14,"Senior",Table1[[#This Row],[Years of Experience]]&gt;=15,"Executive")</f>
        <v>Mid</v>
      </c>
      <c r="H2101" t="str" cm="1">
        <f t="array" ref="H2101">_xlfn.IFS(Table1[[#This Row],[Salary]]&lt;=50000,"0-50K",Table1[[#This Row],[Salary]]&lt;=100000,"51-100K",Table1[[#This Row],[Salary]]&lt;=150000,"101-150K",Table1[[#This Row],[Salary]]&lt;=200000,"151-200K",Table1[[#This Row],[Salary]]&lt;=250000,"201-250K",Table1[[#This Row],[Salary]]&gt;250000,"Above 250K")</f>
        <v>101-150K</v>
      </c>
      <c r="I2101" s="3">
        <v>115000</v>
      </c>
      <c r="J2101" s="3">
        <f>IF(Table1[[#This Row],[Years of Experience]]=0,0,Table1[[#This Row],[Salary]]/Table1[[#This Row],[Years of Experience]])</f>
        <v>19166.666666666668</v>
      </c>
    </row>
    <row r="2102" spans="1:10" x14ac:dyDescent="0.35">
      <c r="A2102">
        <v>36</v>
      </c>
      <c r="B2102" t="str" cm="1">
        <f t="array" ref="B2102">_xlfn.IFS(Table1[[#This Row],[Age]]&lt;=25,"21-25",Table1[[#This Row],[Age]]&lt;=30,"26-30",Table1[[#This Row],[Age]]&lt;=35,"31-35",Table1[[#This Row],[Age]]&lt;=40,"36-40",Table1[[#This Row],[Age]]&lt;=45,"41-45", Table1[[#This Row],[Age]]&lt;=50,"46-50",Table1[[#This Row],[Age]]&lt;55,"51-55",Table1[[#This Row],[Age]]&lt;=60,"56-60",Table1[[#This Row],[Age]]&gt;=61, "61-70")</f>
        <v>36-40</v>
      </c>
      <c r="C2102" t="s">
        <v>6</v>
      </c>
      <c r="D2102" t="s">
        <v>7</v>
      </c>
      <c r="E2102" t="s">
        <v>185</v>
      </c>
      <c r="F2102">
        <v>8</v>
      </c>
      <c r="G2102" t="str" cm="1">
        <f t="array" ref="G2102">_xlfn.IFS(Table1[[#This Row],[Years of Experience]]&lt;=2,"Entry",Table1[[#This Row],[Years of Experience]]&lt;=7,"Mid",Table1[[#This Row],[Years of Experience]]&lt;=14,"Senior",Table1[[#This Row],[Years of Experience]]&gt;=15,"Executive")</f>
        <v>Senior</v>
      </c>
      <c r="H2102" t="str" cm="1">
        <f t="array" ref="H2102">_xlfn.IFS(Table1[[#This Row],[Salary]]&lt;=50000,"0-50K",Table1[[#This Row],[Salary]]&lt;=100000,"51-100K",Table1[[#This Row],[Salary]]&lt;=150000,"101-150K",Table1[[#This Row],[Salary]]&lt;=200000,"151-200K",Table1[[#This Row],[Salary]]&lt;=250000,"201-250K",Table1[[#This Row],[Salary]]&gt;250000,"Above 250K")</f>
        <v>101-150K</v>
      </c>
      <c r="I2102" s="3">
        <v>135000</v>
      </c>
      <c r="J2102" s="3">
        <f>IF(Table1[[#This Row],[Years of Experience]]=0,0,Table1[[#This Row],[Salary]]/Table1[[#This Row],[Years of Experience]])</f>
        <v>16875</v>
      </c>
    </row>
    <row r="2103" spans="1:10" x14ac:dyDescent="0.35">
      <c r="A2103">
        <v>27</v>
      </c>
      <c r="B2103" t="str" cm="1">
        <f t="array" ref="B2103">_xlfn.IFS(Table1[[#This Row],[Age]]&lt;=25,"21-25",Table1[[#This Row],[Age]]&lt;=30,"26-30",Table1[[#This Row],[Age]]&lt;=35,"31-35",Table1[[#This Row],[Age]]&lt;=40,"36-40",Table1[[#This Row],[Age]]&lt;=45,"41-45", Table1[[#This Row],[Age]]&lt;=50,"46-50",Table1[[#This Row],[Age]]&lt;55,"51-55",Table1[[#This Row],[Age]]&lt;=60,"56-60",Table1[[#This Row],[Age]]&gt;=61, "61-70")</f>
        <v>26-30</v>
      </c>
      <c r="C2103" t="s">
        <v>6</v>
      </c>
      <c r="D2103" t="s">
        <v>7</v>
      </c>
      <c r="E2103" t="s">
        <v>189</v>
      </c>
      <c r="F2103">
        <v>2</v>
      </c>
      <c r="G2103" t="str" cm="1">
        <f t="array" ref="G2103">_xlfn.IFS(Table1[[#This Row],[Years of Experience]]&lt;=2,"Entry",Table1[[#This Row],[Years of Experience]]&lt;=7,"Mid",Table1[[#This Row],[Years of Experience]]&lt;=14,"Senior",Table1[[#This Row],[Years of Experience]]&gt;=15,"Executive")</f>
        <v>Entry</v>
      </c>
      <c r="H2103" t="str" cm="1">
        <f t="array" ref="H2103">_xlfn.IFS(Table1[[#This Row],[Salary]]&lt;=50000,"0-50K",Table1[[#This Row],[Salary]]&lt;=100000,"51-100K",Table1[[#This Row],[Salary]]&lt;=150000,"101-150K",Table1[[#This Row],[Salary]]&lt;=200000,"151-200K",Table1[[#This Row],[Salary]]&lt;=250000,"201-250K",Table1[[#This Row],[Salary]]&gt;250000,"Above 250K")</f>
        <v>51-100K</v>
      </c>
      <c r="I2103" s="3">
        <v>65000</v>
      </c>
      <c r="J2103" s="3">
        <f>IF(Table1[[#This Row],[Years of Experience]]=0,0,Table1[[#This Row],[Salary]]/Table1[[#This Row],[Years of Experience]])</f>
        <v>32500</v>
      </c>
    </row>
    <row r="2104" spans="1:10" x14ac:dyDescent="0.35">
      <c r="A2104">
        <v>43</v>
      </c>
      <c r="B2104" t="str" cm="1">
        <f t="array" ref="B2104">_xlfn.IFS(Table1[[#This Row],[Age]]&lt;=25,"21-25",Table1[[#This Row],[Age]]&lt;=30,"26-30",Table1[[#This Row],[Age]]&lt;=35,"31-35",Table1[[#This Row],[Age]]&lt;=40,"36-40",Table1[[#This Row],[Age]]&lt;=45,"41-45", Table1[[#This Row],[Age]]&lt;=50,"46-50",Table1[[#This Row],[Age]]&lt;55,"51-55",Table1[[#This Row],[Age]]&lt;=60,"56-60",Table1[[#This Row],[Age]]&gt;=61, "61-70")</f>
        <v>41-45</v>
      </c>
      <c r="C2104" t="s">
        <v>9</v>
      </c>
      <c r="D2104" t="s">
        <v>12</v>
      </c>
      <c r="E2104" t="s">
        <v>187</v>
      </c>
      <c r="F2104">
        <v>14</v>
      </c>
      <c r="G2104" t="str" cm="1">
        <f t="array" ref="G2104">_xlfn.IFS(Table1[[#This Row],[Years of Experience]]&lt;=2,"Entry",Table1[[#This Row],[Years of Experience]]&lt;=7,"Mid",Table1[[#This Row],[Years of Experience]]&lt;=14,"Senior",Table1[[#This Row],[Years of Experience]]&gt;=15,"Executive")</f>
        <v>Senior</v>
      </c>
      <c r="H2104" t="str" cm="1">
        <f t="array" ref="H2104">_xlfn.IFS(Table1[[#This Row],[Salary]]&lt;=50000,"0-50K",Table1[[#This Row],[Salary]]&lt;=100000,"51-100K",Table1[[#This Row],[Salary]]&lt;=150000,"101-150K",Table1[[#This Row],[Salary]]&lt;=200000,"151-200K",Table1[[#This Row],[Salary]]&lt;=250000,"201-250K",Table1[[#This Row],[Salary]]&gt;250000,"Above 250K")</f>
        <v>151-200K</v>
      </c>
      <c r="I2104" s="3">
        <v>190000</v>
      </c>
      <c r="J2104" s="3">
        <f>IF(Table1[[#This Row],[Years of Experience]]=0,0,Table1[[#This Row],[Salary]]/Table1[[#This Row],[Years of Experience]])</f>
        <v>13571.428571428571</v>
      </c>
    </row>
    <row r="2105" spans="1:10" x14ac:dyDescent="0.35">
      <c r="A2105">
        <v>34</v>
      </c>
      <c r="B2105" t="str" cm="1">
        <f t="array" ref="B2105">_xlfn.IFS(Table1[[#This Row],[Age]]&lt;=25,"21-25",Table1[[#This Row],[Age]]&lt;=30,"26-30",Table1[[#This Row],[Age]]&lt;=35,"31-35",Table1[[#This Row],[Age]]&lt;=40,"36-40",Table1[[#This Row],[Age]]&lt;=45,"41-45", Table1[[#This Row],[Age]]&lt;=50,"46-50",Table1[[#This Row],[Age]]&lt;55,"51-55",Table1[[#This Row],[Age]]&lt;=60,"56-60",Table1[[#This Row],[Age]]&gt;=61, "61-70")</f>
        <v>31-35</v>
      </c>
      <c r="C2105" t="s">
        <v>6</v>
      </c>
      <c r="D2105" t="s">
        <v>10</v>
      </c>
      <c r="E2105" t="s">
        <v>186</v>
      </c>
      <c r="F2105">
        <v>8</v>
      </c>
      <c r="G2105" t="str" cm="1">
        <f t="array" ref="G2105">_xlfn.IFS(Table1[[#This Row],[Years of Experience]]&lt;=2,"Entry",Table1[[#This Row],[Years of Experience]]&lt;=7,"Mid",Table1[[#This Row],[Years of Experience]]&lt;=14,"Senior",Table1[[#This Row],[Years of Experience]]&gt;=15,"Executive")</f>
        <v>Senior</v>
      </c>
      <c r="H2105" t="str" cm="1">
        <f t="array" ref="H2105">_xlfn.IFS(Table1[[#This Row],[Salary]]&lt;=50000,"0-50K",Table1[[#This Row],[Salary]]&lt;=100000,"51-100K",Table1[[#This Row],[Salary]]&lt;=150000,"101-150K",Table1[[#This Row],[Salary]]&lt;=200000,"151-200K",Table1[[#This Row],[Salary]]&lt;=250000,"201-250K",Table1[[#This Row],[Salary]]&gt;250000,"Above 250K")</f>
        <v>101-150K</v>
      </c>
      <c r="I2105" s="3">
        <v>140000</v>
      </c>
      <c r="J2105" s="3">
        <f>IF(Table1[[#This Row],[Years of Experience]]=0,0,Table1[[#This Row],[Salary]]/Table1[[#This Row],[Years of Experience]])</f>
        <v>17500</v>
      </c>
    </row>
    <row r="2106" spans="1:10" x14ac:dyDescent="0.35">
      <c r="A2106">
        <v>46</v>
      </c>
      <c r="B2106" t="str" cm="1">
        <f t="array" ref="B2106">_xlfn.IFS(Table1[[#This Row],[Age]]&lt;=25,"21-25",Table1[[#This Row],[Age]]&lt;=30,"26-30",Table1[[#This Row],[Age]]&lt;=35,"31-35",Table1[[#This Row],[Age]]&lt;=40,"36-40",Table1[[#This Row],[Age]]&lt;=45,"41-45", Table1[[#This Row],[Age]]&lt;=50,"46-50",Table1[[#This Row],[Age]]&lt;55,"51-55",Table1[[#This Row],[Age]]&lt;=60,"56-60",Table1[[#This Row],[Age]]&gt;=61, "61-70")</f>
        <v>46-50</v>
      </c>
      <c r="C2106" t="s">
        <v>6</v>
      </c>
      <c r="D2106" t="s">
        <v>12</v>
      </c>
      <c r="E2106" t="s">
        <v>185</v>
      </c>
      <c r="F2106">
        <v>16</v>
      </c>
      <c r="G2106" t="str" cm="1">
        <f t="array" ref="G2106">_xlfn.IFS(Table1[[#This Row],[Years of Experience]]&lt;=2,"Entry",Table1[[#This Row],[Years of Experience]]&lt;=7,"Mid",Table1[[#This Row],[Years of Experience]]&lt;=14,"Senior",Table1[[#This Row],[Years of Experience]]&gt;=15,"Executive")</f>
        <v>Executive</v>
      </c>
      <c r="H2106" t="str" cm="1">
        <f t="array" ref="H2106">_xlfn.IFS(Table1[[#This Row],[Salary]]&lt;=50000,"0-50K",Table1[[#This Row],[Salary]]&lt;=100000,"51-100K",Table1[[#This Row],[Salary]]&lt;=150000,"101-150K",Table1[[#This Row],[Salary]]&lt;=200000,"151-200K",Table1[[#This Row],[Salary]]&lt;=250000,"201-250K",Table1[[#This Row],[Salary]]&gt;250000,"Above 250K")</f>
        <v>151-200K</v>
      </c>
      <c r="I2106" s="3">
        <v>185000</v>
      </c>
      <c r="J2106" s="3">
        <f>IF(Table1[[#This Row],[Years of Experience]]=0,0,Table1[[#This Row],[Salary]]/Table1[[#This Row],[Years of Experience]])</f>
        <v>11562.5</v>
      </c>
    </row>
    <row r="2107" spans="1:10" x14ac:dyDescent="0.35">
      <c r="A2107">
        <v>33</v>
      </c>
      <c r="B2107" t="str" cm="1">
        <f t="array" ref="B2107">_xlfn.IFS(Table1[[#This Row],[Age]]&lt;=25,"21-25",Table1[[#This Row],[Age]]&lt;=30,"26-30",Table1[[#This Row],[Age]]&lt;=35,"31-35",Table1[[#This Row],[Age]]&lt;=40,"36-40",Table1[[#This Row],[Age]]&lt;=45,"41-45", Table1[[#This Row],[Age]]&lt;=50,"46-50",Table1[[#This Row],[Age]]&lt;55,"51-55",Table1[[#This Row],[Age]]&lt;=60,"56-60",Table1[[#This Row],[Age]]&gt;=61, "61-70")</f>
        <v>31-35</v>
      </c>
      <c r="C2107" t="s">
        <v>9</v>
      </c>
      <c r="D2107" t="s">
        <v>7</v>
      </c>
      <c r="E2107" t="s">
        <v>188</v>
      </c>
      <c r="F2107">
        <v>7</v>
      </c>
      <c r="G2107" t="str" cm="1">
        <f t="array" ref="G2107">_xlfn.IFS(Table1[[#This Row],[Years of Experience]]&lt;=2,"Entry",Table1[[#This Row],[Years of Experience]]&lt;=7,"Mid",Table1[[#This Row],[Years of Experience]]&lt;=14,"Senior",Table1[[#This Row],[Years of Experience]]&gt;=15,"Executive")</f>
        <v>Mid</v>
      </c>
      <c r="H2107" t="str" cm="1">
        <f t="array" ref="H2107">_xlfn.IFS(Table1[[#This Row],[Salary]]&lt;=50000,"0-50K",Table1[[#This Row],[Salary]]&lt;=100000,"51-100K",Table1[[#This Row],[Salary]]&lt;=150000,"101-150K",Table1[[#This Row],[Salary]]&lt;=200000,"151-200K",Table1[[#This Row],[Salary]]&lt;=250000,"201-250K",Table1[[#This Row],[Salary]]&gt;250000,"Above 250K")</f>
        <v>101-150K</v>
      </c>
      <c r="I2107" s="3">
        <v>130000</v>
      </c>
      <c r="J2107" s="3">
        <f>IF(Table1[[#This Row],[Years of Experience]]=0,0,Table1[[#This Row],[Salary]]/Table1[[#This Row],[Years of Experience]])</f>
        <v>18571.428571428572</v>
      </c>
    </row>
    <row r="2108" spans="1:10" x14ac:dyDescent="0.35">
      <c r="A2108">
        <v>30</v>
      </c>
      <c r="B2108" t="str" cm="1">
        <f t="array" ref="B2108">_xlfn.IFS(Table1[[#This Row],[Age]]&lt;=25,"21-25",Table1[[#This Row],[Age]]&lt;=30,"26-30",Table1[[#This Row],[Age]]&lt;=35,"31-35",Table1[[#This Row],[Age]]&lt;=40,"36-40",Table1[[#This Row],[Age]]&lt;=45,"41-45", Table1[[#This Row],[Age]]&lt;=50,"46-50",Table1[[#This Row],[Age]]&lt;55,"51-55",Table1[[#This Row],[Age]]&lt;=60,"56-60",Table1[[#This Row],[Age]]&gt;=61, "61-70")</f>
        <v>26-30</v>
      </c>
      <c r="C2108" t="s">
        <v>9</v>
      </c>
      <c r="D2108" t="s">
        <v>10</v>
      </c>
      <c r="E2108" t="s">
        <v>189</v>
      </c>
      <c r="F2108">
        <v>5</v>
      </c>
      <c r="G2108" t="str" cm="1">
        <f t="array" ref="G2108">_xlfn.IFS(Table1[[#This Row],[Years of Experience]]&lt;=2,"Entry",Table1[[#This Row],[Years of Experience]]&lt;=7,"Mid",Table1[[#This Row],[Years of Experience]]&lt;=14,"Senior",Table1[[#This Row],[Years of Experience]]&gt;=15,"Executive")</f>
        <v>Mid</v>
      </c>
      <c r="H2108" t="str" cm="1">
        <f t="array" ref="H2108">_xlfn.IFS(Table1[[#This Row],[Salary]]&lt;=50000,"0-50K",Table1[[#This Row],[Salary]]&lt;=100000,"51-100K",Table1[[#This Row],[Salary]]&lt;=150000,"101-150K",Table1[[#This Row],[Salary]]&lt;=200000,"151-200K",Table1[[#This Row],[Salary]]&lt;=250000,"201-250K",Table1[[#This Row],[Salary]]&gt;250000,"Above 250K")</f>
        <v>101-150K</v>
      </c>
      <c r="I2108" s="3">
        <v>105000</v>
      </c>
      <c r="J2108" s="3">
        <f>IF(Table1[[#This Row],[Years of Experience]]=0,0,Table1[[#This Row],[Salary]]/Table1[[#This Row],[Years of Experience]])</f>
        <v>21000</v>
      </c>
    </row>
    <row r="2109" spans="1:10" x14ac:dyDescent="0.35">
      <c r="A2109">
        <v>50</v>
      </c>
      <c r="B2109" t="str" cm="1">
        <f t="array" ref="B2109">_xlfn.IFS(Table1[[#This Row],[Age]]&lt;=25,"21-25",Table1[[#This Row],[Age]]&lt;=30,"26-30",Table1[[#This Row],[Age]]&lt;=35,"31-35",Table1[[#This Row],[Age]]&lt;=40,"36-40",Table1[[#This Row],[Age]]&lt;=45,"41-45", Table1[[#This Row],[Age]]&lt;=50,"46-50",Table1[[#This Row],[Age]]&lt;55,"51-55",Table1[[#This Row],[Age]]&lt;=60,"56-60",Table1[[#This Row],[Age]]&gt;=61, "61-70")</f>
        <v>46-50</v>
      </c>
      <c r="C2109" t="s">
        <v>6</v>
      </c>
      <c r="D2109" t="s">
        <v>12</v>
      </c>
      <c r="E2109" t="s">
        <v>187</v>
      </c>
      <c r="F2109">
        <v>19</v>
      </c>
      <c r="G2109" t="str" cm="1">
        <f t="array" ref="G2109">_xlfn.IFS(Table1[[#This Row],[Years of Experience]]&lt;=2,"Entry",Table1[[#This Row],[Years of Experience]]&lt;=7,"Mid",Table1[[#This Row],[Years of Experience]]&lt;=14,"Senior",Table1[[#This Row],[Years of Experience]]&gt;=15,"Executive")</f>
        <v>Executive</v>
      </c>
      <c r="H2109" t="str" cm="1">
        <f t="array" ref="H2109">_xlfn.IFS(Table1[[#This Row],[Salary]]&lt;=50000,"0-50K",Table1[[#This Row],[Salary]]&lt;=100000,"51-100K",Table1[[#This Row],[Salary]]&lt;=150000,"101-150K",Table1[[#This Row],[Salary]]&lt;=200000,"151-200K",Table1[[#This Row],[Salary]]&lt;=250000,"201-250K",Table1[[#This Row],[Salary]]&gt;250000,"Above 250K")</f>
        <v>151-200K</v>
      </c>
      <c r="I2109" s="3">
        <v>200000</v>
      </c>
      <c r="J2109" s="3">
        <f>IF(Table1[[#This Row],[Years of Experience]]=0,0,Table1[[#This Row],[Salary]]/Table1[[#This Row],[Years of Experience]])</f>
        <v>10526.315789473685</v>
      </c>
    </row>
    <row r="2110" spans="1:10" x14ac:dyDescent="0.35">
      <c r="A2110">
        <v>30</v>
      </c>
      <c r="B2110" t="str" cm="1">
        <f t="array" ref="B2110">_xlfn.IFS(Table1[[#This Row],[Age]]&lt;=25,"21-25",Table1[[#This Row],[Age]]&lt;=30,"26-30",Table1[[#This Row],[Age]]&lt;=35,"31-35",Table1[[#This Row],[Age]]&lt;=40,"36-40",Table1[[#This Row],[Age]]&lt;=45,"41-45", Table1[[#This Row],[Age]]&lt;=50,"46-50",Table1[[#This Row],[Age]]&lt;55,"51-55",Table1[[#This Row],[Age]]&lt;=60,"56-60",Table1[[#This Row],[Age]]&gt;=61, "61-70")</f>
        <v>26-30</v>
      </c>
      <c r="C2110" t="s">
        <v>6</v>
      </c>
      <c r="D2110" t="s">
        <v>7</v>
      </c>
      <c r="E2110" t="s">
        <v>186</v>
      </c>
      <c r="F2110">
        <v>5</v>
      </c>
      <c r="G2110" t="str" cm="1">
        <f t="array" ref="G2110">_xlfn.IFS(Table1[[#This Row],[Years of Experience]]&lt;=2,"Entry",Table1[[#This Row],[Years of Experience]]&lt;=7,"Mid",Table1[[#This Row],[Years of Experience]]&lt;=14,"Senior",Table1[[#This Row],[Years of Experience]]&gt;=15,"Executive")</f>
        <v>Mid</v>
      </c>
      <c r="H2110" t="str" cm="1">
        <f t="array" ref="H2110">_xlfn.IFS(Table1[[#This Row],[Salary]]&lt;=50000,"0-50K",Table1[[#This Row],[Salary]]&lt;=100000,"51-100K",Table1[[#This Row],[Salary]]&lt;=150000,"101-150K",Table1[[#This Row],[Salary]]&lt;=200000,"151-200K",Table1[[#This Row],[Salary]]&lt;=250000,"201-250K",Table1[[#This Row],[Salary]]&gt;250000,"Above 250K")</f>
        <v>51-100K</v>
      </c>
      <c r="I2110" s="3">
        <v>100000</v>
      </c>
      <c r="J2110" s="3">
        <f>IF(Table1[[#This Row],[Years of Experience]]=0,0,Table1[[#This Row],[Salary]]/Table1[[#This Row],[Years of Experience]])</f>
        <v>20000</v>
      </c>
    </row>
    <row r="2111" spans="1:10" x14ac:dyDescent="0.35">
      <c r="A2111">
        <v>42</v>
      </c>
      <c r="B2111" t="str" cm="1">
        <f t="array" ref="B2111">_xlfn.IFS(Table1[[#This Row],[Age]]&lt;=25,"21-25",Table1[[#This Row],[Age]]&lt;=30,"26-30",Table1[[#This Row],[Age]]&lt;=35,"31-35",Table1[[#This Row],[Age]]&lt;=40,"36-40",Table1[[#This Row],[Age]]&lt;=45,"41-45", Table1[[#This Row],[Age]]&lt;=50,"46-50",Table1[[#This Row],[Age]]&lt;55,"51-55",Table1[[#This Row],[Age]]&lt;=60,"56-60",Table1[[#This Row],[Age]]&gt;=61, "61-70")</f>
        <v>41-45</v>
      </c>
      <c r="C2111" t="s">
        <v>6</v>
      </c>
      <c r="D2111" t="s">
        <v>10</v>
      </c>
      <c r="E2111" t="s">
        <v>185</v>
      </c>
      <c r="F2111">
        <v>13</v>
      </c>
      <c r="G2111" t="str" cm="1">
        <f t="array" ref="G2111">_xlfn.IFS(Table1[[#This Row],[Years of Experience]]&lt;=2,"Entry",Table1[[#This Row],[Years of Experience]]&lt;=7,"Mid",Table1[[#This Row],[Years of Experience]]&lt;=14,"Senior",Table1[[#This Row],[Years of Experience]]&gt;=15,"Executive")</f>
        <v>Senior</v>
      </c>
      <c r="H2111" t="str" cm="1">
        <f t="array" ref="H2111">_xlfn.IFS(Table1[[#This Row],[Salary]]&lt;=50000,"0-50K",Table1[[#This Row],[Salary]]&lt;=100000,"51-100K",Table1[[#This Row],[Salary]]&lt;=150000,"101-150K",Table1[[#This Row],[Salary]]&lt;=200000,"151-200K",Table1[[#This Row],[Salary]]&lt;=250000,"201-250K",Table1[[#This Row],[Salary]]&gt;250000,"Above 250K")</f>
        <v>151-200K</v>
      </c>
      <c r="I2111" s="3">
        <v>170000</v>
      </c>
      <c r="J2111" s="3">
        <f>IF(Table1[[#This Row],[Years of Experience]]=0,0,Table1[[#This Row],[Salary]]/Table1[[#This Row],[Years of Experience]])</f>
        <v>13076.923076923076</v>
      </c>
    </row>
    <row r="2112" spans="1:10" x14ac:dyDescent="0.35">
      <c r="A2112">
        <v>33</v>
      </c>
      <c r="B2112" t="str" cm="1">
        <f t="array" ref="B2112">_xlfn.IFS(Table1[[#This Row],[Age]]&lt;=25,"21-25",Table1[[#This Row],[Age]]&lt;=30,"26-30",Table1[[#This Row],[Age]]&lt;=35,"31-35",Table1[[#This Row],[Age]]&lt;=40,"36-40",Table1[[#This Row],[Age]]&lt;=45,"41-45", Table1[[#This Row],[Age]]&lt;=50,"46-50",Table1[[#This Row],[Age]]&lt;55,"51-55",Table1[[#This Row],[Age]]&lt;=60,"56-60",Table1[[#This Row],[Age]]&gt;=61, "61-70")</f>
        <v>31-35</v>
      </c>
      <c r="C2112" t="s">
        <v>9</v>
      </c>
      <c r="D2112" t="s">
        <v>7</v>
      </c>
      <c r="E2112" t="s">
        <v>188</v>
      </c>
      <c r="F2112">
        <v>6</v>
      </c>
      <c r="G2112" t="str" cm="1">
        <f t="array" ref="G2112">_xlfn.IFS(Table1[[#This Row],[Years of Experience]]&lt;=2,"Entry",Table1[[#This Row],[Years of Experience]]&lt;=7,"Mid",Table1[[#This Row],[Years of Experience]]&lt;=14,"Senior",Table1[[#This Row],[Years of Experience]]&gt;=15,"Executive")</f>
        <v>Mid</v>
      </c>
      <c r="H2112" t="str" cm="1">
        <f t="array" ref="H2112">_xlfn.IFS(Table1[[#This Row],[Salary]]&lt;=50000,"0-50K",Table1[[#This Row],[Salary]]&lt;=100000,"51-100K",Table1[[#This Row],[Salary]]&lt;=150000,"101-150K",Table1[[#This Row],[Salary]]&lt;=200000,"151-200K",Table1[[#This Row],[Salary]]&lt;=250000,"201-250K",Table1[[#This Row],[Salary]]&gt;250000,"Above 250K")</f>
        <v>101-150K</v>
      </c>
      <c r="I2112" s="3">
        <v>115000</v>
      </c>
      <c r="J2112" s="3">
        <f>IF(Table1[[#This Row],[Years of Experience]]=0,0,Table1[[#This Row],[Salary]]/Table1[[#This Row],[Years of Experience]])</f>
        <v>19166.666666666668</v>
      </c>
    </row>
    <row r="2113" spans="1:10" x14ac:dyDescent="0.35">
      <c r="A2113">
        <v>45</v>
      </c>
      <c r="B2113" t="str" cm="1">
        <f t="array" ref="B2113">_xlfn.IFS(Table1[[#This Row],[Age]]&lt;=25,"21-25",Table1[[#This Row],[Age]]&lt;=30,"26-30",Table1[[#This Row],[Age]]&lt;=35,"31-35",Table1[[#This Row],[Age]]&lt;=40,"36-40",Table1[[#This Row],[Age]]&lt;=45,"41-45", Table1[[#This Row],[Age]]&lt;=50,"46-50",Table1[[#This Row],[Age]]&lt;55,"51-55",Table1[[#This Row],[Age]]&lt;=60,"56-60",Table1[[#This Row],[Age]]&gt;=61, "61-70")</f>
        <v>41-45</v>
      </c>
      <c r="C2113" t="s">
        <v>6</v>
      </c>
      <c r="D2113" t="s">
        <v>12</v>
      </c>
      <c r="E2113" t="s">
        <v>187</v>
      </c>
      <c r="F2113">
        <v>16</v>
      </c>
      <c r="G2113" t="str" cm="1">
        <f t="array" ref="G2113">_xlfn.IFS(Table1[[#This Row],[Years of Experience]]&lt;=2,"Entry",Table1[[#This Row],[Years of Experience]]&lt;=7,"Mid",Table1[[#This Row],[Years of Experience]]&lt;=14,"Senior",Table1[[#This Row],[Years of Experience]]&gt;=15,"Executive")</f>
        <v>Executive</v>
      </c>
      <c r="H2113" t="str" cm="1">
        <f t="array" ref="H2113">_xlfn.IFS(Table1[[#This Row],[Salary]]&lt;=50000,"0-50K",Table1[[#This Row],[Salary]]&lt;=100000,"51-100K",Table1[[#This Row],[Salary]]&lt;=150000,"101-150K",Table1[[#This Row],[Salary]]&lt;=200000,"151-200K",Table1[[#This Row],[Salary]]&lt;=250000,"201-250K",Table1[[#This Row],[Salary]]&gt;250000,"Above 250K")</f>
        <v>151-200K</v>
      </c>
      <c r="I2113" s="3">
        <v>185000</v>
      </c>
      <c r="J2113" s="3">
        <f>IF(Table1[[#This Row],[Years of Experience]]=0,0,Table1[[#This Row],[Salary]]/Table1[[#This Row],[Years of Experience]])</f>
        <v>11562.5</v>
      </c>
    </row>
    <row r="2114" spans="1:10" x14ac:dyDescent="0.35">
      <c r="A2114">
        <v>29</v>
      </c>
      <c r="B2114" t="str" cm="1">
        <f t="array" ref="B2114">_xlfn.IFS(Table1[[#This Row],[Age]]&lt;=25,"21-25",Table1[[#This Row],[Age]]&lt;=30,"26-30",Table1[[#This Row],[Age]]&lt;=35,"31-35",Table1[[#This Row],[Age]]&lt;=40,"36-40",Table1[[#This Row],[Age]]&lt;=45,"41-45", Table1[[#This Row],[Age]]&lt;=50,"46-50",Table1[[#This Row],[Age]]&lt;55,"51-55",Table1[[#This Row],[Age]]&lt;=60,"56-60",Table1[[#This Row],[Age]]&gt;=61, "61-70")</f>
        <v>26-30</v>
      </c>
      <c r="C2114" t="s">
        <v>9</v>
      </c>
      <c r="D2114" t="s">
        <v>7</v>
      </c>
      <c r="E2114" t="s">
        <v>189</v>
      </c>
      <c r="F2114">
        <v>4</v>
      </c>
      <c r="G2114" t="str" cm="1">
        <f t="array" ref="G2114">_xlfn.IFS(Table1[[#This Row],[Years of Experience]]&lt;=2,"Entry",Table1[[#This Row],[Years of Experience]]&lt;=7,"Mid",Table1[[#This Row],[Years of Experience]]&lt;=14,"Senior",Table1[[#This Row],[Years of Experience]]&gt;=15,"Executive")</f>
        <v>Mid</v>
      </c>
      <c r="H2114" t="str" cm="1">
        <f t="array" ref="H2114">_xlfn.IFS(Table1[[#This Row],[Salary]]&lt;=50000,"0-50K",Table1[[#This Row],[Salary]]&lt;=100000,"51-100K",Table1[[#This Row],[Salary]]&lt;=150000,"101-150K",Table1[[#This Row],[Salary]]&lt;=200000,"151-200K",Table1[[#This Row],[Salary]]&lt;=250000,"201-250K",Table1[[#This Row],[Salary]]&gt;250000,"Above 250K")</f>
        <v>51-100K</v>
      </c>
      <c r="I2114" s="3">
        <v>90000</v>
      </c>
      <c r="J2114" s="3">
        <f>IF(Table1[[#This Row],[Years of Experience]]=0,0,Table1[[#This Row],[Salary]]/Table1[[#This Row],[Years of Experience]])</f>
        <v>22500</v>
      </c>
    </row>
    <row r="2115" spans="1:10" x14ac:dyDescent="0.35">
      <c r="A2115">
        <v>39</v>
      </c>
      <c r="B2115" t="str" cm="1">
        <f t="array" ref="B2115">_xlfn.IFS(Table1[[#This Row],[Age]]&lt;=25,"21-25",Table1[[#This Row],[Age]]&lt;=30,"26-30",Table1[[#This Row],[Age]]&lt;=35,"31-35",Table1[[#This Row],[Age]]&lt;=40,"36-40",Table1[[#This Row],[Age]]&lt;=45,"41-45", Table1[[#This Row],[Age]]&lt;=50,"46-50",Table1[[#This Row],[Age]]&lt;55,"51-55",Table1[[#This Row],[Age]]&lt;=60,"56-60",Table1[[#This Row],[Age]]&gt;=61, "61-70")</f>
        <v>36-40</v>
      </c>
      <c r="C2115" t="s">
        <v>9</v>
      </c>
      <c r="D2115" t="s">
        <v>10</v>
      </c>
      <c r="E2115" t="s">
        <v>185</v>
      </c>
      <c r="F2115">
        <v>12</v>
      </c>
      <c r="G2115" t="str" cm="1">
        <f t="array" ref="G2115">_xlfn.IFS(Table1[[#This Row],[Years of Experience]]&lt;=2,"Entry",Table1[[#This Row],[Years of Experience]]&lt;=7,"Mid",Table1[[#This Row],[Years of Experience]]&lt;=14,"Senior",Table1[[#This Row],[Years of Experience]]&gt;=15,"Executive")</f>
        <v>Senior</v>
      </c>
      <c r="H2115" t="str" cm="1">
        <f t="array" ref="H2115">_xlfn.IFS(Table1[[#This Row],[Salary]]&lt;=50000,"0-50K",Table1[[#This Row],[Salary]]&lt;=100000,"51-100K",Table1[[#This Row],[Salary]]&lt;=150000,"101-150K",Table1[[#This Row],[Salary]]&lt;=200000,"151-200K",Table1[[#This Row],[Salary]]&lt;=250000,"201-250K",Table1[[#This Row],[Salary]]&gt;250000,"Above 250K")</f>
        <v>151-200K</v>
      </c>
      <c r="I2115" s="3">
        <v>160000</v>
      </c>
      <c r="J2115" s="3">
        <f>IF(Table1[[#This Row],[Years of Experience]]=0,0,Table1[[#This Row],[Salary]]/Table1[[#This Row],[Years of Experience]])</f>
        <v>13333.333333333334</v>
      </c>
    </row>
    <row r="2116" spans="1:10" x14ac:dyDescent="0.35">
      <c r="A2116">
        <v>27</v>
      </c>
      <c r="B2116" t="str" cm="1">
        <f t="array" ref="B2116">_xlfn.IFS(Table1[[#This Row],[Age]]&lt;=25,"21-25",Table1[[#This Row],[Age]]&lt;=30,"26-30",Table1[[#This Row],[Age]]&lt;=35,"31-35",Table1[[#This Row],[Age]]&lt;=40,"36-40",Table1[[#This Row],[Age]]&lt;=45,"41-45", Table1[[#This Row],[Age]]&lt;=50,"46-50",Table1[[#This Row],[Age]]&lt;55,"51-55",Table1[[#This Row],[Age]]&lt;=60,"56-60",Table1[[#This Row],[Age]]&gt;=61, "61-70")</f>
        <v>26-30</v>
      </c>
      <c r="C2116" t="s">
        <v>6</v>
      </c>
      <c r="D2116" t="s">
        <v>7</v>
      </c>
      <c r="E2116" t="s">
        <v>186</v>
      </c>
      <c r="F2116">
        <v>3</v>
      </c>
      <c r="G2116" t="str" cm="1">
        <f t="array" ref="G2116">_xlfn.IFS(Table1[[#This Row],[Years of Experience]]&lt;=2,"Entry",Table1[[#This Row],[Years of Experience]]&lt;=7,"Mid",Table1[[#This Row],[Years of Experience]]&lt;=14,"Senior",Table1[[#This Row],[Years of Experience]]&gt;=15,"Executive")</f>
        <v>Mid</v>
      </c>
      <c r="H2116" t="str" cm="1">
        <f t="array" ref="H2116">_xlfn.IFS(Table1[[#This Row],[Salary]]&lt;=50000,"0-50K",Table1[[#This Row],[Salary]]&lt;=100000,"51-100K",Table1[[#This Row],[Salary]]&lt;=150000,"101-150K",Table1[[#This Row],[Salary]]&lt;=200000,"151-200K",Table1[[#This Row],[Salary]]&lt;=250000,"201-250K",Table1[[#This Row],[Salary]]&gt;250000,"Above 250K")</f>
        <v>51-100K</v>
      </c>
      <c r="I2116" s="3">
        <v>80000</v>
      </c>
      <c r="J2116" s="3">
        <f>IF(Table1[[#This Row],[Years of Experience]]=0,0,Table1[[#This Row],[Salary]]/Table1[[#This Row],[Years of Experience]])</f>
        <v>26666.666666666668</v>
      </c>
    </row>
    <row r="2117" spans="1:10" x14ac:dyDescent="0.35">
      <c r="A2117">
        <v>49</v>
      </c>
      <c r="B2117" t="str" cm="1">
        <f t="array" ref="B2117">_xlfn.IFS(Table1[[#This Row],[Age]]&lt;=25,"21-25",Table1[[#This Row],[Age]]&lt;=30,"26-30",Table1[[#This Row],[Age]]&lt;=35,"31-35",Table1[[#This Row],[Age]]&lt;=40,"36-40",Table1[[#This Row],[Age]]&lt;=45,"41-45", Table1[[#This Row],[Age]]&lt;=50,"46-50",Table1[[#This Row],[Age]]&lt;55,"51-55",Table1[[#This Row],[Age]]&lt;=60,"56-60",Table1[[#This Row],[Age]]&gt;=61, "61-70")</f>
        <v>46-50</v>
      </c>
      <c r="C2117" t="s">
        <v>6</v>
      </c>
      <c r="D2117" t="s">
        <v>12</v>
      </c>
      <c r="E2117" t="s">
        <v>187</v>
      </c>
      <c r="F2117">
        <v>17</v>
      </c>
      <c r="G2117" t="str" cm="1">
        <f t="array" ref="G2117">_xlfn.IFS(Table1[[#This Row],[Years of Experience]]&lt;=2,"Entry",Table1[[#This Row],[Years of Experience]]&lt;=7,"Mid",Table1[[#This Row],[Years of Experience]]&lt;=14,"Senior",Table1[[#This Row],[Years of Experience]]&gt;=15,"Executive")</f>
        <v>Executive</v>
      </c>
      <c r="H2117" t="str" cm="1">
        <f t="array" ref="H2117">_xlfn.IFS(Table1[[#This Row],[Salary]]&lt;=50000,"0-50K",Table1[[#This Row],[Salary]]&lt;=100000,"51-100K",Table1[[#This Row],[Salary]]&lt;=150000,"101-150K",Table1[[#This Row],[Salary]]&lt;=200000,"151-200K",Table1[[#This Row],[Salary]]&lt;=250000,"201-250K",Table1[[#This Row],[Salary]]&gt;250000,"Above 250K")</f>
        <v>151-200K</v>
      </c>
      <c r="I2117" s="3">
        <v>195000</v>
      </c>
      <c r="J2117" s="3">
        <f>IF(Table1[[#This Row],[Years of Experience]]=0,0,Table1[[#This Row],[Salary]]/Table1[[#This Row],[Years of Experience]])</f>
        <v>11470.588235294117</v>
      </c>
    </row>
    <row r="2118" spans="1:10" x14ac:dyDescent="0.35">
      <c r="A2118">
        <v>32</v>
      </c>
      <c r="B2118" t="str" cm="1">
        <f t="array" ref="B2118">_xlfn.IFS(Table1[[#This Row],[Age]]&lt;=25,"21-25",Table1[[#This Row],[Age]]&lt;=30,"26-30",Table1[[#This Row],[Age]]&lt;=35,"31-35",Table1[[#This Row],[Age]]&lt;=40,"36-40",Table1[[#This Row],[Age]]&lt;=45,"41-45", Table1[[#This Row],[Age]]&lt;=50,"46-50",Table1[[#This Row],[Age]]&lt;55,"51-55",Table1[[#This Row],[Age]]&lt;=60,"56-60",Table1[[#This Row],[Age]]&gt;=61, "61-70")</f>
        <v>31-35</v>
      </c>
      <c r="C2118" t="s">
        <v>9</v>
      </c>
      <c r="D2118" t="s">
        <v>10</v>
      </c>
      <c r="E2118" t="s">
        <v>188</v>
      </c>
      <c r="F2118">
        <v>6</v>
      </c>
      <c r="G2118" t="str" cm="1">
        <f t="array" ref="G2118">_xlfn.IFS(Table1[[#This Row],[Years of Experience]]&lt;=2,"Entry",Table1[[#This Row],[Years of Experience]]&lt;=7,"Mid",Table1[[#This Row],[Years of Experience]]&lt;=14,"Senior",Table1[[#This Row],[Years of Experience]]&gt;=15,"Executive")</f>
        <v>Mid</v>
      </c>
      <c r="H2118" t="str" cm="1">
        <f t="array" ref="H2118">_xlfn.IFS(Table1[[#This Row],[Salary]]&lt;=50000,"0-50K",Table1[[#This Row],[Salary]]&lt;=100000,"51-100K",Table1[[#This Row],[Salary]]&lt;=150000,"101-150K",Table1[[#This Row],[Salary]]&lt;=200000,"151-200K",Table1[[#This Row],[Salary]]&lt;=250000,"201-250K",Table1[[#This Row],[Salary]]&gt;250000,"Above 250K")</f>
        <v>101-150K</v>
      </c>
      <c r="I2118" s="3">
        <v>115000</v>
      </c>
      <c r="J2118" s="3">
        <f>IF(Table1[[#This Row],[Years of Experience]]=0,0,Table1[[#This Row],[Salary]]/Table1[[#This Row],[Years of Experience]])</f>
        <v>19166.666666666668</v>
      </c>
    </row>
    <row r="2119" spans="1:10" x14ac:dyDescent="0.35">
      <c r="A2119">
        <v>36</v>
      </c>
      <c r="B2119" t="str" cm="1">
        <f t="array" ref="B2119">_xlfn.IFS(Table1[[#This Row],[Age]]&lt;=25,"21-25",Table1[[#This Row],[Age]]&lt;=30,"26-30",Table1[[#This Row],[Age]]&lt;=35,"31-35",Table1[[#This Row],[Age]]&lt;=40,"36-40",Table1[[#This Row],[Age]]&lt;=45,"41-45", Table1[[#This Row],[Age]]&lt;=50,"46-50",Table1[[#This Row],[Age]]&lt;55,"51-55",Table1[[#This Row],[Age]]&lt;=60,"56-60",Table1[[#This Row],[Age]]&gt;=61, "61-70")</f>
        <v>36-40</v>
      </c>
      <c r="C2119" t="s">
        <v>6</v>
      </c>
      <c r="D2119" t="s">
        <v>7</v>
      </c>
      <c r="E2119" t="s">
        <v>185</v>
      </c>
      <c r="F2119">
        <v>8</v>
      </c>
      <c r="G2119" t="str" cm="1">
        <f t="array" ref="G2119">_xlfn.IFS(Table1[[#This Row],[Years of Experience]]&lt;=2,"Entry",Table1[[#This Row],[Years of Experience]]&lt;=7,"Mid",Table1[[#This Row],[Years of Experience]]&lt;=14,"Senior",Table1[[#This Row],[Years of Experience]]&gt;=15,"Executive")</f>
        <v>Senior</v>
      </c>
      <c r="H2119" t="str" cm="1">
        <f t="array" ref="H2119">_xlfn.IFS(Table1[[#This Row],[Salary]]&lt;=50000,"0-50K",Table1[[#This Row],[Salary]]&lt;=100000,"51-100K",Table1[[#This Row],[Salary]]&lt;=150000,"101-150K",Table1[[#This Row],[Salary]]&lt;=200000,"151-200K",Table1[[#This Row],[Salary]]&lt;=250000,"201-250K",Table1[[#This Row],[Salary]]&gt;250000,"Above 250K")</f>
        <v>101-150K</v>
      </c>
      <c r="I2119" s="3">
        <v>135000</v>
      </c>
      <c r="J2119" s="3">
        <f>IF(Table1[[#This Row],[Years of Experience]]=0,0,Table1[[#This Row],[Salary]]/Table1[[#This Row],[Years of Experience]])</f>
        <v>16875</v>
      </c>
    </row>
    <row r="2120" spans="1:10" x14ac:dyDescent="0.35">
      <c r="A2120">
        <v>27</v>
      </c>
      <c r="B2120" t="str" cm="1">
        <f t="array" ref="B2120">_xlfn.IFS(Table1[[#This Row],[Age]]&lt;=25,"21-25",Table1[[#This Row],[Age]]&lt;=30,"26-30",Table1[[#This Row],[Age]]&lt;=35,"31-35",Table1[[#This Row],[Age]]&lt;=40,"36-40",Table1[[#This Row],[Age]]&lt;=45,"41-45", Table1[[#This Row],[Age]]&lt;=50,"46-50",Table1[[#This Row],[Age]]&lt;55,"51-55",Table1[[#This Row],[Age]]&lt;=60,"56-60",Table1[[#This Row],[Age]]&gt;=61, "61-70")</f>
        <v>26-30</v>
      </c>
      <c r="C2120" t="s">
        <v>6</v>
      </c>
      <c r="D2120" t="s">
        <v>7</v>
      </c>
      <c r="E2120" t="s">
        <v>189</v>
      </c>
      <c r="F2120">
        <v>2</v>
      </c>
      <c r="G2120" t="str" cm="1">
        <f t="array" ref="G2120">_xlfn.IFS(Table1[[#This Row],[Years of Experience]]&lt;=2,"Entry",Table1[[#This Row],[Years of Experience]]&lt;=7,"Mid",Table1[[#This Row],[Years of Experience]]&lt;=14,"Senior",Table1[[#This Row],[Years of Experience]]&gt;=15,"Executive")</f>
        <v>Entry</v>
      </c>
      <c r="H2120" t="str" cm="1">
        <f t="array" ref="H2120">_xlfn.IFS(Table1[[#This Row],[Salary]]&lt;=50000,"0-50K",Table1[[#This Row],[Salary]]&lt;=100000,"51-100K",Table1[[#This Row],[Salary]]&lt;=150000,"101-150K",Table1[[#This Row],[Salary]]&lt;=200000,"151-200K",Table1[[#This Row],[Salary]]&lt;=250000,"201-250K",Table1[[#This Row],[Salary]]&gt;250000,"Above 250K")</f>
        <v>51-100K</v>
      </c>
      <c r="I2120" s="3">
        <v>65000</v>
      </c>
      <c r="J2120" s="3">
        <f>IF(Table1[[#This Row],[Years of Experience]]=0,0,Table1[[#This Row],[Salary]]/Table1[[#This Row],[Years of Experience]])</f>
        <v>32500</v>
      </c>
    </row>
    <row r="2121" spans="1:10" x14ac:dyDescent="0.35">
      <c r="A2121">
        <v>43</v>
      </c>
      <c r="B2121" t="str" cm="1">
        <f t="array" ref="B2121">_xlfn.IFS(Table1[[#This Row],[Age]]&lt;=25,"21-25",Table1[[#This Row],[Age]]&lt;=30,"26-30",Table1[[#This Row],[Age]]&lt;=35,"31-35",Table1[[#This Row],[Age]]&lt;=40,"36-40",Table1[[#This Row],[Age]]&lt;=45,"41-45", Table1[[#This Row],[Age]]&lt;=50,"46-50",Table1[[#This Row],[Age]]&lt;55,"51-55",Table1[[#This Row],[Age]]&lt;=60,"56-60",Table1[[#This Row],[Age]]&gt;=61, "61-70")</f>
        <v>41-45</v>
      </c>
      <c r="C2121" t="s">
        <v>9</v>
      </c>
      <c r="D2121" t="s">
        <v>12</v>
      </c>
      <c r="E2121" t="s">
        <v>187</v>
      </c>
      <c r="F2121">
        <v>14</v>
      </c>
      <c r="G2121" t="str" cm="1">
        <f t="array" ref="G2121">_xlfn.IFS(Table1[[#This Row],[Years of Experience]]&lt;=2,"Entry",Table1[[#This Row],[Years of Experience]]&lt;=7,"Mid",Table1[[#This Row],[Years of Experience]]&lt;=14,"Senior",Table1[[#This Row],[Years of Experience]]&gt;=15,"Executive")</f>
        <v>Senior</v>
      </c>
      <c r="H2121" t="str" cm="1">
        <f t="array" ref="H2121">_xlfn.IFS(Table1[[#This Row],[Salary]]&lt;=50000,"0-50K",Table1[[#This Row],[Salary]]&lt;=100000,"51-100K",Table1[[#This Row],[Salary]]&lt;=150000,"101-150K",Table1[[#This Row],[Salary]]&lt;=200000,"151-200K",Table1[[#This Row],[Salary]]&lt;=250000,"201-250K",Table1[[#This Row],[Salary]]&gt;250000,"Above 250K")</f>
        <v>151-200K</v>
      </c>
      <c r="I2121" s="3">
        <v>190000</v>
      </c>
      <c r="J2121" s="3">
        <f>IF(Table1[[#This Row],[Years of Experience]]=0,0,Table1[[#This Row],[Salary]]/Table1[[#This Row],[Years of Experience]])</f>
        <v>13571.428571428571</v>
      </c>
    </row>
    <row r="2122" spans="1:10" x14ac:dyDescent="0.35">
      <c r="A2122">
        <v>34</v>
      </c>
      <c r="B2122" t="str" cm="1">
        <f t="array" ref="B2122">_xlfn.IFS(Table1[[#This Row],[Age]]&lt;=25,"21-25",Table1[[#This Row],[Age]]&lt;=30,"26-30",Table1[[#This Row],[Age]]&lt;=35,"31-35",Table1[[#This Row],[Age]]&lt;=40,"36-40",Table1[[#This Row],[Age]]&lt;=45,"41-45", Table1[[#This Row],[Age]]&lt;=50,"46-50",Table1[[#This Row],[Age]]&lt;55,"51-55",Table1[[#This Row],[Age]]&lt;=60,"56-60",Table1[[#This Row],[Age]]&gt;=61, "61-70")</f>
        <v>31-35</v>
      </c>
      <c r="C2122" t="s">
        <v>6</v>
      </c>
      <c r="D2122" t="s">
        <v>10</v>
      </c>
      <c r="E2122" t="s">
        <v>186</v>
      </c>
      <c r="F2122">
        <v>8</v>
      </c>
      <c r="G2122" t="str" cm="1">
        <f t="array" ref="G2122">_xlfn.IFS(Table1[[#This Row],[Years of Experience]]&lt;=2,"Entry",Table1[[#This Row],[Years of Experience]]&lt;=7,"Mid",Table1[[#This Row],[Years of Experience]]&lt;=14,"Senior",Table1[[#This Row],[Years of Experience]]&gt;=15,"Executive")</f>
        <v>Senior</v>
      </c>
      <c r="H2122" t="str" cm="1">
        <f t="array" ref="H2122">_xlfn.IFS(Table1[[#This Row],[Salary]]&lt;=50000,"0-50K",Table1[[#This Row],[Salary]]&lt;=100000,"51-100K",Table1[[#This Row],[Salary]]&lt;=150000,"101-150K",Table1[[#This Row],[Salary]]&lt;=200000,"151-200K",Table1[[#This Row],[Salary]]&lt;=250000,"201-250K",Table1[[#This Row],[Salary]]&gt;250000,"Above 250K")</f>
        <v>101-150K</v>
      </c>
      <c r="I2122" s="3">
        <v>140000</v>
      </c>
      <c r="J2122" s="3">
        <f>IF(Table1[[#This Row],[Years of Experience]]=0,0,Table1[[#This Row],[Salary]]/Table1[[#This Row],[Years of Experience]])</f>
        <v>17500</v>
      </c>
    </row>
    <row r="2123" spans="1:10" x14ac:dyDescent="0.35">
      <c r="A2123">
        <v>46</v>
      </c>
      <c r="B2123" t="str" cm="1">
        <f t="array" ref="B2123">_xlfn.IFS(Table1[[#This Row],[Age]]&lt;=25,"21-25",Table1[[#This Row],[Age]]&lt;=30,"26-30",Table1[[#This Row],[Age]]&lt;=35,"31-35",Table1[[#This Row],[Age]]&lt;=40,"36-40",Table1[[#This Row],[Age]]&lt;=45,"41-45", Table1[[#This Row],[Age]]&lt;=50,"46-50",Table1[[#This Row],[Age]]&lt;55,"51-55",Table1[[#This Row],[Age]]&lt;=60,"56-60",Table1[[#This Row],[Age]]&gt;=61, "61-70")</f>
        <v>46-50</v>
      </c>
      <c r="C2123" t="s">
        <v>6</v>
      </c>
      <c r="D2123" t="s">
        <v>12</v>
      </c>
      <c r="E2123" t="s">
        <v>185</v>
      </c>
      <c r="F2123">
        <v>16</v>
      </c>
      <c r="G2123" t="str" cm="1">
        <f t="array" ref="G2123">_xlfn.IFS(Table1[[#This Row],[Years of Experience]]&lt;=2,"Entry",Table1[[#This Row],[Years of Experience]]&lt;=7,"Mid",Table1[[#This Row],[Years of Experience]]&lt;=14,"Senior",Table1[[#This Row],[Years of Experience]]&gt;=15,"Executive")</f>
        <v>Executive</v>
      </c>
      <c r="H2123" t="str" cm="1">
        <f t="array" ref="H2123">_xlfn.IFS(Table1[[#This Row],[Salary]]&lt;=50000,"0-50K",Table1[[#This Row],[Salary]]&lt;=100000,"51-100K",Table1[[#This Row],[Salary]]&lt;=150000,"101-150K",Table1[[#This Row],[Salary]]&lt;=200000,"151-200K",Table1[[#This Row],[Salary]]&lt;=250000,"201-250K",Table1[[#This Row],[Salary]]&gt;250000,"Above 250K")</f>
        <v>151-200K</v>
      </c>
      <c r="I2123" s="3">
        <v>185000</v>
      </c>
      <c r="J2123" s="3">
        <f>IF(Table1[[#This Row],[Years of Experience]]=0,0,Table1[[#This Row],[Salary]]/Table1[[#This Row],[Years of Experience]])</f>
        <v>11562.5</v>
      </c>
    </row>
    <row r="2124" spans="1:10" x14ac:dyDescent="0.35">
      <c r="A2124">
        <v>33</v>
      </c>
      <c r="B2124" t="str" cm="1">
        <f t="array" ref="B2124">_xlfn.IFS(Table1[[#This Row],[Age]]&lt;=25,"21-25",Table1[[#This Row],[Age]]&lt;=30,"26-30",Table1[[#This Row],[Age]]&lt;=35,"31-35",Table1[[#This Row],[Age]]&lt;=40,"36-40",Table1[[#This Row],[Age]]&lt;=45,"41-45", Table1[[#This Row],[Age]]&lt;=50,"46-50",Table1[[#This Row],[Age]]&lt;55,"51-55",Table1[[#This Row],[Age]]&lt;=60,"56-60",Table1[[#This Row],[Age]]&gt;=61, "61-70")</f>
        <v>31-35</v>
      </c>
      <c r="C2124" t="s">
        <v>9</v>
      </c>
      <c r="D2124" t="s">
        <v>7</v>
      </c>
      <c r="E2124" t="s">
        <v>188</v>
      </c>
      <c r="F2124">
        <v>7</v>
      </c>
      <c r="G2124" t="str" cm="1">
        <f t="array" ref="G2124">_xlfn.IFS(Table1[[#This Row],[Years of Experience]]&lt;=2,"Entry",Table1[[#This Row],[Years of Experience]]&lt;=7,"Mid",Table1[[#This Row],[Years of Experience]]&lt;=14,"Senior",Table1[[#This Row],[Years of Experience]]&gt;=15,"Executive")</f>
        <v>Mid</v>
      </c>
      <c r="H2124" t="str" cm="1">
        <f t="array" ref="H2124">_xlfn.IFS(Table1[[#This Row],[Salary]]&lt;=50000,"0-50K",Table1[[#This Row],[Salary]]&lt;=100000,"51-100K",Table1[[#This Row],[Salary]]&lt;=150000,"101-150K",Table1[[#This Row],[Salary]]&lt;=200000,"151-200K",Table1[[#This Row],[Salary]]&lt;=250000,"201-250K",Table1[[#This Row],[Salary]]&gt;250000,"Above 250K")</f>
        <v>101-150K</v>
      </c>
      <c r="I2124" s="3">
        <v>130000</v>
      </c>
      <c r="J2124" s="3">
        <f>IF(Table1[[#This Row],[Years of Experience]]=0,0,Table1[[#This Row],[Salary]]/Table1[[#This Row],[Years of Experience]])</f>
        <v>18571.428571428572</v>
      </c>
    </row>
    <row r="2125" spans="1:10" x14ac:dyDescent="0.35">
      <c r="A2125">
        <v>30</v>
      </c>
      <c r="B2125" t="str" cm="1">
        <f t="array" ref="B2125">_xlfn.IFS(Table1[[#This Row],[Age]]&lt;=25,"21-25",Table1[[#This Row],[Age]]&lt;=30,"26-30",Table1[[#This Row],[Age]]&lt;=35,"31-35",Table1[[#This Row],[Age]]&lt;=40,"36-40",Table1[[#This Row],[Age]]&lt;=45,"41-45", Table1[[#This Row],[Age]]&lt;=50,"46-50",Table1[[#This Row],[Age]]&lt;55,"51-55",Table1[[#This Row],[Age]]&lt;=60,"56-60",Table1[[#This Row],[Age]]&gt;=61, "61-70")</f>
        <v>26-30</v>
      </c>
      <c r="C2125" t="s">
        <v>9</v>
      </c>
      <c r="D2125" t="s">
        <v>10</v>
      </c>
      <c r="E2125" t="s">
        <v>189</v>
      </c>
      <c r="F2125">
        <v>5</v>
      </c>
      <c r="G2125" t="str" cm="1">
        <f t="array" ref="G2125">_xlfn.IFS(Table1[[#This Row],[Years of Experience]]&lt;=2,"Entry",Table1[[#This Row],[Years of Experience]]&lt;=7,"Mid",Table1[[#This Row],[Years of Experience]]&lt;=14,"Senior",Table1[[#This Row],[Years of Experience]]&gt;=15,"Executive")</f>
        <v>Mid</v>
      </c>
      <c r="H2125" t="str" cm="1">
        <f t="array" ref="H2125">_xlfn.IFS(Table1[[#This Row],[Salary]]&lt;=50000,"0-50K",Table1[[#This Row],[Salary]]&lt;=100000,"51-100K",Table1[[#This Row],[Salary]]&lt;=150000,"101-150K",Table1[[#This Row],[Salary]]&lt;=200000,"151-200K",Table1[[#This Row],[Salary]]&lt;=250000,"201-250K",Table1[[#This Row],[Salary]]&gt;250000,"Above 250K")</f>
        <v>101-150K</v>
      </c>
      <c r="I2125" s="3">
        <v>105000</v>
      </c>
      <c r="J2125" s="3">
        <f>IF(Table1[[#This Row],[Years of Experience]]=0,0,Table1[[#This Row],[Salary]]/Table1[[#This Row],[Years of Experience]])</f>
        <v>21000</v>
      </c>
    </row>
    <row r="2126" spans="1:10" x14ac:dyDescent="0.35">
      <c r="A2126">
        <v>50</v>
      </c>
      <c r="B2126" t="str" cm="1">
        <f t="array" ref="B2126">_xlfn.IFS(Table1[[#This Row],[Age]]&lt;=25,"21-25",Table1[[#This Row],[Age]]&lt;=30,"26-30",Table1[[#This Row],[Age]]&lt;=35,"31-35",Table1[[#This Row],[Age]]&lt;=40,"36-40",Table1[[#This Row],[Age]]&lt;=45,"41-45", Table1[[#This Row],[Age]]&lt;=50,"46-50",Table1[[#This Row],[Age]]&lt;55,"51-55",Table1[[#This Row],[Age]]&lt;=60,"56-60",Table1[[#This Row],[Age]]&gt;=61, "61-70")</f>
        <v>46-50</v>
      </c>
      <c r="C2126" t="s">
        <v>6</v>
      </c>
      <c r="D2126" t="s">
        <v>12</v>
      </c>
      <c r="E2126" t="s">
        <v>187</v>
      </c>
      <c r="F2126">
        <v>19</v>
      </c>
      <c r="G2126" t="str" cm="1">
        <f t="array" ref="G2126">_xlfn.IFS(Table1[[#This Row],[Years of Experience]]&lt;=2,"Entry",Table1[[#This Row],[Years of Experience]]&lt;=7,"Mid",Table1[[#This Row],[Years of Experience]]&lt;=14,"Senior",Table1[[#This Row],[Years of Experience]]&gt;=15,"Executive")</f>
        <v>Executive</v>
      </c>
      <c r="H2126" t="str" cm="1">
        <f t="array" ref="H2126">_xlfn.IFS(Table1[[#This Row],[Salary]]&lt;=50000,"0-50K",Table1[[#This Row],[Salary]]&lt;=100000,"51-100K",Table1[[#This Row],[Salary]]&lt;=150000,"101-150K",Table1[[#This Row],[Salary]]&lt;=200000,"151-200K",Table1[[#This Row],[Salary]]&lt;=250000,"201-250K",Table1[[#This Row],[Salary]]&gt;250000,"Above 250K")</f>
        <v>151-200K</v>
      </c>
      <c r="I2126" s="3">
        <v>200000</v>
      </c>
      <c r="J2126" s="3">
        <f>IF(Table1[[#This Row],[Years of Experience]]=0,0,Table1[[#This Row],[Salary]]/Table1[[#This Row],[Years of Experience]])</f>
        <v>10526.315789473685</v>
      </c>
    </row>
    <row r="2127" spans="1:10" x14ac:dyDescent="0.35">
      <c r="A2127">
        <v>30</v>
      </c>
      <c r="B2127" t="str" cm="1">
        <f t="array" ref="B2127">_xlfn.IFS(Table1[[#This Row],[Age]]&lt;=25,"21-25",Table1[[#This Row],[Age]]&lt;=30,"26-30",Table1[[#This Row],[Age]]&lt;=35,"31-35",Table1[[#This Row],[Age]]&lt;=40,"36-40",Table1[[#This Row],[Age]]&lt;=45,"41-45", Table1[[#This Row],[Age]]&lt;=50,"46-50",Table1[[#This Row],[Age]]&lt;55,"51-55",Table1[[#This Row],[Age]]&lt;=60,"56-60",Table1[[#This Row],[Age]]&gt;=61, "61-70")</f>
        <v>26-30</v>
      </c>
      <c r="C2127" t="s">
        <v>6</v>
      </c>
      <c r="D2127" t="s">
        <v>7</v>
      </c>
      <c r="E2127" t="s">
        <v>186</v>
      </c>
      <c r="F2127">
        <v>5</v>
      </c>
      <c r="G2127" t="str" cm="1">
        <f t="array" ref="G2127">_xlfn.IFS(Table1[[#This Row],[Years of Experience]]&lt;=2,"Entry",Table1[[#This Row],[Years of Experience]]&lt;=7,"Mid",Table1[[#This Row],[Years of Experience]]&lt;=14,"Senior",Table1[[#This Row],[Years of Experience]]&gt;=15,"Executive")</f>
        <v>Mid</v>
      </c>
      <c r="H2127" t="str" cm="1">
        <f t="array" ref="H2127">_xlfn.IFS(Table1[[#This Row],[Salary]]&lt;=50000,"0-50K",Table1[[#This Row],[Salary]]&lt;=100000,"51-100K",Table1[[#This Row],[Salary]]&lt;=150000,"101-150K",Table1[[#This Row],[Salary]]&lt;=200000,"151-200K",Table1[[#This Row],[Salary]]&lt;=250000,"201-250K",Table1[[#This Row],[Salary]]&gt;250000,"Above 250K")</f>
        <v>51-100K</v>
      </c>
      <c r="I2127" s="3">
        <v>100000</v>
      </c>
      <c r="J2127" s="3">
        <f>IF(Table1[[#This Row],[Years of Experience]]=0,0,Table1[[#This Row],[Salary]]/Table1[[#This Row],[Years of Experience]])</f>
        <v>20000</v>
      </c>
    </row>
    <row r="2128" spans="1:10" x14ac:dyDescent="0.35">
      <c r="A2128">
        <v>42</v>
      </c>
      <c r="B2128" t="str" cm="1">
        <f t="array" ref="B2128">_xlfn.IFS(Table1[[#This Row],[Age]]&lt;=25,"21-25",Table1[[#This Row],[Age]]&lt;=30,"26-30",Table1[[#This Row],[Age]]&lt;=35,"31-35",Table1[[#This Row],[Age]]&lt;=40,"36-40",Table1[[#This Row],[Age]]&lt;=45,"41-45", Table1[[#This Row],[Age]]&lt;=50,"46-50",Table1[[#This Row],[Age]]&lt;55,"51-55",Table1[[#This Row],[Age]]&lt;=60,"56-60",Table1[[#This Row],[Age]]&gt;=61, "61-70")</f>
        <v>41-45</v>
      </c>
      <c r="C2128" t="s">
        <v>6</v>
      </c>
      <c r="D2128" t="s">
        <v>10</v>
      </c>
      <c r="E2128" t="s">
        <v>185</v>
      </c>
      <c r="F2128">
        <v>13</v>
      </c>
      <c r="G2128" t="str" cm="1">
        <f t="array" ref="G2128">_xlfn.IFS(Table1[[#This Row],[Years of Experience]]&lt;=2,"Entry",Table1[[#This Row],[Years of Experience]]&lt;=7,"Mid",Table1[[#This Row],[Years of Experience]]&lt;=14,"Senior",Table1[[#This Row],[Years of Experience]]&gt;=15,"Executive")</f>
        <v>Senior</v>
      </c>
      <c r="H2128" t="str" cm="1">
        <f t="array" ref="H2128">_xlfn.IFS(Table1[[#This Row],[Salary]]&lt;=50000,"0-50K",Table1[[#This Row],[Salary]]&lt;=100000,"51-100K",Table1[[#This Row],[Salary]]&lt;=150000,"101-150K",Table1[[#This Row],[Salary]]&lt;=200000,"151-200K",Table1[[#This Row],[Salary]]&lt;=250000,"201-250K",Table1[[#This Row],[Salary]]&gt;250000,"Above 250K")</f>
        <v>151-200K</v>
      </c>
      <c r="I2128" s="3">
        <v>170000</v>
      </c>
      <c r="J2128" s="3">
        <f>IF(Table1[[#This Row],[Years of Experience]]=0,0,Table1[[#This Row],[Salary]]/Table1[[#This Row],[Years of Experience]])</f>
        <v>13076.923076923076</v>
      </c>
    </row>
    <row r="2129" spans="1:10" x14ac:dyDescent="0.35">
      <c r="A2129">
        <v>33</v>
      </c>
      <c r="B2129" t="str" cm="1">
        <f t="array" ref="B2129">_xlfn.IFS(Table1[[#This Row],[Age]]&lt;=25,"21-25",Table1[[#This Row],[Age]]&lt;=30,"26-30",Table1[[#This Row],[Age]]&lt;=35,"31-35",Table1[[#This Row],[Age]]&lt;=40,"36-40",Table1[[#This Row],[Age]]&lt;=45,"41-45", Table1[[#This Row],[Age]]&lt;=50,"46-50",Table1[[#This Row],[Age]]&lt;55,"51-55",Table1[[#This Row],[Age]]&lt;=60,"56-60",Table1[[#This Row],[Age]]&gt;=61, "61-70")</f>
        <v>31-35</v>
      </c>
      <c r="C2129" t="s">
        <v>9</v>
      </c>
      <c r="D2129" t="s">
        <v>7</v>
      </c>
      <c r="E2129" t="s">
        <v>188</v>
      </c>
      <c r="F2129">
        <v>6</v>
      </c>
      <c r="G2129" t="str" cm="1">
        <f t="array" ref="G2129">_xlfn.IFS(Table1[[#This Row],[Years of Experience]]&lt;=2,"Entry",Table1[[#This Row],[Years of Experience]]&lt;=7,"Mid",Table1[[#This Row],[Years of Experience]]&lt;=14,"Senior",Table1[[#This Row],[Years of Experience]]&gt;=15,"Executive")</f>
        <v>Mid</v>
      </c>
      <c r="H2129" t="str" cm="1">
        <f t="array" ref="H2129">_xlfn.IFS(Table1[[#This Row],[Salary]]&lt;=50000,"0-50K",Table1[[#This Row],[Salary]]&lt;=100000,"51-100K",Table1[[#This Row],[Salary]]&lt;=150000,"101-150K",Table1[[#This Row],[Salary]]&lt;=200000,"151-200K",Table1[[#This Row],[Salary]]&lt;=250000,"201-250K",Table1[[#This Row],[Salary]]&gt;250000,"Above 250K")</f>
        <v>101-150K</v>
      </c>
      <c r="I2129" s="3">
        <v>115000</v>
      </c>
      <c r="J2129" s="3">
        <f>IF(Table1[[#This Row],[Years of Experience]]=0,0,Table1[[#This Row],[Salary]]/Table1[[#This Row],[Years of Experience]])</f>
        <v>19166.666666666668</v>
      </c>
    </row>
    <row r="2130" spans="1:10" x14ac:dyDescent="0.35">
      <c r="A2130">
        <v>45</v>
      </c>
      <c r="B2130" t="str" cm="1">
        <f t="array" ref="B2130">_xlfn.IFS(Table1[[#This Row],[Age]]&lt;=25,"21-25",Table1[[#This Row],[Age]]&lt;=30,"26-30",Table1[[#This Row],[Age]]&lt;=35,"31-35",Table1[[#This Row],[Age]]&lt;=40,"36-40",Table1[[#This Row],[Age]]&lt;=45,"41-45", Table1[[#This Row],[Age]]&lt;=50,"46-50",Table1[[#This Row],[Age]]&lt;55,"51-55",Table1[[#This Row],[Age]]&lt;=60,"56-60",Table1[[#This Row],[Age]]&gt;=61, "61-70")</f>
        <v>41-45</v>
      </c>
      <c r="C2130" t="s">
        <v>6</v>
      </c>
      <c r="D2130" t="s">
        <v>12</v>
      </c>
      <c r="E2130" t="s">
        <v>187</v>
      </c>
      <c r="F2130">
        <v>16</v>
      </c>
      <c r="G2130" t="str" cm="1">
        <f t="array" ref="G2130">_xlfn.IFS(Table1[[#This Row],[Years of Experience]]&lt;=2,"Entry",Table1[[#This Row],[Years of Experience]]&lt;=7,"Mid",Table1[[#This Row],[Years of Experience]]&lt;=14,"Senior",Table1[[#This Row],[Years of Experience]]&gt;=15,"Executive")</f>
        <v>Executive</v>
      </c>
      <c r="H2130" t="str" cm="1">
        <f t="array" ref="H2130">_xlfn.IFS(Table1[[#This Row],[Salary]]&lt;=50000,"0-50K",Table1[[#This Row],[Salary]]&lt;=100000,"51-100K",Table1[[#This Row],[Salary]]&lt;=150000,"101-150K",Table1[[#This Row],[Salary]]&lt;=200000,"151-200K",Table1[[#This Row],[Salary]]&lt;=250000,"201-250K",Table1[[#This Row],[Salary]]&gt;250000,"Above 250K")</f>
        <v>151-200K</v>
      </c>
      <c r="I2130" s="3">
        <v>185000</v>
      </c>
      <c r="J2130" s="3">
        <f>IF(Table1[[#This Row],[Years of Experience]]=0,0,Table1[[#This Row],[Salary]]/Table1[[#This Row],[Years of Experience]])</f>
        <v>11562.5</v>
      </c>
    </row>
    <row r="2131" spans="1:10" x14ac:dyDescent="0.35">
      <c r="A2131">
        <v>29</v>
      </c>
      <c r="B2131" t="str" cm="1">
        <f t="array" ref="B2131">_xlfn.IFS(Table1[[#This Row],[Age]]&lt;=25,"21-25",Table1[[#This Row],[Age]]&lt;=30,"26-30",Table1[[#This Row],[Age]]&lt;=35,"31-35",Table1[[#This Row],[Age]]&lt;=40,"36-40",Table1[[#This Row],[Age]]&lt;=45,"41-45", Table1[[#This Row],[Age]]&lt;=50,"46-50",Table1[[#This Row],[Age]]&lt;55,"51-55",Table1[[#This Row],[Age]]&lt;=60,"56-60",Table1[[#This Row],[Age]]&gt;=61, "61-70")</f>
        <v>26-30</v>
      </c>
      <c r="C2131" t="s">
        <v>9</v>
      </c>
      <c r="D2131" t="s">
        <v>7</v>
      </c>
      <c r="E2131" t="s">
        <v>189</v>
      </c>
      <c r="F2131">
        <v>4</v>
      </c>
      <c r="G2131" t="str" cm="1">
        <f t="array" ref="G2131">_xlfn.IFS(Table1[[#This Row],[Years of Experience]]&lt;=2,"Entry",Table1[[#This Row],[Years of Experience]]&lt;=7,"Mid",Table1[[#This Row],[Years of Experience]]&lt;=14,"Senior",Table1[[#This Row],[Years of Experience]]&gt;=15,"Executive")</f>
        <v>Mid</v>
      </c>
      <c r="H2131" t="str" cm="1">
        <f t="array" ref="H2131">_xlfn.IFS(Table1[[#This Row],[Salary]]&lt;=50000,"0-50K",Table1[[#This Row],[Salary]]&lt;=100000,"51-100K",Table1[[#This Row],[Salary]]&lt;=150000,"101-150K",Table1[[#This Row],[Salary]]&lt;=200000,"151-200K",Table1[[#This Row],[Salary]]&lt;=250000,"201-250K",Table1[[#This Row],[Salary]]&gt;250000,"Above 250K")</f>
        <v>51-100K</v>
      </c>
      <c r="I2131" s="3">
        <v>90000</v>
      </c>
      <c r="J2131" s="3">
        <f>IF(Table1[[#This Row],[Years of Experience]]=0,0,Table1[[#This Row],[Salary]]/Table1[[#This Row],[Years of Experience]])</f>
        <v>22500</v>
      </c>
    </row>
    <row r="2132" spans="1:10" x14ac:dyDescent="0.35">
      <c r="A2132">
        <v>31</v>
      </c>
      <c r="B2132" t="str" cm="1">
        <f t="array" ref="B2132">_xlfn.IFS(Table1[[#This Row],[Age]]&lt;=25,"21-25",Table1[[#This Row],[Age]]&lt;=30,"26-30",Table1[[#This Row],[Age]]&lt;=35,"31-35",Table1[[#This Row],[Age]]&lt;=40,"36-40",Table1[[#This Row],[Age]]&lt;=45,"41-45", Table1[[#This Row],[Age]]&lt;=50,"46-50",Table1[[#This Row],[Age]]&lt;55,"51-55",Table1[[#This Row],[Age]]&lt;=60,"56-60",Table1[[#This Row],[Age]]&gt;=61, "61-70")</f>
        <v>31-35</v>
      </c>
      <c r="C2132" t="s">
        <v>6</v>
      </c>
      <c r="D2132" t="s">
        <v>10</v>
      </c>
      <c r="E2132" t="s">
        <v>185</v>
      </c>
      <c r="F2132">
        <v>8</v>
      </c>
      <c r="G2132" t="str" cm="1">
        <f t="array" ref="G2132">_xlfn.IFS(Table1[[#This Row],[Years of Experience]]&lt;=2,"Entry",Table1[[#This Row],[Years of Experience]]&lt;=7,"Mid",Table1[[#This Row],[Years of Experience]]&lt;=14,"Senior",Table1[[#This Row],[Years of Experience]]&gt;=15,"Executive")</f>
        <v>Senior</v>
      </c>
      <c r="H2132" t="str" cm="1">
        <f t="array" ref="H2132">_xlfn.IFS(Table1[[#This Row],[Salary]]&lt;=50000,"0-50K",Table1[[#This Row],[Salary]]&lt;=100000,"51-100K",Table1[[#This Row],[Salary]]&lt;=150000,"101-150K",Table1[[#This Row],[Salary]]&lt;=200000,"151-200K",Table1[[#This Row],[Salary]]&lt;=250000,"201-250K",Table1[[#This Row],[Salary]]&gt;250000,"Above 250K")</f>
        <v>101-150K</v>
      </c>
      <c r="I2132" s="3">
        <v>130000</v>
      </c>
      <c r="J2132" s="3">
        <f>IF(Table1[[#This Row],[Years of Experience]]=0,0,Table1[[#This Row],[Salary]]/Table1[[#This Row],[Years of Experience]])</f>
        <v>16250</v>
      </c>
    </row>
    <row r="2133" spans="1:10" x14ac:dyDescent="0.35">
      <c r="A2133">
        <v>27</v>
      </c>
      <c r="B2133" t="str" cm="1">
        <f t="array" ref="B2133">_xlfn.IFS(Table1[[#This Row],[Age]]&lt;=25,"21-25",Table1[[#This Row],[Age]]&lt;=30,"26-30",Table1[[#This Row],[Age]]&lt;=35,"31-35",Table1[[#This Row],[Age]]&lt;=40,"36-40",Table1[[#This Row],[Age]]&lt;=45,"41-45", Table1[[#This Row],[Age]]&lt;=50,"46-50",Table1[[#This Row],[Age]]&lt;55,"51-55",Table1[[#This Row],[Age]]&lt;=60,"56-60",Table1[[#This Row],[Age]]&gt;=61, "61-70")</f>
        <v>26-30</v>
      </c>
      <c r="C2133" t="s">
        <v>6</v>
      </c>
      <c r="D2133" t="s">
        <v>7</v>
      </c>
      <c r="E2133" t="s">
        <v>186</v>
      </c>
      <c r="F2133">
        <v>3</v>
      </c>
      <c r="G2133" t="str" cm="1">
        <f t="array" ref="G2133">_xlfn.IFS(Table1[[#This Row],[Years of Experience]]&lt;=2,"Entry",Table1[[#This Row],[Years of Experience]]&lt;=7,"Mid",Table1[[#This Row],[Years of Experience]]&lt;=14,"Senior",Table1[[#This Row],[Years of Experience]]&gt;=15,"Executive")</f>
        <v>Mid</v>
      </c>
      <c r="H2133" t="str" cm="1">
        <f t="array" ref="H2133">_xlfn.IFS(Table1[[#This Row],[Salary]]&lt;=50000,"0-50K",Table1[[#This Row],[Salary]]&lt;=100000,"51-100K",Table1[[#This Row],[Salary]]&lt;=150000,"101-150K",Table1[[#This Row],[Salary]]&lt;=200000,"151-200K",Table1[[#This Row],[Salary]]&lt;=250000,"201-250K",Table1[[#This Row],[Salary]]&gt;250000,"Above 250K")</f>
        <v>51-100K</v>
      </c>
      <c r="I2133" s="3">
        <v>80000</v>
      </c>
      <c r="J2133" s="3">
        <f>IF(Table1[[#This Row],[Years of Experience]]=0,0,Table1[[#This Row],[Salary]]/Table1[[#This Row],[Years of Experience]])</f>
        <v>26666.666666666668</v>
      </c>
    </row>
    <row r="2134" spans="1:10" x14ac:dyDescent="0.35">
      <c r="A2134">
        <v>43</v>
      </c>
      <c r="B2134" t="str" cm="1">
        <f t="array" ref="B2134">_xlfn.IFS(Table1[[#This Row],[Age]]&lt;=25,"21-25",Table1[[#This Row],[Age]]&lt;=30,"26-30",Table1[[#This Row],[Age]]&lt;=35,"31-35",Table1[[#This Row],[Age]]&lt;=40,"36-40",Table1[[#This Row],[Age]]&lt;=45,"41-45", Table1[[#This Row],[Age]]&lt;=50,"46-50",Table1[[#This Row],[Age]]&lt;55,"51-55",Table1[[#This Row],[Age]]&lt;=60,"56-60",Table1[[#This Row],[Age]]&gt;=61, "61-70")</f>
        <v>41-45</v>
      </c>
      <c r="C2134" t="s">
        <v>6</v>
      </c>
      <c r="D2134" t="s">
        <v>12</v>
      </c>
      <c r="E2134" t="s">
        <v>187</v>
      </c>
      <c r="F2134">
        <v>15</v>
      </c>
      <c r="G2134" t="str" cm="1">
        <f t="array" ref="G2134">_xlfn.IFS(Table1[[#This Row],[Years of Experience]]&lt;=2,"Entry",Table1[[#This Row],[Years of Experience]]&lt;=7,"Mid",Table1[[#This Row],[Years of Experience]]&lt;=14,"Senior",Table1[[#This Row],[Years of Experience]]&gt;=15,"Executive")</f>
        <v>Executive</v>
      </c>
      <c r="H2134" t="str" cm="1">
        <f t="array" ref="H2134">_xlfn.IFS(Table1[[#This Row],[Salary]]&lt;=50000,"0-50K",Table1[[#This Row],[Salary]]&lt;=100000,"51-100K",Table1[[#This Row],[Salary]]&lt;=150000,"101-150K",Table1[[#This Row],[Salary]]&lt;=200000,"151-200K",Table1[[#This Row],[Salary]]&lt;=250000,"201-250K",Table1[[#This Row],[Salary]]&gt;250000,"Above 250K")</f>
        <v>151-200K</v>
      </c>
      <c r="I2134" s="3">
        <v>180000</v>
      </c>
      <c r="J2134" s="3">
        <f>IF(Table1[[#This Row],[Years of Experience]]=0,0,Table1[[#This Row],[Salary]]/Table1[[#This Row],[Years of Experience]])</f>
        <v>12000</v>
      </c>
    </row>
    <row r="2135" spans="1:10" x14ac:dyDescent="0.35">
      <c r="A2135">
        <v>35</v>
      </c>
      <c r="B2135" t="str" cm="1">
        <f t="array" ref="B2135">_xlfn.IFS(Table1[[#This Row],[Age]]&lt;=25,"21-25",Table1[[#This Row],[Age]]&lt;=30,"26-30",Table1[[#This Row],[Age]]&lt;=35,"31-35",Table1[[#This Row],[Age]]&lt;=40,"36-40",Table1[[#This Row],[Age]]&lt;=45,"41-45", Table1[[#This Row],[Age]]&lt;=50,"46-50",Table1[[#This Row],[Age]]&lt;55,"51-55",Table1[[#This Row],[Age]]&lt;=60,"56-60",Table1[[#This Row],[Age]]&gt;=61, "61-70")</f>
        <v>31-35</v>
      </c>
      <c r="C2135" t="s">
        <v>9</v>
      </c>
      <c r="D2135" t="s">
        <v>10</v>
      </c>
      <c r="E2135" t="s">
        <v>188</v>
      </c>
      <c r="F2135">
        <v>8</v>
      </c>
      <c r="G2135" t="str" cm="1">
        <f t="array" ref="G2135">_xlfn.IFS(Table1[[#This Row],[Years of Experience]]&lt;=2,"Entry",Table1[[#This Row],[Years of Experience]]&lt;=7,"Mid",Table1[[#This Row],[Years of Experience]]&lt;=14,"Senior",Table1[[#This Row],[Years of Experience]]&gt;=15,"Executive")</f>
        <v>Senior</v>
      </c>
      <c r="H2135" t="str" cm="1">
        <f t="array" ref="H2135">_xlfn.IFS(Table1[[#This Row],[Salary]]&lt;=50000,"0-50K",Table1[[#This Row],[Salary]]&lt;=100000,"51-100K",Table1[[#This Row],[Salary]]&lt;=150000,"101-150K",Table1[[#This Row],[Salary]]&lt;=200000,"151-200K",Table1[[#This Row],[Salary]]&lt;=250000,"201-250K",Table1[[#This Row],[Salary]]&gt;250000,"Above 250K")</f>
        <v>101-150K</v>
      </c>
      <c r="I2135" s="3">
        <v>140000</v>
      </c>
      <c r="J2135" s="3">
        <f>IF(Table1[[#This Row],[Years of Experience]]=0,0,Table1[[#This Row],[Salary]]/Table1[[#This Row],[Years of Experience]])</f>
        <v>17500</v>
      </c>
    </row>
    <row r="2136" spans="1:10" x14ac:dyDescent="0.35">
      <c r="A2136">
        <v>42</v>
      </c>
      <c r="B2136" t="str" cm="1">
        <f t="array" ref="B2136">_xlfn.IFS(Table1[[#This Row],[Age]]&lt;=25,"21-25",Table1[[#This Row],[Age]]&lt;=30,"26-30",Table1[[#This Row],[Age]]&lt;=35,"31-35",Table1[[#This Row],[Age]]&lt;=40,"36-40",Table1[[#This Row],[Age]]&lt;=45,"41-45", Table1[[#This Row],[Age]]&lt;=50,"46-50",Table1[[#This Row],[Age]]&lt;55,"51-55",Table1[[#This Row],[Age]]&lt;=60,"56-60",Table1[[#This Row],[Age]]&gt;=61, "61-70")</f>
        <v>41-45</v>
      </c>
      <c r="C2136" t="s">
        <v>6</v>
      </c>
      <c r="D2136" t="s">
        <v>7</v>
      </c>
      <c r="E2136" t="s">
        <v>185</v>
      </c>
      <c r="F2136">
        <v>12</v>
      </c>
      <c r="G2136" t="str" cm="1">
        <f t="array" ref="G2136">_xlfn.IFS(Table1[[#This Row],[Years of Experience]]&lt;=2,"Entry",Table1[[#This Row],[Years of Experience]]&lt;=7,"Mid",Table1[[#This Row],[Years of Experience]]&lt;=14,"Senior",Table1[[#This Row],[Years of Experience]]&gt;=15,"Executive")</f>
        <v>Senior</v>
      </c>
      <c r="H2136" t="str" cm="1">
        <f t="array" ref="H2136">_xlfn.IFS(Table1[[#This Row],[Salary]]&lt;=50000,"0-50K",Table1[[#This Row],[Salary]]&lt;=100000,"51-100K",Table1[[#This Row],[Salary]]&lt;=150000,"101-150K",Table1[[#This Row],[Salary]]&lt;=200000,"151-200K",Table1[[#This Row],[Salary]]&lt;=250000,"201-250K",Table1[[#This Row],[Salary]]&gt;250000,"Above 250K")</f>
        <v>151-200K</v>
      </c>
      <c r="I2136" s="3">
        <v>160000</v>
      </c>
      <c r="J2136" s="3">
        <f>IF(Table1[[#This Row],[Years of Experience]]=0,0,Table1[[#This Row],[Salary]]/Table1[[#This Row],[Years of Experience]])</f>
        <v>13333.333333333334</v>
      </c>
    </row>
    <row r="2137" spans="1:10" x14ac:dyDescent="0.35">
      <c r="A2137">
        <v>28</v>
      </c>
      <c r="B2137" t="str" cm="1">
        <f t="array" ref="B2137">_xlfn.IFS(Table1[[#This Row],[Age]]&lt;=25,"21-25",Table1[[#This Row],[Age]]&lt;=30,"26-30",Table1[[#This Row],[Age]]&lt;=35,"31-35",Table1[[#This Row],[Age]]&lt;=40,"36-40",Table1[[#This Row],[Age]]&lt;=45,"41-45", Table1[[#This Row],[Age]]&lt;=50,"46-50",Table1[[#This Row],[Age]]&lt;55,"51-55",Table1[[#This Row],[Age]]&lt;=60,"56-60",Table1[[#This Row],[Age]]&gt;=61, "61-70")</f>
        <v>26-30</v>
      </c>
      <c r="C2137" t="s">
        <v>9</v>
      </c>
      <c r="D2137" t="s">
        <v>7</v>
      </c>
      <c r="E2137" t="s">
        <v>189</v>
      </c>
      <c r="F2137">
        <v>2</v>
      </c>
      <c r="G2137" t="str" cm="1">
        <f t="array" ref="G2137">_xlfn.IFS(Table1[[#This Row],[Years of Experience]]&lt;=2,"Entry",Table1[[#This Row],[Years of Experience]]&lt;=7,"Mid",Table1[[#This Row],[Years of Experience]]&lt;=14,"Senior",Table1[[#This Row],[Years of Experience]]&gt;=15,"Executive")</f>
        <v>Entry</v>
      </c>
      <c r="H2137" t="str" cm="1">
        <f t="array" ref="H2137">_xlfn.IFS(Table1[[#This Row],[Salary]]&lt;=50000,"0-50K",Table1[[#This Row],[Salary]]&lt;=100000,"51-100K",Table1[[#This Row],[Salary]]&lt;=150000,"101-150K",Table1[[#This Row],[Salary]]&lt;=200000,"151-200K",Table1[[#This Row],[Salary]]&lt;=250000,"201-250K",Table1[[#This Row],[Salary]]&gt;250000,"Above 250K")</f>
        <v>51-100K</v>
      </c>
      <c r="I2137" s="3">
        <v>55000</v>
      </c>
      <c r="J2137" s="3">
        <f>IF(Table1[[#This Row],[Years of Experience]]=0,0,Table1[[#This Row],[Salary]]/Table1[[#This Row],[Years of Experience]])</f>
        <v>27500</v>
      </c>
    </row>
    <row r="2138" spans="1:10" x14ac:dyDescent="0.35">
      <c r="A2138">
        <v>44</v>
      </c>
      <c r="B2138" t="str" cm="1">
        <f t="array" ref="B2138">_xlfn.IFS(Table1[[#This Row],[Age]]&lt;=25,"21-25",Table1[[#This Row],[Age]]&lt;=30,"26-30",Table1[[#This Row],[Age]]&lt;=35,"31-35",Table1[[#This Row],[Age]]&lt;=40,"36-40",Table1[[#This Row],[Age]]&lt;=45,"41-45", Table1[[#This Row],[Age]]&lt;=50,"46-50",Table1[[#This Row],[Age]]&lt;55,"51-55",Table1[[#This Row],[Age]]&lt;=60,"56-60",Table1[[#This Row],[Age]]&gt;=61, "61-70")</f>
        <v>41-45</v>
      </c>
      <c r="C2138" t="s">
        <v>9</v>
      </c>
      <c r="D2138" t="s">
        <v>12</v>
      </c>
      <c r="E2138" t="s">
        <v>187</v>
      </c>
      <c r="F2138">
        <v>16</v>
      </c>
      <c r="G2138" t="str" cm="1">
        <f t="array" ref="G2138">_xlfn.IFS(Table1[[#This Row],[Years of Experience]]&lt;=2,"Entry",Table1[[#This Row],[Years of Experience]]&lt;=7,"Mid",Table1[[#This Row],[Years of Experience]]&lt;=14,"Senior",Table1[[#This Row],[Years of Experience]]&gt;=15,"Executive")</f>
        <v>Executive</v>
      </c>
      <c r="H2138" t="str" cm="1">
        <f t="array" ref="H2138">_xlfn.IFS(Table1[[#This Row],[Salary]]&lt;=50000,"0-50K",Table1[[#This Row],[Salary]]&lt;=100000,"51-100K",Table1[[#This Row],[Salary]]&lt;=150000,"101-150K",Table1[[#This Row],[Salary]]&lt;=200000,"151-200K",Table1[[#This Row],[Salary]]&lt;=250000,"201-250K",Table1[[#This Row],[Salary]]&gt;250000,"Above 250K")</f>
        <v>151-200K</v>
      </c>
      <c r="I2138" s="3">
        <v>190000</v>
      </c>
      <c r="J2138" s="3">
        <f>IF(Table1[[#This Row],[Years of Experience]]=0,0,Table1[[#This Row],[Salary]]/Table1[[#This Row],[Years of Experience]])</f>
        <v>11875</v>
      </c>
    </row>
    <row r="2139" spans="1:10" x14ac:dyDescent="0.35">
      <c r="A2139">
        <v>32</v>
      </c>
      <c r="B2139" t="str" cm="1">
        <f t="array" ref="B2139">_xlfn.IFS(Table1[[#This Row],[Age]]&lt;=25,"21-25",Table1[[#This Row],[Age]]&lt;=30,"26-30",Table1[[#This Row],[Age]]&lt;=35,"31-35",Table1[[#This Row],[Age]]&lt;=40,"36-40",Table1[[#This Row],[Age]]&lt;=45,"41-45", Table1[[#This Row],[Age]]&lt;=50,"46-50",Table1[[#This Row],[Age]]&lt;55,"51-55",Table1[[#This Row],[Age]]&lt;=60,"56-60",Table1[[#This Row],[Age]]&gt;=61, "61-70")</f>
        <v>31-35</v>
      </c>
      <c r="C2139" t="s">
        <v>6</v>
      </c>
      <c r="D2139" t="s">
        <v>10</v>
      </c>
      <c r="E2139" t="s">
        <v>186</v>
      </c>
      <c r="F2139">
        <v>7</v>
      </c>
      <c r="G2139" t="str" cm="1">
        <f t="array" ref="G2139">_xlfn.IFS(Table1[[#This Row],[Years of Experience]]&lt;=2,"Entry",Table1[[#This Row],[Years of Experience]]&lt;=7,"Mid",Table1[[#This Row],[Years of Experience]]&lt;=14,"Senior",Table1[[#This Row],[Years of Experience]]&gt;=15,"Executive")</f>
        <v>Mid</v>
      </c>
      <c r="H2139" t="str" cm="1">
        <f t="array" ref="H2139">_xlfn.IFS(Table1[[#This Row],[Salary]]&lt;=50000,"0-50K",Table1[[#This Row],[Salary]]&lt;=100000,"51-100K",Table1[[#This Row],[Salary]]&lt;=150000,"101-150K",Table1[[#This Row],[Salary]]&lt;=200000,"151-200K",Table1[[#This Row],[Salary]]&lt;=250000,"201-250K",Table1[[#This Row],[Salary]]&gt;250000,"Above 250K")</f>
        <v>101-150K</v>
      </c>
      <c r="I2139" s="3">
        <v>120000</v>
      </c>
      <c r="J2139" s="3">
        <f>IF(Table1[[#This Row],[Years of Experience]]=0,0,Table1[[#This Row],[Salary]]/Table1[[#This Row],[Years of Experience]])</f>
        <v>17142.857142857141</v>
      </c>
    </row>
    <row r="2140" spans="1:10" x14ac:dyDescent="0.35">
      <c r="A2140">
        <v>48</v>
      </c>
      <c r="B2140" t="str" cm="1">
        <f t="array" ref="B2140">_xlfn.IFS(Table1[[#This Row],[Age]]&lt;=25,"21-25",Table1[[#This Row],[Age]]&lt;=30,"26-30",Table1[[#This Row],[Age]]&lt;=35,"31-35",Table1[[#This Row],[Age]]&lt;=40,"36-40",Table1[[#This Row],[Age]]&lt;=45,"41-45", Table1[[#This Row],[Age]]&lt;=50,"46-50",Table1[[#This Row],[Age]]&lt;55,"51-55",Table1[[#This Row],[Age]]&lt;=60,"56-60",Table1[[#This Row],[Age]]&gt;=61, "61-70")</f>
        <v>46-50</v>
      </c>
      <c r="C2140" t="s">
        <v>6</v>
      </c>
      <c r="D2140" t="s">
        <v>12</v>
      </c>
      <c r="E2140" t="s">
        <v>185</v>
      </c>
      <c r="F2140">
        <v>18</v>
      </c>
      <c r="G2140" t="str" cm="1">
        <f t="array" ref="G2140">_xlfn.IFS(Table1[[#This Row],[Years of Experience]]&lt;=2,"Entry",Table1[[#This Row],[Years of Experience]]&lt;=7,"Mid",Table1[[#This Row],[Years of Experience]]&lt;=14,"Senior",Table1[[#This Row],[Years of Experience]]&gt;=15,"Executive")</f>
        <v>Executive</v>
      </c>
      <c r="H2140" t="str" cm="1">
        <f t="array" ref="H2140">_xlfn.IFS(Table1[[#This Row],[Salary]]&lt;=50000,"0-50K",Table1[[#This Row],[Salary]]&lt;=100000,"51-100K",Table1[[#This Row],[Salary]]&lt;=150000,"101-150K",Table1[[#This Row],[Salary]]&lt;=200000,"151-200K",Table1[[#This Row],[Salary]]&lt;=250000,"201-250K",Table1[[#This Row],[Salary]]&gt;250000,"Above 250K")</f>
        <v>151-200K</v>
      </c>
      <c r="I2140" s="3">
        <v>200000</v>
      </c>
      <c r="J2140" s="3">
        <f>IF(Table1[[#This Row],[Years of Experience]]=0,0,Table1[[#This Row],[Salary]]/Table1[[#This Row],[Years of Experience]])</f>
        <v>11111.111111111111</v>
      </c>
    </row>
    <row r="2141" spans="1:10" x14ac:dyDescent="0.35">
      <c r="A2141">
        <v>30</v>
      </c>
      <c r="B2141" t="str" cm="1">
        <f t="array" ref="B2141">_xlfn.IFS(Table1[[#This Row],[Age]]&lt;=25,"21-25",Table1[[#This Row],[Age]]&lt;=30,"26-30",Table1[[#This Row],[Age]]&lt;=35,"31-35",Table1[[#This Row],[Age]]&lt;=40,"36-40",Table1[[#This Row],[Age]]&lt;=45,"41-45", Table1[[#This Row],[Age]]&lt;=50,"46-50",Table1[[#This Row],[Age]]&lt;55,"51-55",Table1[[#This Row],[Age]]&lt;=60,"56-60",Table1[[#This Row],[Age]]&gt;=61, "61-70")</f>
        <v>26-30</v>
      </c>
      <c r="C2141" t="s">
        <v>9</v>
      </c>
      <c r="D2141" t="s">
        <v>7</v>
      </c>
      <c r="E2141" t="s">
        <v>188</v>
      </c>
      <c r="F2141">
        <v>5</v>
      </c>
      <c r="G2141" t="str" cm="1">
        <f t="array" ref="G2141">_xlfn.IFS(Table1[[#This Row],[Years of Experience]]&lt;=2,"Entry",Table1[[#This Row],[Years of Experience]]&lt;=7,"Mid",Table1[[#This Row],[Years of Experience]]&lt;=14,"Senior",Table1[[#This Row],[Years of Experience]]&gt;=15,"Executive")</f>
        <v>Mid</v>
      </c>
      <c r="H2141" t="str" cm="1">
        <f t="array" ref="H2141">_xlfn.IFS(Table1[[#This Row],[Salary]]&lt;=50000,"0-50K",Table1[[#This Row],[Salary]]&lt;=100000,"51-100K",Table1[[#This Row],[Salary]]&lt;=150000,"101-150K",Table1[[#This Row],[Salary]]&lt;=200000,"151-200K",Table1[[#This Row],[Salary]]&lt;=250000,"201-250K",Table1[[#This Row],[Salary]]&gt;250000,"Above 250K")</f>
        <v>51-100K</v>
      </c>
      <c r="I2141" s="3">
        <v>100000</v>
      </c>
      <c r="J2141" s="3">
        <f>IF(Table1[[#This Row],[Years of Experience]]=0,0,Table1[[#This Row],[Salary]]/Table1[[#This Row],[Years of Experience]])</f>
        <v>20000</v>
      </c>
    </row>
    <row r="2142" spans="1:10" x14ac:dyDescent="0.35">
      <c r="A2142">
        <v>34</v>
      </c>
      <c r="B2142" t="str" cm="1">
        <f t="array" ref="B2142">_xlfn.IFS(Table1[[#This Row],[Age]]&lt;=25,"21-25",Table1[[#This Row],[Age]]&lt;=30,"26-30",Table1[[#This Row],[Age]]&lt;=35,"31-35",Table1[[#This Row],[Age]]&lt;=40,"36-40",Table1[[#This Row],[Age]]&lt;=45,"41-45", Table1[[#This Row],[Age]]&lt;=50,"46-50",Table1[[#This Row],[Age]]&lt;55,"51-55",Table1[[#This Row],[Age]]&lt;=60,"56-60",Table1[[#This Row],[Age]]&gt;=61, "61-70")</f>
        <v>31-35</v>
      </c>
      <c r="C2142" t="s">
        <v>6</v>
      </c>
      <c r="D2142" t="s">
        <v>10</v>
      </c>
      <c r="E2142" t="s">
        <v>189</v>
      </c>
      <c r="F2142">
        <v>9</v>
      </c>
      <c r="G2142" t="str" cm="1">
        <f t="array" ref="G2142">_xlfn.IFS(Table1[[#This Row],[Years of Experience]]&lt;=2,"Entry",Table1[[#This Row],[Years of Experience]]&lt;=7,"Mid",Table1[[#This Row],[Years of Experience]]&lt;=14,"Senior",Table1[[#This Row],[Years of Experience]]&gt;=15,"Executive")</f>
        <v>Senior</v>
      </c>
      <c r="H2142" t="str" cm="1">
        <f t="array" ref="H2142">_xlfn.IFS(Table1[[#This Row],[Salary]]&lt;=50000,"0-50K",Table1[[#This Row],[Salary]]&lt;=100000,"51-100K",Table1[[#This Row],[Salary]]&lt;=150000,"101-150K",Table1[[#This Row],[Salary]]&lt;=200000,"151-200K",Table1[[#This Row],[Salary]]&lt;=250000,"201-250K",Table1[[#This Row],[Salary]]&gt;250000,"Above 250K")</f>
        <v>101-150K</v>
      </c>
      <c r="I2142" s="3">
        <v>150000</v>
      </c>
      <c r="J2142" s="3">
        <f>IF(Table1[[#This Row],[Years of Experience]]=0,0,Table1[[#This Row],[Salary]]/Table1[[#This Row],[Years of Experience]])</f>
        <v>16666.666666666668</v>
      </c>
    </row>
    <row r="2143" spans="1:10" x14ac:dyDescent="0.35">
      <c r="A2143">
        <v>37</v>
      </c>
      <c r="B2143" t="str" cm="1">
        <f t="array" ref="B2143">_xlfn.IFS(Table1[[#This Row],[Age]]&lt;=25,"21-25",Table1[[#This Row],[Age]]&lt;=30,"26-30",Table1[[#This Row],[Age]]&lt;=35,"31-35",Table1[[#This Row],[Age]]&lt;=40,"36-40",Table1[[#This Row],[Age]]&lt;=45,"41-45", Table1[[#This Row],[Age]]&lt;=50,"46-50",Table1[[#This Row],[Age]]&lt;55,"51-55",Table1[[#This Row],[Age]]&lt;=60,"56-60",Table1[[#This Row],[Age]]&gt;=61, "61-70")</f>
        <v>36-40</v>
      </c>
      <c r="C2143" t="s">
        <v>9</v>
      </c>
      <c r="D2143" t="s">
        <v>7</v>
      </c>
      <c r="E2143" t="s">
        <v>185</v>
      </c>
      <c r="F2143">
        <v>11</v>
      </c>
      <c r="G2143" t="str" cm="1">
        <f t="array" ref="G2143">_xlfn.IFS(Table1[[#This Row],[Years of Experience]]&lt;=2,"Entry",Table1[[#This Row],[Years of Experience]]&lt;=7,"Mid",Table1[[#This Row],[Years of Experience]]&lt;=14,"Senior",Table1[[#This Row],[Years of Experience]]&gt;=15,"Executive")</f>
        <v>Senior</v>
      </c>
      <c r="H2143" t="str" cm="1">
        <f t="array" ref="H2143">_xlfn.IFS(Table1[[#This Row],[Salary]]&lt;=50000,"0-50K",Table1[[#This Row],[Salary]]&lt;=100000,"51-100K",Table1[[#This Row],[Salary]]&lt;=150000,"101-150K",Table1[[#This Row],[Salary]]&lt;=200000,"151-200K",Table1[[#This Row],[Salary]]&lt;=250000,"201-250K",Table1[[#This Row],[Salary]]&gt;250000,"Above 250K")</f>
        <v>151-200K</v>
      </c>
      <c r="I2143" s="3">
        <v>170000</v>
      </c>
      <c r="J2143" s="3">
        <f>IF(Table1[[#This Row],[Years of Experience]]=0,0,Table1[[#This Row],[Salary]]/Table1[[#This Row],[Years of Experience]])</f>
        <v>15454.545454545454</v>
      </c>
    </row>
    <row r="2144" spans="1:10" x14ac:dyDescent="0.35">
      <c r="A2144">
        <v>26</v>
      </c>
      <c r="B2144" t="str" cm="1">
        <f t="array" ref="B2144">_xlfn.IFS(Table1[[#This Row],[Age]]&lt;=25,"21-25",Table1[[#This Row],[Age]]&lt;=30,"26-30",Table1[[#This Row],[Age]]&lt;=35,"31-35",Table1[[#This Row],[Age]]&lt;=40,"36-40",Table1[[#This Row],[Age]]&lt;=45,"41-45", Table1[[#This Row],[Age]]&lt;=50,"46-50",Table1[[#This Row],[Age]]&lt;55,"51-55",Table1[[#This Row],[Age]]&lt;=60,"56-60",Table1[[#This Row],[Age]]&gt;=61, "61-70")</f>
        <v>26-30</v>
      </c>
      <c r="C2144" t="s">
        <v>6</v>
      </c>
      <c r="D2144" t="s">
        <v>7</v>
      </c>
      <c r="E2144" t="s">
        <v>186</v>
      </c>
      <c r="F2144">
        <v>2</v>
      </c>
      <c r="G2144" t="str" cm="1">
        <f t="array" ref="G2144">_xlfn.IFS(Table1[[#This Row],[Years of Experience]]&lt;=2,"Entry",Table1[[#This Row],[Years of Experience]]&lt;=7,"Mid",Table1[[#This Row],[Years of Experience]]&lt;=14,"Senior",Table1[[#This Row],[Years of Experience]]&gt;=15,"Executive")</f>
        <v>Entry</v>
      </c>
      <c r="H2144" t="str" cm="1">
        <f t="array" ref="H2144">_xlfn.IFS(Table1[[#This Row],[Salary]]&lt;=50000,"0-50K",Table1[[#This Row],[Salary]]&lt;=100000,"51-100K",Table1[[#This Row],[Salary]]&lt;=150000,"101-150K",Table1[[#This Row],[Salary]]&lt;=200000,"151-200K",Table1[[#This Row],[Salary]]&lt;=250000,"201-250K",Table1[[#This Row],[Salary]]&gt;250000,"Above 250K")</f>
        <v>51-100K</v>
      </c>
      <c r="I2144" s="3">
        <v>65000</v>
      </c>
      <c r="J2144" s="3">
        <f>IF(Table1[[#This Row],[Years of Experience]]=0,0,Table1[[#This Row],[Salary]]/Table1[[#This Row],[Years of Experience]])</f>
        <v>32500</v>
      </c>
    </row>
    <row r="2145" spans="1:10" x14ac:dyDescent="0.35">
      <c r="A2145">
        <v>49</v>
      </c>
      <c r="B2145" t="str" cm="1">
        <f t="array" ref="B2145">_xlfn.IFS(Table1[[#This Row],[Age]]&lt;=25,"21-25",Table1[[#This Row],[Age]]&lt;=30,"26-30",Table1[[#This Row],[Age]]&lt;=35,"31-35",Table1[[#This Row],[Age]]&lt;=40,"36-40",Table1[[#This Row],[Age]]&lt;=45,"41-45", Table1[[#This Row],[Age]]&lt;=50,"46-50",Table1[[#This Row],[Age]]&lt;55,"51-55",Table1[[#This Row],[Age]]&lt;=60,"56-60",Table1[[#This Row],[Age]]&gt;=61, "61-70")</f>
        <v>46-50</v>
      </c>
      <c r="C2145" t="s">
        <v>9</v>
      </c>
      <c r="D2145" t="s">
        <v>12</v>
      </c>
      <c r="E2145" t="s">
        <v>187</v>
      </c>
      <c r="F2145">
        <v>19</v>
      </c>
      <c r="G2145" t="str" cm="1">
        <f t="array" ref="G2145">_xlfn.IFS(Table1[[#This Row],[Years of Experience]]&lt;=2,"Entry",Table1[[#This Row],[Years of Experience]]&lt;=7,"Mid",Table1[[#This Row],[Years of Experience]]&lt;=14,"Senior",Table1[[#This Row],[Years of Experience]]&gt;=15,"Executive")</f>
        <v>Executive</v>
      </c>
      <c r="H2145" t="str" cm="1">
        <f t="array" ref="H2145">_xlfn.IFS(Table1[[#This Row],[Salary]]&lt;=50000,"0-50K",Table1[[#This Row],[Salary]]&lt;=100000,"51-100K",Table1[[#This Row],[Salary]]&lt;=150000,"101-150K",Table1[[#This Row],[Salary]]&lt;=200000,"151-200K",Table1[[#This Row],[Salary]]&lt;=250000,"201-250K",Table1[[#This Row],[Salary]]&gt;250000,"Above 250K")</f>
        <v>201-250K</v>
      </c>
      <c r="I2145" s="3">
        <v>210000</v>
      </c>
      <c r="J2145" s="3">
        <f>IF(Table1[[#This Row],[Years of Experience]]=0,0,Table1[[#This Row],[Salary]]/Table1[[#This Row],[Years of Experience]])</f>
        <v>11052.631578947368</v>
      </c>
    </row>
    <row r="2146" spans="1:10" x14ac:dyDescent="0.35">
      <c r="A2146">
        <v>29</v>
      </c>
      <c r="B2146" t="str" cm="1">
        <f t="array" ref="B2146">_xlfn.IFS(Table1[[#This Row],[Age]]&lt;=25,"21-25",Table1[[#This Row],[Age]]&lt;=30,"26-30",Table1[[#This Row],[Age]]&lt;=35,"31-35",Table1[[#This Row],[Age]]&lt;=40,"36-40",Table1[[#This Row],[Age]]&lt;=45,"41-45", Table1[[#This Row],[Age]]&lt;=50,"46-50",Table1[[#This Row],[Age]]&lt;55,"51-55",Table1[[#This Row],[Age]]&lt;=60,"56-60",Table1[[#This Row],[Age]]&gt;=61, "61-70")</f>
        <v>26-30</v>
      </c>
      <c r="C2146" t="s">
        <v>6</v>
      </c>
      <c r="D2146" t="s">
        <v>7</v>
      </c>
      <c r="E2146" t="s">
        <v>188</v>
      </c>
      <c r="F2146">
        <v>4</v>
      </c>
      <c r="G2146" t="str" cm="1">
        <f t="array" ref="G2146">_xlfn.IFS(Table1[[#This Row],[Years of Experience]]&lt;=2,"Entry",Table1[[#This Row],[Years of Experience]]&lt;=7,"Mid",Table1[[#This Row],[Years of Experience]]&lt;=14,"Senior",Table1[[#This Row],[Years of Experience]]&gt;=15,"Executive")</f>
        <v>Mid</v>
      </c>
      <c r="H2146" t="str" cm="1">
        <f t="array" ref="H2146">_xlfn.IFS(Table1[[#This Row],[Salary]]&lt;=50000,"0-50K",Table1[[#This Row],[Salary]]&lt;=100000,"51-100K",Table1[[#This Row],[Salary]]&lt;=150000,"101-150K",Table1[[#This Row],[Salary]]&lt;=200000,"151-200K",Table1[[#This Row],[Salary]]&lt;=250000,"201-250K",Table1[[#This Row],[Salary]]&gt;250000,"Above 250K")</f>
        <v>51-100K</v>
      </c>
      <c r="I2146" s="3">
        <v>90000</v>
      </c>
      <c r="J2146" s="3">
        <f>IF(Table1[[#This Row],[Years of Experience]]=0,0,Table1[[#This Row],[Salary]]/Table1[[#This Row],[Years of Experience]])</f>
        <v>22500</v>
      </c>
    </row>
    <row r="2147" spans="1:10" x14ac:dyDescent="0.35">
      <c r="A2147">
        <v>41</v>
      </c>
      <c r="B2147" t="str" cm="1">
        <f t="array" ref="B2147">_xlfn.IFS(Table1[[#This Row],[Age]]&lt;=25,"21-25",Table1[[#This Row],[Age]]&lt;=30,"26-30",Table1[[#This Row],[Age]]&lt;=35,"31-35",Table1[[#This Row],[Age]]&lt;=40,"36-40",Table1[[#This Row],[Age]]&lt;=45,"41-45", Table1[[#This Row],[Age]]&lt;=50,"46-50",Table1[[#This Row],[Age]]&lt;55,"51-55",Table1[[#This Row],[Age]]&lt;=60,"56-60",Table1[[#This Row],[Age]]&gt;=61, "61-70")</f>
        <v>41-45</v>
      </c>
      <c r="C2147" t="s">
        <v>6</v>
      </c>
      <c r="D2147" t="s">
        <v>10</v>
      </c>
      <c r="E2147" t="s">
        <v>185</v>
      </c>
      <c r="F2147">
        <v>14</v>
      </c>
      <c r="G2147" t="str" cm="1">
        <f t="array" ref="G2147">_xlfn.IFS(Table1[[#This Row],[Years of Experience]]&lt;=2,"Entry",Table1[[#This Row],[Years of Experience]]&lt;=7,"Mid",Table1[[#This Row],[Years of Experience]]&lt;=14,"Senior",Table1[[#This Row],[Years of Experience]]&gt;=15,"Executive")</f>
        <v>Senior</v>
      </c>
      <c r="H2147" t="str" cm="1">
        <f t="array" ref="H2147">_xlfn.IFS(Table1[[#This Row],[Salary]]&lt;=50000,"0-50K",Table1[[#This Row],[Salary]]&lt;=100000,"51-100K",Table1[[#This Row],[Salary]]&lt;=150000,"101-150K",Table1[[#This Row],[Salary]]&lt;=200000,"151-200K",Table1[[#This Row],[Salary]]&lt;=250000,"201-250K",Table1[[#This Row],[Salary]]&gt;250000,"Above 250K")</f>
        <v>151-200K</v>
      </c>
      <c r="I2147" s="3">
        <v>180000</v>
      </c>
      <c r="J2147" s="3">
        <f>IF(Table1[[#This Row],[Years of Experience]]=0,0,Table1[[#This Row],[Salary]]/Table1[[#This Row],[Years of Experience]])</f>
        <v>12857.142857142857</v>
      </c>
    </row>
    <row r="2148" spans="1:10" x14ac:dyDescent="0.35">
      <c r="A2148">
        <v>31</v>
      </c>
      <c r="B2148" t="str" cm="1">
        <f t="array" ref="B2148">_xlfn.IFS(Table1[[#This Row],[Age]]&lt;=25,"21-25",Table1[[#This Row],[Age]]&lt;=30,"26-30",Table1[[#This Row],[Age]]&lt;=35,"31-35",Table1[[#This Row],[Age]]&lt;=40,"36-40",Table1[[#This Row],[Age]]&lt;=45,"41-45", Table1[[#This Row],[Age]]&lt;=50,"46-50",Table1[[#This Row],[Age]]&lt;55,"51-55",Table1[[#This Row],[Age]]&lt;=60,"56-60",Table1[[#This Row],[Age]]&gt;=61, "61-70")</f>
        <v>31-35</v>
      </c>
      <c r="C2148" t="s">
        <v>9</v>
      </c>
      <c r="D2148" t="s">
        <v>7</v>
      </c>
      <c r="E2148" t="s">
        <v>189</v>
      </c>
      <c r="F2148">
        <v>6</v>
      </c>
      <c r="G2148" t="str" cm="1">
        <f t="array" ref="G2148">_xlfn.IFS(Table1[[#This Row],[Years of Experience]]&lt;=2,"Entry",Table1[[#This Row],[Years of Experience]]&lt;=7,"Mid",Table1[[#This Row],[Years of Experience]]&lt;=14,"Senior",Table1[[#This Row],[Years of Experience]]&gt;=15,"Executive")</f>
        <v>Mid</v>
      </c>
      <c r="H2148" t="str" cm="1">
        <f t="array" ref="H2148">_xlfn.IFS(Table1[[#This Row],[Salary]]&lt;=50000,"0-50K",Table1[[#This Row],[Salary]]&lt;=100000,"51-100K",Table1[[#This Row],[Salary]]&lt;=150000,"101-150K",Table1[[#This Row],[Salary]]&lt;=200000,"151-200K",Table1[[#This Row],[Salary]]&lt;=250000,"201-250K",Table1[[#This Row],[Salary]]&gt;250000,"Above 250K")</f>
        <v>101-150K</v>
      </c>
      <c r="I2148" s="3">
        <v>110000</v>
      </c>
      <c r="J2148" s="3">
        <f>IF(Table1[[#This Row],[Years of Experience]]=0,0,Table1[[#This Row],[Salary]]/Table1[[#This Row],[Years of Experience]])</f>
        <v>18333.333333333332</v>
      </c>
    </row>
    <row r="2149" spans="1:10" x14ac:dyDescent="0.35">
      <c r="A2149">
        <v>37</v>
      </c>
      <c r="B2149" t="str" cm="1">
        <f t="array" ref="B2149">_xlfn.IFS(Table1[[#This Row],[Age]]&lt;=25,"21-25",Table1[[#This Row],[Age]]&lt;=30,"26-30",Table1[[#This Row],[Age]]&lt;=35,"31-35",Table1[[#This Row],[Age]]&lt;=40,"36-40",Table1[[#This Row],[Age]]&lt;=45,"41-45", Table1[[#This Row],[Age]]&lt;=50,"46-50",Table1[[#This Row],[Age]]&lt;55,"51-55",Table1[[#This Row],[Age]]&lt;=60,"56-60",Table1[[#This Row],[Age]]&gt;=61, "61-70")</f>
        <v>36-40</v>
      </c>
      <c r="C2149" t="s">
        <v>6</v>
      </c>
      <c r="D2149" t="s">
        <v>10</v>
      </c>
      <c r="E2149" t="s">
        <v>185</v>
      </c>
      <c r="F2149">
        <v>10</v>
      </c>
      <c r="G2149" t="str" cm="1">
        <f t="array" ref="G2149">_xlfn.IFS(Table1[[#This Row],[Years of Experience]]&lt;=2,"Entry",Table1[[#This Row],[Years of Experience]]&lt;=7,"Mid",Table1[[#This Row],[Years of Experience]]&lt;=14,"Senior",Table1[[#This Row],[Years of Experience]]&gt;=15,"Executive")</f>
        <v>Senior</v>
      </c>
      <c r="H2149" t="str" cm="1">
        <f t="array" ref="H2149">_xlfn.IFS(Table1[[#This Row],[Salary]]&lt;=50000,"0-50K",Table1[[#This Row],[Salary]]&lt;=100000,"51-100K",Table1[[#This Row],[Salary]]&lt;=150000,"101-150K",Table1[[#This Row],[Salary]]&lt;=200000,"151-200K",Table1[[#This Row],[Salary]]&lt;=250000,"201-250K",Table1[[#This Row],[Salary]]&gt;250000,"Above 250K")</f>
        <v>101-150K</v>
      </c>
      <c r="I2149" s="3">
        <v>150000</v>
      </c>
      <c r="J2149" s="3">
        <f>IF(Table1[[#This Row],[Years of Experience]]=0,0,Table1[[#This Row],[Salary]]/Table1[[#This Row],[Years of Experience]])</f>
        <v>15000</v>
      </c>
    </row>
    <row r="2150" spans="1:10" x14ac:dyDescent="0.35">
      <c r="A2150">
        <v>27</v>
      </c>
      <c r="B2150" t="str" cm="1">
        <f t="array" ref="B2150">_xlfn.IFS(Table1[[#This Row],[Age]]&lt;=25,"21-25",Table1[[#This Row],[Age]]&lt;=30,"26-30",Table1[[#This Row],[Age]]&lt;=35,"31-35",Table1[[#This Row],[Age]]&lt;=40,"36-40",Table1[[#This Row],[Age]]&lt;=45,"41-45", Table1[[#This Row],[Age]]&lt;=50,"46-50",Table1[[#This Row],[Age]]&lt;55,"51-55",Table1[[#This Row],[Age]]&lt;=60,"56-60",Table1[[#This Row],[Age]]&gt;=61, "61-70")</f>
        <v>26-30</v>
      </c>
      <c r="C2150" t="s">
        <v>6</v>
      </c>
      <c r="D2150" t="s">
        <v>7</v>
      </c>
      <c r="E2150" t="s">
        <v>186</v>
      </c>
      <c r="F2150">
        <v>3</v>
      </c>
      <c r="G2150" t="str" cm="1">
        <f t="array" ref="G2150">_xlfn.IFS(Table1[[#This Row],[Years of Experience]]&lt;=2,"Entry",Table1[[#This Row],[Years of Experience]]&lt;=7,"Mid",Table1[[#This Row],[Years of Experience]]&lt;=14,"Senior",Table1[[#This Row],[Years of Experience]]&gt;=15,"Executive")</f>
        <v>Mid</v>
      </c>
      <c r="H2150" t="str" cm="1">
        <f t="array" ref="H2150">_xlfn.IFS(Table1[[#This Row],[Salary]]&lt;=50000,"0-50K",Table1[[#This Row],[Salary]]&lt;=100000,"51-100K",Table1[[#This Row],[Salary]]&lt;=150000,"101-150K",Table1[[#This Row],[Salary]]&lt;=200000,"151-200K",Table1[[#This Row],[Salary]]&lt;=250000,"201-250K",Table1[[#This Row],[Salary]]&gt;250000,"Above 250K")</f>
        <v>51-100K</v>
      </c>
      <c r="I2150" s="3">
        <v>80000</v>
      </c>
      <c r="J2150" s="3">
        <f>IF(Table1[[#This Row],[Years of Experience]]=0,0,Table1[[#This Row],[Salary]]/Table1[[#This Row],[Years of Experience]])</f>
        <v>26666.666666666668</v>
      </c>
    </row>
    <row r="2151" spans="1:10" x14ac:dyDescent="0.35">
      <c r="A2151">
        <v>50</v>
      </c>
      <c r="B2151" t="str" cm="1">
        <f t="array" ref="B2151">_xlfn.IFS(Table1[[#This Row],[Age]]&lt;=25,"21-25",Table1[[#This Row],[Age]]&lt;=30,"26-30",Table1[[#This Row],[Age]]&lt;=35,"31-35",Table1[[#This Row],[Age]]&lt;=40,"36-40",Table1[[#This Row],[Age]]&lt;=45,"41-45", Table1[[#This Row],[Age]]&lt;=50,"46-50",Table1[[#This Row],[Age]]&lt;55,"51-55",Table1[[#This Row],[Age]]&lt;=60,"56-60",Table1[[#This Row],[Age]]&gt;=61, "61-70")</f>
        <v>46-50</v>
      </c>
      <c r="C2151" t="s">
        <v>6</v>
      </c>
      <c r="D2151" t="s">
        <v>12</v>
      </c>
      <c r="E2151" t="s">
        <v>187</v>
      </c>
      <c r="F2151">
        <v>18</v>
      </c>
      <c r="G2151" t="str" cm="1">
        <f t="array" ref="G2151">_xlfn.IFS(Table1[[#This Row],[Years of Experience]]&lt;=2,"Entry",Table1[[#This Row],[Years of Experience]]&lt;=7,"Mid",Table1[[#This Row],[Years of Experience]]&lt;=14,"Senior",Table1[[#This Row],[Years of Experience]]&gt;=15,"Executive")</f>
        <v>Executive</v>
      </c>
      <c r="H2151" t="str" cm="1">
        <f t="array" ref="H2151">_xlfn.IFS(Table1[[#This Row],[Salary]]&lt;=50000,"0-50K",Table1[[#This Row],[Salary]]&lt;=100000,"51-100K",Table1[[#This Row],[Salary]]&lt;=150000,"101-150K",Table1[[#This Row],[Salary]]&lt;=200000,"151-200K",Table1[[#This Row],[Salary]]&lt;=250000,"201-250K",Table1[[#This Row],[Salary]]&gt;250000,"Above 250K")</f>
        <v>151-200K</v>
      </c>
      <c r="I2151" s="3">
        <v>195000</v>
      </c>
      <c r="J2151" s="3">
        <f>IF(Table1[[#This Row],[Years of Experience]]=0,0,Table1[[#This Row],[Salary]]/Table1[[#This Row],[Years of Experience]])</f>
        <v>10833.333333333334</v>
      </c>
    </row>
    <row r="2152" spans="1:10" x14ac:dyDescent="0.35">
      <c r="A2152">
        <v>32</v>
      </c>
      <c r="B2152" t="str" cm="1">
        <f t="array" ref="B2152">_xlfn.IFS(Table1[[#This Row],[Age]]&lt;=25,"21-25",Table1[[#This Row],[Age]]&lt;=30,"26-30",Table1[[#This Row],[Age]]&lt;=35,"31-35",Table1[[#This Row],[Age]]&lt;=40,"36-40",Table1[[#This Row],[Age]]&lt;=45,"41-45", Table1[[#This Row],[Age]]&lt;=50,"46-50",Table1[[#This Row],[Age]]&lt;55,"51-55",Table1[[#This Row],[Age]]&lt;=60,"56-60",Table1[[#This Row],[Age]]&gt;=61, "61-70")</f>
        <v>31-35</v>
      </c>
      <c r="C2152" t="s">
        <v>9</v>
      </c>
      <c r="D2152" t="s">
        <v>10</v>
      </c>
      <c r="E2152" t="s">
        <v>188</v>
      </c>
      <c r="F2152">
        <v>6</v>
      </c>
      <c r="G2152" t="str" cm="1">
        <f t="array" ref="G2152">_xlfn.IFS(Table1[[#This Row],[Years of Experience]]&lt;=2,"Entry",Table1[[#This Row],[Years of Experience]]&lt;=7,"Mid",Table1[[#This Row],[Years of Experience]]&lt;=14,"Senior",Table1[[#This Row],[Years of Experience]]&gt;=15,"Executive")</f>
        <v>Mid</v>
      </c>
      <c r="H2152" t="str" cm="1">
        <f t="array" ref="H2152">_xlfn.IFS(Table1[[#This Row],[Salary]]&lt;=50000,"0-50K",Table1[[#This Row],[Salary]]&lt;=100000,"51-100K",Table1[[#This Row],[Salary]]&lt;=150000,"101-150K",Table1[[#This Row],[Salary]]&lt;=200000,"151-200K",Table1[[#This Row],[Salary]]&lt;=250000,"201-250K",Table1[[#This Row],[Salary]]&gt;250000,"Above 250K")</f>
        <v>101-150K</v>
      </c>
      <c r="I2152" s="3">
        <v>115000</v>
      </c>
      <c r="J2152" s="3">
        <f>IF(Table1[[#This Row],[Years of Experience]]=0,0,Table1[[#This Row],[Salary]]/Table1[[#This Row],[Years of Experience]])</f>
        <v>19166.666666666668</v>
      </c>
    </row>
    <row r="2153" spans="1:10" x14ac:dyDescent="0.35">
      <c r="A2153">
        <v>36</v>
      </c>
      <c r="B2153" t="str" cm="1">
        <f t="array" ref="B2153">_xlfn.IFS(Table1[[#This Row],[Age]]&lt;=25,"21-25",Table1[[#This Row],[Age]]&lt;=30,"26-30",Table1[[#This Row],[Age]]&lt;=35,"31-35",Table1[[#This Row],[Age]]&lt;=40,"36-40",Table1[[#This Row],[Age]]&lt;=45,"41-45", Table1[[#This Row],[Age]]&lt;=50,"46-50",Table1[[#This Row],[Age]]&lt;55,"51-55",Table1[[#This Row],[Age]]&lt;=60,"56-60",Table1[[#This Row],[Age]]&gt;=61, "61-70")</f>
        <v>36-40</v>
      </c>
      <c r="C2153" t="s">
        <v>6</v>
      </c>
      <c r="D2153" t="s">
        <v>7</v>
      </c>
      <c r="E2153" t="s">
        <v>185</v>
      </c>
      <c r="F2153">
        <v>8</v>
      </c>
      <c r="G2153" t="str" cm="1">
        <f t="array" ref="G2153">_xlfn.IFS(Table1[[#This Row],[Years of Experience]]&lt;=2,"Entry",Table1[[#This Row],[Years of Experience]]&lt;=7,"Mid",Table1[[#This Row],[Years of Experience]]&lt;=14,"Senior",Table1[[#This Row],[Years of Experience]]&gt;=15,"Executive")</f>
        <v>Senior</v>
      </c>
      <c r="H2153" t="str" cm="1">
        <f t="array" ref="H2153">_xlfn.IFS(Table1[[#This Row],[Salary]]&lt;=50000,"0-50K",Table1[[#This Row],[Salary]]&lt;=100000,"51-100K",Table1[[#This Row],[Salary]]&lt;=150000,"101-150K",Table1[[#This Row],[Salary]]&lt;=200000,"151-200K",Table1[[#This Row],[Salary]]&lt;=250000,"201-250K",Table1[[#This Row],[Salary]]&gt;250000,"Above 250K")</f>
        <v>101-150K</v>
      </c>
      <c r="I2153" s="3">
        <v>135000</v>
      </c>
      <c r="J2153" s="3">
        <f>IF(Table1[[#This Row],[Years of Experience]]=0,0,Table1[[#This Row],[Salary]]/Table1[[#This Row],[Years of Experience]])</f>
        <v>16875</v>
      </c>
    </row>
    <row r="2154" spans="1:10" x14ac:dyDescent="0.35">
      <c r="A2154">
        <v>27</v>
      </c>
      <c r="B2154" t="str" cm="1">
        <f t="array" ref="B2154">_xlfn.IFS(Table1[[#This Row],[Age]]&lt;=25,"21-25",Table1[[#This Row],[Age]]&lt;=30,"26-30",Table1[[#This Row],[Age]]&lt;=35,"31-35",Table1[[#This Row],[Age]]&lt;=40,"36-40",Table1[[#This Row],[Age]]&lt;=45,"41-45", Table1[[#This Row],[Age]]&lt;=50,"46-50",Table1[[#This Row],[Age]]&lt;55,"51-55",Table1[[#This Row],[Age]]&lt;=60,"56-60",Table1[[#This Row],[Age]]&gt;=61, "61-70")</f>
        <v>26-30</v>
      </c>
      <c r="C2154" t="s">
        <v>6</v>
      </c>
      <c r="D2154" t="s">
        <v>7</v>
      </c>
      <c r="E2154" t="s">
        <v>189</v>
      </c>
      <c r="F2154">
        <v>2</v>
      </c>
      <c r="G2154" t="str" cm="1">
        <f t="array" ref="G2154">_xlfn.IFS(Table1[[#This Row],[Years of Experience]]&lt;=2,"Entry",Table1[[#This Row],[Years of Experience]]&lt;=7,"Mid",Table1[[#This Row],[Years of Experience]]&lt;=14,"Senior",Table1[[#This Row],[Years of Experience]]&gt;=15,"Executive")</f>
        <v>Entry</v>
      </c>
      <c r="H2154" t="str" cm="1">
        <f t="array" ref="H2154">_xlfn.IFS(Table1[[#This Row],[Salary]]&lt;=50000,"0-50K",Table1[[#This Row],[Salary]]&lt;=100000,"51-100K",Table1[[#This Row],[Salary]]&lt;=150000,"101-150K",Table1[[#This Row],[Salary]]&lt;=200000,"151-200K",Table1[[#This Row],[Salary]]&lt;=250000,"201-250K",Table1[[#This Row],[Salary]]&gt;250000,"Above 250K")</f>
        <v>51-100K</v>
      </c>
      <c r="I2154" s="3">
        <v>65000</v>
      </c>
      <c r="J2154" s="3">
        <f>IF(Table1[[#This Row],[Years of Experience]]=0,0,Table1[[#This Row],[Salary]]/Table1[[#This Row],[Years of Experience]])</f>
        <v>32500</v>
      </c>
    </row>
    <row r="2155" spans="1:10" x14ac:dyDescent="0.35">
      <c r="A2155">
        <v>43</v>
      </c>
      <c r="B2155" t="str" cm="1">
        <f t="array" ref="B2155">_xlfn.IFS(Table1[[#This Row],[Age]]&lt;=25,"21-25",Table1[[#This Row],[Age]]&lt;=30,"26-30",Table1[[#This Row],[Age]]&lt;=35,"31-35",Table1[[#This Row],[Age]]&lt;=40,"36-40",Table1[[#This Row],[Age]]&lt;=45,"41-45", Table1[[#This Row],[Age]]&lt;=50,"46-50",Table1[[#This Row],[Age]]&lt;55,"51-55",Table1[[#This Row],[Age]]&lt;=60,"56-60",Table1[[#This Row],[Age]]&gt;=61, "61-70")</f>
        <v>41-45</v>
      </c>
      <c r="C2155" t="s">
        <v>9</v>
      </c>
      <c r="D2155" t="s">
        <v>12</v>
      </c>
      <c r="E2155" t="s">
        <v>187</v>
      </c>
      <c r="F2155">
        <v>14</v>
      </c>
      <c r="G2155" t="str" cm="1">
        <f t="array" ref="G2155">_xlfn.IFS(Table1[[#This Row],[Years of Experience]]&lt;=2,"Entry",Table1[[#This Row],[Years of Experience]]&lt;=7,"Mid",Table1[[#This Row],[Years of Experience]]&lt;=14,"Senior",Table1[[#This Row],[Years of Experience]]&gt;=15,"Executive")</f>
        <v>Senior</v>
      </c>
      <c r="H2155" t="str" cm="1">
        <f t="array" ref="H2155">_xlfn.IFS(Table1[[#This Row],[Salary]]&lt;=50000,"0-50K",Table1[[#This Row],[Salary]]&lt;=100000,"51-100K",Table1[[#This Row],[Salary]]&lt;=150000,"101-150K",Table1[[#This Row],[Salary]]&lt;=200000,"151-200K",Table1[[#This Row],[Salary]]&lt;=250000,"201-250K",Table1[[#This Row],[Salary]]&gt;250000,"Above 250K")</f>
        <v>151-200K</v>
      </c>
      <c r="I2155" s="3">
        <v>190000</v>
      </c>
      <c r="J2155" s="3">
        <f>IF(Table1[[#This Row],[Years of Experience]]=0,0,Table1[[#This Row],[Salary]]/Table1[[#This Row],[Years of Experience]])</f>
        <v>13571.428571428571</v>
      </c>
    </row>
    <row r="2156" spans="1:10" x14ac:dyDescent="0.35">
      <c r="A2156">
        <v>34</v>
      </c>
      <c r="B2156" t="str" cm="1">
        <f t="array" ref="B2156">_xlfn.IFS(Table1[[#This Row],[Age]]&lt;=25,"21-25",Table1[[#This Row],[Age]]&lt;=30,"26-30",Table1[[#This Row],[Age]]&lt;=35,"31-35",Table1[[#This Row],[Age]]&lt;=40,"36-40",Table1[[#This Row],[Age]]&lt;=45,"41-45", Table1[[#This Row],[Age]]&lt;=50,"46-50",Table1[[#This Row],[Age]]&lt;55,"51-55",Table1[[#This Row],[Age]]&lt;=60,"56-60",Table1[[#This Row],[Age]]&gt;=61, "61-70")</f>
        <v>31-35</v>
      </c>
      <c r="C2156" t="s">
        <v>6</v>
      </c>
      <c r="D2156" t="s">
        <v>10</v>
      </c>
      <c r="E2156" t="s">
        <v>186</v>
      </c>
      <c r="F2156">
        <v>8</v>
      </c>
      <c r="G2156" t="str" cm="1">
        <f t="array" ref="G2156">_xlfn.IFS(Table1[[#This Row],[Years of Experience]]&lt;=2,"Entry",Table1[[#This Row],[Years of Experience]]&lt;=7,"Mid",Table1[[#This Row],[Years of Experience]]&lt;=14,"Senior",Table1[[#This Row],[Years of Experience]]&gt;=15,"Executive")</f>
        <v>Senior</v>
      </c>
      <c r="H2156" t="str" cm="1">
        <f t="array" ref="H2156">_xlfn.IFS(Table1[[#This Row],[Salary]]&lt;=50000,"0-50K",Table1[[#This Row],[Salary]]&lt;=100000,"51-100K",Table1[[#This Row],[Salary]]&lt;=150000,"101-150K",Table1[[#This Row],[Salary]]&lt;=200000,"151-200K",Table1[[#This Row],[Salary]]&lt;=250000,"201-250K",Table1[[#This Row],[Salary]]&gt;250000,"Above 250K")</f>
        <v>101-150K</v>
      </c>
      <c r="I2156" s="3">
        <v>140000</v>
      </c>
      <c r="J2156" s="3">
        <f>IF(Table1[[#This Row],[Years of Experience]]=0,0,Table1[[#This Row],[Salary]]/Table1[[#This Row],[Years of Experience]])</f>
        <v>17500</v>
      </c>
    </row>
    <row r="2157" spans="1:10" x14ac:dyDescent="0.35">
      <c r="A2157">
        <v>46</v>
      </c>
      <c r="B2157" t="str" cm="1">
        <f t="array" ref="B2157">_xlfn.IFS(Table1[[#This Row],[Age]]&lt;=25,"21-25",Table1[[#This Row],[Age]]&lt;=30,"26-30",Table1[[#This Row],[Age]]&lt;=35,"31-35",Table1[[#This Row],[Age]]&lt;=40,"36-40",Table1[[#This Row],[Age]]&lt;=45,"41-45", Table1[[#This Row],[Age]]&lt;=50,"46-50",Table1[[#This Row],[Age]]&lt;55,"51-55",Table1[[#This Row],[Age]]&lt;=60,"56-60",Table1[[#This Row],[Age]]&gt;=61, "61-70")</f>
        <v>46-50</v>
      </c>
      <c r="C2157" t="s">
        <v>6</v>
      </c>
      <c r="D2157" t="s">
        <v>12</v>
      </c>
      <c r="E2157" t="s">
        <v>185</v>
      </c>
      <c r="F2157">
        <v>16</v>
      </c>
      <c r="G2157" t="str" cm="1">
        <f t="array" ref="G2157">_xlfn.IFS(Table1[[#This Row],[Years of Experience]]&lt;=2,"Entry",Table1[[#This Row],[Years of Experience]]&lt;=7,"Mid",Table1[[#This Row],[Years of Experience]]&lt;=14,"Senior",Table1[[#This Row],[Years of Experience]]&gt;=15,"Executive")</f>
        <v>Executive</v>
      </c>
      <c r="H2157" t="str" cm="1">
        <f t="array" ref="H2157">_xlfn.IFS(Table1[[#This Row],[Salary]]&lt;=50000,"0-50K",Table1[[#This Row],[Salary]]&lt;=100000,"51-100K",Table1[[#This Row],[Salary]]&lt;=150000,"101-150K",Table1[[#This Row],[Salary]]&lt;=200000,"151-200K",Table1[[#This Row],[Salary]]&lt;=250000,"201-250K",Table1[[#This Row],[Salary]]&gt;250000,"Above 250K")</f>
        <v>151-200K</v>
      </c>
      <c r="I2157" s="3">
        <v>185000</v>
      </c>
      <c r="J2157" s="3">
        <f>IF(Table1[[#This Row],[Years of Experience]]=0,0,Table1[[#This Row],[Salary]]/Table1[[#This Row],[Years of Experience]])</f>
        <v>11562.5</v>
      </c>
    </row>
    <row r="2158" spans="1:10" x14ac:dyDescent="0.35">
      <c r="A2158">
        <v>33</v>
      </c>
      <c r="B2158" t="str" cm="1">
        <f t="array" ref="B2158">_xlfn.IFS(Table1[[#This Row],[Age]]&lt;=25,"21-25",Table1[[#This Row],[Age]]&lt;=30,"26-30",Table1[[#This Row],[Age]]&lt;=35,"31-35",Table1[[#This Row],[Age]]&lt;=40,"36-40",Table1[[#This Row],[Age]]&lt;=45,"41-45", Table1[[#This Row],[Age]]&lt;=50,"46-50",Table1[[#This Row],[Age]]&lt;55,"51-55",Table1[[#This Row],[Age]]&lt;=60,"56-60",Table1[[#This Row],[Age]]&gt;=61, "61-70")</f>
        <v>31-35</v>
      </c>
      <c r="C2158" t="s">
        <v>9</v>
      </c>
      <c r="D2158" t="s">
        <v>7</v>
      </c>
      <c r="E2158" t="s">
        <v>188</v>
      </c>
      <c r="F2158">
        <v>7</v>
      </c>
      <c r="G2158" t="str" cm="1">
        <f t="array" ref="G2158">_xlfn.IFS(Table1[[#This Row],[Years of Experience]]&lt;=2,"Entry",Table1[[#This Row],[Years of Experience]]&lt;=7,"Mid",Table1[[#This Row],[Years of Experience]]&lt;=14,"Senior",Table1[[#This Row],[Years of Experience]]&gt;=15,"Executive")</f>
        <v>Mid</v>
      </c>
      <c r="H2158" t="str" cm="1">
        <f t="array" ref="H2158">_xlfn.IFS(Table1[[#This Row],[Salary]]&lt;=50000,"0-50K",Table1[[#This Row],[Salary]]&lt;=100000,"51-100K",Table1[[#This Row],[Salary]]&lt;=150000,"101-150K",Table1[[#This Row],[Salary]]&lt;=200000,"151-200K",Table1[[#This Row],[Salary]]&lt;=250000,"201-250K",Table1[[#This Row],[Salary]]&gt;250000,"Above 250K")</f>
        <v>101-150K</v>
      </c>
      <c r="I2158" s="3">
        <v>130000</v>
      </c>
      <c r="J2158" s="3">
        <f>IF(Table1[[#This Row],[Years of Experience]]=0,0,Table1[[#This Row],[Salary]]/Table1[[#This Row],[Years of Experience]])</f>
        <v>18571.428571428572</v>
      </c>
    </row>
    <row r="2159" spans="1:10" x14ac:dyDescent="0.35">
      <c r="A2159">
        <v>30</v>
      </c>
      <c r="B2159" t="str" cm="1">
        <f t="array" ref="B2159">_xlfn.IFS(Table1[[#This Row],[Age]]&lt;=25,"21-25",Table1[[#This Row],[Age]]&lt;=30,"26-30",Table1[[#This Row],[Age]]&lt;=35,"31-35",Table1[[#This Row],[Age]]&lt;=40,"36-40",Table1[[#This Row],[Age]]&lt;=45,"41-45", Table1[[#This Row],[Age]]&lt;=50,"46-50",Table1[[#This Row],[Age]]&lt;55,"51-55",Table1[[#This Row],[Age]]&lt;=60,"56-60",Table1[[#This Row],[Age]]&gt;=61, "61-70")</f>
        <v>26-30</v>
      </c>
      <c r="C2159" t="s">
        <v>9</v>
      </c>
      <c r="D2159" t="s">
        <v>10</v>
      </c>
      <c r="E2159" t="s">
        <v>189</v>
      </c>
      <c r="F2159">
        <v>5</v>
      </c>
      <c r="G2159" t="str" cm="1">
        <f t="array" ref="G2159">_xlfn.IFS(Table1[[#This Row],[Years of Experience]]&lt;=2,"Entry",Table1[[#This Row],[Years of Experience]]&lt;=7,"Mid",Table1[[#This Row],[Years of Experience]]&lt;=14,"Senior",Table1[[#This Row],[Years of Experience]]&gt;=15,"Executive")</f>
        <v>Mid</v>
      </c>
      <c r="H2159" t="str" cm="1">
        <f t="array" ref="H2159">_xlfn.IFS(Table1[[#This Row],[Salary]]&lt;=50000,"0-50K",Table1[[#This Row],[Salary]]&lt;=100000,"51-100K",Table1[[#This Row],[Salary]]&lt;=150000,"101-150K",Table1[[#This Row],[Salary]]&lt;=200000,"151-200K",Table1[[#This Row],[Salary]]&lt;=250000,"201-250K",Table1[[#This Row],[Salary]]&gt;250000,"Above 250K")</f>
        <v>101-150K</v>
      </c>
      <c r="I2159" s="3">
        <v>105000</v>
      </c>
      <c r="J2159" s="3">
        <f>IF(Table1[[#This Row],[Years of Experience]]=0,0,Table1[[#This Row],[Salary]]/Table1[[#This Row],[Years of Experience]])</f>
        <v>21000</v>
      </c>
    </row>
    <row r="2160" spans="1:10" x14ac:dyDescent="0.35">
      <c r="A2160">
        <v>50</v>
      </c>
      <c r="B2160" t="str" cm="1">
        <f t="array" ref="B2160">_xlfn.IFS(Table1[[#This Row],[Age]]&lt;=25,"21-25",Table1[[#This Row],[Age]]&lt;=30,"26-30",Table1[[#This Row],[Age]]&lt;=35,"31-35",Table1[[#This Row],[Age]]&lt;=40,"36-40",Table1[[#This Row],[Age]]&lt;=45,"41-45", Table1[[#This Row],[Age]]&lt;=50,"46-50",Table1[[#This Row],[Age]]&lt;55,"51-55",Table1[[#This Row],[Age]]&lt;=60,"56-60",Table1[[#This Row],[Age]]&gt;=61, "61-70")</f>
        <v>46-50</v>
      </c>
      <c r="C2160" t="s">
        <v>6</v>
      </c>
      <c r="D2160" t="s">
        <v>12</v>
      </c>
      <c r="E2160" t="s">
        <v>187</v>
      </c>
      <c r="F2160">
        <v>19</v>
      </c>
      <c r="G2160" t="str" cm="1">
        <f t="array" ref="G2160">_xlfn.IFS(Table1[[#This Row],[Years of Experience]]&lt;=2,"Entry",Table1[[#This Row],[Years of Experience]]&lt;=7,"Mid",Table1[[#This Row],[Years of Experience]]&lt;=14,"Senior",Table1[[#This Row],[Years of Experience]]&gt;=15,"Executive")</f>
        <v>Executive</v>
      </c>
      <c r="H2160" t="str" cm="1">
        <f t="array" ref="H2160">_xlfn.IFS(Table1[[#This Row],[Salary]]&lt;=50000,"0-50K",Table1[[#This Row],[Salary]]&lt;=100000,"51-100K",Table1[[#This Row],[Salary]]&lt;=150000,"101-150K",Table1[[#This Row],[Salary]]&lt;=200000,"151-200K",Table1[[#This Row],[Salary]]&lt;=250000,"201-250K",Table1[[#This Row],[Salary]]&gt;250000,"Above 250K")</f>
        <v>151-200K</v>
      </c>
      <c r="I2160" s="3">
        <v>200000</v>
      </c>
      <c r="J2160" s="3">
        <f>IF(Table1[[#This Row],[Years of Experience]]=0,0,Table1[[#This Row],[Salary]]/Table1[[#This Row],[Years of Experience]])</f>
        <v>10526.315789473685</v>
      </c>
    </row>
    <row r="2161" spans="1:10" x14ac:dyDescent="0.35">
      <c r="A2161">
        <v>30</v>
      </c>
      <c r="B2161" t="str" cm="1">
        <f t="array" ref="B2161">_xlfn.IFS(Table1[[#This Row],[Age]]&lt;=25,"21-25",Table1[[#This Row],[Age]]&lt;=30,"26-30",Table1[[#This Row],[Age]]&lt;=35,"31-35",Table1[[#This Row],[Age]]&lt;=40,"36-40",Table1[[#This Row],[Age]]&lt;=45,"41-45", Table1[[#This Row],[Age]]&lt;=50,"46-50",Table1[[#This Row],[Age]]&lt;55,"51-55",Table1[[#This Row],[Age]]&lt;=60,"56-60",Table1[[#This Row],[Age]]&gt;=61, "61-70")</f>
        <v>26-30</v>
      </c>
      <c r="C2161" t="s">
        <v>6</v>
      </c>
      <c r="D2161" t="s">
        <v>7</v>
      </c>
      <c r="E2161" t="s">
        <v>186</v>
      </c>
      <c r="F2161">
        <v>5</v>
      </c>
      <c r="G2161" t="str" cm="1">
        <f t="array" ref="G2161">_xlfn.IFS(Table1[[#This Row],[Years of Experience]]&lt;=2,"Entry",Table1[[#This Row],[Years of Experience]]&lt;=7,"Mid",Table1[[#This Row],[Years of Experience]]&lt;=14,"Senior",Table1[[#This Row],[Years of Experience]]&gt;=15,"Executive")</f>
        <v>Mid</v>
      </c>
      <c r="H2161" t="str" cm="1">
        <f t="array" ref="H2161">_xlfn.IFS(Table1[[#This Row],[Salary]]&lt;=50000,"0-50K",Table1[[#This Row],[Salary]]&lt;=100000,"51-100K",Table1[[#This Row],[Salary]]&lt;=150000,"101-150K",Table1[[#This Row],[Salary]]&lt;=200000,"151-200K",Table1[[#This Row],[Salary]]&lt;=250000,"201-250K",Table1[[#This Row],[Salary]]&gt;250000,"Above 250K")</f>
        <v>51-100K</v>
      </c>
      <c r="I2161" s="3">
        <v>100000</v>
      </c>
      <c r="J2161" s="3">
        <f>IF(Table1[[#This Row],[Years of Experience]]=0,0,Table1[[#This Row],[Salary]]/Table1[[#This Row],[Years of Experience]])</f>
        <v>20000</v>
      </c>
    </row>
    <row r="2162" spans="1:10" x14ac:dyDescent="0.35">
      <c r="A2162">
        <v>42</v>
      </c>
      <c r="B2162" t="str" cm="1">
        <f t="array" ref="B2162">_xlfn.IFS(Table1[[#This Row],[Age]]&lt;=25,"21-25",Table1[[#This Row],[Age]]&lt;=30,"26-30",Table1[[#This Row],[Age]]&lt;=35,"31-35",Table1[[#This Row],[Age]]&lt;=40,"36-40",Table1[[#This Row],[Age]]&lt;=45,"41-45", Table1[[#This Row],[Age]]&lt;=50,"46-50",Table1[[#This Row],[Age]]&lt;55,"51-55",Table1[[#This Row],[Age]]&lt;=60,"56-60",Table1[[#This Row],[Age]]&gt;=61, "61-70")</f>
        <v>41-45</v>
      </c>
      <c r="C2162" t="s">
        <v>6</v>
      </c>
      <c r="D2162" t="s">
        <v>10</v>
      </c>
      <c r="E2162" t="s">
        <v>185</v>
      </c>
      <c r="F2162">
        <v>13</v>
      </c>
      <c r="G2162" t="str" cm="1">
        <f t="array" ref="G2162">_xlfn.IFS(Table1[[#This Row],[Years of Experience]]&lt;=2,"Entry",Table1[[#This Row],[Years of Experience]]&lt;=7,"Mid",Table1[[#This Row],[Years of Experience]]&lt;=14,"Senior",Table1[[#This Row],[Years of Experience]]&gt;=15,"Executive")</f>
        <v>Senior</v>
      </c>
      <c r="H2162" t="str" cm="1">
        <f t="array" ref="H2162">_xlfn.IFS(Table1[[#This Row],[Salary]]&lt;=50000,"0-50K",Table1[[#This Row],[Salary]]&lt;=100000,"51-100K",Table1[[#This Row],[Salary]]&lt;=150000,"101-150K",Table1[[#This Row],[Salary]]&lt;=200000,"151-200K",Table1[[#This Row],[Salary]]&lt;=250000,"201-250K",Table1[[#This Row],[Salary]]&gt;250000,"Above 250K")</f>
        <v>151-200K</v>
      </c>
      <c r="I2162" s="3">
        <v>170000</v>
      </c>
      <c r="J2162" s="3">
        <f>IF(Table1[[#This Row],[Years of Experience]]=0,0,Table1[[#This Row],[Salary]]/Table1[[#This Row],[Years of Experience]])</f>
        <v>13076.923076923076</v>
      </c>
    </row>
    <row r="2163" spans="1:10" x14ac:dyDescent="0.35">
      <c r="A2163">
        <v>33</v>
      </c>
      <c r="B2163" t="str" cm="1">
        <f t="array" ref="B2163">_xlfn.IFS(Table1[[#This Row],[Age]]&lt;=25,"21-25",Table1[[#This Row],[Age]]&lt;=30,"26-30",Table1[[#This Row],[Age]]&lt;=35,"31-35",Table1[[#This Row],[Age]]&lt;=40,"36-40",Table1[[#This Row],[Age]]&lt;=45,"41-45", Table1[[#This Row],[Age]]&lt;=50,"46-50",Table1[[#This Row],[Age]]&lt;55,"51-55",Table1[[#This Row],[Age]]&lt;=60,"56-60",Table1[[#This Row],[Age]]&gt;=61, "61-70")</f>
        <v>31-35</v>
      </c>
      <c r="C2163" t="s">
        <v>9</v>
      </c>
      <c r="D2163" t="s">
        <v>7</v>
      </c>
      <c r="E2163" t="s">
        <v>188</v>
      </c>
      <c r="F2163">
        <v>6</v>
      </c>
      <c r="G2163" t="str" cm="1">
        <f t="array" ref="G2163">_xlfn.IFS(Table1[[#This Row],[Years of Experience]]&lt;=2,"Entry",Table1[[#This Row],[Years of Experience]]&lt;=7,"Mid",Table1[[#This Row],[Years of Experience]]&lt;=14,"Senior",Table1[[#This Row],[Years of Experience]]&gt;=15,"Executive")</f>
        <v>Mid</v>
      </c>
      <c r="H2163" t="str" cm="1">
        <f t="array" ref="H2163">_xlfn.IFS(Table1[[#This Row],[Salary]]&lt;=50000,"0-50K",Table1[[#This Row],[Salary]]&lt;=100000,"51-100K",Table1[[#This Row],[Salary]]&lt;=150000,"101-150K",Table1[[#This Row],[Salary]]&lt;=200000,"151-200K",Table1[[#This Row],[Salary]]&lt;=250000,"201-250K",Table1[[#This Row],[Salary]]&gt;250000,"Above 250K")</f>
        <v>101-150K</v>
      </c>
      <c r="I2163" s="3">
        <v>115000</v>
      </c>
      <c r="J2163" s="3">
        <f>IF(Table1[[#This Row],[Years of Experience]]=0,0,Table1[[#This Row],[Salary]]/Table1[[#This Row],[Years of Experience]])</f>
        <v>19166.666666666668</v>
      </c>
    </row>
    <row r="2164" spans="1:10" x14ac:dyDescent="0.35">
      <c r="A2164">
        <v>45</v>
      </c>
      <c r="B2164" t="str" cm="1">
        <f t="array" ref="B2164">_xlfn.IFS(Table1[[#This Row],[Age]]&lt;=25,"21-25",Table1[[#This Row],[Age]]&lt;=30,"26-30",Table1[[#This Row],[Age]]&lt;=35,"31-35",Table1[[#This Row],[Age]]&lt;=40,"36-40",Table1[[#This Row],[Age]]&lt;=45,"41-45", Table1[[#This Row],[Age]]&lt;=50,"46-50",Table1[[#This Row],[Age]]&lt;55,"51-55",Table1[[#This Row],[Age]]&lt;=60,"56-60",Table1[[#This Row],[Age]]&gt;=61, "61-70")</f>
        <v>41-45</v>
      </c>
      <c r="C2164" t="s">
        <v>6</v>
      </c>
      <c r="D2164" t="s">
        <v>12</v>
      </c>
      <c r="E2164" t="s">
        <v>187</v>
      </c>
      <c r="F2164">
        <v>16</v>
      </c>
      <c r="G2164" t="str" cm="1">
        <f t="array" ref="G2164">_xlfn.IFS(Table1[[#This Row],[Years of Experience]]&lt;=2,"Entry",Table1[[#This Row],[Years of Experience]]&lt;=7,"Mid",Table1[[#This Row],[Years of Experience]]&lt;=14,"Senior",Table1[[#This Row],[Years of Experience]]&gt;=15,"Executive")</f>
        <v>Executive</v>
      </c>
      <c r="H2164" t="str" cm="1">
        <f t="array" ref="H2164">_xlfn.IFS(Table1[[#This Row],[Salary]]&lt;=50000,"0-50K",Table1[[#This Row],[Salary]]&lt;=100000,"51-100K",Table1[[#This Row],[Salary]]&lt;=150000,"101-150K",Table1[[#This Row],[Salary]]&lt;=200000,"151-200K",Table1[[#This Row],[Salary]]&lt;=250000,"201-250K",Table1[[#This Row],[Salary]]&gt;250000,"Above 250K")</f>
        <v>151-200K</v>
      </c>
      <c r="I2164" s="3">
        <v>185000</v>
      </c>
      <c r="J2164" s="3">
        <f>IF(Table1[[#This Row],[Years of Experience]]=0,0,Table1[[#This Row],[Salary]]/Table1[[#This Row],[Years of Experience]])</f>
        <v>11562.5</v>
      </c>
    </row>
    <row r="2165" spans="1:10" x14ac:dyDescent="0.35">
      <c r="A2165">
        <v>29</v>
      </c>
      <c r="B2165" t="str" cm="1">
        <f t="array" ref="B2165">_xlfn.IFS(Table1[[#This Row],[Age]]&lt;=25,"21-25",Table1[[#This Row],[Age]]&lt;=30,"26-30",Table1[[#This Row],[Age]]&lt;=35,"31-35",Table1[[#This Row],[Age]]&lt;=40,"36-40",Table1[[#This Row],[Age]]&lt;=45,"41-45", Table1[[#This Row],[Age]]&lt;=50,"46-50",Table1[[#This Row],[Age]]&lt;55,"51-55",Table1[[#This Row],[Age]]&lt;=60,"56-60",Table1[[#This Row],[Age]]&gt;=61, "61-70")</f>
        <v>26-30</v>
      </c>
      <c r="C2165" t="s">
        <v>9</v>
      </c>
      <c r="D2165" t="s">
        <v>7</v>
      </c>
      <c r="E2165" t="s">
        <v>189</v>
      </c>
      <c r="F2165">
        <v>4</v>
      </c>
      <c r="G2165" t="str" cm="1">
        <f t="array" ref="G2165">_xlfn.IFS(Table1[[#This Row],[Years of Experience]]&lt;=2,"Entry",Table1[[#This Row],[Years of Experience]]&lt;=7,"Mid",Table1[[#This Row],[Years of Experience]]&lt;=14,"Senior",Table1[[#This Row],[Years of Experience]]&gt;=15,"Executive")</f>
        <v>Mid</v>
      </c>
      <c r="H2165" t="str" cm="1">
        <f t="array" ref="H2165">_xlfn.IFS(Table1[[#This Row],[Salary]]&lt;=50000,"0-50K",Table1[[#This Row],[Salary]]&lt;=100000,"51-100K",Table1[[#This Row],[Salary]]&lt;=150000,"101-150K",Table1[[#This Row],[Salary]]&lt;=200000,"151-200K",Table1[[#This Row],[Salary]]&lt;=250000,"201-250K",Table1[[#This Row],[Salary]]&gt;250000,"Above 250K")</f>
        <v>51-100K</v>
      </c>
      <c r="I2165" s="3">
        <v>90000</v>
      </c>
      <c r="J2165" s="3">
        <f>IF(Table1[[#This Row],[Years of Experience]]=0,0,Table1[[#This Row],[Salary]]/Table1[[#This Row],[Years of Experience]])</f>
        <v>22500</v>
      </c>
    </row>
    <row r="2166" spans="1:10" x14ac:dyDescent="0.35">
      <c r="A2166">
        <v>39</v>
      </c>
      <c r="B2166" t="str" cm="1">
        <f t="array" ref="B2166">_xlfn.IFS(Table1[[#This Row],[Age]]&lt;=25,"21-25",Table1[[#This Row],[Age]]&lt;=30,"26-30",Table1[[#This Row],[Age]]&lt;=35,"31-35",Table1[[#This Row],[Age]]&lt;=40,"36-40",Table1[[#This Row],[Age]]&lt;=45,"41-45", Table1[[#This Row],[Age]]&lt;=50,"46-50",Table1[[#This Row],[Age]]&lt;55,"51-55",Table1[[#This Row],[Age]]&lt;=60,"56-60",Table1[[#This Row],[Age]]&gt;=61, "61-70")</f>
        <v>36-40</v>
      </c>
      <c r="C2166" t="s">
        <v>9</v>
      </c>
      <c r="D2166" t="s">
        <v>10</v>
      </c>
      <c r="E2166" t="s">
        <v>185</v>
      </c>
      <c r="F2166">
        <v>12</v>
      </c>
      <c r="G2166" t="str" cm="1">
        <f t="array" ref="G2166">_xlfn.IFS(Table1[[#This Row],[Years of Experience]]&lt;=2,"Entry",Table1[[#This Row],[Years of Experience]]&lt;=7,"Mid",Table1[[#This Row],[Years of Experience]]&lt;=14,"Senior",Table1[[#This Row],[Years of Experience]]&gt;=15,"Executive")</f>
        <v>Senior</v>
      </c>
      <c r="H2166" t="str" cm="1">
        <f t="array" ref="H2166">_xlfn.IFS(Table1[[#This Row],[Salary]]&lt;=50000,"0-50K",Table1[[#This Row],[Salary]]&lt;=100000,"51-100K",Table1[[#This Row],[Salary]]&lt;=150000,"101-150K",Table1[[#This Row],[Salary]]&lt;=200000,"151-200K",Table1[[#This Row],[Salary]]&lt;=250000,"201-250K",Table1[[#This Row],[Salary]]&gt;250000,"Above 250K")</f>
        <v>151-200K</v>
      </c>
      <c r="I2166" s="3">
        <v>160000</v>
      </c>
      <c r="J2166" s="3">
        <f>IF(Table1[[#This Row],[Years of Experience]]=0,0,Table1[[#This Row],[Salary]]/Table1[[#This Row],[Years of Experience]])</f>
        <v>13333.333333333334</v>
      </c>
    </row>
    <row r="2167" spans="1:10" x14ac:dyDescent="0.35">
      <c r="A2167">
        <v>27</v>
      </c>
      <c r="B2167" t="str" cm="1">
        <f t="array" ref="B2167">_xlfn.IFS(Table1[[#This Row],[Age]]&lt;=25,"21-25",Table1[[#This Row],[Age]]&lt;=30,"26-30",Table1[[#This Row],[Age]]&lt;=35,"31-35",Table1[[#This Row],[Age]]&lt;=40,"36-40",Table1[[#This Row],[Age]]&lt;=45,"41-45", Table1[[#This Row],[Age]]&lt;=50,"46-50",Table1[[#This Row],[Age]]&lt;55,"51-55",Table1[[#This Row],[Age]]&lt;=60,"56-60",Table1[[#This Row],[Age]]&gt;=61, "61-70")</f>
        <v>26-30</v>
      </c>
      <c r="C2167" t="s">
        <v>6</v>
      </c>
      <c r="D2167" t="s">
        <v>7</v>
      </c>
      <c r="E2167" t="s">
        <v>186</v>
      </c>
      <c r="F2167">
        <v>3</v>
      </c>
      <c r="G2167" t="str" cm="1">
        <f t="array" ref="G2167">_xlfn.IFS(Table1[[#This Row],[Years of Experience]]&lt;=2,"Entry",Table1[[#This Row],[Years of Experience]]&lt;=7,"Mid",Table1[[#This Row],[Years of Experience]]&lt;=14,"Senior",Table1[[#This Row],[Years of Experience]]&gt;=15,"Executive")</f>
        <v>Mid</v>
      </c>
      <c r="H2167" t="str" cm="1">
        <f t="array" ref="H2167">_xlfn.IFS(Table1[[#This Row],[Salary]]&lt;=50000,"0-50K",Table1[[#This Row],[Salary]]&lt;=100000,"51-100K",Table1[[#This Row],[Salary]]&lt;=150000,"101-150K",Table1[[#This Row],[Salary]]&lt;=200000,"151-200K",Table1[[#This Row],[Salary]]&lt;=250000,"201-250K",Table1[[#This Row],[Salary]]&gt;250000,"Above 250K")</f>
        <v>51-100K</v>
      </c>
      <c r="I2167" s="3">
        <v>80000</v>
      </c>
      <c r="J2167" s="3">
        <f>IF(Table1[[#This Row],[Years of Experience]]=0,0,Table1[[#This Row],[Salary]]/Table1[[#This Row],[Years of Experience]])</f>
        <v>26666.666666666668</v>
      </c>
    </row>
    <row r="2168" spans="1:10" x14ac:dyDescent="0.35">
      <c r="A2168">
        <v>49</v>
      </c>
      <c r="B2168" t="str" cm="1">
        <f t="array" ref="B2168">_xlfn.IFS(Table1[[#This Row],[Age]]&lt;=25,"21-25",Table1[[#This Row],[Age]]&lt;=30,"26-30",Table1[[#This Row],[Age]]&lt;=35,"31-35",Table1[[#This Row],[Age]]&lt;=40,"36-40",Table1[[#This Row],[Age]]&lt;=45,"41-45", Table1[[#This Row],[Age]]&lt;=50,"46-50",Table1[[#This Row],[Age]]&lt;55,"51-55",Table1[[#This Row],[Age]]&lt;=60,"56-60",Table1[[#This Row],[Age]]&gt;=61, "61-70")</f>
        <v>46-50</v>
      </c>
      <c r="C2168" t="s">
        <v>6</v>
      </c>
      <c r="D2168" t="s">
        <v>12</v>
      </c>
      <c r="E2168" t="s">
        <v>187</v>
      </c>
      <c r="F2168">
        <v>17</v>
      </c>
      <c r="G2168" t="str" cm="1">
        <f t="array" ref="G2168">_xlfn.IFS(Table1[[#This Row],[Years of Experience]]&lt;=2,"Entry",Table1[[#This Row],[Years of Experience]]&lt;=7,"Mid",Table1[[#This Row],[Years of Experience]]&lt;=14,"Senior",Table1[[#This Row],[Years of Experience]]&gt;=15,"Executive")</f>
        <v>Executive</v>
      </c>
      <c r="H2168" t="str" cm="1">
        <f t="array" ref="H2168">_xlfn.IFS(Table1[[#This Row],[Salary]]&lt;=50000,"0-50K",Table1[[#This Row],[Salary]]&lt;=100000,"51-100K",Table1[[#This Row],[Salary]]&lt;=150000,"101-150K",Table1[[#This Row],[Salary]]&lt;=200000,"151-200K",Table1[[#This Row],[Salary]]&lt;=250000,"201-250K",Table1[[#This Row],[Salary]]&gt;250000,"Above 250K")</f>
        <v>151-200K</v>
      </c>
      <c r="I2168" s="3">
        <v>195000</v>
      </c>
      <c r="J2168" s="3">
        <f>IF(Table1[[#This Row],[Years of Experience]]=0,0,Table1[[#This Row],[Salary]]/Table1[[#This Row],[Years of Experience]])</f>
        <v>11470.588235294117</v>
      </c>
    </row>
    <row r="2169" spans="1:10" x14ac:dyDescent="0.35">
      <c r="A2169">
        <v>32</v>
      </c>
      <c r="B2169" t="str" cm="1">
        <f t="array" ref="B2169">_xlfn.IFS(Table1[[#This Row],[Age]]&lt;=25,"21-25",Table1[[#This Row],[Age]]&lt;=30,"26-30",Table1[[#This Row],[Age]]&lt;=35,"31-35",Table1[[#This Row],[Age]]&lt;=40,"36-40",Table1[[#This Row],[Age]]&lt;=45,"41-45", Table1[[#This Row],[Age]]&lt;=50,"46-50",Table1[[#This Row],[Age]]&lt;55,"51-55",Table1[[#This Row],[Age]]&lt;=60,"56-60",Table1[[#This Row],[Age]]&gt;=61, "61-70")</f>
        <v>31-35</v>
      </c>
      <c r="C2169" t="s">
        <v>9</v>
      </c>
      <c r="D2169" t="s">
        <v>10</v>
      </c>
      <c r="E2169" t="s">
        <v>188</v>
      </c>
      <c r="F2169">
        <v>6</v>
      </c>
      <c r="G2169" t="str" cm="1">
        <f t="array" ref="G2169">_xlfn.IFS(Table1[[#This Row],[Years of Experience]]&lt;=2,"Entry",Table1[[#This Row],[Years of Experience]]&lt;=7,"Mid",Table1[[#This Row],[Years of Experience]]&lt;=14,"Senior",Table1[[#This Row],[Years of Experience]]&gt;=15,"Executive")</f>
        <v>Mid</v>
      </c>
      <c r="H2169" t="str" cm="1">
        <f t="array" ref="H2169">_xlfn.IFS(Table1[[#This Row],[Salary]]&lt;=50000,"0-50K",Table1[[#This Row],[Salary]]&lt;=100000,"51-100K",Table1[[#This Row],[Salary]]&lt;=150000,"101-150K",Table1[[#This Row],[Salary]]&lt;=200000,"151-200K",Table1[[#This Row],[Salary]]&lt;=250000,"201-250K",Table1[[#This Row],[Salary]]&gt;250000,"Above 250K")</f>
        <v>101-150K</v>
      </c>
      <c r="I2169" s="3">
        <v>115000</v>
      </c>
      <c r="J2169" s="3">
        <f>IF(Table1[[#This Row],[Years of Experience]]=0,0,Table1[[#This Row],[Salary]]/Table1[[#This Row],[Years of Experience]])</f>
        <v>19166.666666666668</v>
      </c>
    </row>
    <row r="2170" spans="1:10" x14ac:dyDescent="0.35">
      <c r="A2170">
        <v>36</v>
      </c>
      <c r="B2170" t="str" cm="1">
        <f t="array" ref="B2170">_xlfn.IFS(Table1[[#This Row],[Age]]&lt;=25,"21-25",Table1[[#This Row],[Age]]&lt;=30,"26-30",Table1[[#This Row],[Age]]&lt;=35,"31-35",Table1[[#This Row],[Age]]&lt;=40,"36-40",Table1[[#This Row],[Age]]&lt;=45,"41-45", Table1[[#This Row],[Age]]&lt;=50,"46-50",Table1[[#This Row],[Age]]&lt;55,"51-55",Table1[[#This Row],[Age]]&lt;=60,"56-60",Table1[[#This Row],[Age]]&gt;=61, "61-70")</f>
        <v>36-40</v>
      </c>
      <c r="C2170" t="s">
        <v>6</v>
      </c>
      <c r="D2170" t="s">
        <v>7</v>
      </c>
      <c r="E2170" t="s">
        <v>185</v>
      </c>
      <c r="F2170">
        <v>8</v>
      </c>
      <c r="G2170" t="str" cm="1">
        <f t="array" ref="G2170">_xlfn.IFS(Table1[[#This Row],[Years of Experience]]&lt;=2,"Entry",Table1[[#This Row],[Years of Experience]]&lt;=7,"Mid",Table1[[#This Row],[Years of Experience]]&lt;=14,"Senior",Table1[[#This Row],[Years of Experience]]&gt;=15,"Executive")</f>
        <v>Senior</v>
      </c>
      <c r="H2170" t="str" cm="1">
        <f t="array" ref="H2170">_xlfn.IFS(Table1[[#This Row],[Salary]]&lt;=50000,"0-50K",Table1[[#This Row],[Salary]]&lt;=100000,"51-100K",Table1[[#This Row],[Salary]]&lt;=150000,"101-150K",Table1[[#This Row],[Salary]]&lt;=200000,"151-200K",Table1[[#This Row],[Salary]]&lt;=250000,"201-250K",Table1[[#This Row],[Salary]]&gt;250000,"Above 250K")</f>
        <v>101-150K</v>
      </c>
      <c r="I2170" s="3">
        <v>135000</v>
      </c>
      <c r="J2170" s="3">
        <f>IF(Table1[[#This Row],[Years of Experience]]=0,0,Table1[[#This Row],[Salary]]/Table1[[#This Row],[Years of Experience]])</f>
        <v>16875</v>
      </c>
    </row>
    <row r="2171" spans="1:10" x14ac:dyDescent="0.35">
      <c r="A2171">
        <v>27</v>
      </c>
      <c r="B2171" t="str" cm="1">
        <f t="array" ref="B2171">_xlfn.IFS(Table1[[#This Row],[Age]]&lt;=25,"21-25",Table1[[#This Row],[Age]]&lt;=30,"26-30",Table1[[#This Row],[Age]]&lt;=35,"31-35",Table1[[#This Row],[Age]]&lt;=40,"36-40",Table1[[#This Row],[Age]]&lt;=45,"41-45", Table1[[#This Row],[Age]]&lt;=50,"46-50",Table1[[#This Row],[Age]]&lt;55,"51-55",Table1[[#This Row],[Age]]&lt;=60,"56-60",Table1[[#This Row],[Age]]&gt;=61, "61-70")</f>
        <v>26-30</v>
      </c>
      <c r="C2171" t="s">
        <v>6</v>
      </c>
      <c r="D2171" t="s">
        <v>7</v>
      </c>
      <c r="E2171" t="s">
        <v>189</v>
      </c>
      <c r="F2171">
        <v>2</v>
      </c>
      <c r="G2171" t="str" cm="1">
        <f t="array" ref="G2171">_xlfn.IFS(Table1[[#This Row],[Years of Experience]]&lt;=2,"Entry",Table1[[#This Row],[Years of Experience]]&lt;=7,"Mid",Table1[[#This Row],[Years of Experience]]&lt;=14,"Senior",Table1[[#This Row],[Years of Experience]]&gt;=15,"Executive")</f>
        <v>Entry</v>
      </c>
      <c r="H2171" t="str" cm="1">
        <f t="array" ref="H2171">_xlfn.IFS(Table1[[#This Row],[Salary]]&lt;=50000,"0-50K",Table1[[#This Row],[Salary]]&lt;=100000,"51-100K",Table1[[#This Row],[Salary]]&lt;=150000,"101-150K",Table1[[#This Row],[Salary]]&lt;=200000,"151-200K",Table1[[#This Row],[Salary]]&lt;=250000,"201-250K",Table1[[#This Row],[Salary]]&gt;250000,"Above 250K")</f>
        <v>51-100K</v>
      </c>
      <c r="I2171" s="3">
        <v>65000</v>
      </c>
      <c r="J2171" s="3">
        <f>IF(Table1[[#This Row],[Years of Experience]]=0,0,Table1[[#This Row],[Salary]]/Table1[[#This Row],[Years of Experience]])</f>
        <v>32500</v>
      </c>
    </row>
    <row r="2172" spans="1:10" x14ac:dyDescent="0.35">
      <c r="A2172">
        <v>43</v>
      </c>
      <c r="B2172" t="str" cm="1">
        <f t="array" ref="B2172">_xlfn.IFS(Table1[[#This Row],[Age]]&lt;=25,"21-25",Table1[[#This Row],[Age]]&lt;=30,"26-30",Table1[[#This Row],[Age]]&lt;=35,"31-35",Table1[[#This Row],[Age]]&lt;=40,"36-40",Table1[[#This Row],[Age]]&lt;=45,"41-45", Table1[[#This Row],[Age]]&lt;=50,"46-50",Table1[[#This Row],[Age]]&lt;55,"51-55",Table1[[#This Row],[Age]]&lt;=60,"56-60",Table1[[#This Row],[Age]]&gt;=61, "61-70")</f>
        <v>41-45</v>
      </c>
      <c r="C2172" t="s">
        <v>9</v>
      </c>
      <c r="D2172" t="s">
        <v>12</v>
      </c>
      <c r="E2172" t="s">
        <v>187</v>
      </c>
      <c r="F2172">
        <v>14</v>
      </c>
      <c r="G2172" t="str" cm="1">
        <f t="array" ref="G2172">_xlfn.IFS(Table1[[#This Row],[Years of Experience]]&lt;=2,"Entry",Table1[[#This Row],[Years of Experience]]&lt;=7,"Mid",Table1[[#This Row],[Years of Experience]]&lt;=14,"Senior",Table1[[#This Row],[Years of Experience]]&gt;=15,"Executive")</f>
        <v>Senior</v>
      </c>
      <c r="H2172" t="str" cm="1">
        <f t="array" ref="H2172">_xlfn.IFS(Table1[[#This Row],[Salary]]&lt;=50000,"0-50K",Table1[[#This Row],[Salary]]&lt;=100000,"51-100K",Table1[[#This Row],[Salary]]&lt;=150000,"101-150K",Table1[[#This Row],[Salary]]&lt;=200000,"151-200K",Table1[[#This Row],[Salary]]&lt;=250000,"201-250K",Table1[[#This Row],[Salary]]&gt;250000,"Above 250K")</f>
        <v>151-200K</v>
      </c>
      <c r="I2172" s="3">
        <v>190000</v>
      </c>
      <c r="J2172" s="3">
        <f>IF(Table1[[#This Row],[Years of Experience]]=0,0,Table1[[#This Row],[Salary]]/Table1[[#This Row],[Years of Experience]])</f>
        <v>13571.428571428571</v>
      </c>
    </row>
    <row r="2173" spans="1:10" x14ac:dyDescent="0.35">
      <c r="A2173">
        <v>34</v>
      </c>
      <c r="B2173" t="str" cm="1">
        <f t="array" ref="B2173">_xlfn.IFS(Table1[[#This Row],[Age]]&lt;=25,"21-25",Table1[[#This Row],[Age]]&lt;=30,"26-30",Table1[[#This Row],[Age]]&lt;=35,"31-35",Table1[[#This Row],[Age]]&lt;=40,"36-40",Table1[[#This Row],[Age]]&lt;=45,"41-45", Table1[[#This Row],[Age]]&lt;=50,"46-50",Table1[[#This Row],[Age]]&lt;55,"51-55",Table1[[#This Row],[Age]]&lt;=60,"56-60",Table1[[#This Row],[Age]]&gt;=61, "61-70")</f>
        <v>31-35</v>
      </c>
      <c r="C2173" t="s">
        <v>6</v>
      </c>
      <c r="D2173" t="s">
        <v>10</v>
      </c>
      <c r="E2173" t="s">
        <v>186</v>
      </c>
      <c r="F2173">
        <v>8</v>
      </c>
      <c r="G2173" t="str" cm="1">
        <f t="array" ref="G2173">_xlfn.IFS(Table1[[#This Row],[Years of Experience]]&lt;=2,"Entry",Table1[[#This Row],[Years of Experience]]&lt;=7,"Mid",Table1[[#This Row],[Years of Experience]]&lt;=14,"Senior",Table1[[#This Row],[Years of Experience]]&gt;=15,"Executive")</f>
        <v>Senior</v>
      </c>
      <c r="H2173" t="str" cm="1">
        <f t="array" ref="H2173">_xlfn.IFS(Table1[[#This Row],[Salary]]&lt;=50000,"0-50K",Table1[[#This Row],[Salary]]&lt;=100000,"51-100K",Table1[[#This Row],[Salary]]&lt;=150000,"101-150K",Table1[[#This Row],[Salary]]&lt;=200000,"151-200K",Table1[[#This Row],[Salary]]&lt;=250000,"201-250K",Table1[[#This Row],[Salary]]&gt;250000,"Above 250K")</f>
        <v>101-150K</v>
      </c>
      <c r="I2173" s="3">
        <v>140000</v>
      </c>
      <c r="J2173" s="3">
        <f>IF(Table1[[#This Row],[Years of Experience]]=0,0,Table1[[#This Row],[Salary]]/Table1[[#This Row],[Years of Experience]])</f>
        <v>17500</v>
      </c>
    </row>
    <row r="2174" spans="1:10" x14ac:dyDescent="0.35">
      <c r="A2174">
        <v>46</v>
      </c>
      <c r="B2174" t="str" cm="1">
        <f t="array" ref="B2174">_xlfn.IFS(Table1[[#This Row],[Age]]&lt;=25,"21-25",Table1[[#This Row],[Age]]&lt;=30,"26-30",Table1[[#This Row],[Age]]&lt;=35,"31-35",Table1[[#This Row],[Age]]&lt;=40,"36-40",Table1[[#This Row],[Age]]&lt;=45,"41-45", Table1[[#This Row],[Age]]&lt;=50,"46-50",Table1[[#This Row],[Age]]&lt;55,"51-55",Table1[[#This Row],[Age]]&lt;=60,"56-60",Table1[[#This Row],[Age]]&gt;=61, "61-70")</f>
        <v>46-50</v>
      </c>
      <c r="C2174" t="s">
        <v>6</v>
      </c>
      <c r="D2174" t="s">
        <v>12</v>
      </c>
      <c r="E2174" t="s">
        <v>185</v>
      </c>
      <c r="F2174">
        <v>16</v>
      </c>
      <c r="G2174" t="str" cm="1">
        <f t="array" ref="G2174">_xlfn.IFS(Table1[[#This Row],[Years of Experience]]&lt;=2,"Entry",Table1[[#This Row],[Years of Experience]]&lt;=7,"Mid",Table1[[#This Row],[Years of Experience]]&lt;=14,"Senior",Table1[[#This Row],[Years of Experience]]&gt;=15,"Executive")</f>
        <v>Executive</v>
      </c>
      <c r="H2174" t="str" cm="1">
        <f t="array" ref="H2174">_xlfn.IFS(Table1[[#This Row],[Salary]]&lt;=50000,"0-50K",Table1[[#This Row],[Salary]]&lt;=100000,"51-100K",Table1[[#This Row],[Salary]]&lt;=150000,"101-150K",Table1[[#This Row],[Salary]]&lt;=200000,"151-200K",Table1[[#This Row],[Salary]]&lt;=250000,"201-250K",Table1[[#This Row],[Salary]]&gt;250000,"Above 250K")</f>
        <v>151-200K</v>
      </c>
      <c r="I2174" s="3">
        <v>185000</v>
      </c>
      <c r="J2174" s="3">
        <f>IF(Table1[[#This Row],[Years of Experience]]=0,0,Table1[[#This Row],[Salary]]/Table1[[#This Row],[Years of Experience]])</f>
        <v>11562.5</v>
      </c>
    </row>
    <row r="2175" spans="1:10" x14ac:dyDescent="0.35">
      <c r="A2175">
        <v>33</v>
      </c>
      <c r="B2175" t="str" cm="1">
        <f t="array" ref="B2175">_xlfn.IFS(Table1[[#This Row],[Age]]&lt;=25,"21-25",Table1[[#This Row],[Age]]&lt;=30,"26-30",Table1[[#This Row],[Age]]&lt;=35,"31-35",Table1[[#This Row],[Age]]&lt;=40,"36-40",Table1[[#This Row],[Age]]&lt;=45,"41-45", Table1[[#This Row],[Age]]&lt;=50,"46-50",Table1[[#This Row],[Age]]&lt;55,"51-55",Table1[[#This Row],[Age]]&lt;=60,"56-60",Table1[[#This Row],[Age]]&gt;=61, "61-70")</f>
        <v>31-35</v>
      </c>
      <c r="C2175" t="s">
        <v>9</v>
      </c>
      <c r="D2175" t="s">
        <v>7</v>
      </c>
      <c r="E2175" t="s">
        <v>188</v>
      </c>
      <c r="F2175">
        <v>7</v>
      </c>
      <c r="G2175" t="str" cm="1">
        <f t="array" ref="G2175">_xlfn.IFS(Table1[[#This Row],[Years of Experience]]&lt;=2,"Entry",Table1[[#This Row],[Years of Experience]]&lt;=7,"Mid",Table1[[#This Row],[Years of Experience]]&lt;=14,"Senior",Table1[[#This Row],[Years of Experience]]&gt;=15,"Executive")</f>
        <v>Mid</v>
      </c>
      <c r="H2175" t="str" cm="1">
        <f t="array" ref="H2175">_xlfn.IFS(Table1[[#This Row],[Salary]]&lt;=50000,"0-50K",Table1[[#This Row],[Salary]]&lt;=100000,"51-100K",Table1[[#This Row],[Salary]]&lt;=150000,"101-150K",Table1[[#This Row],[Salary]]&lt;=200000,"151-200K",Table1[[#This Row],[Salary]]&lt;=250000,"201-250K",Table1[[#This Row],[Salary]]&gt;250000,"Above 250K")</f>
        <v>101-150K</v>
      </c>
      <c r="I2175" s="3">
        <v>130000</v>
      </c>
      <c r="J2175" s="3">
        <f>IF(Table1[[#This Row],[Years of Experience]]=0,0,Table1[[#This Row],[Salary]]/Table1[[#This Row],[Years of Experience]])</f>
        <v>18571.428571428572</v>
      </c>
    </row>
    <row r="2176" spans="1:10" x14ac:dyDescent="0.35">
      <c r="A2176">
        <v>30</v>
      </c>
      <c r="B2176" t="str" cm="1">
        <f t="array" ref="B2176">_xlfn.IFS(Table1[[#This Row],[Age]]&lt;=25,"21-25",Table1[[#This Row],[Age]]&lt;=30,"26-30",Table1[[#This Row],[Age]]&lt;=35,"31-35",Table1[[#This Row],[Age]]&lt;=40,"36-40",Table1[[#This Row],[Age]]&lt;=45,"41-45", Table1[[#This Row],[Age]]&lt;=50,"46-50",Table1[[#This Row],[Age]]&lt;55,"51-55",Table1[[#This Row],[Age]]&lt;=60,"56-60",Table1[[#This Row],[Age]]&gt;=61, "61-70")</f>
        <v>26-30</v>
      </c>
      <c r="C2176" t="s">
        <v>9</v>
      </c>
      <c r="D2176" t="s">
        <v>10</v>
      </c>
      <c r="E2176" t="s">
        <v>189</v>
      </c>
      <c r="F2176">
        <v>5</v>
      </c>
      <c r="G2176" t="str" cm="1">
        <f t="array" ref="G2176">_xlfn.IFS(Table1[[#This Row],[Years of Experience]]&lt;=2,"Entry",Table1[[#This Row],[Years of Experience]]&lt;=7,"Mid",Table1[[#This Row],[Years of Experience]]&lt;=14,"Senior",Table1[[#This Row],[Years of Experience]]&gt;=15,"Executive")</f>
        <v>Mid</v>
      </c>
      <c r="H2176" t="str" cm="1">
        <f t="array" ref="H2176">_xlfn.IFS(Table1[[#This Row],[Salary]]&lt;=50000,"0-50K",Table1[[#This Row],[Salary]]&lt;=100000,"51-100K",Table1[[#This Row],[Salary]]&lt;=150000,"101-150K",Table1[[#This Row],[Salary]]&lt;=200000,"151-200K",Table1[[#This Row],[Salary]]&lt;=250000,"201-250K",Table1[[#This Row],[Salary]]&gt;250000,"Above 250K")</f>
        <v>101-150K</v>
      </c>
      <c r="I2176" s="3">
        <v>105000</v>
      </c>
      <c r="J2176" s="3">
        <f>IF(Table1[[#This Row],[Years of Experience]]=0,0,Table1[[#This Row],[Salary]]/Table1[[#This Row],[Years of Experience]])</f>
        <v>21000</v>
      </c>
    </row>
    <row r="2177" spans="1:10" x14ac:dyDescent="0.35">
      <c r="A2177">
        <v>50</v>
      </c>
      <c r="B2177" t="str" cm="1">
        <f t="array" ref="B2177">_xlfn.IFS(Table1[[#This Row],[Age]]&lt;=25,"21-25",Table1[[#This Row],[Age]]&lt;=30,"26-30",Table1[[#This Row],[Age]]&lt;=35,"31-35",Table1[[#This Row],[Age]]&lt;=40,"36-40",Table1[[#This Row],[Age]]&lt;=45,"41-45", Table1[[#This Row],[Age]]&lt;=50,"46-50",Table1[[#This Row],[Age]]&lt;55,"51-55",Table1[[#This Row],[Age]]&lt;=60,"56-60",Table1[[#This Row],[Age]]&gt;=61, "61-70")</f>
        <v>46-50</v>
      </c>
      <c r="C2177" t="s">
        <v>6</v>
      </c>
      <c r="D2177" t="s">
        <v>12</v>
      </c>
      <c r="E2177" t="s">
        <v>187</v>
      </c>
      <c r="F2177">
        <v>19</v>
      </c>
      <c r="G2177" t="str" cm="1">
        <f t="array" ref="G2177">_xlfn.IFS(Table1[[#This Row],[Years of Experience]]&lt;=2,"Entry",Table1[[#This Row],[Years of Experience]]&lt;=7,"Mid",Table1[[#This Row],[Years of Experience]]&lt;=14,"Senior",Table1[[#This Row],[Years of Experience]]&gt;=15,"Executive")</f>
        <v>Executive</v>
      </c>
      <c r="H2177" t="str" cm="1">
        <f t="array" ref="H2177">_xlfn.IFS(Table1[[#This Row],[Salary]]&lt;=50000,"0-50K",Table1[[#This Row],[Salary]]&lt;=100000,"51-100K",Table1[[#This Row],[Salary]]&lt;=150000,"101-150K",Table1[[#This Row],[Salary]]&lt;=200000,"151-200K",Table1[[#This Row],[Salary]]&lt;=250000,"201-250K",Table1[[#This Row],[Salary]]&gt;250000,"Above 250K")</f>
        <v>151-200K</v>
      </c>
      <c r="I2177" s="3">
        <v>200000</v>
      </c>
      <c r="J2177" s="3">
        <f>IF(Table1[[#This Row],[Years of Experience]]=0,0,Table1[[#This Row],[Salary]]/Table1[[#This Row],[Years of Experience]])</f>
        <v>10526.315789473685</v>
      </c>
    </row>
    <row r="2178" spans="1:10" x14ac:dyDescent="0.35">
      <c r="A2178">
        <v>30</v>
      </c>
      <c r="B2178" t="str" cm="1">
        <f t="array" ref="B2178">_xlfn.IFS(Table1[[#This Row],[Age]]&lt;=25,"21-25",Table1[[#This Row],[Age]]&lt;=30,"26-30",Table1[[#This Row],[Age]]&lt;=35,"31-35",Table1[[#This Row],[Age]]&lt;=40,"36-40",Table1[[#This Row],[Age]]&lt;=45,"41-45", Table1[[#This Row],[Age]]&lt;=50,"46-50",Table1[[#This Row],[Age]]&lt;55,"51-55",Table1[[#This Row],[Age]]&lt;=60,"56-60",Table1[[#This Row],[Age]]&gt;=61, "61-70")</f>
        <v>26-30</v>
      </c>
      <c r="C2178" t="s">
        <v>6</v>
      </c>
      <c r="D2178" t="s">
        <v>7</v>
      </c>
      <c r="E2178" t="s">
        <v>186</v>
      </c>
      <c r="F2178">
        <v>5</v>
      </c>
      <c r="G2178" t="str" cm="1">
        <f t="array" ref="G2178">_xlfn.IFS(Table1[[#This Row],[Years of Experience]]&lt;=2,"Entry",Table1[[#This Row],[Years of Experience]]&lt;=7,"Mid",Table1[[#This Row],[Years of Experience]]&lt;=14,"Senior",Table1[[#This Row],[Years of Experience]]&gt;=15,"Executive")</f>
        <v>Mid</v>
      </c>
      <c r="H2178" t="str" cm="1">
        <f t="array" ref="H2178">_xlfn.IFS(Table1[[#This Row],[Salary]]&lt;=50000,"0-50K",Table1[[#This Row],[Salary]]&lt;=100000,"51-100K",Table1[[#This Row],[Salary]]&lt;=150000,"101-150K",Table1[[#This Row],[Salary]]&lt;=200000,"151-200K",Table1[[#This Row],[Salary]]&lt;=250000,"201-250K",Table1[[#This Row],[Salary]]&gt;250000,"Above 250K")</f>
        <v>51-100K</v>
      </c>
      <c r="I2178" s="3">
        <v>100000</v>
      </c>
      <c r="J2178" s="3">
        <f>IF(Table1[[#This Row],[Years of Experience]]=0,0,Table1[[#This Row],[Salary]]/Table1[[#This Row],[Years of Experience]])</f>
        <v>20000</v>
      </c>
    </row>
    <row r="2179" spans="1:10" x14ac:dyDescent="0.35">
      <c r="A2179">
        <v>42</v>
      </c>
      <c r="B2179" t="str" cm="1">
        <f t="array" ref="B2179">_xlfn.IFS(Table1[[#This Row],[Age]]&lt;=25,"21-25",Table1[[#This Row],[Age]]&lt;=30,"26-30",Table1[[#This Row],[Age]]&lt;=35,"31-35",Table1[[#This Row],[Age]]&lt;=40,"36-40",Table1[[#This Row],[Age]]&lt;=45,"41-45", Table1[[#This Row],[Age]]&lt;=50,"46-50",Table1[[#This Row],[Age]]&lt;55,"51-55",Table1[[#This Row],[Age]]&lt;=60,"56-60",Table1[[#This Row],[Age]]&gt;=61, "61-70")</f>
        <v>41-45</v>
      </c>
      <c r="C2179" t="s">
        <v>6</v>
      </c>
      <c r="D2179" t="s">
        <v>10</v>
      </c>
      <c r="E2179" t="s">
        <v>185</v>
      </c>
      <c r="F2179">
        <v>13</v>
      </c>
      <c r="G2179" t="str" cm="1">
        <f t="array" ref="G2179">_xlfn.IFS(Table1[[#This Row],[Years of Experience]]&lt;=2,"Entry",Table1[[#This Row],[Years of Experience]]&lt;=7,"Mid",Table1[[#This Row],[Years of Experience]]&lt;=14,"Senior",Table1[[#This Row],[Years of Experience]]&gt;=15,"Executive")</f>
        <v>Senior</v>
      </c>
      <c r="H2179" t="str" cm="1">
        <f t="array" ref="H2179">_xlfn.IFS(Table1[[#This Row],[Salary]]&lt;=50000,"0-50K",Table1[[#This Row],[Salary]]&lt;=100000,"51-100K",Table1[[#This Row],[Salary]]&lt;=150000,"101-150K",Table1[[#This Row],[Salary]]&lt;=200000,"151-200K",Table1[[#This Row],[Salary]]&lt;=250000,"201-250K",Table1[[#This Row],[Salary]]&gt;250000,"Above 250K")</f>
        <v>151-200K</v>
      </c>
      <c r="I2179" s="3">
        <v>170000</v>
      </c>
      <c r="J2179" s="3">
        <f>IF(Table1[[#This Row],[Years of Experience]]=0,0,Table1[[#This Row],[Salary]]/Table1[[#This Row],[Years of Experience]])</f>
        <v>13076.923076923076</v>
      </c>
    </row>
    <row r="2180" spans="1:10" x14ac:dyDescent="0.35">
      <c r="A2180">
        <v>33</v>
      </c>
      <c r="B2180" t="str" cm="1">
        <f t="array" ref="B2180">_xlfn.IFS(Table1[[#This Row],[Age]]&lt;=25,"21-25",Table1[[#This Row],[Age]]&lt;=30,"26-30",Table1[[#This Row],[Age]]&lt;=35,"31-35",Table1[[#This Row],[Age]]&lt;=40,"36-40",Table1[[#This Row],[Age]]&lt;=45,"41-45", Table1[[#This Row],[Age]]&lt;=50,"46-50",Table1[[#This Row],[Age]]&lt;55,"51-55",Table1[[#This Row],[Age]]&lt;=60,"56-60",Table1[[#This Row],[Age]]&gt;=61, "61-70")</f>
        <v>31-35</v>
      </c>
      <c r="C2180" t="s">
        <v>9</v>
      </c>
      <c r="D2180" t="s">
        <v>7</v>
      </c>
      <c r="E2180" t="s">
        <v>188</v>
      </c>
      <c r="F2180">
        <v>6</v>
      </c>
      <c r="G2180" t="str" cm="1">
        <f t="array" ref="G2180">_xlfn.IFS(Table1[[#This Row],[Years of Experience]]&lt;=2,"Entry",Table1[[#This Row],[Years of Experience]]&lt;=7,"Mid",Table1[[#This Row],[Years of Experience]]&lt;=14,"Senior",Table1[[#This Row],[Years of Experience]]&gt;=15,"Executive")</f>
        <v>Mid</v>
      </c>
      <c r="H2180" t="str" cm="1">
        <f t="array" ref="H2180">_xlfn.IFS(Table1[[#This Row],[Salary]]&lt;=50000,"0-50K",Table1[[#This Row],[Salary]]&lt;=100000,"51-100K",Table1[[#This Row],[Salary]]&lt;=150000,"101-150K",Table1[[#This Row],[Salary]]&lt;=200000,"151-200K",Table1[[#This Row],[Salary]]&lt;=250000,"201-250K",Table1[[#This Row],[Salary]]&gt;250000,"Above 250K")</f>
        <v>101-150K</v>
      </c>
      <c r="I2180" s="3">
        <v>115000</v>
      </c>
      <c r="J2180" s="3">
        <f>IF(Table1[[#This Row],[Years of Experience]]=0,0,Table1[[#This Row],[Salary]]/Table1[[#This Row],[Years of Experience]])</f>
        <v>19166.666666666668</v>
      </c>
    </row>
    <row r="2181" spans="1:10" x14ac:dyDescent="0.35">
      <c r="A2181">
        <v>45</v>
      </c>
      <c r="B2181" t="str" cm="1">
        <f t="array" ref="B2181">_xlfn.IFS(Table1[[#This Row],[Age]]&lt;=25,"21-25",Table1[[#This Row],[Age]]&lt;=30,"26-30",Table1[[#This Row],[Age]]&lt;=35,"31-35",Table1[[#This Row],[Age]]&lt;=40,"36-40",Table1[[#This Row],[Age]]&lt;=45,"41-45", Table1[[#This Row],[Age]]&lt;=50,"46-50",Table1[[#This Row],[Age]]&lt;55,"51-55",Table1[[#This Row],[Age]]&lt;=60,"56-60",Table1[[#This Row],[Age]]&gt;=61, "61-70")</f>
        <v>41-45</v>
      </c>
      <c r="C2181" t="s">
        <v>6</v>
      </c>
      <c r="D2181" t="s">
        <v>12</v>
      </c>
      <c r="E2181" t="s">
        <v>187</v>
      </c>
      <c r="F2181">
        <v>16</v>
      </c>
      <c r="G2181" t="str" cm="1">
        <f t="array" ref="G2181">_xlfn.IFS(Table1[[#This Row],[Years of Experience]]&lt;=2,"Entry",Table1[[#This Row],[Years of Experience]]&lt;=7,"Mid",Table1[[#This Row],[Years of Experience]]&lt;=14,"Senior",Table1[[#This Row],[Years of Experience]]&gt;=15,"Executive")</f>
        <v>Executive</v>
      </c>
      <c r="H2181" t="str" cm="1">
        <f t="array" ref="H2181">_xlfn.IFS(Table1[[#This Row],[Salary]]&lt;=50000,"0-50K",Table1[[#This Row],[Salary]]&lt;=100000,"51-100K",Table1[[#This Row],[Salary]]&lt;=150000,"101-150K",Table1[[#This Row],[Salary]]&lt;=200000,"151-200K",Table1[[#This Row],[Salary]]&lt;=250000,"201-250K",Table1[[#This Row],[Salary]]&gt;250000,"Above 250K")</f>
        <v>151-200K</v>
      </c>
      <c r="I2181" s="3">
        <v>185000</v>
      </c>
      <c r="J2181" s="3">
        <f>IF(Table1[[#This Row],[Years of Experience]]=0,0,Table1[[#This Row],[Salary]]/Table1[[#This Row],[Years of Experience]])</f>
        <v>11562.5</v>
      </c>
    </row>
    <row r="2182" spans="1:10" x14ac:dyDescent="0.35">
      <c r="A2182">
        <v>29</v>
      </c>
      <c r="B2182" t="str" cm="1">
        <f t="array" ref="B2182">_xlfn.IFS(Table1[[#This Row],[Age]]&lt;=25,"21-25",Table1[[#This Row],[Age]]&lt;=30,"26-30",Table1[[#This Row],[Age]]&lt;=35,"31-35",Table1[[#This Row],[Age]]&lt;=40,"36-40",Table1[[#This Row],[Age]]&lt;=45,"41-45", Table1[[#This Row],[Age]]&lt;=50,"46-50",Table1[[#This Row],[Age]]&lt;55,"51-55",Table1[[#This Row],[Age]]&lt;=60,"56-60",Table1[[#This Row],[Age]]&gt;=61, "61-70")</f>
        <v>26-30</v>
      </c>
      <c r="C2182" t="s">
        <v>9</v>
      </c>
      <c r="D2182" t="s">
        <v>7</v>
      </c>
      <c r="E2182" t="s">
        <v>189</v>
      </c>
      <c r="F2182">
        <v>4</v>
      </c>
      <c r="G2182" t="str" cm="1">
        <f t="array" ref="G2182">_xlfn.IFS(Table1[[#This Row],[Years of Experience]]&lt;=2,"Entry",Table1[[#This Row],[Years of Experience]]&lt;=7,"Mid",Table1[[#This Row],[Years of Experience]]&lt;=14,"Senior",Table1[[#This Row],[Years of Experience]]&gt;=15,"Executive")</f>
        <v>Mid</v>
      </c>
      <c r="H2182" t="str" cm="1">
        <f t="array" ref="H2182">_xlfn.IFS(Table1[[#This Row],[Salary]]&lt;=50000,"0-50K",Table1[[#This Row],[Salary]]&lt;=100000,"51-100K",Table1[[#This Row],[Salary]]&lt;=150000,"101-150K",Table1[[#This Row],[Salary]]&lt;=200000,"151-200K",Table1[[#This Row],[Salary]]&lt;=250000,"201-250K",Table1[[#This Row],[Salary]]&gt;250000,"Above 250K")</f>
        <v>51-100K</v>
      </c>
      <c r="I2182" s="3">
        <v>90000</v>
      </c>
      <c r="J2182" s="3">
        <f>IF(Table1[[#This Row],[Years of Experience]]=0,0,Table1[[#This Row],[Salary]]/Table1[[#This Row],[Years of Experience]])</f>
        <v>22500</v>
      </c>
    </row>
    <row r="2183" spans="1:10" x14ac:dyDescent="0.35">
      <c r="A2183">
        <v>39</v>
      </c>
      <c r="B2183" t="str" cm="1">
        <f t="array" ref="B2183">_xlfn.IFS(Table1[[#This Row],[Age]]&lt;=25,"21-25",Table1[[#This Row],[Age]]&lt;=30,"26-30",Table1[[#This Row],[Age]]&lt;=35,"31-35",Table1[[#This Row],[Age]]&lt;=40,"36-40",Table1[[#This Row],[Age]]&lt;=45,"41-45", Table1[[#This Row],[Age]]&lt;=50,"46-50",Table1[[#This Row],[Age]]&lt;55,"51-55",Table1[[#This Row],[Age]]&lt;=60,"56-60",Table1[[#This Row],[Age]]&gt;=61, "61-70")</f>
        <v>36-40</v>
      </c>
      <c r="C2183" t="s">
        <v>9</v>
      </c>
      <c r="D2183" t="s">
        <v>10</v>
      </c>
      <c r="E2183" t="s">
        <v>185</v>
      </c>
      <c r="F2183">
        <v>12</v>
      </c>
      <c r="G2183" t="str" cm="1">
        <f t="array" ref="G2183">_xlfn.IFS(Table1[[#This Row],[Years of Experience]]&lt;=2,"Entry",Table1[[#This Row],[Years of Experience]]&lt;=7,"Mid",Table1[[#This Row],[Years of Experience]]&lt;=14,"Senior",Table1[[#This Row],[Years of Experience]]&gt;=15,"Executive")</f>
        <v>Senior</v>
      </c>
      <c r="H2183" t="str" cm="1">
        <f t="array" ref="H2183">_xlfn.IFS(Table1[[#This Row],[Salary]]&lt;=50000,"0-50K",Table1[[#This Row],[Salary]]&lt;=100000,"51-100K",Table1[[#This Row],[Salary]]&lt;=150000,"101-150K",Table1[[#This Row],[Salary]]&lt;=200000,"151-200K",Table1[[#This Row],[Salary]]&lt;=250000,"201-250K",Table1[[#This Row],[Salary]]&gt;250000,"Above 250K")</f>
        <v>151-200K</v>
      </c>
      <c r="I2183" s="3">
        <v>160000</v>
      </c>
      <c r="J2183" s="3">
        <f>IF(Table1[[#This Row],[Years of Experience]]=0,0,Table1[[#This Row],[Salary]]/Table1[[#This Row],[Years of Experience]])</f>
        <v>13333.333333333334</v>
      </c>
    </row>
    <row r="2184" spans="1:10" x14ac:dyDescent="0.35">
      <c r="A2184">
        <v>27</v>
      </c>
      <c r="B2184" t="str" cm="1">
        <f t="array" ref="B2184">_xlfn.IFS(Table1[[#This Row],[Age]]&lt;=25,"21-25",Table1[[#This Row],[Age]]&lt;=30,"26-30",Table1[[#This Row],[Age]]&lt;=35,"31-35",Table1[[#This Row],[Age]]&lt;=40,"36-40",Table1[[#This Row],[Age]]&lt;=45,"41-45", Table1[[#This Row],[Age]]&lt;=50,"46-50",Table1[[#This Row],[Age]]&lt;55,"51-55",Table1[[#This Row],[Age]]&lt;=60,"56-60",Table1[[#This Row],[Age]]&gt;=61, "61-70")</f>
        <v>26-30</v>
      </c>
      <c r="C2184" t="s">
        <v>6</v>
      </c>
      <c r="D2184" t="s">
        <v>7</v>
      </c>
      <c r="E2184" t="s">
        <v>186</v>
      </c>
      <c r="F2184">
        <v>3</v>
      </c>
      <c r="G2184" t="str" cm="1">
        <f t="array" ref="G2184">_xlfn.IFS(Table1[[#This Row],[Years of Experience]]&lt;=2,"Entry",Table1[[#This Row],[Years of Experience]]&lt;=7,"Mid",Table1[[#This Row],[Years of Experience]]&lt;=14,"Senior",Table1[[#This Row],[Years of Experience]]&gt;=15,"Executive")</f>
        <v>Mid</v>
      </c>
      <c r="H2184" t="str" cm="1">
        <f t="array" ref="H2184">_xlfn.IFS(Table1[[#This Row],[Salary]]&lt;=50000,"0-50K",Table1[[#This Row],[Salary]]&lt;=100000,"51-100K",Table1[[#This Row],[Salary]]&lt;=150000,"101-150K",Table1[[#This Row],[Salary]]&lt;=200000,"151-200K",Table1[[#This Row],[Salary]]&lt;=250000,"201-250K",Table1[[#This Row],[Salary]]&gt;250000,"Above 250K")</f>
        <v>51-100K</v>
      </c>
      <c r="I2184" s="3">
        <v>80000</v>
      </c>
      <c r="J2184" s="3">
        <f>IF(Table1[[#This Row],[Years of Experience]]=0,0,Table1[[#This Row],[Salary]]/Table1[[#This Row],[Years of Experience]])</f>
        <v>26666.666666666668</v>
      </c>
    </row>
    <row r="2185" spans="1:10" x14ac:dyDescent="0.35">
      <c r="A2185">
        <v>49</v>
      </c>
      <c r="B2185" t="str" cm="1">
        <f t="array" ref="B2185">_xlfn.IFS(Table1[[#This Row],[Age]]&lt;=25,"21-25",Table1[[#This Row],[Age]]&lt;=30,"26-30",Table1[[#This Row],[Age]]&lt;=35,"31-35",Table1[[#This Row],[Age]]&lt;=40,"36-40",Table1[[#This Row],[Age]]&lt;=45,"41-45", Table1[[#This Row],[Age]]&lt;=50,"46-50",Table1[[#This Row],[Age]]&lt;55,"51-55",Table1[[#This Row],[Age]]&lt;=60,"56-60",Table1[[#This Row],[Age]]&gt;=61, "61-70")</f>
        <v>46-50</v>
      </c>
      <c r="C2185" t="s">
        <v>6</v>
      </c>
      <c r="D2185" t="s">
        <v>12</v>
      </c>
      <c r="E2185" t="s">
        <v>187</v>
      </c>
      <c r="F2185">
        <v>17</v>
      </c>
      <c r="G2185" t="str" cm="1">
        <f t="array" ref="G2185">_xlfn.IFS(Table1[[#This Row],[Years of Experience]]&lt;=2,"Entry",Table1[[#This Row],[Years of Experience]]&lt;=7,"Mid",Table1[[#This Row],[Years of Experience]]&lt;=14,"Senior",Table1[[#This Row],[Years of Experience]]&gt;=15,"Executive")</f>
        <v>Executive</v>
      </c>
      <c r="H2185" t="str" cm="1">
        <f t="array" ref="H2185">_xlfn.IFS(Table1[[#This Row],[Salary]]&lt;=50000,"0-50K",Table1[[#This Row],[Salary]]&lt;=100000,"51-100K",Table1[[#This Row],[Salary]]&lt;=150000,"101-150K",Table1[[#This Row],[Salary]]&lt;=200000,"151-200K",Table1[[#This Row],[Salary]]&lt;=250000,"201-250K",Table1[[#This Row],[Salary]]&gt;250000,"Above 250K")</f>
        <v>151-200K</v>
      </c>
      <c r="I2185" s="3">
        <v>195000</v>
      </c>
      <c r="J2185" s="3">
        <f>IF(Table1[[#This Row],[Years of Experience]]=0,0,Table1[[#This Row],[Salary]]/Table1[[#This Row],[Years of Experience]])</f>
        <v>11470.588235294117</v>
      </c>
    </row>
    <row r="2186" spans="1:10" x14ac:dyDescent="0.35">
      <c r="A2186">
        <v>32</v>
      </c>
      <c r="B2186" t="str" cm="1">
        <f t="array" ref="B2186">_xlfn.IFS(Table1[[#This Row],[Age]]&lt;=25,"21-25",Table1[[#This Row],[Age]]&lt;=30,"26-30",Table1[[#This Row],[Age]]&lt;=35,"31-35",Table1[[#This Row],[Age]]&lt;=40,"36-40",Table1[[#This Row],[Age]]&lt;=45,"41-45", Table1[[#This Row],[Age]]&lt;=50,"46-50",Table1[[#This Row],[Age]]&lt;55,"51-55",Table1[[#This Row],[Age]]&lt;=60,"56-60",Table1[[#This Row],[Age]]&gt;=61, "61-70")</f>
        <v>31-35</v>
      </c>
      <c r="C2186" t="s">
        <v>9</v>
      </c>
      <c r="D2186" t="s">
        <v>10</v>
      </c>
      <c r="E2186" t="s">
        <v>188</v>
      </c>
      <c r="F2186">
        <v>6</v>
      </c>
      <c r="G2186" t="str" cm="1">
        <f t="array" ref="G2186">_xlfn.IFS(Table1[[#This Row],[Years of Experience]]&lt;=2,"Entry",Table1[[#This Row],[Years of Experience]]&lt;=7,"Mid",Table1[[#This Row],[Years of Experience]]&lt;=14,"Senior",Table1[[#This Row],[Years of Experience]]&gt;=15,"Executive")</f>
        <v>Mid</v>
      </c>
      <c r="H2186" t="str" cm="1">
        <f t="array" ref="H2186">_xlfn.IFS(Table1[[#This Row],[Salary]]&lt;=50000,"0-50K",Table1[[#This Row],[Salary]]&lt;=100000,"51-100K",Table1[[#This Row],[Salary]]&lt;=150000,"101-150K",Table1[[#This Row],[Salary]]&lt;=200000,"151-200K",Table1[[#This Row],[Salary]]&lt;=250000,"201-250K",Table1[[#This Row],[Salary]]&gt;250000,"Above 250K")</f>
        <v>101-150K</v>
      </c>
      <c r="I2186" s="3">
        <v>115000</v>
      </c>
      <c r="J2186" s="3">
        <f>IF(Table1[[#This Row],[Years of Experience]]=0,0,Table1[[#This Row],[Salary]]/Table1[[#This Row],[Years of Experience]])</f>
        <v>19166.666666666668</v>
      </c>
    </row>
    <row r="2187" spans="1:10" x14ac:dyDescent="0.35">
      <c r="A2187">
        <v>36</v>
      </c>
      <c r="B2187" t="str" cm="1">
        <f t="array" ref="B2187">_xlfn.IFS(Table1[[#This Row],[Age]]&lt;=25,"21-25",Table1[[#This Row],[Age]]&lt;=30,"26-30",Table1[[#This Row],[Age]]&lt;=35,"31-35",Table1[[#This Row],[Age]]&lt;=40,"36-40",Table1[[#This Row],[Age]]&lt;=45,"41-45", Table1[[#This Row],[Age]]&lt;=50,"46-50",Table1[[#This Row],[Age]]&lt;55,"51-55",Table1[[#This Row],[Age]]&lt;=60,"56-60",Table1[[#This Row],[Age]]&gt;=61, "61-70")</f>
        <v>36-40</v>
      </c>
      <c r="C2187" t="s">
        <v>6</v>
      </c>
      <c r="D2187" t="s">
        <v>7</v>
      </c>
      <c r="E2187" t="s">
        <v>185</v>
      </c>
      <c r="F2187">
        <v>8</v>
      </c>
      <c r="G2187" t="str" cm="1">
        <f t="array" ref="G2187">_xlfn.IFS(Table1[[#This Row],[Years of Experience]]&lt;=2,"Entry",Table1[[#This Row],[Years of Experience]]&lt;=7,"Mid",Table1[[#This Row],[Years of Experience]]&lt;=14,"Senior",Table1[[#This Row],[Years of Experience]]&gt;=15,"Executive")</f>
        <v>Senior</v>
      </c>
      <c r="H2187" t="str" cm="1">
        <f t="array" ref="H2187">_xlfn.IFS(Table1[[#This Row],[Salary]]&lt;=50000,"0-50K",Table1[[#This Row],[Salary]]&lt;=100000,"51-100K",Table1[[#This Row],[Salary]]&lt;=150000,"101-150K",Table1[[#This Row],[Salary]]&lt;=200000,"151-200K",Table1[[#This Row],[Salary]]&lt;=250000,"201-250K",Table1[[#This Row],[Salary]]&gt;250000,"Above 250K")</f>
        <v>101-150K</v>
      </c>
      <c r="I2187" s="3">
        <v>135000</v>
      </c>
      <c r="J2187" s="3">
        <f>IF(Table1[[#This Row],[Years of Experience]]=0,0,Table1[[#This Row],[Salary]]/Table1[[#This Row],[Years of Experience]])</f>
        <v>16875</v>
      </c>
    </row>
    <row r="2188" spans="1:10" x14ac:dyDescent="0.35">
      <c r="A2188">
        <v>27</v>
      </c>
      <c r="B2188" t="str" cm="1">
        <f t="array" ref="B2188">_xlfn.IFS(Table1[[#This Row],[Age]]&lt;=25,"21-25",Table1[[#This Row],[Age]]&lt;=30,"26-30",Table1[[#This Row],[Age]]&lt;=35,"31-35",Table1[[#This Row],[Age]]&lt;=40,"36-40",Table1[[#This Row],[Age]]&lt;=45,"41-45", Table1[[#This Row],[Age]]&lt;=50,"46-50",Table1[[#This Row],[Age]]&lt;55,"51-55",Table1[[#This Row],[Age]]&lt;=60,"56-60",Table1[[#This Row],[Age]]&gt;=61, "61-70")</f>
        <v>26-30</v>
      </c>
      <c r="C2188" t="s">
        <v>6</v>
      </c>
      <c r="D2188" t="s">
        <v>7</v>
      </c>
      <c r="E2188" t="s">
        <v>189</v>
      </c>
      <c r="F2188">
        <v>2</v>
      </c>
      <c r="G2188" t="str" cm="1">
        <f t="array" ref="G2188">_xlfn.IFS(Table1[[#This Row],[Years of Experience]]&lt;=2,"Entry",Table1[[#This Row],[Years of Experience]]&lt;=7,"Mid",Table1[[#This Row],[Years of Experience]]&lt;=14,"Senior",Table1[[#This Row],[Years of Experience]]&gt;=15,"Executive")</f>
        <v>Entry</v>
      </c>
      <c r="H2188" t="str" cm="1">
        <f t="array" ref="H2188">_xlfn.IFS(Table1[[#This Row],[Salary]]&lt;=50000,"0-50K",Table1[[#This Row],[Salary]]&lt;=100000,"51-100K",Table1[[#This Row],[Salary]]&lt;=150000,"101-150K",Table1[[#This Row],[Salary]]&lt;=200000,"151-200K",Table1[[#This Row],[Salary]]&lt;=250000,"201-250K",Table1[[#This Row],[Salary]]&gt;250000,"Above 250K")</f>
        <v>51-100K</v>
      </c>
      <c r="I2188" s="3">
        <v>65000</v>
      </c>
      <c r="J2188" s="3">
        <f>IF(Table1[[#This Row],[Years of Experience]]=0,0,Table1[[#This Row],[Salary]]/Table1[[#This Row],[Years of Experience]])</f>
        <v>32500</v>
      </c>
    </row>
    <row r="2189" spans="1:10" x14ac:dyDescent="0.35">
      <c r="A2189">
        <v>43</v>
      </c>
      <c r="B2189" t="str" cm="1">
        <f t="array" ref="B2189">_xlfn.IFS(Table1[[#This Row],[Age]]&lt;=25,"21-25",Table1[[#This Row],[Age]]&lt;=30,"26-30",Table1[[#This Row],[Age]]&lt;=35,"31-35",Table1[[#This Row],[Age]]&lt;=40,"36-40",Table1[[#This Row],[Age]]&lt;=45,"41-45", Table1[[#This Row],[Age]]&lt;=50,"46-50",Table1[[#This Row],[Age]]&lt;55,"51-55",Table1[[#This Row],[Age]]&lt;=60,"56-60",Table1[[#This Row],[Age]]&gt;=61, "61-70")</f>
        <v>41-45</v>
      </c>
      <c r="C2189" t="s">
        <v>9</v>
      </c>
      <c r="D2189" t="s">
        <v>12</v>
      </c>
      <c r="E2189" t="s">
        <v>187</v>
      </c>
      <c r="F2189">
        <v>14</v>
      </c>
      <c r="G2189" t="str" cm="1">
        <f t="array" ref="G2189">_xlfn.IFS(Table1[[#This Row],[Years of Experience]]&lt;=2,"Entry",Table1[[#This Row],[Years of Experience]]&lt;=7,"Mid",Table1[[#This Row],[Years of Experience]]&lt;=14,"Senior",Table1[[#This Row],[Years of Experience]]&gt;=15,"Executive")</f>
        <v>Senior</v>
      </c>
      <c r="H2189" t="str" cm="1">
        <f t="array" ref="H2189">_xlfn.IFS(Table1[[#This Row],[Salary]]&lt;=50000,"0-50K",Table1[[#This Row],[Salary]]&lt;=100000,"51-100K",Table1[[#This Row],[Salary]]&lt;=150000,"101-150K",Table1[[#This Row],[Salary]]&lt;=200000,"151-200K",Table1[[#This Row],[Salary]]&lt;=250000,"201-250K",Table1[[#This Row],[Salary]]&gt;250000,"Above 250K")</f>
        <v>151-200K</v>
      </c>
      <c r="I2189" s="3">
        <v>190000</v>
      </c>
      <c r="J2189" s="3">
        <f>IF(Table1[[#This Row],[Years of Experience]]=0,0,Table1[[#This Row],[Salary]]/Table1[[#This Row],[Years of Experience]])</f>
        <v>13571.428571428571</v>
      </c>
    </row>
    <row r="2190" spans="1:10" x14ac:dyDescent="0.35">
      <c r="A2190">
        <v>34</v>
      </c>
      <c r="B2190" t="str" cm="1">
        <f t="array" ref="B2190">_xlfn.IFS(Table1[[#This Row],[Age]]&lt;=25,"21-25",Table1[[#This Row],[Age]]&lt;=30,"26-30",Table1[[#This Row],[Age]]&lt;=35,"31-35",Table1[[#This Row],[Age]]&lt;=40,"36-40",Table1[[#This Row],[Age]]&lt;=45,"41-45", Table1[[#This Row],[Age]]&lt;=50,"46-50",Table1[[#This Row],[Age]]&lt;55,"51-55",Table1[[#This Row],[Age]]&lt;=60,"56-60",Table1[[#This Row],[Age]]&gt;=61, "61-70")</f>
        <v>31-35</v>
      </c>
      <c r="C2190" t="s">
        <v>6</v>
      </c>
      <c r="D2190" t="s">
        <v>10</v>
      </c>
      <c r="E2190" t="s">
        <v>186</v>
      </c>
      <c r="F2190">
        <v>8</v>
      </c>
      <c r="G2190" t="str" cm="1">
        <f t="array" ref="G2190">_xlfn.IFS(Table1[[#This Row],[Years of Experience]]&lt;=2,"Entry",Table1[[#This Row],[Years of Experience]]&lt;=7,"Mid",Table1[[#This Row],[Years of Experience]]&lt;=14,"Senior",Table1[[#This Row],[Years of Experience]]&gt;=15,"Executive")</f>
        <v>Senior</v>
      </c>
      <c r="H2190" t="str" cm="1">
        <f t="array" ref="H2190">_xlfn.IFS(Table1[[#This Row],[Salary]]&lt;=50000,"0-50K",Table1[[#This Row],[Salary]]&lt;=100000,"51-100K",Table1[[#This Row],[Salary]]&lt;=150000,"101-150K",Table1[[#This Row],[Salary]]&lt;=200000,"151-200K",Table1[[#This Row],[Salary]]&lt;=250000,"201-250K",Table1[[#This Row],[Salary]]&gt;250000,"Above 250K")</f>
        <v>101-150K</v>
      </c>
      <c r="I2190" s="3">
        <v>140000</v>
      </c>
      <c r="J2190" s="3">
        <f>IF(Table1[[#This Row],[Years of Experience]]=0,0,Table1[[#This Row],[Salary]]/Table1[[#This Row],[Years of Experience]])</f>
        <v>17500</v>
      </c>
    </row>
    <row r="2191" spans="1:10" x14ac:dyDescent="0.35">
      <c r="A2191">
        <v>46</v>
      </c>
      <c r="B2191" t="str" cm="1">
        <f t="array" ref="B2191">_xlfn.IFS(Table1[[#This Row],[Age]]&lt;=25,"21-25",Table1[[#This Row],[Age]]&lt;=30,"26-30",Table1[[#This Row],[Age]]&lt;=35,"31-35",Table1[[#This Row],[Age]]&lt;=40,"36-40",Table1[[#This Row],[Age]]&lt;=45,"41-45", Table1[[#This Row],[Age]]&lt;=50,"46-50",Table1[[#This Row],[Age]]&lt;55,"51-55",Table1[[#This Row],[Age]]&lt;=60,"56-60",Table1[[#This Row],[Age]]&gt;=61, "61-70")</f>
        <v>46-50</v>
      </c>
      <c r="C2191" t="s">
        <v>9</v>
      </c>
      <c r="D2191" t="s">
        <v>12</v>
      </c>
      <c r="E2191" t="s">
        <v>187</v>
      </c>
      <c r="F2191">
        <v>16</v>
      </c>
      <c r="G2191" t="str" cm="1">
        <f t="array" ref="G2191">_xlfn.IFS(Table1[[#This Row],[Years of Experience]]&lt;=2,"Entry",Table1[[#This Row],[Years of Experience]]&lt;=7,"Mid",Table1[[#This Row],[Years of Experience]]&lt;=14,"Senior",Table1[[#This Row],[Years of Experience]]&gt;=15,"Executive")</f>
        <v>Executive</v>
      </c>
      <c r="H2191" t="str" cm="1">
        <f t="array" ref="H2191">_xlfn.IFS(Table1[[#This Row],[Salary]]&lt;=50000,"0-50K",Table1[[#This Row],[Salary]]&lt;=100000,"51-100K",Table1[[#This Row],[Salary]]&lt;=150000,"101-150K",Table1[[#This Row],[Salary]]&lt;=200000,"151-200K",Table1[[#This Row],[Salary]]&lt;=250000,"201-250K",Table1[[#This Row],[Salary]]&gt;250000,"Above 250K")</f>
        <v>151-200K</v>
      </c>
      <c r="I2191" s="3">
        <v>185000</v>
      </c>
      <c r="J2191" s="3">
        <f>IF(Table1[[#This Row],[Years of Experience]]=0,0,Table1[[#This Row],[Salary]]/Table1[[#This Row],[Years of Experience]])</f>
        <v>11562.5</v>
      </c>
    </row>
    <row r="2192" spans="1:10" x14ac:dyDescent="0.35">
      <c r="A2192">
        <v>33</v>
      </c>
      <c r="B2192" t="str" cm="1">
        <f t="array" ref="B2192">_xlfn.IFS(Table1[[#This Row],[Age]]&lt;=25,"21-25",Table1[[#This Row],[Age]]&lt;=30,"26-30",Table1[[#This Row],[Age]]&lt;=35,"31-35",Table1[[#This Row],[Age]]&lt;=40,"36-40",Table1[[#This Row],[Age]]&lt;=45,"41-45", Table1[[#This Row],[Age]]&lt;=50,"46-50",Table1[[#This Row],[Age]]&lt;55,"51-55",Table1[[#This Row],[Age]]&lt;=60,"56-60",Table1[[#This Row],[Age]]&gt;=61, "61-70")</f>
        <v>31-35</v>
      </c>
      <c r="C2192" t="s">
        <v>6</v>
      </c>
      <c r="D2192" t="s">
        <v>7</v>
      </c>
      <c r="E2192" t="s">
        <v>188</v>
      </c>
      <c r="F2192">
        <v>7</v>
      </c>
      <c r="G2192" t="str" cm="1">
        <f t="array" ref="G2192">_xlfn.IFS(Table1[[#This Row],[Years of Experience]]&lt;=2,"Entry",Table1[[#This Row],[Years of Experience]]&lt;=7,"Mid",Table1[[#This Row],[Years of Experience]]&lt;=14,"Senior",Table1[[#This Row],[Years of Experience]]&gt;=15,"Executive")</f>
        <v>Mid</v>
      </c>
      <c r="H2192" t="str" cm="1">
        <f t="array" ref="H2192">_xlfn.IFS(Table1[[#This Row],[Salary]]&lt;=50000,"0-50K",Table1[[#This Row],[Salary]]&lt;=100000,"51-100K",Table1[[#This Row],[Salary]]&lt;=150000,"101-150K",Table1[[#This Row],[Salary]]&lt;=200000,"151-200K",Table1[[#This Row],[Salary]]&lt;=250000,"201-250K",Table1[[#This Row],[Salary]]&gt;250000,"Above 250K")</f>
        <v>101-150K</v>
      </c>
      <c r="I2192" s="3">
        <v>130000</v>
      </c>
      <c r="J2192" s="3">
        <f>IF(Table1[[#This Row],[Years of Experience]]=0,0,Table1[[#This Row],[Salary]]/Table1[[#This Row],[Years of Experience]])</f>
        <v>18571.428571428572</v>
      </c>
    </row>
    <row r="2193" spans="1:10" x14ac:dyDescent="0.35">
      <c r="A2193">
        <v>30</v>
      </c>
      <c r="B2193" t="str" cm="1">
        <f t="array" ref="B2193">_xlfn.IFS(Table1[[#This Row],[Age]]&lt;=25,"21-25",Table1[[#This Row],[Age]]&lt;=30,"26-30",Table1[[#This Row],[Age]]&lt;=35,"31-35",Table1[[#This Row],[Age]]&lt;=40,"36-40",Table1[[#This Row],[Age]]&lt;=45,"41-45", Table1[[#This Row],[Age]]&lt;=50,"46-50",Table1[[#This Row],[Age]]&lt;55,"51-55",Table1[[#This Row],[Age]]&lt;=60,"56-60",Table1[[#This Row],[Age]]&gt;=61, "61-70")</f>
        <v>26-30</v>
      </c>
      <c r="C2193" t="s">
        <v>6</v>
      </c>
      <c r="D2193" t="s">
        <v>10</v>
      </c>
      <c r="E2193" t="s">
        <v>189</v>
      </c>
      <c r="F2193">
        <v>5</v>
      </c>
      <c r="G2193" t="str" cm="1">
        <f t="array" ref="G2193">_xlfn.IFS(Table1[[#This Row],[Years of Experience]]&lt;=2,"Entry",Table1[[#This Row],[Years of Experience]]&lt;=7,"Mid",Table1[[#This Row],[Years of Experience]]&lt;=14,"Senior",Table1[[#This Row],[Years of Experience]]&gt;=15,"Executive")</f>
        <v>Mid</v>
      </c>
      <c r="H2193" t="str" cm="1">
        <f t="array" ref="H2193">_xlfn.IFS(Table1[[#This Row],[Salary]]&lt;=50000,"0-50K",Table1[[#This Row],[Salary]]&lt;=100000,"51-100K",Table1[[#This Row],[Salary]]&lt;=150000,"101-150K",Table1[[#This Row],[Salary]]&lt;=200000,"151-200K",Table1[[#This Row],[Salary]]&lt;=250000,"201-250K",Table1[[#This Row],[Salary]]&gt;250000,"Above 250K")</f>
        <v>101-150K</v>
      </c>
      <c r="I2193" s="3">
        <v>105000</v>
      </c>
      <c r="J2193" s="3">
        <f>IF(Table1[[#This Row],[Years of Experience]]=0,0,Table1[[#This Row],[Salary]]/Table1[[#This Row],[Years of Experience]])</f>
        <v>21000</v>
      </c>
    </row>
    <row r="2194" spans="1:10" x14ac:dyDescent="0.35">
      <c r="A2194">
        <v>50</v>
      </c>
      <c r="B2194" t="str" cm="1">
        <f t="array" ref="B2194">_xlfn.IFS(Table1[[#This Row],[Age]]&lt;=25,"21-25",Table1[[#This Row],[Age]]&lt;=30,"26-30",Table1[[#This Row],[Age]]&lt;=35,"31-35",Table1[[#This Row],[Age]]&lt;=40,"36-40",Table1[[#This Row],[Age]]&lt;=45,"41-45", Table1[[#This Row],[Age]]&lt;=50,"46-50",Table1[[#This Row],[Age]]&lt;55,"51-55",Table1[[#This Row],[Age]]&lt;=60,"56-60",Table1[[#This Row],[Age]]&gt;=61, "61-70")</f>
        <v>46-50</v>
      </c>
      <c r="C2194" t="s">
        <v>6</v>
      </c>
      <c r="D2194" t="s">
        <v>12</v>
      </c>
      <c r="E2194" t="s">
        <v>185</v>
      </c>
      <c r="F2194">
        <v>20</v>
      </c>
      <c r="G2194" t="str" cm="1">
        <f t="array" ref="G2194">_xlfn.IFS(Table1[[#This Row],[Years of Experience]]&lt;=2,"Entry",Table1[[#This Row],[Years of Experience]]&lt;=7,"Mid",Table1[[#This Row],[Years of Experience]]&lt;=14,"Senior",Table1[[#This Row],[Years of Experience]]&gt;=15,"Executive")</f>
        <v>Executive</v>
      </c>
      <c r="H2194" t="str" cm="1">
        <f t="array" ref="H2194">_xlfn.IFS(Table1[[#This Row],[Salary]]&lt;=50000,"0-50K",Table1[[#This Row],[Salary]]&lt;=100000,"51-100K",Table1[[#This Row],[Salary]]&lt;=150000,"101-150K",Table1[[#This Row],[Salary]]&lt;=200000,"151-200K",Table1[[#This Row],[Salary]]&lt;=250000,"201-250K",Table1[[#This Row],[Salary]]&gt;250000,"Above 250K")</f>
        <v>201-250K</v>
      </c>
      <c r="I2194" s="3">
        <v>210000</v>
      </c>
      <c r="J2194" s="3">
        <f>IF(Table1[[#This Row],[Years of Experience]]=0,0,Table1[[#This Row],[Salary]]/Table1[[#This Row],[Years of Experience]])</f>
        <v>10500</v>
      </c>
    </row>
    <row r="2195" spans="1:10" x14ac:dyDescent="0.35">
      <c r="A2195">
        <v>31</v>
      </c>
      <c r="B2195" t="str" cm="1">
        <f t="array" ref="B2195">_xlfn.IFS(Table1[[#This Row],[Age]]&lt;=25,"21-25",Table1[[#This Row],[Age]]&lt;=30,"26-30",Table1[[#This Row],[Age]]&lt;=35,"31-35",Table1[[#This Row],[Age]]&lt;=40,"36-40",Table1[[#This Row],[Age]]&lt;=45,"41-45", Table1[[#This Row],[Age]]&lt;=50,"46-50",Table1[[#This Row],[Age]]&lt;55,"51-55",Table1[[#This Row],[Age]]&lt;=60,"56-60",Table1[[#This Row],[Age]]&gt;=61, "61-70")</f>
        <v>31-35</v>
      </c>
      <c r="C2195" t="s">
        <v>6</v>
      </c>
      <c r="D2195" t="s">
        <v>7</v>
      </c>
      <c r="E2195" t="s">
        <v>186</v>
      </c>
      <c r="F2195">
        <v>6</v>
      </c>
      <c r="G2195" t="str" cm="1">
        <f t="array" ref="G2195">_xlfn.IFS(Table1[[#This Row],[Years of Experience]]&lt;=2,"Entry",Table1[[#This Row],[Years of Experience]]&lt;=7,"Mid",Table1[[#This Row],[Years of Experience]]&lt;=14,"Senior",Table1[[#This Row],[Years of Experience]]&gt;=15,"Executive")</f>
        <v>Mid</v>
      </c>
      <c r="H2195" t="str" cm="1">
        <f t="array" ref="H2195">_xlfn.IFS(Table1[[#This Row],[Salary]]&lt;=50000,"0-50K",Table1[[#This Row],[Salary]]&lt;=100000,"51-100K",Table1[[#This Row],[Salary]]&lt;=150000,"101-150K",Table1[[#This Row],[Salary]]&lt;=200000,"151-200K",Table1[[#This Row],[Salary]]&lt;=250000,"201-250K",Table1[[#This Row],[Salary]]&gt;250000,"Above 250K")</f>
        <v>51-100K</v>
      </c>
      <c r="I2195" s="3">
        <v>95000</v>
      </c>
      <c r="J2195" s="3">
        <f>IF(Table1[[#This Row],[Years of Experience]]=0,0,Table1[[#This Row],[Salary]]/Table1[[#This Row],[Years of Experience]])</f>
        <v>15833.333333333334</v>
      </c>
    </row>
    <row r="2196" spans="1:10" x14ac:dyDescent="0.35">
      <c r="A2196">
        <v>39</v>
      </c>
      <c r="B2196" t="str" cm="1">
        <f t="array" ref="B2196">_xlfn.IFS(Table1[[#This Row],[Age]]&lt;=25,"21-25",Table1[[#This Row],[Age]]&lt;=30,"26-30",Table1[[#This Row],[Age]]&lt;=35,"31-35",Table1[[#This Row],[Age]]&lt;=40,"36-40",Table1[[#This Row],[Age]]&lt;=45,"41-45", Table1[[#This Row],[Age]]&lt;=50,"46-50",Table1[[#This Row],[Age]]&lt;55,"51-55",Table1[[#This Row],[Age]]&lt;=60,"56-60",Table1[[#This Row],[Age]]&gt;=61, "61-70")</f>
        <v>36-40</v>
      </c>
      <c r="C2196" t="s">
        <v>9</v>
      </c>
      <c r="D2196" t="s">
        <v>10</v>
      </c>
      <c r="E2196" t="s">
        <v>185</v>
      </c>
      <c r="F2196">
        <v>11</v>
      </c>
      <c r="G2196" t="str" cm="1">
        <f t="array" ref="G2196">_xlfn.IFS(Table1[[#This Row],[Years of Experience]]&lt;=2,"Entry",Table1[[#This Row],[Years of Experience]]&lt;=7,"Mid",Table1[[#This Row],[Years of Experience]]&lt;=14,"Senior",Table1[[#This Row],[Years of Experience]]&gt;=15,"Executive")</f>
        <v>Senior</v>
      </c>
      <c r="H2196" t="str" cm="1">
        <f t="array" ref="H2196">_xlfn.IFS(Table1[[#This Row],[Salary]]&lt;=50000,"0-50K",Table1[[#This Row],[Salary]]&lt;=100000,"51-100K",Table1[[#This Row],[Salary]]&lt;=150000,"101-150K",Table1[[#This Row],[Salary]]&lt;=200000,"151-200K",Table1[[#This Row],[Salary]]&lt;=250000,"201-250K",Table1[[#This Row],[Salary]]&gt;250000,"Above 250K")</f>
        <v>151-200K</v>
      </c>
      <c r="I2196" s="3">
        <v>170000</v>
      </c>
      <c r="J2196" s="3">
        <f>IF(Table1[[#This Row],[Years of Experience]]=0,0,Table1[[#This Row],[Salary]]/Table1[[#This Row],[Years of Experience]])</f>
        <v>15454.545454545454</v>
      </c>
    </row>
    <row r="2197" spans="1:10" x14ac:dyDescent="0.35">
      <c r="A2197">
        <v>27</v>
      </c>
      <c r="B2197" t="str" cm="1">
        <f t="array" ref="B2197">_xlfn.IFS(Table1[[#This Row],[Age]]&lt;=25,"21-25",Table1[[#This Row],[Age]]&lt;=30,"26-30",Table1[[#This Row],[Age]]&lt;=35,"31-35",Table1[[#This Row],[Age]]&lt;=40,"36-40",Table1[[#This Row],[Age]]&lt;=45,"41-45", Table1[[#This Row],[Age]]&lt;=50,"46-50",Table1[[#This Row],[Age]]&lt;55,"51-55",Table1[[#This Row],[Age]]&lt;=60,"56-60",Table1[[#This Row],[Age]]&gt;=61, "61-70")</f>
        <v>26-30</v>
      </c>
      <c r="C2197" t="s">
        <v>6</v>
      </c>
      <c r="D2197" t="s">
        <v>7</v>
      </c>
      <c r="E2197" t="s">
        <v>189</v>
      </c>
      <c r="F2197">
        <v>2</v>
      </c>
      <c r="G2197" t="str" cm="1">
        <f t="array" ref="G2197">_xlfn.IFS(Table1[[#This Row],[Years of Experience]]&lt;=2,"Entry",Table1[[#This Row],[Years of Experience]]&lt;=7,"Mid",Table1[[#This Row],[Years of Experience]]&lt;=14,"Senior",Table1[[#This Row],[Years of Experience]]&gt;=15,"Executive")</f>
        <v>Entry</v>
      </c>
      <c r="H2197" t="str" cm="1">
        <f t="array" ref="H2197">_xlfn.IFS(Table1[[#This Row],[Salary]]&lt;=50000,"0-50K",Table1[[#This Row],[Salary]]&lt;=100000,"51-100K",Table1[[#This Row],[Salary]]&lt;=150000,"101-150K",Table1[[#This Row],[Salary]]&lt;=200000,"151-200K",Table1[[#This Row],[Salary]]&lt;=250000,"201-250K",Table1[[#This Row],[Salary]]&gt;250000,"Above 250K")</f>
        <v>51-100K</v>
      </c>
      <c r="I2197" s="3">
        <v>65000</v>
      </c>
      <c r="J2197" s="3">
        <f>IF(Table1[[#This Row],[Years of Experience]]=0,0,Table1[[#This Row],[Salary]]/Table1[[#This Row],[Years of Experience]])</f>
        <v>32500</v>
      </c>
    </row>
    <row r="2198" spans="1:10" x14ac:dyDescent="0.35">
      <c r="A2198">
        <v>44</v>
      </c>
      <c r="B2198" t="str" cm="1">
        <f t="array" ref="B2198">_xlfn.IFS(Table1[[#This Row],[Age]]&lt;=25,"21-25",Table1[[#This Row],[Age]]&lt;=30,"26-30",Table1[[#This Row],[Age]]&lt;=35,"31-35",Table1[[#This Row],[Age]]&lt;=40,"36-40",Table1[[#This Row],[Age]]&lt;=45,"41-45", Table1[[#This Row],[Age]]&lt;=50,"46-50",Table1[[#This Row],[Age]]&lt;55,"51-55",Table1[[#This Row],[Age]]&lt;=60,"56-60",Table1[[#This Row],[Age]]&gt;=61, "61-70")</f>
        <v>41-45</v>
      </c>
      <c r="C2198" t="s">
        <v>9</v>
      </c>
      <c r="D2198" t="s">
        <v>12</v>
      </c>
      <c r="E2198" t="s">
        <v>187</v>
      </c>
      <c r="F2198">
        <v>16</v>
      </c>
      <c r="G2198" t="str" cm="1">
        <f t="array" ref="G2198">_xlfn.IFS(Table1[[#This Row],[Years of Experience]]&lt;=2,"Entry",Table1[[#This Row],[Years of Experience]]&lt;=7,"Mid",Table1[[#This Row],[Years of Experience]]&lt;=14,"Senior",Table1[[#This Row],[Years of Experience]]&gt;=15,"Executive")</f>
        <v>Executive</v>
      </c>
      <c r="H2198" t="str" cm="1">
        <f t="array" ref="H2198">_xlfn.IFS(Table1[[#This Row],[Salary]]&lt;=50000,"0-50K",Table1[[#This Row],[Salary]]&lt;=100000,"51-100K",Table1[[#This Row],[Salary]]&lt;=150000,"101-150K",Table1[[#This Row],[Salary]]&lt;=200000,"151-200K",Table1[[#This Row],[Salary]]&lt;=250000,"201-250K",Table1[[#This Row],[Salary]]&gt;250000,"Above 250K")</f>
        <v>151-200K</v>
      </c>
      <c r="I2198" s="3">
        <v>190000</v>
      </c>
      <c r="J2198" s="3">
        <f>IF(Table1[[#This Row],[Years of Experience]]=0,0,Table1[[#This Row],[Salary]]/Table1[[#This Row],[Years of Experience]])</f>
        <v>11875</v>
      </c>
    </row>
    <row r="2199" spans="1:10" x14ac:dyDescent="0.35">
      <c r="A2199">
        <v>32</v>
      </c>
      <c r="B2199" t="str" cm="1">
        <f t="array" ref="B2199">_xlfn.IFS(Table1[[#This Row],[Age]]&lt;=25,"21-25",Table1[[#This Row],[Age]]&lt;=30,"26-30",Table1[[#This Row],[Age]]&lt;=35,"31-35",Table1[[#This Row],[Age]]&lt;=40,"36-40",Table1[[#This Row],[Age]]&lt;=45,"41-45", Table1[[#This Row],[Age]]&lt;=50,"46-50",Table1[[#This Row],[Age]]&lt;55,"51-55",Table1[[#This Row],[Age]]&lt;=60,"56-60",Table1[[#This Row],[Age]]&gt;=61, "61-70")</f>
        <v>31-35</v>
      </c>
      <c r="C2199" t="s">
        <v>6</v>
      </c>
      <c r="D2199" t="s">
        <v>10</v>
      </c>
      <c r="E2199" t="s">
        <v>186</v>
      </c>
      <c r="F2199">
        <v>7</v>
      </c>
      <c r="G2199" t="str" cm="1">
        <f t="array" ref="G2199">_xlfn.IFS(Table1[[#This Row],[Years of Experience]]&lt;=2,"Entry",Table1[[#This Row],[Years of Experience]]&lt;=7,"Mid",Table1[[#This Row],[Years of Experience]]&lt;=14,"Senior",Table1[[#This Row],[Years of Experience]]&gt;=15,"Executive")</f>
        <v>Mid</v>
      </c>
      <c r="H2199" t="str" cm="1">
        <f t="array" ref="H2199">_xlfn.IFS(Table1[[#This Row],[Salary]]&lt;=50000,"0-50K",Table1[[#This Row],[Salary]]&lt;=100000,"51-100K",Table1[[#This Row],[Salary]]&lt;=150000,"101-150K",Table1[[#This Row],[Salary]]&lt;=200000,"151-200K",Table1[[#This Row],[Salary]]&lt;=250000,"201-250K",Table1[[#This Row],[Salary]]&gt;250000,"Above 250K")</f>
        <v>101-150K</v>
      </c>
      <c r="I2199" s="3">
        <v>120000</v>
      </c>
      <c r="J2199" s="3">
        <f>IF(Table1[[#This Row],[Years of Experience]]=0,0,Table1[[#This Row],[Salary]]/Table1[[#This Row],[Years of Experience]])</f>
        <v>17142.857142857141</v>
      </c>
    </row>
    <row r="2200" spans="1:10" x14ac:dyDescent="0.35">
      <c r="A2200">
        <v>48</v>
      </c>
      <c r="B2200" t="str" cm="1">
        <f t="array" ref="B2200">_xlfn.IFS(Table1[[#This Row],[Age]]&lt;=25,"21-25",Table1[[#This Row],[Age]]&lt;=30,"26-30",Table1[[#This Row],[Age]]&lt;=35,"31-35",Table1[[#This Row],[Age]]&lt;=40,"36-40",Table1[[#This Row],[Age]]&lt;=45,"41-45", Table1[[#This Row],[Age]]&lt;=50,"46-50",Table1[[#This Row],[Age]]&lt;55,"51-55",Table1[[#This Row],[Age]]&lt;=60,"56-60",Table1[[#This Row],[Age]]&gt;=61, "61-70")</f>
        <v>46-50</v>
      </c>
      <c r="C2200" t="s">
        <v>6</v>
      </c>
      <c r="D2200" t="s">
        <v>12</v>
      </c>
      <c r="E2200" t="s">
        <v>185</v>
      </c>
      <c r="F2200">
        <v>19</v>
      </c>
      <c r="G2200" t="str" cm="1">
        <f t="array" ref="G2200">_xlfn.IFS(Table1[[#This Row],[Years of Experience]]&lt;=2,"Entry",Table1[[#This Row],[Years of Experience]]&lt;=7,"Mid",Table1[[#This Row],[Years of Experience]]&lt;=14,"Senior",Table1[[#This Row],[Years of Experience]]&gt;=15,"Executive")</f>
        <v>Executive</v>
      </c>
      <c r="H2200" t="str" cm="1">
        <f t="array" ref="H2200">_xlfn.IFS(Table1[[#This Row],[Salary]]&lt;=50000,"0-50K",Table1[[#This Row],[Salary]]&lt;=100000,"51-100K",Table1[[#This Row],[Salary]]&lt;=150000,"101-150K",Table1[[#This Row],[Salary]]&lt;=200000,"151-200K",Table1[[#This Row],[Salary]]&lt;=250000,"201-250K",Table1[[#This Row],[Salary]]&gt;250000,"Above 250K")</f>
        <v>151-200K</v>
      </c>
      <c r="I2200" s="3">
        <v>200000</v>
      </c>
      <c r="J2200" s="3">
        <f>IF(Table1[[#This Row],[Years of Experience]]=0,0,Table1[[#This Row],[Salary]]/Table1[[#This Row],[Years of Experience]])</f>
        <v>10526.315789473685</v>
      </c>
    </row>
    <row r="2201" spans="1:10" x14ac:dyDescent="0.35">
      <c r="A2201">
        <v>30</v>
      </c>
      <c r="B2201" t="str" cm="1">
        <f t="array" ref="B2201">_xlfn.IFS(Table1[[#This Row],[Age]]&lt;=25,"21-25",Table1[[#This Row],[Age]]&lt;=30,"26-30",Table1[[#This Row],[Age]]&lt;=35,"31-35",Table1[[#This Row],[Age]]&lt;=40,"36-40",Table1[[#This Row],[Age]]&lt;=45,"41-45", Table1[[#This Row],[Age]]&lt;=50,"46-50",Table1[[#This Row],[Age]]&lt;55,"51-55",Table1[[#This Row],[Age]]&lt;=60,"56-60",Table1[[#This Row],[Age]]&gt;=61, "61-70")</f>
        <v>26-30</v>
      </c>
      <c r="C2201" t="s">
        <v>9</v>
      </c>
      <c r="D2201" t="s">
        <v>7</v>
      </c>
      <c r="E2201" t="s">
        <v>188</v>
      </c>
      <c r="F2201">
        <v>5</v>
      </c>
      <c r="G2201" t="str" cm="1">
        <f t="array" ref="G2201">_xlfn.IFS(Table1[[#This Row],[Years of Experience]]&lt;=2,"Entry",Table1[[#This Row],[Years of Experience]]&lt;=7,"Mid",Table1[[#This Row],[Years of Experience]]&lt;=14,"Senior",Table1[[#This Row],[Years of Experience]]&gt;=15,"Executive")</f>
        <v>Mid</v>
      </c>
      <c r="H2201" t="str" cm="1">
        <f t="array" ref="H2201">_xlfn.IFS(Table1[[#This Row],[Salary]]&lt;=50000,"0-50K",Table1[[#This Row],[Salary]]&lt;=100000,"51-100K",Table1[[#This Row],[Salary]]&lt;=150000,"101-150K",Table1[[#This Row],[Salary]]&lt;=200000,"151-200K",Table1[[#This Row],[Salary]]&lt;=250000,"201-250K",Table1[[#This Row],[Salary]]&gt;250000,"Above 250K")</f>
        <v>51-100K</v>
      </c>
      <c r="I2201" s="3">
        <v>100000</v>
      </c>
      <c r="J2201" s="3">
        <f>IF(Table1[[#This Row],[Years of Experience]]=0,0,Table1[[#This Row],[Salary]]/Table1[[#This Row],[Years of Experience]])</f>
        <v>20000</v>
      </c>
    </row>
    <row r="2202" spans="1:10" x14ac:dyDescent="0.35">
      <c r="A2202">
        <v>34</v>
      </c>
      <c r="B2202" t="str" cm="1">
        <f t="array" ref="B2202">_xlfn.IFS(Table1[[#This Row],[Age]]&lt;=25,"21-25",Table1[[#This Row],[Age]]&lt;=30,"26-30",Table1[[#This Row],[Age]]&lt;=35,"31-35",Table1[[#This Row],[Age]]&lt;=40,"36-40",Table1[[#This Row],[Age]]&lt;=45,"41-45", Table1[[#This Row],[Age]]&lt;=50,"46-50",Table1[[#This Row],[Age]]&lt;55,"51-55",Table1[[#This Row],[Age]]&lt;=60,"56-60",Table1[[#This Row],[Age]]&gt;=61, "61-70")</f>
        <v>31-35</v>
      </c>
      <c r="C2202" t="s">
        <v>6</v>
      </c>
      <c r="D2202" t="s">
        <v>10</v>
      </c>
      <c r="E2202" t="s">
        <v>189</v>
      </c>
      <c r="F2202">
        <v>9</v>
      </c>
      <c r="G2202" t="str" cm="1">
        <f t="array" ref="G2202">_xlfn.IFS(Table1[[#This Row],[Years of Experience]]&lt;=2,"Entry",Table1[[#This Row],[Years of Experience]]&lt;=7,"Mid",Table1[[#This Row],[Years of Experience]]&lt;=14,"Senior",Table1[[#This Row],[Years of Experience]]&gt;=15,"Executive")</f>
        <v>Senior</v>
      </c>
      <c r="H2202" t="str" cm="1">
        <f t="array" ref="H2202">_xlfn.IFS(Table1[[#This Row],[Salary]]&lt;=50000,"0-50K",Table1[[#This Row],[Salary]]&lt;=100000,"51-100K",Table1[[#This Row],[Salary]]&lt;=150000,"101-150K",Table1[[#This Row],[Salary]]&lt;=200000,"151-200K",Table1[[#This Row],[Salary]]&lt;=250000,"201-250K",Table1[[#This Row],[Salary]]&gt;250000,"Above 250K")</f>
        <v>101-150K</v>
      </c>
      <c r="I2202" s="3">
        <v>150000</v>
      </c>
      <c r="J2202" s="3">
        <f>IF(Table1[[#This Row],[Years of Experience]]=0,0,Table1[[#This Row],[Salary]]/Table1[[#This Row],[Years of Experience]])</f>
        <v>16666.666666666668</v>
      </c>
    </row>
    <row r="2203" spans="1:10" x14ac:dyDescent="0.35">
      <c r="A2203">
        <v>37</v>
      </c>
      <c r="B2203" t="str" cm="1">
        <f t="array" ref="B2203">_xlfn.IFS(Table1[[#This Row],[Age]]&lt;=25,"21-25",Table1[[#This Row],[Age]]&lt;=30,"26-30",Table1[[#This Row],[Age]]&lt;=35,"31-35",Table1[[#This Row],[Age]]&lt;=40,"36-40",Table1[[#This Row],[Age]]&lt;=45,"41-45", Table1[[#This Row],[Age]]&lt;=50,"46-50",Table1[[#This Row],[Age]]&lt;55,"51-55",Table1[[#This Row],[Age]]&lt;=60,"56-60",Table1[[#This Row],[Age]]&gt;=61, "61-70")</f>
        <v>36-40</v>
      </c>
      <c r="C2203" t="s">
        <v>9</v>
      </c>
      <c r="D2203" t="s">
        <v>7</v>
      </c>
      <c r="E2203" t="s">
        <v>185</v>
      </c>
      <c r="F2203">
        <v>11</v>
      </c>
      <c r="G2203" t="str" cm="1">
        <f t="array" ref="G2203">_xlfn.IFS(Table1[[#This Row],[Years of Experience]]&lt;=2,"Entry",Table1[[#This Row],[Years of Experience]]&lt;=7,"Mid",Table1[[#This Row],[Years of Experience]]&lt;=14,"Senior",Table1[[#This Row],[Years of Experience]]&gt;=15,"Executive")</f>
        <v>Senior</v>
      </c>
      <c r="H2203" t="str" cm="1">
        <f t="array" ref="H2203">_xlfn.IFS(Table1[[#This Row],[Salary]]&lt;=50000,"0-50K",Table1[[#This Row],[Salary]]&lt;=100000,"51-100K",Table1[[#This Row],[Salary]]&lt;=150000,"101-150K",Table1[[#This Row],[Salary]]&lt;=200000,"151-200K",Table1[[#This Row],[Salary]]&lt;=250000,"201-250K",Table1[[#This Row],[Salary]]&gt;250000,"Above 250K")</f>
        <v>151-200K</v>
      </c>
      <c r="I2203" s="3">
        <v>170000</v>
      </c>
      <c r="J2203" s="3">
        <f>IF(Table1[[#This Row],[Years of Experience]]=0,0,Table1[[#This Row],[Salary]]/Table1[[#This Row],[Years of Experience]])</f>
        <v>15454.545454545454</v>
      </c>
    </row>
    <row r="2204" spans="1:10" x14ac:dyDescent="0.35">
      <c r="A2204">
        <v>26</v>
      </c>
      <c r="B2204" t="str" cm="1">
        <f t="array" ref="B2204">_xlfn.IFS(Table1[[#This Row],[Age]]&lt;=25,"21-25",Table1[[#This Row],[Age]]&lt;=30,"26-30",Table1[[#This Row],[Age]]&lt;=35,"31-35",Table1[[#This Row],[Age]]&lt;=40,"36-40",Table1[[#This Row],[Age]]&lt;=45,"41-45", Table1[[#This Row],[Age]]&lt;=50,"46-50",Table1[[#This Row],[Age]]&lt;55,"51-55",Table1[[#This Row],[Age]]&lt;=60,"56-60",Table1[[#This Row],[Age]]&gt;=61, "61-70")</f>
        <v>26-30</v>
      </c>
      <c r="C2204" t="s">
        <v>6</v>
      </c>
      <c r="D2204" t="s">
        <v>7</v>
      </c>
      <c r="E2204" t="s">
        <v>186</v>
      </c>
      <c r="F2204">
        <v>2</v>
      </c>
      <c r="G2204" t="str" cm="1">
        <f t="array" ref="G2204">_xlfn.IFS(Table1[[#This Row],[Years of Experience]]&lt;=2,"Entry",Table1[[#This Row],[Years of Experience]]&lt;=7,"Mid",Table1[[#This Row],[Years of Experience]]&lt;=14,"Senior",Table1[[#This Row],[Years of Experience]]&gt;=15,"Executive")</f>
        <v>Entry</v>
      </c>
      <c r="H2204" t="str" cm="1">
        <f t="array" ref="H2204">_xlfn.IFS(Table1[[#This Row],[Salary]]&lt;=50000,"0-50K",Table1[[#This Row],[Salary]]&lt;=100000,"51-100K",Table1[[#This Row],[Salary]]&lt;=150000,"101-150K",Table1[[#This Row],[Salary]]&lt;=200000,"151-200K",Table1[[#This Row],[Salary]]&lt;=250000,"201-250K",Table1[[#This Row],[Salary]]&gt;250000,"Above 250K")</f>
        <v>51-100K</v>
      </c>
      <c r="I2204" s="3">
        <v>65000</v>
      </c>
      <c r="J2204" s="3">
        <f>IF(Table1[[#This Row],[Years of Experience]]=0,0,Table1[[#This Row],[Salary]]/Table1[[#This Row],[Years of Experience]])</f>
        <v>32500</v>
      </c>
    </row>
    <row r="2205" spans="1:10" x14ac:dyDescent="0.35">
      <c r="A2205">
        <v>49</v>
      </c>
      <c r="B2205" t="str" cm="1">
        <f t="array" ref="B2205">_xlfn.IFS(Table1[[#This Row],[Age]]&lt;=25,"21-25",Table1[[#This Row],[Age]]&lt;=30,"26-30",Table1[[#This Row],[Age]]&lt;=35,"31-35",Table1[[#This Row],[Age]]&lt;=40,"36-40",Table1[[#This Row],[Age]]&lt;=45,"41-45", Table1[[#This Row],[Age]]&lt;=50,"46-50",Table1[[#This Row],[Age]]&lt;55,"51-55",Table1[[#This Row],[Age]]&lt;=60,"56-60",Table1[[#This Row],[Age]]&gt;=61, "61-70")</f>
        <v>46-50</v>
      </c>
      <c r="C2205" t="s">
        <v>9</v>
      </c>
      <c r="D2205" t="s">
        <v>12</v>
      </c>
      <c r="E2205" t="s">
        <v>187</v>
      </c>
      <c r="F2205">
        <v>19</v>
      </c>
      <c r="G2205" t="str" cm="1">
        <f t="array" ref="G2205">_xlfn.IFS(Table1[[#This Row],[Years of Experience]]&lt;=2,"Entry",Table1[[#This Row],[Years of Experience]]&lt;=7,"Mid",Table1[[#This Row],[Years of Experience]]&lt;=14,"Senior",Table1[[#This Row],[Years of Experience]]&gt;=15,"Executive")</f>
        <v>Executive</v>
      </c>
      <c r="H2205" t="str" cm="1">
        <f t="array" ref="H2205">_xlfn.IFS(Table1[[#This Row],[Salary]]&lt;=50000,"0-50K",Table1[[#This Row],[Salary]]&lt;=100000,"51-100K",Table1[[#This Row],[Salary]]&lt;=150000,"101-150K",Table1[[#This Row],[Salary]]&lt;=200000,"151-200K",Table1[[#This Row],[Salary]]&lt;=250000,"201-250K",Table1[[#This Row],[Salary]]&gt;250000,"Above 250K")</f>
        <v>201-250K</v>
      </c>
      <c r="I2205" s="3">
        <v>210000</v>
      </c>
      <c r="J2205" s="3">
        <f>IF(Table1[[#This Row],[Years of Experience]]=0,0,Table1[[#This Row],[Salary]]/Table1[[#This Row],[Years of Experience]])</f>
        <v>11052.631578947368</v>
      </c>
    </row>
    <row r="2206" spans="1:10" x14ac:dyDescent="0.35">
      <c r="A2206">
        <v>29</v>
      </c>
      <c r="B2206" t="str" cm="1">
        <f t="array" ref="B2206">_xlfn.IFS(Table1[[#This Row],[Age]]&lt;=25,"21-25",Table1[[#This Row],[Age]]&lt;=30,"26-30",Table1[[#This Row],[Age]]&lt;=35,"31-35",Table1[[#This Row],[Age]]&lt;=40,"36-40",Table1[[#This Row],[Age]]&lt;=45,"41-45", Table1[[#This Row],[Age]]&lt;=50,"46-50",Table1[[#This Row],[Age]]&lt;55,"51-55",Table1[[#This Row],[Age]]&lt;=60,"56-60",Table1[[#This Row],[Age]]&gt;=61, "61-70")</f>
        <v>26-30</v>
      </c>
      <c r="C2206" t="s">
        <v>6</v>
      </c>
      <c r="D2206" t="s">
        <v>7</v>
      </c>
      <c r="E2206" t="s">
        <v>188</v>
      </c>
      <c r="F2206">
        <v>4</v>
      </c>
      <c r="G2206" t="str" cm="1">
        <f t="array" ref="G2206">_xlfn.IFS(Table1[[#This Row],[Years of Experience]]&lt;=2,"Entry",Table1[[#This Row],[Years of Experience]]&lt;=7,"Mid",Table1[[#This Row],[Years of Experience]]&lt;=14,"Senior",Table1[[#This Row],[Years of Experience]]&gt;=15,"Executive")</f>
        <v>Mid</v>
      </c>
      <c r="H2206" t="str" cm="1">
        <f t="array" ref="H2206">_xlfn.IFS(Table1[[#This Row],[Salary]]&lt;=50000,"0-50K",Table1[[#This Row],[Salary]]&lt;=100000,"51-100K",Table1[[#This Row],[Salary]]&lt;=150000,"101-150K",Table1[[#This Row],[Salary]]&lt;=200000,"151-200K",Table1[[#This Row],[Salary]]&lt;=250000,"201-250K",Table1[[#This Row],[Salary]]&gt;250000,"Above 250K")</f>
        <v>51-100K</v>
      </c>
      <c r="I2206" s="3">
        <v>90000</v>
      </c>
      <c r="J2206" s="3">
        <f>IF(Table1[[#This Row],[Years of Experience]]=0,0,Table1[[#This Row],[Salary]]/Table1[[#This Row],[Years of Experience]])</f>
        <v>22500</v>
      </c>
    </row>
    <row r="2207" spans="1:10" x14ac:dyDescent="0.35">
      <c r="A2207">
        <v>41</v>
      </c>
      <c r="B2207" t="str" cm="1">
        <f t="array" ref="B2207">_xlfn.IFS(Table1[[#This Row],[Age]]&lt;=25,"21-25",Table1[[#This Row],[Age]]&lt;=30,"26-30",Table1[[#This Row],[Age]]&lt;=35,"31-35",Table1[[#This Row],[Age]]&lt;=40,"36-40",Table1[[#This Row],[Age]]&lt;=45,"41-45", Table1[[#This Row],[Age]]&lt;=50,"46-50",Table1[[#This Row],[Age]]&lt;55,"51-55",Table1[[#This Row],[Age]]&lt;=60,"56-60",Table1[[#This Row],[Age]]&gt;=61, "61-70")</f>
        <v>41-45</v>
      </c>
      <c r="C2207" t="s">
        <v>6</v>
      </c>
      <c r="D2207" t="s">
        <v>10</v>
      </c>
      <c r="E2207" t="s">
        <v>185</v>
      </c>
      <c r="F2207">
        <v>14</v>
      </c>
      <c r="G2207" t="str" cm="1">
        <f t="array" ref="G2207">_xlfn.IFS(Table1[[#This Row],[Years of Experience]]&lt;=2,"Entry",Table1[[#This Row],[Years of Experience]]&lt;=7,"Mid",Table1[[#This Row],[Years of Experience]]&lt;=14,"Senior",Table1[[#This Row],[Years of Experience]]&gt;=15,"Executive")</f>
        <v>Senior</v>
      </c>
      <c r="H2207" t="str" cm="1">
        <f t="array" ref="H2207">_xlfn.IFS(Table1[[#This Row],[Salary]]&lt;=50000,"0-50K",Table1[[#This Row],[Salary]]&lt;=100000,"51-100K",Table1[[#This Row],[Salary]]&lt;=150000,"101-150K",Table1[[#This Row],[Salary]]&lt;=200000,"151-200K",Table1[[#This Row],[Salary]]&lt;=250000,"201-250K",Table1[[#This Row],[Salary]]&gt;250000,"Above 250K")</f>
        <v>151-200K</v>
      </c>
      <c r="I2207" s="3">
        <v>180000</v>
      </c>
      <c r="J2207" s="3">
        <f>IF(Table1[[#This Row],[Years of Experience]]=0,0,Table1[[#This Row],[Salary]]/Table1[[#This Row],[Years of Experience]])</f>
        <v>12857.142857142857</v>
      </c>
    </row>
    <row r="2208" spans="1:10" x14ac:dyDescent="0.35">
      <c r="A2208">
        <v>31</v>
      </c>
      <c r="B2208" t="str" cm="1">
        <f t="array" ref="B2208">_xlfn.IFS(Table1[[#This Row],[Age]]&lt;=25,"21-25",Table1[[#This Row],[Age]]&lt;=30,"26-30",Table1[[#This Row],[Age]]&lt;=35,"31-35",Table1[[#This Row],[Age]]&lt;=40,"36-40",Table1[[#This Row],[Age]]&lt;=45,"41-45", Table1[[#This Row],[Age]]&lt;=50,"46-50",Table1[[#This Row],[Age]]&lt;55,"51-55",Table1[[#This Row],[Age]]&lt;=60,"56-60",Table1[[#This Row],[Age]]&gt;=61, "61-70")</f>
        <v>31-35</v>
      </c>
      <c r="C2208" t="s">
        <v>9</v>
      </c>
      <c r="D2208" t="s">
        <v>7</v>
      </c>
      <c r="E2208" t="s">
        <v>189</v>
      </c>
      <c r="F2208">
        <v>6</v>
      </c>
      <c r="G2208" t="str" cm="1">
        <f t="array" ref="G2208">_xlfn.IFS(Table1[[#This Row],[Years of Experience]]&lt;=2,"Entry",Table1[[#This Row],[Years of Experience]]&lt;=7,"Mid",Table1[[#This Row],[Years of Experience]]&lt;=14,"Senior",Table1[[#This Row],[Years of Experience]]&gt;=15,"Executive")</f>
        <v>Mid</v>
      </c>
      <c r="H2208" t="str" cm="1">
        <f t="array" ref="H2208">_xlfn.IFS(Table1[[#This Row],[Salary]]&lt;=50000,"0-50K",Table1[[#This Row],[Salary]]&lt;=100000,"51-100K",Table1[[#This Row],[Salary]]&lt;=150000,"101-150K",Table1[[#This Row],[Salary]]&lt;=200000,"151-200K",Table1[[#This Row],[Salary]]&lt;=250000,"201-250K",Table1[[#This Row],[Salary]]&gt;250000,"Above 250K")</f>
        <v>101-150K</v>
      </c>
      <c r="I2208" s="3">
        <v>110000</v>
      </c>
      <c r="J2208" s="3">
        <f>IF(Table1[[#This Row],[Years of Experience]]=0,0,Table1[[#This Row],[Salary]]/Table1[[#This Row],[Years of Experience]])</f>
        <v>18333.333333333332</v>
      </c>
    </row>
    <row r="2209" spans="1:10" x14ac:dyDescent="0.35">
      <c r="A2209">
        <v>37</v>
      </c>
      <c r="B2209" t="str" cm="1">
        <f t="array" ref="B2209">_xlfn.IFS(Table1[[#This Row],[Age]]&lt;=25,"21-25",Table1[[#This Row],[Age]]&lt;=30,"26-30",Table1[[#This Row],[Age]]&lt;=35,"31-35",Table1[[#This Row],[Age]]&lt;=40,"36-40",Table1[[#This Row],[Age]]&lt;=45,"41-45", Table1[[#This Row],[Age]]&lt;=50,"46-50",Table1[[#This Row],[Age]]&lt;55,"51-55",Table1[[#This Row],[Age]]&lt;=60,"56-60",Table1[[#This Row],[Age]]&gt;=61, "61-70")</f>
        <v>36-40</v>
      </c>
      <c r="C2209" t="s">
        <v>6</v>
      </c>
      <c r="D2209" t="s">
        <v>10</v>
      </c>
      <c r="E2209" t="s">
        <v>185</v>
      </c>
      <c r="F2209">
        <v>10</v>
      </c>
      <c r="G2209" t="str" cm="1">
        <f t="array" ref="G2209">_xlfn.IFS(Table1[[#This Row],[Years of Experience]]&lt;=2,"Entry",Table1[[#This Row],[Years of Experience]]&lt;=7,"Mid",Table1[[#This Row],[Years of Experience]]&lt;=14,"Senior",Table1[[#This Row],[Years of Experience]]&gt;=15,"Executive")</f>
        <v>Senior</v>
      </c>
      <c r="H2209" t="str" cm="1">
        <f t="array" ref="H2209">_xlfn.IFS(Table1[[#This Row],[Salary]]&lt;=50000,"0-50K",Table1[[#This Row],[Salary]]&lt;=100000,"51-100K",Table1[[#This Row],[Salary]]&lt;=150000,"101-150K",Table1[[#This Row],[Salary]]&lt;=200000,"151-200K",Table1[[#This Row],[Salary]]&lt;=250000,"201-250K",Table1[[#This Row],[Salary]]&gt;250000,"Above 250K")</f>
        <v>101-150K</v>
      </c>
      <c r="I2209" s="3">
        <v>150000</v>
      </c>
      <c r="J2209" s="3">
        <f>IF(Table1[[#This Row],[Years of Experience]]=0,0,Table1[[#This Row],[Salary]]/Table1[[#This Row],[Years of Experience]])</f>
        <v>15000</v>
      </c>
    </row>
    <row r="2210" spans="1:10" x14ac:dyDescent="0.35">
      <c r="A2210">
        <v>27</v>
      </c>
      <c r="B2210" t="str" cm="1">
        <f t="array" ref="B2210">_xlfn.IFS(Table1[[#This Row],[Age]]&lt;=25,"21-25",Table1[[#This Row],[Age]]&lt;=30,"26-30",Table1[[#This Row],[Age]]&lt;=35,"31-35",Table1[[#This Row],[Age]]&lt;=40,"36-40",Table1[[#This Row],[Age]]&lt;=45,"41-45", Table1[[#This Row],[Age]]&lt;=50,"46-50",Table1[[#This Row],[Age]]&lt;55,"51-55",Table1[[#This Row],[Age]]&lt;=60,"56-60",Table1[[#This Row],[Age]]&gt;=61, "61-70")</f>
        <v>26-30</v>
      </c>
      <c r="C2210" t="s">
        <v>6</v>
      </c>
      <c r="D2210" t="s">
        <v>7</v>
      </c>
      <c r="E2210" t="s">
        <v>186</v>
      </c>
      <c r="F2210">
        <v>3</v>
      </c>
      <c r="G2210" t="str" cm="1">
        <f t="array" ref="G2210">_xlfn.IFS(Table1[[#This Row],[Years of Experience]]&lt;=2,"Entry",Table1[[#This Row],[Years of Experience]]&lt;=7,"Mid",Table1[[#This Row],[Years of Experience]]&lt;=14,"Senior",Table1[[#This Row],[Years of Experience]]&gt;=15,"Executive")</f>
        <v>Mid</v>
      </c>
      <c r="H2210" t="str" cm="1">
        <f t="array" ref="H2210">_xlfn.IFS(Table1[[#This Row],[Salary]]&lt;=50000,"0-50K",Table1[[#This Row],[Salary]]&lt;=100000,"51-100K",Table1[[#This Row],[Salary]]&lt;=150000,"101-150K",Table1[[#This Row],[Salary]]&lt;=200000,"151-200K",Table1[[#This Row],[Salary]]&lt;=250000,"201-250K",Table1[[#This Row],[Salary]]&gt;250000,"Above 250K")</f>
        <v>51-100K</v>
      </c>
      <c r="I2210" s="3">
        <v>80000</v>
      </c>
      <c r="J2210" s="3">
        <f>IF(Table1[[#This Row],[Years of Experience]]=0,0,Table1[[#This Row],[Salary]]/Table1[[#This Row],[Years of Experience]])</f>
        <v>26666.666666666668</v>
      </c>
    </row>
    <row r="2211" spans="1:10" x14ac:dyDescent="0.35">
      <c r="A2211">
        <v>50</v>
      </c>
      <c r="B2211" t="str" cm="1">
        <f t="array" ref="B2211">_xlfn.IFS(Table1[[#This Row],[Age]]&lt;=25,"21-25",Table1[[#This Row],[Age]]&lt;=30,"26-30",Table1[[#This Row],[Age]]&lt;=35,"31-35",Table1[[#This Row],[Age]]&lt;=40,"36-40",Table1[[#This Row],[Age]]&lt;=45,"41-45", Table1[[#This Row],[Age]]&lt;=50,"46-50",Table1[[#This Row],[Age]]&lt;55,"51-55",Table1[[#This Row],[Age]]&lt;=60,"56-60",Table1[[#This Row],[Age]]&gt;=61, "61-70")</f>
        <v>46-50</v>
      </c>
      <c r="C2211" t="s">
        <v>6</v>
      </c>
      <c r="D2211" t="s">
        <v>12</v>
      </c>
      <c r="E2211" t="s">
        <v>187</v>
      </c>
      <c r="F2211">
        <v>18</v>
      </c>
      <c r="G2211" t="str" cm="1">
        <f t="array" ref="G2211">_xlfn.IFS(Table1[[#This Row],[Years of Experience]]&lt;=2,"Entry",Table1[[#This Row],[Years of Experience]]&lt;=7,"Mid",Table1[[#This Row],[Years of Experience]]&lt;=14,"Senior",Table1[[#This Row],[Years of Experience]]&gt;=15,"Executive")</f>
        <v>Executive</v>
      </c>
      <c r="H2211" t="str" cm="1">
        <f t="array" ref="H2211">_xlfn.IFS(Table1[[#This Row],[Salary]]&lt;=50000,"0-50K",Table1[[#This Row],[Salary]]&lt;=100000,"51-100K",Table1[[#This Row],[Salary]]&lt;=150000,"101-150K",Table1[[#This Row],[Salary]]&lt;=200000,"151-200K",Table1[[#This Row],[Salary]]&lt;=250000,"201-250K",Table1[[#This Row],[Salary]]&gt;250000,"Above 250K")</f>
        <v>151-200K</v>
      </c>
      <c r="I2211" s="3">
        <v>195000</v>
      </c>
      <c r="J2211" s="3">
        <f>IF(Table1[[#This Row],[Years of Experience]]=0,0,Table1[[#This Row],[Salary]]/Table1[[#This Row],[Years of Experience]])</f>
        <v>10833.333333333334</v>
      </c>
    </row>
    <row r="2212" spans="1:10" x14ac:dyDescent="0.35">
      <c r="A2212">
        <v>32</v>
      </c>
      <c r="B2212" t="str" cm="1">
        <f t="array" ref="B2212">_xlfn.IFS(Table1[[#This Row],[Age]]&lt;=25,"21-25",Table1[[#This Row],[Age]]&lt;=30,"26-30",Table1[[#This Row],[Age]]&lt;=35,"31-35",Table1[[#This Row],[Age]]&lt;=40,"36-40",Table1[[#This Row],[Age]]&lt;=45,"41-45", Table1[[#This Row],[Age]]&lt;=50,"46-50",Table1[[#This Row],[Age]]&lt;55,"51-55",Table1[[#This Row],[Age]]&lt;=60,"56-60",Table1[[#This Row],[Age]]&gt;=61, "61-70")</f>
        <v>31-35</v>
      </c>
      <c r="C2212" t="s">
        <v>9</v>
      </c>
      <c r="D2212" t="s">
        <v>10</v>
      </c>
      <c r="E2212" t="s">
        <v>188</v>
      </c>
      <c r="F2212">
        <v>6</v>
      </c>
      <c r="G2212" t="str" cm="1">
        <f t="array" ref="G2212">_xlfn.IFS(Table1[[#This Row],[Years of Experience]]&lt;=2,"Entry",Table1[[#This Row],[Years of Experience]]&lt;=7,"Mid",Table1[[#This Row],[Years of Experience]]&lt;=14,"Senior",Table1[[#This Row],[Years of Experience]]&gt;=15,"Executive")</f>
        <v>Mid</v>
      </c>
      <c r="H2212" t="str" cm="1">
        <f t="array" ref="H2212">_xlfn.IFS(Table1[[#This Row],[Salary]]&lt;=50000,"0-50K",Table1[[#This Row],[Salary]]&lt;=100000,"51-100K",Table1[[#This Row],[Salary]]&lt;=150000,"101-150K",Table1[[#This Row],[Salary]]&lt;=200000,"151-200K",Table1[[#This Row],[Salary]]&lt;=250000,"201-250K",Table1[[#This Row],[Salary]]&gt;250000,"Above 250K")</f>
        <v>101-150K</v>
      </c>
      <c r="I2212" s="3">
        <v>115000</v>
      </c>
      <c r="J2212" s="3">
        <f>IF(Table1[[#This Row],[Years of Experience]]=0,0,Table1[[#This Row],[Salary]]/Table1[[#This Row],[Years of Experience]])</f>
        <v>19166.666666666668</v>
      </c>
    </row>
    <row r="2213" spans="1:10" x14ac:dyDescent="0.35">
      <c r="A2213">
        <v>36</v>
      </c>
      <c r="B2213" t="str" cm="1">
        <f t="array" ref="B2213">_xlfn.IFS(Table1[[#This Row],[Age]]&lt;=25,"21-25",Table1[[#This Row],[Age]]&lt;=30,"26-30",Table1[[#This Row],[Age]]&lt;=35,"31-35",Table1[[#This Row],[Age]]&lt;=40,"36-40",Table1[[#This Row],[Age]]&lt;=45,"41-45", Table1[[#This Row],[Age]]&lt;=50,"46-50",Table1[[#This Row],[Age]]&lt;55,"51-55",Table1[[#This Row],[Age]]&lt;=60,"56-60",Table1[[#This Row],[Age]]&gt;=61, "61-70")</f>
        <v>36-40</v>
      </c>
      <c r="C2213" t="s">
        <v>6</v>
      </c>
      <c r="D2213" t="s">
        <v>7</v>
      </c>
      <c r="E2213" t="s">
        <v>185</v>
      </c>
      <c r="F2213">
        <v>8</v>
      </c>
      <c r="G2213" t="str" cm="1">
        <f t="array" ref="G2213">_xlfn.IFS(Table1[[#This Row],[Years of Experience]]&lt;=2,"Entry",Table1[[#This Row],[Years of Experience]]&lt;=7,"Mid",Table1[[#This Row],[Years of Experience]]&lt;=14,"Senior",Table1[[#This Row],[Years of Experience]]&gt;=15,"Executive")</f>
        <v>Senior</v>
      </c>
      <c r="H2213" t="str" cm="1">
        <f t="array" ref="H2213">_xlfn.IFS(Table1[[#This Row],[Salary]]&lt;=50000,"0-50K",Table1[[#This Row],[Salary]]&lt;=100000,"51-100K",Table1[[#This Row],[Salary]]&lt;=150000,"101-150K",Table1[[#This Row],[Salary]]&lt;=200000,"151-200K",Table1[[#This Row],[Salary]]&lt;=250000,"201-250K",Table1[[#This Row],[Salary]]&gt;250000,"Above 250K")</f>
        <v>101-150K</v>
      </c>
      <c r="I2213" s="3">
        <v>135000</v>
      </c>
      <c r="J2213" s="3">
        <f>IF(Table1[[#This Row],[Years of Experience]]=0,0,Table1[[#This Row],[Salary]]/Table1[[#This Row],[Years of Experience]])</f>
        <v>16875</v>
      </c>
    </row>
    <row r="2214" spans="1:10" x14ac:dyDescent="0.35">
      <c r="A2214">
        <v>27</v>
      </c>
      <c r="B2214" t="str" cm="1">
        <f t="array" ref="B2214">_xlfn.IFS(Table1[[#This Row],[Age]]&lt;=25,"21-25",Table1[[#This Row],[Age]]&lt;=30,"26-30",Table1[[#This Row],[Age]]&lt;=35,"31-35",Table1[[#This Row],[Age]]&lt;=40,"36-40",Table1[[#This Row],[Age]]&lt;=45,"41-45", Table1[[#This Row],[Age]]&lt;=50,"46-50",Table1[[#This Row],[Age]]&lt;55,"51-55",Table1[[#This Row],[Age]]&lt;=60,"56-60",Table1[[#This Row],[Age]]&gt;=61, "61-70")</f>
        <v>26-30</v>
      </c>
      <c r="C2214" t="s">
        <v>6</v>
      </c>
      <c r="D2214" t="s">
        <v>7</v>
      </c>
      <c r="E2214" t="s">
        <v>189</v>
      </c>
      <c r="F2214">
        <v>2</v>
      </c>
      <c r="G2214" t="str" cm="1">
        <f t="array" ref="G2214">_xlfn.IFS(Table1[[#This Row],[Years of Experience]]&lt;=2,"Entry",Table1[[#This Row],[Years of Experience]]&lt;=7,"Mid",Table1[[#This Row],[Years of Experience]]&lt;=14,"Senior",Table1[[#This Row],[Years of Experience]]&gt;=15,"Executive")</f>
        <v>Entry</v>
      </c>
      <c r="H2214" t="str" cm="1">
        <f t="array" ref="H2214">_xlfn.IFS(Table1[[#This Row],[Salary]]&lt;=50000,"0-50K",Table1[[#This Row],[Salary]]&lt;=100000,"51-100K",Table1[[#This Row],[Salary]]&lt;=150000,"101-150K",Table1[[#This Row],[Salary]]&lt;=200000,"151-200K",Table1[[#This Row],[Salary]]&lt;=250000,"201-250K",Table1[[#This Row],[Salary]]&gt;250000,"Above 250K")</f>
        <v>51-100K</v>
      </c>
      <c r="I2214" s="3">
        <v>65000</v>
      </c>
      <c r="J2214" s="3">
        <f>IF(Table1[[#This Row],[Years of Experience]]=0,0,Table1[[#This Row],[Salary]]/Table1[[#This Row],[Years of Experience]])</f>
        <v>32500</v>
      </c>
    </row>
    <row r="2215" spans="1:10" x14ac:dyDescent="0.35">
      <c r="A2215">
        <v>43</v>
      </c>
      <c r="B2215" t="str" cm="1">
        <f t="array" ref="B2215">_xlfn.IFS(Table1[[#This Row],[Age]]&lt;=25,"21-25",Table1[[#This Row],[Age]]&lt;=30,"26-30",Table1[[#This Row],[Age]]&lt;=35,"31-35",Table1[[#This Row],[Age]]&lt;=40,"36-40",Table1[[#This Row],[Age]]&lt;=45,"41-45", Table1[[#This Row],[Age]]&lt;=50,"46-50",Table1[[#This Row],[Age]]&lt;55,"51-55",Table1[[#This Row],[Age]]&lt;=60,"56-60",Table1[[#This Row],[Age]]&gt;=61, "61-70")</f>
        <v>41-45</v>
      </c>
      <c r="C2215" t="s">
        <v>9</v>
      </c>
      <c r="D2215" t="s">
        <v>12</v>
      </c>
      <c r="E2215" t="s">
        <v>187</v>
      </c>
      <c r="F2215">
        <v>14</v>
      </c>
      <c r="G2215" t="str" cm="1">
        <f t="array" ref="G2215">_xlfn.IFS(Table1[[#This Row],[Years of Experience]]&lt;=2,"Entry",Table1[[#This Row],[Years of Experience]]&lt;=7,"Mid",Table1[[#This Row],[Years of Experience]]&lt;=14,"Senior",Table1[[#This Row],[Years of Experience]]&gt;=15,"Executive")</f>
        <v>Senior</v>
      </c>
      <c r="H2215" t="str" cm="1">
        <f t="array" ref="H2215">_xlfn.IFS(Table1[[#This Row],[Salary]]&lt;=50000,"0-50K",Table1[[#This Row],[Salary]]&lt;=100000,"51-100K",Table1[[#This Row],[Salary]]&lt;=150000,"101-150K",Table1[[#This Row],[Salary]]&lt;=200000,"151-200K",Table1[[#This Row],[Salary]]&lt;=250000,"201-250K",Table1[[#This Row],[Salary]]&gt;250000,"Above 250K")</f>
        <v>151-200K</v>
      </c>
      <c r="I2215" s="3">
        <v>190000</v>
      </c>
      <c r="J2215" s="3">
        <f>IF(Table1[[#This Row],[Years of Experience]]=0,0,Table1[[#This Row],[Salary]]/Table1[[#This Row],[Years of Experience]])</f>
        <v>13571.428571428571</v>
      </c>
    </row>
    <row r="2216" spans="1:10" x14ac:dyDescent="0.35">
      <c r="A2216">
        <v>34</v>
      </c>
      <c r="B2216" t="str" cm="1">
        <f t="array" ref="B2216">_xlfn.IFS(Table1[[#This Row],[Age]]&lt;=25,"21-25",Table1[[#This Row],[Age]]&lt;=30,"26-30",Table1[[#This Row],[Age]]&lt;=35,"31-35",Table1[[#This Row],[Age]]&lt;=40,"36-40",Table1[[#This Row],[Age]]&lt;=45,"41-45", Table1[[#This Row],[Age]]&lt;=50,"46-50",Table1[[#This Row],[Age]]&lt;55,"51-55",Table1[[#This Row],[Age]]&lt;=60,"56-60",Table1[[#This Row],[Age]]&gt;=61, "61-70")</f>
        <v>31-35</v>
      </c>
      <c r="C2216" t="s">
        <v>6</v>
      </c>
      <c r="D2216" t="s">
        <v>10</v>
      </c>
      <c r="E2216" t="s">
        <v>186</v>
      </c>
      <c r="F2216">
        <v>8</v>
      </c>
      <c r="G2216" t="str" cm="1">
        <f t="array" ref="G2216">_xlfn.IFS(Table1[[#This Row],[Years of Experience]]&lt;=2,"Entry",Table1[[#This Row],[Years of Experience]]&lt;=7,"Mid",Table1[[#This Row],[Years of Experience]]&lt;=14,"Senior",Table1[[#This Row],[Years of Experience]]&gt;=15,"Executive")</f>
        <v>Senior</v>
      </c>
      <c r="H2216" t="str" cm="1">
        <f t="array" ref="H2216">_xlfn.IFS(Table1[[#This Row],[Salary]]&lt;=50000,"0-50K",Table1[[#This Row],[Salary]]&lt;=100000,"51-100K",Table1[[#This Row],[Salary]]&lt;=150000,"101-150K",Table1[[#This Row],[Salary]]&lt;=200000,"151-200K",Table1[[#This Row],[Salary]]&lt;=250000,"201-250K",Table1[[#This Row],[Salary]]&gt;250000,"Above 250K")</f>
        <v>101-150K</v>
      </c>
      <c r="I2216" s="3">
        <v>140000</v>
      </c>
      <c r="J2216" s="3">
        <f>IF(Table1[[#This Row],[Years of Experience]]=0,0,Table1[[#This Row],[Salary]]/Table1[[#This Row],[Years of Experience]])</f>
        <v>17500</v>
      </c>
    </row>
    <row r="2217" spans="1:10" x14ac:dyDescent="0.35">
      <c r="A2217">
        <v>46</v>
      </c>
      <c r="B2217" t="str" cm="1">
        <f t="array" ref="B2217">_xlfn.IFS(Table1[[#This Row],[Age]]&lt;=25,"21-25",Table1[[#This Row],[Age]]&lt;=30,"26-30",Table1[[#This Row],[Age]]&lt;=35,"31-35",Table1[[#This Row],[Age]]&lt;=40,"36-40",Table1[[#This Row],[Age]]&lt;=45,"41-45", Table1[[#This Row],[Age]]&lt;=50,"46-50",Table1[[#This Row],[Age]]&lt;55,"51-55",Table1[[#This Row],[Age]]&lt;=60,"56-60",Table1[[#This Row],[Age]]&gt;=61, "61-70")</f>
        <v>46-50</v>
      </c>
      <c r="C2217" t="s">
        <v>6</v>
      </c>
      <c r="D2217" t="s">
        <v>12</v>
      </c>
      <c r="E2217" t="s">
        <v>185</v>
      </c>
      <c r="F2217">
        <v>16</v>
      </c>
      <c r="G2217" t="str" cm="1">
        <f t="array" ref="G2217">_xlfn.IFS(Table1[[#This Row],[Years of Experience]]&lt;=2,"Entry",Table1[[#This Row],[Years of Experience]]&lt;=7,"Mid",Table1[[#This Row],[Years of Experience]]&lt;=14,"Senior",Table1[[#This Row],[Years of Experience]]&gt;=15,"Executive")</f>
        <v>Executive</v>
      </c>
      <c r="H2217" t="str" cm="1">
        <f t="array" ref="H2217">_xlfn.IFS(Table1[[#This Row],[Salary]]&lt;=50000,"0-50K",Table1[[#This Row],[Salary]]&lt;=100000,"51-100K",Table1[[#This Row],[Salary]]&lt;=150000,"101-150K",Table1[[#This Row],[Salary]]&lt;=200000,"151-200K",Table1[[#This Row],[Salary]]&lt;=250000,"201-250K",Table1[[#This Row],[Salary]]&gt;250000,"Above 250K")</f>
        <v>151-200K</v>
      </c>
      <c r="I2217" s="3">
        <v>185000</v>
      </c>
      <c r="J2217" s="3">
        <f>IF(Table1[[#This Row],[Years of Experience]]=0,0,Table1[[#This Row],[Salary]]/Table1[[#This Row],[Years of Experience]])</f>
        <v>11562.5</v>
      </c>
    </row>
    <row r="2218" spans="1:10" x14ac:dyDescent="0.35">
      <c r="A2218">
        <v>33</v>
      </c>
      <c r="B2218" t="str" cm="1">
        <f t="array" ref="B2218">_xlfn.IFS(Table1[[#This Row],[Age]]&lt;=25,"21-25",Table1[[#This Row],[Age]]&lt;=30,"26-30",Table1[[#This Row],[Age]]&lt;=35,"31-35",Table1[[#This Row],[Age]]&lt;=40,"36-40",Table1[[#This Row],[Age]]&lt;=45,"41-45", Table1[[#This Row],[Age]]&lt;=50,"46-50",Table1[[#This Row],[Age]]&lt;55,"51-55",Table1[[#This Row],[Age]]&lt;=60,"56-60",Table1[[#This Row],[Age]]&gt;=61, "61-70")</f>
        <v>31-35</v>
      </c>
      <c r="C2218" t="s">
        <v>9</v>
      </c>
      <c r="D2218" t="s">
        <v>7</v>
      </c>
      <c r="E2218" t="s">
        <v>188</v>
      </c>
      <c r="F2218">
        <v>7</v>
      </c>
      <c r="G2218" t="str" cm="1">
        <f t="array" ref="G2218">_xlfn.IFS(Table1[[#This Row],[Years of Experience]]&lt;=2,"Entry",Table1[[#This Row],[Years of Experience]]&lt;=7,"Mid",Table1[[#This Row],[Years of Experience]]&lt;=14,"Senior",Table1[[#This Row],[Years of Experience]]&gt;=15,"Executive")</f>
        <v>Mid</v>
      </c>
      <c r="H2218" t="str" cm="1">
        <f t="array" ref="H2218">_xlfn.IFS(Table1[[#This Row],[Salary]]&lt;=50000,"0-50K",Table1[[#This Row],[Salary]]&lt;=100000,"51-100K",Table1[[#This Row],[Salary]]&lt;=150000,"101-150K",Table1[[#This Row],[Salary]]&lt;=200000,"151-200K",Table1[[#This Row],[Salary]]&lt;=250000,"201-250K",Table1[[#This Row],[Salary]]&gt;250000,"Above 250K")</f>
        <v>101-150K</v>
      </c>
      <c r="I2218" s="3">
        <v>130000</v>
      </c>
      <c r="J2218" s="3">
        <f>IF(Table1[[#This Row],[Years of Experience]]=0,0,Table1[[#This Row],[Salary]]/Table1[[#This Row],[Years of Experience]])</f>
        <v>18571.428571428572</v>
      </c>
    </row>
    <row r="2219" spans="1:10" x14ac:dyDescent="0.35">
      <c r="A2219">
        <v>30</v>
      </c>
      <c r="B2219" t="str" cm="1">
        <f t="array" ref="B2219">_xlfn.IFS(Table1[[#This Row],[Age]]&lt;=25,"21-25",Table1[[#This Row],[Age]]&lt;=30,"26-30",Table1[[#This Row],[Age]]&lt;=35,"31-35",Table1[[#This Row],[Age]]&lt;=40,"36-40",Table1[[#This Row],[Age]]&lt;=45,"41-45", Table1[[#This Row],[Age]]&lt;=50,"46-50",Table1[[#This Row],[Age]]&lt;55,"51-55",Table1[[#This Row],[Age]]&lt;=60,"56-60",Table1[[#This Row],[Age]]&gt;=61, "61-70")</f>
        <v>26-30</v>
      </c>
      <c r="C2219" t="s">
        <v>9</v>
      </c>
      <c r="D2219" t="s">
        <v>10</v>
      </c>
      <c r="E2219" t="s">
        <v>189</v>
      </c>
      <c r="F2219">
        <v>5</v>
      </c>
      <c r="G2219" t="str" cm="1">
        <f t="array" ref="G2219">_xlfn.IFS(Table1[[#This Row],[Years of Experience]]&lt;=2,"Entry",Table1[[#This Row],[Years of Experience]]&lt;=7,"Mid",Table1[[#This Row],[Years of Experience]]&lt;=14,"Senior",Table1[[#This Row],[Years of Experience]]&gt;=15,"Executive")</f>
        <v>Mid</v>
      </c>
      <c r="H2219" t="str" cm="1">
        <f t="array" ref="H2219">_xlfn.IFS(Table1[[#This Row],[Salary]]&lt;=50000,"0-50K",Table1[[#This Row],[Salary]]&lt;=100000,"51-100K",Table1[[#This Row],[Salary]]&lt;=150000,"101-150K",Table1[[#This Row],[Salary]]&lt;=200000,"151-200K",Table1[[#This Row],[Salary]]&lt;=250000,"201-250K",Table1[[#This Row],[Salary]]&gt;250000,"Above 250K")</f>
        <v>101-150K</v>
      </c>
      <c r="I2219" s="3">
        <v>105000</v>
      </c>
      <c r="J2219" s="3">
        <f>IF(Table1[[#This Row],[Years of Experience]]=0,0,Table1[[#This Row],[Salary]]/Table1[[#This Row],[Years of Experience]])</f>
        <v>21000</v>
      </c>
    </row>
    <row r="2220" spans="1:10" x14ac:dyDescent="0.35">
      <c r="A2220">
        <v>50</v>
      </c>
      <c r="B2220" t="str" cm="1">
        <f t="array" ref="B2220">_xlfn.IFS(Table1[[#This Row],[Age]]&lt;=25,"21-25",Table1[[#This Row],[Age]]&lt;=30,"26-30",Table1[[#This Row],[Age]]&lt;=35,"31-35",Table1[[#This Row],[Age]]&lt;=40,"36-40",Table1[[#This Row],[Age]]&lt;=45,"41-45", Table1[[#This Row],[Age]]&lt;=50,"46-50",Table1[[#This Row],[Age]]&lt;55,"51-55",Table1[[#This Row],[Age]]&lt;=60,"56-60",Table1[[#This Row],[Age]]&gt;=61, "61-70")</f>
        <v>46-50</v>
      </c>
      <c r="C2220" t="s">
        <v>6</v>
      </c>
      <c r="D2220" t="s">
        <v>12</v>
      </c>
      <c r="E2220" t="s">
        <v>187</v>
      </c>
      <c r="F2220">
        <v>19</v>
      </c>
      <c r="G2220" t="str" cm="1">
        <f t="array" ref="G2220">_xlfn.IFS(Table1[[#This Row],[Years of Experience]]&lt;=2,"Entry",Table1[[#This Row],[Years of Experience]]&lt;=7,"Mid",Table1[[#This Row],[Years of Experience]]&lt;=14,"Senior",Table1[[#This Row],[Years of Experience]]&gt;=15,"Executive")</f>
        <v>Executive</v>
      </c>
      <c r="H2220" t="str" cm="1">
        <f t="array" ref="H2220">_xlfn.IFS(Table1[[#This Row],[Salary]]&lt;=50000,"0-50K",Table1[[#This Row],[Salary]]&lt;=100000,"51-100K",Table1[[#This Row],[Salary]]&lt;=150000,"101-150K",Table1[[#This Row],[Salary]]&lt;=200000,"151-200K",Table1[[#This Row],[Salary]]&lt;=250000,"201-250K",Table1[[#This Row],[Salary]]&gt;250000,"Above 250K")</f>
        <v>151-200K</v>
      </c>
      <c r="I2220" s="3">
        <v>200000</v>
      </c>
      <c r="J2220" s="3">
        <f>IF(Table1[[#This Row],[Years of Experience]]=0,0,Table1[[#This Row],[Salary]]/Table1[[#This Row],[Years of Experience]])</f>
        <v>10526.315789473685</v>
      </c>
    </row>
    <row r="2221" spans="1:10" x14ac:dyDescent="0.35">
      <c r="A2221">
        <v>30</v>
      </c>
      <c r="B2221" t="str" cm="1">
        <f t="array" ref="B2221">_xlfn.IFS(Table1[[#This Row],[Age]]&lt;=25,"21-25",Table1[[#This Row],[Age]]&lt;=30,"26-30",Table1[[#This Row],[Age]]&lt;=35,"31-35",Table1[[#This Row],[Age]]&lt;=40,"36-40",Table1[[#This Row],[Age]]&lt;=45,"41-45", Table1[[#This Row],[Age]]&lt;=50,"46-50",Table1[[#This Row],[Age]]&lt;55,"51-55",Table1[[#This Row],[Age]]&lt;=60,"56-60",Table1[[#This Row],[Age]]&gt;=61, "61-70")</f>
        <v>26-30</v>
      </c>
      <c r="C2221" t="s">
        <v>6</v>
      </c>
      <c r="D2221" t="s">
        <v>7</v>
      </c>
      <c r="E2221" t="s">
        <v>186</v>
      </c>
      <c r="F2221">
        <v>5</v>
      </c>
      <c r="G2221" t="str" cm="1">
        <f t="array" ref="G2221">_xlfn.IFS(Table1[[#This Row],[Years of Experience]]&lt;=2,"Entry",Table1[[#This Row],[Years of Experience]]&lt;=7,"Mid",Table1[[#This Row],[Years of Experience]]&lt;=14,"Senior",Table1[[#This Row],[Years of Experience]]&gt;=15,"Executive")</f>
        <v>Mid</v>
      </c>
      <c r="H2221" t="str" cm="1">
        <f t="array" ref="H2221">_xlfn.IFS(Table1[[#This Row],[Salary]]&lt;=50000,"0-50K",Table1[[#This Row],[Salary]]&lt;=100000,"51-100K",Table1[[#This Row],[Salary]]&lt;=150000,"101-150K",Table1[[#This Row],[Salary]]&lt;=200000,"151-200K",Table1[[#This Row],[Salary]]&lt;=250000,"201-250K",Table1[[#This Row],[Salary]]&gt;250000,"Above 250K")</f>
        <v>51-100K</v>
      </c>
      <c r="I2221" s="3">
        <v>100000</v>
      </c>
      <c r="J2221" s="3">
        <f>IF(Table1[[#This Row],[Years of Experience]]=0,0,Table1[[#This Row],[Salary]]/Table1[[#This Row],[Years of Experience]])</f>
        <v>20000</v>
      </c>
    </row>
    <row r="2222" spans="1:10" x14ac:dyDescent="0.35">
      <c r="A2222">
        <v>42</v>
      </c>
      <c r="B2222" t="str" cm="1">
        <f t="array" ref="B2222">_xlfn.IFS(Table1[[#This Row],[Age]]&lt;=25,"21-25",Table1[[#This Row],[Age]]&lt;=30,"26-30",Table1[[#This Row],[Age]]&lt;=35,"31-35",Table1[[#This Row],[Age]]&lt;=40,"36-40",Table1[[#This Row],[Age]]&lt;=45,"41-45", Table1[[#This Row],[Age]]&lt;=50,"46-50",Table1[[#This Row],[Age]]&lt;55,"51-55",Table1[[#This Row],[Age]]&lt;=60,"56-60",Table1[[#This Row],[Age]]&gt;=61, "61-70")</f>
        <v>41-45</v>
      </c>
      <c r="C2222" t="s">
        <v>6</v>
      </c>
      <c r="D2222" t="s">
        <v>10</v>
      </c>
      <c r="E2222" t="s">
        <v>185</v>
      </c>
      <c r="F2222">
        <v>13</v>
      </c>
      <c r="G2222" t="str" cm="1">
        <f t="array" ref="G2222">_xlfn.IFS(Table1[[#This Row],[Years of Experience]]&lt;=2,"Entry",Table1[[#This Row],[Years of Experience]]&lt;=7,"Mid",Table1[[#This Row],[Years of Experience]]&lt;=14,"Senior",Table1[[#This Row],[Years of Experience]]&gt;=15,"Executive")</f>
        <v>Senior</v>
      </c>
      <c r="H2222" t="str" cm="1">
        <f t="array" ref="H2222">_xlfn.IFS(Table1[[#This Row],[Salary]]&lt;=50000,"0-50K",Table1[[#This Row],[Salary]]&lt;=100000,"51-100K",Table1[[#This Row],[Salary]]&lt;=150000,"101-150K",Table1[[#This Row],[Salary]]&lt;=200000,"151-200K",Table1[[#This Row],[Salary]]&lt;=250000,"201-250K",Table1[[#This Row],[Salary]]&gt;250000,"Above 250K")</f>
        <v>151-200K</v>
      </c>
      <c r="I2222" s="3">
        <v>170000</v>
      </c>
      <c r="J2222" s="3">
        <f>IF(Table1[[#This Row],[Years of Experience]]=0,0,Table1[[#This Row],[Salary]]/Table1[[#This Row],[Years of Experience]])</f>
        <v>13076.923076923076</v>
      </c>
    </row>
    <row r="2223" spans="1:10" x14ac:dyDescent="0.35">
      <c r="A2223">
        <v>33</v>
      </c>
      <c r="B2223" t="str" cm="1">
        <f t="array" ref="B2223">_xlfn.IFS(Table1[[#This Row],[Age]]&lt;=25,"21-25",Table1[[#This Row],[Age]]&lt;=30,"26-30",Table1[[#This Row],[Age]]&lt;=35,"31-35",Table1[[#This Row],[Age]]&lt;=40,"36-40",Table1[[#This Row],[Age]]&lt;=45,"41-45", Table1[[#This Row],[Age]]&lt;=50,"46-50",Table1[[#This Row],[Age]]&lt;55,"51-55",Table1[[#This Row],[Age]]&lt;=60,"56-60",Table1[[#This Row],[Age]]&gt;=61, "61-70")</f>
        <v>31-35</v>
      </c>
      <c r="C2223" t="s">
        <v>9</v>
      </c>
      <c r="D2223" t="s">
        <v>7</v>
      </c>
      <c r="E2223" t="s">
        <v>188</v>
      </c>
      <c r="F2223">
        <v>6</v>
      </c>
      <c r="G2223" t="str" cm="1">
        <f t="array" ref="G2223">_xlfn.IFS(Table1[[#This Row],[Years of Experience]]&lt;=2,"Entry",Table1[[#This Row],[Years of Experience]]&lt;=7,"Mid",Table1[[#This Row],[Years of Experience]]&lt;=14,"Senior",Table1[[#This Row],[Years of Experience]]&gt;=15,"Executive")</f>
        <v>Mid</v>
      </c>
      <c r="H2223" t="str" cm="1">
        <f t="array" ref="H2223">_xlfn.IFS(Table1[[#This Row],[Salary]]&lt;=50000,"0-50K",Table1[[#This Row],[Salary]]&lt;=100000,"51-100K",Table1[[#This Row],[Salary]]&lt;=150000,"101-150K",Table1[[#This Row],[Salary]]&lt;=200000,"151-200K",Table1[[#This Row],[Salary]]&lt;=250000,"201-250K",Table1[[#This Row],[Salary]]&gt;250000,"Above 250K")</f>
        <v>101-150K</v>
      </c>
      <c r="I2223" s="3">
        <v>115000</v>
      </c>
      <c r="J2223" s="3">
        <f>IF(Table1[[#This Row],[Years of Experience]]=0,0,Table1[[#This Row],[Salary]]/Table1[[#This Row],[Years of Experience]])</f>
        <v>19166.666666666668</v>
      </c>
    </row>
    <row r="2224" spans="1:10" x14ac:dyDescent="0.35">
      <c r="A2224">
        <v>45</v>
      </c>
      <c r="B2224" t="str" cm="1">
        <f t="array" ref="B2224">_xlfn.IFS(Table1[[#This Row],[Age]]&lt;=25,"21-25",Table1[[#This Row],[Age]]&lt;=30,"26-30",Table1[[#This Row],[Age]]&lt;=35,"31-35",Table1[[#This Row],[Age]]&lt;=40,"36-40",Table1[[#This Row],[Age]]&lt;=45,"41-45", Table1[[#This Row],[Age]]&lt;=50,"46-50",Table1[[#This Row],[Age]]&lt;55,"51-55",Table1[[#This Row],[Age]]&lt;=60,"56-60",Table1[[#This Row],[Age]]&gt;=61, "61-70")</f>
        <v>41-45</v>
      </c>
      <c r="C2224" t="s">
        <v>6</v>
      </c>
      <c r="D2224" t="s">
        <v>12</v>
      </c>
      <c r="E2224" t="s">
        <v>187</v>
      </c>
      <c r="F2224">
        <v>16</v>
      </c>
      <c r="G2224" t="str" cm="1">
        <f t="array" ref="G2224">_xlfn.IFS(Table1[[#This Row],[Years of Experience]]&lt;=2,"Entry",Table1[[#This Row],[Years of Experience]]&lt;=7,"Mid",Table1[[#This Row],[Years of Experience]]&lt;=14,"Senior",Table1[[#This Row],[Years of Experience]]&gt;=15,"Executive")</f>
        <v>Executive</v>
      </c>
      <c r="H2224" t="str" cm="1">
        <f t="array" ref="H2224">_xlfn.IFS(Table1[[#This Row],[Salary]]&lt;=50000,"0-50K",Table1[[#This Row],[Salary]]&lt;=100000,"51-100K",Table1[[#This Row],[Salary]]&lt;=150000,"101-150K",Table1[[#This Row],[Salary]]&lt;=200000,"151-200K",Table1[[#This Row],[Salary]]&lt;=250000,"201-250K",Table1[[#This Row],[Salary]]&gt;250000,"Above 250K")</f>
        <v>151-200K</v>
      </c>
      <c r="I2224" s="3">
        <v>185000</v>
      </c>
      <c r="J2224" s="3">
        <f>IF(Table1[[#This Row],[Years of Experience]]=0,0,Table1[[#This Row],[Salary]]/Table1[[#This Row],[Years of Experience]])</f>
        <v>11562.5</v>
      </c>
    </row>
    <row r="2225" spans="1:10" x14ac:dyDescent="0.35">
      <c r="A2225">
        <v>29</v>
      </c>
      <c r="B2225" t="str" cm="1">
        <f t="array" ref="B2225">_xlfn.IFS(Table1[[#This Row],[Age]]&lt;=25,"21-25",Table1[[#This Row],[Age]]&lt;=30,"26-30",Table1[[#This Row],[Age]]&lt;=35,"31-35",Table1[[#This Row],[Age]]&lt;=40,"36-40",Table1[[#This Row],[Age]]&lt;=45,"41-45", Table1[[#This Row],[Age]]&lt;=50,"46-50",Table1[[#This Row],[Age]]&lt;55,"51-55",Table1[[#This Row],[Age]]&lt;=60,"56-60",Table1[[#This Row],[Age]]&gt;=61, "61-70")</f>
        <v>26-30</v>
      </c>
      <c r="C2225" t="s">
        <v>9</v>
      </c>
      <c r="D2225" t="s">
        <v>7</v>
      </c>
      <c r="E2225" t="s">
        <v>189</v>
      </c>
      <c r="F2225">
        <v>4</v>
      </c>
      <c r="G2225" t="str" cm="1">
        <f t="array" ref="G2225">_xlfn.IFS(Table1[[#This Row],[Years of Experience]]&lt;=2,"Entry",Table1[[#This Row],[Years of Experience]]&lt;=7,"Mid",Table1[[#This Row],[Years of Experience]]&lt;=14,"Senior",Table1[[#This Row],[Years of Experience]]&gt;=15,"Executive")</f>
        <v>Mid</v>
      </c>
      <c r="H2225" t="str" cm="1">
        <f t="array" ref="H2225">_xlfn.IFS(Table1[[#This Row],[Salary]]&lt;=50000,"0-50K",Table1[[#This Row],[Salary]]&lt;=100000,"51-100K",Table1[[#This Row],[Salary]]&lt;=150000,"101-150K",Table1[[#This Row],[Salary]]&lt;=200000,"151-200K",Table1[[#This Row],[Salary]]&lt;=250000,"201-250K",Table1[[#This Row],[Salary]]&gt;250000,"Above 250K")</f>
        <v>51-100K</v>
      </c>
      <c r="I2225" s="3">
        <v>90000</v>
      </c>
      <c r="J2225" s="3">
        <f>IF(Table1[[#This Row],[Years of Experience]]=0,0,Table1[[#This Row],[Salary]]/Table1[[#This Row],[Years of Experience]])</f>
        <v>22500</v>
      </c>
    </row>
    <row r="2226" spans="1:10" x14ac:dyDescent="0.35">
      <c r="A2226">
        <v>39</v>
      </c>
      <c r="B2226" t="str" cm="1">
        <f t="array" ref="B2226">_xlfn.IFS(Table1[[#This Row],[Age]]&lt;=25,"21-25",Table1[[#This Row],[Age]]&lt;=30,"26-30",Table1[[#This Row],[Age]]&lt;=35,"31-35",Table1[[#This Row],[Age]]&lt;=40,"36-40",Table1[[#This Row],[Age]]&lt;=45,"41-45", Table1[[#This Row],[Age]]&lt;=50,"46-50",Table1[[#This Row],[Age]]&lt;55,"51-55",Table1[[#This Row],[Age]]&lt;=60,"56-60",Table1[[#This Row],[Age]]&gt;=61, "61-70")</f>
        <v>36-40</v>
      </c>
      <c r="C2226" t="s">
        <v>9</v>
      </c>
      <c r="D2226" t="s">
        <v>10</v>
      </c>
      <c r="E2226" t="s">
        <v>185</v>
      </c>
      <c r="F2226">
        <v>12</v>
      </c>
      <c r="G2226" t="str" cm="1">
        <f t="array" ref="G2226">_xlfn.IFS(Table1[[#This Row],[Years of Experience]]&lt;=2,"Entry",Table1[[#This Row],[Years of Experience]]&lt;=7,"Mid",Table1[[#This Row],[Years of Experience]]&lt;=14,"Senior",Table1[[#This Row],[Years of Experience]]&gt;=15,"Executive")</f>
        <v>Senior</v>
      </c>
      <c r="H2226" t="str" cm="1">
        <f t="array" ref="H2226">_xlfn.IFS(Table1[[#This Row],[Salary]]&lt;=50000,"0-50K",Table1[[#This Row],[Salary]]&lt;=100000,"51-100K",Table1[[#This Row],[Salary]]&lt;=150000,"101-150K",Table1[[#This Row],[Salary]]&lt;=200000,"151-200K",Table1[[#This Row],[Salary]]&lt;=250000,"201-250K",Table1[[#This Row],[Salary]]&gt;250000,"Above 250K")</f>
        <v>151-200K</v>
      </c>
      <c r="I2226" s="3">
        <v>160000</v>
      </c>
      <c r="J2226" s="3">
        <f>IF(Table1[[#This Row],[Years of Experience]]=0,0,Table1[[#This Row],[Salary]]/Table1[[#This Row],[Years of Experience]])</f>
        <v>13333.333333333334</v>
      </c>
    </row>
    <row r="2227" spans="1:10" x14ac:dyDescent="0.35">
      <c r="A2227">
        <v>27</v>
      </c>
      <c r="B2227" t="str" cm="1">
        <f t="array" ref="B2227">_xlfn.IFS(Table1[[#This Row],[Age]]&lt;=25,"21-25",Table1[[#This Row],[Age]]&lt;=30,"26-30",Table1[[#This Row],[Age]]&lt;=35,"31-35",Table1[[#This Row],[Age]]&lt;=40,"36-40",Table1[[#This Row],[Age]]&lt;=45,"41-45", Table1[[#This Row],[Age]]&lt;=50,"46-50",Table1[[#This Row],[Age]]&lt;55,"51-55",Table1[[#This Row],[Age]]&lt;=60,"56-60",Table1[[#This Row],[Age]]&gt;=61, "61-70")</f>
        <v>26-30</v>
      </c>
      <c r="C2227" t="s">
        <v>6</v>
      </c>
      <c r="D2227" t="s">
        <v>7</v>
      </c>
      <c r="E2227" t="s">
        <v>186</v>
      </c>
      <c r="F2227">
        <v>3</v>
      </c>
      <c r="G2227" t="str" cm="1">
        <f t="array" ref="G2227">_xlfn.IFS(Table1[[#This Row],[Years of Experience]]&lt;=2,"Entry",Table1[[#This Row],[Years of Experience]]&lt;=7,"Mid",Table1[[#This Row],[Years of Experience]]&lt;=14,"Senior",Table1[[#This Row],[Years of Experience]]&gt;=15,"Executive")</f>
        <v>Mid</v>
      </c>
      <c r="H2227" t="str" cm="1">
        <f t="array" ref="H2227">_xlfn.IFS(Table1[[#This Row],[Salary]]&lt;=50000,"0-50K",Table1[[#This Row],[Salary]]&lt;=100000,"51-100K",Table1[[#This Row],[Salary]]&lt;=150000,"101-150K",Table1[[#This Row],[Salary]]&lt;=200000,"151-200K",Table1[[#This Row],[Salary]]&lt;=250000,"201-250K",Table1[[#This Row],[Salary]]&gt;250000,"Above 250K")</f>
        <v>51-100K</v>
      </c>
      <c r="I2227" s="3">
        <v>80000</v>
      </c>
      <c r="J2227" s="3">
        <f>IF(Table1[[#This Row],[Years of Experience]]=0,0,Table1[[#This Row],[Salary]]/Table1[[#This Row],[Years of Experience]])</f>
        <v>26666.666666666668</v>
      </c>
    </row>
    <row r="2228" spans="1:10" x14ac:dyDescent="0.35">
      <c r="A2228">
        <v>49</v>
      </c>
      <c r="B2228" t="str" cm="1">
        <f t="array" ref="B2228">_xlfn.IFS(Table1[[#This Row],[Age]]&lt;=25,"21-25",Table1[[#This Row],[Age]]&lt;=30,"26-30",Table1[[#This Row],[Age]]&lt;=35,"31-35",Table1[[#This Row],[Age]]&lt;=40,"36-40",Table1[[#This Row],[Age]]&lt;=45,"41-45", Table1[[#This Row],[Age]]&lt;=50,"46-50",Table1[[#This Row],[Age]]&lt;55,"51-55",Table1[[#This Row],[Age]]&lt;=60,"56-60",Table1[[#This Row],[Age]]&gt;=61, "61-70")</f>
        <v>46-50</v>
      </c>
      <c r="C2228" t="s">
        <v>6</v>
      </c>
      <c r="D2228" t="s">
        <v>12</v>
      </c>
      <c r="E2228" t="s">
        <v>187</v>
      </c>
      <c r="F2228">
        <v>17</v>
      </c>
      <c r="G2228" t="str" cm="1">
        <f t="array" ref="G2228">_xlfn.IFS(Table1[[#This Row],[Years of Experience]]&lt;=2,"Entry",Table1[[#This Row],[Years of Experience]]&lt;=7,"Mid",Table1[[#This Row],[Years of Experience]]&lt;=14,"Senior",Table1[[#This Row],[Years of Experience]]&gt;=15,"Executive")</f>
        <v>Executive</v>
      </c>
      <c r="H2228" t="str" cm="1">
        <f t="array" ref="H2228">_xlfn.IFS(Table1[[#This Row],[Salary]]&lt;=50000,"0-50K",Table1[[#This Row],[Salary]]&lt;=100000,"51-100K",Table1[[#This Row],[Salary]]&lt;=150000,"101-150K",Table1[[#This Row],[Salary]]&lt;=200000,"151-200K",Table1[[#This Row],[Salary]]&lt;=250000,"201-250K",Table1[[#This Row],[Salary]]&gt;250000,"Above 250K")</f>
        <v>151-200K</v>
      </c>
      <c r="I2228" s="3">
        <v>195000</v>
      </c>
      <c r="J2228" s="3">
        <f>IF(Table1[[#This Row],[Years of Experience]]=0,0,Table1[[#This Row],[Salary]]/Table1[[#This Row],[Years of Experience]])</f>
        <v>11470.588235294117</v>
      </c>
    </row>
    <row r="2229" spans="1:10" x14ac:dyDescent="0.35">
      <c r="A2229">
        <v>32</v>
      </c>
      <c r="B2229" t="str" cm="1">
        <f t="array" ref="B2229">_xlfn.IFS(Table1[[#This Row],[Age]]&lt;=25,"21-25",Table1[[#This Row],[Age]]&lt;=30,"26-30",Table1[[#This Row],[Age]]&lt;=35,"31-35",Table1[[#This Row],[Age]]&lt;=40,"36-40",Table1[[#This Row],[Age]]&lt;=45,"41-45", Table1[[#This Row],[Age]]&lt;=50,"46-50",Table1[[#This Row],[Age]]&lt;55,"51-55",Table1[[#This Row],[Age]]&lt;=60,"56-60",Table1[[#This Row],[Age]]&gt;=61, "61-70")</f>
        <v>31-35</v>
      </c>
      <c r="C2229" t="s">
        <v>9</v>
      </c>
      <c r="D2229" t="s">
        <v>10</v>
      </c>
      <c r="E2229" t="s">
        <v>188</v>
      </c>
      <c r="F2229">
        <v>6</v>
      </c>
      <c r="G2229" t="str" cm="1">
        <f t="array" ref="G2229">_xlfn.IFS(Table1[[#This Row],[Years of Experience]]&lt;=2,"Entry",Table1[[#This Row],[Years of Experience]]&lt;=7,"Mid",Table1[[#This Row],[Years of Experience]]&lt;=14,"Senior",Table1[[#This Row],[Years of Experience]]&gt;=15,"Executive")</f>
        <v>Mid</v>
      </c>
      <c r="H2229" t="str" cm="1">
        <f t="array" ref="H2229">_xlfn.IFS(Table1[[#This Row],[Salary]]&lt;=50000,"0-50K",Table1[[#This Row],[Salary]]&lt;=100000,"51-100K",Table1[[#This Row],[Salary]]&lt;=150000,"101-150K",Table1[[#This Row],[Salary]]&lt;=200000,"151-200K",Table1[[#This Row],[Salary]]&lt;=250000,"201-250K",Table1[[#This Row],[Salary]]&gt;250000,"Above 250K")</f>
        <v>101-150K</v>
      </c>
      <c r="I2229" s="3">
        <v>115000</v>
      </c>
      <c r="J2229" s="3">
        <f>IF(Table1[[#This Row],[Years of Experience]]=0,0,Table1[[#This Row],[Salary]]/Table1[[#This Row],[Years of Experience]])</f>
        <v>19166.666666666668</v>
      </c>
    </row>
    <row r="2230" spans="1:10" x14ac:dyDescent="0.35">
      <c r="A2230">
        <v>36</v>
      </c>
      <c r="B2230" t="str" cm="1">
        <f t="array" ref="B2230">_xlfn.IFS(Table1[[#This Row],[Age]]&lt;=25,"21-25",Table1[[#This Row],[Age]]&lt;=30,"26-30",Table1[[#This Row],[Age]]&lt;=35,"31-35",Table1[[#This Row],[Age]]&lt;=40,"36-40",Table1[[#This Row],[Age]]&lt;=45,"41-45", Table1[[#This Row],[Age]]&lt;=50,"46-50",Table1[[#This Row],[Age]]&lt;55,"51-55",Table1[[#This Row],[Age]]&lt;=60,"56-60",Table1[[#This Row],[Age]]&gt;=61, "61-70")</f>
        <v>36-40</v>
      </c>
      <c r="C2230" t="s">
        <v>6</v>
      </c>
      <c r="D2230" t="s">
        <v>7</v>
      </c>
      <c r="E2230" t="s">
        <v>185</v>
      </c>
      <c r="F2230">
        <v>8</v>
      </c>
      <c r="G2230" t="str" cm="1">
        <f t="array" ref="G2230">_xlfn.IFS(Table1[[#This Row],[Years of Experience]]&lt;=2,"Entry",Table1[[#This Row],[Years of Experience]]&lt;=7,"Mid",Table1[[#This Row],[Years of Experience]]&lt;=14,"Senior",Table1[[#This Row],[Years of Experience]]&gt;=15,"Executive")</f>
        <v>Senior</v>
      </c>
      <c r="H2230" t="str" cm="1">
        <f t="array" ref="H2230">_xlfn.IFS(Table1[[#This Row],[Salary]]&lt;=50000,"0-50K",Table1[[#This Row],[Salary]]&lt;=100000,"51-100K",Table1[[#This Row],[Salary]]&lt;=150000,"101-150K",Table1[[#This Row],[Salary]]&lt;=200000,"151-200K",Table1[[#This Row],[Salary]]&lt;=250000,"201-250K",Table1[[#This Row],[Salary]]&gt;250000,"Above 250K")</f>
        <v>101-150K</v>
      </c>
      <c r="I2230" s="3">
        <v>135000</v>
      </c>
      <c r="J2230" s="3">
        <f>IF(Table1[[#This Row],[Years of Experience]]=0,0,Table1[[#This Row],[Salary]]/Table1[[#This Row],[Years of Experience]])</f>
        <v>16875</v>
      </c>
    </row>
    <row r="2231" spans="1:10" x14ac:dyDescent="0.35">
      <c r="A2231">
        <v>27</v>
      </c>
      <c r="B2231" t="str" cm="1">
        <f t="array" ref="B2231">_xlfn.IFS(Table1[[#This Row],[Age]]&lt;=25,"21-25",Table1[[#This Row],[Age]]&lt;=30,"26-30",Table1[[#This Row],[Age]]&lt;=35,"31-35",Table1[[#This Row],[Age]]&lt;=40,"36-40",Table1[[#This Row],[Age]]&lt;=45,"41-45", Table1[[#This Row],[Age]]&lt;=50,"46-50",Table1[[#This Row],[Age]]&lt;55,"51-55",Table1[[#This Row],[Age]]&lt;=60,"56-60",Table1[[#This Row],[Age]]&gt;=61, "61-70")</f>
        <v>26-30</v>
      </c>
      <c r="C2231" t="s">
        <v>6</v>
      </c>
      <c r="D2231" t="s">
        <v>7</v>
      </c>
      <c r="E2231" t="s">
        <v>189</v>
      </c>
      <c r="F2231">
        <v>2</v>
      </c>
      <c r="G2231" t="str" cm="1">
        <f t="array" ref="G2231">_xlfn.IFS(Table1[[#This Row],[Years of Experience]]&lt;=2,"Entry",Table1[[#This Row],[Years of Experience]]&lt;=7,"Mid",Table1[[#This Row],[Years of Experience]]&lt;=14,"Senior",Table1[[#This Row],[Years of Experience]]&gt;=15,"Executive")</f>
        <v>Entry</v>
      </c>
      <c r="H2231" t="str" cm="1">
        <f t="array" ref="H2231">_xlfn.IFS(Table1[[#This Row],[Salary]]&lt;=50000,"0-50K",Table1[[#This Row],[Salary]]&lt;=100000,"51-100K",Table1[[#This Row],[Salary]]&lt;=150000,"101-150K",Table1[[#This Row],[Salary]]&lt;=200000,"151-200K",Table1[[#This Row],[Salary]]&lt;=250000,"201-250K",Table1[[#This Row],[Salary]]&gt;250000,"Above 250K")</f>
        <v>51-100K</v>
      </c>
      <c r="I2231" s="3">
        <v>65000</v>
      </c>
      <c r="J2231" s="3">
        <f>IF(Table1[[#This Row],[Years of Experience]]=0,0,Table1[[#This Row],[Salary]]/Table1[[#This Row],[Years of Experience]])</f>
        <v>32500</v>
      </c>
    </row>
    <row r="2232" spans="1:10" x14ac:dyDescent="0.35">
      <c r="A2232">
        <v>43</v>
      </c>
      <c r="B2232" t="str" cm="1">
        <f t="array" ref="B2232">_xlfn.IFS(Table1[[#This Row],[Age]]&lt;=25,"21-25",Table1[[#This Row],[Age]]&lt;=30,"26-30",Table1[[#This Row],[Age]]&lt;=35,"31-35",Table1[[#This Row],[Age]]&lt;=40,"36-40",Table1[[#This Row],[Age]]&lt;=45,"41-45", Table1[[#This Row],[Age]]&lt;=50,"46-50",Table1[[#This Row],[Age]]&lt;55,"51-55",Table1[[#This Row],[Age]]&lt;=60,"56-60",Table1[[#This Row],[Age]]&gt;=61, "61-70")</f>
        <v>41-45</v>
      </c>
      <c r="C2232" t="s">
        <v>9</v>
      </c>
      <c r="D2232" t="s">
        <v>12</v>
      </c>
      <c r="E2232" t="s">
        <v>187</v>
      </c>
      <c r="F2232">
        <v>14</v>
      </c>
      <c r="G2232" t="str" cm="1">
        <f t="array" ref="G2232">_xlfn.IFS(Table1[[#This Row],[Years of Experience]]&lt;=2,"Entry",Table1[[#This Row],[Years of Experience]]&lt;=7,"Mid",Table1[[#This Row],[Years of Experience]]&lt;=14,"Senior",Table1[[#This Row],[Years of Experience]]&gt;=15,"Executive")</f>
        <v>Senior</v>
      </c>
      <c r="H2232" t="str" cm="1">
        <f t="array" ref="H2232">_xlfn.IFS(Table1[[#This Row],[Salary]]&lt;=50000,"0-50K",Table1[[#This Row],[Salary]]&lt;=100000,"51-100K",Table1[[#This Row],[Salary]]&lt;=150000,"101-150K",Table1[[#This Row],[Salary]]&lt;=200000,"151-200K",Table1[[#This Row],[Salary]]&lt;=250000,"201-250K",Table1[[#This Row],[Salary]]&gt;250000,"Above 250K")</f>
        <v>151-200K</v>
      </c>
      <c r="I2232" s="3">
        <v>190000</v>
      </c>
      <c r="J2232" s="3">
        <f>IF(Table1[[#This Row],[Years of Experience]]=0,0,Table1[[#This Row],[Salary]]/Table1[[#This Row],[Years of Experience]])</f>
        <v>13571.428571428571</v>
      </c>
    </row>
    <row r="2233" spans="1:10" x14ac:dyDescent="0.35">
      <c r="A2233">
        <v>34</v>
      </c>
      <c r="B2233" t="str" cm="1">
        <f t="array" ref="B2233">_xlfn.IFS(Table1[[#This Row],[Age]]&lt;=25,"21-25",Table1[[#This Row],[Age]]&lt;=30,"26-30",Table1[[#This Row],[Age]]&lt;=35,"31-35",Table1[[#This Row],[Age]]&lt;=40,"36-40",Table1[[#This Row],[Age]]&lt;=45,"41-45", Table1[[#This Row],[Age]]&lt;=50,"46-50",Table1[[#This Row],[Age]]&lt;55,"51-55",Table1[[#This Row],[Age]]&lt;=60,"56-60",Table1[[#This Row],[Age]]&gt;=61, "61-70")</f>
        <v>31-35</v>
      </c>
      <c r="C2233" t="s">
        <v>6</v>
      </c>
      <c r="D2233" t="s">
        <v>10</v>
      </c>
      <c r="E2233" t="s">
        <v>186</v>
      </c>
      <c r="F2233">
        <v>8</v>
      </c>
      <c r="G2233" t="str" cm="1">
        <f t="array" ref="G2233">_xlfn.IFS(Table1[[#This Row],[Years of Experience]]&lt;=2,"Entry",Table1[[#This Row],[Years of Experience]]&lt;=7,"Mid",Table1[[#This Row],[Years of Experience]]&lt;=14,"Senior",Table1[[#This Row],[Years of Experience]]&gt;=15,"Executive")</f>
        <v>Senior</v>
      </c>
      <c r="H2233" t="str" cm="1">
        <f t="array" ref="H2233">_xlfn.IFS(Table1[[#This Row],[Salary]]&lt;=50000,"0-50K",Table1[[#This Row],[Salary]]&lt;=100000,"51-100K",Table1[[#This Row],[Salary]]&lt;=150000,"101-150K",Table1[[#This Row],[Salary]]&lt;=200000,"151-200K",Table1[[#This Row],[Salary]]&lt;=250000,"201-250K",Table1[[#This Row],[Salary]]&gt;250000,"Above 250K")</f>
        <v>101-150K</v>
      </c>
      <c r="I2233" s="3">
        <v>140000</v>
      </c>
      <c r="J2233" s="3">
        <f>IF(Table1[[#This Row],[Years of Experience]]=0,0,Table1[[#This Row],[Salary]]/Table1[[#This Row],[Years of Experience]])</f>
        <v>17500</v>
      </c>
    </row>
    <row r="2234" spans="1:10" x14ac:dyDescent="0.35">
      <c r="A2234">
        <v>46</v>
      </c>
      <c r="B2234" t="str" cm="1">
        <f t="array" ref="B2234">_xlfn.IFS(Table1[[#This Row],[Age]]&lt;=25,"21-25",Table1[[#This Row],[Age]]&lt;=30,"26-30",Table1[[#This Row],[Age]]&lt;=35,"31-35",Table1[[#This Row],[Age]]&lt;=40,"36-40",Table1[[#This Row],[Age]]&lt;=45,"41-45", Table1[[#This Row],[Age]]&lt;=50,"46-50",Table1[[#This Row],[Age]]&lt;55,"51-55",Table1[[#This Row],[Age]]&lt;=60,"56-60",Table1[[#This Row],[Age]]&gt;=61, "61-70")</f>
        <v>46-50</v>
      </c>
      <c r="C2234" t="s">
        <v>6</v>
      </c>
      <c r="D2234" t="s">
        <v>12</v>
      </c>
      <c r="E2234" t="s">
        <v>185</v>
      </c>
      <c r="F2234">
        <v>16</v>
      </c>
      <c r="G2234" t="str" cm="1">
        <f t="array" ref="G2234">_xlfn.IFS(Table1[[#This Row],[Years of Experience]]&lt;=2,"Entry",Table1[[#This Row],[Years of Experience]]&lt;=7,"Mid",Table1[[#This Row],[Years of Experience]]&lt;=14,"Senior",Table1[[#This Row],[Years of Experience]]&gt;=15,"Executive")</f>
        <v>Executive</v>
      </c>
      <c r="H2234" t="str" cm="1">
        <f t="array" ref="H2234">_xlfn.IFS(Table1[[#This Row],[Salary]]&lt;=50000,"0-50K",Table1[[#This Row],[Salary]]&lt;=100000,"51-100K",Table1[[#This Row],[Salary]]&lt;=150000,"101-150K",Table1[[#This Row],[Salary]]&lt;=200000,"151-200K",Table1[[#This Row],[Salary]]&lt;=250000,"201-250K",Table1[[#This Row],[Salary]]&gt;250000,"Above 250K")</f>
        <v>151-200K</v>
      </c>
      <c r="I2234" s="3">
        <v>185000</v>
      </c>
      <c r="J2234" s="3">
        <f>IF(Table1[[#This Row],[Years of Experience]]=0,0,Table1[[#This Row],[Salary]]/Table1[[#This Row],[Years of Experience]])</f>
        <v>11562.5</v>
      </c>
    </row>
    <row r="2235" spans="1:10" x14ac:dyDescent="0.35">
      <c r="A2235">
        <v>33</v>
      </c>
      <c r="B2235" t="str" cm="1">
        <f t="array" ref="B2235">_xlfn.IFS(Table1[[#This Row],[Age]]&lt;=25,"21-25",Table1[[#This Row],[Age]]&lt;=30,"26-30",Table1[[#This Row],[Age]]&lt;=35,"31-35",Table1[[#This Row],[Age]]&lt;=40,"36-40",Table1[[#This Row],[Age]]&lt;=45,"41-45", Table1[[#This Row],[Age]]&lt;=50,"46-50",Table1[[#This Row],[Age]]&lt;55,"51-55",Table1[[#This Row],[Age]]&lt;=60,"56-60",Table1[[#This Row],[Age]]&gt;=61, "61-70")</f>
        <v>31-35</v>
      </c>
      <c r="C2235" t="s">
        <v>9</v>
      </c>
      <c r="D2235" t="s">
        <v>7</v>
      </c>
      <c r="E2235" t="s">
        <v>188</v>
      </c>
      <c r="F2235">
        <v>7</v>
      </c>
      <c r="G2235" t="str" cm="1">
        <f t="array" ref="G2235">_xlfn.IFS(Table1[[#This Row],[Years of Experience]]&lt;=2,"Entry",Table1[[#This Row],[Years of Experience]]&lt;=7,"Mid",Table1[[#This Row],[Years of Experience]]&lt;=14,"Senior",Table1[[#This Row],[Years of Experience]]&gt;=15,"Executive")</f>
        <v>Mid</v>
      </c>
      <c r="H2235" t="str" cm="1">
        <f t="array" ref="H2235">_xlfn.IFS(Table1[[#This Row],[Salary]]&lt;=50000,"0-50K",Table1[[#This Row],[Salary]]&lt;=100000,"51-100K",Table1[[#This Row],[Salary]]&lt;=150000,"101-150K",Table1[[#This Row],[Salary]]&lt;=200000,"151-200K",Table1[[#This Row],[Salary]]&lt;=250000,"201-250K",Table1[[#This Row],[Salary]]&gt;250000,"Above 250K")</f>
        <v>101-150K</v>
      </c>
      <c r="I2235" s="3">
        <v>130000</v>
      </c>
      <c r="J2235" s="3">
        <f>IF(Table1[[#This Row],[Years of Experience]]=0,0,Table1[[#This Row],[Salary]]/Table1[[#This Row],[Years of Experience]])</f>
        <v>18571.428571428572</v>
      </c>
    </row>
    <row r="2236" spans="1:10" x14ac:dyDescent="0.35">
      <c r="A2236">
        <v>30</v>
      </c>
      <c r="B2236" t="str" cm="1">
        <f t="array" ref="B2236">_xlfn.IFS(Table1[[#This Row],[Age]]&lt;=25,"21-25",Table1[[#This Row],[Age]]&lt;=30,"26-30",Table1[[#This Row],[Age]]&lt;=35,"31-35",Table1[[#This Row],[Age]]&lt;=40,"36-40",Table1[[#This Row],[Age]]&lt;=45,"41-45", Table1[[#This Row],[Age]]&lt;=50,"46-50",Table1[[#This Row],[Age]]&lt;55,"51-55",Table1[[#This Row],[Age]]&lt;=60,"56-60",Table1[[#This Row],[Age]]&gt;=61, "61-70")</f>
        <v>26-30</v>
      </c>
      <c r="C2236" t="s">
        <v>9</v>
      </c>
      <c r="D2236" t="s">
        <v>10</v>
      </c>
      <c r="E2236" t="s">
        <v>189</v>
      </c>
      <c r="F2236">
        <v>5</v>
      </c>
      <c r="G2236" t="str" cm="1">
        <f t="array" ref="G2236">_xlfn.IFS(Table1[[#This Row],[Years of Experience]]&lt;=2,"Entry",Table1[[#This Row],[Years of Experience]]&lt;=7,"Mid",Table1[[#This Row],[Years of Experience]]&lt;=14,"Senior",Table1[[#This Row],[Years of Experience]]&gt;=15,"Executive")</f>
        <v>Mid</v>
      </c>
      <c r="H2236" t="str" cm="1">
        <f t="array" ref="H2236">_xlfn.IFS(Table1[[#This Row],[Salary]]&lt;=50000,"0-50K",Table1[[#This Row],[Salary]]&lt;=100000,"51-100K",Table1[[#This Row],[Salary]]&lt;=150000,"101-150K",Table1[[#This Row],[Salary]]&lt;=200000,"151-200K",Table1[[#This Row],[Salary]]&lt;=250000,"201-250K",Table1[[#This Row],[Salary]]&gt;250000,"Above 250K")</f>
        <v>101-150K</v>
      </c>
      <c r="I2236" s="3">
        <v>105000</v>
      </c>
      <c r="J2236" s="3">
        <f>IF(Table1[[#This Row],[Years of Experience]]=0,0,Table1[[#This Row],[Salary]]/Table1[[#This Row],[Years of Experience]])</f>
        <v>21000</v>
      </c>
    </row>
    <row r="2237" spans="1:10" x14ac:dyDescent="0.35">
      <c r="A2237">
        <v>50</v>
      </c>
      <c r="B2237" t="str" cm="1">
        <f t="array" ref="B2237">_xlfn.IFS(Table1[[#This Row],[Age]]&lt;=25,"21-25",Table1[[#This Row],[Age]]&lt;=30,"26-30",Table1[[#This Row],[Age]]&lt;=35,"31-35",Table1[[#This Row],[Age]]&lt;=40,"36-40",Table1[[#This Row],[Age]]&lt;=45,"41-45", Table1[[#This Row],[Age]]&lt;=50,"46-50",Table1[[#This Row],[Age]]&lt;55,"51-55",Table1[[#This Row],[Age]]&lt;=60,"56-60",Table1[[#This Row],[Age]]&gt;=61, "61-70")</f>
        <v>46-50</v>
      </c>
      <c r="C2237" t="s">
        <v>6</v>
      </c>
      <c r="D2237" t="s">
        <v>12</v>
      </c>
      <c r="E2237" t="s">
        <v>187</v>
      </c>
      <c r="F2237">
        <v>19</v>
      </c>
      <c r="G2237" t="str" cm="1">
        <f t="array" ref="G2237">_xlfn.IFS(Table1[[#This Row],[Years of Experience]]&lt;=2,"Entry",Table1[[#This Row],[Years of Experience]]&lt;=7,"Mid",Table1[[#This Row],[Years of Experience]]&lt;=14,"Senior",Table1[[#This Row],[Years of Experience]]&gt;=15,"Executive")</f>
        <v>Executive</v>
      </c>
      <c r="H2237" t="str" cm="1">
        <f t="array" ref="H2237">_xlfn.IFS(Table1[[#This Row],[Salary]]&lt;=50000,"0-50K",Table1[[#This Row],[Salary]]&lt;=100000,"51-100K",Table1[[#This Row],[Salary]]&lt;=150000,"101-150K",Table1[[#This Row],[Salary]]&lt;=200000,"151-200K",Table1[[#This Row],[Salary]]&lt;=250000,"201-250K",Table1[[#This Row],[Salary]]&gt;250000,"Above 250K")</f>
        <v>151-200K</v>
      </c>
      <c r="I2237" s="3">
        <v>200000</v>
      </c>
      <c r="J2237" s="3">
        <f>IF(Table1[[#This Row],[Years of Experience]]=0,0,Table1[[#This Row],[Salary]]/Table1[[#This Row],[Years of Experience]])</f>
        <v>10526.315789473685</v>
      </c>
    </row>
    <row r="2238" spans="1:10" x14ac:dyDescent="0.35">
      <c r="A2238">
        <v>30</v>
      </c>
      <c r="B2238" t="str" cm="1">
        <f t="array" ref="B2238">_xlfn.IFS(Table1[[#This Row],[Age]]&lt;=25,"21-25",Table1[[#This Row],[Age]]&lt;=30,"26-30",Table1[[#This Row],[Age]]&lt;=35,"31-35",Table1[[#This Row],[Age]]&lt;=40,"36-40",Table1[[#This Row],[Age]]&lt;=45,"41-45", Table1[[#This Row],[Age]]&lt;=50,"46-50",Table1[[#This Row],[Age]]&lt;55,"51-55",Table1[[#This Row],[Age]]&lt;=60,"56-60",Table1[[#This Row],[Age]]&gt;=61, "61-70")</f>
        <v>26-30</v>
      </c>
      <c r="C2238" t="s">
        <v>6</v>
      </c>
      <c r="D2238" t="s">
        <v>7</v>
      </c>
      <c r="E2238" t="s">
        <v>186</v>
      </c>
      <c r="F2238">
        <v>5</v>
      </c>
      <c r="G2238" t="str" cm="1">
        <f t="array" ref="G2238">_xlfn.IFS(Table1[[#This Row],[Years of Experience]]&lt;=2,"Entry",Table1[[#This Row],[Years of Experience]]&lt;=7,"Mid",Table1[[#This Row],[Years of Experience]]&lt;=14,"Senior",Table1[[#This Row],[Years of Experience]]&gt;=15,"Executive")</f>
        <v>Mid</v>
      </c>
      <c r="H2238" t="str" cm="1">
        <f t="array" ref="H2238">_xlfn.IFS(Table1[[#This Row],[Salary]]&lt;=50000,"0-50K",Table1[[#This Row],[Salary]]&lt;=100000,"51-100K",Table1[[#This Row],[Salary]]&lt;=150000,"101-150K",Table1[[#This Row],[Salary]]&lt;=200000,"151-200K",Table1[[#This Row],[Salary]]&lt;=250000,"201-250K",Table1[[#This Row],[Salary]]&gt;250000,"Above 250K")</f>
        <v>51-100K</v>
      </c>
      <c r="I2238" s="3">
        <v>100000</v>
      </c>
      <c r="J2238" s="3">
        <f>IF(Table1[[#This Row],[Years of Experience]]=0,0,Table1[[#This Row],[Salary]]/Table1[[#This Row],[Years of Experience]])</f>
        <v>20000</v>
      </c>
    </row>
    <row r="2239" spans="1:10" x14ac:dyDescent="0.35">
      <c r="A2239">
        <v>42</v>
      </c>
      <c r="B2239" t="str" cm="1">
        <f t="array" ref="B2239">_xlfn.IFS(Table1[[#This Row],[Age]]&lt;=25,"21-25",Table1[[#This Row],[Age]]&lt;=30,"26-30",Table1[[#This Row],[Age]]&lt;=35,"31-35",Table1[[#This Row],[Age]]&lt;=40,"36-40",Table1[[#This Row],[Age]]&lt;=45,"41-45", Table1[[#This Row],[Age]]&lt;=50,"46-50",Table1[[#This Row],[Age]]&lt;55,"51-55",Table1[[#This Row],[Age]]&lt;=60,"56-60",Table1[[#This Row],[Age]]&gt;=61, "61-70")</f>
        <v>41-45</v>
      </c>
      <c r="C2239" t="s">
        <v>6</v>
      </c>
      <c r="D2239" t="s">
        <v>10</v>
      </c>
      <c r="E2239" t="s">
        <v>185</v>
      </c>
      <c r="F2239">
        <v>13</v>
      </c>
      <c r="G2239" t="str" cm="1">
        <f t="array" ref="G2239">_xlfn.IFS(Table1[[#This Row],[Years of Experience]]&lt;=2,"Entry",Table1[[#This Row],[Years of Experience]]&lt;=7,"Mid",Table1[[#This Row],[Years of Experience]]&lt;=14,"Senior",Table1[[#This Row],[Years of Experience]]&gt;=15,"Executive")</f>
        <v>Senior</v>
      </c>
      <c r="H2239" t="str" cm="1">
        <f t="array" ref="H2239">_xlfn.IFS(Table1[[#This Row],[Salary]]&lt;=50000,"0-50K",Table1[[#This Row],[Salary]]&lt;=100000,"51-100K",Table1[[#This Row],[Salary]]&lt;=150000,"101-150K",Table1[[#This Row],[Salary]]&lt;=200000,"151-200K",Table1[[#This Row],[Salary]]&lt;=250000,"201-250K",Table1[[#This Row],[Salary]]&gt;250000,"Above 250K")</f>
        <v>151-200K</v>
      </c>
      <c r="I2239" s="3">
        <v>170000</v>
      </c>
      <c r="J2239" s="3">
        <f>IF(Table1[[#This Row],[Years of Experience]]=0,0,Table1[[#This Row],[Salary]]/Table1[[#This Row],[Years of Experience]])</f>
        <v>13076.923076923076</v>
      </c>
    </row>
    <row r="2240" spans="1:10" x14ac:dyDescent="0.35">
      <c r="A2240">
        <v>33</v>
      </c>
      <c r="B2240" t="str" cm="1">
        <f t="array" ref="B2240">_xlfn.IFS(Table1[[#This Row],[Age]]&lt;=25,"21-25",Table1[[#This Row],[Age]]&lt;=30,"26-30",Table1[[#This Row],[Age]]&lt;=35,"31-35",Table1[[#This Row],[Age]]&lt;=40,"36-40",Table1[[#This Row],[Age]]&lt;=45,"41-45", Table1[[#This Row],[Age]]&lt;=50,"46-50",Table1[[#This Row],[Age]]&lt;55,"51-55",Table1[[#This Row],[Age]]&lt;=60,"56-60",Table1[[#This Row],[Age]]&gt;=61, "61-70")</f>
        <v>31-35</v>
      </c>
      <c r="C2240" t="s">
        <v>9</v>
      </c>
      <c r="D2240" t="s">
        <v>7</v>
      </c>
      <c r="E2240" t="s">
        <v>188</v>
      </c>
      <c r="F2240">
        <v>6</v>
      </c>
      <c r="G2240" t="str" cm="1">
        <f t="array" ref="G2240">_xlfn.IFS(Table1[[#This Row],[Years of Experience]]&lt;=2,"Entry",Table1[[#This Row],[Years of Experience]]&lt;=7,"Mid",Table1[[#This Row],[Years of Experience]]&lt;=14,"Senior",Table1[[#This Row],[Years of Experience]]&gt;=15,"Executive")</f>
        <v>Mid</v>
      </c>
      <c r="H2240" t="str" cm="1">
        <f t="array" ref="H2240">_xlfn.IFS(Table1[[#This Row],[Salary]]&lt;=50000,"0-50K",Table1[[#This Row],[Salary]]&lt;=100000,"51-100K",Table1[[#This Row],[Salary]]&lt;=150000,"101-150K",Table1[[#This Row],[Salary]]&lt;=200000,"151-200K",Table1[[#This Row],[Salary]]&lt;=250000,"201-250K",Table1[[#This Row],[Salary]]&gt;250000,"Above 250K")</f>
        <v>101-150K</v>
      </c>
      <c r="I2240" s="3">
        <v>115000</v>
      </c>
      <c r="J2240" s="3">
        <f>IF(Table1[[#This Row],[Years of Experience]]=0,0,Table1[[#This Row],[Salary]]/Table1[[#This Row],[Years of Experience]])</f>
        <v>19166.666666666668</v>
      </c>
    </row>
    <row r="2241" spans="1:10" x14ac:dyDescent="0.35">
      <c r="A2241">
        <v>45</v>
      </c>
      <c r="B2241" t="str" cm="1">
        <f t="array" ref="B2241">_xlfn.IFS(Table1[[#This Row],[Age]]&lt;=25,"21-25",Table1[[#This Row],[Age]]&lt;=30,"26-30",Table1[[#This Row],[Age]]&lt;=35,"31-35",Table1[[#This Row],[Age]]&lt;=40,"36-40",Table1[[#This Row],[Age]]&lt;=45,"41-45", Table1[[#This Row],[Age]]&lt;=50,"46-50",Table1[[#This Row],[Age]]&lt;55,"51-55",Table1[[#This Row],[Age]]&lt;=60,"56-60",Table1[[#This Row],[Age]]&gt;=61, "61-70")</f>
        <v>41-45</v>
      </c>
      <c r="C2241" t="s">
        <v>6</v>
      </c>
      <c r="D2241" t="s">
        <v>12</v>
      </c>
      <c r="E2241" t="s">
        <v>187</v>
      </c>
      <c r="F2241">
        <v>16</v>
      </c>
      <c r="G2241" t="str" cm="1">
        <f t="array" ref="G2241">_xlfn.IFS(Table1[[#This Row],[Years of Experience]]&lt;=2,"Entry",Table1[[#This Row],[Years of Experience]]&lt;=7,"Mid",Table1[[#This Row],[Years of Experience]]&lt;=14,"Senior",Table1[[#This Row],[Years of Experience]]&gt;=15,"Executive")</f>
        <v>Executive</v>
      </c>
      <c r="H2241" t="str" cm="1">
        <f t="array" ref="H2241">_xlfn.IFS(Table1[[#This Row],[Salary]]&lt;=50000,"0-50K",Table1[[#This Row],[Salary]]&lt;=100000,"51-100K",Table1[[#This Row],[Salary]]&lt;=150000,"101-150K",Table1[[#This Row],[Salary]]&lt;=200000,"151-200K",Table1[[#This Row],[Salary]]&lt;=250000,"201-250K",Table1[[#This Row],[Salary]]&gt;250000,"Above 250K")</f>
        <v>151-200K</v>
      </c>
      <c r="I2241" s="3">
        <v>185000</v>
      </c>
      <c r="J2241" s="3">
        <f>IF(Table1[[#This Row],[Years of Experience]]=0,0,Table1[[#This Row],[Salary]]/Table1[[#This Row],[Years of Experience]])</f>
        <v>11562.5</v>
      </c>
    </row>
    <row r="2242" spans="1:10" x14ac:dyDescent="0.35">
      <c r="A2242">
        <v>29</v>
      </c>
      <c r="B2242" t="str" cm="1">
        <f t="array" ref="B2242">_xlfn.IFS(Table1[[#This Row],[Age]]&lt;=25,"21-25",Table1[[#This Row],[Age]]&lt;=30,"26-30",Table1[[#This Row],[Age]]&lt;=35,"31-35",Table1[[#This Row],[Age]]&lt;=40,"36-40",Table1[[#This Row],[Age]]&lt;=45,"41-45", Table1[[#This Row],[Age]]&lt;=50,"46-50",Table1[[#This Row],[Age]]&lt;55,"51-55",Table1[[#This Row],[Age]]&lt;=60,"56-60",Table1[[#This Row],[Age]]&gt;=61, "61-70")</f>
        <v>26-30</v>
      </c>
      <c r="C2242" t="s">
        <v>9</v>
      </c>
      <c r="D2242" t="s">
        <v>7</v>
      </c>
      <c r="E2242" t="s">
        <v>189</v>
      </c>
      <c r="F2242">
        <v>4</v>
      </c>
      <c r="G2242" t="str" cm="1">
        <f t="array" ref="G2242">_xlfn.IFS(Table1[[#This Row],[Years of Experience]]&lt;=2,"Entry",Table1[[#This Row],[Years of Experience]]&lt;=7,"Mid",Table1[[#This Row],[Years of Experience]]&lt;=14,"Senior",Table1[[#This Row],[Years of Experience]]&gt;=15,"Executive")</f>
        <v>Mid</v>
      </c>
      <c r="H2242" t="str" cm="1">
        <f t="array" ref="H2242">_xlfn.IFS(Table1[[#This Row],[Salary]]&lt;=50000,"0-50K",Table1[[#This Row],[Salary]]&lt;=100000,"51-100K",Table1[[#This Row],[Salary]]&lt;=150000,"101-150K",Table1[[#This Row],[Salary]]&lt;=200000,"151-200K",Table1[[#This Row],[Salary]]&lt;=250000,"201-250K",Table1[[#This Row],[Salary]]&gt;250000,"Above 250K")</f>
        <v>51-100K</v>
      </c>
      <c r="I2242" s="3">
        <v>90000</v>
      </c>
      <c r="J2242" s="3">
        <f>IF(Table1[[#This Row],[Years of Experience]]=0,0,Table1[[#This Row],[Salary]]/Table1[[#This Row],[Years of Experience]])</f>
        <v>22500</v>
      </c>
    </row>
    <row r="2243" spans="1:10" x14ac:dyDescent="0.35">
      <c r="A2243">
        <v>39</v>
      </c>
      <c r="B2243" t="str" cm="1">
        <f t="array" ref="B2243">_xlfn.IFS(Table1[[#This Row],[Age]]&lt;=25,"21-25",Table1[[#This Row],[Age]]&lt;=30,"26-30",Table1[[#This Row],[Age]]&lt;=35,"31-35",Table1[[#This Row],[Age]]&lt;=40,"36-40",Table1[[#This Row],[Age]]&lt;=45,"41-45", Table1[[#This Row],[Age]]&lt;=50,"46-50",Table1[[#This Row],[Age]]&lt;55,"51-55",Table1[[#This Row],[Age]]&lt;=60,"56-60",Table1[[#This Row],[Age]]&gt;=61, "61-70")</f>
        <v>36-40</v>
      </c>
      <c r="C2243" t="s">
        <v>9</v>
      </c>
      <c r="D2243" t="s">
        <v>10</v>
      </c>
      <c r="E2243" t="s">
        <v>185</v>
      </c>
      <c r="F2243">
        <v>12</v>
      </c>
      <c r="G2243" t="str" cm="1">
        <f t="array" ref="G2243">_xlfn.IFS(Table1[[#This Row],[Years of Experience]]&lt;=2,"Entry",Table1[[#This Row],[Years of Experience]]&lt;=7,"Mid",Table1[[#This Row],[Years of Experience]]&lt;=14,"Senior",Table1[[#This Row],[Years of Experience]]&gt;=15,"Executive")</f>
        <v>Senior</v>
      </c>
      <c r="H2243" t="str" cm="1">
        <f t="array" ref="H2243">_xlfn.IFS(Table1[[#This Row],[Salary]]&lt;=50000,"0-50K",Table1[[#This Row],[Salary]]&lt;=100000,"51-100K",Table1[[#This Row],[Salary]]&lt;=150000,"101-150K",Table1[[#This Row],[Salary]]&lt;=200000,"151-200K",Table1[[#This Row],[Salary]]&lt;=250000,"201-250K",Table1[[#This Row],[Salary]]&gt;250000,"Above 250K")</f>
        <v>151-200K</v>
      </c>
      <c r="I2243" s="3">
        <v>160000</v>
      </c>
      <c r="J2243" s="3">
        <f>IF(Table1[[#This Row],[Years of Experience]]=0,0,Table1[[#This Row],[Salary]]/Table1[[#This Row],[Years of Experience]])</f>
        <v>13333.333333333334</v>
      </c>
    </row>
    <row r="2244" spans="1:10" x14ac:dyDescent="0.35">
      <c r="A2244">
        <v>27</v>
      </c>
      <c r="B2244" t="str" cm="1">
        <f t="array" ref="B2244">_xlfn.IFS(Table1[[#This Row],[Age]]&lt;=25,"21-25",Table1[[#This Row],[Age]]&lt;=30,"26-30",Table1[[#This Row],[Age]]&lt;=35,"31-35",Table1[[#This Row],[Age]]&lt;=40,"36-40",Table1[[#This Row],[Age]]&lt;=45,"41-45", Table1[[#This Row],[Age]]&lt;=50,"46-50",Table1[[#This Row],[Age]]&lt;55,"51-55",Table1[[#This Row],[Age]]&lt;=60,"56-60",Table1[[#This Row],[Age]]&gt;=61, "61-70")</f>
        <v>26-30</v>
      </c>
      <c r="C2244" t="s">
        <v>6</v>
      </c>
      <c r="D2244" t="s">
        <v>7</v>
      </c>
      <c r="E2244" t="s">
        <v>186</v>
      </c>
      <c r="F2244">
        <v>3</v>
      </c>
      <c r="G2244" t="str" cm="1">
        <f t="array" ref="G2244">_xlfn.IFS(Table1[[#This Row],[Years of Experience]]&lt;=2,"Entry",Table1[[#This Row],[Years of Experience]]&lt;=7,"Mid",Table1[[#This Row],[Years of Experience]]&lt;=14,"Senior",Table1[[#This Row],[Years of Experience]]&gt;=15,"Executive")</f>
        <v>Mid</v>
      </c>
      <c r="H2244" t="str" cm="1">
        <f t="array" ref="H2244">_xlfn.IFS(Table1[[#This Row],[Salary]]&lt;=50000,"0-50K",Table1[[#This Row],[Salary]]&lt;=100000,"51-100K",Table1[[#This Row],[Salary]]&lt;=150000,"101-150K",Table1[[#This Row],[Salary]]&lt;=200000,"151-200K",Table1[[#This Row],[Salary]]&lt;=250000,"201-250K",Table1[[#This Row],[Salary]]&gt;250000,"Above 250K")</f>
        <v>51-100K</v>
      </c>
      <c r="I2244" s="3">
        <v>80000</v>
      </c>
      <c r="J2244" s="3">
        <f>IF(Table1[[#This Row],[Years of Experience]]=0,0,Table1[[#This Row],[Salary]]/Table1[[#This Row],[Years of Experience]])</f>
        <v>26666.666666666668</v>
      </c>
    </row>
    <row r="2245" spans="1:10" x14ac:dyDescent="0.35">
      <c r="A2245">
        <v>49</v>
      </c>
      <c r="B2245" t="str" cm="1">
        <f t="array" ref="B2245">_xlfn.IFS(Table1[[#This Row],[Age]]&lt;=25,"21-25",Table1[[#This Row],[Age]]&lt;=30,"26-30",Table1[[#This Row],[Age]]&lt;=35,"31-35",Table1[[#This Row],[Age]]&lt;=40,"36-40",Table1[[#This Row],[Age]]&lt;=45,"41-45", Table1[[#This Row],[Age]]&lt;=50,"46-50",Table1[[#This Row],[Age]]&lt;55,"51-55",Table1[[#This Row],[Age]]&lt;=60,"56-60",Table1[[#This Row],[Age]]&gt;=61, "61-70")</f>
        <v>46-50</v>
      </c>
      <c r="C2245" t="s">
        <v>6</v>
      </c>
      <c r="D2245" t="s">
        <v>12</v>
      </c>
      <c r="E2245" t="s">
        <v>187</v>
      </c>
      <c r="F2245">
        <v>17</v>
      </c>
      <c r="G2245" t="str" cm="1">
        <f t="array" ref="G2245">_xlfn.IFS(Table1[[#This Row],[Years of Experience]]&lt;=2,"Entry",Table1[[#This Row],[Years of Experience]]&lt;=7,"Mid",Table1[[#This Row],[Years of Experience]]&lt;=14,"Senior",Table1[[#This Row],[Years of Experience]]&gt;=15,"Executive")</f>
        <v>Executive</v>
      </c>
      <c r="H2245" t="str" cm="1">
        <f t="array" ref="H2245">_xlfn.IFS(Table1[[#This Row],[Salary]]&lt;=50000,"0-50K",Table1[[#This Row],[Salary]]&lt;=100000,"51-100K",Table1[[#This Row],[Salary]]&lt;=150000,"101-150K",Table1[[#This Row],[Salary]]&lt;=200000,"151-200K",Table1[[#This Row],[Salary]]&lt;=250000,"201-250K",Table1[[#This Row],[Salary]]&gt;250000,"Above 250K")</f>
        <v>151-200K</v>
      </c>
      <c r="I2245" s="3">
        <v>195000</v>
      </c>
      <c r="J2245" s="3">
        <f>IF(Table1[[#This Row],[Years of Experience]]=0,0,Table1[[#This Row],[Salary]]/Table1[[#This Row],[Years of Experience]])</f>
        <v>11470.588235294117</v>
      </c>
    </row>
    <row r="2246" spans="1:10" x14ac:dyDescent="0.35">
      <c r="A2246">
        <v>32</v>
      </c>
      <c r="B2246" t="str" cm="1">
        <f t="array" ref="B2246">_xlfn.IFS(Table1[[#This Row],[Age]]&lt;=25,"21-25",Table1[[#This Row],[Age]]&lt;=30,"26-30",Table1[[#This Row],[Age]]&lt;=35,"31-35",Table1[[#This Row],[Age]]&lt;=40,"36-40",Table1[[#This Row],[Age]]&lt;=45,"41-45", Table1[[#This Row],[Age]]&lt;=50,"46-50",Table1[[#This Row],[Age]]&lt;55,"51-55",Table1[[#This Row],[Age]]&lt;=60,"56-60",Table1[[#This Row],[Age]]&gt;=61, "61-70")</f>
        <v>31-35</v>
      </c>
      <c r="C2246" t="s">
        <v>9</v>
      </c>
      <c r="D2246" t="s">
        <v>10</v>
      </c>
      <c r="E2246" t="s">
        <v>188</v>
      </c>
      <c r="F2246">
        <v>6</v>
      </c>
      <c r="G2246" t="str" cm="1">
        <f t="array" ref="G2246">_xlfn.IFS(Table1[[#This Row],[Years of Experience]]&lt;=2,"Entry",Table1[[#This Row],[Years of Experience]]&lt;=7,"Mid",Table1[[#This Row],[Years of Experience]]&lt;=14,"Senior",Table1[[#This Row],[Years of Experience]]&gt;=15,"Executive")</f>
        <v>Mid</v>
      </c>
      <c r="H2246" t="str" cm="1">
        <f t="array" ref="H2246">_xlfn.IFS(Table1[[#This Row],[Salary]]&lt;=50000,"0-50K",Table1[[#This Row],[Salary]]&lt;=100000,"51-100K",Table1[[#This Row],[Salary]]&lt;=150000,"101-150K",Table1[[#This Row],[Salary]]&lt;=200000,"151-200K",Table1[[#This Row],[Salary]]&lt;=250000,"201-250K",Table1[[#This Row],[Salary]]&gt;250000,"Above 250K")</f>
        <v>101-150K</v>
      </c>
      <c r="I2246" s="3">
        <v>115000</v>
      </c>
      <c r="J2246" s="3">
        <f>IF(Table1[[#This Row],[Years of Experience]]=0,0,Table1[[#This Row],[Salary]]/Table1[[#This Row],[Years of Experience]])</f>
        <v>19166.666666666668</v>
      </c>
    </row>
    <row r="2247" spans="1:10" x14ac:dyDescent="0.35">
      <c r="A2247">
        <v>36</v>
      </c>
      <c r="B2247" t="str" cm="1">
        <f t="array" ref="B2247">_xlfn.IFS(Table1[[#This Row],[Age]]&lt;=25,"21-25",Table1[[#This Row],[Age]]&lt;=30,"26-30",Table1[[#This Row],[Age]]&lt;=35,"31-35",Table1[[#This Row],[Age]]&lt;=40,"36-40",Table1[[#This Row],[Age]]&lt;=45,"41-45", Table1[[#This Row],[Age]]&lt;=50,"46-50",Table1[[#This Row],[Age]]&lt;55,"51-55",Table1[[#This Row],[Age]]&lt;=60,"56-60",Table1[[#This Row],[Age]]&gt;=61, "61-70")</f>
        <v>36-40</v>
      </c>
      <c r="C2247" t="s">
        <v>6</v>
      </c>
      <c r="D2247" t="s">
        <v>7</v>
      </c>
      <c r="E2247" t="s">
        <v>185</v>
      </c>
      <c r="F2247">
        <v>8</v>
      </c>
      <c r="G2247" t="str" cm="1">
        <f t="array" ref="G2247">_xlfn.IFS(Table1[[#This Row],[Years of Experience]]&lt;=2,"Entry",Table1[[#This Row],[Years of Experience]]&lt;=7,"Mid",Table1[[#This Row],[Years of Experience]]&lt;=14,"Senior",Table1[[#This Row],[Years of Experience]]&gt;=15,"Executive")</f>
        <v>Senior</v>
      </c>
      <c r="H2247" t="str" cm="1">
        <f t="array" ref="H2247">_xlfn.IFS(Table1[[#This Row],[Salary]]&lt;=50000,"0-50K",Table1[[#This Row],[Salary]]&lt;=100000,"51-100K",Table1[[#This Row],[Salary]]&lt;=150000,"101-150K",Table1[[#This Row],[Salary]]&lt;=200000,"151-200K",Table1[[#This Row],[Salary]]&lt;=250000,"201-250K",Table1[[#This Row],[Salary]]&gt;250000,"Above 250K")</f>
        <v>101-150K</v>
      </c>
      <c r="I2247" s="3">
        <v>135000</v>
      </c>
      <c r="J2247" s="3">
        <f>IF(Table1[[#This Row],[Years of Experience]]=0,0,Table1[[#This Row],[Salary]]/Table1[[#This Row],[Years of Experience]])</f>
        <v>16875</v>
      </c>
    </row>
    <row r="2248" spans="1:10" x14ac:dyDescent="0.35">
      <c r="A2248">
        <v>27</v>
      </c>
      <c r="B2248" t="str" cm="1">
        <f t="array" ref="B2248">_xlfn.IFS(Table1[[#This Row],[Age]]&lt;=25,"21-25",Table1[[#This Row],[Age]]&lt;=30,"26-30",Table1[[#This Row],[Age]]&lt;=35,"31-35",Table1[[#This Row],[Age]]&lt;=40,"36-40",Table1[[#This Row],[Age]]&lt;=45,"41-45", Table1[[#This Row],[Age]]&lt;=50,"46-50",Table1[[#This Row],[Age]]&lt;55,"51-55",Table1[[#This Row],[Age]]&lt;=60,"56-60",Table1[[#This Row],[Age]]&gt;=61, "61-70")</f>
        <v>26-30</v>
      </c>
      <c r="C2248" t="s">
        <v>6</v>
      </c>
      <c r="D2248" t="s">
        <v>7</v>
      </c>
      <c r="E2248" t="s">
        <v>189</v>
      </c>
      <c r="F2248">
        <v>2</v>
      </c>
      <c r="G2248" t="str" cm="1">
        <f t="array" ref="G2248">_xlfn.IFS(Table1[[#This Row],[Years of Experience]]&lt;=2,"Entry",Table1[[#This Row],[Years of Experience]]&lt;=7,"Mid",Table1[[#This Row],[Years of Experience]]&lt;=14,"Senior",Table1[[#This Row],[Years of Experience]]&gt;=15,"Executive")</f>
        <v>Entry</v>
      </c>
      <c r="H2248" t="str" cm="1">
        <f t="array" ref="H2248">_xlfn.IFS(Table1[[#This Row],[Salary]]&lt;=50000,"0-50K",Table1[[#This Row],[Salary]]&lt;=100000,"51-100K",Table1[[#This Row],[Salary]]&lt;=150000,"101-150K",Table1[[#This Row],[Salary]]&lt;=200000,"151-200K",Table1[[#This Row],[Salary]]&lt;=250000,"201-250K",Table1[[#This Row],[Salary]]&gt;250000,"Above 250K")</f>
        <v>51-100K</v>
      </c>
      <c r="I2248" s="3">
        <v>65000</v>
      </c>
      <c r="J2248" s="3">
        <f>IF(Table1[[#This Row],[Years of Experience]]=0,0,Table1[[#This Row],[Salary]]/Table1[[#This Row],[Years of Experience]])</f>
        <v>32500</v>
      </c>
    </row>
    <row r="2249" spans="1:10" x14ac:dyDescent="0.35">
      <c r="A2249">
        <v>43</v>
      </c>
      <c r="B2249" t="str" cm="1">
        <f t="array" ref="B2249">_xlfn.IFS(Table1[[#This Row],[Age]]&lt;=25,"21-25",Table1[[#This Row],[Age]]&lt;=30,"26-30",Table1[[#This Row],[Age]]&lt;=35,"31-35",Table1[[#This Row],[Age]]&lt;=40,"36-40",Table1[[#This Row],[Age]]&lt;=45,"41-45", Table1[[#This Row],[Age]]&lt;=50,"46-50",Table1[[#This Row],[Age]]&lt;55,"51-55",Table1[[#This Row],[Age]]&lt;=60,"56-60",Table1[[#This Row],[Age]]&gt;=61, "61-70")</f>
        <v>41-45</v>
      </c>
      <c r="C2249" t="s">
        <v>9</v>
      </c>
      <c r="D2249" t="s">
        <v>12</v>
      </c>
      <c r="E2249" t="s">
        <v>187</v>
      </c>
      <c r="F2249">
        <v>14</v>
      </c>
      <c r="G2249" t="str" cm="1">
        <f t="array" ref="G2249">_xlfn.IFS(Table1[[#This Row],[Years of Experience]]&lt;=2,"Entry",Table1[[#This Row],[Years of Experience]]&lt;=7,"Mid",Table1[[#This Row],[Years of Experience]]&lt;=14,"Senior",Table1[[#This Row],[Years of Experience]]&gt;=15,"Executive")</f>
        <v>Senior</v>
      </c>
      <c r="H2249" t="str" cm="1">
        <f t="array" ref="H2249">_xlfn.IFS(Table1[[#This Row],[Salary]]&lt;=50000,"0-50K",Table1[[#This Row],[Salary]]&lt;=100000,"51-100K",Table1[[#This Row],[Salary]]&lt;=150000,"101-150K",Table1[[#This Row],[Salary]]&lt;=200000,"151-200K",Table1[[#This Row],[Salary]]&lt;=250000,"201-250K",Table1[[#This Row],[Salary]]&gt;250000,"Above 250K")</f>
        <v>151-200K</v>
      </c>
      <c r="I2249" s="3">
        <v>190000</v>
      </c>
      <c r="J2249" s="3">
        <f>IF(Table1[[#This Row],[Years of Experience]]=0,0,Table1[[#This Row],[Salary]]/Table1[[#This Row],[Years of Experience]])</f>
        <v>13571.428571428571</v>
      </c>
    </row>
    <row r="2250" spans="1:10" x14ac:dyDescent="0.35">
      <c r="A2250">
        <v>34</v>
      </c>
      <c r="B2250" t="str" cm="1">
        <f t="array" ref="B2250">_xlfn.IFS(Table1[[#This Row],[Age]]&lt;=25,"21-25",Table1[[#This Row],[Age]]&lt;=30,"26-30",Table1[[#This Row],[Age]]&lt;=35,"31-35",Table1[[#This Row],[Age]]&lt;=40,"36-40",Table1[[#This Row],[Age]]&lt;=45,"41-45", Table1[[#This Row],[Age]]&lt;=50,"46-50",Table1[[#This Row],[Age]]&lt;55,"51-55",Table1[[#This Row],[Age]]&lt;=60,"56-60",Table1[[#This Row],[Age]]&gt;=61, "61-70")</f>
        <v>31-35</v>
      </c>
      <c r="C2250" t="s">
        <v>6</v>
      </c>
      <c r="D2250" t="s">
        <v>10</v>
      </c>
      <c r="E2250" t="s">
        <v>186</v>
      </c>
      <c r="F2250">
        <v>8</v>
      </c>
      <c r="G2250" t="str" cm="1">
        <f t="array" ref="G2250">_xlfn.IFS(Table1[[#This Row],[Years of Experience]]&lt;=2,"Entry",Table1[[#This Row],[Years of Experience]]&lt;=7,"Mid",Table1[[#This Row],[Years of Experience]]&lt;=14,"Senior",Table1[[#This Row],[Years of Experience]]&gt;=15,"Executive")</f>
        <v>Senior</v>
      </c>
      <c r="H2250" t="str" cm="1">
        <f t="array" ref="H2250">_xlfn.IFS(Table1[[#This Row],[Salary]]&lt;=50000,"0-50K",Table1[[#This Row],[Salary]]&lt;=100000,"51-100K",Table1[[#This Row],[Salary]]&lt;=150000,"101-150K",Table1[[#This Row],[Salary]]&lt;=200000,"151-200K",Table1[[#This Row],[Salary]]&lt;=250000,"201-250K",Table1[[#This Row],[Salary]]&gt;250000,"Above 250K")</f>
        <v>101-150K</v>
      </c>
      <c r="I2250" s="3">
        <v>140000</v>
      </c>
      <c r="J2250" s="3">
        <f>IF(Table1[[#This Row],[Years of Experience]]=0,0,Table1[[#This Row],[Salary]]/Table1[[#This Row],[Years of Experience]])</f>
        <v>17500</v>
      </c>
    </row>
    <row r="2251" spans="1:10" x14ac:dyDescent="0.35">
      <c r="A2251">
        <v>28</v>
      </c>
      <c r="B2251" t="str" cm="1">
        <f t="array" ref="B2251">_xlfn.IFS(Table1[[#This Row],[Age]]&lt;=25,"21-25",Table1[[#This Row],[Age]]&lt;=30,"26-30",Table1[[#This Row],[Age]]&lt;=35,"31-35",Table1[[#This Row],[Age]]&lt;=40,"36-40",Table1[[#This Row],[Age]]&lt;=45,"41-45", Table1[[#This Row],[Age]]&lt;=50,"46-50",Table1[[#This Row],[Age]]&lt;55,"51-55",Table1[[#This Row],[Age]]&lt;=60,"56-60",Table1[[#This Row],[Age]]&gt;=61, "61-70")</f>
        <v>26-30</v>
      </c>
      <c r="C2251" t="s">
        <v>6</v>
      </c>
      <c r="D2251" t="s">
        <v>7</v>
      </c>
      <c r="E2251" t="s">
        <v>8</v>
      </c>
      <c r="F2251">
        <v>4</v>
      </c>
      <c r="G2251" t="str" cm="1">
        <f t="array" ref="G2251">_xlfn.IFS(Table1[[#This Row],[Years of Experience]]&lt;=2,"Entry",Table1[[#This Row],[Years of Experience]]&lt;=7,"Mid",Table1[[#This Row],[Years of Experience]]&lt;=14,"Senior",Table1[[#This Row],[Years of Experience]]&gt;=15,"Executive")</f>
        <v>Mid</v>
      </c>
      <c r="H2251" t="str" cm="1">
        <f t="array" ref="H2251">_xlfn.IFS(Table1[[#This Row],[Salary]]&lt;=50000,"0-50K",Table1[[#This Row],[Salary]]&lt;=100000,"51-100K",Table1[[#This Row],[Salary]]&lt;=150000,"101-150K",Table1[[#This Row],[Salary]]&lt;=200000,"151-200K",Table1[[#This Row],[Salary]]&lt;=250000,"201-250K",Table1[[#This Row],[Salary]]&gt;250000,"Above 250K")</f>
        <v>51-100K</v>
      </c>
      <c r="I2251" s="3">
        <v>75000</v>
      </c>
      <c r="J2251" s="3">
        <f>IF(Table1[[#This Row],[Years of Experience]]=0,0,Table1[[#This Row],[Salary]]/Table1[[#This Row],[Years of Experience]])</f>
        <v>18750</v>
      </c>
    </row>
    <row r="2252" spans="1:10" x14ac:dyDescent="0.35">
      <c r="A2252">
        <v>33</v>
      </c>
      <c r="B2252" t="str" cm="1">
        <f t="array" ref="B2252">_xlfn.IFS(Table1[[#This Row],[Age]]&lt;=25,"21-25",Table1[[#This Row],[Age]]&lt;=30,"26-30",Table1[[#This Row],[Age]]&lt;=35,"31-35",Table1[[#This Row],[Age]]&lt;=40,"36-40",Table1[[#This Row],[Age]]&lt;=45,"41-45", Table1[[#This Row],[Age]]&lt;=50,"46-50",Table1[[#This Row],[Age]]&lt;55,"51-55",Table1[[#This Row],[Age]]&lt;=60,"56-60",Table1[[#This Row],[Age]]&gt;=61, "61-70")</f>
        <v>31-35</v>
      </c>
      <c r="C2252" t="s">
        <v>9</v>
      </c>
      <c r="D2252" t="s">
        <v>10</v>
      </c>
      <c r="E2252" t="s">
        <v>11</v>
      </c>
      <c r="F2252">
        <v>7</v>
      </c>
      <c r="G2252" t="str" cm="1">
        <f t="array" ref="G2252">_xlfn.IFS(Table1[[#This Row],[Years of Experience]]&lt;=2,"Entry",Table1[[#This Row],[Years of Experience]]&lt;=7,"Mid",Table1[[#This Row],[Years of Experience]]&lt;=14,"Senior",Table1[[#This Row],[Years of Experience]]&gt;=15,"Executive")</f>
        <v>Mid</v>
      </c>
      <c r="H2252" t="str" cm="1">
        <f t="array" ref="H2252">_xlfn.IFS(Table1[[#This Row],[Salary]]&lt;=50000,"0-50K",Table1[[#This Row],[Salary]]&lt;=100000,"51-100K",Table1[[#This Row],[Salary]]&lt;=150000,"101-150K",Table1[[#This Row],[Salary]]&lt;=200000,"151-200K",Table1[[#This Row],[Salary]]&lt;=250000,"201-250K",Table1[[#This Row],[Salary]]&gt;250000,"Above 250K")</f>
        <v>51-100K</v>
      </c>
      <c r="I2252" s="3">
        <v>95000</v>
      </c>
      <c r="J2252" s="3">
        <f>IF(Table1[[#This Row],[Years of Experience]]=0,0,Table1[[#This Row],[Salary]]/Table1[[#This Row],[Years of Experience]])</f>
        <v>13571.428571428571</v>
      </c>
    </row>
    <row r="2253" spans="1:10" x14ac:dyDescent="0.35">
      <c r="A2253">
        <v>22</v>
      </c>
      <c r="B2253" t="str" cm="1">
        <f t="array" ref="B2253">_xlfn.IFS(Table1[[#This Row],[Age]]&lt;=25,"21-25",Table1[[#This Row],[Age]]&lt;=30,"26-30",Table1[[#This Row],[Age]]&lt;=35,"31-35",Table1[[#This Row],[Age]]&lt;=40,"36-40",Table1[[#This Row],[Age]]&lt;=45,"41-45", Table1[[#This Row],[Age]]&lt;=50,"46-50",Table1[[#This Row],[Age]]&lt;55,"51-55",Table1[[#This Row],[Age]]&lt;=60,"56-60",Table1[[#This Row],[Age]]&gt;=61, "61-70")</f>
        <v>21-25</v>
      </c>
      <c r="C2253" t="s">
        <v>6</v>
      </c>
      <c r="D2253" t="s">
        <v>7</v>
      </c>
      <c r="E2253" t="s">
        <v>192</v>
      </c>
      <c r="F2253">
        <v>1</v>
      </c>
      <c r="G2253" t="str" cm="1">
        <f t="array" ref="G2253">_xlfn.IFS(Table1[[#This Row],[Years of Experience]]&lt;=2,"Entry",Table1[[#This Row],[Years of Experience]]&lt;=7,"Mid",Table1[[#This Row],[Years of Experience]]&lt;=14,"Senior",Table1[[#This Row],[Years of Experience]]&gt;=15,"Executive")</f>
        <v>Entry</v>
      </c>
      <c r="H2253" t="str" cm="1">
        <f t="array" ref="H2253">_xlfn.IFS(Table1[[#This Row],[Salary]]&lt;=50000,"0-50K",Table1[[#This Row],[Salary]]&lt;=100000,"51-100K",Table1[[#This Row],[Salary]]&lt;=150000,"101-150K",Table1[[#This Row],[Salary]]&lt;=200000,"151-200K",Table1[[#This Row],[Salary]]&lt;=250000,"201-250K",Table1[[#This Row],[Salary]]&gt;250000,"Above 250K")</f>
        <v>0-50K</v>
      </c>
      <c r="I2253" s="3">
        <v>50000</v>
      </c>
      <c r="J2253" s="3">
        <f>IF(Table1[[#This Row],[Years of Experience]]=0,0,Table1[[#This Row],[Salary]]/Table1[[#This Row],[Years of Experience]])</f>
        <v>50000</v>
      </c>
    </row>
    <row r="2254" spans="1:10" x14ac:dyDescent="0.35">
      <c r="A2254">
        <v>44</v>
      </c>
      <c r="B2254" t="str" cm="1">
        <f t="array" ref="B2254">_xlfn.IFS(Table1[[#This Row],[Age]]&lt;=25,"21-25",Table1[[#This Row],[Age]]&lt;=30,"26-30",Table1[[#This Row],[Age]]&lt;=35,"31-35",Table1[[#This Row],[Age]]&lt;=40,"36-40",Table1[[#This Row],[Age]]&lt;=45,"41-45", Table1[[#This Row],[Age]]&lt;=50,"46-50",Table1[[#This Row],[Age]]&lt;55,"51-55",Table1[[#This Row],[Age]]&lt;=60,"56-60",Table1[[#This Row],[Age]]&gt;=61, "61-70")</f>
        <v>41-45</v>
      </c>
      <c r="C2254" t="s">
        <v>6</v>
      </c>
      <c r="D2254" t="s">
        <v>12</v>
      </c>
      <c r="E2254" t="s">
        <v>67</v>
      </c>
      <c r="F2254">
        <v>15</v>
      </c>
      <c r="G2254" t="str" cm="1">
        <f t="array" ref="G2254">_xlfn.IFS(Table1[[#This Row],[Years of Experience]]&lt;=2,"Entry",Table1[[#This Row],[Years of Experience]]&lt;=7,"Mid",Table1[[#This Row],[Years of Experience]]&lt;=14,"Senior",Table1[[#This Row],[Years of Experience]]&gt;=15,"Executive")</f>
        <v>Executive</v>
      </c>
      <c r="H2254" t="str" cm="1">
        <f t="array" ref="H2254">_xlfn.IFS(Table1[[#This Row],[Salary]]&lt;=50000,"0-50K",Table1[[#This Row],[Salary]]&lt;=100000,"51-100K",Table1[[#This Row],[Salary]]&lt;=150000,"101-150K",Table1[[#This Row],[Salary]]&lt;=200000,"151-200K",Table1[[#This Row],[Salary]]&lt;=250000,"201-250K",Table1[[#This Row],[Salary]]&gt;250000,"Above 250K")</f>
        <v>151-200K</v>
      </c>
      <c r="I2254" s="3">
        <v>180000</v>
      </c>
      <c r="J2254" s="3">
        <f>IF(Table1[[#This Row],[Years of Experience]]=0,0,Table1[[#This Row],[Salary]]/Table1[[#This Row],[Years of Experience]])</f>
        <v>12000</v>
      </c>
    </row>
    <row r="2255" spans="1:10" x14ac:dyDescent="0.35">
      <c r="A2255">
        <v>29</v>
      </c>
      <c r="B2255" t="str" cm="1">
        <f t="array" ref="B2255">_xlfn.IFS(Table1[[#This Row],[Age]]&lt;=25,"21-25",Table1[[#This Row],[Age]]&lt;=30,"26-30",Table1[[#This Row],[Age]]&lt;=35,"31-35",Table1[[#This Row],[Age]]&lt;=40,"36-40",Table1[[#This Row],[Age]]&lt;=45,"41-45", Table1[[#This Row],[Age]]&lt;=50,"46-50",Table1[[#This Row],[Age]]&lt;55,"51-55",Table1[[#This Row],[Age]]&lt;=60,"56-60",Table1[[#This Row],[Age]]&gt;=61, "61-70")</f>
        <v>26-30</v>
      </c>
      <c r="C2255" t="s">
        <v>9</v>
      </c>
      <c r="D2255" t="s">
        <v>7</v>
      </c>
      <c r="E2255" t="s">
        <v>21</v>
      </c>
      <c r="F2255">
        <v>3</v>
      </c>
      <c r="G2255" t="str" cm="1">
        <f t="array" ref="G2255">_xlfn.IFS(Table1[[#This Row],[Years of Experience]]&lt;=2,"Entry",Table1[[#This Row],[Years of Experience]]&lt;=7,"Mid",Table1[[#This Row],[Years of Experience]]&lt;=14,"Senior",Table1[[#This Row],[Years of Experience]]&gt;=15,"Executive")</f>
        <v>Mid</v>
      </c>
      <c r="H2255" t="str" cm="1">
        <f t="array" ref="H2255">_xlfn.IFS(Table1[[#This Row],[Salary]]&lt;=50000,"0-50K",Table1[[#This Row],[Salary]]&lt;=100000,"51-100K",Table1[[#This Row],[Salary]]&lt;=150000,"101-150K",Table1[[#This Row],[Salary]]&lt;=200000,"151-200K",Table1[[#This Row],[Salary]]&lt;=250000,"201-250K",Table1[[#This Row],[Salary]]&gt;250000,"Above 250K")</f>
        <v>51-100K</v>
      </c>
      <c r="I2255" s="3">
        <v>65000</v>
      </c>
      <c r="J2255" s="3">
        <f>IF(Table1[[#This Row],[Years of Experience]]=0,0,Table1[[#This Row],[Salary]]/Table1[[#This Row],[Years of Experience]])</f>
        <v>21666.666666666668</v>
      </c>
    </row>
    <row r="2256" spans="1:10" x14ac:dyDescent="0.35">
      <c r="A2256">
        <v>31</v>
      </c>
      <c r="B2256" t="str" cm="1">
        <f t="array" ref="B2256">_xlfn.IFS(Table1[[#This Row],[Age]]&lt;=25,"21-25",Table1[[#This Row],[Age]]&lt;=30,"26-30",Table1[[#This Row],[Age]]&lt;=35,"31-35",Table1[[#This Row],[Age]]&lt;=40,"36-40",Table1[[#This Row],[Age]]&lt;=45,"41-45", Table1[[#This Row],[Age]]&lt;=50,"46-50",Table1[[#This Row],[Age]]&lt;55,"51-55",Table1[[#This Row],[Age]]&lt;=60,"56-60",Table1[[#This Row],[Age]]&gt;=61, "61-70")</f>
        <v>31-35</v>
      </c>
      <c r="C2256" t="s">
        <v>6</v>
      </c>
      <c r="D2256" t="s">
        <v>10</v>
      </c>
      <c r="E2256" t="s">
        <v>17</v>
      </c>
      <c r="F2256">
        <v>6</v>
      </c>
      <c r="G2256" t="str" cm="1">
        <f t="array" ref="G2256">_xlfn.IFS(Table1[[#This Row],[Years of Experience]]&lt;=2,"Entry",Table1[[#This Row],[Years of Experience]]&lt;=7,"Mid",Table1[[#This Row],[Years of Experience]]&lt;=14,"Senior",Table1[[#This Row],[Years of Experience]]&gt;=15,"Executive")</f>
        <v>Mid</v>
      </c>
      <c r="H2256" t="str" cm="1">
        <f t="array" ref="H2256">_xlfn.IFS(Table1[[#This Row],[Salary]]&lt;=50000,"0-50K",Table1[[#This Row],[Salary]]&lt;=100000,"51-100K",Table1[[#This Row],[Salary]]&lt;=150000,"101-150K",Table1[[#This Row],[Salary]]&lt;=200000,"151-200K",Table1[[#This Row],[Salary]]&lt;=250000,"201-250K",Table1[[#This Row],[Salary]]&gt;250000,"Above 250K")</f>
        <v>101-150K</v>
      </c>
      <c r="I2256" s="3">
        <v>120000</v>
      </c>
      <c r="J2256" s="3">
        <f>IF(Table1[[#This Row],[Years of Experience]]=0,0,Table1[[#This Row],[Salary]]/Table1[[#This Row],[Years of Experience]])</f>
        <v>20000</v>
      </c>
    </row>
    <row r="2257" spans="1:10" x14ac:dyDescent="0.35">
      <c r="A2257">
        <v>25</v>
      </c>
      <c r="B2257" t="str" cm="1">
        <f t="array" ref="B2257">_xlfn.IFS(Table1[[#This Row],[Age]]&lt;=25,"21-25",Table1[[#This Row],[Age]]&lt;=30,"26-30",Table1[[#This Row],[Age]]&lt;=35,"31-35",Table1[[#This Row],[Age]]&lt;=40,"36-40",Table1[[#This Row],[Age]]&lt;=45,"41-45", Table1[[#This Row],[Age]]&lt;=50,"46-50",Table1[[#This Row],[Age]]&lt;55,"51-55",Table1[[#This Row],[Age]]&lt;=60,"56-60",Table1[[#This Row],[Age]]&gt;=61, "61-70")</f>
        <v>21-25</v>
      </c>
      <c r="C2257" t="s">
        <v>9</v>
      </c>
      <c r="D2257" t="s">
        <v>10</v>
      </c>
      <c r="E2257" t="s">
        <v>8</v>
      </c>
      <c r="F2257">
        <v>2</v>
      </c>
      <c r="G2257" t="str" cm="1">
        <f t="array" ref="G2257">_xlfn.IFS(Table1[[#This Row],[Years of Experience]]&lt;=2,"Entry",Table1[[#This Row],[Years of Experience]]&lt;=7,"Mid",Table1[[#This Row],[Years of Experience]]&lt;=14,"Senior",Table1[[#This Row],[Years of Experience]]&gt;=15,"Executive")</f>
        <v>Entry</v>
      </c>
      <c r="H2257" t="str" cm="1">
        <f t="array" ref="H2257">_xlfn.IFS(Table1[[#This Row],[Salary]]&lt;=50000,"0-50K",Table1[[#This Row],[Salary]]&lt;=100000,"51-100K",Table1[[#This Row],[Salary]]&lt;=150000,"101-150K",Table1[[#This Row],[Salary]]&lt;=200000,"151-200K",Table1[[#This Row],[Salary]]&lt;=250000,"201-250K",Table1[[#This Row],[Salary]]&gt;250000,"Above 250K")</f>
        <v>51-100K</v>
      </c>
      <c r="I2257" s="3">
        <v>60000</v>
      </c>
      <c r="J2257" s="3">
        <f>IF(Table1[[#This Row],[Years of Experience]]=0,0,Table1[[#This Row],[Salary]]/Table1[[#This Row],[Years of Experience]])</f>
        <v>30000</v>
      </c>
    </row>
    <row r="2258" spans="1:10" x14ac:dyDescent="0.35">
      <c r="A2258">
        <v>38</v>
      </c>
      <c r="B2258" t="str" cm="1">
        <f t="array" ref="B2258">_xlfn.IFS(Table1[[#This Row],[Age]]&lt;=25,"21-25",Table1[[#This Row],[Age]]&lt;=30,"26-30",Table1[[#This Row],[Age]]&lt;=35,"31-35",Table1[[#This Row],[Age]]&lt;=40,"36-40",Table1[[#This Row],[Age]]&lt;=45,"41-45", Table1[[#This Row],[Age]]&lt;=50,"46-50",Table1[[#This Row],[Age]]&lt;55,"51-55",Table1[[#This Row],[Age]]&lt;=60,"56-60",Table1[[#This Row],[Age]]&gt;=61, "61-70")</f>
        <v>36-40</v>
      </c>
      <c r="C2258" t="s">
        <v>6</v>
      </c>
      <c r="D2258" t="s">
        <v>7</v>
      </c>
      <c r="E2258" t="s">
        <v>43</v>
      </c>
      <c r="F2258">
        <v>10</v>
      </c>
      <c r="G2258" t="str" cm="1">
        <f t="array" ref="G2258">_xlfn.IFS(Table1[[#This Row],[Years of Experience]]&lt;=2,"Entry",Table1[[#This Row],[Years of Experience]]&lt;=7,"Mid",Table1[[#This Row],[Years of Experience]]&lt;=14,"Senior",Table1[[#This Row],[Years of Experience]]&gt;=15,"Executive")</f>
        <v>Senior</v>
      </c>
      <c r="H2258" t="str" cm="1">
        <f t="array" ref="H2258">_xlfn.IFS(Table1[[#This Row],[Salary]]&lt;=50000,"0-50K",Table1[[#This Row],[Salary]]&lt;=100000,"51-100K",Table1[[#This Row],[Salary]]&lt;=150000,"101-150K",Table1[[#This Row],[Salary]]&lt;=200000,"151-200K",Table1[[#This Row],[Salary]]&lt;=250000,"201-250K",Table1[[#This Row],[Salary]]&gt;250000,"Above 250K")</f>
        <v>101-150K</v>
      </c>
      <c r="I2258" s="3">
        <v>150000</v>
      </c>
      <c r="J2258" s="3">
        <f>IF(Table1[[#This Row],[Years of Experience]]=0,0,Table1[[#This Row],[Salary]]/Table1[[#This Row],[Years of Experience]])</f>
        <v>15000</v>
      </c>
    </row>
    <row r="2259" spans="1:10" x14ac:dyDescent="0.35">
      <c r="A2259">
        <v>27</v>
      </c>
      <c r="B2259" t="str" cm="1">
        <f t="array" ref="B2259">_xlfn.IFS(Table1[[#This Row],[Age]]&lt;=25,"21-25",Table1[[#This Row],[Age]]&lt;=30,"26-30",Table1[[#This Row],[Age]]&lt;=35,"31-35",Table1[[#This Row],[Age]]&lt;=40,"36-40",Table1[[#This Row],[Age]]&lt;=45,"41-45", Table1[[#This Row],[Age]]&lt;=50,"46-50",Table1[[#This Row],[Age]]&lt;55,"51-55",Table1[[#This Row],[Age]]&lt;=60,"56-60",Table1[[#This Row],[Age]]&gt;=61, "61-70")</f>
        <v>26-30</v>
      </c>
      <c r="C2259" t="s">
        <v>6</v>
      </c>
      <c r="D2259" t="s">
        <v>7</v>
      </c>
      <c r="E2259" t="s">
        <v>8</v>
      </c>
      <c r="F2259">
        <v>3</v>
      </c>
      <c r="G2259" t="str" cm="1">
        <f t="array" ref="G2259">_xlfn.IFS(Table1[[#This Row],[Years of Experience]]&lt;=2,"Entry",Table1[[#This Row],[Years of Experience]]&lt;=7,"Mid",Table1[[#This Row],[Years of Experience]]&lt;=14,"Senior",Table1[[#This Row],[Years of Experience]]&gt;=15,"Executive")</f>
        <v>Mid</v>
      </c>
      <c r="H2259" t="str" cm="1">
        <f t="array" ref="H2259">_xlfn.IFS(Table1[[#This Row],[Salary]]&lt;=50000,"0-50K",Table1[[#This Row],[Salary]]&lt;=100000,"51-100K",Table1[[#This Row],[Salary]]&lt;=150000,"101-150K",Table1[[#This Row],[Salary]]&lt;=200000,"151-200K",Table1[[#This Row],[Salary]]&lt;=250000,"201-250K",Table1[[#This Row],[Salary]]&gt;250000,"Above 250K")</f>
        <v>51-100K</v>
      </c>
      <c r="I2259" s="3">
        <v>70000</v>
      </c>
      <c r="J2259" s="3">
        <f>IF(Table1[[#This Row],[Years of Experience]]=0,0,Table1[[#This Row],[Salary]]/Table1[[#This Row],[Years of Experience]])</f>
        <v>23333.333333333332</v>
      </c>
    </row>
    <row r="2260" spans="1:10" x14ac:dyDescent="0.35">
      <c r="A2260">
        <v>46</v>
      </c>
      <c r="B2260" t="str" cm="1">
        <f t="array" ref="B2260">_xlfn.IFS(Table1[[#This Row],[Age]]&lt;=25,"21-25",Table1[[#This Row],[Age]]&lt;=30,"26-30",Table1[[#This Row],[Age]]&lt;=35,"31-35",Table1[[#This Row],[Age]]&lt;=40,"36-40",Table1[[#This Row],[Age]]&lt;=45,"41-45", Table1[[#This Row],[Age]]&lt;=50,"46-50",Table1[[#This Row],[Age]]&lt;55,"51-55",Table1[[#This Row],[Age]]&lt;=60,"56-60",Table1[[#This Row],[Age]]&gt;=61, "61-70")</f>
        <v>46-50</v>
      </c>
      <c r="C2260" t="s">
        <v>9</v>
      </c>
      <c r="D2260" t="s">
        <v>12</v>
      </c>
      <c r="E2260" t="s">
        <v>193</v>
      </c>
      <c r="F2260">
        <v>20</v>
      </c>
      <c r="G2260" t="str" cm="1">
        <f t="array" ref="G2260">_xlfn.IFS(Table1[[#This Row],[Years of Experience]]&lt;=2,"Entry",Table1[[#This Row],[Years of Experience]]&lt;=7,"Mid",Table1[[#This Row],[Years of Experience]]&lt;=14,"Senior",Table1[[#This Row],[Years of Experience]]&gt;=15,"Executive")</f>
        <v>Executive</v>
      </c>
      <c r="H2260" t="str" cm="1">
        <f t="array" ref="H2260">_xlfn.IFS(Table1[[#This Row],[Salary]]&lt;=50000,"0-50K",Table1[[#This Row],[Salary]]&lt;=100000,"51-100K",Table1[[#This Row],[Salary]]&lt;=150000,"101-150K",Table1[[#This Row],[Salary]]&lt;=200000,"151-200K",Table1[[#This Row],[Salary]]&lt;=250000,"201-250K",Table1[[#This Row],[Salary]]&gt;250000,"Above 250K")</f>
        <v>201-250K</v>
      </c>
      <c r="I2260" s="3">
        <v>220000</v>
      </c>
      <c r="J2260" s="3">
        <f>IF(Table1[[#This Row],[Years of Experience]]=0,0,Table1[[#This Row],[Salary]]/Table1[[#This Row],[Years of Experience]])</f>
        <v>11000</v>
      </c>
    </row>
    <row r="2261" spans="1:10" x14ac:dyDescent="0.35">
      <c r="A2261">
        <v>33</v>
      </c>
      <c r="B2261" t="str" cm="1">
        <f t="array" ref="B2261">_xlfn.IFS(Table1[[#This Row],[Age]]&lt;=25,"21-25",Table1[[#This Row],[Age]]&lt;=30,"26-30",Table1[[#This Row],[Age]]&lt;=35,"31-35",Table1[[#This Row],[Age]]&lt;=40,"36-40",Table1[[#This Row],[Age]]&lt;=45,"41-45", Table1[[#This Row],[Age]]&lt;=50,"46-50",Table1[[#This Row],[Age]]&lt;55,"51-55",Table1[[#This Row],[Age]]&lt;=60,"56-60",Table1[[#This Row],[Age]]&gt;=61, "61-70")</f>
        <v>31-35</v>
      </c>
      <c r="C2261" t="s">
        <v>6</v>
      </c>
      <c r="D2261" t="s">
        <v>10</v>
      </c>
      <c r="E2261" t="s">
        <v>11</v>
      </c>
      <c r="F2261">
        <v>8</v>
      </c>
      <c r="G2261" t="str" cm="1">
        <f t="array" ref="G2261">_xlfn.IFS(Table1[[#This Row],[Years of Experience]]&lt;=2,"Entry",Table1[[#This Row],[Years of Experience]]&lt;=7,"Mid",Table1[[#This Row],[Years of Experience]]&lt;=14,"Senior",Table1[[#This Row],[Years of Experience]]&gt;=15,"Executive")</f>
        <v>Senior</v>
      </c>
      <c r="H2261" t="str" cm="1">
        <f t="array" ref="H2261">_xlfn.IFS(Table1[[#This Row],[Salary]]&lt;=50000,"0-50K",Table1[[#This Row],[Salary]]&lt;=100000,"51-100K",Table1[[#This Row],[Salary]]&lt;=150000,"101-150K",Table1[[#This Row],[Salary]]&lt;=200000,"151-200K",Table1[[#This Row],[Salary]]&lt;=250000,"201-250K",Table1[[#This Row],[Salary]]&gt;250000,"Above 250K")</f>
        <v>51-100K</v>
      </c>
      <c r="I2261" s="3">
        <v>100000</v>
      </c>
      <c r="J2261" s="3">
        <f>IF(Table1[[#This Row],[Years of Experience]]=0,0,Table1[[#This Row],[Salary]]/Table1[[#This Row],[Years of Experience]])</f>
        <v>12500</v>
      </c>
    </row>
    <row r="2262" spans="1:10" x14ac:dyDescent="0.35">
      <c r="A2262">
        <v>24</v>
      </c>
      <c r="B2262" t="str" cm="1">
        <f t="array" ref="B2262">_xlfn.IFS(Table1[[#This Row],[Age]]&lt;=25,"21-25",Table1[[#This Row],[Age]]&lt;=30,"26-30",Table1[[#This Row],[Age]]&lt;=35,"31-35",Table1[[#This Row],[Age]]&lt;=40,"36-40",Table1[[#This Row],[Age]]&lt;=45,"41-45", Table1[[#This Row],[Age]]&lt;=50,"46-50",Table1[[#This Row],[Age]]&lt;55,"51-55",Table1[[#This Row],[Age]]&lt;=60,"56-60",Table1[[#This Row],[Age]]&gt;=61, "61-70")</f>
        <v>21-25</v>
      </c>
      <c r="C2262" t="s">
        <v>9</v>
      </c>
      <c r="D2262" t="s">
        <v>7</v>
      </c>
      <c r="E2262" t="s">
        <v>21</v>
      </c>
      <c r="F2262">
        <v>2</v>
      </c>
      <c r="G2262" t="str" cm="1">
        <f t="array" ref="G2262">_xlfn.IFS(Table1[[#This Row],[Years of Experience]]&lt;=2,"Entry",Table1[[#This Row],[Years of Experience]]&lt;=7,"Mid",Table1[[#This Row],[Years of Experience]]&lt;=14,"Senior",Table1[[#This Row],[Years of Experience]]&gt;=15,"Executive")</f>
        <v>Entry</v>
      </c>
      <c r="H2262" t="str" cm="1">
        <f t="array" ref="H2262">_xlfn.IFS(Table1[[#This Row],[Salary]]&lt;=50000,"0-50K",Table1[[#This Row],[Salary]]&lt;=100000,"51-100K",Table1[[#This Row],[Salary]]&lt;=150000,"101-150K",Table1[[#This Row],[Salary]]&lt;=200000,"151-200K",Table1[[#This Row],[Salary]]&lt;=250000,"201-250K",Table1[[#This Row],[Salary]]&gt;250000,"Above 250K")</f>
        <v>51-100K</v>
      </c>
      <c r="I2262" s="3">
        <v>55000</v>
      </c>
      <c r="J2262" s="3">
        <f>IF(Table1[[#This Row],[Years of Experience]]=0,0,Table1[[#This Row],[Salary]]/Table1[[#This Row],[Years of Experience]])</f>
        <v>27500</v>
      </c>
    </row>
    <row r="2263" spans="1:10" x14ac:dyDescent="0.35">
      <c r="A2263">
        <v>36</v>
      </c>
      <c r="B2263" t="str" cm="1">
        <f t="array" ref="B2263">_xlfn.IFS(Table1[[#This Row],[Age]]&lt;=25,"21-25",Table1[[#This Row],[Age]]&lt;=30,"26-30",Table1[[#This Row],[Age]]&lt;=35,"31-35",Table1[[#This Row],[Age]]&lt;=40,"36-40",Table1[[#This Row],[Age]]&lt;=45,"41-45", Table1[[#This Row],[Age]]&lt;=50,"46-50",Table1[[#This Row],[Age]]&lt;55,"51-55",Table1[[#This Row],[Age]]&lt;=60,"56-60",Table1[[#This Row],[Age]]&gt;=61, "61-70")</f>
        <v>36-40</v>
      </c>
      <c r="C2263" t="s">
        <v>6</v>
      </c>
      <c r="D2263" t="s">
        <v>12</v>
      </c>
      <c r="E2263" t="s">
        <v>67</v>
      </c>
      <c r="F2263">
        <v>12</v>
      </c>
      <c r="G2263" t="str" cm="1">
        <f t="array" ref="G2263">_xlfn.IFS(Table1[[#This Row],[Years of Experience]]&lt;=2,"Entry",Table1[[#This Row],[Years of Experience]]&lt;=7,"Mid",Table1[[#This Row],[Years of Experience]]&lt;=14,"Senior",Table1[[#This Row],[Years of Experience]]&gt;=15,"Executive")</f>
        <v>Senior</v>
      </c>
      <c r="H2263" t="str" cm="1">
        <f t="array" ref="H2263">_xlfn.IFS(Table1[[#This Row],[Salary]]&lt;=50000,"0-50K",Table1[[#This Row],[Salary]]&lt;=100000,"51-100K",Table1[[#This Row],[Salary]]&lt;=150000,"101-150K",Table1[[#This Row],[Salary]]&lt;=200000,"151-200K",Table1[[#This Row],[Salary]]&lt;=250000,"201-250K",Table1[[#This Row],[Salary]]&gt;250000,"Above 250K")</f>
        <v>151-200K</v>
      </c>
      <c r="I2263" s="3">
        <v>170000</v>
      </c>
      <c r="J2263" s="3">
        <f>IF(Table1[[#This Row],[Years of Experience]]=0,0,Table1[[#This Row],[Salary]]/Table1[[#This Row],[Years of Experience]])</f>
        <v>14166.666666666666</v>
      </c>
    </row>
    <row r="2264" spans="1:10" x14ac:dyDescent="0.35">
      <c r="A2264">
        <v>30</v>
      </c>
      <c r="B2264" t="str" cm="1">
        <f t="array" ref="B2264">_xlfn.IFS(Table1[[#This Row],[Age]]&lt;=25,"21-25",Table1[[#This Row],[Age]]&lt;=30,"26-30",Table1[[#This Row],[Age]]&lt;=35,"31-35",Table1[[#This Row],[Age]]&lt;=40,"36-40",Table1[[#This Row],[Age]]&lt;=45,"41-45", Table1[[#This Row],[Age]]&lt;=50,"46-50",Table1[[#This Row],[Age]]&lt;55,"51-55",Table1[[#This Row],[Age]]&lt;=60,"56-60",Table1[[#This Row],[Age]]&gt;=61, "61-70")</f>
        <v>26-30</v>
      </c>
      <c r="C2264" t="s">
        <v>9</v>
      </c>
      <c r="D2264" t="s">
        <v>7</v>
      </c>
      <c r="E2264" t="s">
        <v>8</v>
      </c>
      <c r="F2264">
        <v>5</v>
      </c>
      <c r="G2264" t="str" cm="1">
        <f t="array" ref="G2264">_xlfn.IFS(Table1[[#This Row],[Years of Experience]]&lt;=2,"Entry",Table1[[#This Row],[Years of Experience]]&lt;=7,"Mid",Table1[[#This Row],[Years of Experience]]&lt;=14,"Senior",Table1[[#This Row],[Years of Experience]]&gt;=15,"Executive")</f>
        <v>Mid</v>
      </c>
      <c r="H2264" t="str" cm="1">
        <f t="array" ref="H2264">_xlfn.IFS(Table1[[#This Row],[Salary]]&lt;=50000,"0-50K",Table1[[#This Row],[Salary]]&lt;=100000,"51-100K",Table1[[#This Row],[Salary]]&lt;=150000,"101-150K",Table1[[#This Row],[Salary]]&lt;=200000,"151-200K",Table1[[#This Row],[Salary]]&lt;=250000,"201-250K",Table1[[#This Row],[Salary]]&gt;250000,"Above 250K")</f>
        <v>51-100K</v>
      </c>
      <c r="I2264" s="3">
        <v>90000</v>
      </c>
      <c r="J2264" s="3">
        <f>IF(Table1[[#This Row],[Years of Experience]]=0,0,Table1[[#This Row],[Salary]]/Table1[[#This Row],[Years of Experience]])</f>
        <v>18000</v>
      </c>
    </row>
    <row r="2265" spans="1:10" x14ac:dyDescent="0.35">
      <c r="A2265">
        <v>29</v>
      </c>
      <c r="B2265" t="str" cm="1">
        <f t="array" ref="B2265">_xlfn.IFS(Table1[[#This Row],[Age]]&lt;=25,"21-25",Table1[[#This Row],[Age]]&lt;=30,"26-30",Table1[[#This Row],[Age]]&lt;=35,"31-35",Table1[[#This Row],[Age]]&lt;=40,"36-40",Table1[[#This Row],[Age]]&lt;=45,"41-45", Table1[[#This Row],[Age]]&lt;=50,"46-50",Table1[[#This Row],[Age]]&lt;55,"51-55",Table1[[#This Row],[Age]]&lt;=60,"56-60",Table1[[#This Row],[Age]]&gt;=61, "61-70")</f>
        <v>26-30</v>
      </c>
      <c r="C2265" t="s">
        <v>6</v>
      </c>
      <c r="D2265" t="s">
        <v>7</v>
      </c>
      <c r="E2265" t="s">
        <v>192</v>
      </c>
      <c r="F2265">
        <v>4</v>
      </c>
      <c r="G2265" t="str" cm="1">
        <f t="array" ref="G2265">_xlfn.IFS(Table1[[#This Row],[Years of Experience]]&lt;=2,"Entry",Table1[[#This Row],[Years of Experience]]&lt;=7,"Mid",Table1[[#This Row],[Years of Experience]]&lt;=14,"Senior",Table1[[#This Row],[Years of Experience]]&gt;=15,"Executive")</f>
        <v>Mid</v>
      </c>
      <c r="H2265" t="str" cm="1">
        <f t="array" ref="H2265">_xlfn.IFS(Table1[[#This Row],[Salary]]&lt;=50000,"0-50K",Table1[[#This Row],[Salary]]&lt;=100000,"51-100K",Table1[[#This Row],[Salary]]&lt;=150000,"101-150K",Table1[[#This Row],[Salary]]&lt;=200000,"151-200K",Table1[[#This Row],[Salary]]&lt;=250000,"201-250K",Table1[[#This Row],[Salary]]&gt;250000,"Above 250K")</f>
        <v>51-100K</v>
      </c>
      <c r="I2265" s="3">
        <v>80000</v>
      </c>
      <c r="J2265" s="3">
        <f>IF(Table1[[#This Row],[Years of Experience]]=0,0,Table1[[#This Row],[Salary]]/Table1[[#This Row],[Years of Experience]])</f>
        <v>20000</v>
      </c>
    </row>
    <row r="2266" spans="1:10" x14ac:dyDescent="0.35">
      <c r="A2266">
        <v>42</v>
      </c>
      <c r="B2266" t="str" cm="1">
        <f t="array" ref="B2266">_xlfn.IFS(Table1[[#This Row],[Age]]&lt;=25,"21-25",Table1[[#This Row],[Age]]&lt;=30,"26-30",Table1[[#This Row],[Age]]&lt;=35,"31-35",Table1[[#This Row],[Age]]&lt;=40,"36-40",Table1[[#This Row],[Age]]&lt;=45,"41-45", Table1[[#This Row],[Age]]&lt;=50,"46-50",Table1[[#This Row],[Age]]&lt;55,"51-55",Table1[[#This Row],[Age]]&lt;=60,"56-60",Table1[[#This Row],[Age]]&gt;=61, "61-70")</f>
        <v>41-45</v>
      </c>
      <c r="C2266" t="s">
        <v>6</v>
      </c>
      <c r="D2266" t="s">
        <v>10</v>
      </c>
      <c r="E2266" t="s">
        <v>17</v>
      </c>
      <c r="F2266">
        <v>14</v>
      </c>
      <c r="G2266" t="str" cm="1">
        <f t="array" ref="G2266">_xlfn.IFS(Table1[[#This Row],[Years of Experience]]&lt;=2,"Entry",Table1[[#This Row],[Years of Experience]]&lt;=7,"Mid",Table1[[#This Row],[Years of Experience]]&lt;=14,"Senior",Table1[[#This Row],[Years of Experience]]&gt;=15,"Executive")</f>
        <v>Senior</v>
      </c>
      <c r="H2266" t="str" cm="1">
        <f t="array" ref="H2266">_xlfn.IFS(Table1[[#This Row],[Salary]]&lt;=50000,"0-50K",Table1[[#This Row],[Salary]]&lt;=100000,"51-100K",Table1[[#This Row],[Salary]]&lt;=150000,"101-150K",Table1[[#This Row],[Salary]]&lt;=200000,"151-200K",Table1[[#This Row],[Salary]]&lt;=250000,"201-250K",Table1[[#This Row],[Salary]]&gt;250000,"Above 250K")</f>
        <v>151-200K</v>
      </c>
      <c r="I2266" s="3">
        <v>180000</v>
      </c>
      <c r="J2266" s="3">
        <f>IF(Table1[[#This Row],[Years of Experience]]=0,0,Table1[[#This Row],[Salary]]/Table1[[#This Row],[Years of Experience]])</f>
        <v>12857.142857142857</v>
      </c>
    </row>
    <row r="2267" spans="1:10" x14ac:dyDescent="0.35">
      <c r="A2267">
        <v>26</v>
      </c>
      <c r="B2267" t="str" cm="1">
        <f t="array" ref="B2267">_xlfn.IFS(Table1[[#This Row],[Age]]&lt;=25,"21-25",Table1[[#This Row],[Age]]&lt;=30,"26-30",Table1[[#This Row],[Age]]&lt;=35,"31-35",Table1[[#This Row],[Age]]&lt;=40,"36-40",Table1[[#This Row],[Age]]&lt;=45,"41-45", Table1[[#This Row],[Age]]&lt;=50,"46-50",Table1[[#This Row],[Age]]&lt;55,"51-55",Table1[[#This Row],[Age]]&lt;=60,"56-60",Table1[[#This Row],[Age]]&gt;=61, "61-70")</f>
        <v>26-30</v>
      </c>
      <c r="C2267" t="s">
        <v>6</v>
      </c>
      <c r="D2267" t="s">
        <v>7</v>
      </c>
      <c r="E2267" t="s">
        <v>21</v>
      </c>
      <c r="F2267">
        <v>2</v>
      </c>
      <c r="G2267" t="str" cm="1">
        <f t="array" ref="G2267">_xlfn.IFS(Table1[[#This Row],[Years of Experience]]&lt;=2,"Entry",Table1[[#This Row],[Years of Experience]]&lt;=7,"Mid",Table1[[#This Row],[Years of Experience]]&lt;=14,"Senior",Table1[[#This Row],[Years of Experience]]&gt;=15,"Executive")</f>
        <v>Entry</v>
      </c>
      <c r="H2267" t="str" cm="1">
        <f t="array" ref="H2267">_xlfn.IFS(Table1[[#This Row],[Salary]]&lt;=50000,"0-50K",Table1[[#This Row],[Salary]]&lt;=100000,"51-100K",Table1[[#This Row],[Salary]]&lt;=150000,"101-150K",Table1[[#This Row],[Salary]]&lt;=200000,"151-200K",Table1[[#This Row],[Salary]]&lt;=250000,"201-250K",Table1[[#This Row],[Salary]]&gt;250000,"Above 250K")</f>
        <v>51-100K</v>
      </c>
      <c r="I2267" s="3">
        <v>60000</v>
      </c>
      <c r="J2267" s="3">
        <f>IF(Table1[[#This Row],[Years of Experience]]=0,0,Table1[[#This Row],[Salary]]/Table1[[#This Row],[Years of Experience]])</f>
        <v>30000</v>
      </c>
    </row>
    <row r="2268" spans="1:10" x14ac:dyDescent="0.35">
      <c r="A2268">
        <v>35</v>
      </c>
      <c r="B2268" t="str" cm="1">
        <f t="array" ref="B2268">_xlfn.IFS(Table1[[#This Row],[Age]]&lt;=25,"21-25",Table1[[#This Row],[Age]]&lt;=30,"26-30",Table1[[#This Row],[Age]]&lt;=35,"31-35",Table1[[#This Row],[Age]]&lt;=40,"36-40",Table1[[#This Row],[Age]]&lt;=45,"41-45", Table1[[#This Row],[Age]]&lt;=50,"46-50",Table1[[#This Row],[Age]]&lt;55,"51-55",Table1[[#This Row],[Age]]&lt;=60,"56-60",Table1[[#This Row],[Age]]&gt;=61, "61-70")</f>
        <v>31-35</v>
      </c>
      <c r="C2268" t="s">
        <v>9</v>
      </c>
      <c r="D2268" t="s">
        <v>10</v>
      </c>
      <c r="E2268" t="s">
        <v>11</v>
      </c>
      <c r="F2268">
        <v>9</v>
      </c>
      <c r="G2268" t="str" cm="1">
        <f t="array" ref="G2268">_xlfn.IFS(Table1[[#This Row],[Years of Experience]]&lt;=2,"Entry",Table1[[#This Row],[Years of Experience]]&lt;=7,"Mid",Table1[[#This Row],[Years of Experience]]&lt;=14,"Senior",Table1[[#This Row],[Years of Experience]]&gt;=15,"Executive")</f>
        <v>Senior</v>
      </c>
      <c r="H2268" t="str" cm="1">
        <f t="array" ref="H2268">_xlfn.IFS(Table1[[#This Row],[Salary]]&lt;=50000,"0-50K",Table1[[#This Row],[Salary]]&lt;=100000,"51-100K",Table1[[#This Row],[Salary]]&lt;=150000,"101-150K",Table1[[#This Row],[Salary]]&lt;=200000,"151-200K",Table1[[#This Row],[Salary]]&lt;=250000,"201-250K",Table1[[#This Row],[Salary]]&gt;250000,"Above 250K")</f>
        <v>101-150K</v>
      </c>
      <c r="I2268" s="3">
        <v>120000</v>
      </c>
      <c r="J2268" s="3">
        <f>IF(Table1[[#This Row],[Years of Experience]]=0,0,Table1[[#This Row],[Salary]]/Table1[[#This Row],[Years of Experience]])</f>
        <v>13333.333333333334</v>
      </c>
    </row>
    <row r="2269" spans="1:10" x14ac:dyDescent="0.35">
      <c r="A2269">
        <v>27</v>
      </c>
      <c r="B2269" t="str" cm="1">
        <f t="array" ref="B2269">_xlfn.IFS(Table1[[#This Row],[Age]]&lt;=25,"21-25",Table1[[#This Row],[Age]]&lt;=30,"26-30",Table1[[#This Row],[Age]]&lt;=35,"31-35",Table1[[#This Row],[Age]]&lt;=40,"36-40",Table1[[#This Row],[Age]]&lt;=45,"41-45", Table1[[#This Row],[Age]]&lt;=50,"46-50",Table1[[#This Row],[Age]]&lt;55,"51-55",Table1[[#This Row],[Age]]&lt;=60,"56-60",Table1[[#This Row],[Age]]&gt;=61, "61-70")</f>
        <v>26-30</v>
      </c>
      <c r="C2269" t="s">
        <v>9</v>
      </c>
      <c r="D2269" t="s">
        <v>7</v>
      </c>
      <c r="E2269" t="s">
        <v>8</v>
      </c>
      <c r="F2269">
        <v>3</v>
      </c>
      <c r="G2269" t="str" cm="1">
        <f t="array" ref="G2269">_xlfn.IFS(Table1[[#This Row],[Years of Experience]]&lt;=2,"Entry",Table1[[#This Row],[Years of Experience]]&lt;=7,"Mid",Table1[[#This Row],[Years of Experience]]&lt;=14,"Senior",Table1[[#This Row],[Years of Experience]]&gt;=15,"Executive")</f>
        <v>Mid</v>
      </c>
      <c r="H2269" t="str" cm="1">
        <f t="array" ref="H2269">_xlfn.IFS(Table1[[#This Row],[Salary]]&lt;=50000,"0-50K",Table1[[#This Row],[Salary]]&lt;=100000,"51-100K",Table1[[#This Row],[Salary]]&lt;=150000,"101-150K",Table1[[#This Row],[Salary]]&lt;=200000,"151-200K",Table1[[#This Row],[Salary]]&lt;=250000,"201-250K",Table1[[#This Row],[Salary]]&gt;250000,"Above 250K")</f>
        <v>51-100K</v>
      </c>
      <c r="I2269" s="3">
        <v>70000</v>
      </c>
      <c r="J2269" s="3">
        <f>IF(Table1[[#This Row],[Years of Experience]]=0,0,Table1[[#This Row],[Salary]]/Table1[[#This Row],[Years of Experience]])</f>
        <v>23333.333333333332</v>
      </c>
    </row>
    <row r="2270" spans="1:10" x14ac:dyDescent="0.35">
      <c r="A2270">
        <v>48</v>
      </c>
      <c r="B2270" t="str" cm="1">
        <f t="array" ref="B2270">_xlfn.IFS(Table1[[#This Row],[Age]]&lt;=25,"21-25",Table1[[#This Row],[Age]]&lt;=30,"26-30",Table1[[#This Row],[Age]]&lt;=35,"31-35",Table1[[#This Row],[Age]]&lt;=40,"36-40",Table1[[#This Row],[Age]]&lt;=45,"41-45", Table1[[#This Row],[Age]]&lt;=50,"46-50",Table1[[#This Row],[Age]]&lt;55,"51-55",Table1[[#This Row],[Age]]&lt;=60,"56-60",Table1[[#This Row],[Age]]&gt;=61, "61-70")</f>
        <v>46-50</v>
      </c>
      <c r="C2270" t="s">
        <v>6</v>
      </c>
      <c r="D2270" t="s">
        <v>12</v>
      </c>
      <c r="E2270" t="s">
        <v>193</v>
      </c>
      <c r="F2270">
        <v>18</v>
      </c>
      <c r="G2270" t="str" cm="1">
        <f t="array" ref="G2270">_xlfn.IFS(Table1[[#This Row],[Years of Experience]]&lt;=2,"Entry",Table1[[#This Row],[Years of Experience]]&lt;=7,"Mid",Table1[[#This Row],[Years of Experience]]&lt;=14,"Senior",Table1[[#This Row],[Years of Experience]]&gt;=15,"Executive")</f>
        <v>Executive</v>
      </c>
      <c r="H2270" t="str" cm="1">
        <f t="array" ref="H2270">_xlfn.IFS(Table1[[#This Row],[Salary]]&lt;=50000,"0-50K",Table1[[#This Row],[Salary]]&lt;=100000,"51-100K",Table1[[#This Row],[Salary]]&lt;=150000,"101-150K",Table1[[#This Row],[Salary]]&lt;=200000,"151-200K",Table1[[#This Row],[Salary]]&lt;=250000,"201-250K",Table1[[#This Row],[Salary]]&gt;250000,"Above 250K")</f>
        <v>201-250K</v>
      </c>
      <c r="I2270" s="3">
        <v>210000</v>
      </c>
      <c r="J2270" s="3">
        <f>IF(Table1[[#This Row],[Years of Experience]]=0,0,Table1[[#This Row],[Salary]]/Table1[[#This Row],[Years of Experience]])</f>
        <v>11666.666666666666</v>
      </c>
    </row>
    <row r="2271" spans="1:10" x14ac:dyDescent="0.35">
      <c r="A2271">
        <v>34</v>
      </c>
      <c r="B2271" t="str" cm="1">
        <f t="array" ref="B2271">_xlfn.IFS(Table1[[#This Row],[Age]]&lt;=25,"21-25",Table1[[#This Row],[Age]]&lt;=30,"26-30",Table1[[#This Row],[Age]]&lt;=35,"31-35",Table1[[#This Row],[Age]]&lt;=40,"36-40",Table1[[#This Row],[Age]]&lt;=45,"41-45", Table1[[#This Row],[Age]]&lt;=50,"46-50",Table1[[#This Row],[Age]]&lt;55,"51-55",Table1[[#This Row],[Age]]&lt;=60,"56-60",Table1[[#This Row],[Age]]&gt;=61, "61-70")</f>
        <v>31-35</v>
      </c>
      <c r="C2271" t="s">
        <v>6</v>
      </c>
      <c r="D2271" t="s">
        <v>10</v>
      </c>
      <c r="E2271" t="s">
        <v>43</v>
      </c>
      <c r="F2271">
        <v>9</v>
      </c>
      <c r="G2271" t="str" cm="1">
        <f t="array" ref="G2271">_xlfn.IFS(Table1[[#This Row],[Years of Experience]]&lt;=2,"Entry",Table1[[#This Row],[Years of Experience]]&lt;=7,"Mid",Table1[[#This Row],[Years of Experience]]&lt;=14,"Senior",Table1[[#This Row],[Years of Experience]]&gt;=15,"Executive")</f>
        <v>Senior</v>
      </c>
      <c r="H2271" t="str" cm="1">
        <f t="array" ref="H2271">_xlfn.IFS(Table1[[#This Row],[Salary]]&lt;=50000,"0-50K",Table1[[#This Row],[Salary]]&lt;=100000,"51-100K",Table1[[#This Row],[Salary]]&lt;=150000,"101-150K",Table1[[#This Row],[Salary]]&lt;=200000,"151-200K",Table1[[#This Row],[Salary]]&lt;=250000,"201-250K",Table1[[#This Row],[Salary]]&gt;250000,"Above 250K")</f>
        <v>101-150K</v>
      </c>
      <c r="I2271" s="3">
        <v>140000</v>
      </c>
      <c r="J2271" s="3">
        <f>IF(Table1[[#This Row],[Years of Experience]]=0,0,Table1[[#This Row],[Salary]]/Table1[[#This Row],[Years of Experience]])</f>
        <v>15555.555555555555</v>
      </c>
    </row>
    <row r="2272" spans="1:10" x14ac:dyDescent="0.35">
      <c r="A2272">
        <v>23</v>
      </c>
      <c r="B2272" t="str" cm="1">
        <f t="array" ref="B2272">_xlfn.IFS(Table1[[#This Row],[Age]]&lt;=25,"21-25",Table1[[#This Row],[Age]]&lt;=30,"26-30",Table1[[#This Row],[Age]]&lt;=35,"31-35",Table1[[#This Row],[Age]]&lt;=40,"36-40",Table1[[#This Row],[Age]]&lt;=45,"41-45", Table1[[#This Row],[Age]]&lt;=50,"46-50",Table1[[#This Row],[Age]]&lt;55,"51-55",Table1[[#This Row],[Age]]&lt;=60,"56-60",Table1[[#This Row],[Age]]&gt;=61, "61-70")</f>
        <v>21-25</v>
      </c>
      <c r="C2272" t="s">
        <v>9</v>
      </c>
      <c r="D2272" t="s">
        <v>7</v>
      </c>
      <c r="E2272" t="s">
        <v>8</v>
      </c>
      <c r="F2272">
        <v>1</v>
      </c>
      <c r="G2272" t="str" cm="1">
        <f t="array" ref="G2272">_xlfn.IFS(Table1[[#This Row],[Years of Experience]]&lt;=2,"Entry",Table1[[#This Row],[Years of Experience]]&lt;=7,"Mid",Table1[[#This Row],[Years of Experience]]&lt;=14,"Senior",Table1[[#This Row],[Years of Experience]]&gt;=15,"Executive")</f>
        <v>Entry</v>
      </c>
      <c r="H2272" t="str" cm="1">
        <f t="array" ref="H2272">_xlfn.IFS(Table1[[#This Row],[Salary]]&lt;=50000,"0-50K",Table1[[#This Row],[Salary]]&lt;=100000,"51-100K",Table1[[#This Row],[Salary]]&lt;=150000,"101-150K",Table1[[#This Row],[Salary]]&lt;=200000,"151-200K",Table1[[#This Row],[Salary]]&lt;=250000,"201-250K",Table1[[#This Row],[Salary]]&gt;250000,"Above 250K")</f>
        <v>0-50K</v>
      </c>
      <c r="I2272" s="3">
        <v>50000</v>
      </c>
      <c r="J2272" s="3">
        <f>IF(Table1[[#This Row],[Years of Experience]]=0,0,Table1[[#This Row],[Salary]]/Table1[[#This Row],[Years of Experience]])</f>
        <v>50000</v>
      </c>
    </row>
    <row r="2273" spans="1:10" x14ac:dyDescent="0.35">
      <c r="A2273">
        <v>32</v>
      </c>
      <c r="B2273" t="str" cm="1">
        <f t="array" ref="B2273">_xlfn.IFS(Table1[[#This Row],[Age]]&lt;=25,"21-25",Table1[[#This Row],[Age]]&lt;=30,"26-30",Table1[[#This Row],[Age]]&lt;=35,"31-35",Table1[[#This Row],[Age]]&lt;=40,"36-40",Table1[[#This Row],[Age]]&lt;=45,"41-45", Table1[[#This Row],[Age]]&lt;=50,"46-50",Table1[[#This Row],[Age]]&lt;55,"51-55",Table1[[#This Row],[Age]]&lt;=60,"56-60",Table1[[#This Row],[Age]]&gt;=61, "61-70")</f>
        <v>31-35</v>
      </c>
      <c r="C2273" t="s">
        <v>6</v>
      </c>
      <c r="D2273" t="s">
        <v>10</v>
      </c>
      <c r="E2273" t="s">
        <v>17</v>
      </c>
      <c r="F2273">
        <v>7</v>
      </c>
      <c r="G2273" t="str" cm="1">
        <f t="array" ref="G2273">_xlfn.IFS(Table1[[#This Row],[Years of Experience]]&lt;=2,"Entry",Table1[[#This Row],[Years of Experience]]&lt;=7,"Mid",Table1[[#This Row],[Years of Experience]]&lt;=14,"Senior",Table1[[#This Row],[Years of Experience]]&gt;=15,"Executive")</f>
        <v>Mid</v>
      </c>
      <c r="H2273" t="str" cm="1">
        <f t="array" ref="H2273">_xlfn.IFS(Table1[[#This Row],[Salary]]&lt;=50000,"0-50K",Table1[[#This Row],[Salary]]&lt;=100000,"51-100K",Table1[[#This Row],[Salary]]&lt;=150000,"101-150K",Table1[[#This Row],[Salary]]&lt;=200000,"151-200K",Table1[[#This Row],[Salary]]&lt;=250000,"201-250K",Table1[[#This Row],[Salary]]&gt;250000,"Above 250K")</f>
        <v>101-150K</v>
      </c>
      <c r="I2273" s="3">
        <v>110000</v>
      </c>
      <c r="J2273" s="3">
        <f>IF(Table1[[#This Row],[Years of Experience]]=0,0,Table1[[#This Row],[Salary]]/Table1[[#This Row],[Years of Experience]])</f>
        <v>15714.285714285714</v>
      </c>
    </row>
    <row r="2274" spans="1:10" x14ac:dyDescent="0.35">
      <c r="A2274">
        <v>25</v>
      </c>
      <c r="B2274" t="str" cm="1">
        <f t="array" ref="B2274">_xlfn.IFS(Table1[[#This Row],[Age]]&lt;=25,"21-25",Table1[[#This Row],[Age]]&lt;=30,"26-30",Table1[[#This Row],[Age]]&lt;=35,"31-35",Table1[[#This Row],[Age]]&lt;=40,"36-40",Table1[[#This Row],[Age]]&lt;=45,"41-45", Table1[[#This Row],[Age]]&lt;=50,"46-50",Table1[[#This Row],[Age]]&lt;55,"51-55",Table1[[#This Row],[Age]]&lt;=60,"56-60",Table1[[#This Row],[Age]]&gt;=61, "61-70")</f>
        <v>21-25</v>
      </c>
      <c r="C2274" t="s">
        <v>9</v>
      </c>
      <c r="D2274" t="s">
        <v>10</v>
      </c>
      <c r="E2274" t="s">
        <v>8</v>
      </c>
      <c r="F2274">
        <v>2</v>
      </c>
      <c r="G2274" t="str" cm="1">
        <f t="array" ref="G2274">_xlfn.IFS(Table1[[#This Row],[Years of Experience]]&lt;=2,"Entry",Table1[[#This Row],[Years of Experience]]&lt;=7,"Mid",Table1[[#This Row],[Years of Experience]]&lt;=14,"Senior",Table1[[#This Row],[Years of Experience]]&gt;=15,"Executive")</f>
        <v>Entry</v>
      </c>
      <c r="H2274" t="str" cm="1">
        <f t="array" ref="H2274">_xlfn.IFS(Table1[[#This Row],[Salary]]&lt;=50000,"0-50K",Table1[[#This Row],[Salary]]&lt;=100000,"51-100K",Table1[[#This Row],[Salary]]&lt;=150000,"101-150K",Table1[[#This Row],[Salary]]&lt;=200000,"151-200K",Table1[[#This Row],[Salary]]&lt;=250000,"201-250K",Table1[[#This Row],[Salary]]&gt;250000,"Above 250K")</f>
        <v>51-100K</v>
      </c>
      <c r="I2274" s="3">
        <v>60000</v>
      </c>
      <c r="J2274" s="3">
        <f>IF(Table1[[#This Row],[Years of Experience]]=0,0,Table1[[#This Row],[Salary]]/Table1[[#This Row],[Years of Experience]])</f>
        <v>30000</v>
      </c>
    </row>
    <row r="2275" spans="1:10" x14ac:dyDescent="0.35">
      <c r="A2275">
        <v>37</v>
      </c>
      <c r="B2275" t="str" cm="1">
        <f t="array" ref="B2275">_xlfn.IFS(Table1[[#This Row],[Age]]&lt;=25,"21-25",Table1[[#This Row],[Age]]&lt;=30,"26-30",Table1[[#This Row],[Age]]&lt;=35,"31-35",Table1[[#This Row],[Age]]&lt;=40,"36-40",Table1[[#This Row],[Age]]&lt;=45,"41-45", Table1[[#This Row],[Age]]&lt;=50,"46-50",Table1[[#This Row],[Age]]&lt;55,"51-55",Table1[[#This Row],[Age]]&lt;=60,"56-60",Table1[[#This Row],[Age]]&gt;=61, "61-70")</f>
        <v>36-40</v>
      </c>
      <c r="C2275" t="s">
        <v>6</v>
      </c>
      <c r="D2275" t="s">
        <v>7</v>
      </c>
      <c r="E2275" t="s">
        <v>11</v>
      </c>
      <c r="F2275">
        <v>11</v>
      </c>
      <c r="G2275" t="str" cm="1">
        <f t="array" ref="G2275">_xlfn.IFS(Table1[[#This Row],[Years of Experience]]&lt;=2,"Entry",Table1[[#This Row],[Years of Experience]]&lt;=7,"Mid",Table1[[#This Row],[Years of Experience]]&lt;=14,"Senior",Table1[[#This Row],[Years of Experience]]&gt;=15,"Executive")</f>
        <v>Senior</v>
      </c>
      <c r="H2275" t="str" cm="1">
        <f t="array" ref="H2275">_xlfn.IFS(Table1[[#This Row],[Salary]]&lt;=50000,"0-50K",Table1[[#This Row],[Salary]]&lt;=100000,"51-100K",Table1[[#This Row],[Salary]]&lt;=150000,"101-150K",Table1[[#This Row],[Salary]]&lt;=200000,"151-200K",Table1[[#This Row],[Salary]]&lt;=250000,"201-250K",Table1[[#This Row],[Salary]]&gt;250000,"Above 250K")</f>
        <v>151-200K</v>
      </c>
      <c r="I2275" s="3">
        <v>160000</v>
      </c>
      <c r="J2275" s="3">
        <f>IF(Table1[[#This Row],[Years of Experience]]=0,0,Table1[[#This Row],[Salary]]/Table1[[#This Row],[Years of Experience]])</f>
        <v>14545.454545454546</v>
      </c>
    </row>
    <row r="2276" spans="1:10" x14ac:dyDescent="0.35">
      <c r="A2276">
        <v>28</v>
      </c>
      <c r="B2276" t="str" cm="1">
        <f t="array" ref="B2276">_xlfn.IFS(Table1[[#This Row],[Age]]&lt;=25,"21-25",Table1[[#This Row],[Age]]&lt;=30,"26-30",Table1[[#This Row],[Age]]&lt;=35,"31-35",Table1[[#This Row],[Age]]&lt;=40,"36-40",Table1[[#This Row],[Age]]&lt;=45,"41-45", Table1[[#This Row],[Age]]&lt;=50,"46-50",Table1[[#This Row],[Age]]&lt;55,"51-55",Table1[[#This Row],[Age]]&lt;=60,"56-60",Table1[[#This Row],[Age]]&gt;=61, "61-70")</f>
        <v>26-30</v>
      </c>
      <c r="C2276" t="s">
        <v>6</v>
      </c>
      <c r="D2276" t="s">
        <v>7</v>
      </c>
      <c r="E2276" t="s">
        <v>8</v>
      </c>
      <c r="F2276">
        <v>4</v>
      </c>
      <c r="G2276" t="str" cm="1">
        <f t="array" ref="G2276">_xlfn.IFS(Table1[[#This Row],[Years of Experience]]&lt;=2,"Entry",Table1[[#This Row],[Years of Experience]]&lt;=7,"Mid",Table1[[#This Row],[Years of Experience]]&lt;=14,"Senior",Table1[[#This Row],[Years of Experience]]&gt;=15,"Executive")</f>
        <v>Mid</v>
      </c>
      <c r="H2276" t="str" cm="1">
        <f t="array" ref="H2276">_xlfn.IFS(Table1[[#This Row],[Salary]]&lt;=50000,"0-50K",Table1[[#This Row],[Salary]]&lt;=100000,"51-100K",Table1[[#This Row],[Salary]]&lt;=150000,"101-150K",Table1[[#This Row],[Salary]]&lt;=200000,"151-200K",Table1[[#This Row],[Salary]]&lt;=250000,"201-250K",Table1[[#This Row],[Salary]]&gt;250000,"Above 250K")</f>
        <v>51-100K</v>
      </c>
      <c r="I2276" s="3">
        <v>75000</v>
      </c>
      <c r="J2276" s="3">
        <f>IF(Table1[[#This Row],[Years of Experience]]=0,0,Table1[[#This Row],[Salary]]/Table1[[#This Row],[Years of Experience]])</f>
        <v>18750</v>
      </c>
    </row>
    <row r="2277" spans="1:10" x14ac:dyDescent="0.35">
      <c r="A2277">
        <v>41</v>
      </c>
      <c r="B2277" t="str" cm="1">
        <f t="array" ref="B2277">_xlfn.IFS(Table1[[#This Row],[Age]]&lt;=25,"21-25",Table1[[#This Row],[Age]]&lt;=30,"26-30",Table1[[#This Row],[Age]]&lt;=35,"31-35",Table1[[#This Row],[Age]]&lt;=40,"36-40",Table1[[#This Row],[Age]]&lt;=45,"41-45", Table1[[#This Row],[Age]]&lt;=50,"46-50",Table1[[#This Row],[Age]]&lt;55,"51-55",Table1[[#This Row],[Age]]&lt;=60,"56-60",Table1[[#This Row],[Age]]&gt;=61, "61-70")</f>
        <v>41-45</v>
      </c>
      <c r="C2277" t="s">
        <v>9</v>
      </c>
      <c r="D2277" t="s">
        <v>12</v>
      </c>
      <c r="E2277" t="s">
        <v>193</v>
      </c>
      <c r="F2277">
        <v>16</v>
      </c>
      <c r="G2277" t="str" cm="1">
        <f t="array" ref="G2277">_xlfn.IFS(Table1[[#This Row],[Years of Experience]]&lt;=2,"Entry",Table1[[#This Row],[Years of Experience]]&lt;=7,"Mid",Table1[[#This Row],[Years of Experience]]&lt;=14,"Senior",Table1[[#This Row],[Years of Experience]]&gt;=15,"Executive")</f>
        <v>Executive</v>
      </c>
      <c r="H2277" t="str" cm="1">
        <f t="array" ref="H2277">_xlfn.IFS(Table1[[#This Row],[Salary]]&lt;=50000,"0-50K",Table1[[#This Row],[Salary]]&lt;=100000,"51-100K",Table1[[#This Row],[Salary]]&lt;=150000,"101-150K",Table1[[#This Row],[Salary]]&lt;=200000,"151-200K",Table1[[#This Row],[Salary]]&lt;=250000,"201-250K",Table1[[#This Row],[Salary]]&gt;250000,"Above 250K")</f>
        <v>151-200K</v>
      </c>
      <c r="I2277" s="3">
        <v>200000</v>
      </c>
      <c r="J2277" s="3">
        <f>IF(Table1[[#This Row],[Years of Experience]]=0,0,Table1[[#This Row],[Salary]]/Table1[[#This Row],[Years of Experience]])</f>
        <v>12500</v>
      </c>
    </row>
    <row r="2278" spans="1:10" x14ac:dyDescent="0.35">
      <c r="A2278">
        <v>34</v>
      </c>
      <c r="B2278" t="str" cm="1">
        <f t="array" ref="B2278">_xlfn.IFS(Table1[[#This Row],[Age]]&lt;=25,"21-25",Table1[[#This Row],[Age]]&lt;=30,"26-30",Table1[[#This Row],[Age]]&lt;=35,"31-35",Table1[[#This Row],[Age]]&lt;=40,"36-40",Table1[[#This Row],[Age]]&lt;=45,"41-45", Table1[[#This Row],[Age]]&lt;=50,"46-50",Table1[[#This Row],[Age]]&lt;55,"51-55",Table1[[#This Row],[Age]]&lt;=60,"56-60",Table1[[#This Row],[Age]]&gt;=61, "61-70")</f>
        <v>31-35</v>
      </c>
      <c r="C2278" t="s">
        <v>6</v>
      </c>
      <c r="D2278" t="s">
        <v>10</v>
      </c>
      <c r="E2278" t="s">
        <v>11</v>
      </c>
      <c r="F2278">
        <v>8</v>
      </c>
      <c r="G2278" t="str" cm="1">
        <f t="array" ref="G2278">_xlfn.IFS(Table1[[#This Row],[Years of Experience]]&lt;=2,"Entry",Table1[[#This Row],[Years of Experience]]&lt;=7,"Mid",Table1[[#This Row],[Years of Experience]]&lt;=14,"Senior",Table1[[#This Row],[Years of Experience]]&gt;=15,"Executive")</f>
        <v>Senior</v>
      </c>
      <c r="H2278" t="str" cm="1">
        <f t="array" ref="H2278">_xlfn.IFS(Table1[[#This Row],[Salary]]&lt;=50000,"0-50K",Table1[[#This Row],[Salary]]&lt;=100000,"51-100K",Table1[[#This Row],[Salary]]&lt;=150000,"101-150K",Table1[[#This Row],[Salary]]&lt;=200000,"151-200K",Table1[[#This Row],[Salary]]&lt;=250000,"201-250K",Table1[[#This Row],[Salary]]&gt;250000,"Above 250K")</f>
        <v>51-100K</v>
      </c>
      <c r="I2278" s="3">
        <v>100000</v>
      </c>
      <c r="J2278" s="3">
        <f>IF(Table1[[#This Row],[Years of Experience]]=0,0,Table1[[#This Row],[Salary]]/Table1[[#This Row],[Years of Experience]])</f>
        <v>12500</v>
      </c>
    </row>
    <row r="2279" spans="1:10" x14ac:dyDescent="0.35">
      <c r="A2279">
        <v>24</v>
      </c>
      <c r="B2279" t="str" cm="1">
        <f t="array" ref="B2279">_xlfn.IFS(Table1[[#This Row],[Age]]&lt;=25,"21-25",Table1[[#This Row],[Age]]&lt;=30,"26-30",Table1[[#This Row],[Age]]&lt;=35,"31-35",Table1[[#This Row],[Age]]&lt;=40,"36-40",Table1[[#This Row],[Age]]&lt;=45,"41-45", Table1[[#This Row],[Age]]&lt;=50,"46-50",Table1[[#This Row],[Age]]&lt;55,"51-55",Table1[[#This Row],[Age]]&lt;=60,"56-60",Table1[[#This Row],[Age]]&gt;=61, "61-70")</f>
        <v>21-25</v>
      </c>
      <c r="C2279" t="s">
        <v>9</v>
      </c>
      <c r="D2279" t="s">
        <v>7</v>
      </c>
      <c r="E2279" t="s">
        <v>21</v>
      </c>
      <c r="F2279">
        <v>2</v>
      </c>
      <c r="G2279" t="str" cm="1">
        <f t="array" ref="G2279">_xlfn.IFS(Table1[[#This Row],[Years of Experience]]&lt;=2,"Entry",Table1[[#This Row],[Years of Experience]]&lt;=7,"Mid",Table1[[#This Row],[Years of Experience]]&lt;=14,"Senior",Table1[[#This Row],[Years of Experience]]&gt;=15,"Executive")</f>
        <v>Entry</v>
      </c>
      <c r="H2279" t="str" cm="1">
        <f t="array" ref="H2279">_xlfn.IFS(Table1[[#This Row],[Salary]]&lt;=50000,"0-50K",Table1[[#This Row],[Salary]]&lt;=100000,"51-100K",Table1[[#This Row],[Salary]]&lt;=150000,"101-150K",Table1[[#This Row],[Salary]]&lt;=200000,"151-200K",Table1[[#This Row],[Salary]]&lt;=250000,"201-250K",Table1[[#This Row],[Salary]]&gt;250000,"Above 250K")</f>
        <v>51-100K</v>
      </c>
      <c r="I2279" s="3">
        <v>55000</v>
      </c>
      <c r="J2279" s="3">
        <f>IF(Table1[[#This Row],[Years of Experience]]=0,0,Table1[[#This Row],[Salary]]/Table1[[#This Row],[Years of Experience]])</f>
        <v>27500</v>
      </c>
    </row>
    <row r="2280" spans="1:10" x14ac:dyDescent="0.35">
      <c r="A2280">
        <v>36</v>
      </c>
      <c r="B2280" t="str" cm="1">
        <f t="array" ref="B2280">_xlfn.IFS(Table1[[#This Row],[Age]]&lt;=25,"21-25",Table1[[#This Row],[Age]]&lt;=30,"26-30",Table1[[#This Row],[Age]]&lt;=35,"31-35",Table1[[#This Row],[Age]]&lt;=40,"36-40",Table1[[#This Row],[Age]]&lt;=45,"41-45", Table1[[#This Row],[Age]]&lt;=50,"46-50",Table1[[#This Row],[Age]]&lt;55,"51-55",Table1[[#This Row],[Age]]&lt;=60,"56-60",Table1[[#This Row],[Age]]&gt;=61, "61-70")</f>
        <v>36-40</v>
      </c>
      <c r="C2280" t="s">
        <v>6</v>
      </c>
      <c r="D2280" t="s">
        <v>12</v>
      </c>
      <c r="E2280" t="s">
        <v>67</v>
      </c>
      <c r="F2280">
        <v>12</v>
      </c>
      <c r="G2280" t="str" cm="1">
        <f t="array" ref="G2280">_xlfn.IFS(Table1[[#This Row],[Years of Experience]]&lt;=2,"Entry",Table1[[#This Row],[Years of Experience]]&lt;=7,"Mid",Table1[[#This Row],[Years of Experience]]&lt;=14,"Senior",Table1[[#This Row],[Years of Experience]]&gt;=15,"Executive")</f>
        <v>Senior</v>
      </c>
      <c r="H2280" t="str" cm="1">
        <f t="array" ref="H2280">_xlfn.IFS(Table1[[#This Row],[Salary]]&lt;=50000,"0-50K",Table1[[#This Row],[Salary]]&lt;=100000,"51-100K",Table1[[#This Row],[Salary]]&lt;=150000,"101-150K",Table1[[#This Row],[Salary]]&lt;=200000,"151-200K",Table1[[#This Row],[Salary]]&lt;=250000,"201-250K",Table1[[#This Row],[Salary]]&gt;250000,"Above 250K")</f>
        <v>151-200K</v>
      </c>
      <c r="I2280" s="3">
        <v>170000</v>
      </c>
      <c r="J2280" s="3">
        <f>IF(Table1[[#This Row],[Years of Experience]]=0,0,Table1[[#This Row],[Salary]]/Table1[[#This Row],[Years of Experience]])</f>
        <v>14166.666666666666</v>
      </c>
    </row>
    <row r="2281" spans="1:10" x14ac:dyDescent="0.35">
      <c r="A2281">
        <v>30</v>
      </c>
      <c r="B2281" t="str" cm="1">
        <f t="array" ref="B2281">_xlfn.IFS(Table1[[#This Row],[Age]]&lt;=25,"21-25",Table1[[#This Row],[Age]]&lt;=30,"26-30",Table1[[#This Row],[Age]]&lt;=35,"31-35",Table1[[#This Row],[Age]]&lt;=40,"36-40",Table1[[#This Row],[Age]]&lt;=45,"41-45", Table1[[#This Row],[Age]]&lt;=50,"46-50",Table1[[#This Row],[Age]]&lt;55,"51-55",Table1[[#This Row],[Age]]&lt;=60,"56-60",Table1[[#This Row],[Age]]&gt;=61, "61-70")</f>
        <v>26-30</v>
      </c>
      <c r="C2281" t="s">
        <v>9</v>
      </c>
      <c r="D2281" t="s">
        <v>7</v>
      </c>
      <c r="E2281" t="s">
        <v>8</v>
      </c>
      <c r="F2281">
        <v>5</v>
      </c>
      <c r="G2281" t="str" cm="1">
        <f t="array" ref="G2281">_xlfn.IFS(Table1[[#This Row],[Years of Experience]]&lt;=2,"Entry",Table1[[#This Row],[Years of Experience]]&lt;=7,"Mid",Table1[[#This Row],[Years of Experience]]&lt;=14,"Senior",Table1[[#This Row],[Years of Experience]]&gt;=15,"Executive")</f>
        <v>Mid</v>
      </c>
      <c r="H2281" t="str" cm="1">
        <f t="array" ref="H2281">_xlfn.IFS(Table1[[#This Row],[Salary]]&lt;=50000,"0-50K",Table1[[#This Row],[Salary]]&lt;=100000,"51-100K",Table1[[#This Row],[Salary]]&lt;=150000,"101-150K",Table1[[#This Row],[Salary]]&lt;=200000,"151-200K",Table1[[#This Row],[Salary]]&lt;=250000,"201-250K",Table1[[#This Row],[Salary]]&gt;250000,"Above 250K")</f>
        <v>51-100K</v>
      </c>
      <c r="I2281" s="3">
        <v>90000</v>
      </c>
      <c r="J2281" s="3">
        <f>IF(Table1[[#This Row],[Years of Experience]]=0,0,Table1[[#This Row],[Salary]]/Table1[[#This Row],[Years of Experience]])</f>
        <v>18000</v>
      </c>
    </row>
    <row r="2282" spans="1:10" x14ac:dyDescent="0.35">
      <c r="A2282">
        <v>29</v>
      </c>
      <c r="B2282" t="str" cm="1">
        <f t="array" ref="B2282">_xlfn.IFS(Table1[[#This Row],[Age]]&lt;=25,"21-25",Table1[[#This Row],[Age]]&lt;=30,"26-30",Table1[[#This Row],[Age]]&lt;=35,"31-35",Table1[[#This Row],[Age]]&lt;=40,"36-40",Table1[[#This Row],[Age]]&lt;=45,"41-45", Table1[[#This Row],[Age]]&lt;=50,"46-50",Table1[[#This Row],[Age]]&lt;55,"51-55",Table1[[#This Row],[Age]]&lt;=60,"56-60",Table1[[#This Row],[Age]]&gt;=61, "61-70")</f>
        <v>26-30</v>
      </c>
      <c r="C2282" t="s">
        <v>6</v>
      </c>
      <c r="D2282" t="s">
        <v>7</v>
      </c>
      <c r="E2282" t="s">
        <v>192</v>
      </c>
      <c r="F2282">
        <v>4</v>
      </c>
      <c r="G2282" t="str" cm="1">
        <f t="array" ref="G2282">_xlfn.IFS(Table1[[#This Row],[Years of Experience]]&lt;=2,"Entry",Table1[[#This Row],[Years of Experience]]&lt;=7,"Mid",Table1[[#This Row],[Years of Experience]]&lt;=14,"Senior",Table1[[#This Row],[Years of Experience]]&gt;=15,"Executive")</f>
        <v>Mid</v>
      </c>
      <c r="H2282" t="str" cm="1">
        <f t="array" ref="H2282">_xlfn.IFS(Table1[[#This Row],[Salary]]&lt;=50000,"0-50K",Table1[[#This Row],[Salary]]&lt;=100000,"51-100K",Table1[[#This Row],[Salary]]&lt;=150000,"101-150K",Table1[[#This Row],[Salary]]&lt;=200000,"151-200K",Table1[[#This Row],[Salary]]&lt;=250000,"201-250K",Table1[[#This Row],[Salary]]&gt;250000,"Above 250K")</f>
        <v>51-100K</v>
      </c>
      <c r="I2282" s="3">
        <v>80000</v>
      </c>
      <c r="J2282" s="3">
        <f>IF(Table1[[#This Row],[Years of Experience]]=0,0,Table1[[#This Row],[Salary]]/Table1[[#This Row],[Years of Experience]])</f>
        <v>20000</v>
      </c>
    </row>
    <row r="2283" spans="1:10" x14ac:dyDescent="0.35">
      <c r="A2283">
        <v>42</v>
      </c>
      <c r="B2283" t="str" cm="1">
        <f t="array" ref="B2283">_xlfn.IFS(Table1[[#This Row],[Age]]&lt;=25,"21-25",Table1[[#This Row],[Age]]&lt;=30,"26-30",Table1[[#This Row],[Age]]&lt;=35,"31-35",Table1[[#This Row],[Age]]&lt;=40,"36-40",Table1[[#This Row],[Age]]&lt;=45,"41-45", Table1[[#This Row],[Age]]&lt;=50,"46-50",Table1[[#This Row],[Age]]&lt;55,"51-55",Table1[[#This Row],[Age]]&lt;=60,"56-60",Table1[[#This Row],[Age]]&gt;=61, "61-70")</f>
        <v>41-45</v>
      </c>
      <c r="C2283" t="s">
        <v>6</v>
      </c>
      <c r="D2283" t="s">
        <v>10</v>
      </c>
      <c r="E2283" t="s">
        <v>17</v>
      </c>
      <c r="F2283">
        <v>14</v>
      </c>
      <c r="G2283" t="str" cm="1">
        <f t="array" ref="G2283">_xlfn.IFS(Table1[[#This Row],[Years of Experience]]&lt;=2,"Entry",Table1[[#This Row],[Years of Experience]]&lt;=7,"Mid",Table1[[#This Row],[Years of Experience]]&lt;=14,"Senior",Table1[[#This Row],[Years of Experience]]&gt;=15,"Executive")</f>
        <v>Senior</v>
      </c>
      <c r="H2283" t="str" cm="1">
        <f t="array" ref="H2283">_xlfn.IFS(Table1[[#This Row],[Salary]]&lt;=50000,"0-50K",Table1[[#This Row],[Salary]]&lt;=100000,"51-100K",Table1[[#This Row],[Salary]]&lt;=150000,"101-150K",Table1[[#This Row],[Salary]]&lt;=200000,"151-200K",Table1[[#This Row],[Salary]]&lt;=250000,"201-250K",Table1[[#This Row],[Salary]]&gt;250000,"Above 250K")</f>
        <v>151-200K</v>
      </c>
      <c r="I2283" s="3">
        <v>180000</v>
      </c>
      <c r="J2283" s="3">
        <f>IF(Table1[[#This Row],[Years of Experience]]=0,0,Table1[[#This Row],[Salary]]/Table1[[#This Row],[Years of Experience]])</f>
        <v>12857.142857142857</v>
      </c>
    </row>
    <row r="2284" spans="1:10" x14ac:dyDescent="0.35">
      <c r="A2284">
        <v>26</v>
      </c>
      <c r="B2284" t="str" cm="1">
        <f t="array" ref="B2284">_xlfn.IFS(Table1[[#This Row],[Age]]&lt;=25,"21-25",Table1[[#This Row],[Age]]&lt;=30,"26-30",Table1[[#This Row],[Age]]&lt;=35,"31-35",Table1[[#This Row],[Age]]&lt;=40,"36-40",Table1[[#This Row],[Age]]&lt;=45,"41-45", Table1[[#This Row],[Age]]&lt;=50,"46-50",Table1[[#This Row],[Age]]&lt;55,"51-55",Table1[[#This Row],[Age]]&lt;=60,"56-60",Table1[[#This Row],[Age]]&gt;=61, "61-70")</f>
        <v>26-30</v>
      </c>
      <c r="C2284" t="s">
        <v>6</v>
      </c>
      <c r="D2284" t="s">
        <v>7</v>
      </c>
      <c r="E2284" t="s">
        <v>21</v>
      </c>
      <c r="F2284">
        <v>2</v>
      </c>
      <c r="G2284" t="str" cm="1">
        <f t="array" ref="G2284">_xlfn.IFS(Table1[[#This Row],[Years of Experience]]&lt;=2,"Entry",Table1[[#This Row],[Years of Experience]]&lt;=7,"Mid",Table1[[#This Row],[Years of Experience]]&lt;=14,"Senior",Table1[[#This Row],[Years of Experience]]&gt;=15,"Executive")</f>
        <v>Entry</v>
      </c>
      <c r="H2284" t="str" cm="1">
        <f t="array" ref="H2284">_xlfn.IFS(Table1[[#This Row],[Salary]]&lt;=50000,"0-50K",Table1[[#This Row],[Salary]]&lt;=100000,"51-100K",Table1[[#This Row],[Salary]]&lt;=150000,"101-150K",Table1[[#This Row],[Salary]]&lt;=200000,"151-200K",Table1[[#This Row],[Salary]]&lt;=250000,"201-250K",Table1[[#This Row],[Salary]]&gt;250000,"Above 250K")</f>
        <v>51-100K</v>
      </c>
      <c r="I2284" s="3">
        <v>60000</v>
      </c>
      <c r="J2284" s="3">
        <f>IF(Table1[[#This Row],[Years of Experience]]=0,0,Table1[[#This Row],[Salary]]/Table1[[#This Row],[Years of Experience]])</f>
        <v>30000</v>
      </c>
    </row>
    <row r="2285" spans="1:10" x14ac:dyDescent="0.35">
      <c r="A2285">
        <v>35</v>
      </c>
      <c r="B2285" t="str" cm="1">
        <f t="array" ref="B2285">_xlfn.IFS(Table1[[#This Row],[Age]]&lt;=25,"21-25",Table1[[#This Row],[Age]]&lt;=30,"26-30",Table1[[#This Row],[Age]]&lt;=35,"31-35",Table1[[#This Row],[Age]]&lt;=40,"36-40",Table1[[#This Row],[Age]]&lt;=45,"41-45", Table1[[#This Row],[Age]]&lt;=50,"46-50",Table1[[#This Row],[Age]]&lt;55,"51-55",Table1[[#This Row],[Age]]&lt;=60,"56-60",Table1[[#This Row],[Age]]&gt;=61, "61-70")</f>
        <v>31-35</v>
      </c>
      <c r="C2285" t="s">
        <v>9</v>
      </c>
      <c r="D2285" t="s">
        <v>10</v>
      </c>
      <c r="E2285" t="s">
        <v>11</v>
      </c>
      <c r="F2285">
        <v>9</v>
      </c>
      <c r="G2285" t="str" cm="1">
        <f t="array" ref="G2285">_xlfn.IFS(Table1[[#This Row],[Years of Experience]]&lt;=2,"Entry",Table1[[#This Row],[Years of Experience]]&lt;=7,"Mid",Table1[[#This Row],[Years of Experience]]&lt;=14,"Senior",Table1[[#This Row],[Years of Experience]]&gt;=15,"Executive")</f>
        <v>Senior</v>
      </c>
      <c r="H2285" t="str" cm="1">
        <f t="array" ref="H2285">_xlfn.IFS(Table1[[#This Row],[Salary]]&lt;=50000,"0-50K",Table1[[#This Row],[Salary]]&lt;=100000,"51-100K",Table1[[#This Row],[Salary]]&lt;=150000,"101-150K",Table1[[#This Row],[Salary]]&lt;=200000,"151-200K",Table1[[#This Row],[Salary]]&lt;=250000,"201-250K",Table1[[#This Row],[Salary]]&gt;250000,"Above 250K")</f>
        <v>101-150K</v>
      </c>
      <c r="I2285" s="3">
        <v>120000</v>
      </c>
      <c r="J2285" s="3">
        <f>IF(Table1[[#This Row],[Years of Experience]]=0,0,Table1[[#This Row],[Salary]]/Table1[[#This Row],[Years of Experience]])</f>
        <v>13333.333333333334</v>
      </c>
    </row>
    <row r="2286" spans="1:10" x14ac:dyDescent="0.35">
      <c r="A2286">
        <v>27</v>
      </c>
      <c r="B2286" t="str" cm="1">
        <f t="array" ref="B2286">_xlfn.IFS(Table1[[#This Row],[Age]]&lt;=25,"21-25",Table1[[#This Row],[Age]]&lt;=30,"26-30",Table1[[#This Row],[Age]]&lt;=35,"31-35",Table1[[#This Row],[Age]]&lt;=40,"36-40",Table1[[#This Row],[Age]]&lt;=45,"41-45", Table1[[#This Row],[Age]]&lt;=50,"46-50",Table1[[#This Row],[Age]]&lt;55,"51-55",Table1[[#This Row],[Age]]&lt;=60,"56-60",Table1[[#This Row],[Age]]&gt;=61, "61-70")</f>
        <v>26-30</v>
      </c>
      <c r="C2286" t="s">
        <v>9</v>
      </c>
      <c r="D2286" t="s">
        <v>7</v>
      </c>
      <c r="E2286" t="s">
        <v>8</v>
      </c>
      <c r="F2286">
        <v>3</v>
      </c>
      <c r="G2286" t="str" cm="1">
        <f t="array" ref="G2286">_xlfn.IFS(Table1[[#This Row],[Years of Experience]]&lt;=2,"Entry",Table1[[#This Row],[Years of Experience]]&lt;=7,"Mid",Table1[[#This Row],[Years of Experience]]&lt;=14,"Senior",Table1[[#This Row],[Years of Experience]]&gt;=15,"Executive")</f>
        <v>Mid</v>
      </c>
      <c r="H2286" t="str" cm="1">
        <f t="array" ref="H2286">_xlfn.IFS(Table1[[#This Row],[Salary]]&lt;=50000,"0-50K",Table1[[#This Row],[Salary]]&lt;=100000,"51-100K",Table1[[#This Row],[Salary]]&lt;=150000,"101-150K",Table1[[#This Row],[Salary]]&lt;=200000,"151-200K",Table1[[#This Row],[Salary]]&lt;=250000,"201-250K",Table1[[#This Row],[Salary]]&gt;250000,"Above 250K")</f>
        <v>51-100K</v>
      </c>
      <c r="I2286" s="3">
        <v>70000</v>
      </c>
      <c r="J2286" s="3">
        <f>IF(Table1[[#This Row],[Years of Experience]]=0,0,Table1[[#This Row],[Salary]]/Table1[[#This Row],[Years of Experience]])</f>
        <v>23333.333333333332</v>
      </c>
    </row>
    <row r="2287" spans="1:10" x14ac:dyDescent="0.35">
      <c r="A2287">
        <v>48</v>
      </c>
      <c r="B2287" t="str" cm="1">
        <f t="array" ref="B2287">_xlfn.IFS(Table1[[#This Row],[Age]]&lt;=25,"21-25",Table1[[#This Row],[Age]]&lt;=30,"26-30",Table1[[#This Row],[Age]]&lt;=35,"31-35",Table1[[#This Row],[Age]]&lt;=40,"36-40",Table1[[#This Row],[Age]]&lt;=45,"41-45", Table1[[#This Row],[Age]]&lt;=50,"46-50",Table1[[#This Row],[Age]]&lt;55,"51-55",Table1[[#This Row],[Age]]&lt;=60,"56-60",Table1[[#This Row],[Age]]&gt;=61, "61-70")</f>
        <v>46-50</v>
      </c>
      <c r="C2287" t="s">
        <v>6</v>
      </c>
      <c r="D2287" t="s">
        <v>12</v>
      </c>
      <c r="E2287" t="s">
        <v>193</v>
      </c>
      <c r="F2287">
        <v>18</v>
      </c>
      <c r="G2287" t="str" cm="1">
        <f t="array" ref="G2287">_xlfn.IFS(Table1[[#This Row],[Years of Experience]]&lt;=2,"Entry",Table1[[#This Row],[Years of Experience]]&lt;=7,"Mid",Table1[[#This Row],[Years of Experience]]&lt;=14,"Senior",Table1[[#This Row],[Years of Experience]]&gt;=15,"Executive")</f>
        <v>Executive</v>
      </c>
      <c r="H2287" t="str" cm="1">
        <f t="array" ref="H2287">_xlfn.IFS(Table1[[#This Row],[Salary]]&lt;=50000,"0-50K",Table1[[#This Row],[Salary]]&lt;=100000,"51-100K",Table1[[#This Row],[Salary]]&lt;=150000,"101-150K",Table1[[#This Row],[Salary]]&lt;=200000,"151-200K",Table1[[#This Row],[Salary]]&lt;=250000,"201-250K",Table1[[#This Row],[Salary]]&gt;250000,"Above 250K")</f>
        <v>201-250K</v>
      </c>
      <c r="I2287" s="3">
        <v>210000</v>
      </c>
      <c r="J2287" s="3">
        <f>IF(Table1[[#This Row],[Years of Experience]]=0,0,Table1[[#This Row],[Salary]]/Table1[[#This Row],[Years of Experience]])</f>
        <v>11666.666666666666</v>
      </c>
    </row>
    <row r="2288" spans="1:10" x14ac:dyDescent="0.35">
      <c r="A2288">
        <v>34</v>
      </c>
      <c r="B2288" t="str" cm="1">
        <f t="array" ref="B2288">_xlfn.IFS(Table1[[#This Row],[Age]]&lt;=25,"21-25",Table1[[#This Row],[Age]]&lt;=30,"26-30",Table1[[#This Row],[Age]]&lt;=35,"31-35",Table1[[#This Row],[Age]]&lt;=40,"36-40",Table1[[#This Row],[Age]]&lt;=45,"41-45", Table1[[#This Row],[Age]]&lt;=50,"46-50",Table1[[#This Row],[Age]]&lt;55,"51-55",Table1[[#This Row],[Age]]&lt;=60,"56-60",Table1[[#This Row],[Age]]&gt;=61, "61-70")</f>
        <v>31-35</v>
      </c>
      <c r="C2288" t="s">
        <v>6</v>
      </c>
      <c r="D2288" t="s">
        <v>10</v>
      </c>
      <c r="E2288" t="s">
        <v>43</v>
      </c>
      <c r="F2288">
        <v>9</v>
      </c>
      <c r="G2288" t="str" cm="1">
        <f t="array" ref="G2288">_xlfn.IFS(Table1[[#This Row],[Years of Experience]]&lt;=2,"Entry",Table1[[#This Row],[Years of Experience]]&lt;=7,"Mid",Table1[[#This Row],[Years of Experience]]&lt;=14,"Senior",Table1[[#This Row],[Years of Experience]]&gt;=15,"Executive")</f>
        <v>Senior</v>
      </c>
      <c r="H2288" t="str" cm="1">
        <f t="array" ref="H2288">_xlfn.IFS(Table1[[#This Row],[Salary]]&lt;=50000,"0-50K",Table1[[#This Row],[Salary]]&lt;=100000,"51-100K",Table1[[#This Row],[Salary]]&lt;=150000,"101-150K",Table1[[#This Row],[Salary]]&lt;=200000,"151-200K",Table1[[#This Row],[Salary]]&lt;=250000,"201-250K",Table1[[#This Row],[Salary]]&gt;250000,"Above 250K")</f>
        <v>101-150K</v>
      </c>
      <c r="I2288" s="3">
        <v>140000</v>
      </c>
      <c r="J2288" s="3">
        <f>IF(Table1[[#This Row],[Years of Experience]]=0,0,Table1[[#This Row],[Salary]]/Table1[[#This Row],[Years of Experience]])</f>
        <v>15555.555555555555</v>
      </c>
    </row>
    <row r="2289" spans="1:10" x14ac:dyDescent="0.35">
      <c r="A2289">
        <v>23</v>
      </c>
      <c r="B2289" t="str" cm="1">
        <f t="array" ref="B2289">_xlfn.IFS(Table1[[#This Row],[Age]]&lt;=25,"21-25",Table1[[#This Row],[Age]]&lt;=30,"26-30",Table1[[#This Row],[Age]]&lt;=35,"31-35",Table1[[#This Row],[Age]]&lt;=40,"36-40",Table1[[#This Row],[Age]]&lt;=45,"41-45", Table1[[#This Row],[Age]]&lt;=50,"46-50",Table1[[#This Row],[Age]]&lt;55,"51-55",Table1[[#This Row],[Age]]&lt;=60,"56-60",Table1[[#This Row],[Age]]&gt;=61, "61-70")</f>
        <v>21-25</v>
      </c>
      <c r="C2289" t="s">
        <v>9</v>
      </c>
      <c r="D2289" t="s">
        <v>7</v>
      </c>
      <c r="E2289" t="s">
        <v>8</v>
      </c>
      <c r="F2289">
        <v>1</v>
      </c>
      <c r="G2289" t="str" cm="1">
        <f t="array" ref="G2289">_xlfn.IFS(Table1[[#This Row],[Years of Experience]]&lt;=2,"Entry",Table1[[#This Row],[Years of Experience]]&lt;=7,"Mid",Table1[[#This Row],[Years of Experience]]&lt;=14,"Senior",Table1[[#This Row],[Years of Experience]]&gt;=15,"Executive")</f>
        <v>Entry</v>
      </c>
      <c r="H2289" t="str" cm="1">
        <f t="array" ref="H2289">_xlfn.IFS(Table1[[#This Row],[Salary]]&lt;=50000,"0-50K",Table1[[#This Row],[Salary]]&lt;=100000,"51-100K",Table1[[#This Row],[Salary]]&lt;=150000,"101-150K",Table1[[#This Row],[Salary]]&lt;=200000,"151-200K",Table1[[#This Row],[Salary]]&lt;=250000,"201-250K",Table1[[#This Row],[Salary]]&gt;250000,"Above 250K")</f>
        <v>0-50K</v>
      </c>
      <c r="I2289" s="3">
        <v>50000</v>
      </c>
      <c r="J2289" s="3">
        <f>IF(Table1[[#This Row],[Years of Experience]]=0,0,Table1[[#This Row],[Salary]]/Table1[[#This Row],[Years of Experience]])</f>
        <v>50000</v>
      </c>
    </row>
    <row r="2290" spans="1:10" x14ac:dyDescent="0.35">
      <c r="A2290">
        <v>32</v>
      </c>
      <c r="B2290" t="str" cm="1">
        <f t="array" ref="B2290">_xlfn.IFS(Table1[[#This Row],[Age]]&lt;=25,"21-25",Table1[[#This Row],[Age]]&lt;=30,"26-30",Table1[[#This Row],[Age]]&lt;=35,"31-35",Table1[[#This Row],[Age]]&lt;=40,"36-40",Table1[[#This Row],[Age]]&lt;=45,"41-45", Table1[[#This Row],[Age]]&lt;=50,"46-50",Table1[[#This Row],[Age]]&lt;55,"51-55",Table1[[#This Row],[Age]]&lt;=60,"56-60",Table1[[#This Row],[Age]]&gt;=61, "61-70")</f>
        <v>31-35</v>
      </c>
      <c r="C2290" t="s">
        <v>6</v>
      </c>
      <c r="D2290" t="s">
        <v>10</v>
      </c>
      <c r="E2290" t="s">
        <v>17</v>
      </c>
      <c r="F2290">
        <v>7</v>
      </c>
      <c r="G2290" t="str" cm="1">
        <f t="array" ref="G2290">_xlfn.IFS(Table1[[#This Row],[Years of Experience]]&lt;=2,"Entry",Table1[[#This Row],[Years of Experience]]&lt;=7,"Mid",Table1[[#This Row],[Years of Experience]]&lt;=14,"Senior",Table1[[#This Row],[Years of Experience]]&gt;=15,"Executive")</f>
        <v>Mid</v>
      </c>
      <c r="H2290" t="str" cm="1">
        <f t="array" ref="H2290">_xlfn.IFS(Table1[[#This Row],[Salary]]&lt;=50000,"0-50K",Table1[[#This Row],[Salary]]&lt;=100000,"51-100K",Table1[[#This Row],[Salary]]&lt;=150000,"101-150K",Table1[[#This Row],[Salary]]&lt;=200000,"151-200K",Table1[[#This Row],[Salary]]&lt;=250000,"201-250K",Table1[[#This Row],[Salary]]&gt;250000,"Above 250K")</f>
        <v>101-150K</v>
      </c>
      <c r="I2290" s="3">
        <v>110000</v>
      </c>
      <c r="J2290" s="3">
        <f>IF(Table1[[#This Row],[Years of Experience]]=0,0,Table1[[#This Row],[Salary]]/Table1[[#This Row],[Years of Experience]])</f>
        <v>15714.285714285714</v>
      </c>
    </row>
    <row r="2291" spans="1:10" x14ac:dyDescent="0.35">
      <c r="A2291">
        <v>25</v>
      </c>
      <c r="B2291" t="str" cm="1">
        <f t="array" ref="B2291">_xlfn.IFS(Table1[[#This Row],[Age]]&lt;=25,"21-25",Table1[[#This Row],[Age]]&lt;=30,"26-30",Table1[[#This Row],[Age]]&lt;=35,"31-35",Table1[[#This Row],[Age]]&lt;=40,"36-40",Table1[[#This Row],[Age]]&lt;=45,"41-45", Table1[[#This Row],[Age]]&lt;=50,"46-50",Table1[[#This Row],[Age]]&lt;55,"51-55",Table1[[#This Row],[Age]]&lt;=60,"56-60",Table1[[#This Row],[Age]]&gt;=61, "61-70")</f>
        <v>21-25</v>
      </c>
      <c r="C2291" t="s">
        <v>9</v>
      </c>
      <c r="D2291" t="s">
        <v>10</v>
      </c>
      <c r="E2291" t="s">
        <v>8</v>
      </c>
      <c r="F2291">
        <v>2</v>
      </c>
      <c r="G2291" t="str" cm="1">
        <f t="array" ref="G2291">_xlfn.IFS(Table1[[#This Row],[Years of Experience]]&lt;=2,"Entry",Table1[[#This Row],[Years of Experience]]&lt;=7,"Mid",Table1[[#This Row],[Years of Experience]]&lt;=14,"Senior",Table1[[#This Row],[Years of Experience]]&gt;=15,"Executive")</f>
        <v>Entry</v>
      </c>
      <c r="H2291" t="str" cm="1">
        <f t="array" ref="H2291">_xlfn.IFS(Table1[[#This Row],[Salary]]&lt;=50000,"0-50K",Table1[[#This Row],[Salary]]&lt;=100000,"51-100K",Table1[[#This Row],[Salary]]&lt;=150000,"101-150K",Table1[[#This Row],[Salary]]&lt;=200000,"151-200K",Table1[[#This Row],[Salary]]&lt;=250000,"201-250K",Table1[[#This Row],[Salary]]&gt;250000,"Above 250K")</f>
        <v>51-100K</v>
      </c>
      <c r="I2291" s="3">
        <v>60000</v>
      </c>
      <c r="J2291" s="3">
        <f>IF(Table1[[#This Row],[Years of Experience]]=0,0,Table1[[#This Row],[Salary]]/Table1[[#This Row],[Years of Experience]])</f>
        <v>30000</v>
      </c>
    </row>
    <row r="2292" spans="1:10" x14ac:dyDescent="0.35">
      <c r="A2292">
        <v>37</v>
      </c>
      <c r="B2292" t="str" cm="1">
        <f t="array" ref="B2292">_xlfn.IFS(Table1[[#This Row],[Age]]&lt;=25,"21-25",Table1[[#This Row],[Age]]&lt;=30,"26-30",Table1[[#This Row],[Age]]&lt;=35,"31-35",Table1[[#This Row],[Age]]&lt;=40,"36-40",Table1[[#This Row],[Age]]&lt;=45,"41-45", Table1[[#This Row],[Age]]&lt;=50,"46-50",Table1[[#This Row],[Age]]&lt;55,"51-55",Table1[[#This Row],[Age]]&lt;=60,"56-60",Table1[[#This Row],[Age]]&gt;=61, "61-70")</f>
        <v>36-40</v>
      </c>
      <c r="C2292" t="s">
        <v>6</v>
      </c>
      <c r="D2292" t="s">
        <v>7</v>
      </c>
      <c r="E2292" t="s">
        <v>11</v>
      </c>
      <c r="F2292">
        <v>11</v>
      </c>
      <c r="G2292" t="str" cm="1">
        <f t="array" ref="G2292">_xlfn.IFS(Table1[[#This Row],[Years of Experience]]&lt;=2,"Entry",Table1[[#This Row],[Years of Experience]]&lt;=7,"Mid",Table1[[#This Row],[Years of Experience]]&lt;=14,"Senior",Table1[[#This Row],[Years of Experience]]&gt;=15,"Executive")</f>
        <v>Senior</v>
      </c>
      <c r="H2292" t="str" cm="1">
        <f t="array" ref="H2292">_xlfn.IFS(Table1[[#This Row],[Salary]]&lt;=50000,"0-50K",Table1[[#This Row],[Salary]]&lt;=100000,"51-100K",Table1[[#This Row],[Salary]]&lt;=150000,"101-150K",Table1[[#This Row],[Salary]]&lt;=200000,"151-200K",Table1[[#This Row],[Salary]]&lt;=250000,"201-250K",Table1[[#This Row],[Salary]]&gt;250000,"Above 250K")</f>
        <v>151-200K</v>
      </c>
      <c r="I2292" s="3">
        <v>160000</v>
      </c>
      <c r="J2292" s="3">
        <f>IF(Table1[[#This Row],[Years of Experience]]=0,0,Table1[[#This Row],[Salary]]/Table1[[#This Row],[Years of Experience]])</f>
        <v>14545.454545454546</v>
      </c>
    </row>
    <row r="2293" spans="1:10" x14ac:dyDescent="0.35">
      <c r="A2293">
        <v>28</v>
      </c>
      <c r="B2293" t="str" cm="1">
        <f t="array" ref="B2293">_xlfn.IFS(Table1[[#This Row],[Age]]&lt;=25,"21-25",Table1[[#This Row],[Age]]&lt;=30,"26-30",Table1[[#This Row],[Age]]&lt;=35,"31-35",Table1[[#This Row],[Age]]&lt;=40,"36-40",Table1[[#This Row],[Age]]&lt;=45,"41-45", Table1[[#This Row],[Age]]&lt;=50,"46-50",Table1[[#This Row],[Age]]&lt;55,"51-55",Table1[[#This Row],[Age]]&lt;=60,"56-60",Table1[[#This Row],[Age]]&gt;=61, "61-70")</f>
        <v>26-30</v>
      </c>
      <c r="C2293" t="s">
        <v>6</v>
      </c>
      <c r="D2293" t="s">
        <v>7</v>
      </c>
      <c r="E2293" t="s">
        <v>8</v>
      </c>
      <c r="F2293">
        <v>4</v>
      </c>
      <c r="G2293" t="str" cm="1">
        <f t="array" ref="G2293">_xlfn.IFS(Table1[[#This Row],[Years of Experience]]&lt;=2,"Entry",Table1[[#This Row],[Years of Experience]]&lt;=7,"Mid",Table1[[#This Row],[Years of Experience]]&lt;=14,"Senior",Table1[[#This Row],[Years of Experience]]&gt;=15,"Executive")</f>
        <v>Mid</v>
      </c>
      <c r="H2293" t="str" cm="1">
        <f t="array" ref="H2293">_xlfn.IFS(Table1[[#This Row],[Salary]]&lt;=50000,"0-50K",Table1[[#This Row],[Salary]]&lt;=100000,"51-100K",Table1[[#This Row],[Salary]]&lt;=150000,"101-150K",Table1[[#This Row],[Salary]]&lt;=200000,"151-200K",Table1[[#This Row],[Salary]]&lt;=250000,"201-250K",Table1[[#This Row],[Salary]]&gt;250000,"Above 250K")</f>
        <v>51-100K</v>
      </c>
      <c r="I2293" s="3">
        <v>75000</v>
      </c>
      <c r="J2293" s="3">
        <f>IF(Table1[[#This Row],[Years of Experience]]=0,0,Table1[[#This Row],[Salary]]/Table1[[#This Row],[Years of Experience]])</f>
        <v>18750</v>
      </c>
    </row>
    <row r="2294" spans="1:10" x14ac:dyDescent="0.35">
      <c r="A2294">
        <v>41</v>
      </c>
      <c r="B2294" t="str" cm="1">
        <f t="array" ref="B2294">_xlfn.IFS(Table1[[#This Row],[Age]]&lt;=25,"21-25",Table1[[#This Row],[Age]]&lt;=30,"26-30",Table1[[#This Row],[Age]]&lt;=35,"31-35",Table1[[#This Row],[Age]]&lt;=40,"36-40",Table1[[#This Row],[Age]]&lt;=45,"41-45", Table1[[#This Row],[Age]]&lt;=50,"46-50",Table1[[#This Row],[Age]]&lt;55,"51-55",Table1[[#This Row],[Age]]&lt;=60,"56-60",Table1[[#This Row],[Age]]&gt;=61, "61-70")</f>
        <v>41-45</v>
      </c>
      <c r="C2294" t="s">
        <v>9</v>
      </c>
      <c r="D2294" t="s">
        <v>12</v>
      </c>
      <c r="E2294" t="s">
        <v>193</v>
      </c>
      <c r="F2294">
        <v>16</v>
      </c>
      <c r="G2294" t="str" cm="1">
        <f t="array" ref="G2294">_xlfn.IFS(Table1[[#This Row],[Years of Experience]]&lt;=2,"Entry",Table1[[#This Row],[Years of Experience]]&lt;=7,"Mid",Table1[[#This Row],[Years of Experience]]&lt;=14,"Senior",Table1[[#This Row],[Years of Experience]]&gt;=15,"Executive")</f>
        <v>Executive</v>
      </c>
      <c r="H2294" t="str" cm="1">
        <f t="array" ref="H2294">_xlfn.IFS(Table1[[#This Row],[Salary]]&lt;=50000,"0-50K",Table1[[#This Row],[Salary]]&lt;=100000,"51-100K",Table1[[#This Row],[Salary]]&lt;=150000,"101-150K",Table1[[#This Row],[Salary]]&lt;=200000,"151-200K",Table1[[#This Row],[Salary]]&lt;=250000,"201-250K",Table1[[#This Row],[Salary]]&gt;250000,"Above 250K")</f>
        <v>151-200K</v>
      </c>
      <c r="I2294" s="3">
        <v>200000</v>
      </c>
      <c r="J2294" s="3">
        <f>IF(Table1[[#This Row],[Years of Experience]]=0,0,Table1[[#This Row],[Salary]]/Table1[[#This Row],[Years of Experience]])</f>
        <v>12500</v>
      </c>
    </row>
    <row r="2295" spans="1:10" x14ac:dyDescent="0.35">
      <c r="A2295">
        <v>34</v>
      </c>
      <c r="B2295" t="str" cm="1">
        <f t="array" ref="B2295">_xlfn.IFS(Table1[[#This Row],[Age]]&lt;=25,"21-25",Table1[[#This Row],[Age]]&lt;=30,"26-30",Table1[[#This Row],[Age]]&lt;=35,"31-35",Table1[[#This Row],[Age]]&lt;=40,"36-40",Table1[[#This Row],[Age]]&lt;=45,"41-45", Table1[[#This Row],[Age]]&lt;=50,"46-50",Table1[[#This Row],[Age]]&lt;55,"51-55",Table1[[#This Row],[Age]]&lt;=60,"56-60",Table1[[#This Row],[Age]]&gt;=61, "61-70")</f>
        <v>31-35</v>
      </c>
      <c r="C2295" t="s">
        <v>6</v>
      </c>
      <c r="D2295" t="s">
        <v>10</v>
      </c>
      <c r="E2295" t="s">
        <v>11</v>
      </c>
      <c r="F2295">
        <v>8</v>
      </c>
      <c r="G2295" t="str" cm="1">
        <f t="array" ref="G2295">_xlfn.IFS(Table1[[#This Row],[Years of Experience]]&lt;=2,"Entry",Table1[[#This Row],[Years of Experience]]&lt;=7,"Mid",Table1[[#This Row],[Years of Experience]]&lt;=14,"Senior",Table1[[#This Row],[Years of Experience]]&gt;=15,"Executive")</f>
        <v>Senior</v>
      </c>
      <c r="H2295" t="str" cm="1">
        <f t="array" ref="H2295">_xlfn.IFS(Table1[[#This Row],[Salary]]&lt;=50000,"0-50K",Table1[[#This Row],[Salary]]&lt;=100000,"51-100K",Table1[[#This Row],[Salary]]&lt;=150000,"101-150K",Table1[[#This Row],[Salary]]&lt;=200000,"151-200K",Table1[[#This Row],[Salary]]&lt;=250000,"201-250K",Table1[[#This Row],[Salary]]&gt;250000,"Above 250K")</f>
        <v>51-100K</v>
      </c>
      <c r="I2295" s="3">
        <v>100000</v>
      </c>
      <c r="J2295" s="3">
        <f>IF(Table1[[#This Row],[Years of Experience]]=0,0,Table1[[#This Row],[Salary]]/Table1[[#This Row],[Years of Experience]])</f>
        <v>12500</v>
      </c>
    </row>
    <row r="2296" spans="1:10" x14ac:dyDescent="0.35">
      <c r="A2296">
        <v>24</v>
      </c>
      <c r="B2296" t="str" cm="1">
        <f t="array" ref="B2296">_xlfn.IFS(Table1[[#This Row],[Age]]&lt;=25,"21-25",Table1[[#This Row],[Age]]&lt;=30,"26-30",Table1[[#This Row],[Age]]&lt;=35,"31-35",Table1[[#This Row],[Age]]&lt;=40,"36-40",Table1[[#This Row],[Age]]&lt;=45,"41-45", Table1[[#This Row],[Age]]&lt;=50,"46-50",Table1[[#This Row],[Age]]&lt;55,"51-55",Table1[[#This Row],[Age]]&lt;=60,"56-60",Table1[[#This Row],[Age]]&gt;=61, "61-70")</f>
        <v>21-25</v>
      </c>
      <c r="C2296" t="s">
        <v>9</v>
      </c>
      <c r="D2296" t="s">
        <v>7</v>
      </c>
      <c r="E2296" t="s">
        <v>21</v>
      </c>
      <c r="F2296">
        <v>2</v>
      </c>
      <c r="G2296" t="str" cm="1">
        <f t="array" ref="G2296">_xlfn.IFS(Table1[[#This Row],[Years of Experience]]&lt;=2,"Entry",Table1[[#This Row],[Years of Experience]]&lt;=7,"Mid",Table1[[#This Row],[Years of Experience]]&lt;=14,"Senior",Table1[[#This Row],[Years of Experience]]&gt;=15,"Executive")</f>
        <v>Entry</v>
      </c>
      <c r="H2296" t="str" cm="1">
        <f t="array" ref="H2296">_xlfn.IFS(Table1[[#This Row],[Salary]]&lt;=50000,"0-50K",Table1[[#This Row],[Salary]]&lt;=100000,"51-100K",Table1[[#This Row],[Salary]]&lt;=150000,"101-150K",Table1[[#This Row],[Salary]]&lt;=200000,"151-200K",Table1[[#This Row],[Salary]]&lt;=250000,"201-250K",Table1[[#This Row],[Salary]]&gt;250000,"Above 250K")</f>
        <v>51-100K</v>
      </c>
      <c r="I2296" s="3">
        <v>55000</v>
      </c>
      <c r="J2296" s="3">
        <f>IF(Table1[[#This Row],[Years of Experience]]=0,0,Table1[[#This Row],[Salary]]/Table1[[#This Row],[Years of Experience]])</f>
        <v>27500</v>
      </c>
    </row>
    <row r="2297" spans="1:10" x14ac:dyDescent="0.35">
      <c r="A2297">
        <v>36</v>
      </c>
      <c r="B2297" t="str" cm="1">
        <f t="array" ref="B2297">_xlfn.IFS(Table1[[#This Row],[Age]]&lt;=25,"21-25",Table1[[#This Row],[Age]]&lt;=30,"26-30",Table1[[#This Row],[Age]]&lt;=35,"31-35",Table1[[#This Row],[Age]]&lt;=40,"36-40",Table1[[#This Row],[Age]]&lt;=45,"41-45", Table1[[#This Row],[Age]]&lt;=50,"46-50",Table1[[#This Row],[Age]]&lt;55,"51-55",Table1[[#This Row],[Age]]&lt;=60,"56-60",Table1[[#This Row],[Age]]&gt;=61, "61-70")</f>
        <v>36-40</v>
      </c>
      <c r="C2297" t="s">
        <v>6</v>
      </c>
      <c r="D2297" t="s">
        <v>12</v>
      </c>
      <c r="E2297" t="s">
        <v>67</v>
      </c>
      <c r="F2297">
        <v>12</v>
      </c>
      <c r="G2297" t="str" cm="1">
        <f t="array" ref="G2297">_xlfn.IFS(Table1[[#This Row],[Years of Experience]]&lt;=2,"Entry",Table1[[#This Row],[Years of Experience]]&lt;=7,"Mid",Table1[[#This Row],[Years of Experience]]&lt;=14,"Senior",Table1[[#This Row],[Years of Experience]]&gt;=15,"Executive")</f>
        <v>Senior</v>
      </c>
      <c r="H2297" t="str" cm="1">
        <f t="array" ref="H2297">_xlfn.IFS(Table1[[#This Row],[Salary]]&lt;=50000,"0-50K",Table1[[#This Row],[Salary]]&lt;=100000,"51-100K",Table1[[#This Row],[Salary]]&lt;=150000,"101-150K",Table1[[#This Row],[Salary]]&lt;=200000,"151-200K",Table1[[#This Row],[Salary]]&lt;=250000,"201-250K",Table1[[#This Row],[Salary]]&gt;250000,"Above 250K")</f>
        <v>151-200K</v>
      </c>
      <c r="I2297" s="3">
        <v>170000</v>
      </c>
      <c r="J2297" s="3">
        <f>IF(Table1[[#This Row],[Years of Experience]]=0,0,Table1[[#This Row],[Salary]]/Table1[[#This Row],[Years of Experience]])</f>
        <v>14166.666666666666</v>
      </c>
    </row>
    <row r="2298" spans="1:10" x14ac:dyDescent="0.35">
      <c r="A2298">
        <v>30</v>
      </c>
      <c r="B2298" t="str" cm="1">
        <f t="array" ref="B2298">_xlfn.IFS(Table1[[#This Row],[Age]]&lt;=25,"21-25",Table1[[#This Row],[Age]]&lt;=30,"26-30",Table1[[#This Row],[Age]]&lt;=35,"31-35",Table1[[#This Row],[Age]]&lt;=40,"36-40",Table1[[#This Row],[Age]]&lt;=45,"41-45", Table1[[#This Row],[Age]]&lt;=50,"46-50",Table1[[#This Row],[Age]]&lt;55,"51-55",Table1[[#This Row],[Age]]&lt;=60,"56-60",Table1[[#This Row],[Age]]&gt;=61, "61-70")</f>
        <v>26-30</v>
      </c>
      <c r="C2298" t="s">
        <v>9</v>
      </c>
      <c r="D2298" t="s">
        <v>7</v>
      </c>
      <c r="E2298" t="s">
        <v>8</v>
      </c>
      <c r="F2298">
        <v>5</v>
      </c>
      <c r="G2298" t="str" cm="1">
        <f t="array" ref="G2298">_xlfn.IFS(Table1[[#This Row],[Years of Experience]]&lt;=2,"Entry",Table1[[#This Row],[Years of Experience]]&lt;=7,"Mid",Table1[[#This Row],[Years of Experience]]&lt;=14,"Senior",Table1[[#This Row],[Years of Experience]]&gt;=15,"Executive")</f>
        <v>Mid</v>
      </c>
      <c r="H2298" t="str" cm="1">
        <f t="array" ref="H2298">_xlfn.IFS(Table1[[#This Row],[Salary]]&lt;=50000,"0-50K",Table1[[#This Row],[Salary]]&lt;=100000,"51-100K",Table1[[#This Row],[Salary]]&lt;=150000,"101-150K",Table1[[#This Row],[Salary]]&lt;=200000,"151-200K",Table1[[#This Row],[Salary]]&lt;=250000,"201-250K",Table1[[#This Row],[Salary]]&gt;250000,"Above 250K")</f>
        <v>51-100K</v>
      </c>
      <c r="I2298" s="3">
        <v>90000</v>
      </c>
      <c r="J2298" s="3">
        <f>IF(Table1[[#This Row],[Years of Experience]]=0,0,Table1[[#This Row],[Salary]]/Table1[[#This Row],[Years of Experience]])</f>
        <v>18000</v>
      </c>
    </row>
    <row r="2299" spans="1:10" x14ac:dyDescent="0.35">
      <c r="A2299">
        <v>29</v>
      </c>
      <c r="B2299" t="str" cm="1">
        <f t="array" ref="B2299">_xlfn.IFS(Table1[[#This Row],[Age]]&lt;=25,"21-25",Table1[[#This Row],[Age]]&lt;=30,"26-30",Table1[[#This Row],[Age]]&lt;=35,"31-35",Table1[[#This Row],[Age]]&lt;=40,"36-40",Table1[[#This Row],[Age]]&lt;=45,"41-45", Table1[[#This Row],[Age]]&lt;=50,"46-50",Table1[[#This Row],[Age]]&lt;55,"51-55",Table1[[#This Row],[Age]]&lt;=60,"56-60",Table1[[#This Row],[Age]]&gt;=61, "61-70")</f>
        <v>26-30</v>
      </c>
      <c r="C2299" t="s">
        <v>6</v>
      </c>
      <c r="D2299" t="s">
        <v>7</v>
      </c>
      <c r="E2299" t="s">
        <v>192</v>
      </c>
      <c r="F2299">
        <v>4</v>
      </c>
      <c r="G2299" t="str" cm="1">
        <f t="array" ref="G2299">_xlfn.IFS(Table1[[#This Row],[Years of Experience]]&lt;=2,"Entry",Table1[[#This Row],[Years of Experience]]&lt;=7,"Mid",Table1[[#This Row],[Years of Experience]]&lt;=14,"Senior",Table1[[#This Row],[Years of Experience]]&gt;=15,"Executive")</f>
        <v>Mid</v>
      </c>
      <c r="H2299" t="str" cm="1">
        <f t="array" ref="H2299">_xlfn.IFS(Table1[[#This Row],[Salary]]&lt;=50000,"0-50K",Table1[[#This Row],[Salary]]&lt;=100000,"51-100K",Table1[[#This Row],[Salary]]&lt;=150000,"101-150K",Table1[[#This Row],[Salary]]&lt;=200000,"151-200K",Table1[[#This Row],[Salary]]&lt;=250000,"201-250K",Table1[[#This Row],[Salary]]&gt;250000,"Above 250K")</f>
        <v>51-100K</v>
      </c>
      <c r="I2299" s="3">
        <v>80000</v>
      </c>
      <c r="J2299" s="3">
        <f>IF(Table1[[#This Row],[Years of Experience]]=0,0,Table1[[#This Row],[Salary]]/Table1[[#This Row],[Years of Experience]])</f>
        <v>20000</v>
      </c>
    </row>
    <row r="2300" spans="1:10" x14ac:dyDescent="0.35">
      <c r="A2300">
        <v>42</v>
      </c>
      <c r="B2300" t="str" cm="1">
        <f t="array" ref="B2300">_xlfn.IFS(Table1[[#This Row],[Age]]&lt;=25,"21-25",Table1[[#This Row],[Age]]&lt;=30,"26-30",Table1[[#This Row],[Age]]&lt;=35,"31-35",Table1[[#This Row],[Age]]&lt;=40,"36-40",Table1[[#This Row],[Age]]&lt;=45,"41-45", Table1[[#This Row],[Age]]&lt;=50,"46-50",Table1[[#This Row],[Age]]&lt;55,"51-55",Table1[[#This Row],[Age]]&lt;=60,"56-60",Table1[[#This Row],[Age]]&gt;=61, "61-70")</f>
        <v>41-45</v>
      </c>
      <c r="C2300" t="s">
        <v>6</v>
      </c>
      <c r="D2300" t="s">
        <v>10</v>
      </c>
      <c r="E2300" t="s">
        <v>17</v>
      </c>
      <c r="F2300">
        <v>14</v>
      </c>
      <c r="G2300" t="str" cm="1">
        <f t="array" ref="G2300">_xlfn.IFS(Table1[[#This Row],[Years of Experience]]&lt;=2,"Entry",Table1[[#This Row],[Years of Experience]]&lt;=7,"Mid",Table1[[#This Row],[Years of Experience]]&lt;=14,"Senior",Table1[[#This Row],[Years of Experience]]&gt;=15,"Executive")</f>
        <v>Senior</v>
      </c>
      <c r="H2300" t="str" cm="1">
        <f t="array" ref="H2300">_xlfn.IFS(Table1[[#This Row],[Salary]]&lt;=50000,"0-50K",Table1[[#This Row],[Salary]]&lt;=100000,"51-100K",Table1[[#This Row],[Salary]]&lt;=150000,"101-150K",Table1[[#This Row],[Salary]]&lt;=200000,"151-200K",Table1[[#This Row],[Salary]]&lt;=250000,"201-250K",Table1[[#This Row],[Salary]]&gt;250000,"Above 250K")</f>
        <v>151-200K</v>
      </c>
      <c r="I2300" s="3">
        <v>180000</v>
      </c>
      <c r="J2300" s="3">
        <f>IF(Table1[[#This Row],[Years of Experience]]=0,0,Table1[[#This Row],[Salary]]/Table1[[#This Row],[Years of Experience]])</f>
        <v>12857.142857142857</v>
      </c>
    </row>
    <row r="2301" spans="1:10" x14ac:dyDescent="0.35">
      <c r="A2301">
        <v>26</v>
      </c>
      <c r="B2301" t="str" cm="1">
        <f t="array" ref="B2301">_xlfn.IFS(Table1[[#This Row],[Age]]&lt;=25,"21-25",Table1[[#This Row],[Age]]&lt;=30,"26-30",Table1[[#This Row],[Age]]&lt;=35,"31-35",Table1[[#This Row],[Age]]&lt;=40,"36-40",Table1[[#This Row],[Age]]&lt;=45,"41-45", Table1[[#This Row],[Age]]&lt;=50,"46-50",Table1[[#This Row],[Age]]&lt;55,"51-55",Table1[[#This Row],[Age]]&lt;=60,"56-60",Table1[[#This Row],[Age]]&gt;=61, "61-70")</f>
        <v>26-30</v>
      </c>
      <c r="C2301" t="s">
        <v>6</v>
      </c>
      <c r="D2301" t="s">
        <v>7</v>
      </c>
      <c r="E2301" t="s">
        <v>21</v>
      </c>
      <c r="F2301">
        <v>2</v>
      </c>
      <c r="G2301" t="str" cm="1">
        <f t="array" ref="G2301">_xlfn.IFS(Table1[[#This Row],[Years of Experience]]&lt;=2,"Entry",Table1[[#This Row],[Years of Experience]]&lt;=7,"Mid",Table1[[#This Row],[Years of Experience]]&lt;=14,"Senior",Table1[[#This Row],[Years of Experience]]&gt;=15,"Executive")</f>
        <v>Entry</v>
      </c>
      <c r="H2301" t="str" cm="1">
        <f t="array" ref="H2301">_xlfn.IFS(Table1[[#This Row],[Salary]]&lt;=50000,"0-50K",Table1[[#This Row],[Salary]]&lt;=100000,"51-100K",Table1[[#This Row],[Salary]]&lt;=150000,"101-150K",Table1[[#This Row],[Salary]]&lt;=200000,"151-200K",Table1[[#This Row],[Salary]]&lt;=250000,"201-250K",Table1[[#This Row],[Salary]]&gt;250000,"Above 250K")</f>
        <v>51-100K</v>
      </c>
      <c r="I2301" s="3">
        <v>60000</v>
      </c>
      <c r="J2301" s="3">
        <f>IF(Table1[[#This Row],[Years of Experience]]=0,0,Table1[[#This Row],[Salary]]/Table1[[#This Row],[Years of Experience]])</f>
        <v>30000</v>
      </c>
    </row>
    <row r="2302" spans="1:10" x14ac:dyDescent="0.35">
      <c r="A2302">
        <v>35</v>
      </c>
      <c r="B2302" t="str" cm="1">
        <f t="array" ref="B2302">_xlfn.IFS(Table1[[#This Row],[Age]]&lt;=25,"21-25",Table1[[#This Row],[Age]]&lt;=30,"26-30",Table1[[#This Row],[Age]]&lt;=35,"31-35",Table1[[#This Row],[Age]]&lt;=40,"36-40",Table1[[#This Row],[Age]]&lt;=45,"41-45", Table1[[#This Row],[Age]]&lt;=50,"46-50",Table1[[#This Row],[Age]]&lt;55,"51-55",Table1[[#This Row],[Age]]&lt;=60,"56-60",Table1[[#This Row],[Age]]&gt;=61, "61-70")</f>
        <v>31-35</v>
      </c>
      <c r="C2302" t="s">
        <v>9</v>
      </c>
      <c r="D2302" t="s">
        <v>10</v>
      </c>
      <c r="E2302" t="s">
        <v>11</v>
      </c>
      <c r="F2302">
        <v>9</v>
      </c>
      <c r="G2302" t="str" cm="1">
        <f t="array" ref="G2302">_xlfn.IFS(Table1[[#This Row],[Years of Experience]]&lt;=2,"Entry",Table1[[#This Row],[Years of Experience]]&lt;=7,"Mid",Table1[[#This Row],[Years of Experience]]&lt;=14,"Senior",Table1[[#This Row],[Years of Experience]]&gt;=15,"Executive")</f>
        <v>Senior</v>
      </c>
      <c r="H2302" t="str" cm="1">
        <f t="array" ref="H2302">_xlfn.IFS(Table1[[#This Row],[Salary]]&lt;=50000,"0-50K",Table1[[#This Row],[Salary]]&lt;=100000,"51-100K",Table1[[#This Row],[Salary]]&lt;=150000,"101-150K",Table1[[#This Row],[Salary]]&lt;=200000,"151-200K",Table1[[#This Row],[Salary]]&lt;=250000,"201-250K",Table1[[#This Row],[Salary]]&gt;250000,"Above 250K")</f>
        <v>101-150K</v>
      </c>
      <c r="I2302" s="3">
        <v>120000</v>
      </c>
      <c r="J2302" s="3">
        <f>IF(Table1[[#This Row],[Years of Experience]]=0,0,Table1[[#This Row],[Salary]]/Table1[[#This Row],[Years of Experience]])</f>
        <v>13333.333333333334</v>
      </c>
    </row>
    <row r="2303" spans="1:10" x14ac:dyDescent="0.35">
      <c r="A2303">
        <v>27</v>
      </c>
      <c r="B2303" t="str" cm="1">
        <f t="array" ref="B2303">_xlfn.IFS(Table1[[#This Row],[Age]]&lt;=25,"21-25",Table1[[#This Row],[Age]]&lt;=30,"26-30",Table1[[#This Row],[Age]]&lt;=35,"31-35",Table1[[#This Row],[Age]]&lt;=40,"36-40",Table1[[#This Row],[Age]]&lt;=45,"41-45", Table1[[#This Row],[Age]]&lt;=50,"46-50",Table1[[#This Row],[Age]]&lt;55,"51-55",Table1[[#This Row],[Age]]&lt;=60,"56-60",Table1[[#This Row],[Age]]&gt;=61, "61-70")</f>
        <v>26-30</v>
      </c>
      <c r="C2303" t="s">
        <v>9</v>
      </c>
      <c r="D2303" t="s">
        <v>7</v>
      </c>
      <c r="E2303" t="s">
        <v>8</v>
      </c>
      <c r="F2303">
        <v>3</v>
      </c>
      <c r="G2303" t="str" cm="1">
        <f t="array" ref="G2303">_xlfn.IFS(Table1[[#This Row],[Years of Experience]]&lt;=2,"Entry",Table1[[#This Row],[Years of Experience]]&lt;=7,"Mid",Table1[[#This Row],[Years of Experience]]&lt;=14,"Senior",Table1[[#This Row],[Years of Experience]]&gt;=15,"Executive")</f>
        <v>Mid</v>
      </c>
      <c r="H2303" t="str" cm="1">
        <f t="array" ref="H2303">_xlfn.IFS(Table1[[#This Row],[Salary]]&lt;=50000,"0-50K",Table1[[#This Row],[Salary]]&lt;=100000,"51-100K",Table1[[#This Row],[Salary]]&lt;=150000,"101-150K",Table1[[#This Row],[Salary]]&lt;=200000,"151-200K",Table1[[#This Row],[Salary]]&lt;=250000,"201-250K",Table1[[#This Row],[Salary]]&gt;250000,"Above 250K")</f>
        <v>51-100K</v>
      </c>
      <c r="I2303" s="3">
        <v>70000</v>
      </c>
      <c r="J2303" s="3">
        <f>IF(Table1[[#This Row],[Years of Experience]]=0,0,Table1[[#This Row],[Salary]]/Table1[[#This Row],[Years of Experience]])</f>
        <v>23333.333333333332</v>
      </c>
    </row>
    <row r="2304" spans="1:10" x14ac:dyDescent="0.35">
      <c r="A2304">
        <v>48</v>
      </c>
      <c r="B2304" t="str" cm="1">
        <f t="array" ref="B2304">_xlfn.IFS(Table1[[#This Row],[Age]]&lt;=25,"21-25",Table1[[#This Row],[Age]]&lt;=30,"26-30",Table1[[#This Row],[Age]]&lt;=35,"31-35",Table1[[#This Row],[Age]]&lt;=40,"36-40",Table1[[#This Row],[Age]]&lt;=45,"41-45", Table1[[#This Row],[Age]]&lt;=50,"46-50",Table1[[#This Row],[Age]]&lt;55,"51-55",Table1[[#This Row],[Age]]&lt;=60,"56-60",Table1[[#This Row],[Age]]&gt;=61, "61-70")</f>
        <v>46-50</v>
      </c>
      <c r="C2304" t="s">
        <v>6</v>
      </c>
      <c r="D2304" t="s">
        <v>12</v>
      </c>
      <c r="E2304" t="s">
        <v>193</v>
      </c>
      <c r="F2304">
        <v>18</v>
      </c>
      <c r="G2304" t="str" cm="1">
        <f t="array" ref="G2304">_xlfn.IFS(Table1[[#This Row],[Years of Experience]]&lt;=2,"Entry",Table1[[#This Row],[Years of Experience]]&lt;=7,"Mid",Table1[[#This Row],[Years of Experience]]&lt;=14,"Senior",Table1[[#This Row],[Years of Experience]]&gt;=15,"Executive")</f>
        <v>Executive</v>
      </c>
      <c r="H2304" t="str" cm="1">
        <f t="array" ref="H2304">_xlfn.IFS(Table1[[#This Row],[Salary]]&lt;=50000,"0-50K",Table1[[#This Row],[Salary]]&lt;=100000,"51-100K",Table1[[#This Row],[Salary]]&lt;=150000,"101-150K",Table1[[#This Row],[Salary]]&lt;=200000,"151-200K",Table1[[#This Row],[Salary]]&lt;=250000,"201-250K",Table1[[#This Row],[Salary]]&gt;250000,"Above 250K")</f>
        <v>201-250K</v>
      </c>
      <c r="I2304" s="3">
        <v>210000</v>
      </c>
      <c r="J2304" s="3">
        <f>IF(Table1[[#This Row],[Years of Experience]]=0,0,Table1[[#This Row],[Salary]]/Table1[[#This Row],[Years of Experience]])</f>
        <v>11666.666666666666</v>
      </c>
    </row>
    <row r="2305" spans="1:10" x14ac:dyDescent="0.35">
      <c r="A2305">
        <v>34</v>
      </c>
      <c r="B2305" t="str" cm="1">
        <f t="array" ref="B2305">_xlfn.IFS(Table1[[#This Row],[Age]]&lt;=25,"21-25",Table1[[#This Row],[Age]]&lt;=30,"26-30",Table1[[#This Row],[Age]]&lt;=35,"31-35",Table1[[#This Row],[Age]]&lt;=40,"36-40",Table1[[#This Row],[Age]]&lt;=45,"41-45", Table1[[#This Row],[Age]]&lt;=50,"46-50",Table1[[#This Row],[Age]]&lt;55,"51-55",Table1[[#This Row],[Age]]&lt;=60,"56-60",Table1[[#This Row],[Age]]&gt;=61, "61-70")</f>
        <v>31-35</v>
      </c>
      <c r="C2305" t="s">
        <v>6</v>
      </c>
      <c r="D2305" t="s">
        <v>10</v>
      </c>
      <c r="E2305" t="s">
        <v>43</v>
      </c>
      <c r="F2305">
        <v>9</v>
      </c>
      <c r="G2305" t="str" cm="1">
        <f t="array" ref="G2305">_xlfn.IFS(Table1[[#This Row],[Years of Experience]]&lt;=2,"Entry",Table1[[#This Row],[Years of Experience]]&lt;=7,"Mid",Table1[[#This Row],[Years of Experience]]&lt;=14,"Senior",Table1[[#This Row],[Years of Experience]]&gt;=15,"Executive")</f>
        <v>Senior</v>
      </c>
      <c r="H2305" t="str" cm="1">
        <f t="array" ref="H2305">_xlfn.IFS(Table1[[#This Row],[Salary]]&lt;=50000,"0-50K",Table1[[#This Row],[Salary]]&lt;=100000,"51-100K",Table1[[#This Row],[Salary]]&lt;=150000,"101-150K",Table1[[#This Row],[Salary]]&lt;=200000,"151-200K",Table1[[#This Row],[Salary]]&lt;=250000,"201-250K",Table1[[#This Row],[Salary]]&gt;250000,"Above 250K")</f>
        <v>101-150K</v>
      </c>
      <c r="I2305" s="3">
        <v>140000</v>
      </c>
      <c r="J2305" s="3">
        <f>IF(Table1[[#This Row],[Years of Experience]]=0,0,Table1[[#This Row],[Salary]]/Table1[[#This Row],[Years of Experience]])</f>
        <v>15555.555555555555</v>
      </c>
    </row>
    <row r="2306" spans="1:10" x14ac:dyDescent="0.35">
      <c r="A2306">
        <v>23</v>
      </c>
      <c r="B2306" t="str" cm="1">
        <f t="array" ref="B2306">_xlfn.IFS(Table1[[#This Row],[Age]]&lt;=25,"21-25",Table1[[#This Row],[Age]]&lt;=30,"26-30",Table1[[#This Row],[Age]]&lt;=35,"31-35",Table1[[#This Row],[Age]]&lt;=40,"36-40",Table1[[#This Row],[Age]]&lt;=45,"41-45", Table1[[#This Row],[Age]]&lt;=50,"46-50",Table1[[#This Row],[Age]]&lt;55,"51-55",Table1[[#This Row],[Age]]&lt;=60,"56-60",Table1[[#This Row],[Age]]&gt;=61, "61-70")</f>
        <v>21-25</v>
      </c>
      <c r="C2306" t="s">
        <v>9</v>
      </c>
      <c r="D2306" t="s">
        <v>7</v>
      </c>
      <c r="E2306" t="s">
        <v>8</v>
      </c>
      <c r="F2306">
        <v>1</v>
      </c>
      <c r="G2306" t="str" cm="1">
        <f t="array" ref="G2306">_xlfn.IFS(Table1[[#This Row],[Years of Experience]]&lt;=2,"Entry",Table1[[#This Row],[Years of Experience]]&lt;=7,"Mid",Table1[[#This Row],[Years of Experience]]&lt;=14,"Senior",Table1[[#This Row],[Years of Experience]]&gt;=15,"Executive")</f>
        <v>Entry</v>
      </c>
      <c r="H2306" t="str" cm="1">
        <f t="array" ref="H2306">_xlfn.IFS(Table1[[#This Row],[Salary]]&lt;=50000,"0-50K",Table1[[#This Row],[Salary]]&lt;=100000,"51-100K",Table1[[#This Row],[Salary]]&lt;=150000,"101-150K",Table1[[#This Row],[Salary]]&lt;=200000,"151-200K",Table1[[#This Row],[Salary]]&lt;=250000,"201-250K",Table1[[#This Row],[Salary]]&gt;250000,"Above 250K")</f>
        <v>0-50K</v>
      </c>
      <c r="I2306" s="3">
        <v>50000</v>
      </c>
      <c r="J2306" s="3">
        <f>IF(Table1[[#This Row],[Years of Experience]]=0,0,Table1[[#This Row],[Salary]]/Table1[[#This Row],[Years of Experience]])</f>
        <v>50000</v>
      </c>
    </row>
    <row r="2307" spans="1:10" x14ac:dyDescent="0.35">
      <c r="A2307">
        <v>32</v>
      </c>
      <c r="B2307" t="str" cm="1">
        <f t="array" ref="B2307">_xlfn.IFS(Table1[[#This Row],[Age]]&lt;=25,"21-25",Table1[[#This Row],[Age]]&lt;=30,"26-30",Table1[[#This Row],[Age]]&lt;=35,"31-35",Table1[[#This Row],[Age]]&lt;=40,"36-40",Table1[[#This Row],[Age]]&lt;=45,"41-45", Table1[[#This Row],[Age]]&lt;=50,"46-50",Table1[[#This Row],[Age]]&lt;55,"51-55",Table1[[#This Row],[Age]]&lt;=60,"56-60",Table1[[#This Row],[Age]]&gt;=61, "61-70")</f>
        <v>31-35</v>
      </c>
      <c r="C2307" t="s">
        <v>6</v>
      </c>
      <c r="D2307" t="s">
        <v>10</v>
      </c>
      <c r="E2307" t="s">
        <v>17</v>
      </c>
      <c r="F2307">
        <v>7</v>
      </c>
      <c r="G2307" t="str" cm="1">
        <f t="array" ref="G2307">_xlfn.IFS(Table1[[#This Row],[Years of Experience]]&lt;=2,"Entry",Table1[[#This Row],[Years of Experience]]&lt;=7,"Mid",Table1[[#This Row],[Years of Experience]]&lt;=14,"Senior",Table1[[#This Row],[Years of Experience]]&gt;=15,"Executive")</f>
        <v>Mid</v>
      </c>
      <c r="H2307" t="str" cm="1">
        <f t="array" ref="H2307">_xlfn.IFS(Table1[[#This Row],[Salary]]&lt;=50000,"0-50K",Table1[[#This Row],[Salary]]&lt;=100000,"51-100K",Table1[[#This Row],[Salary]]&lt;=150000,"101-150K",Table1[[#This Row],[Salary]]&lt;=200000,"151-200K",Table1[[#This Row],[Salary]]&lt;=250000,"201-250K",Table1[[#This Row],[Salary]]&gt;250000,"Above 250K")</f>
        <v>101-150K</v>
      </c>
      <c r="I2307" s="3">
        <v>110000</v>
      </c>
      <c r="J2307" s="3">
        <f>IF(Table1[[#This Row],[Years of Experience]]=0,0,Table1[[#This Row],[Salary]]/Table1[[#This Row],[Years of Experience]])</f>
        <v>15714.285714285714</v>
      </c>
    </row>
    <row r="2308" spans="1:10" x14ac:dyDescent="0.35">
      <c r="A2308">
        <v>25</v>
      </c>
      <c r="B2308" t="str" cm="1">
        <f t="array" ref="B2308">_xlfn.IFS(Table1[[#This Row],[Age]]&lt;=25,"21-25",Table1[[#This Row],[Age]]&lt;=30,"26-30",Table1[[#This Row],[Age]]&lt;=35,"31-35",Table1[[#This Row],[Age]]&lt;=40,"36-40",Table1[[#This Row],[Age]]&lt;=45,"41-45", Table1[[#This Row],[Age]]&lt;=50,"46-50",Table1[[#This Row],[Age]]&lt;55,"51-55",Table1[[#This Row],[Age]]&lt;=60,"56-60",Table1[[#This Row],[Age]]&gt;=61, "61-70")</f>
        <v>21-25</v>
      </c>
      <c r="C2308" t="s">
        <v>9</v>
      </c>
      <c r="D2308" t="s">
        <v>10</v>
      </c>
      <c r="E2308" t="s">
        <v>8</v>
      </c>
      <c r="F2308">
        <v>2</v>
      </c>
      <c r="G2308" t="str" cm="1">
        <f t="array" ref="G2308">_xlfn.IFS(Table1[[#This Row],[Years of Experience]]&lt;=2,"Entry",Table1[[#This Row],[Years of Experience]]&lt;=7,"Mid",Table1[[#This Row],[Years of Experience]]&lt;=14,"Senior",Table1[[#This Row],[Years of Experience]]&gt;=15,"Executive")</f>
        <v>Entry</v>
      </c>
      <c r="H2308" t="str" cm="1">
        <f t="array" ref="H2308">_xlfn.IFS(Table1[[#This Row],[Salary]]&lt;=50000,"0-50K",Table1[[#This Row],[Salary]]&lt;=100000,"51-100K",Table1[[#This Row],[Salary]]&lt;=150000,"101-150K",Table1[[#This Row],[Salary]]&lt;=200000,"151-200K",Table1[[#This Row],[Salary]]&lt;=250000,"201-250K",Table1[[#This Row],[Salary]]&gt;250000,"Above 250K")</f>
        <v>51-100K</v>
      </c>
      <c r="I2308" s="3">
        <v>60000</v>
      </c>
      <c r="J2308" s="3">
        <f>IF(Table1[[#This Row],[Years of Experience]]=0,0,Table1[[#This Row],[Salary]]/Table1[[#This Row],[Years of Experience]])</f>
        <v>30000</v>
      </c>
    </row>
    <row r="2309" spans="1:10" x14ac:dyDescent="0.35">
      <c r="A2309">
        <v>37</v>
      </c>
      <c r="B2309" t="str" cm="1">
        <f t="array" ref="B2309">_xlfn.IFS(Table1[[#This Row],[Age]]&lt;=25,"21-25",Table1[[#This Row],[Age]]&lt;=30,"26-30",Table1[[#This Row],[Age]]&lt;=35,"31-35",Table1[[#This Row],[Age]]&lt;=40,"36-40",Table1[[#This Row],[Age]]&lt;=45,"41-45", Table1[[#This Row],[Age]]&lt;=50,"46-50",Table1[[#This Row],[Age]]&lt;55,"51-55",Table1[[#This Row],[Age]]&lt;=60,"56-60",Table1[[#This Row],[Age]]&gt;=61, "61-70")</f>
        <v>36-40</v>
      </c>
      <c r="C2309" t="s">
        <v>6</v>
      </c>
      <c r="D2309" t="s">
        <v>7</v>
      </c>
      <c r="E2309" t="s">
        <v>11</v>
      </c>
      <c r="F2309">
        <v>11</v>
      </c>
      <c r="G2309" t="str" cm="1">
        <f t="array" ref="G2309">_xlfn.IFS(Table1[[#This Row],[Years of Experience]]&lt;=2,"Entry",Table1[[#This Row],[Years of Experience]]&lt;=7,"Mid",Table1[[#This Row],[Years of Experience]]&lt;=14,"Senior",Table1[[#This Row],[Years of Experience]]&gt;=15,"Executive")</f>
        <v>Senior</v>
      </c>
      <c r="H2309" t="str" cm="1">
        <f t="array" ref="H2309">_xlfn.IFS(Table1[[#This Row],[Salary]]&lt;=50000,"0-50K",Table1[[#This Row],[Salary]]&lt;=100000,"51-100K",Table1[[#This Row],[Salary]]&lt;=150000,"101-150K",Table1[[#This Row],[Salary]]&lt;=200000,"151-200K",Table1[[#This Row],[Salary]]&lt;=250000,"201-250K",Table1[[#This Row],[Salary]]&gt;250000,"Above 250K")</f>
        <v>151-200K</v>
      </c>
      <c r="I2309" s="3">
        <v>160000</v>
      </c>
      <c r="J2309" s="3">
        <f>IF(Table1[[#This Row],[Years of Experience]]=0,0,Table1[[#This Row],[Salary]]/Table1[[#This Row],[Years of Experience]])</f>
        <v>14545.454545454546</v>
      </c>
    </row>
    <row r="2310" spans="1:10" x14ac:dyDescent="0.35">
      <c r="A2310">
        <v>28</v>
      </c>
      <c r="B2310" t="str" cm="1">
        <f t="array" ref="B2310">_xlfn.IFS(Table1[[#This Row],[Age]]&lt;=25,"21-25",Table1[[#This Row],[Age]]&lt;=30,"26-30",Table1[[#This Row],[Age]]&lt;=35,"31-35",Table1[[#This Row],[Age]]&lt;=40,"36-40",Table1[[#This Row],[Age]]&lt;=45,"41-45", Table1[[#This Row],[Age]]&lt;=50,"46-50",Table1[[#This Row],[Age]]&lt;55,"51-55",Table1[[#This Row],[Age]]&lt;=60,"56-60",Table1[[#This Row],[Age]]&gt;=61, "61-70")</f>
        <v>26-30</v>
      </c>
      <c r="C2310" t="s">
        <v>6</v>
      </c>
      <c r="D2310" t="s">
        <v>7</v>
      </c>
      <c r="E2310" t="s">
        <v>8</v>
      </c>
      <c r="F2310">
        <v>4</v>
      </c>
      <c r="G2310" t="str" cm="1">
        <f t="array" ref="G2310">_xlfn.IFS(Table1[[#This Row],[Years of Experience]]&lt;=2,"Entry",Table1[[#This Row],[Years of Experience]]&lt;=7,"Mid",Table1[[#This Row],[Years of Experience]]&lt;=14,"Senior",Table1[[#This Row],[Years of Experience]]&gt;=15,"Executive")</f>
        <v>Mid</v>
      </c>
      <c r="H2310" t="str" cm="1">
        <f t="array" ref="H2310">_xlfn.IFS(Table1[[#This Row],[Salary]]&lt;=50000,"0-50K",Table1[[#This Row],[Salary]]&lt;=100000,"51-100K",Table1[[#This Row],[Salary]]&lt;=150000,"101-150K",Table1[[#This Row],[Salary]]&lt;=200000,"151-200K",Table1[[#This Row],[Salary]]&lt;=250000,"201-250K",Table1[[#This Row],[Salary]]&gt;250000,"Above 250K")</f>
        <v>51-100K</v>
      </c>
      <c r="I2310" s="3">
        <v>75000</v>
      </c>
      <c r="J2310" s="3">
        <f>IF(Table1[[#This Row],[Years of Experience]]=0,0,Table1[[#This Row],[Salary]]/Table1[[#This Row],[Years of Experience]])</f>
        <v>18750</v>
      </c>
    </row>
    <row r="2311" spans="1:10" x14ac:dyDescent="0.35">
      <c r="A2311">
        <v>41</v>
      </c>
      <c r="B2311" t="str" cm="1">
        <f t="array" ref="B2311">_xlfn.IFS(Table1[[#This Row],[Age]]&lt;=25,"21-25",Table1[[#This Row],[Age]]&lt;=30,"26-30",Table1[[#This Row],[Age]]&lt;=35,"31-35",Table1[[#This Row],[Age]]&lt;=40,"36-40",Table1[[#This Row],[Age]]&lt;=45,"41-45", Table1[[#This Row],[Age]]&lt;=50,"46-50",Table1[[#This Row],[Age]]&lt;55,"51-55",Table1[[#This Row],[Age]]&lt;=60,"56-60",Table1[[#This Row],[Age]]&gt;=61, "61-70")</f>
        <v>41-45</v>
      </c>
      <c r="C2311" t="s">
        <v>9</v>
      </c>
      <c r="D2311" t="s">
        <v>12</v>
      </c>
      <c r="E2311" t="s">
        <v>193</v>
      </c>
      <c r="F2311">
        <v>16</v>
      </c>
      <c r="G2311" t="str" cm="1">
        <f t="array" ref="G2311">_xlfn.IFS(Table1[[#This Row],[Years of Experience]]&lt;=2,"Entry",Table1[[#This Row],[Years of Experience]]&lt;=7,"Mid",Table1[[#This Row],[Years of Experience]]&lt;=14,"Senior",Table1[[#This Row],[Years of Experience]]&gt;=15,"Executive")</f>
        <v>Executive</v>
      </c>
      <c r="H2311" t="str" cm="1">
        <f t="array" ref="H2311">_xlfn.IFS(Table1[[#This Row],[Salary]]&lt;=50000,"0-50K",Table1[[#This Row],[Salary]]&lt;=100000,"51-100K",Table1[[#This Row],[Salary]]&lt;=150000,"101-150K",Table1[[#This Row],[Salary]]&lt;=200000,"151-200K",Table1[[#This Row],[Salary]]&lt;=250000,"201-250K",Table1[[#This Row],[Salary]]&gt;250000,"Above 250K")</f>
        <v>151-200K</v>
      </c>
      <c r="I2311" s="3">
        <v>200000</v>
      </c>
      <c r="J2311" s="3">
        <f>IF(Table1[[#This Row],[Years of Experience]]=0,0,Table1[[#This Row],[Salary]]/Table1[[#This Row],[Years of Experience]])</f>
        <v>12500</v>
      </c>
    </row>
    <row r="2312" spans="1:10" x14ac:dyDescent="0.35">
      <c r="A2312">
        <v>34</v>
      </c>
      <c r="B2312" t="str" cm="1">
        <f t="array" ref="B2312">_xlfn.IFS(Table1[[#This Row],[Age]]&lt;=25,"21-25",Table1[[#This Row],[Age]]&lt;=30,"26-30",Table1[[#This Row],[Age]]&lt;=35,"31-35",Table1[[#This Row],[Age]]&lt;=40,"36-40",Table1[[#This Row],[Age]]&lt;=45,"41-45", Table1[[#This Row],[Age]]&lt;=50,"46-50",Table1[[#This Row],[Age]]&lt;55,"51-55",Table1[[#This Row],[Age]]&lt;=60,"56-60",Table1[[#This Row],[Age]]&gt;=61, "61-70")</f>
        <v>31-35</v>
      </c>
      <c r="C2312" t="s">
        <v>6</v>
      </c>
      <c r="D2312" t="s">
        <v>10</v>
      </c>
      <c r="E2312" t="s">
        <v>11</v>
      </c>
      <c r="F2312">
        <v>8</v>
      </c>
      <c r="G2312" t="str" cm="1">
        <f t="array" ref="G2312">_xlfn.IFS(Table1[[#This Row],[Years of Experience]]&lt;=2,"Entry",Table1[[#This Row],[Years of Experience]]&lt;=7,"Mid",Table1[[#This Row],[Years of Experience]]&lt;=14,"Senior",Table1[[#This Row],[Years of Experience]]&gt;=15,"Executive")</f>
        <v>Senior</v>
      </c>
      <c r="H2312" t="str" cm="1">
        <f t="array" ref="H2312">_xlfn.IFS(Table1[[#This Row],[Salary]]&lt;=50000,"0-50K",Table1[[#This Row],[Salary]]&lt;=100000,"51-100K",Table1[[#This Row],[Salary]]&lt;=150000,"101-150K",Table1[[#This Row],[Salary]]&lt;=200000,"151-200K",Table1[[#This Row],[Salary]]&lt;=250000,"201-250K",Table1[[#This Row],[Salary]]&gt;250000,"Above 250K")</f>
        <v>51-100K</v>
      </c>
      <c r="I2312" s="3">
        <v>100000</v>
      </c>
      <c r="J2312" s="3">
        <f>IF(Table1[[#This Row],[Years of Experience]]=0,0,Table1[[#This Row],[Salary]]/Table1[[#This Row],[Years of Experience]])</f>
        <v>12500</v>
      </c>
    </row>
    <row r="2313" spans="1:10" x14ac:dyDescent="0.35">
      <c r="A2313">
        <v>24</v>
      </c>
      <c r="B2313" t="str" cm="1">
        <f t="array" ref="B2313">_xlfn.IFS(Table1[[#This Row],[Age]]&lt;=25,"21-25",Table1[[#This Row],[Age]]&lt;=30,"26-30",Table1[[#This Row],[Age]]&lt;=35,"31-35",Table1[[#This Row],[Age]]&lt;=40,"36-40",Table1[[#This Row],[Age]]&lt;=45,"41-45", Table1[[#This Row],[Age]]&lt;=50,"46-50",Table1[[#This Row],[Age]]&lt;55,"51-55",Table1[[#This Row],[Age]]&lt;=60,"56-60",Table1[[#This Row],[Age]]&gt;=61, "61-70")</f>
        <v>21-25</v>
      </c>
      <c r="C2313" t="s">
        <v>9</v>
      </c>
      <c r="D2313" t="s">
        <v>7</v>
      </c>
      <c r="E2313" t="s">
        <v>21</v>
      </c>
      <c r="F2313">
        <v>2</v>
      </c>
      <c r="G2313" t="str" cm="1">
        <f t="array" ref="G2313">_xlfn.IFS(Table1[[#This Row],[Years of Experience]]&lt;=2,"Entry",Table1[[#This Row],[Years of Experience]]&lt;=7,"Mid",Table1[[#This Row],[Years of Experience]]&lt;=14,"Senior",Table1[[#This Row],[Years of Experience]]&gt;=15,"Executive")</f>
        <v>Entry</v>
      </c>
      <c r="H2313" t="str" cm="1">
        <f t="array" ref="H2313">_xlfn.IFS(Table1[[#This Row],[Salary]]&lt;=50000,"0-50K",Table1[[#This Row],[Salary]]&lt;=100000,"51-100K",Table1[[#This Row],[Salary]]&lt;=150000,"101-150K",Table1[[#This Row],[Salary]]&lt;=200000,"151-200K",Table1[[#This Row],[Salary]]&lt;=250000,"201-250K",Table1[[#This Row],[Salary]]&gt;250000,"Above 250K")</f>
        <v>51-100K</v>
      </c>
      <c r="I2313" s="3">
        <v>55000</v>
      </c>
      <c r="J2313" s="3">
        <f>IF(Table1[[#This Row],[Years of Experience]]=0,0,Table1[[#This Row],[Salary]]/Table1[[#This Row],[Years of Experience]])</f>
        <v>27500</v>
      </c>
    </row>
    <row r="2314" spans="1:10" x14ac:dyDescent="0.35">
      <c r="A2314">
        <v>36</v>
      </c>
      <c r="B2314" t="str" cm="1">
        <f t="array" ref="B2314">_xlfn.IFS(Table1[[#This Row],[Age]]&lt;=25,"21-25",Table1[[#This Row],[Age]]&lt;=30,"26-30",Table1[[#This Row],[Age]]&lt;=35,"31-35",Table1[[#This Row],[Age]]&lt;=40,"36-40",Table1[[#This Row],[Age]]&lt;=45,"41-45", Table1[[#This Row],[Age]]&lt;=50,"46-50",Table1[[#This Row],[Age]]&lt;55,"51-55",Table1[[#This Row],[Age]]&lt;=60,"56-60",Table1[[#This Row],[Age]]&gt;=61, "61-70")</f>
        <v>36-40</v>
      </c>
      <c r="C2314" t="s">
        <v>6</v>
      </c>
      <c r="D2314" t="s">
        <v>12</v>
      </c>
      <c r="E2314" t="s">
        <v>67</v>
      </c>
      <c r="F2314">
        <v>12</v>
      </c>
      <c r="G2314" t="str" cm="1">
        <f t="array" ref="G2314">_xlfn.IFS(Table1[[#This Row],[Years of Experience]]&lt;=2,"Entry",Table1[[#This Row],[Years of Experience]]&lt;=7,"Mid",Table1[[#This Row],[Years of Experience]]&lt;=14,"Senior",Table1[[#This Row],[Years of Experience]]&gt;=15,"Executive")</f>
        <v>Senior</v>
      </c>
      <c r="H2314" t="str" cm="1">
        <f t="array" ref="H2314">_xlfn.IFS(Table1[[#This Row],[Salary]]&lt;=50000,"0-50K",Table1[[#This Row],[Salary]]&lt;=100000,"51-100K",Table1[[#This Row],[Salary]]&lt;=150000,"101-150K",Table1[[#This Row],[Salary]]&lt;=200000,"151-200K",Table1[[#This Row],[Salary]]&lt;=250000,"201-250K",Table1[[#This Row],[Salary]]&gt;250000,"Above 250K")</f>
        <v>151-200K</v>
      </c>
      <c r="I2314" s="3">
        <v>170000</v>
      </c>
      <c r="J2314" s="3">
        <f>IF(Table1[[#This Row],[Years of Experience]]=0,0,Table1[[#This Row],[Salary]]/Table1[[#This Row],[Years of Experience]])</f>
        <v>14166.666666666666</v>
      </c>
    </row>
    <row r="2315" spans="1:10" x14ac:dyDescent="0.35">
      <c r="A2315">
        <v>30</v>
      </c>
      <c r="B2315" t="str" cm="1">
        <f t="array" ref="B2315">_xlfn.IFS(Table1[[#This Row],[Age]]&lt;=25,"21-25",Table1[[#This Row],[Age]]&lt;=30,"26-30",Table1[[#This Row],[Age]]&lt;=35,"31-35",Table1[[#This Row],[Age]]&lt;=40,"36-40",Table1[[#This Row],[Age]]&lt;=45,"41-45", Table1[[#This Row],[Age]]&lt;=50,"46-50",Table1[[#This Row],[Age]]&lt;55,"51-55",Table1[[#This Row],[Age]]&lt;=60,"56-60",Table1[[#This Row],[Age]]&gt;=61, "61-70")</f>
        <v>26-30</v>
      </c>
      <c r="C2315" t="s">
        <v>9</v>
      </c>
      <c r="D2315" t="s">
        <v>7</v>
      </c>
      <c r="E2315" t="s">
        <v>8</v>
      </c>
      <c r="F2315">
        <v>5</v>
      </c>
      <c r="G2315" t="str" cm="1">
        <f t="array" ref="G2315">_xlfn.IFS(Table1[[#This Row],[Years of Experience]]&lt;=2,"Entry",Table1[[#This Row],[Years of Experience]]&lt;=7,"Mid",Table1[[#This Row],[Years of Experience]]&lt;=14,"Senior",Table1[[#This Row],[Years of Experience]]&gt;=15,"Executive")</f>
        <v>Mid</v>
      </c>
      <c r="H2315" t="str" cm="1">
        <f t="array" ref="H2315">_xlfn.IFS(Table1[[#This Row],[Salary]]&lt;=50000,"0-50K",Table1[[#This Row],[Salary]]&lt;=100000,"51-100K",Table1[[#This Row],[Salary]]&lt;=150000,"101-150K",Table1[[#This Row],[Salary]]&lt;=200000,"151-200K",Table1[[#This Row],[Salary]]&lt;=250000,"201-250K",Table1[[#This Row],[Salary]]&gt;250000,"Above 250K")</f>
        <v>51-100K</v>
      </c>
      <c r="I2315" s="3">
        <v>90000</v>
      </c>
      <c r="J2315" s="3">
        <f>IF(Table1[[#This Row],[Years of Experience]]=0,0,Table1[[#This Row],[Salary]]/Table1[[#This Row],[Years of Experience]])</f>
        <v>18000</v>
      </c>
    </row>
    <row r="2316" spans="1:10" x14ac:dyDescent="0.35">
      <c r="A2316">
        <v>29</v>
      </c>
      <c r="B2316" t="str" cm="1">
        <f t="array" ref="B2316">_xlfn.IFS(Table1[[#This Row],[Age]]&lt;=25,"21-25",Table1[[#This Row],[Age]]&lt;=30,"26-30",Table1[[#This Row],[Age]]&lt;=35,"31-35",Table1[[#This Row],[Age]]&lt;=40,"36-40",Table1[[#This Row],[Age]]&lt;=45,"41-45", Table1[[#This Row],[Age]]&lt;=50,"46-50",Table1[[#This Row],[Age]]&lt;55,"51-55",Table1[[#This Row],[Age]]&lt;=60,"56-60",Table1[[#This Row],[Age]]&gt;=61, "61-70")</f>
        <v>26-30</v>
      </c>
      <c r="C2316" t="s">
        <v>6</v>
      </c>
      <c r="D2316" t="s">
        <v>7</v>
      </c>
      <c r="E2316" t="s">
        <v>192</v>
      </c>
      <c r="F2316">
        <v>4</v>
      </c>
      <c r="G2316" t="str" cm="1">
        <f t="array" ref="G2316">_xlfn.IFS(Table1[[#This Row],[Years of Experience]]&lt;=2,"Entry",Table1[[#This Row],[Years of Experience]]&lt;=7,"Mid",Table1[[#This Row],[Years of Experience]]&lt;=14,"Senior",Table1[[#This Row],[Years of Experience]]&gt;=15,"Executive")</f>
        <v>Mid</v>
      </c>
      <c r="H2316" t="str" cm="1">
        <f t="array" ref="H2316">_xlfn.IFS(Table1[[#This Row],[Salary]]&lt;=50000,"0-50K",Table1[[#This Row],[Salary]]&lt;=100000,"51-100K",Table1[[#This Row],[Salary]]&lt;=150000,"101-150K",Table1[[#This Row],[Salary]]&lt;=200000,"151-200K",Table1[[#This Row],[Salary]]&lt;=250000,"201-250K",Table1[[#This Row],[Salary]]&gt;250000,"Above 250K")</f>
        <v>51-100K</v>
      </c>
      <c r="I2316" s="3">
        <v>80000</v>
      </c>
      <c r="J2316" s="3">
        <f>IF(Table1[[#This Row],[Years of Experience]]=0,0,Table1[[#This Row],[Salary]]/Table1[[#This Row],[Years of Experience]])</f>
        <v>20000</v>
      </c>
    </row>
    <row r="2317" spans="1:10" x14ac:dyDescent="0.35">
      <c r="A2317">
        <v>42</v>
      </c>
      <c r="B2317" t="str" cm="1">
        <f t="array" ref="B2317">_xlfn.IFS(Table1[[#This Row],[Age]]&lt;=25,"21-25",Table1[[#This Row],[Age]]&lt;=30,"26-30",Table1[[#This Row],[Age]]&lt;=35,"31-35",Table1[[#This Row],[Age]]&lt;=40,"36-40",Table1[[#This Row],[Age]]&lt;=45,"41-45", Table1[[#This Row],[Age]]&lt;=50,"46-50",Table1[[#This Row],[Age]]&lt;55,"51-55",Table1[[#This Row],[Age]]&lt;=60,"56-60",Table1[[#This Row],[Age]]&gt;=61, "61-70")</f>
        <v>41-45</v>
      </c>
      <c r="C2317" t="s">
        <v>6</v>
      </c>
      <c r="D2317" t="s">
        <v>10</v>
      </c>
      <c r="E2317" t="s">
        <v>17</v>
      </c>
      <c r="F2317">
        <v>14</v>
      </c>
      <c r="G2317" t="str" cm="1">
        <f t="array" ref="G2317">_xlfn.IFS(Table1[[#This Row],[Years of Experience]]&lt;=2,"Entry",Table1[[#This Row],[Years of Experience]]&lt;=7,"Mid",Table1[[#This Row],[Years of Experience]]&lt;=14,"Senior",Table1[[#This Row],[Years of Experience]]&gt;=15,"Executive")</f>
        <v>Senior</v>
      </c>
      <c r="H2317" t="str" cm="1">
        <f t="array" ref="H2317">_xlfn.IFS(Table1[[#This Row],[Salary]]&lt;=50000,"0-50K",Table1[[#This Row],[Salary]]&lt;=100000,"51-100K",Table1[[#This Row],[Salary]]&lt;=150000,"101-150K",Table1[[#This Row],[Salary]]&lt;=200000,"151-200K",Table1[[#This Row],[Salary]]&lt;=250000,"201-250K",Table1[[#This Row],[Salary]]&gt;250000,"Above 250K")</f>
        <v>151-200K</v>
      </c>
      <c r="I2317" s="3">
        <v>180000</v>
      </c>
      <c r="J2317" s="3">
        <f>IF(Table1[[#This Row],[Years of Experience]]=0,0,Table1[[#This Row],[Salary]]/Table1[[#This Row],[Years of Experience]])</f>
        <v>12857.142857142857</v>
      </c>
    </row>
    <row r="2318" spans="1:10" x14ac:dyDescent="0.35">
      <c r="A2318">
        <v>26</v>
      </c>
      <c r="B2318" t="str" cm="1">
        <f t="array" ref="B2318">_xlfn.IFS(Table1[[#This Row],[Age]]&lt;=25,"21-25",Table1[[#This Row],[Age]]&lt;=30,"26-30",Table1[[#This Row],[Age]]&lt;=35,"31-35",Table1[[#This Row],[Age]]&lt;=40,"36-40",Table1[[#This Row],[Age]]&lt;=45,"41-45", Table1[[#This Row],[Age]]&lt;=50,"46-50",Table1[[#This Row],[Age]]&lt;55,"51-55",Table1[[#This Row],[Age]]&lt;=60,"56-60",Table1[[#This Row],[Age]]&gt;=61, "61-70")</f>
        <v>26-30</v>
      </c>
      <c r="C2318" t="s">
        <v>6</v>
      </c>
      <c r="D2318" t="s">
        <v>7</v>
      </c>
      <c r="E2318" t="s">
        <v>21</v>
      </c>
      <c r="F2318">
        <v>2</v>
      </c>
      <c r="G2318" t="str" cm="1">
        <f t="array" ref="G2318">_xlfn.IFS(Table1[[#This Row],[Years of Experience]]&lt;=2,"Entry",Table1[[#This Row],[Years of Experience]]&lt;=7,"Mid",Table1[[#This Row],[Years of Experience]]&lt;=14,"Senior",Table1[[#This Row],[Years of Experience]]&gt;=15,"Executive")</f>
        <v>Entry</v>
      </c>
      <c r="H2318" t="str" cm="1">
        <f t="array" ref="H2318">_xlfn.IFS(Table1[[#This Row],[Salary]]&lt;=50000,"0-50K",Table1[[#This Row],[Salary]]&lt;=100000,"51-100K",Table1[[#This Row],[Salary]]&lt;=150000,"101-150K",Table1[[#This Row],[Salary]]&lt;=200000,"151-200K",Table1[[#This Row],[Salary]]&lt;=250000,"201-250K",Table1[[#This Row],[Salary]]&gt;250000,"Above 250K")</f>
        <v>51-100K</v>
      </c>
      <c r="I2318" s="3">
        <v>60000</v>
      </c>
      <c r="J2318" s="3">
        <f>IF(Table1[[#This Row],[Years of Experience]]=0,0,Table1[[#This Row],[Salary]]/Table1[[#This Row],[Years of Experience]])</f>
        <v>30000</v>
      </c>
    </row>
    <row r="2319" spans="1:10" x14ac:dyDescent="0.35">
      <c r="A2319">
        <v>35</v>
      </c>
      <c r="B2319" t="str" cm="1">
        <f t="array" ref="B2319">_xlfn.IFS(Table1[[#This Row],[Age]]&lt;=25,"21-25",Table1[[#This Row],[Age]]&lt;=30,"26-30",Table1[[#This Row],[Age]]&lt;=35,"31-35",Table1[[#This Row],[Age]]&lt;=40,"36-40",Table1[[#This Row],[Age]]&lt;=45,"41-45", Table1[[#This Row],[Age]]&lt;=50,"46-50",Table1[[#This Row],[Age]]&lt;55,"51-55",Table1[[#This Row],[Age]]&lt;=60,"56-60",Table1[[#This Row],[Age]]&gt;=61, "61-70")</f>
        <v>31-35</v>
      </c>
      <c r="C2319" t="s">
        <v>9</v>
      </c>
      <c r="D2319" t="s">
        <v>10</v>
      </c>
      <c r="E2319" t="s">
        <v>11</v>
      </c>
      <c r="F2319">
        <v>9</v>
      </c>
      <c r="G2319" t="str" cm="1">
        <f t="array" ref="G2319">_xlfn.IFS(Table1[[#This Row],[Years of Experience]]&lt;=2,"Entry",Table1[[#This Row],[Years of Experience]]&lt;=7,"Mid",Table1[[#This Row],[Years of Experience]]&lt;=14,"Senior",Table1[[#This Row],[Years of Experience]]&gt;=15,"Executive")</f>
        <v>Senior</v>
      </c>
      <c r="H2319" t="str" cm="1">
        <f t="array" ref="H2319">_xlfn.IFS(Table1[[#This Row],[Salary]]&lt;=50000,"0-50K",Table1[[#This Row],[Salary]]&lt;=100000,"51-100K",Table1[[#This Row],[Salary]]&lt;=150000,"101-150K",Table1[[#This Row],[Salary]]&lt;=200000,"151-200K",Table1[[#This Row],[Salary]]&lt;=250000,"201-250K",Table1[[#This Row],[Salary]]&gt;250000,"Above 250K")</f>
        <v>101-150K</v>
      </c>
      <c r="I2319" s="3">
        <v>120000</v>
      </c>
      <c r="J2319" s="3">
        <f>IF(Table1[[#This Row],[Years of Experience]]=0,0,Table1[[#This Row],[Salary]]/Table1[[#This Row],[Years of Experience]])</f>
        <v>13333.333333333334</v>
      </c>
    </row>
    <row r="2320" spans="1:10" x14ac:dyDescent="0.35">
      <c r="A2320">
        <v>27</v>
      </c>
      <c r="B2320" t="str" cm="1">
        <f t="array" ref="B2320">_xlfn.IFS(Table1[[#This Row],[Age]]&lt;=25,"21-25",Table1[[#This Row],[Age]]&lt;=30,"26-30",Table1[[#This Row],[Age]]&lt;=35,"31-35",Table1[[#This Row],[Age]]&lt;=40,"36-40",Table1[[#This Row],[Age]]&lt;=45,"41-45", Table1[[#This Row],[Age]]&lt;=50,"46-50",Table1[[#This Row],[Age]]&lt;55,"51-55",Table1[[#This Row],[Age]]&lt;=60,"56-60",Table1[[#This Row],[Age]]&gt;=61, "61-70")</f>
        <v>26-30</v>
      </c>
      <c r="C2320" t="s">
        <v>9</v>
      </c>
      <c r="D2320" t="s">
        <v>7</v>
      </c>
      <c r="E2320" t="s">
        <v>8</v>
      </c>
      <c r="F2320">
        <v>3</v>
      </c>
      <c r="G2320" t="str" cm="1">
        <f t="array" ref="G2320">_xlfn.IFS(Table1[[#This Row],[Years of Experience]]&lt;=2,"Entry",Table1[[#This Row],[Years of Experience]]&lt;=7,"Mid",Table1[[#This Row],[Years of Experience]]&lt;=14,"Senior",Table1[[#This Row],[Years of Experience]]&gt;=15,"Executive")</f>
        <v>Mid</v>
      </c>
      <c r="H2320" t="str" cm="1">
        <f t="array" ref="H2320">_xlfn.IFS(Table1[[#This Row],[Salary]]&lt;=50000,"0-50K",Table1[[#This Row],[Salary]]&lt;=100000,"51-100K",Table1[[#This Row],[Salary]]&lt;=150000,"101-150K",Table1[[#This Row],[Salary]]&lt;=200000,"151-200K",Table1[[#This Row],[Salary]]&lt;=250000,"201-250K",Table1[[#This Row],[Salary]]&gt;250000,"Above 250K")</f>
        <v>51-100K</v>
      </c>
      <c r="I2320" s="3">
        <v>70000</v>
      </c>
      <c r="J2320" s="3">
        <f>IF(Table1[[#This Row],[Years of Experience]]=0,0,Table1[[#This Row],[Salary]]/Table1[[#This Row],[Years of Experience]])</f>
        <v>23333.333333333332</v>
      </c>
    </row>
    <row r="2321" spans="1:10" x14ac:dyDescent="0.35">
      <c r="A2321">
        <v>48</v>
      </c>
      <c r="B2321" t="str" cm="1">
        <f t="array" ref="B2321">_xlfn.IFS(Table1[[#This Row],[Age]]&lt;=25,"21-25",Table1[[#This Row],[Age]]&lt;=30,"26-30",Table1[[#This Row],[Age]]&lt;=35,"31-35",Table1[[#This Row],[Age]]&lt;=40,"36-40",Table1[[#This Row],[Age]]&lt;=45,"41-45", Table1[[#This Row],[Age]]&lt;=50,"46-50",Table1[[#This Row],[Age]]&lt;55,"51-55",Table1[[#This Row],[Age]]&lt;=60,"56-60",Table1[[#This Row],[Age]]&gt;=61, "61-70")</f>
        <v>46-50</v>
      </c>
      <c r="C2321" t="s">
        <v>6</v>
      </c>
      <c r="D2321" t="s">
        <v>12</v>
      </c>
      <c r="E2321" t="s">
        <v>193</v>
      </c>
      <c r="F2321">
        <v>18</v>
      </c>
      <c r="G2321" t="str" cm="1">
        <f t="array" ref="G2321">_xlfn.IFS(Table1[[#This Row],[Years of Experience]]&lt;=2,"Entry",Table1[[#This Row],[Years of Experience]]&lt;=7,"Mid",Table1[[#This Row],[Years of Experience]]&lt;=14,"Senior",Table1[[#This Row],[Years of Experience]]&gt;=15,"Executive")</f>
        <v>Executive</v>
      </c>
      <c r="H2321" t="str" cm="1">
        <f t="array" ref="H2321">_xlfn.IFS(Table1[[#This Row],[Salary]]&lt;=50000,"0-50K",Table1[[#This Row],[Salary]]&lt;=100000,"51-100K",Table1[[#This Row],[Salary]]&lt;=150000,"101-150K",Table1[[#This Row],[Salary]]&lt;=200000,"151-200K",Table1[[#This Row],[Salary]]&lt;=250000,"201-250K",Table1[[#This Row],[Salary]]&gt;250000,"Above 250K")</f>
        <v>201-250K</v>
      </c>
      <c r="I2321" s="3">
        <v>210000</v>
      </c>
      <c r="J2321" s="3">
        <f>IF(Table1[[#This Row],[Years of Experience]]=0,0,Table1[[#This Row],[Salary]]/Table1[[#This Row],[Years of Experience]])</f>
        <v>11666.666666666666</v>
      </c>
    </row>
    <row r="2322" spans="1:10" x14ac:dyDescent="0.35">
      <c r="A2322">
        <v>34</v>
      </c>
      <c r="B2322" t="str" cm="1">
        <f t="array" ref="B2322">_xlfn.IFS(Table1[[#This Row],[Age]]&lt;=25,"21-25",Table1[[#This Row],[Age]]&lt;=30,"26-30",Table1[[#This Row],[Age]]&lt;=35,"31-35",Table1[[#This Row],[Age]]&lt;=40,"36-40",Table1[[#This Row],[Age]]&lt;=45,"41-45", Table1[[#This Row],[Age]]&lt;=50,"46-50",Table1[[#This Row],[Age]]&lt;55,"51-55",Table1[[#This Row],[Age]]&lt;=60,"56-60",Table1[[#This Row],[Age]]&gt;=61, "61-70")</f>
        <v>31-35</v>
      </c>
      <c r="C2322" t="s">
        <v>6</v>
      </c>
      <c r="D2322" t="s">
        <v>10</v>
      </c>
      <c r="E2322" t="s">
        <v>43</v>
      </c>
      <c r="F2322">
        <v>9</v>
      </c>
      <c r="G2322" t="str" cm="1">
        <f t="array" ref="G2322">_xlfn.IFS(Table1[[#This Row],[Years of Experience]]&lt;=2,"Entry",Table1[[#This Row],[Years of Experience]]&lt;=7,"Mid",Table1[[#This Row],[Years of Experience]]&lt;=14,"Senior",Table1[[#This Row],[Years of Experience]]&gt;=15,"Executive")</f>
        <v>Senior</v>
      </c>
      <c r="H2322" t="str" cm="1">
        <f t="array" ref="H2322">_xlfn.IFS(Table1[[#This Row],[Salary]]&lt;=50000,"0-50K",Table1[[#This Row],[Salary]]&lt;=100000,"51-100K",Table1[[#This Row],[Salary]]&lt;=150000,"101-150K",Table1[[#This Row],[Salary]]&lt;=200000,"151-200K",Table1[[#This Row],[Salary]]&lt;=250000,"201-250K",Table1[[#This Row],[Salary]]&gt;250000,"Above 250K")</f>
        <v>101-150K</v>
      </c>
      <c r="I2322" s="3">
        <v>140000</v>
      </c>
      <c r="J2322" s="3">
        <f>IF(Table1[[#This Row],[Years of Experience]]=0,0,Table1[[#This Row],[Salary]]/Table1[[#This Row],[Years of Experience]])</f>
        <v>15555.555555555555</v>
      </c>
    </row>
    <row r="2323" spans="1:10" x14ac:dyDescent="0.35">
      <c r="A2323">
        <v>23</v>
      </c>
      <c r="B2323" t="str" cm="1">
        <f t="array" ref="B2323">_xlfn.IFS(Table1[[#This Row],[Age]]&lt;=25,"21-25",Table1[[#This Row],[Age]]&lt;=30,"26-30",Table1[[#This Row],[Age]]&lt;=35,"31-35",Table1[[#This Row],[Age]]&lt;=40,"36-40",Table1[[#This Row],[Age]]&lt;=45,"41-45", Table1[[#This Row],[Age]]&lt;=50,"46-50",Table1[[#This Row],[Age]]&lt;55,"51-55",Table1[[#This Row],[Age]]&lt;=60,"56-60",Table1[[#This Row],[Age]]&gt;=61, "61-70")</f>
        <v>21-25</v>
      </c>
      <c r="C2323" t="s">
        <v>9</v>
      </c>
      <c r="D2323" t="s">
        <v>7</v>
      </c>
      <c r="E2323" t="s">
        <v>8</v>
      </c>
      <c r="F2323">
        <v>1</v>
      </c>
      <c r="G2323" t="str" cm="1">
        <f t="array" ref="G2323">_xlfn.IFS(Table1[[#This Row],[Years of Experience]]&lt;=2,"Entry",Table1[[#This Row],[Years of Experience]]&lt;=7,"Mid",Table1[[#This Row],[Years of Experience]]&lt;=14,"Senior",Table1[[#This Row],[Years of Experience]]&gt;=15,"Executive")</f>
        <v>Entry</v>
      </c>
      <c r="H2323" t="str" cm="1">
        <f t="array" ref="H2323">_xlfn.IFS(Table1[[#This Row],[Salary]]&lt;=50000,"0-50K",Table1[[#This Row],[Salary]]&lt;=100000,"51-100K",Table1[[#This Row],[Salary]]&lt;=150000,"101-150K",Table1[[#This Row],[Salary]]&lt;=200000,"151-200K",Table1[[#This Row],[Salary]]&lt;=250000,"201-250K",Table1[[#This Row],[Salary]]&gt;250000,"Above 250K")</f>
        <v>0-50K</v>
      </c>
      <c r="I2323" s="3">
        <v>50000</v>
      </c>
      <c r="J2323" s="3">
        <f>IF(Table1[[#This Row],[Years of Experience]]=0,0,Table1[[#This Row],[Salary]]/Table1[[#This Row],[Years of Experience]])</f>
        <v>50000</v>
      </c>
    </row>
    <row r="2324" spans="1:10" x14ac:dyDescent="0.35">
      <c r="A2324">
        <v>32</v>
      </c>
      <c r="B2324" t="str" cm="1">
        <f t="array" ref="B2324">_xlfn.IFS(Table1[[#This Row],[Age]]&lt;=25,"21-25",Table1[[#This Row],[Age]]&lt;=30,"26-30",Table1[[#This Row],[Age]]&lt;=35,"31-35",Table1[[#This Row],[Age]]&lt;=40,"36-40",Table1[[#This Row],[Age]]&lt;=45,"41-45", Table1[[#This Row],[Age]]&lt;=50,"46-50",Table1[[#This Row],[Age]]&lt;55,"51-55",Table1[[#This Row],[Age]]&lt;=60,"56-60",Table1[[#This Row],[Age]]&gt;=61, "61-70")</f>
        <v>31-35</v>
      </c>
      <c r="C2324" t="s">
        <v>6</v>
      </c>
      <c r="D2324" t="s">
        <v>10</v>
      </c>
      <c r="E2324" t="s">
        <v>17</v>
      </c>
      <c r="F2324">
        <v>7</v>
      </c>
      <c r="G2324" t="str" cm="1">
        <f t="array" ref="G2324">_xlfn.IFS(Table1[[#This Row],[Years of Experience]]&lt;=2,"Entry",Table1[[#This Row],[Years of Experience]]&lt;=7,"Mid",Table1[[#This Row],[Years of Experience]]&lt;=14,"Senior",Table1[[#This Row],[Years of Experience]]&gt;=15,"Executive")</f>
        <v>Mid</v>
      </c>
      <c r="H2324" t="str" cm="1">
        <f t="array" ref="H2324">_xlfn.IFS(Table1[[#This Row],[Salary]]&lt;=50000,"0-50K",Table1[[#This Row],[Salary]]&lt;=100000,"51-100K",Table1[[#This Row],[Salary]]&lt;=150000,"101-150K",Table1[[#This Row],[Salary]]&lt;=200000,"151-200K",Table1[[#This Row],[Salary]]&lt;=250000,"201-250K",Table1[[#This Row],[Salary]]&gt;250000,"Above 250K")</f>
        <v>101-150K</v>
      </c>
      <c r="I2324" s="3">
        <v>110000</v>
      </c>
      <c r="J2324" s="3">
        <f>IF(Table1[[#This Row],[Years of Experience]]=0,0,Table1[[#This Row],[Salary]]/Table1[[#This Row],[Years of Experience]])</f>
        <v>15714.285714285714</v>
      </c>
    </row>
    <row r="2325" spans="1:10" x14ac:dyDescent="0.35">
      <c r="A2325">
        <v>25</v>
      </c>
      <c r="B2325" t="str" cm="1">
        <f t="array" ref="B2325">_xlfn.IFS(Table1[[#This Row],[Age]]&lt;=25,"21-25",Table1[[#This Row],[Age]]&lt;=30,"26-30",Table1[[#This Row],[Age]]&lt;=35,"31-35",Table1[[#This Row],[Age]]&lt;=40,"36-40",Table1[[#This Row],[Age]]&lt;=45,"41-45", Table1[[#This Row],[Age]]&lt;=50,"46-50",Table1[[#This Row],[Age]]&lt;55,"51-55",Table1[[#This Row],[Age]]&lt;=60,"56-60",Table1[[#This Row],[Age]]&gt;=61, "61-70")</f>
        <v>21-25</v>
      </c>
      <c r="C2325" t="s">
        <v>9</v>
      </c>
      <c r="D2325" t="s">
        <v>10</v>
      </c>
      <c r="E2325" t="s">
        <v>8</v>
      </c>
      <c r="F2325">
        <v>2</v>
      </c>
      <c r="G2325" t="str" cm="1">
        <f t="array" ref="G2325">_xlfn.IFS(Table1[[#This Row],[Years of Experience]]&lt;=2,"Entry",Table1[[#This Row],[Years of Experience]]&lt;=7,"Mid",Table1[[#This Row],[Years of Experience]]&lt;=14,"Senior",Table1[[#This Row],[Years of Experience]]&gt;=15,"Executive")</f>
        <v>Entry</v>
      </c>
      <c r="H2325" t="str" cm="1">
        <f t="array" ref="H2325">_xlfn.IFS(Table1[[#This Row],[Salary]]&lt;=50000,"0-50K",Table1[[#This Row],[Salary]]&lt;=100000,"51-100K",Table1[[#This Row],[Salary]]&lt;=150000,"101-150K",Table1[[#This Row],[Salary]]&lt;=200000,"151-200K",Table1[[#This Row],[Salary]]&lt;=250000,"201-250K",Table1[[#This Row],[Salary]]&gt;250000,"Above 250K")</f>
        <v>51-100K</v>
      </c>
      <c r="I2325" s="3">
        <v>60000</v>
      </c>
      <c r="J2325" s="3">
        <f>IF(Table1[[#This Row],[Years of Experience]]=0,0,Table1[[#This Row],[Salary]]/Table1[[#This Row],[Years of Experience]])</f>
        <v>30000</v>
      </c>
    </row>
    <row r="2326" spans="1:10" x14ac:dyDescent="0.35">
      <c r="A2326">
        <v>37</v>
      </c>
      <c r="B2326" t="str" cm="1">
        <f t="array" ref="B2326">_xlfn.IFS(Table1[[#This Row],[Age]]&lt;=25,"21-25",Table1[[#This Row],[Age]]&lt;=30,"26-30",Table1[[#This Row],[Age]]&lt;=35,"31-35",Table1[[#This Row],[Age]]&lt;=40,"36-40",Table1[[#This Row],[Age]]&lt;=45,"41-45", Table1[[#This Row],[Age]]&lt;=50,"46-50",Table1[[#This Row],[Age]]&lt;55,"51-55",Table1[[#This Row],[Age]]&lt;=60,"56-60",Table1[[#This Row],[Age]]&gt;=61, "61-70")</f>
        <v>36-40</v>
      </c>
      <c r="C2326" t="s">
        <v>6</v>
      </c>
      <c r="D2326" t="s">
        <v>7</v>
      </c>
      <c r="E2326" t="s">
        <v>11</v>
      </c>
      <c r="F2326">
        <v>11</v>
      </c>
      <c r="G2326" t="str" cm="1">
        <f t="array" ref="G2326">_xlfn.IFS(Table1[[#This Row],[Years of Experience]]&lt;=2,"Entry",Table1[[#This Row],[Years of Experience]]&lt;=7,"Mid",Table1[[#This Row],[Years of Experience]]&lt;=14,"Senior",Table1[[#This Row],[Years of Experience]]&gt;=15,"Executive")</f>
        <v>Senior</v>
      </c>
      <c r="H2326" t="str" cm="1">
        <f t="array" ref="H2326">_xlfn.IFS(Table1[[#This Row],[Salary]]&lt;=50000,"0-50K",Table1[[#This Row],[Salary]]&lt;=100000,"51-100K",Table1[[#This Row],[Salary]]&lt;=150000,"101-150K",Table1[[#This Row],[Salary]]&lt;=200000,"151-200K",Table1[[#This Row],[Salary]]&lt;=250000,"201-250K",Table1[[#This Row],[Salary]]&gt;250000,"Above 250K")</f>
        <v>151-200K</v>
      </c>
      <c r="I2326" s="3">
        <v>160000</v>
      </c>
      <c r="J2326" s="3">
        <f>IF(Table1[[#This Row],[Years of Experience]]=0,0,Table1[[#This Row],[Salary]]/Table1[[#This Row],[Years of Experience]])</f>
        <v>14545.454545454546</v>
      </c>
    </row>
    <row r="2327" spans="1:10" x14ac:dyDescent="0.35">
      <c r="A2327">
        <v>28</v>
      </c>
      <c r="B2327" t="str" cm="1">
        <f t="array" ref="B2327">_xlfn.IFS(Table1[[#This Row],[Age]]&lt;=25,"21-25",Table1[[#This Row],[Age]]&lt;=30,"26-30",Table1[[#This Row],[Age]]&lt;=35,"31-35",Table1[[#This Row],[Age]]&lt;=40,"36-40",Table1[[#This Row],[Age]]&lt;=45,"41-45", Table1[[#This Row],[Age]]&lt;=50,"46-50",Table1[[#This Row],[Age]]&lt;55,"51-55",Table1[[#This Row],[Age]]&lt;=60,"56-60",Table1[[#This Row],[Age]]&gt;=61, "61-70")</f>
        <v>26-30</v>
      </c>
      <c r="C2327" t="s">
        <v>6</v>
      </c>
      <c r="D2327" t="s">
        <v>7</v>
      </c>
      <c r="E2327" t="s">
        <v>8</v>
      </c>
      <c r="F2327">
        <v>4</v>
      </c>
      <c r="G2327" t="str" cm="1">
        <f t="array" ref="G2327">_xlfn.IFS(Table1[[#This Row],[Years of Experience]]&lt;=2,"Entry",Table1[[#This Row],[Years of Experience]]&lt;=7,"Mid",Table1[[#This Row],[Years of Experience]]&lt;=14,"Senior",Table1[[#This Row],[Years of Experience]]&gt;=15,"Executive")</f>
        <v>Mid</v>
      </c>
      <c r="H2327" t="str" cm="1">
        <f t="array" ref="H2327">_xlfn.IFS(Table1[[#This Row],[Salary]]&lt;=50000,"0-50K",Table1[[#This Row],[Salary]]&lt;=100000,"51-100K",Table1[[#This Row],[Salary]]&lt;=150000,"101-150K",Table1[[#This Row],[Salary]]&lt;=200000,"151-200K",Table1[[#This Row],[Salary]]&lt;=250000,"201-250K",Table1[[#This Row],[Salary]]&gt;250000,"Above 250K")</f>
        <v>51-100K</v>
      </c>
      <c r="I2327" s="3">
        <v>75000</v>
      </c>
      <c r="J2327" s="3">
        <f>IF(Table1[[#This Row],[Years of Experience]]=0,0,Table1[[#This Row],[Salary]]/Table1[[#This Row],[Years of Experience]])</f>
        <v>18750</v>
      </c>
    </row>
    <row r="2328" spans="1:10" x14ac:dyDescent="0.35">
      <c r="A2328">
        <v>41</v>
      </c>
      <c r="B2328" t="str" cm="1">
        <f t="array" ref="B2328">_xlfn.IFS(Table1[[#This Row],[Age]]&lt;=25,"21-25",Table1[[#This Row],[Age]]&lt;=30,"26-30",Table1[[#This Row],[Age]]&lt;=35,"31-35",Table1[[#This Row],[Age]]&lt;=40,"36-40",Table1[[#This Row],[Age]]&lt;=45,"41-45", Table1[[#This Row],[Age]]&lt;=50,"46-50",Table1[[#This Row],[Age]]&lt;55,"51-55",Table1[[#This Row],[Age]]&lt;=60,"56-60",Table1[[#This Row],[Age]]&gt;=61, "61-70")</f>
        <v>41-45</v>
      </c>
      <c r="C2328" t="s">
        <v>9</v>
      </c>
      <c r="D2328" t="s">
        <v>12</v>
      </c>
      <c r="E2328" t="s">
        <v>193</v>
      </c>
      <c r="F2328">
        <v>16</v>
      </c>
      <c r="G2328" t="str" cm="1">
        <f t="array" ref="G2328">_xlfn.IFS(Table1[[#This Row],[Years of Experience]]&lt;=2,"Entry",Table1[[#This Row],[Years of Experience]]&lt;=7,"Mid",Table1[[#This Row],[Years of Experience]]&lt;=14,"Senior",Table1[[#This Row],[Years of Experience]]&gt;=15,"Executive")</f>
        <v>Executive</v>
      </c>
      <c r="H2328" t="str" cm="1">
        <f t="array" ref="H2328">_xlfn.IFS(Table1[[#This Row],[Salary]]&lt;=50000,"0-50K",Table1[[#This Row],[Salary]]&lt;=100000,"51-100K",Table1[[#This Row],[Salary]]&lt;=150000,"101-150K",Table1[[#This Row],[Salary]]&lt;=200000,"151-200K",Table1[[#This Row],[Salary]]&lt;=250000,"201-250K",Table1[[#This Row],[Salary]]&gt;250000,"Above 250K")</f>
        <v>151-200K</v>
      </c>
      <c r="I2328" s="3">
        <v>200000</v>
      </c>
      <c r="J2328" s="3">
        <f>IF(Table1[[#This Row],[Years of Experience]]=0,0,Table1[[#This Row],[Salary]]/Table1[[#This Row],[Years of Experience]])</f>
        <v>12500</v>
      </c>
    </row>
    <row r="2329" spans="1:10" x14ac:dyDescent="0.35">
      <c r="A2329">
        <v>34</v>
      </c>
      <c r="B2329" t="str" cm="1">
        <f t="array" ref="B2329">_xlfn.IFS(Table1[[#This Row],[Age]]&lt;=25,"21-25",Table1[[#This Row],[Age]]&lt;=30,"26-30",Table1[[#This Row],[Age]]&lt;=35,"31-35",Table1[[#This Row],[Age]]&lt;=40,"36-40",Table1[[#This Row],[Age]]&lt;=45,"41-45", Table1[[#This Row],[Age]]&lt;=50,"46-50",Table1[[#This Row],[Age]]&lt;55,"51-55",Table1[[#This Row],[Age]]&lt;=60,"56-60",Table1[[#This Row],[Age]]&gt;=61, "61-70")</f>
        <v>31-35</v>
      </c>
      <c r="C2329" t="s">
        <v>6</v>
      </c>
      <c r="D2329" t="s">
        <v>10</v>
      </c>
      <c r="E2329" t="s">
        <v>11</v>
      </c>
      <c r="F2329">
        <v>8</v>
      </c>
      <c r="G2329" t="str" cm="1">
        <f t="array" ref="G2329">_xlfn.IFS(Table1[[#This Row],[Years of Experience]]&lt;=2,"Entry",Table1[[#This Row],[Years of Experience]]&lt;=7,"Mid",Table1[[#This Row],[Years of Experience]]&lt;=14,"Senior",Table1[[#This Row],[Years of Experience]]&gt;=15,"Executive")</f>
        <v>Senior</v>
      </c>
      <c r="H2329" t="str" cm="1">
        <f t="array" ref="H2329">_xlfn.IFS(Table1[[#This Row],[Salary]]&lt;=50000,"0-50K",Table1[[#This Row],[Salary]]&lt;=100000,"51-100K",Table1[[#This Row],[Salary]]&lt;=150000,"101-150K",Table1[[#This Row],[Salary]]&lt;=200000,"151-200K",Table1[[#This Row],[Salary]]&lt;=250000,"201-250K",Table1[[#This Row],[Salary]]&gt;250000,"Above 250K")</f>
        <v>51-100K</v>
      </c>
      <c r="I2329" s="3">
        <v>100000</v>
      </c>
      <c r="J2329" s="3">
        <f>IF(Table1[[#This Row],[Years of Experience]]=0,0,Table1[[#This Row],[Salary]]/Table1[[#This Row],[Years of Experience]])</f>
        <v>12500</v>
      </c>
    </row>
    <row r="2330" spans="1:10" x14ac:dyDescent="0.35">
      <c r="A2330">
        <v>24</v>
      </c>
      <c r="B2330" t="str" cm="1">
        <f t="array" ref="B2330">_xlfn.IFS(Table1[[#This Row],[Age]]&lt;=25,"21-25",Table1[[#This Row],[Age]]&lt;=30,"26-30",Table1[[#This Row],[Age]]&lt;=35,"31-35",Table1[[#This Row],[Age]]&lt;=40,"36-40",Table1[[#This Row],[Age]]&lt;=45,"41-45", Table1[[#This Row],[Age]]&lt;=50,"46-50",Table1[[#This Row],[Age]]&lt;55,"51-55",Table1[[#This Row],[Age]]&lt;=60,"56-60",Table1[[#This Row],[Age]]&gt;=61, "61-70")</f>
        <v>21-25</v>
      </c>
      <c r="C2330" t="s">
        <v>9</v>
      </c>
      <c r="D2330" t="s">
        <v>7</v>
      </c>
      <c r="E2330" t="s">
        <v>21</v>
      </c>
      <c r="F2330">
        <v>2</v>
      </c>
      <c r="G2330" t="str" cm="1">
        <f t="array" ref="G2330">_xlfn.IFS(Table1[[#This Row],[Years of Experience]]&lt;=2,"Entry",Table1[[#This Row],[Years of Experience]]&lt;=7,"Mid",Table1[[#This Row],[Years of Experience]]&lt;=14,"Senior",Table1[[#This Row],[Years of Experience]]&gt;=15,"Executive")</f>
        <v>Entry</v>
      </c>
      <c r="H2330" t="str" cm="1">
        <f t="array" ref="H2330">_xlfn.IFS(Table1[[#This Row],[Salary]]&lt;=50000,"0-50K",Table1[[#This Row],[Salary]]&lt;=100000,"51-100K",Table1[[#This Row],[Salary]]&lt;=150000,"101-150K",Table1[[#This Row],[Salary]]&lt;=200000,"151-200K",Table1[[#This Row],[Salary]]&lt;=250000,"201-250K",Table1[[#This Row],[Salary]]&gt;250000,"Above 250K")</f>
        <v>51-100K</v>
      </c>
      <c r="I2330" s="3">
        <v>55000</v>
      </c>
      <c r="J2330" s="3">
        <f>IF(Table1[[#This Row],[Years of Experience]]=0,0,Table1[[#This Row],[Salary]]/Table1[[#This Row],[Years of Experience]])</f>
        <v>27500</v>
      </c>
    </row>
    <row r="2331" spans="1:10" x14ac:dyDescent="0.35">
      <c r="A2331">
        <v>36</v>
      </c>
      <c r="B2331" t="str" cm="1">
        <f t="array" ref="B2331">_xlfn.IFS(Table1[[#This Row],[Age]]&lt;=25,"21-25",Table1[[#This Row],[Age]]&lt;=30,"26-30",Table1[[#This Row],[Age]]&lt;=35,"31-35",Table1[[#This Row],[Age]]&lt;=40,"36-40",Table1[[#This Row],[Age]]&lt;=45,"41-45", Table1[[#This Row],[Age]]&lt;=50,"46-50",Table1[[#This Row],[Age]]&lt;55,"51-55",Table1[[#This Row],[Age]]&lt;=60,"56-60",Table1[[#This Row],[Age]]&gt;=61, "61-70")</f>
        <v>36-40</v>
      </c>
      <c r="C2331" t="s">
        <v>6</v>
      </c>
      <c r="D2331" t="s">
        <v>12</v>
      </c>
      <c r="E2331" t="s">
        <v>67</v>
      </c>
      <c r="F2331">
        <v>12</v>
      </c>
      <c r="G2331" t="str" cm="1">
        <f t="array" ref="G2331">_xlfn.IFS(Table1[[#This Row],[Years of Experience]]&lt;=2,"Entry",Table1[[#This Row],[Years of Experience]]&lt;=7,"Mid",Table1[[#This Row],[Years of Experience]]&lt;=14,"Senior",Table1[[#This Row],[Years of Experience]]&gt;=15,"Executive")</f>
        <v>Senior</v>
      </c>
      <c r="H2331" t="str" cm="1">
        <f t="array" ref="H2331">_xlfn.IFS(Table1[[#This Row],[Salary]]&lt;=50000,"0-50K",Table1[[#This Row],[Salary]]&lt;=100000,"51-100K",Table1[[#This Row],[Salary]]&lt;=150000,"101-150K",Table1[[#This Row],[Salary]]&lt;=200000,"151-200K",Table1[[#This Row],[Salary]]&lt;=250000,"201-250K",Table1[[#This Row],[Salary]]&gt;250000,"Above 250K")</f>
        <v>151-200K</v>
      </c>
      <c r="I2331" s="3">
        <v>170000</v>
      </c>
      <c r="J2331" s="3">
        <f>IF(Table1[[#This Row],[Years of Experience]]=0,0,Table1[[#This Row],[Salary]]/Table1[[#This Row],[Years of Experience]])</f>
        <v>14166.666666666666</v>
      </c>
    </row>
    <row r="2332" spans="1:10" x14ac:dyDescent="0.35">
      <c r="A2332">
        <v>30</v>
      </c>
      <c r="B2332" t="str" cm="1">
        <f t="array" ref="B2332">_xlfn.IFS(Table1[[#This Row],[Age]]&lt;=25,"21-25",Table1[[#This Row],[Age]]&lt;=30,"26-30",Table1[[#This Row],[Age]]&lt;=35,"31-35",Table1[[#This Row],[Age]]&lt;=40,"36-40",Table1[[#This Row],[Age]]&lt;=45,"41-45", Table1[[#This Row],[Age]]&lt;=50,"46-50",Table1[[#This Row],[Age]]&lt;55,"51-55",Table1[[#This Row],[Age]]&lt;=60,"56-60",Table1[[#This Row],[Age]]&gt;=61, "61-70")</f>
        <v>26-30</v>
      </c>
      <c r="C2332" t="s">
        <v>9</v>
      </c>
      <c r="D2332" t="s">
        <v>7</v>
      </c>
      <c r="E2332" t="s">
        <v>8</v>
      </c>
      <c r="F2332">
        <v>5</v>
      </c>
      <c r="G2332" t="str" cm="1">
        <f t="array" ref="G2332">_xlfn.IFS(Table1[[#This Row],[Years of Experience]]&lt;=2,"Entry",Table1[[#This Row],[Years of Experience]]&lt;=7,"Mid",Table1[[#This Row],[Years of Experience]]&lt;=14,"Senior",Table1[[#This Row],[Years of Experience]]&gt;=15,"Executive")</f>
        <v>Mid</v>
      </c>
      <c r="H2332" t="str" cm="1">
        <f t="array" ref="H2332">_xlfn.IFS(Table1[[#This Row],[Salary]]&lt;=50000,"0-50K",Table1[[#This Row],[Salary]]&lt;=100000,"51-100K",Table1[[#This Row],[Salary]]&lt;=150000,"101-150K",Table1[[#This Row],[Salary]]&lt;=200000,"151-200K",Table1[[#This Row],[Salary]]&lt;=250000,"201-250K",Table1[[#This Row],[Salary]]&gt;250000,"Above 250K")</f>
        <v>51-100K</v>
      </c>
      <c r="I2332" s="3">
        <v>90000</v>
      </c>
      <c r="J2332" s="3">
        <f>IF(Table1[[#This Row],[Years of Experience]]=0,0,Table1[[#This Row],[Salary]]/Table1[[#This Row],[Years of Experience]])</f>
        <v>18000</v>
      </c>
    </row>
    <row r="2333" spans="1:10" x14ac:dyDescent="0.35">
      <c r="A2333">
        <v>29</v>
      </c>
      <c r="B2333" t="str" cm="1">
        <f t="array" ref="B2333">_xlfn.IFS(Table1[[#This Row],[Age]]&lt;=25,"21-25",Table1[[#This Row],[Age]]&lt;=30,"26-30",Table1[[#This Row],[Age]]&lt;=35,"31-35",Table1[[#This Row],[Age]]&lt;=40,"36-40",Table1[[#This Row],[Age]]&lt;=45,"41-45", Table1[[#This Row],[Age]]&lt;=50,"46-50",Table1[[#This Row],[Age]]&lt;55,"51-55",Table1[[#This Row],[Age]]&lt;=60,"56-60",Table1[[#This Row],[Age]]&gt;=61, "61-70")</f>
        <v>26-30</v>
      </c>
      <c r="C2333" t="s">
        <v>6</v>
      </c>
      <c r="D2333" t="s">
        <v>7</v>
      </c>
      <c r="E2333" t="s">
        <v>192</v>
      </c>
      <c r="F2333">
        <v>4</v>
      </c>
      <c r="G2333" t="str" cm="1">
        <f t="array" ref="G2333">_xlfn.IFS(Table1[[#This Row],[Years of Experience]]&lt;=2,"Entry",Table1[[#This Row],[Years of Experience]]&lt;=7,"Mid",Table1[[#This Row],[Years of Experience]]&lt;=14,"Senior",Table1[[#This Row],[Years of Experience]]&gt;=15,"Executive")</f>
        <v>Mid</v>
      </c>
      <c r="H2333" t="str" cm="1">
        <f t="array" ref="H2333">_xlfn.IFS(Table1[[#This Row],[Salary]]&lt;=50000,"0-50K",Table1[[#This Row],[Salary]]&lt;=100000,"51-100K",Table1[[#This Row],[Salary]]&lt;=150000,"101-150K",Table1[[#This Row],[Salary]]&lt;=200000,"151-200K",Table1[[#This Row],[Salary]]&lt;=250000,"201-250K",Table1[[#This Row],[Salary]]&gt;250000,"Above 250K")</f>
        <v>51-100K</v>
      </c>
      <c r="I2333" s="3">
        <v>80000</v>
      </c>
      <c r="J2333" s="3">
        <f>IF(Table1[[#This Row],[Years of Experience]]=0,0,Table1[[#This Row],[Salary]]/Table1[[#This Row],[Years of Experience]])</f>
        <v>20000</v>
      </c>
    </row>
    <row r="2334" spans="1:10" x14ac:dyDescent="0.35">
      <c r="A2334">
        <v>42</v>
      </c>
      <c r="B2334" t="str" cm="1">
        <f t="array" ref="B2334">_xlfn.IFS(Table1[[#This Row],[Age]]&lt;=25,"21-25",Table1[[#This Row],[Age]]&lt;=30,"26-30",Table1[[#This Row],[Age]]&lt;=35,"31-35",Table1[[#This Row],[Age]]&lt;=40,"36-40",Table1[[#This Row],[Age]]&lt;=45,"41-45", Table1[[#This Row],[Age]]&lt;=50,"46-50",Table1[[#This Row],[Age]]&lt;55,"51-55",Table1[[#This Row],[Age]]&lt;=60,"56-60",Table1[[#This Row],[Age]]&gt;=61, "61-70")</f>
        <v>41-45</v>
      </c>
      <c r="C2334" t="s">
        <v>6</v>
      </c>
      <c r="D2334" t="s">
        <v>10</v>
      </c>
      <c r="E2334" t="s">
        <v>17</v>
      </c>
      <c r="F2334">
        <v>14</v>
      </c>
      <c r="G2334" t="str" cm="1">
        <f t="array" ref="G2334">_xlfn.IFS(Table1[[#This Row],[Years of Experience]]&lt;=2,"Entry",Table1[[#This Row],[Years of Experience]]&lt;=7,"Mid",Table1[[#This Row],[Years of Experience]]&lt;=14,"Senior",Table1[[#This Row],[Years of Experience]]&gt;=15,"Executive")</f>
        <v>Senior</v>
      </c>
      <c r="H2334" t="str" cm="1">
        <f t="array" ref="H2334">_xlfn.IFS(Table1[[#This Row],[Salary]]&lt;=50000,"0-50K",Table1[[#This Row],[Salary]]&lt;=100000,"51-100K",Table1[[#This Row],[Salary]]&lt;=150000,"101-150K",Table1[[#This Row],[Salary]]&lt;=200000,"151-200K",Table1[[#This Row],[Salary]]&lt;=250000,"201-250K",Table1[[#This Row],[Salary]]&gt;250000,"Above 250K")</f>
        <v>151-200K</v>
      </c>
      <c r="I2334" s="3">
        <v>180000</v>
      </c>
      <c r="J2334" s="3">
        <f>IF(Table1[[#This Row],[Years of Experience]]=0,0,Table1[[#This Row],[Salary]]/Table1[[#This Row],[Years of Experience]])</f>
        <v>12857.142857142857</v>
      </c>
    </row>
    <row r="2335" spans="1:10" x14ac:dyDescent="0.35">
      <c r="A2335">
        <v>26</v>
      </c>
      <c r="B2335" t="str" cm="1">
        <f t="array" ref="B2335">_xlfn.IFS(Table1[[#This Row],[Age]]&lt;=25,"21-25",Table1[[#This Row],[Age]]&lt;=30,"26-30",Table1[[#This Row],[Age]]&lt;=35,"31-35",Table1[[#This Row],[Age]]&lt;=40,"36-40",Table1[[#This Row],[Age]]&lt;=45,"41-45", Table1[[#This Row],[Age]]&lt;=50,"46-50",Table1[[#This Row],[Age]]&lt;55,"51-55",Table1[[#This Row],[Age]]&lt;=60,"56-60",Table1[[#This Row],[Age]]&gt;=61, "61-70")</f>
        <v>26-30</v>
      </c>
      <c r="C2335" t="s">
        <v>6</v>
      </c>
      <c r="D2335" t="s">
        <v>7</v>
      </c>
      <c r="E2335" t="s">
        <v>21</v>
      </c>
      <c r="F2335">
        <v>2</v>
      </c>
      <c r="G2335" t="str" cm="1">
        <f t="array" ref="G2335">_xlfn.IFS(Table1[[#This Row],[Years of Experience]]&lt;=2,"Entry",Table1[[#This Row],[Years of Experience]]&lt;=7,"Mid",Table1[[#This Row],[Years of Experience]]&lt;=14,"Senior",Table1[[#This Row],[Years of Experience]]&gt;=15,"Executive")</f>
        <v>Entry</v>
      </c>
      <c r="H2335" t="str" cm="1">
        <f t="array" ref="H2335">_xlfn.IFS(Table1[[#This Row],[Salary]]&lt;=50000,"0-50K",Table1[[#This Row],[Salary]]&lt;=100000,"51-100K",Table1[[#This Row],[Salary]]&lt;=150000,"101-150K",Table1[[#This Row],[Salary]]&lt;=200000,"151-200K",Table1[[#This Row],[Salary]]&lt;=250000,"201-250K",Table1[[#This Row],[Salary]]&gt;250000,"Above 250K")</f>
        <v>51-100K</v>
      </c>
      <c r="I2335" s="3">
        <v>60000</v>
      </c>
      <c r="J2335" s="3">
        <f>IF(Table1[[#This Row],[Years of Experience]]=0,0,Table1[[#This Row],[Salary]]/Table1[[#This Row],[Years of Experience]])</f>
        <v>30000</v>
      </c>
    </row>
    <row r="2336" spans="1:10" x14ac:dyDescent="0.35">
      <c r="A2336">
        <v>35</v>
      </c>
      <c r="B2336" t="str" cm="1">
        <f t="array" ref="B2336">_xlfn.IFS(Table1[[#This Row],[Age]]&lt;=25,"21-25",Table1[[#This Row],[Age]]&lt;=30,"26-30",Table1[[#This Row],[Age]]&lt;=35,"31-35",Table1[[#This Row],[Age]]&lt;=40,"36-40",Table1[[#This Row],[Age]]&lt;=45,"41-45", Table1[[#This Row],[Age]]&lt;=50,"46-50",Table1[[#This Row],[Age]]&lt;55,"51-55",Table1[[#This Row],[Age]]&lt;=60,"56-60",Table1[[#This Row],[Age]]&gt;=61, "61-70")</f>
        <v>31-35</v>
      </c>
      <c r="C2336" t="s">
        <v>9</v>
      </c>
      <c r="D2336" t="s">
        <v>10</v>
      </c>
      <c r="E2336" t="s">
        <v>11</v>
      </c>
      <c r="F2336">
        <v>9</v>
      </c>
      <c r="G2336" t="str" cm="1">
        <f t="array" ref="G2336">_xlfn.IFS(Table1[[#This Row],[Years of Experience]]&lt;=2,"Entry",Table1[[#This Row],[Years of Experience]]&lt;=7,"Mid",Table1[[#This Row],[Years of Experience]]&lt;=14,"Senior",Table1[[#This Row],[Years of Experience]]&gt;=15,"Executive")</f>
        <v>Senior</v>
      </c>
      <c r="H2336" t="str" cm="1">
        <f t="array" ref="H2336">_xlfn.IFS(Table1[[#This Row],[Salary]]&lt;=50000,"0-50K",Table1[[#This Row],[Salary]]&lt;=100000,"51-100K",Table1[[#This Row],[Salary]]&lt;=150000,"101-150K",Table1[[#This Row],[Salary]]&lt;=200000,"151-200K",Table1[[#This Row],[Salary]]&lt;=250000,"201-250K",Table1[[#This Row],[Salary]]&gt;250000,"Above 250K")</f>
        <v>101-150K</v>
      </c>
      <c r="I2336" s="3">
        <v>120000</v>
      </c>
      <c r="J2336" s="3">
        <f>IF(Table1[[#This Row],[Years of Experience]]=0,0,Table1[[#This Row],[Salary]]/Table1[[#This Row],[Years of Experience]])</f>
        <v>13333.333333333334</v>
      </c>
    </row>
    <row r="2337" spans="1:10" x14ac:dyDescent="0.35">
      <c r="A2337">
        <v>27</v>
      </c>
      <c r="B2337" t="str" cm="1">
        <f t="array" ref="B2337">_xlfn.IFS(Table1[[#This Row],[Age]]&lt;=25,"21-25",Table1[[#This Row],[Age]]&lt;=30,"26-30",Table1[[#This Row],[Age]]&lt;=35,"31-35",Table1[[#This Row],[Age]]&lt;=40,"36-40",Table1[[#This Row],[Age]]&lt;=45,"41-45", Table1[[#This Row],[Age]]&lt;=50,"46-50",Table1[[#This Row],[Age]]&lt;55,"51-55",Table1[[#This Row],[Age]]&lt;=60,"56-60",Table1[[#This Row],[Age]]&gt;=61, "61-70")</f>
        <v>26-30</v>
      </c>
      <c r="C2337" t="s">
        <v>9</v>
      </c>
      <c r="D2337" t="s">
        <v>7</v>
      </c>
      <c r="E2337" t="s">
        <v>8</v>
      </c>
      <c r="F2337">
        <v>3</v>
      </c>
      <c r="G2337" t="str" cm="1">
        <f t="array" ref="G2337">_xlfn.IFS(Table1[[#This Row],[Years of Experience]]&lt;=2,"Entry",Table1[[#This Row],[Years of Experience]]&lt;=7,"Mid",Table1[[#This Row],[Years of Experience]]&lt;=14,"Senior",Table1[[#This Row],[Years of Experience]]&gt;=15,"Executive")</f>
        <v>Mid</v>
      </c>
      <c r="H2337" t="str" cm="1">
        <f t="array" ref="H2337">_xlfn.IFS(Table1[[#This Row],[Salary]]&lt;=50000,"0-50K",Table1[[#This Row],[Salary]]&lt;=100000,"51-100K",Table1[[#This Row],[Salary]]&lt;=150000,"101-150K",Table1[[#This Row],[Salary]]&lt;=200000,"151-200K",Table1[[#This Row],[Salary]]&lt;=250000,"201-250K",Table1[[#This Row],[Salary]]&gt;250000,"Above 250K")</f>
        <v>51-100K</v>
      </c>
      <c r="I2337" s="3">
        <v>70000</v>
      </c>
      <c r="J2337" s="3">
        <f>IF(Table1[[#This Row],[Years of Experience]]=0,0,Table1[[#This Row],[Salary]]/Table1[[#This Row],[Years of Experience]])</f>
        <v>23333.333333333332</v>
      </c>
    </row>
    <row r="2338" spans="1:10" x14ac:dyDescent="0.35">
      <c r="A2338">
        <v>48</v>
      </c>
      <c r="B2338" t="str" cm="1">
        <f t="array" ref="B2338">_xlfn.IFS(Table1[[#This Row],[Age]]&lt;=25,"21-25",Table1[[#This Row],[Age]]&lt;=30,"26-30",Table1[[#This Row],[Age]]&lt;=35,"31-35",Table1[[#This Row],[Age]]&lt;=40,"36-40",Table1[[#This Row],[Age]]&lt;=45,"41-45", Table1[[#This Row],[Age]]&lt;=50,"46-50",Table1[[#This Row],[Age]]&lt;55,"51-55",Table1[[#This Row],[Age]]&lt;=60,"56-60",Table1[[#This Row],[Age]]&gt;=61, "61-70")</f>
        <v>46-50</v>
      </c>
      <c r="C2338" t="s">
        <v>6</v>
      </c>
      <c r="D2338" t="s">
        <v>12</v>
      </c>
      <c r="E2338" t="s">
        <v>193</v>
      </c>
      <c r="F2338">
        <v>18</v>
      </c>
      <c r="G2338" t="str" cm="1">
        <f t="array" ref="G2338">_xlfn.IFS(Table1[[#This Row],[Years of Experience]]&lt;=2,"Entry",Table1[[#This Row],[Years of Experience]]&lt;=7,"Mid",Table1[[#This Row],[Years of Experience]]&lt;=14,"Senior",Table1[[#This Row],[Years of Experience]]&gt;=15,"Executive")</f>
        <v>Executive</v>
      </c>
      <c r="H2338" t="str" cm="1">
        <f t="array" ref="H2338">_xlfn.IFS(Table1[[#This Row],[Salary]]&lt;=50000,"0-50K",Table1[[#This Row],[Salary]]&lt;=100000,"51-100K",Table1[[#This Row],[Salary]]&lt;=150000,"101-150K",Table1[[#This Row],[Salary]]&lt;=200000,"151-200K",Table1[[#This Row],[Salary]]&lt;=250000,"201-250K",Table1[[#This Row],[Salary]]&gt;250000,"Above 250K")</f>
        <v>201-250K</v>
      </c>
      <c r="I2338" s="3">
        <v>210000</v>
      </c>
      <c r="J2338" s="3">
        <f>IF(Table1[[#This Row],[Years of Experience]]=0,0,Table1[[#This Row],[Salary]]/Table1[[#This Row],[Years of Experience]])</f>
        <v>11666.666666666666</v>
      </c>
    </row>
    <row r="2339" spans="1:10" x14ac:dyDescent="0.35">
      <c r="A2339">
        <v>34</v>
      </c>
      <c r="B2339" t="str" cm="1">
        <f t="array" ref="B2339">_xlfn.IFS(Table1[[#This Row],[Age]]&lt;=25,"21-25",Table1[[#This Row],[Age]]&lt;=30,"26-30",Table1[[#This Row],[Age]]&lt;=35,"31-35",Table1[[#This Row],[Age]]&lt;=40,"36-40",Table1[[#This Row],[Age]]&lt;=45,"41-45", Table1[[#This Row],[Age]]&lt;=50,"46-50",Table1[[#This Row],[Age]]&lt;55,"51-55",Table1[[#This Row],[Age]]&lt;=60,"56-60",Table1[[#This Row],[Age]]&gt;=61, "61-70")</f>
        <v>31-35</v>
      </c>
      <c r="C2339" t="s">
        <v>6</v>
      </c>
      <c r="D2339" t="s">
        <v>10</v>
      </c>
      <c r="E2339" t="s">
        <v>43</v>
      </c>
      <c r="F2339">
        <v>9</v>
      </c>
      <c r="G2339" t="str" cm="1">
        <f t="array" ref="G2339">_xlfn.IFS(Table1[[#This Row],[Years of Experience]]&lt;=2,"Entry",Table1[[#This Row],[Years of Experience]]&lt;=7,"Mid",Table1[[#This Row],[Years of Experience]]&lt;=14,"Senior",Table1[[#This Row],[Years of Experience]]&gt;=15,"Executive")</f>
        <v>Senior</v>
      </c>
      <c r="H2339" t="str" cm="1">
        <f t="array" ref="H2339">_xlfn.IFS(Table1[[#This Row],[Salary]]&lt;=50000,"0-50K",Table1[[#This Row],[Salary]]&lt;=100000,"51-100K",Table1[[#This Row],[Salary]]&lt;=150000,"101-150K",Table1[[#This Row],[Salary]]&lt;=200000,"151-200K",Table1[[#This Row],[Salary]]&lt;=250000,"201-250K",Table1[[#This Row],[Salary]]&gt;250000,"Above 250K")</f>
        <v>101-150K</v>
      </c>
      <c r="I2339" s="3">
        <v>140000</v>
      </c>
      <c r="J2339" s="3">
        <f>IF(Table1[[#This Row],[Years of Experience]]=0,0,Table1[[#This Row],[Salary]]/Table1[[#This Row],[Years of Experience]])</f>
        <v>15555.555555555555</v>
      </c>
    </row>
    <row r="2340" spans="1:10" x14ac:dyDescent="0.35">
      <c r="A2340">
        <v>23</v>
      </c>
      <c r="B2340" t="str" cm="1">
        <f t="array" ref="B2340">_xlfn.IFS(Table1[[#This Row],[Age]]&lt;=25,"21-25",Table1[[#This Row],[Age]]&lt;=30,"26-30",Table1[[#This Row],[Age]]&lt;=35,"31-35",Table1[[#This Row],[Age]]&lt;=40,"36-40",Table1[[#This Row],[Age]]&lt;=45,"41-45", Table1[[#This Row],[Age]]&lt;=50,"46-50",Table1[[#This Row],[Age]]&lt;55,"51-55",Table1[[#This Row],[Age]]&lt;=60,"56-60",Table1[[#This Row],[Age]]&gt;=61, "61-70")</f>
        <v>21-25</v>
      </c>
      <c r="C2340" t="s">
        <v>9</v>
      </c>
      <c r="D2340" t="s">
        <v>7</v>
      </c>
      <c r="E2340" t="s">
        <v>8</v>
      </c>
      <c r="F2340">
        <v>1</v>
      </c>
      <c r="G2340" t="str" cm="1">
        <f t="array" ref="G2340">_xlfn.IFS(Table1[[#This Row],[Years of Experience]]&lt;=2,"Entry",Table1[[#This Row],[Years of Experience]]&lt;=7,"Mid",Table1[[#This Row],[Years of Experience]]&lt;=14,"Senior",Table1[[#This Row],[Years of Experience]]&gt;=15,"Executive")</f>
        <v>Entry</v>
      </c>
      <c r="H2340" t="str" cm="1">
        <f t="array" ref="H2340">_xlfn.IFS(Table1[[#This Row],[Salary]]&lt;=50000,"0-50K",Table1[[#This Row],[Salary]]&lt;=100000,"51-100K",Table1[[#This Row],[Salary]]&lt;=150000,"101-150K",Table1[[#This Row],[Salary]]&lt;=200000,"151-200K",Table1[[#This Row],[Salary]]&lt;=250000,"201-250K",Table1[[#This Row],[Salary]]&gt;250000,"Above 250K")</f>
        <v>0-50K</v>
      </c>
      <c r="I2340" s="3">
        <v>50000</v>
      </c>
      <c r="J2340" s="3">
        <f>IF(Table1[[#This Row],[Years of Experience]]=0,0,Table1[[#This Row],[Salary]]/Table1[[#This Row],[Years of Experience]])</f>
        <v>50000</v>
      </c>
    </row>
    <row r="2341" spans="1:10" x14ac:dyDescent="0.35">
      <c r="A2341">
        <v>32</v>
      </c>
      <c r="B2341" t="str" cm="1">
        <f t="array" ref="B2341">_xlfn.IFS(Table1[[#This Row],[Age]]&lt;=25,"21-25",Table1[[#This Row],[Age]]&lt;=30,"26-30",Table1[[#This Row],[Age]]&lt;=35,"31-35",Table1[[#This Row],[Age]]&lt;=40,"36-40",Table1[[#This Row],[Age]]&lt;=45,"41-45", Table1[[#This Row],[Age]]&lt;=50,"46-50",Table1[[#This Row],[Age]]&lt;55,"51-55",Table1[[#This Row],[Age]]&lt;=60,"56-60",Table1[[#This Row],[Age]]&gt;=61, "61-70")</f>
        <v>31-35</v>
      </c>
      <c r="C2341" t="s">
        <v>6</v>
      </c>
      <c r="D2341" t="s">
        <v>10</v>
      </c>
      <c r="E2341" t="s">
        <v>17</v>
      </c>
      <c r="F2341">
        <v>7</v>
      </c>
      <c r="G2341" t="str" cm="1">
        <f t="array" ref="G2341">_xlfn.IFS(Table1[[#This Row],[Years of Experience]]&lt;=2,"Entry",Table1[[#This Row],[Years of Experience]]&lt;=7,"Mid",Table1[[#This Row],[Years of Experience]]&lt;=14,"Senior",Table1[[#This Row],[Years of Experience]]&gt;=15,"Executive")</f>
        <v>Mid</v>
      </c>
      <c r="H2341" t="str" cm="1">
        <f t="array" ref="H2341">_xlfn.IFS(Table1[[#This Row],[Salary]]&lt;=50000,"0-50K",Table1[[#This Row],[Salary]]&lt;=100000,"51-100K",Table1[[#This Row],[Salary]]&lt;=150000,"101-150K",Table1[[#This Row],[Salary]]&lt;=200000,"151-200K",Table1[[#This Row],[Salary]]&lt;=250000,"201-250K",Table1[[#This Row],[Salary]]&gt;250000,"Above 250K")</f>
        <v>101-150K</v>
      </c>
      <c r="I2341" s="3">
        <v>110000</v>
      </c>
      <c r="J2341" s="3">
        <f>IF(Table1[[#This Row],[Years of Experience]]=0,0,Table1[[#This Row],[Salary]]/Table1[[#This Row],[Years of Experience]])</f>
        <v>15714.285714285714</v>
      </c>
    </row>
    <row r="2342" spans="1:10" x14ac:dyDescent="0.35">
      <c r="A2342">
        <v>25</v>
      </c>
      <c r="B2342" t="str" cm="1">
        <f t="array" ref="B2342">_xlfn.IFS(Table1[[#This Row],[Age]]&lt;=25,"21-25",Table1[[#This Row],[Age]]&lt;=30,"26-30",Table1[[#This Row],[Age]]&lt;=35,"31-35",Table1[[#This Row],[Age]]&lt;=40,"36-40",Table1[[#This Row],[Age]]&lt;=45,"41-45", Table1[[#This Row],[Age]]&lt;=50,"46-50",Table1[[#This Row],[Age]]&lt;55,"51-55",Table1[[#This Row],[Age]]&lt;=60,"56-60",Table1[[#This Row],[Age]]&gt;=61, "61-70")</f>
        <v>21-25</v>
      </c>
      <c r="C2342" t="s">
        <v>9</v>
      </c>
      <c r="D2342" t="s">
        <v>10</v>
      </c>
      <c r="E2342" t="s">
        <v>8</v>
      </c>
      <c r="F2342">
        <v>2</v>
      </c>
      <c r="G2342" t="str" cm="1">
        <f t="array" ref="G2342">_xlfn.IFS(Table1[[#This Row],[Years of Experience]]&lt;=2,"Entry",Table1[[#This Row],[Years of Experience]]&lt;=7,"Mid",Table1[[#This Row],[Years of Experience]]&lt;=14,"Senior",Table1[[#This Row],[Years of Experience]]&gt;=15,"Executive")</f>
        <v>Entry</v>
      </c>
      <c r="H2342" t="str" cm="1">
        <f t="array" ref="H2342">_xlfn.IFS(Table1[[#This Row],[Salary]]&lt;=50000,"0-50K",Table1[[#This Row],[Salary]]&lt;=100000,"51-100K",Table1[[#This Row],[Salary]]&lt;=150000,"101-150K",Table1[[#This Row],[Salary]]&lt;=200000,"151-200K",Table1[[#This Row],[Salary]]&lt;=250000,"201-250K",Table1[[#This Row],[Salary]]&gt;250000,"Above 250K")</f>
        <v>51-100K</v>
      </c>
      <c r="I2342" s="3">
        <v>60000</v>
      </c>
      <c r="J2342" s="3">
        <f>IF(Table1[[#This Row],[Years of Experience]]=0,0,Table1[[#This Row],[Salary]]/Table1[[#This Row],[Years of Experience]])</f>
        <v>30000</v>
      </c>
    </row>
    <row r="2343" spans="1:10" x14ac:dyDescent="0.35">
      <c r="A2343">
        <v>37</v>
      </c>
      <c r="B2343" t="str" cm="1">
        <f t="array" ref="B2343">_xlfn.IFS(Table1[[#This Row],[Age]]&lt;=25,"21-25",Table1[[#This Row],[Age]]&lt;=30,"26-30",Table1[[#This Row],[Age]]&lt;=35,"31-35",Table1[[#This Row],[Age]]&lt;=40,"36-40",Table1[[#This Row],[Age]]&lt;=45,"41-45", Table1[[#This Row],[Age]]&lt;=50,"46-50",Table1[[#This Row],[Age]]&lt;55,"51-55",Table1[[#This Row],[Age]]&lt;=60,"56-60",Table1[[#This Row],[Age]]&gt;=61, "61-70")</f>
        <v>36-40</v>
      </c>
      <c r="C2343" t="s">
        <v>6</v>
      </c>
      <c r="D2343" t="s">
        <v>7</v>
      </c>
      <c r="E2343" t="s">
        <v>11</v>
      </c>
      <c r="F2343">
        <v>11</v>
      </c>
      <c r="G2343" t="str" cm="1">
        <f t="array" ref="G2343">_xlfn.IFS(Table1[[#This Row],[Years of Experience]]&lt;=2,"Entry",Table1[[#This Row],[Years of Experience]]&lt;=7,"Mid",Table1[[#This Row],[Years of Experience]]&lt;=14,"Senior",Table1[[#This Row],[Years of Experience]]&gt;=15,"Executive")</f>
        <v>Senior</v>
      </c>
      <c r="H2343" t="str" cm="1">
        <f t="array" ref="H2343">_xlfn.IFS(Table1[[#This Row],[Salary]]&lt;=50000,"0-50K",Table1[[#This Row],[Salary]]&lt;=100000,"51-100K",Table1[[#This Row],[Salary]]&lt;=150000,"101-150K",Table1[[#This Row],[Salary]]&lt;=200000,"151-200K",Table1[[#This Row],[Salary]]&lt;=250000,"201-250K",Table1[[#This Row],[Salary]]&gt;250000,"Above 250K")</f>
        <v>151-200K</v>
      </c>
      <c r="I2343" s="3">
        <v>160000</v>
      </c>
      <c r="J2343" s="3">
        <f>IF(Table1[[#This Row],[Years of Experience]]=0,0,Table1[[#This Row],[Salary]]/Table1[[#This Row],[Years of Experience]])</f>
        <v>14545.454545454546</v>
      </c>
    </row>
    <row r="2344" spans="1:10" x14ac:dyDescent="0.35">
      <c r="A2344">
        <v>28</v>
      </c>
      <c r="B2344" t="str" cm="1">
        <f t="array" ref="B2344">_xlfn.IFS(Table1[[#This Row],[Age]]&lt;=25,"21-25",Table1[[#This Row],[Age]]&lt;=30,"26-30",Table1[[#This Row],[Age]]&lt;=35,"31-35",Table1[[#This Row],[Age]]&lt;=40,"36-40",Table1[[#This Row],[Age]]&lt;=45,"41-45", Table1[[#This Row],[Age]]&lt;=50,"46-50",Table1[[#This Row],[Age]]&lt;55,"51-55",Table1[[#This Row],[Age]]&lt;=60,"56-60",Table1[[#This Row],[Age]]&gt;=61, "61-70")</f>
        <v>26-30</v>
      </c>
      <c r="C2344" t="s">
        <v>6</v>
      </c>
      <c r="D2344" t="s">
        <v>7</v>
      </c>
      <c r="E2344" t="s">
        <v>8</v>
      </c>
      <c r="F2344">
        <v>4</v>
      </c>
      <c r="G2344" t="str" cm="1">
        <f t="array" ref="G2344">_xlfn.IFS(Table1[[#This Row],[Years of Experience]]&lt;=2,"Entry",Table1[[#This Row],[Years of Experience]]&lt;=7,"Mid",Table1[[#This Row],[Years of Experience]]&lt;=14,"Senior",Table1[[#This Row],[Years of Experience]]&gt;=15,"Executive")</f>
        <v>Mid</v>
      </c>
      <c r="H2344" t="str" cm="1">
        <f t="array" ref="H2344">_xlfn.IFS(Table1[[#This Row],[Salary]]&lt;=50000,"0-50K",Table1[[#This Row],[Salary]]&lt;=100000,"51-100K",Table1[[#This Row],[Salary]]&lt;=150000,"101-150K",Table1[[#This Row],[Salary]]&lt;=200000,"151-200K",Table1[[#This Row],[Salary]]&lt;=250000,"201-250K",Table1[[#This Row],[Salary]]&gt;250000,"Above 250K")</f>
        <v>51-100K</v>
      </c>
      <c r="I2344" s="3">
        <v>75000</v>
      </c>
      <c r="J2344" s="3">
        <f>IF(Table1[[#This Row],[Years of Experience]]=0,0,Table1[[#This Row],[Salary]]/Table1[[#This Row],[Years of Experience]])</f>
        <v>18750</v>
      </c>
    </row>
    <row r="2345" spans="1:10" x14ac:dyDescent="0.35">
      <c r="A2345">
        <v>41</v>
      </c>
      <c r="B2345" t="str" cm="1">
        <f t="array" ref="B2345">_xlfn.IFS(Table1[[#This Row],[Age]]&lt;=25,"21-25",Table1[[#This Row],[Age]]&lt;=30,"26-30",Table1[[#This Row],[Age]]&lt;=35,"31-35",Table1[[#This Row],[Age]]&lt;=40,"36-40",Table1[[#This Row],[Age]]&lt;=45,"41-45", Table1[[#This Row],[Age]]&lt;=50,"46-50",Table1[[#This Row],[Age]]&lt;55,"51-55",Table1[[#This Row],[Age]]&lt;=60,"56-60",Table1[[#This Row],[Age]]&gt;=61, "61-70")</f>
        <v>41-45</v>
      </c>
      <c r="C2345" t="s">
        <v>9</v>
      </c>
      <c r="D2345" t="s">
        <v>12</v>
      </c>
      <c r="E2345" t="s">
        <v>193</v>
      </c>
      <c r="F2345">
        <v>16</v>
      </c>
      <c r="G2345" t="str" cm="1">
        <f t="array" ref="G2345">_xlfn.IFS(Table1[[#This Row],[Years of Experience]]&lt;=2,"Entry",Table1[[#This Row],[Years of Experience]]&lt;=7,"Mid",Table1[[#This Row],[Years of Experience]]&lt;=14,"Senior",Table1[[#This Row],[Years of Experience]]&gt;=15,"Executive")</f>
        <v>Executive</v>
      </c>
      <c r="H2345" t="str" cm="1">
        <f t="array" ref="H2345">_xlfn.IFS(Table1[[#This Row],[Salary]]&lt;=50000,"0-50K",Table1[[#This Row],[Salary]]&lt;=100000,"51-100K",Table1[[#This Row],[Salary]]&lt;=150000,"101-150K",Table1[[#This Row],[Salary]]&lt;=200000,"151-200K",Table1[[#This Row],[Salary]]&lt;=250000,"201-250K",Table1[[#This Row],[Salary]]&gt;250000,"Above 250K")</f>
        <v>151-200K</v>
      </c>
      <c r="I2345" s="3">
        <v>200000</v>
      </c>
      <c r="J2345" s="3">
        <f>IF(Table1[[#This Row],[Years of Experience]]=0,0,Table1[[#This Row],[Salary]]/Table1[[#This Row],[Years of Experience]])</f>
        <v>12500</v>
      </c>
    </row>
    <row r="2346" spans="1:10" x14ac:dyDescent="0.35">
      <c r="A2346">
        <v>34</v>
      </c>
      <c r="B2346" t="str" cm="1">
        <f t="array" ref="B2346">_xlfn.IFS(Table1[[#This Row],[Age]]&lt;=25,"21-25",Table1[[#This Row],[Age]]&lt;=30,"26-30",Table1[[#This Row],[Age]]&lt;=35,"31-35",Table1[[#This Row],[Age]]&lt;=40,"36-40",Table1[[#This Row],[Age]]&lt;=45,"41-45", Table1[[#This Row],[Age]]&lt;=50,"46-50",Table1[[#This Row],[Age]]&lt;55,"51-55",Table1[[#This Row],[Age]]&lt;=60,"56-60",Table1[[#This Row],[Age]]&gt;=61, "61-70")</f>
        <v>31-35</v>
      </c>
      <c r="C2346" t="s">
        <v>6</v>
      </c>
      <c r="D2346" t="s">
        <v>10</v>
      </c>
      <c r="E2346" t="s">
        <v>11</v>
      </c>
      <c r="F2346">
        <v>8</v>
      </c>
      <c r="G2346" t="str" cm="1">
        <f t="array" ref="G2346">_xlfn.IFS(Table1[[#This Row],[Years of Experience]]&lt;=2,"Entry",Table1[[#This Row],[Years of Experience]]&lt;=7,"Mid",Table1[[#This Row],[Years of Experience]]&lt;=14,"Senior",Table1[[#This Row],[Years of Experience]]&gt;=15,"Executive")</f>
        <v>Senior</v>
      </c>
      <c r="H2346" t="str" cm="1">
        <f t="array" ref="H2346">_xlfn.IFS(Table1[[#This Row],[Salary]]&lt;=50000,"0-50K",Table1[[#This Row],[Salary]]&lt;=100000,"51-100K",Table1[[#This Row],[Salary]]&lt;=150000,"101-150K",Table1[[#This Row],[Salary]]&lt;=200000,"151-200K",Table1[[#This Row],[Salary]]&lt;=250000,"201-250K",Table1[[#This Row],[Salary]]&gt;250000,"Above 250K")</f>
        <v>51-100K</v>
      </c>
      <c r="I2346" s="3">
        <v>100000</v>
      </c>
      <c r="J2346" s="3">
        <f>IF(Table1[[#This Row],[Years of Experience]]=0,0,Table1[[#This Row],[Salary]]/Table1[[#This Row],[Years of Experience]])</f>
        <v>12500</v>
      </c>
    </row>
    <row r="2347" spans="1:10" x14ac:dyDescent="0.35">
      <c r="A2347">
        <v>24</v>
      </c>
      <c r="B2347" t="str" cm="1">
        <f t="array" ref="B2347">_xlfn.IFS(Table1[[#This Row],[Age]]&lt;=25,"21-25",Table1[[#This Row],[Age]]&lt;=30,"26-30",Table1[[#This Row],[Age]]&lt;=35,"31-35",Table1[[#This Row],[Age]]&lt;=40,"36-40",Table1[[#This Row],[Age]]&lt;=45,"41-45", Table1[[#This Row],[Age]]&lt;=50,"46-50",Table1[[#This Row],[Age]]&lt;55,"51-55",Table1[[#This Row],[Age]]&lt;=60,"56-60",Table1[[#This Row],[Age]]&gt;=61, "61-70")</f>
        <v>21-25</v>
      </c>
      <c r="C2347" t="s">
        <v>9</v>
      </c>
      <c r="D2347" t="s">
        <v>7</v>
      </c>
      <c r="E2347" t="s">
        <v>21</v>
      </c>
      <c r="F2347">
        <v>2</v>
      </c>
      <c r="G2347" t="str" cm="1">
        <f t="array" ref="G2347">_xlfn.IFS(Table1[[#This Row],[Years of Experience]]&lt;=2,"Entry",Table1[[#This Row],[Years of Experience]]&lt;=7,"Mid",Table1[[#This Row],[Years of Experience]]&lt;=14,"Senior",Table1[[#This Row],[Years of Experience]]&gt;=15,"Executive")</f>
        <v>Entry</v>
      </c>
      <c r="H2347" t="str" cm="1">
        <f t="array" ref="H2347">_xlfn.IFS(Table1[[#This Row],[Salary]]&lt;=50000,"0-50K",Table1[[#This Row],[Salary]]&lt;=100000,"51-100K",Table1[[#This Row],[Salary]]&lt;=150000,"101-150K",Table1[[#This Row],[Salary]]&lt;=200000,"151-200K",Table1[[#This Row],[Salary]]&lt;=250000,"201-250K",Table1[[#This Row],[Salary]]&gt;250000,"Above 250K")</f>
        <v>51-100K</v>
      </c>
      <c r="I2347" s="3">
        <v>55000</v>
      </c>
      <c r="J2347" s="3">
        <f>IF(Table1[[#This Row],[Years of Experience]]=0,0,Table1[[#This Row],[Salary]]/Table1[[#This Row],[Years of Experience]])</f>
        <v>27500</v>
      </c>
    </row>
    <row r="2348" spans="1:10" x14ac:dyDescent="0.35">
      <c r="A2348">
        <v>36</v>
      </c>
      <c r="B2348" t="str" cm="1">
        <f t="array" ref="B2348">_xlfn.IFS(Table1[[#This Row],[Age]]&lt;=25,"21-25",Table1[[#This Row],[Age]]&lt;=30,"26-30",Table1[[#This Row],[Age]]&lt;=35,"31-35",Table1[[#This Row],[Age]]&lt;=40,"36-40",Table1[[#This Row],[Age]]&lt;=45,"41-45", Table1[[#This Row],[Age]]&lt;=50,"46-50",Table1[[#This Row],[Age]]&lt;55,"51-55",Table1[[#This Row],[Age]]&lt;=60,"56-60",Table1[[#This Row],[Age]]&gt;=61, "61-70")</f>
        <v>36-40</v>
      </c>
      <c r="C2348" t="s">
        <v>6</v>
      </c>
      <c r="D2348" t="s">
        <v>12</v>
      </c>
      <c r="E2348" t="s">
        <v>67</v>
      </c>
      <c r="F2348">
        <v>12</v>
      </c>
      <c r="G2348" t="str" cm="1">
        <f t="array" ref="G2348">_xlfn.IFS(Table1[[#This Row],[Years of Experience]]&lt;=2,"Entry",Table1[[#This Row],[Years of Experience]]&lt;=7,"Mid",Table1[[#This Row],[Years of Experience]]&lt;=14,"Senior",Table1[[#This Row],[Years of Experience]]&gt;=15,"Executive")</f>
        <v>Senior</v>
      </c>
      <c r="H2348" t="str" cm="1">
        <f t="array" ref="H2348">_xlfn.IFS(Table1[[#This Row],[Salary]]&lt;=50000,"0-50K",Table1[[#This Row],[Salary]]&lt;=100000,"51-100K",Table1[[#This Row],[Salary]]&lt;=150000,"101-150K",Table1[[#This Row],[Salary]]&lt;=200000,"151-200K",Table1[[#This Row],[Salary]]&lt;=250000,"201-250K",Table1[[#This Row],[Salary]]&gt;250000,"Above 250K")</f>
        <v>151-200K</v>
      </c>
      <c r="I2348" s="3">
        <v>170000</v>
      </c>
      <c r="J2348" s="3">
        <f>IF(Table1[[#This Row],[Years of Experience]]=0,0,Table1[[#This Row],[Salary]]/Table1[[#This Row],[Years of Experience]])</f>
        <v>14166.666666666666</v>
      </c>
    </row>
    <row r="2349" spans="1:10" x14ac:dyDescent="0.35">
      <c r="A2349">
        <v>30</v>
      </c>
      <c r="B2349" t="str" cm="1">
        <f t="array" ref="B2349">_xlfn.IFS(Table1[[#This Row],[Age]]&lt;=25,"21-25",Table1[[#This Row],[Age]]&lt;=30,"26-30",Table1[[#This Row],[Age]]&lt;=35,"31-35",Table1[[#This Row],[Age]]&lt;=40,"36-40",Table1[[#This Row],[Age]]&lt;=45,"41-45", Table1[[#This Row],[Age]]&lt;=50,"46-50",Table1[[#This Row],[Age]]&lt;55,"51-55",Table1[[#This Row],[Age]]&lt;=60,"56-60",Table1[[#This Row],[Age]]&gt;=61, "61-70")</f>
        <v>26-30</v>
      </c>
      <c r="C2349" t="s">
        <v>9</v>
      </c>
      <c r="D2349" t="s">
        <v>7</v>
      </c>
      <c r="E2349" t="s">
        <v>8</v>
      </c>
      <c r="F2349">
        <v>5</v>
      </c>
      <c r="G2349" t="str" cm="1">
        <f t="array" ref="G2349">_xlfn.IFS(Table1[[#This Row],[Years of Experience]]&lt;=2,"Entry",Table1[[#This Row],[Years of Experience]]&lt;=7,"Mid",Table1[[#This Row],[Years of Experience]]&lt;=14,"Senior",Table1[[#This Row],[Years of Experience]]&gt;=15,"Executive")</f>
        <v>Mid</v>
      </c>
      <c r="H2349" t="str" cm="1">
        <f t="array" ref="H2349">_xlfn.IFS(Table1[[#This Row],[Salary]]&lt;=50000,"0-50K",Table1[[#This Row],[Salary]]&lt;=100000,"51-100K",Table1[[#This Row],[Salary]]&lt;=150000,"101-150K",Table1[[#This Row],[Salary]]&lt;=200000,"151-200K",Table1[[#This Row],[Salary]]&lt;=250000,"201-250K",Table1[[#This Row],[Salary]]&gt;250000,"Above 250K")</f>
        <v>51-100K</v>
      </c>
      <c r="I2349" s="3">
        <v>90000</v>
      </c>
      <c r="J2349" s="3">
        <f>IF(Table1[[#This Row],[Years of Experience]]=0,0,Table1[[#This Row],[Salary]]/Table1[[#This Row],[Years of Experience]])</f>
        <v>18000</v>
      </c>
    </row>
    <row r="2350" spans="1:10" x14ac:dyDescent="0.35">
      <c r="A2350">
        <v>29</v>
      </c>
      <c r="B2350" t="str" cm="1">
        <f t="array" ref="B2350">_xlfn.IFS(Table1[[#This Row],[Age]]&lt;=25,"21-25",Table1[[#This Row],[Age]]&lt;=30,"26-30",Table1[[#This Row],[Age]]&lt;=35,"31-35",Table1[[#This Row],[Age]]&lt;=40,"36-40",Table1[[#This Row],[Age]]&lt;=45,"41-45", Table1[[#This Row],[Age]]&lt;=50,"46-50",Table1[[#This Row],[Age]]&lt;55,"51-55",Table1[[#This Row],[Age]]&lt;=60,"56-60",Table1[[#This Row],[Age]]&gt;=61, "61-70")</f>
        <v>26-30</v>
      </c>
      <c r="C2350" t="s">
        <v>6</v>
      </c>
      <c r="D2350" t="s">
        <v>7</v>
      </c>
      <c r="E2350" t="s">
        <v>192</v>
      </c>
      <c r="F2350">
        <v>4</v>
      </c>
      <c r="G2350" t="str" cm="1">
        <f t="array" ref="G2350">_xlfn.IFS(Table1[[#This Row],[Years of Experience]]&lt;=2,"Entry",Table1[[#This Row],[Years of Experience]]&lt;=7,"Mid",Table1[[#This Row],[Years of Experience]]&lt;=14,"Senior",Table1[[#This Row],[Years of Experience]]&gt;=15,"Executive")</f>
        <v>Mid</v>
      </c>
      <c r="H2350" t="str" cm="1">
        <f t="array" ref="H2350">_xlfn.IFS(Table1[[#This Row],[Salary]]&lt;=50000,"0-50K",Table1[[#This Row],[Salary]]&lt;=100000,"51-100K",Table1[[#This Row],[Salary]]&lt;=150000,"101-150K",Table1[[#This Row],[Salary]]&lt;=200000,"151-200K",Table1[[#This Row],[Salary]]&lt;=250000,"201-250K",Table1[[#This Row],[Salary]]&gt;250000,"Above 250K")</f>
        <v>51-100K</v>
      </c>
      <c r="I2350" s="3">
        <v>80000</v>
      </c>
      <c r="J2350" s="3">
        <f>IF(Table1[[#This Row],[Years of Experience]]=0,0,Table1[[#This Row],[Salary]]/Table1[[#This Row],[Years of Experience]])</f>
        <v>20000</v>
      </c>
    </row>
    <row r="2351" spans="1:10" x14ac:dyDescent="0.35">
      <c r="A2351">
        <v>42</v>
      </c>
      <c r="B2351" t="str" cm="1">
        <f t="array" ref="B2351">_xlfn.IFS(Table1[[#This Row],[Age]]&lt;=25,"21-25",Table1[[#This Row],[Age]]&lt;=30,"26-30",Table1[[#This Row],[Age]]&lt;=35,"31-35",Table1[[#This Row],[Age]]&lt;=40,"36-40",Table1[[#This Row],[Age]]&lt;=45,"41-45", Table1[[#This Row],[Age]]&lt;=50,"46-50",Table1[[#This Row],[Age]]&lt;55,"51-55",Table1[[#This Row],[Age]]&lt;=60,"56-60",Table1[[#This Row],[Age]]&gt;=61, "61-70")</f>
        <v>41-45</v>
      </c>
      <c r="C2351" t="s">
        <v>6</v>
      </c>
      <c r="D2351" t="s">
        <v>10</v>
      </c>
      <c r="E2351" t="s">
        <v>17</v>
      </c>
      <c r="F2351">
        <v>14</v>
      </c>
      <c r="G2351" t="str" cm="1">
        <f t="array" ref="G2351">_xlfn.IFS(Table1[[#This Row],[Years of Experience]]&lt;=2,"Entry",Table1[[#This Row],[Years of Experience]]&lt;=7,"Mid",Table1[[#This Row],[Years of Experience]]&lt;=14,"Senior",Table1[[#This Row],[Years of Experience]]&gt;=15,"Executive")</f>
        <v>Senior</v>
      </c>
      <c r="H2351" t="str" cm="1">
        <f t="array" ref="H2351">_xlfn.IFS(Table1[[#This Row],[Salary]]&lt;=50000,"0-50K",Table1[[#This Row],[Salary]]&lt;=100000,"51-100K",Table1[[#This Row],[Salary]]&lt;=150000,"101-150K",Table1[[#This Row],[Salary]]&lt;=200000,"151-200K",Table1[[#This Row],[Salary]]&lt;=250000,"201-250K",Table1[[#This Row],[Salary]]&gt;250000,"Above 250K")</f>
        <v>151-200K</v>
      </c>
      <c r="I2351" s="3">
        <v>180000</v>
      </c>
      <c r="J2351" s="3">
        <f>IF(Table1[[#This Row],[Years of Experience]]=0,0,Table1[[#This Row],[Salary]]/Table1[[#This Row],[Years of Experience]])</f>
        <v>12857.142857142857</v>
      </c>
    </row>
    <row r="2352" spans="1:10" x14ac:dyDescent="0.35">
      <c r="A2352">
        <v>26</v>
      </c>
      <c r="B2352" t="str" cm="1">
        <f t="array" ref="B2352">_xlfn.IFS(Table1[[#This Row],[Age]]&lt;=25,"21-25",Table1[[#This Row],[Age]]&lt;=30,"26-30",Table1[[#This Row],[Age]]&lt;=35,"31-35",Table1[[#This Row],[Age]]&lt;=40,"36-40",Table1[[#This Row],[Age]]&lt;=45,"41-45", Table1[[#This Row],[Age]]&lt;=50,"46-50",Table1[[#This Row],[Age]]&lt;55,"51-55",Table1[[#This Row],[Age]]&lt;=60,"56-60",Table1[[#This Row],[Age]]&gt;=61, "61-70")</f>
        <v>26-30</v>
      </c>
      <c r="C2352" t="s">
        <v>6</v>
      </c>
      <c r="D2352" t="s">
        <v>7</v>
      </c>
      <c r="E2352" t="s">
        <v>21</v>
      </c>
      <c r="F2352">
        <v>2</v>
      </c>
      <c r="G2352" t="str" cm="1">
        <f t="array" ref="G2352">_xlfn.IFS(Table1[[#This Row],[Years of Experience]]&lt;=2,"Entry",Table1[[#This Row],[Years of Experience]]&lt;=7,"Mid",Table1[[#This Row],[Years of Experience]]&lt;=14,"Senior",Table1[[#This Row],[Years of Experience]]&gt;=15,"Executive")</f>
        <v>Entry</v>
      </c>
      <c r="H2352" t="str" cm="1">
        <f t="array" ref="H2352">_xlfn.IFS(Table1[[#This Row],[Salary]]&lt;=50000,"0-50K",Table1[[#This Row],[Salary]]&lt;=100000,"51-100K",Table1[[#This Row],[Salary]]&lt;=150000,"101-150K",Table1[[#This Row],[Salary]]&lt;=200000,"151-200K",Table1[[#This Row],[Salary]]&lt;=250000,"201-250K",Table1[[#This Row],[Salary]]&gt;250000,"Above 250K")</f>
        <v>51-100K</v>
      </c>
      <c r="I2352" s="3">
        <v>60000</v>
      </c>
      <c r="J2352" s="3">
        <f>IF(Table1[[#This Row],[Years of Experience]]=0,0,Table1[[#This Row],[Salary]]/Table1[[#This Row],[Years of Experience]])</f>
        <v>30000</v>
      </c>
    </row>
    <row r="2353" spans="1:10" x14ac:dyDescent="0.35">
      <c r="A2353">
        <v>35</v>
      </c>
      <c r="B2353" t="str" cm="1">
        <f t="array" ref="B2353">_xlfn.IFS(Table1[[#This Row],[Age]]&lt;=25,"21-25",Table1[[#This Row],[Age]]&lt;=30,"26-30",Table1[[#This Row],[Age]]&lt;=35,"31-35",Table1[[#This Row],[Age]]&lt;=40,"36-40",Table1[[#This Row],[Age]]&lt;=45,"41-45", Table1[[#This Row],[Age]]&lt;=50,"46-50",Table1[[#This Row],[Age]]&lt;55,"51-55",Table1[[#This Row],[Age]]&lt;=60,"56-60",Table1[[#This Row],[Age]]&gt;=61, "61-70")</f>
        <v>31-35</v>
      </c>
      <c r="C2353" t="s">
        <v>9</v>
      </c>
      <c r="D2353" t="s">
        <v>10</v>
      </c>
      <c r="E2353" t="s">
        <v>11</v>
      </c>
      <c r="F2353">
        <v>9</v>
      </c>
      <c r="G2353" t="str" cm="1">
        <f t="array" ref="G2353">_xlfn.IFS(Table1[[#This Row],[Years of Experience]]&lt;=2,"Entry",Table1[[#This Row],[Years of Experience]]&lt;=7,"Mid",Table1[[#This Row],[Years of Experience]]&lt;=14,"Senior",Table1[[#This Row],[Years of Experience]]&gt;=15,"Executive")</f>
        <v>Senior</v>
      </c>
      <c r="H2353" t="str" cm="1">
        <f t="array" ref="H2353">_xlfn.IFS(Table1[[#This Row],[Salary]]&lt;=50000,"0-50K",Table1[[#This Row],[Salary]]&lt;=100000,"51-100K",Table1[[#This Row],[Salary]]&lt;=150000,"101-150K",Table1[[#This Row],[Salary]]&lt;=200000,"151-200K",Table1[[#This Row],[Salary]]&lt;=250000,"201-250K",Table1[[#This Row],[Salary]]&gt;250000,"Above 250K")</f>
        <v>101-150K</v>
      </c>
      <c r="I2353" s="3">
        <v>120000</v>
      </c>
      <c r="J2353" s="3">
        <f>IF(Table1[[#This Row],[Years of Experience]]=0,0,Table1[[#This Row],[Salary]]/Table1[[#This Row],[Years of Experience]])</f>
        <v>13333.333333333334</v>
      </c>
    </row>
    <row r="2354" spans="1:10" x14ac:dyDescent="0.35">
      <c r="A2354">
        <v>27</v>
      </c>
      <c r="B2354" t="str" cm="1">
        <f t="array" ref="B2354">_xlfn.IFS(Table1[[#This Row],[Age]]&lt;=25,"21-25",Table1[[#This Row],[Age]]&lt;=30,"26-30",Table1[[#This Row],[Age]]&lt;=35,"31-35",Table1[[#This Row],[Age]]&lt;=40,"36-40",Table1[[#This Row],[Age]]&lt;=45,"41-45", Table1[[#This Row],[Age]]&lt;=50,"46-50",Table1[[#This Row],[Age]]&lt;55,"51-55",Table1[[#This Row],[Age]]&lt;=60,"56-60",Table1[[#This Row],[Age]]&gt;=61, "61-70")</f>
        <v>26-30</v>
      </c>
      <c r="C2354" t="s">
        <v>9</v>
      </c>
      <c r="D2354" t="s">
        <v>7</v>
      </c>
      <c r="E2354" t="s">
        <v>8</v>
      </c>
      <c r="F2354">
        <v>3</v>
      </c>
      <c r="G2354" t="str" cm="1">
        <f t="array" ref="G2354">_xlfn.IFS(Table1[[#This Row],[Years of Experience]]&lt;=2,"Entry",Table1[[#This Row],[Years of Experience]]&lt;=7,"Mid",Table1[[#This Row],[Years of Experience]]&lt;=14,"Senior",Table1[[#This Row],[Years of Experience]]&gt;=15,"Executive")</f>
        <v>Mid</v>
      </c>
      <c r="H2354" t="str" cm="1">
        <f t="array" ref="H2354">_xlfn.IFS(Table1[[#This Row],[Salary]]&lt;=50000,"0-50K",Table1[[#This Row],[Salary]]&lt;=100000,"51-100K",Table1[[#This Row],[Salary]]&lt;=150000,"101-150K",Table1[[#This Row],[Salary]]&lt;=200000,"151-200K",Table1[[#This Row],[Salary]]&lt;=250000,"201-250K",Table1[[#This Row],[Salary]]&gt;250000,"Above 250K")</f>
        <v>51-100K</v>
      </c>
      <c r="I2354" s="3">
        <v>70000</v>
      </c>
      <c r="J2354" s="3">
        <f>IF(Table1[[#This Row],[Years of Experience]]=0,0,Table1[[#This Row],[Salary]]/Table1[[#This Row],[Years of Experience]])</f>
        <v>23333.333333333332</v>
      </c>
    </row>
    <row r="2355" spans="1:10" x14ac:dyDescent="0.35">
      <c r="A2355">
        <v>48</v>
      </c>
      <c r="B2355" t="str" cm="1">
        <f t="array" ref="B2355">_xlfn.IFS(Table1[[#This Row],[Age]]&lt;=25,"21-25",Table1[[#This Row],[Age]]&lt;=30,"26-30",Table1[[#This Row],[Age]]&lt;=35,"31-35",Table1[[#This Row],[Age]]&lt;=40,"36-40",Table1[[#This Row],[Age]]&lt;=45,"41-45", Table1[[#This Row],[Age]]&lt;=50,"46-50",Table1[[#This Row],[Age]]&lt;55,"51-55",Table1[[#This Row],[Age]]&lt;=60,"56-60",Table1[[#This Row],[Age]]&gt;=61, "61-70")</f>
        <v>46-50</v>
      </c>
      <c r="C2355" t="s">
        <v>6</v>
      </c>
      <c r="D2355" t="s">
        <v>12</v>
      </c>
      <c r="E2355" t="s">
        <v>193</v>
      </c>
      <c r="F2355">
        <v>18</v>
      </c>
      <c r="G2355" t="str" cm="1">
        <f t="array" ref="G2355">_xlfn.IFS(Table1[[#This Row],[Years of Experience]]&lt;=2,"Entry",Table1[[#This Row],[Years of Experience]]&lt;=7,"Mid",Table1[[#This Row],[Years of Experience]]&lt;=14,"Senior",Table1[[#This Row],[Years of Experience]]&gt;=15,"Executive")</f>
        <v>Executive</v>
      </c>
      <c r="H2355" t="str" cm="1">
        <f t="array" ref="H2355">_xlfn.IFS(Table1[[#This Row],[Salary]]&lt;=50000,"0-50K",Table1[[#This Row],[Salary]]&lt;=100000,"51-100K",Table1[[#This Row],[Salary]]&lt;=150000,"101-150K",Table1[[#This Row],[Salary]]&lt;=200000,"151-200K",Table1[[#This Row],[Salary]]&lt;=250000,"201-250K",Table1[[#This Row],[Salary]]&gt;250000,"Above 250K")</f>
        <v>201-250K</v>
      </c>
      <c r="I2355" s="3">
        <v>210000</v>
      </c>
      <c r="J2355" s="3">
        <f>IF(Table1[[#This Row],[Years of Experience]]=0,0,Table1[[#This Row],[Salary]]/Table1[[#This Row],[Years of Experience]])</f>
        <v>11666.666666666666</v>
      </c>
    </row>
    <row r="2356" spans="1:10" x14ac:dyDescent="0.35">
      <c r="A2356">
        <v>34</v>
      </c>
      <c r="B2356" t="str" cm="1">
        <f t="array" ref="B2356">_xlfn.IFS(Table1[[#This Row],[Age]]&lt;=25,"21-25",Table1[[#This Row],[Age]]&lt;=30,"26-30",Table1[[#This Row],[Age]]&lt;=35,"31-35",Table1[[#This Row],[Age]]&lt;=40,"36-40",Table1[[#This Row],[Age]]&lt;=45,"41-45", Table1[[#This Row],[Age]]&lt;=50,"46-50",Table1[[#This Row],[Age]]&lt;55,"51-55",Table1[[#This Row],[Age]]&lt;=60,"56-60",Table1[[#This Row],[Age]]&gt;=61, "61-70")</f>
        <v>31-35</v>
      </c>
      <c r="C2356" t="s">
        <v>6</v>
      </c>
      <c r="D2356" t="s">
        <v>10</v>
      </c>
      <c r="E2356" t="s">
        <v>43</v>
      </c>
      <c r="F2356">
        <v>9</v>
      </c>
      <c r="G2356" t="str" cm="1">
        <f t="array" ref="G2356">_xlfn.IFS(Table1[[#This Row],[Years of Experience]]&lt;=2,"Entry",Table1[[#This Row],[Years of Experience]]&lt;=7,"Mid",Table1[[#This Row],[Years of Experience]]&lt;=14,"Senior",Table1[[#This Row],[Years of Experience]]&gt;=15,"Executive")</f>
        <v>Senior</v>
      </c>
      <c r="H2356" t="str" cm="1">
        <f t="array" ref="H2356">_xlfn.IFS(Table1[[#This Row],[Salary]]&lt;=50000,"0-50K",Table1[[#This Row],[Salary]]&lt;=100000,"51-100K",Table1[[#This Row],[Salary]]&lt;=150000,"101-150K",Table1[[#This Row],[Salary]]&lt;=200000,"151-200K",Table1[[#This Row],[Salary]]&lt;=250000,"201-250K",Table1[[#This Row],[Salary]]&gt;250000,"Above 250K")</f>
        <v>101-150K</v>
      </c>
      <c r="I2356" s="3">
        <v>140000</v>
      </c>
      <c r="J2356" s="3">
        <f>IF(Table1[[#This Row],[Years of Experience]]=0,0,Table1[[#This Row],[Salary]]/Table1[[#This Row],[Years of Experience]])</f>
        <v>15555.555555555555</v>
      </c>
    </row>
    <row r="2357" spans="1:10" x14ac:dyDescent="0.35">
      <c r="A2357">
        <v>23</v>
      </c>
      <c r="B2357" t="str" cm="1">
        <f t="array" ref="B2357">_xlfn.IFS(Table1[[#This Row],[Age]]&lt;=25,"21-25",Table1[[#This Row],[Age]]&lt;=30,"26-30",Table1[[#This Row],[Age]]&lt;=35,"31-35",Table1[[#This Row],[Age]]&lt;=40,"36-40",Table1[[#This Row],[Age]]&lt;=45,"41-45", Table1[[#This Row],[Age]]&lt;=50,"46-50",Table1[[#This Row],[Age]]&lt;55,"51-55",Table1[[#This Row],[Age]]&lt;=60,"56-60",Table1[[#This Row],[Age]]&gt;=61, "61-70")</f>
        <v>21-25</v>
      </c>
      <c r="C2357" t="s">
        <v>9</v>
      </c>
      <c r="D2357" t="s">
        <v>7</v>
      </c>
      <c r="E2357" t="s">
        <v>8</v>
      </c>
      <c r="F2357">
        <v>1</v>
      </c>
      <c r="G2357" t="str" cm="1">
        <f t="array" ref="G2357">_xlfn.IFS(Table1[[#This Row],[Years of Experience]]&lt;=2,"Entry",Table1[[#This Row],[Years of Experience]]&lt;=7,"Mid",Table1[[#This Row],[Years of Experience]]&lt;=14,"Senior",Table1[[#This Row],[Years of Experience]]&gt;=15,"Executive")</f>
        <v>Entry</v>
      </c>
      <c r="H2357" t="str" cm="1">
        <f t="array" ref="H2357">_xlfn.IFS(Table1[[#This Row],[Salary]]&lt;=50000,"0-50K",Table1[[#This Row],[Salary]]&lt;=100000,"51-100K",Table1[[#This Row],[Salary]]&lt;=150000,"101-150K",Table1[[#This Row],[Salary]]&lt;=200000,"151-200K",Table1[[#This Row],[Salary]]&lt;=250000,"201-250K",Table1[[#This Row],[Salary]]&gt;250000,"Above 250K")</f>
        <v>0-50K</v>
      </c>
      <c r="I2357" s="3">
        <v>50000</v>
      </c>
      <c r="J2357" s="3">
        <f>IF(Table1[[#This Row],[Years of Experience]]=0,0,Table1[[#This Row],[Salary]]/Table1[[#This Row],[Years of Experience]])</f>
        <v>50000</v>
      </c>
    </row>
    <row r="2358" spans="1:10" x14ac:dyDescent="0.35">
      <c r="A2358">
        <v>32</v>
      </c>
      <c r="B2358" t="str" cm="1">
        <f t="array" ref="B2358">_xlfn.IFS(Table1[[#This Row],[Age]]&lt;=25,"21-25",Table1[[#This Row],[Age]]&lt;=30,"26-30",Table1[[#This Row],[Age]]&lt;=35,"31-35",Table1[[#This Row],[Age]]&lt;=40,"36-40",Table1[[#This Row],[Age]]&lt;=45,"41-45", Table1[[#This Row],[Age]]&lt;=50,"46-50",Table1[[#This Row],[Age]]&lt;55,"51-55",Table1[[#This Row],[Age]]&lt;=60,"56-60",Table1[[#This Row],[Age]]&gt;=61, "61-70")</f>
        <v>31-35</v>
      </c>
      <c r="C2358" t="s">
        <v>6</v>
      </c>
      <c r="D2358" t="s">
        <v>10</v>
      </c>
      <c r="E2358" t="s">
        <v>17</v>
      </c>
      <c r="F2358">
        <v>7</v>
      </c>
      <c r="G2358" t="str" cm="1">
        <f t="array" ref="G2358">_xlfn.IFS(Table1[[#This Row],[Years of Experience]]&lt;=2,"Entry",Table1[[#This Row],[Years of Experience]]&lt;=7,"Mid",Table1[[#This Row],[Years of Experience]]&lt;=14,"Senior",Table1[[#This Row],[Years of Experience]]&gt;=15,"Executive")</f>
        <v>Mid</v>
      </c>
      <c r="H2358" t="str" cm="1">
        <f t="array" ref="H2358">_xlfn.IFS(Table1[[#This Row],[Salary]]&lt;=50000,"0-50K",Table1[[#This Row],[Salary]]&lt;=100000,"51-100K",Table1[[#This Row],[Salary]]&lt;=150000,"101-150K",Table1[[#This Row],[Salary]]&lt;=200000,"151-200K",Table1[[#This Row],[Salary]]&lt;=250000,"201-250K",Table1[[#This Row],[Salary]]&gt;250000,"Above 250K")</f>
        <v>101-150K</v>
      </c>
      <c r="I2358" s="3">
        <v>110000</v>
      </c>
      <c r="J2358" s="3">
        <f>IF(Table1[[#This Row],[Years of Experience]]=0,0,Table1[[#This Row],[Salary]]/Table1[[#This Row],[Years of Experience]])</f>
        <v>15714.285714285714</v>
      </c>
    </row>
    <row r="2359" spans="1:10" x14ac:dyDescent="0.35">
      <c r="A2359">
        <v>25</v>
      </c>
      <c r="B2359" t="str" cm="1">
        <f t="array" ref="B2359">_xlfn.IFS(Table1[[#This Row],[Age]]&lt;=25,"21-25",Table1[[#This Row],[Age]]&lt;=30,"26-30",Table1[[#This Row],[Age]]&lt;=35,"31-35",Table1[[#This Row],[Age]]&lt;=40,"36-40",Table1[[#This Row],[Age]]&lt;=45,"41-45", Table1[[#This Row],[Age]]&lt;=50,"46-50",Table1[[#This Row],[Age]]&lt;55,"51-55",Table1[[#This Row],[Age]]&lt;=60,"56-60",Table1[[#This Row],[Age]]&gt;=61, "61-70")</f>
        <v>21-25</v>
      </c>
      <c r="C2359" t="s">
        <v>9</v>
      </c>
      <c r="D2359" t="s">
        <v>10</v>
      </c>
      <c r="E2359" t="s">
        <v>8</v>
      </c>
      <c r="F2359">
        <v>2</v>
      </c>
      <c r="G2359" t="str" cm="1">
        <f t="array" ref="G2359">_xlfn.IFS(Table1[[#This Row],[Years of Experience]]&lt;=2,"Entry",Table1[[#This Row],[Years of Experience]]&lt;=7,"Mid",Table1[[#This Row],[Years of Experience]]&lt;=14,"Senior",Table1[[#This Row],[Years of Experience]]&gt;=15,"Executive")</f>
        <v>Entry</v>
      </c>
      <c r="H2359" t="str" cm="1">
        <f t="array" ref="H2359">_xlfn.IFS(Table1[[#This Row],[Salary]]&lt;=50000,"0-50K",Table1[[#This Row],[Salary]]&lt;=100000,"51-100K",Table1[[#This Row],[Salary]]&lt;=150000,"101-150K",Table1[[#This Row],[Salary]]&lt;=200000,"151-200K",Table1[[#This Row],[Salary]]&lt;=250000,"201-250K",Table1[[#This Row],[Salary]]&gt;250000,"Above 250K")</f>
        <v>51-100K</v>
      </c>
      <c r="I2359" s="3">
        <v>60000</v>
      </c>
      <c r="J2359" s="3">
        <f>IF(Table1[[#This Row],[Years of Experience]]=0,0,Table1[[#This Row],[Salary]]/Table1[[#This Row],[Years of Experience]])</f>
        <v>30000</v>
      </c>
    </row>
    <row r="2360" spans="1:10" x14ac:dyDescent="0.35">
      <c r="A2360">
        <v>37</v>
      </c>
      <c r="B2360" t="str" cm="1">
        <f t="array" ref="B2360">_xlfn.IFS(Table1[[#This Row],[Age]]&lt;=25,"21-25",Table1[[#This Row],[Age]]&lt;=30,"26-30",Table1[[#This Row],[Age]]&lt;=35,"31-35",Table1[[#This Row],[Age]]&lt;=40,"36-40",Table1[[#This Row],[Age]]&lt;=45,"41-45", Table1[[#This Row],[Age]]&lt;=50,"46-50",Table1[[#This Row],[Age]]&lt;55,"51-55",Table1[[#This Row],[Age]]&lt;=60,"56-60",Table1[[#This Row],[Age]]&gt;=61, "61-70")</f>
        <v>36-40</v>
      </c>
      <c r="C2360" t="s">
        <v>6</v>
      </c>
      <c r="D2360" t="s">
        <v>7</v>
      </c>
      <c r="E2360" t="s">
        <v>11</v>
      </c>
      <c r="F2360">
        <v>11</v>
      </c>
      <c r="G2360" t="str" cm="1">
        <f t="array" ref="G2360">_xlfn.IFS(Table1[[#This Row],[Years of Experience]]&lt;=2,"Entry",Table1[[#This Row],[Years of Experience]]&lt;=7,"Mid",Table1[[#This Row],[Years of Experience]]&lt;=14,"Senior",Table1[[#This Row],[Years of Experience]]&gt;=15,"Executive")</f>
        <v>Senior</v>
      </c>
      <c r="H2360" t="str" cm="1">
        <f t="array" ref="H2360">_xlfn.IFS(Table1[[#This Row],[Salary]]&lt;=50000,"0-50K",Table1[[#This Row],[Salary]]&lt;=100000,"51-100K",Table1[[#This Row],[Salary]]&lt;=150000,"101-150K",Table1[[#This Row],[Salary]]&lt;=200000,"151-200K",Table1[[#This Row],[Salary]]&lt;=250000,"201-250K",Table1[[#This Row],[Salary]]&gt;250000,"Above 250K")</f>
        <v>151-200K</v>
      </c>
      <c r="I2360" s="3">
        <v>160000</v>
      </c>
      <c r="J2360" s="3">
        <f>IF(Table1[[#This Row],[Years of Experience]]=0,0,Table1[[#This Row],[Salary]]/Table1[[#This Row],[Years of Experience]])</f>
        <v>14545.454545454546</v>
      </c>
    </row>
    <row r="2361" spans="1:10" x14ac:dyDescent="0.35">
      <c r="A2361">
        <v>28</v>
      </c>
      <c r="B2361" t="str" cm="1">
        <f t="array" ref="B2361">_xlfn.IFS(Table1[[#This Row],[Age]]&lt;=25,"21-25",Table1[[#This Row],[Age]]&lt;=30,"26-30",Table1[[#This Row],[Age]]&lt;=35,"31-35",Table1[[#This Row],[Age]]&lt;=40,"36-40",Table1[[#This Row],[Age]]&lt;=45,"41-45", Table1[[#This Row],[Age]]&lt;=50,"46-50",Table1[[#This Row],[Age]]&lt;55,"51-55",Table1[[#This Row],[Age]]&lt;=60,"56-60",Table1[[#This Row],[Age]]&gt;=61, "61-70")</f>
        <v>26-30</v>
      </c>
      <c r="C2361" t="s">
        <v>6</v>
      </c>
      <c r="D2361" t="s">
        <v>7</v>
      </c>
      <c r="E2361" t="s">
        <v>8</v>
      </c>
      <c r="F2361">
        <v>4</v>
      </c>
      <c r="G2361" t="str" cm="1">
        <f t="array" ref="G2361">_xlfn.IFS(Table1[[#This Row],[Years of Experience]]&lt;=2,"Entry",Table1[[#This Row],[Years of Experience]]&lt;=7,"Mid",Table1[[#This Row],[Years of Experience]]&lt;=14,"Senior",Table1[[#This Row],[Years of Experience]]&gt;=15,"Executive")</f>
        <v>Mid</v>
      </c>
      <c r="H2361" t="str" cm="1">
        <f t="array" ref="H2361">_xlfn.IFS(Table1[[#This Row],[Salary]]&lt;=50000,"0-50K",Table1[[#This Row],[Salary]]&lt;=100000,"51-100K",Table1[[#This Row],[Salary]]&lt;=150000,"101-150K",Table1[[#This Row],[Salary]]&lt;=200000,"151-200K",Table1[[#This Row],[Salary]]&lt;=250000,"201-250K",Table1[[#This Row],[Salary]]&gt;250000,"Above 250K")</f>
        <v>51-100K</v>
      </c>
      <c r="I2361" s="3">
        <v>75000</v>
      </c>
      <c r="J2361" s="3">
        <f>IF(Table1[[#This Row],[Years of Experience]]=0,0,Table1[[#This Row],[Salary]]/Table1[[#This Row],[Years of Experience]])</f>
        <v>18750</v>
      </c>
    </row>
    <row r="2362" spans="1:10" x14ac:dyDescent="0.35">
      <c r="A2362">
        <v>41</v>
      </c>
      <c r="B2362" t="str" cm="1">
        <f t="array" ref="B2362">_xlfn.IFS(Table1[[#This Row],[Age]]&lt;=25,"21-25",Table1[[#This Row],[Age]]&lt;=30,"26-30",Table1[[#This Row],[Age]]&lt;=35,"31-35",Table1[[#This Row],[Age]]&lt;=40,"36-40",Table1[[#This Row],[Age]]&lt;=45,"41-45", Table1[[#This Row],[Age]]&lt;=50,"46-50",Table1[[#This Row],[Age]]&lt;55,"51-55",Table1[[#This Row],[Age]]&lt;=60,"56-60",Table1[[#This Row],[Age]]&gt;=61, "61-70")</f>
        <v>41-45</v>
      </c>
      <c r="C2362" t="s">
        <v>9</v>
      </c>
      <c r="D2362" t="s">
        <v>12</v>
      </c>
      <c r="E2362" t="s">
        <v>193</v>
      </c>
      <c r="F2362">
        <v>16</v>
      </c>
      <c r="G2362" t="str" cm="1">
        <f t="array" ref="G2362">_xlfn.IFS(Table1[[#This Row],[Years of Experience]]&lt;=2,"Entry",Table1[[#This Row],[Years of Experience]]&lt;=7,"Mid",Table1[[#This Row],[Years of Experience]]&lt;=14,"Senior",Table1[[#This Row],[Years of Experience]]&gt;=15,"Executive")</f>
        <v>Executive</v>
      </c>
      <c r="H2362" t="str" cm="1">
        <f t="array" ref="H2362">_xlfn.IFS(Table1[[#This Row],[Salary]]&lt;=50000,"0-50K",Table1[[#This Row],[Salary]]&lt;=100000,"51-100K",Table1[[#This Row],[Salary]]&lt;=150000,"101-150K",Table1[[#This Row],[Salary]]&lt;=200000,"151-200K",Table1[[#This Row],[Salary]]&lt;=250000,"201-250K",Table1[[#This Row],[Salary]]&gt;250000,"Above 250K")</f>
        <v>151-200K</v>
      </c>
      <c r="I2362" s="3">
        <v>200000</v>
      </c>
      <c r="J2362" s="3">
        <f>IF(Table1[[#This Row],[Years of Experience]]=0,0,Table1[[#This Row],[Salary]]/Table1[[#This Row],[Years of Experience]])</f>
        <v>12500</v>
      </c>
    </row>
    <row r="2363" spans="1:10" x14ac:dyDescent="0.35">
      <c r="A2363">
        <v>34</v>
      </c>
      <c r="B2363" t="str" cm="1">
        <f t="array" ref="B2363">_xlfn.IFS(Table1[[#This Row],[Age]]&lt;=25,"21-25",Table1[[#This Row],[Age]]&lt;=30,"26-30",Table1[[#This Row],[Age]]&lt;=35,"31-35",Table1[[#This Row],[Age]]&lt;=40,"36-40",Table1[[#This Row],[Age]]&lt;=45,"41-45", Table1[[#This Row],[Age]]&lt;=50,"46-50",Table1[[#This Row],[Age]]&lt;55,"51-55",Table1[[#This Row],[Age]]&lt;=60,"56-60",Table1[[#This Row],[Age]]&gt;=61, "61-70")</f>
        <v>31-35</v>
      </c>
      <c r="C2363" t="s">
        <v>6</v>
      </c>
      <c r="D2363" t="s">
        <v>10</v>
      </c>
      <c r="E2363" t="s">
        <v>11</v>
      </c>
      <c r="F2363">
        <v>8</v>
      </c>
      <c r="G2363" t="str" cm="1">
        <f t="array" ref="G2363">_xlfn.IFS(Table1[[#This Row],[Years of Experience]]&lt;=2,"Entry",Table1[[#This Row],[Years of Experience]]&lt;=7,"Mid",Table1[[#This Row],[Years of Experience]]&lt;=14,"Senior",Table1[[#This Row],[Years of Experience]]&gt;=15,"Executive")</f>
        <v>Senior</v>
      </c>
      <c r="H2363" t="str" cm="1">
        <f t="array" ref="H2363">_xlfn.IFS(Table1[[#This Row],[Salary]]&lt;=50000,"0-50K",Table1[[#This Row],[Salary]]&lt;=100000,"51-100K",Table1[[#This Row],[Salary]]&lt;=150000,"101-150K",Table1[[#This Row],[Salary]]&lt;=200000,"151-200K",Table1[[#This Row],[Salary]]&lt;=250000,"201-250K",Table1[[#This Row],[Salary]]&gt;250000,"Above 250K")</f>
        <v>51-100K</v>
      </c>
      <c r="I2363" s="3">
        <v>100000</v>
      </c>
      <c r="J2363" s="3">
        <f>IF(Table1[[#This Row],[Years of Experience]]=0,0,Table1[[#This Row],[Salary]]/Table1[[#This Row],[Years of Experience]])</f>
        <v>12500</v>
      </c>
    </row>
    <row r="2364" spans="1:10" x14ac:dyDescent="0.35">
      <c r="A2364">
        <v>24</v>
      </c>
      <c r="B2364" t="str" cm="1">
        <f t="array" ref="B2364">_xlfn.IFS(Table1[[#This Row],[Age]]&lt;=25,"21-25",Table1[[#This Row],[Age]]&lt;=30,"26-30",Table1[[#This Row],[Age]]&lt;=35,"31-35",Table1[[#This Row],[Age]]&lt;=40,"36-40",Table1[[#This Row],[Age]]&lt;=45,"41-45", Table1[[#This Row],[Age]]&lt;=50,"46-50",Table1[[#This Row],[Age]]&lt;55,"51-55",Table1[[#This Row],[Age]]&lt;=60,"56-60",Table1[[#This Row],[Age]]&gt;=61, "61-70")</f>
        <v>21-25</v>
      </c>
      <c r="C2364" t="s">
        <v>9</v>
      </c>
      <c r="D2364" t="s">
        <v>7</v>
      </c>
      <c r="E2364" t="s">
        <v>21</v>
      </c>
      <c r="F2364">
        <v>2</v>
      </c>
      <c r="G2364" t="str" cm="1">
        <f t="array" ref="G2364">_xlfn.IFS(Table1[[#This Row],[Years of Experience]]&lt;=2,"Entry",Table1[[#This Row],[Years of Experience]]&lt;=7,"Mid",Table1[[#This Row],[Years of Experience]]&lt;=14,"Senior",Table1[[#This Row],[Years of Experience]]&gt;=15,"Executive")</f>
        <v>Entry</v>
      </c>
      <c r="H2364" t="str" cm="1">
        <f t="array" ref="H2364">_xlfn.IFS(Table1[[#This Row],[Salary]]&lt;=50000,"0-50K",Table1[[#This Row],[Salary]]&lt;=100000,"51-100K",Table1[[#This Row],[Salary]]&lt;=150000,"101-150K",Table1[[#This Row],[Salary]]&lt;=200000,"151-200K",Table1[[#This Row],[Salary]]&lt;=250000,"201-250K",Table1[[#This Row],[Salary]]&gt;250000,"Above 250K")</f>
        <v>51-100K</v>
      </c>
      <c r="I2364" s="3">
        <v>55000</v>
      </c>
      <c r="J2364" s="3">
        <f>IF(Table1[[#This Row],[Years of Experience]]=0,0,Table1[[#This Row],[Salary]]/Table1[[#This Row],[Years of Experience]])</f>
        <v>27500</v>
      </c>
    </row>
    <row r="2365" spans="1:10" x14ac:dyDescent="0.35">
      <c r="A2365">
        <v>36</v>
      </c>
      <c r="B2365" t="str" cm="1">
        <f t="array" ref="B2365">_xlfn.IFS(Table1[[#This Row],[Age]]&lt;=25,"21-25",Table1[[#This Row],[Age]]&lt;=30,"26-30",Table1[[#This Row],[Age]]&lt;=35,"31-35",Table1[[#This Row],[Age]]&lt;=40,"36-40",Table1[[#This Row],[Age]]&lt;=45,"41-45", Table1[[#This Row],[Age]]&lt;=50,"46-50",Table1[[#This Row],[Age]]&lt;55,"51-55",Table1[[#This Row],[Age]]&lt;=60,"56-60",Table1[[#This Row],[Age]]&gt;=61, "61-70")</f>
        <v>36-40</v>
      </c>
      <c r="C2365" t="s">
        <v>6</v>
      </c>
      <c r="D2365" t="s">
        <v>12</v>
      </c>
      <c r="E2365" t="s">
        <v>67</v>
      </c>
      <c r="F2365">
        <v>12</v>
      </c>
      <c r="G2365" t="str" cm="1">
        <f t="array" ref="G2365">_xlfn.IFS(Table1[[#This Row],[Years of Experience]]&lt;=2,"Entry",Table1[[#This Row],[Years of Experience]]&lt;=7,"Mid",Table1[[#This Row],[Years of Experience]]&lt;=14,"Senior",Table1[[#This Row],[Years of Experience]]&gt;=15,"Executive")</f>
        <v>Senior</v>
      </c>
      <c r="H2365" t="str" cm="1">
        <f t="array" ref="H2365">_xlfn.IFS(Table1[[#This Row],[Salary]]&lt;=50000,"0-50K",Table1[[#This Row],[Salary]]&lt;=100000,"51-100K",Table1[[#This Row],[Salary]]&lt;=150000,"101-150K",Table1[[#This Row],[Salary]]&lt;=200000,"151-200K",Table1[[#This Row],[Salary]]&lt;=250000,"201-250K",Table1[[#This Row],[Salary]]&gt;250000,"Above 250K")</f>
        <v>151-200K</v>
      </c>
      <c r="I2365" s="3">
        <v>170000</v>
      </c>
      <c r="J2365" s="3">
        <f>IF(Table1[[#This Row],[Years of Experience]]=0,0,Table1[[#This Row],[Salary]]/Table1[[#This Row],[Years of Experience]])</f>
        <v>14166.666666666666</v>
      </c>
    </row>
    <row r="2366" spans="1:10" x14ac:dyDescent="0.35">
      <c r="A2366">
        <v>30</v>
      </c>
      <c r="B2366" t="str" cm="1">
        <f t="array" ref="B2366">_xlfn.IFS(Table1[[#This Row],[Age]]&lt;=25,"21-25",Table1[[#This Row],[Age]]&lt;=30,"26-30",Table1[[#This Row],[Age]]&lt;=35,"31-35",Table1[[#This Row],[Age]]&lt;=40,"36-40",Table1[[#This Row],[Age]]&lt;=45,"41-45", Table1[[#This Row],[Age]]&lt;=50,"46-50",Table1[[#This Row],[Age]]&lt;55,"51-55",Table1[[#This Row],[Age]]&lt;=60,"56-60",Table1[[#This Row],[Age]]&gt;=61, "61-70")</f>
        <v>26-30</v>
      </c>
      <c r="C2366" t="s">
        <v>9</v>
      </c>
      <c r="D2366" t="s">
        <v>7</v>
      </c>
      <c r="E2366" t="s">
        <v>8</v>
      </c>
      <c r="F2366">
        <v>5</v>
      </c>
      <c r="G2366" t="str" cm="1">
        <f t="array" ref="G2366">_xlfn.IFS(Table1[[#This Row],[Years of Experience]]&lt;=2,"Entry",Table1[[#This Row],[Years of Experience]]&lt;=7,"Mid",Table1[[#This Row],[Years of Experience]]&lt;=14,"Senior",Table1[[#This Row],[Years of Experience]]&gt;=15,"Executive")</f>
        <v>Mid</v>
      </c>
      <c r="H2366" t="str" cm="1">
        <f t="array" ref="H2366">_xlfn.IFS(Table1[[#This Row],[Salary]]&lt;=50000,"0-50K",Table1[[#This Row],[Salary]]&lt;=100000,"51-100K",Table1[[#This Row],[Salary]]&lt;=150000,"101-150K",Table1[[#This Row],[Salary]]&lt;=200000,"151-200K",Table1[[#This Row],[Salary]]&lt;=250000,"201-250K",Table1[[#This Row],[Salary]]&gt;250000,"Above 250K")</f>
        <v>51-100K</v>
      </c>
      <c r="I2366" s="3">
        <v>90000</v>
      </c>
      <c r="J2366" s="3">
        <f>IF(Table1[[#This Row],[Years of Experience]]=0,0,Table1[[#This Row],[Salary]]/Table1[[#This Row],[Years of Experience]])</f>
        <v>18000</v>
      </c>
    </row>
    <row r="2367" spans="1:10" x14ac:dyDescent="0.35">
      <c r="A2367">
        <v>29</v>
      </c>
      <c r="B2367" t="str" cm="1">
        <f t="array" ref="B2367">_xlfn.IFS(Table1[[#This Row],[Age]]&lt;=25,"21-25",Table1[[#This Row],[Age]]&lt;=30,"26-30",Table1[[#This Row],[Age]]&lt;=35,"31-35",Table1[[#This Row],[Age]]&lt;=40,"36-40",Table1[[#This Row],[Age]]&lt;=45,"41-45", Table1[[#This Row],[Age]]&lt;=50,"46-50",Table1[[#This Row],[Age]]&lt;55,"51-55",Table1[[#This Row],[Age]]&lt;=60,"56-60",Table1[[#This Row],[Age]]&gt;=61, "61-70")</f>
        <v>26-30</v>
      </c>
      <c r="C2367" t="s">
        <v>6</v>
      </c>
      <c r="D2367" t="s">
        <v>7</v>
      </c>
      <c r="E2367" t="s">
        <v>192</v>
      </c>
      <c r="F2367">
        <v>4</v>
      </c>
      <c r="G2367" t="str" cm="1">
        <f t="array" ref="G2367">_xlfn.IFS(Table1[[#This Row],[Years of Experience]]&lt;=2,"Entry",Table1[[#This Row],[Years of Experience]]&lt;=7,"Mid",Table1[[#This Row],[Years of Experience]]&lt;=14,"Senior",Table1[[#This Row],[Years of Experience]]&gt;=15,"Executive")</f>
        <v>Mid</v>
      </c>
      <c r="H2367" t="str" cm="1">
        <f t="array" ref="H2367">_xlfn.IFS(Table1[[#This Row],[Salary]]&lt;=50000,"0-50K",Table1[[#This Row],[Salary]]&lt;=100000,"51-100K",Table1[[#This Row],[Salary]]&lt;=150000,"101-150K",Table1[[#This Row],[Salary]]&lt;=200000,"151-200K",Table1[[#This Row],[Salary]]&lt;=250000,"201-250K",Table1[[#This Row],[Salary]]&gt;250000,"Above 250K")</f>
        <v>51-100K</v>
      </c>
      <c r="I2367" s="3">
        <v>80000</v>
      </c>
      <c r="J2367" s="3">
        <f>IF(Table1[[#This Row],[Years of Experience]]=0,0,Table1[[#This Row],[Salary]]/Table1[[#This Row],[Years of Experience]])</f>
        <v>20000</v>
      </c>
    </row>
    <row r="2368" spans="1:10" x14ac:dyDescent="0.35">
      <c r="A2368">
        <v>42</v>
      </c>
      <c r="B2368" t="str" cm="1">
        <f t="array" ref="B2368">_xlfn.IFS(Table1[[#This Row],[Age]]&lt;=25,"21-25",Table1[[#This Row],[Age]]&lt;=30,"26-30",Table1[[#This Row],[Age]]&lt;=35,"31-35",Table1[[#This Row],[Age]]&lt;=40,"36-40",Table1[[#This Row],[Age]]&lt;=45,"41-45", Table1[[#This Row],[Age]]&lt;=50,"46-50",Table1[[#This Row],[Age]]&lt;55,"51-55",Table1[[#This Row],[Age]]&lt;=60,"56-60",Table1[[#This Row],[Age]]&gt;=61, "61-70")</f>
        <v>41-45</v>
      </c>
      <c r="C2368" t="s">
        <v>6</v>
      </c>
      <c r="D2368" t="s">
        <v>10</v>
      </c>
      <c r="E2368" t="s">
        <v>17</v>
      </c>
      <c r="F2368">
        <v>14</v>
      </c>
      <c r="G2368" t="str" cm="1">
        <f t="array" ref="G2368">_xlfn.IFS(Table1[[#This Row],[Years of Experience]]&lt;=2,"Entry",Table1[[#This Row],[Years of Experience]]&lt;=7,"Mid",Table1[[#This Row],[Years of Experience]]&lt;=14,"Senior",Table1[[#This Row],[Years of Experience]]&gt;=15,"Executive")</f>
        <v>Senior</v>
      </c>
      <c r="H2368" t="str" cm="1">
        <f t="array" ref="H2368">_xlfn.IFS(Table1[[#This Row],[Salary]]&lt;=50000,"0-50K",Table1[[#This Row],[Salary]]&lt;=100000,"51-100K",Table1[[#This Row],[Salary]]&lt;=150000,"101-150K",Table1[[#This Row],[Salary]]&lt;=200000,"151-200K",Table1[[#This Row],[Salary]]&lt;=250000,"201-250K",Table1[[#This Row],[Salary]]&gt;250000,"Above 250K")</f>
        <v>151-200K</v>
      </c>
      <c r="I2368" s="3">
        <v>180000</v>
      </c>
      <c r="J2368" s="3">
        <f>IF(Table1[[#This Row],[Years of Experience]]=0,0,Table1[[#This Row],[Salary]]/Table1[[#This Row],[Years of Experience]])</f>
        <v>12857.142857142857</v>
      </c>
    </row>
    <row r="2369" spans="1:10" x14ac:dyDescent="0.35">
      <c r="A2369">
        <v>26</v>
      </c>
      <c r="B2369" t="str" cm="1">
        <f t="array" ref="B2369">_xlfn.IFS(Table1[[#This Row],[Age]]&lt;=25,"21-25",Table1[[#This Row],[Age]]&lt;=30,"26-30",Table1[[#This Row],[Age]]&lt;=35,"31-35",Table1[[#This Row],[Age]]&lt;=40,"36-40",Table1[[#This Row],[Age]]&lt;=45,"41-45", Table1[[#This Row],[Age]]&lt;=50,"46-50",Table1[[#This Row],[Age]]&lt;55,"51-55",Table1[[#This Row],[Age]]&lt;=60,"56-60",Table1[[#This Row],[Age]]&gt;=61, "61-70")</f>
        <v>26-30</v>
      </c>
      <c r="C2369" t="s">
        <v>6</v>
      </c>
      <c r="D2369" t="s">
        <v>7</v>
      </c>
      <c r="E2369" t="s">
        <v>21</v>
      </c>
      <c r="F2369">
        <v>2</v>
      </c>
      <c r="G2369" t="str" cm="1">
        <f t="array" ref="G2369">_xlfn.IFS(Table1[[#This Row],[Years of Experience]]&lt;=2,"Entry",Table1[[#This Row],[Years of Experience]]&lt;=7,"Mid",Table1[[#This Row],[Years of Experience]]&lt;=14,"Senior",Table1[[#This Row],[Years of Experience]]&gt;=15,"Executive")</f>
        <v>Entry</v>
      </c>
      <c r="H2369" t="str" cm="1">
        <f t="array" ref="H2369">_xlfn.IFS(Table1[[#This Row],[Salary]]&lt;=50000,"0-50K",Table1[[#This Row],[Salary]]&lt;=100000,"51-100K",Table1[[#This Row],[Salary]]&lt;=150000,"101-150K",Table1[[#This Row],[Salary]]&lt;=200000,"151-200K",Table1[[#This Row],[Salary]]&lt;=250000,"201-250K",Table1[[#This Row],[Salary]]&gt;250000,"Above 250K")</f>
        <v>51-100K</v>
      </c>
      <c r="I2369" s="3">
        <v>60000</v>
      </c>
      <c r="J2369" s="3">
        <f>IF(Table1[[#This Row],[Years of Experience]]=0,0,Table1[[#This Row],[Salary]]/Table1[[#This Row],[Years of Experience]])</f>
        <v>30000</v>
      </c>
    </row>
    <row r="2370" spans="1:10" x14ac:dyDescent="0.35">
      <c r="A2370">
        <v>35</v>
      </c>
      <c r="B2370" t="str" cm="1">
        <f t="array" ref="B2370">_xlfn.IFS(Table1[[#This Row],[Age]]&lt;=25,"21-25",Table1[[#This Row],[Age]]&lt;=30,"26-30",Table1[[#This Row],[Age]]&lt;=35,"31-35",Table1[[#This Row],[Age]]&lt;=40,"36-40",Table1[[#This Row],[Age]]&lt;=45,"41-45", Table1[[#This Row],[Age]]&lt;=50,"46-50",Table1[[#This Row],[Age]]&lt;55,"51-55",Table1[[#This Row],[Age]]&lt;=60,"56-60",Table1[[#This Row],[Age]]&gt;=61, "61-70")</f>
        <v>31-35</v>
      </c>
      <c r="C2370" t="s">
        <v>9</v>
      </c>
      <c r="D2370" t="s">
        <v>10</v>
      </c>
      <c r="E2370" t="s">
        <v>11</v>
      </c>
      <c r="F2370">
        <v>9</v>
      </c>
      <c r="G2370" t="str" cm="1">
        <f t="array" ref="G2370">_xlfn.IFS(Table1[[#This Row],[Years of Experience]]&lt;=2,"Entry",Table1[[#This Row],[Years of Experience]]&lt;=7,"Mid",Table1[[#This Row],[Years of Experience]]&lt;=14,"Senior",Table1[[#This Row],[Years of Experience]]&gt;=15,"Executive")</f>
        <v>Senior</v>
      </c>
      <c r="H2370" t="str" cm="1">
        <f t="array" ref="H2370">_xlfn.IFS(Table1[[#This Row],[Salary]]&lt;=50000,"0-50K",Table1[[#This Row],[Salary]]&lt;=100000,"51-100K",Table1[[#This Row],[Salary]]&lt;=150000,"101-150K",Table1[[#This Row],[Salary]]&lt;=200000,"151-200K",Table1[[#This Row],[Salary]]&lt;=250000,"201-250K",Table1[[#This Row],[Salary]]&gt;250000,"Above 250K")</f>
        <v>101-150K</v>
      </c>
      <c r="I2370" s="3">
        <v>120000</v>
      </c>
      <c r="J2370" s="3">
        <f>IF(Table1[[#This Row],[Years of Experience]]=0,0,Table1[[#This Row],[Salary]]/Table1[[#This Row],[Years of Experience]])</f>
        <v>13333.333333333334</v>
      </c>
    </row>
    <row r="2371" spans="1:10" x14ac:dyDescent="0.35">
      <c r="A2371">
        <v>27</v>
      </c>
      <c r="B2371" t="str" cm="1">
        <f t="array" ref="B2371">_xlfn.IFS(Table1[[#This Row],[Age]]&lt;=25,"21-25",Table1[[#This Row],[Age]]&lt;=30,"26-30",Table1[[#This Row],[Age]]&lt;=35,"31-35",Table1[[#This Row],[Age]]&lt;=40,"36-40",Table1[[#This Row],[Age]]&lt;=45,"41-45", Table1[[#This Row],[Age]]&lt;=50,"46-50",Table1[[#This Row],[Age]]&lt;55,"51-55",Table1[[#This Row],[Age]]&lt;=60,"56-60",Table1[[#This Row],[Age]]&gt;=61, "61-70")</f>
        <v>26-30</v>
      </c>
      <c r="C2371" t="s">
        <v>9</v>
      </c>
      <c r="D2371" t="s">
        <v>7</v>
      </c>
      <c r="E2371" t="s">
        <v>8</v>
      </c>
      <c r="F2371">
        <v>3</v>
      </c>
      <c r="G2371" t="str" cm="1">
        <f t="array" ref="G2371">_xlfn.IFS(Table1[[#This Row],[Years of Experience]]&lt;=2,"Entry",Table1[[#This Row],[Years of Experience]]&lt;=7,"Mid",Table1[[#This Row],[Years of Experience]]&lt;=14,"Senior",Table1[[#This Row],[Years of Experience]]&gt;=15,"Executive")</f>
        <v>Mid</v>
      </c>
      <c r="H2371" t="str" cm="1">
        <f t="array" ref="H2371">_xlfn.IFS(Table1[[#This Row],[Salary]]&lt;=50000,"0-50K",Table1[[#This Row],[Salary]]&lt;=100000,"51-100K",Table1[[#This Row],[Salary]]&lt;=150000,"101-150K",Table1[[#This Row],[Salary]]&lt;=200000,"151-200K",Table1[[#This Row],[Salary]]&lt;=250000,"201-250K",Table1[[#This Row],[Salary]]&gt;250000,"Above 250K")</f>
        <v>51-100K</v>
      </c>
      <c r="I2371" s="3">
        <v>70000</v>
      </c>
      <c r="J2371" s="3">
        <f>IF(Table1[[#This Row],[Years of Experience]]=0,0,Table1[[#This Row],[Salary]]/Table1[[#This Row],[Years of Experience]])</f>
        <v>23333.333333333332</v>
      </c>
    </row>
    <row r="2372" spans="1:10" x14ac:dyDescent="0.35">
      <c r="A2372">
        <v>48</v>
      </c>
      <c r="B2372" t="str" cm="1">
        <f t="array" ref="B2372">_xlfn.IFS(Table1[[#This Row],[Age]]&lt;=25,"21-25",Table1[[#This Row],[Age]]&lt;=30,"26-30",Table1[[#This Row],[Age]]&lt;=35,"31-35",Table1[[#This Row],[Age]]&lt;=40,"36-40",Table1[[#This Row],[Age]]&lt;=45,"41-45", Table1[[#This Row],[Age]]&lt;=50,"46-50",Table1[[#This Row],[Age]]&lt;55,"51-55",Table1[[#This Row],[Age]]&lt;=60,"56-60",Table1[[#This Row],[Age]]&gt;=61, "61-70")</f>
        <v>46-50</v>
      </c>
      <c r="C2372" t="s">
        <v>6</v>
      </c>
      <c r="D2372" t="s">
        <v>12</v>
      </c>
      <c r="E2372" t="s">
        <v>193</v>
      </c>
      <c r="F2372">
        <v>18</v>
      </c>
      <c r="G2372" t="str" cm="1">
        <f t="array" ref="G2372">_xlfn.IFS(Table1[[#This Row],[Years of Experience]]&lt;=2,"Entry",Table1[[#This Row],[Years of Experience]]&lt;=7,"Mid",Table1[[#This Row],[Years of Experience]]&lt;=14,"Senior",Table1[[#This Row],[Years of Experience]]&gt;=15,"Executive")</f>
        <v>Executive</v>
      </c>
      <c r="H2372" t="str" cm="1">
        <f t="array" ref="H2372">_xlfn.IFS(Table1[[#This Row],[Salary]]&lt;=50000,"0-50K",Table1[[#This Row],[Salary]]&lt;=100000,"51-100K",Table1[[#This Row],[Salary]]&lt;=150000,"101-150K",Table1[[#This Row],[Salary]]&lt;=200000,"151-200K",Table1[[#This Row],[Salary]]&lt;=250000,"201-250K",Table1[[#This Row],[Salary]]&gt;250000,"Above 250K")</f>
        <v>201-250K</v>
      </c>
      <c r="I2372" s="3">
        <v>210000</v>
      </c>
      <c r="J2372" s="3">
        <f>IF(Table1[[#This Row],[Years of Experience]]=0,0,Table1[[#This Row],[Salary]]/Table1[[#This Row],[Years of Experience]])</f>
        <v>11666.666666666666</v>
      </c>
    </row>
    <row r="2373" spans="1:10" x14ac:dyDescent="0.35">
      <c r="A2373">
        <v>34</v>
      </c>
      <c r="B2373" t="str" cm="1">
        <f t="array" ref="B2373">_xlfn.IFS(Table1[[#This Row],[Age]]&lt;=25,"21-25",Table1[[#This Row],[Age]]&lt;=30,"26-30",Table1[[#This Row],[Age]]&lt;=35,"31-35",Table1[[#This Row],[Age]]&lt;=40,"36-40",Table1[[#This Row],[Age]]&lt;=45,"41-45", Table1[[#This Row],[Age]]&lt;=50,"46-50",Table1[[#This Row],[Age]]&lt;55,"51-55",Table1[[#This Row],[Age]]&lt;=60,"56-60",Table1[[#This Row],[Age]]&gt;=61, "61-70")</f>
        <v>31-35</v>
      </c>
      <c r="C2373" t="s">
        <v>6</v>
      </c>
      <c r="D2373" t="s">
        <v>10</v>
      </c>
      <c r="E2373" t="s">
        <v>43</v>
      </c>
      <c r="F2373">
        <v>9</v>
      </c>
      <c r="G2373" t="str" cm="1">
        <f t="array" ref="G2373">_xlfn.IFS(Table1[[#This Row],[Years of Experience]]&lt;=2,"Entry",Table1[[#This Row],[Years of Experience]]&lt;=7,"Mid",Table1[[#This Row],[Years of Experience]]&lt;=14,"Senior",Table1[[#This Row],[Years of Experience]]&gt;=15,"Executive")</f>
        <v>Senior</v>
      </c>
      <c r="H2373" t="str" cm="1">
        <f t="array" ref="H2373">_xlfn.IFS(Table1[[#This Row],[Salary]]&lt;=50000,"0-50K",Table1[[#This Row],[Salary]]&lt;=100000,"51-100K",Table1[[#This Row],[Salary]]&lt;=150000,"101-150K",Table1[[#This Row],[Salary]]&lt;=200000,"151-200K",Table1[[#This Row],[Salary]]&lt;=250000,"201-250K",Table1[[#This Row],[Salary]]&gt;250000,"Above 250K")</f>
        <v>101-150K</v>
      </c>
      <c r="I2373" s="3">
        <v>140000</v>
      </c>
      <c r="J2373" s="3">
        <f>IF(Table1[[#This Row],[Years of Experience]]=0,0,Table1[[#This Row],[Salary]]/Table1[[#This Row],[Years of Experience]])</f>
        <v>15555.555555555555</v>
      </c>
    </row>
    <row r="2374" spans="1:10" x14ac:dyDescent="0.35">
      <c r="A2374">
        <v>23</v>
      </c>
      <c r="B2374" t="str" cm="1">
        <f t="array" ref="B2374">_xlfn.IFS(Table1[[#This Row],[Age]]&lt;=25,"21-25",Table1[[#This Row],[Age]]&lt;=30,"26-30",Table1[[#This Row],[Age]]&lt;=35,"31-35",Table1[[#This Row],[Age]]&lt;=40,"36-40",Table1[[#This Row],[Age]]&lt;=45,"41-45", Table1[[#This Row],[Age]]&lt;=50,"46-50",Table1[[#This Row],[Age]]&lt;55,"51-55",Table1[[#This Row],[Age]]&lt;=60,"56-60",Table1[[#This Row],[Age]]&gt;=61, "61-70")</f>
        <v>21-25</v>
      </c>
      <c r="C2374" t="s">
        <v>9</v>
      </c>
      <c r="D2374" t="s">
        <v>7</v>
      </c>
      <c r="E2374" t="s">
        <v>8</v>
      </c>
      <c r="F2374">
        <v>1</v>
      </c>
      <c r="G2374" t="str" cm="1">
        <f t="array" ref="G2374">_xlfn.IFS(Table1[[#This Row],[Years of Experience]]&lt;=2,"Entry",Table1[[#This Row],[Years of Experience]]&lt;=7,"Mid",Table1[[#This Row],[Years of Experience]]&lt;=14,"Senior",Table1[[#This Row],[Years of Experience]]&gt;=15,"Executive")</f>
        <v>Entry</v>
      </c>
      <c r="H2374" t="str" cm="1">
        <f t="array" ref="H2374">_xlfn.IFS(Table1[[#This Row],[Salary]]&lt;=50000,"0-50K",Table1[[#This Row],[Salary]]&lt;=100000,"51-100K",Table1[[#This Row],[Salary]]&lt;=150000,"101-150K",Table1[[#This Row],[Salary]]&lt;=200000,"151-200K",Table1[[#This Row],[Salary]]&lt;=250000,"201-250K",Table1[[#This Row],[Salary]]&gt;250000,"Above 250K")</f>
        <v>0-50K</v>
      </c>
      <c r="I2374" s="3">
        <v>50000</v>
      </c>
      <c r="J2374" s="3">
        <f>IF(Table1[[#This Row],[Years of Experience]]=0,0,Table1[[#This Row],[Salary]]/Table1[[#This Row],[Years of Experience]])</f>
        <v>50000</v>
      </c>
    </row>
    <row r="2375" spans="1:10" x14ac:dyDescent="0.35">
      <c r="A2375">
        <v>34</v>
      </c>
      <c r="B2375" t="str" cm="1">
        <f t="array" ref="B2375">_xlfn.IFS(Table1[[#This Row],[Age]]&lt;=25,"21-25",Table1[[#This Row],[Age]]&lt;=30,"26-30",Table1[[#This Row],[Age]]&lt;=35,"31-35",Table1[[#This Row],[Age]]&lt;=40,"36-40",Table1[[#This Row],[Age]]&lt;=45,"41-45", Table1[[#This Row],[Age]]&lt;=50,"46-50",Table1[[#This Row],[Age]]&lt;55,"51-55",Table1[[#This Row],[Age]]&lt;=60,"56-60",Table1[[#This Row],[Age]]&gt;=61, "61-70")</f>
        <v>31-35</v>
      </c>
      <c r="C2375" t="s">
        <v>9</v>
      </c>
      <c r="D2375" t="s">
        <v>7</v>
      </c>
      <c r="E2375" t="s">
        <v>188</v>
      </c>
      <c r="F2375">
        <v>8</v>
      </c>
      <c r="G2375" t="str" cm="1">
        <f t="array" ref="G2375">_xlfn.IFS(Table1[[#This Row],[Years of Experience]]&lt;=2,"Entry",Table1[[#This Row],[Years of Experience]]&lt;=7,"Mid",Table1[[#This Row],[Years of Experience]]&lt;=14,"Senior",Table1[[#This Row],[Years of Experience]]&gt;=15,"Executive")</f>
        <v>Senior</v>
      </c>
      <c r="H2375" t="str" cm="1">
        <f t="array" ref="H2375">_xlfn.IFS(Table1[[#This Row],[Salary]]&lt;=50000,"0-50K",Table1[[#This Row],[Salary]]&lt;=100000,"51-100K",Table1[[#This Row],[Salary]]&lt;=150000,"101-150K",Table1[[#This Row],[Salary]]&lt;=200000,"151-200K",Table1[[#This Row],[Salary]]&lt;=250000,"201-250K",Table1[[#This Row],[Salary]]&gt;250000,"Above 250K")</f>
        <v>101-150K</v>
      </c>
      <c r="I2375" s="3">
        <v>122485</v>
      </c>
      <c r="J2375" s="3">
        <f>IF(Table1[[#This Row],[Years of Experience]]=0,0,Table1[[#This Row],[Salary]]/Table1[[#This Row],[Years of Experience]])</f>
        <v>15310.625</v>
      </c>
    </row>
    <row r="2376" spans="1:10" x14ac:dyDescent="0.35">
      <c r="A2376">
        <v>25</v>
      </c>
      <c r="B2376" t="str" cm="1">
        <f t="array" ref="B2376">_xlfn.IFS(Table1[[#This Row],[Age]]&lt;=25,"21-25",Table1[[#This Row],[Age]]&lt;=30,"26-30",Table1[[#This Row],[Age]]&lt;=35,"31-35",Table1[[#This Row],[Age]]&lt;=40,"36-40",Table1[[#This Row],[Age]]&lt;=45,"41-45", Table1[[#This Row],[Age]]&lt;=50,"46-50",Table1[[#This Row],[Age]]&lt;55,"51-55",Table1[[#This Row],[Age]]&lt;=60,"56-60",Table1[[#This Row],[Age]]&gt;=61, "61-70")</f>
        <v>21-25</v>
      </c>
      <c r="C2376" t="s">
        <v>6</v>
      </c>
      <c r="D2376" t="s">
        <v>12</v>
      </c>
      <c r="E2376" t="s">
        <v>185</v>
      </c>
      <c r="F2376">
        <v>12</v>
      </c>
      <c r="G2376" t="str" cm="1">
        <f t="array" ref="G2376">_xlfn.IFS(Table1[[#This Row],[Years of Experience]]&lt;=2,"Entry",Table1[[#This Row],[Years of Experience]]&lt;=7,"Mid",Table1[[#This Row],[Years of Experience]]&lt;=14,"Senior",Table1[[#This Row],[Years of Experience]]&gt;=15,"Executive")</f>
        <v>Senior</v>
      </c>
      <c r="H2376" t="str" cm="1">
        <f t="array" ref="H2376">_xlfn.IFS(Table1[[#This Row],[Salary]]&lt;=50000,"0-50K",Table1[[#This Row],[Salary]]&lt;=100000,"51-100K",Table1[[#This Row],[Salary]]&lt;=150000,"101-150K",Table1[[#This Row],[Salary]]&lt;=200000,"151-200K",Table1[[#This Row],[Salary]]&lt;=250000,"201-250K",Table1[[#This Row],[Salary]]&gt;250000,"Above 250K")</f>
        <v>151-200K</v>
      </c>
      <c r="I2376" s="3">
        <v>169159</v>
      </c>
      <c r="J2376" s="3">
        <f>IF(Table1[[#This Row],[Years of Experience]]=0,0,Table1[[#This Row],[Salary]]/Table1[[#This Row],[Years of Experience]])</f>
        <v>14096.583333333334</v>
      </c>
    </row>
    <row r="2377" spans="1:10" x14ac:dyDescent="0.35">
      <c r="A2377">
        <v>43</v>
      </c>
      <c r="B2377" t="str" cm="1">
        <f t="array" ref="B2377">_xlfn.IFS(Table1[[#This Row],[Age]]&lt;=25,"21-25",Table1[[#This Row],[Age]]&lt;=30,"26-30",Table1[[#This Row],[Age]]&lt;=35,"31-35",Table1[[#This Row],[Age]]&lt;=40,"36-40",Table1[[#This Row],[Age]]&lt;=45,"41-45", Table1[[#This Row],[Age]]&lt;=50,"46-50",Table1[[#This Row],[Age]]&lt;55,"51-55",Table1[[#This Row],[Age]]&lt;=60,"56-60",Table1[[#This Row],[Age]]&gt;=61, "61-70")</f>
        <v>41-45</v>
      </c>
      <c r="C2377" t="s">
        <v>6</v>
      </c>
      <c r="D2377" t="s">
        <v>10</v>
      </c>
      <c r="E2377" t="s">
        <v>78</v>
      </c>
      <c r="F2377">
        <v>21</v>
      </c>
      <c r="G2377" t="str" cm="1">
        <f t="array" ref="G2377">_xlfn.IFS(Table1[[#This Row],[Years of Experience]]&lt;=2,"Entry",Table1[[#This Row],[Years of Experience]]&lt;=7,"Mid",Table1[[#This Row],[Years of Experience]]&lt;=14,"Senior",Table1[[#This Row],[Years of Experience]]&gt;=15,"Executive")</f>
        <v>Executive</v>
      </c>
      <c r="H2377" t="str" cm="1">
        <f t="array" ref="H2377">_xlfn.IFS(Table1[[#This Row],[Salary]]&lt;=50000,"0-50K",Table1[[#This Row],[Salary]]&lt;=100000,"51-100K",Table1[[#This Row],[Salary]]&lt;=150000,"101-150K",Table1[[#This Row],[Salary]]&lt;=200000,"151-200K",Table1[[#This Row],[Salary]]&lt;=250000,"201-250K",Table1[[#This Row],[Salary]]&gt;250000,"Above 250K")</f>
        <v>151-200K</v>
      </c>
      <c r="I2377" s="3">
        <v>187081</v>
      </c>
      <c r="J2377" s="3">
        <f>IF(Table1[[#This Row],[Years of Experience]]=0,0,Table1[[#This Row],[Salary]]/Table1[[#This Row],[Years of Experience]])</f>
        <v>8908.6190476190477</v>
      </c>
    </row>
    <row r="2378" spans="1:10" x14ac:dyDescent="0.35">
      <c r="A2378">
        <v>53</v>
      </c>
      <c r="B2378" t="str" cm="1">
        <f t="array" ref="B2378">_xlfn.IFS(Table1[[#This Row],[Age]]&lt;=25,"21-25",Table1[[#This Row],[Age]]&lt;=30,"26-30",Table1[[#This Row],[Age]]&lt;=35,"31-35",Table1[[#This Row],[Age]]&lt;=40,"36-40",Table1[[#This Row],[Age]]&lt;=45,"41-45", Table1[[#This Row],[Age]]&lt;=50,"46-50",Table1[[#This Row],[Age]]&lt;55,"51-55",Table1[[#This Row],[Age]]&lt;=60,"56-60",Table1[[#This Row],[Age]]&gt;=61, "61-70")</f>
        <v>51-55</v>
      </c>
      <c r="C2378" t="s">
        <v>194</v>
      </c>
      <c r="D2378" t="s">
        <v>195</v>
      </c>
      <c r="E2378" t="s">
        <v>187</v>
      </c>
      <c r="F2378">
        <v>31</v>
      </c>
      <c r="G2378" t="str" cm="1">
        <f t="array" ref="G2378">_xlfn.IFS(Table1[[#This Row],[Years of Experience]]&lt;=2,"Entry",Table1[[#This Row],[Years of Experience]]&lt;=7,"Mid",Table1[[#This Row],[Years of Experience]]&lt;=14,"Senior",Table1[[#This Row],[Years of Experience]]&gt;=15,"Executive")</f>
        <v>Executive</v>
      </c>
      <c r="H2378" t="str" cm="1">
        <f t="array" ref="H2378">_xlfn.IFS(Table1[[#This Row],[Salary]]&lt;=50000,"0-50K",Table1[[#This Row],[Salary]]&lt;=100000,"51-100K",Table1[[#This Row],[Salary]]&lt;=150000,"101-150K",Table1[[#This Row],[Salary]]&lt;=200000,"151-200K",Table1[[#This Row],[Salary]]&lt;=250000,"201-250K",Table1[[#This Row],[Salary]]&gt;250000,"Above 250K")</f>
        <v>151-200K</v>
      </c>
      <c r="I2378" s="3">
        <v>166109</v>
      </c>
      <c r="J2378" s="3">
        <f>IF(Table1[[#This Row],[Years of Experience]]=0,0,Table1[[#This Row],[Salary]]/Table1[[#This Row],[Years of Experience]])</f>
        <v>5358.3548387096771</v>
      </c>
    </row>
    <row r="2379" spans="1:10" x14ac:dyDescent="0.35">
      <c r="A2379">
        <v>27</v>
      </c>
      <c r="B2379" t="str" cm="1">
        <f t="array" ref="B2379">_xlfn.IFS(Table1[[#This Row],[Age]]&lt;=25,"21-25",Table1[[#This Row],[Age]]&lt;=30,"26-30",Table1[[#This Row],[Age]]&lt;=35,"31-35",Table1[[#This Row],[Age]]&lt;=40,"36-40",Table1[[#This Row],[Age]]&lt;=45,"41-45", Table1[[#This Row],[Age]]&lt;=50,"46-50",Table1[[#This Row],[Age]]&lt;55,"51-55",Table1[[#This Row],[Age]]&lt;=60,"56-60",Table1[[#This Row],[Age]]&gt;=61, "61-70")</f>
        <v>26-30</v>
      </c>
      <c r="C2379" t="s">
        <v>9</v>
      </c>
      <c r="D2379" t="s">
        <v>10</v>
      </c>
      <c r="E2379" t="s">
        <v>189</v>
      </c>
      <c r="F2379">
        <v>5</v>
      </c>
      <c r="G2379" t="str" cm="1">
        <f t="array" ref="G2379">_xlfn.IFS(Table1[[#This Row],[Years of Experience]]&lt;=2,"Entry",Table1[[#This Row],[Years of Experience]]&lt;=7,"Mid",Table1[[#This Row],[Years of Experience]]&lt;=14,"Senior",Table1[[#This Row],[Years of Experience]]&gt;=15,"Executive")</f>
        <v>Mid</v>
      </c>
      <c r="H2379" t="str" cm="1">
        <f t="array" ref="H2379">_xlfn.IFS(Table1[[#This Row],[Salary]]&lt;=50000,"0-50K",Table1[[#This Row],[Salary]]&lt;=100000,"51-100K",Table1[[#This Row],[Salary]]&lt;=150000,"101-150K",Table1[[#This Row],[Salary]]&lt;=200000,"151-200K",Table1[[#This Row],[Salary]]&lt;=250000,"201-250K",Table1[[#This Row],[Salary]]&gt;250000,"Above 250K")</f>
        <v>51-100K</v>
      </c>
      <c r="I2379" s="3">
        <v>78354</v>
      </c>
      <c r="J2379" s="3">
        <f>IF(Table1[[#This Row],[Years of Experience]]=0,0,Table1[[#This Row],[Salary]]/Table1[[#This Row],[Years of Experience]])</f>
        <v>15670.8</v>
      </c>
    </row>
    <row r="2380" spans="1:10" x14ac:dyDescent="0.35">
      <c r="A2380">
        <v>25</v>
      </c>
      <c r="B2380" t="str" cm="1">
        <f t="array" ref="B2380">_xlfn.IFS(Table1[[#This Row],[Age]]&lt;=25,"21-25",Table1[[#This Row],[Age]]&lt;=30,"26-30",Table1[[#This Row],[Age]]&lt;=35,"31-35",Table1[[#This Row],[Age]]&lt;=40,"36-40",Table1[[#This Row],[Age]]&lt;=45,"41-45", Table1[[#This Row],[Age]]&lt;=50,"46-50",Table1[[#This Row],[Age]]&lt;55,"51-55",Table1[[#This Row],[Age]]&lt;=60,"56-60",Table1[[#This Row],[Age]]&gt;=61, "61-70")</f>
        <v>21-25</v>
      </c>
      <c r="C2380" t="s">
        <v>6</v>
      </c>
      <c r="D2380" t="s">
        <v>7</v>
      </c>
      <c r="E2380" t="s">
        <v>186</v>
      </c>
      <c r="F2380">
        <v>2</v>
      </c>
      <c r="G2380" t="str" cm="1">
        <f t="array" ref="G2380">_xlfn.IFS(Table1[[#This Row],[Years of Experience]]&lt;=2,"Entry",Table1[[#This Row],[Years of Experience]]&lt;=7,"Mid",Table1[[#This Row],[Years of Experience]]&lt;=14,"Senior",Table1[[#This Row],[Years of Experience]]&gt;=15,"Executive")</f>
        <v>Entry</v>
      </c>
      <c r="H2380" t="str" cm="1">
        <f t="array" ref="H2380">_xlfn.IFS(Table1[[#This Row],[Salary]]&lt;=50000,"0-50K",Table1[[#This Row],[Salary]]&lt;=100000,"51-100K",Table1[[#This Row],[Salary]]&lt;=150000,"101-150K",Table1[[#This Row],[Salary]]&lt;=200000,"151-200K",Table1[[#This Row],[Salary]]&lt;=250000,"201-250K",Table1[[#This Row],[Salary]]&gt;250000,"Above 250K")</f>
        <v>51-100K</v>
      </c>
      <c r="I2380" s="3">
        <v>90249</v>
      </c>
      <c r="J2380" s="3">
        <f>IF(Table1[[#This Row],[Years of Experience]]=0,0,Table1[[#This Row],[Salary]]/Table1[[#This Row],[Years of Experience]])</f>
        <v>45124.5</v>
      </c>
    </row>
    <row r="2381" spans="1:10" x14ac:dyDescent="0.35">
      <c r="A2381">
        <v>29</v>
      </c>
      <c r="B2381" t="str" cm="1">
        <f t="array" ref="B2381">_xlfn.IFS(Table1[[#This Row],[Age]]&lt;=25,"21-25",Table1[[#This Row],[Age]]&lt;=30,"26-30",Table1[[#This Row],[Age]]&lt;=35,"31-35",Table1[[#This Row],[Age]]&lt;=40,"36-40",Table1[[#This Row],[Age]]&lt;=45,"41-45", Table1[[#This Row],[Age]]&lt;=50,"46-50",Table1[[#This Row],[Age]]&lt;55,"51-55",Table1[[#This Row],[Age]]&lt;=60,"56-60",Table1[[#This Row],[Age]]&gt;=61, "61-70")</f>
        <v>26-30</v>
      </c>
      <c r="C2381" t="s">
        <v>9</v>
      </c>
      <c r="D2381" t="s">
        <v>10</v>
      </c>
      <c r="E2381" t="s">
        <v>78</v>
      </c>
      <c r="F2381">
        <v>6</v>
      </c>
      <c r="G2381" t="str" cm="1">
        <f t="array" ref="G2381">_xlfn.IFS(Table1[[#This Row],[Years of Experience]]&lt;=2,"Entry",Table1[[#This Row],[Years of Experience]]&lt;=7,"Mid",Table1[[#This Row],[Years of Experience]]&lt;=14,"Senior",Table1[[#This Row],[Years of Experience]]&gt;=15,"Executive")</f>
        <v>Mid</v>
      </c>
      <c r="H2381" t="str" cm="1">
        <f t="array" ref="H2381">_xlfn.IFS(Table1[[#This Row],[Salary]]&lt;=50000,"0-50K",Table1[[#This Row],[Salary]]&lt;=100000,"51-100K",Table1[[#This Row],[Salary]]&lt;=150000,"101-150K",Table1[[#This Row],[Salary]]&lt;=200000,"151-200K",Table1[[#This Row],[Salary]]&lt;=250000,"201-250K",Table1[[#This Row],[Salary]]&gt;250000,"Above 250K")</f>
        <v>101-150K</v>
      </c>
      <c r="I2381" s="3">
        <v>132720</v>
      </c>
      <c r="J2381" s="3">
        <f>IF(Table1[[#This Row],[Years of Experience]]=0,0,Table1[[#This Row],[Salary]]/Table1[[#This Row],[Years of Experience]])</f>
        <v>22120</v>
      </c>
    </row>
    <row r="2382" spans="1:10" x14ac:dyDescent="0.35">
      <c r="A2382">
        <v>52</v>
      </c>
      <c r="B2382" t="str" cm="1">
        <f t="array" ref="B2382">_xlfn.IFS(Table1[[#This Row],[Age]]&lt;=25,"21-25",Table1[[#This Row],[Age]]&lt;=30,"26-30",Table1[[#This Row],[Age]]&lt;=35,"31-35",Table1[[#This Row],[Age]]&lt;=40,"36-40",Table1[[#This Row],[Age]]&lt;=45,"41-45", Table1[[#This Row],[Age]]&lt;=50,"46-50",Table1[[#This Row],[Age]]&lt;55,"51-55",Table1[[#This Row],[Age]]&lt;=60,"56-60",Table1[[#This Row],[Age]]&gt;=61, "61-70")</f>
        <v>51-55</v>
      </c>
      <c r="C2382" t="s">
        <v>6</v>
      </c>
      <c r="D2382" t="s">
        <v>12</v>
      </c>
      <c r="E2382" t="s">
        <v>185</v>
      </c>
      <c r="F2382">
        <v>23</v>
      </c>
      <c r="G2382" t="str" cm="1">
        <f t="array" ref="G2382">_xlfn.IFS(Table1[[#This Row],[Years of Experience]]&lt;=2,"Entry",Table1[[#This Row],[Years of Experience]]&lt;=7,"Mid",Table1[[#This Row],[Years of Experience]]&lt;=14,"Senior",Table1[[#This Row],[Years of Experience]]&gt;=15,"Executive")</f>
        <v>Executive</v>
      </c>
      <c r="H2382" t="str" cm="1">
        <f t="array" ref="H2382">_xlfn.IFS(Table1[[#This Row],[Salary]]&lt;=50000,"0-50K",Table1[[#This Row],[Salary]]&lt;=100000,"51-100K",Table1[[#This Row],[Salary]]&lt;=150000,"101-150K",Table1[[#This Row],[Salary]]&lt;=200000,"151-200K",Table1[[#This Row],[Salary]]&lt;=250000,"201-250K",Table1[[#This Row],[Salary]]&gt;250000,"Above 250K")</f>
        <v>151-200K</v>
      </c>
      <c r="I2382" s="3">
        <v>161568</v>
      </c>
      <c r="J2382" s="3">
        <f>IF(Table1[[#This Row],[Years of Experience]]=0,0,Table1[[#This Row],[Salary]]/Table1[[#This Row],[Years of Experience]])</f>
        <v>7024.695652173913</v>
      </c>
    </row>
    <row r="2383" spans="1:10" x14ac:dyDescent="0.35">
      <c r="A2383">
        <v>41</v>
      </c>
      <c r="B2383" t="str" cm="1">
        <f t="array" ref="B2383">_xlfn.IFS(Table1[[#This Row],[Age]]&lt;=25,"21-25",Table1[[#This Row],[Age]]&lt;=30,"26-30",Table1[[#This Row],[Age]]&lt;=35,"31-35",Table1[[#This Row],[Age]]&lt;=40,"36-40",Table1[[#This Row],[Age]]&lt;=45,"41-45", Table1[[#This Row],[Age]]&lt;=50,"46-50",Table1[[#This Row],[Age]]&lt;55,"51-55",Table1[[#This Row],[Age]]&lt;=60,"56-60",Table1[[#This Row],[Age]]&gt;=61, "61-70")</f>
        <v>41-45</v>
      </c>
      <c r="C2383" t="s">
        <v>6</v>
      </c>
      <c r="D2383" t="s">
        <v>10</v>
      </c>
      <c r="E2383" t="s">
        <v>189</v>
      </c>
      <c r="F2383">
        <v>13</v>
      </c>
      <c r="G2383" t="str" cm="1">
        <f t="array" ref="G2383">_xlfn.IFS(Table1[[#This Row],[Years of Experience]]&lt;=2,"Entry",Table1[[#This Row],[Years of Experience]]&lt;=7,"Mid",Table1[[#This Row],[Years of Experience]]&lt;=14,"Senior",Table1[[#This Row],[Years of Experience]]&gt;=15,"Executive")</f>
        <v>Senior</v>
      </c>
      <c r="H2383" t="str" cm="1">
        <f t="array" ref="H2383">_xlfn.IFS(Table1[[#This Row],[Salary]]&lt;=50000,"0-50K",Table1[[#This Row],[Salary]]&lt;=100000,"51-100K",Table1[[#This Row],[Salary]]&lt;=150000,"101-150K",Table1[[#This Row],[Salary]]&lt;=200000,"151-200K",Table1[[#This Row],[Salary]]&lt;=250000,"201-250K",Table1[[#This Row],[Salary]]&gt;250000,"Above 250K")</f>
        <v>101-150K</v>
      </c>
      <c r="I2383" s="3">
        <v>127346</v>
      </c>
      <c r="J2383" s="3">
        <f>IF(Table1[[#This Row],[Years of Experience]]=0,0,Table1[[#This Row],[Salary]]/Table1[[#This Row],[Years of Experience]])</f>
        <v>9795.8461538461543</v>
      </c>
    </row>
    <row r="2384" spans="1:10" x14ac:dyDescent="0.35">
      <c r="A2384">
        <v>49</v>
      </c>
      <c r="B2384" t="str" cm="1">
        <f t="array" ref="B2384">_xlfn.IFS(Table1[[#This Row],[Age]]&lt;=25,"21-25",Table1[[#This Row],[Age]]&lt;=30,"26-30",Table1[[#This Row],[Age]]&lt;=35,"31-35",Table1[[#This Row],[Age]]&lt;=40,"36-40",Table1[[#This Row],[Age]]&lt;=45,"41-45", Table1[[#This Row],[Age]]&lt;=50,"46-50",Table1[[#This Row],[Age]]&lt;55,"51-55",Table1[[#This Row],[Age]]&lt;=60,"56-60",Table1[[#This Row],[Age]]&gt;=61, "61-70")</f>
        <v>46-50</v>
      </c>
      <c r="C2384" t="s">
        <v>9</v>
      </c>
      <c r="D2384" t="s">
        <v>7</v>
      </c>
      <c r="E2384" t="s">
        <v>186</v>
      </c>
      <c r="F2384">
        <v>19</v>
      </c>
      <c r="G2384" t="str" cm="1">
        <f t="array" ref="G2384">_xlfn.IFS(Table1[[#This Row],[Years of Experience]]&lt;=2,"Entry",Table1[[#This Row],[Years of Experience]]&lt;=7,"Mid",Table1[[#This Row],[Years of Experience]]&lt;=14,"Senior",Table1[[#This Row],[Years of Experience]]&gt;=15,"Executive")</f>
        <v>Executive</v>
      </c>
      <c r="H2384" t="str" cm="1">
        <f t="array" ref="H2384">_xlfn.IFS(Table1[[#This Row],[Salary]]&lt;=50000,"0-50K",Table1[[#This Row],[Salary]]&lt;=100000,"51-100K",Table1[[#This Row],[Salary]]&lt;=150000,"101-150K",Table1[[#This Row],[Salary]]&lt;=200000,"151-200K",Table1[[#This Row],[Salary]]&lt;=250000,"201-250K",Table1[[#This Row],[Salary]]&gt;250000,"Above 250K")</f>
        <v>101-150K</v>
      </c>
      <c r="I2384" s="3">
        <v>120177</v>
      </c>
      <c r="J2384" s="3">
        <f>IF(Table1[[#This Row],[Years of Experience]]=0,0,Table1[[#This Row],[Salary]]/Table1[[#This Row],[Years of Experience]])</f>
        <v>6325.105263157895</v>
      </c>
    </row>
    <row r="2385" spans="1:10" x14ac:dyDescent="0.35">
      <c r="A2385">
        <v>25</v>
      </c>
      <c r="B2385" t="str" cm="1">
        <f t="array" ref="B2385">_xlfn.IFS(Table1[[#This Row],[Age]]&lt;=25,"21-25",Table1[[#This Row],[Age]]&lt;=30,"26-30",Table1[[#This Row],[Age]]&lt;=35,"31-35",Table1[[#This Row],[Age]]&lt;=40,"36-40",Table1[[#This Row],[Age]]&lt;=45,"41-45", Table1[[#This Row],[Age]]&lt;=50,"46-50",Table1[[#This Row],[Age]]&lt;55,"51-55",Table1[[#This Row],[Age]]&lt;=60,"56-60",Table1[[#This Row],[Age]]&gt;=61, "61-70")</f>
        <v>21-25</v>
      </c>
      <c r="C2385" t="s">
        <v>194</v>
      </c>
      <c r="D2385" t="s">
        <v>195</v>
      </c>
      <c r="E2385" t="s">
        <v>188</v>
      </c>
      <c r="F2385">
        <v>2</v>
      </c>
      <c r="G2385" t="str" cm="1">
        <f t="array" ref="G2385">_xlfn.IFS(Table1[[#This Row],[Years of Experience]]&lt;=2,"Entry",Table1[[#This Row],[Years of Experience]]&lt;=7,"Mid",Table1[[#This Row],[Years of Experience]]&lt;=14,"Senior",Table1[[#This Row],[Years of Experience]]&gt;=15,"Executive")</f>
        <v>Entry</v>
      </c>
      <c r="H2385" t="str" cm="1">
        <f t="array" ref="H2385">_xlfn.IFS(Table1[[#This Row],[Salary]]&lt;=50000,"0-50K",Table1[[#This Row],[Salary]]&lt;=100000,"51-100K",Table1[[#This Row],[Salary]]&lt;=150000,"101-150K",Table1[[#This Row],[Salary]]&lt;=200000,"151-200K",Table1[[#This Row],[Salary]]&lt;=250000,"201-250K",Table1[[#This Row],[Salary]]&gt;250000,"Above 250K")</f>
        <v>51-100K</v>
      </c>
      <c r="I2385" s="3">
        <v>69032</v>
      </c>
      <c r="J2385" s="3">
        <f>IF(Table1[[#This Row],[Years of Experience]]=0,0,Table1[[#This Row],[Salary]]/Table1[[#This Row],[Years of Experience]])</f>
        <v>34516</v>
      </c>
    </row>
    <row r="2386" spans="1:10" x14ac:dyDescent="0.35">
      <c r="A2386">
        <v>35</v>
      </c>
      <c r="B2386" t="str" cm="1">
        <f t="array" ref="B2386">_xlfn.IFS(Table1[[#This Row],[Age]]&lt;=25,"21-25",Table1[[#This Row],[Age]]&lt;=30,"26-30",Table1[[#This Row],[Age]]&lt;=35,"31-35",Table1[[#This Row],[Age]]&lt;=40,"36-40",Table1[[#This Row],[Age]]&lt;=45,"41-45", Table1[[#This Row],[Age]]&lt;=50,"46-50",Table1[[#This Row],[Age]]&lt;55,"51-55",Table1[[#This Row],[Age]]&lt;=60,"56-60",Table1[[#This Row],[Age]]&gt;=61, "61-70")</f>
        <v>31-35</v>
      </c>
      <c r="C2386" t="s">
        <v>6</v>
      </c>
      <c r="D2386" t="s">
        <v>10</v>
      </c>
      <c r="E2386" t="s">
        <v>187</v>
      </c>
      <c r="F2386">
        <v>8</v>
      </c>
      <c r="G2386" t="str" cm="1">
        <f t="array" ref="G2386">_xlfn.IFS(Table1[[#This Row],[Years of Experience]]&lt;=2,"Entry",Table1[[#This Row],[Years of Experience]]&lt;=7,"Mid",Table1[[#This Row],[Years of Experience]]&lt;=14,"Senior",Table1[[#This Row],[Years of Experience]]&gt;=15,"Executive")</f>
        <v>Senior</v>
      </c>
      <c r="H2386" t="str" cm="1">
        <f t="array" ref="H2386">_xlfn.IFS(Table1[[#This Row],[Salary]]&lt;=50000,"0-50K",Table1[[#This Row],[Salary]]&lt;=100000,"51-100K",Table1[[#This Row],[Salary]]&lt;=150000,"101-150K",Table1[[#This Row],[Salary]]&lt;=200000,"151-200K",Table1[[#This Row],[Salary]]&lt;=250000,"201-250K",Table1[[#This Row],[Salary]]&gt;250000,"Above 250K")</f>
        <v>101-150K</v>
      </c>
      <c r="I2386" s="3">
        <v>101332</v>
      </c>
      <c r="J2386" s="3">
        <f>IF(Table1[[#This Row],[Years of Experience]]=0,0,Table1[[#This Row],[Salary]]/Table1[[#This Row],[Years of Experience]])</f>
        <v>12666.5</v>
      </c>
    </row>
    <row r="2387" spans="1:10" x14ac:dyDescent="0.35">
      <c r="A2387">
        <v>57</v>
      </c>
      <c r="B2387" t="str" cm="1">
        <f t="array" ref="B2387">_xlfn.IFS(Table1[[#This Row],[Age]]&lt;=25,"21-25",Table1[[#This Row],[Age]]&lt;=30,"26-30",Table1[[#This Row],[Age]]&lt;=35,"31-35",Table1[[#This Row],[Age]]&lt;=40,"36-40",Table1[[#This Row],[Age]]&lt;=45,"41-45", Table1[[#This Row],[Age]]&lt;=50,"46-50",Table1[[#This Row],[Age]]&lt;55,"51-55",Table1[[#This Row],[Age]]&lt;=60,"56-60",Table1[[#This Row],[Age]]&gt;=61, "61-70")</f>
        <v>56-60</v>
      </c>
      <c r="C2387" t="s">
        <v>9</v>
      </c>
      <c r="D2387" t="s">
        <v>12</v>
      </c>
      <c r="E2387" t="s">
        <v>188</v>
      </c>
      <c r="F2387">
        <v>30</v>
      </c>
      <c r="G2387" t="str" cm="1">
        <f t="array" ref="G2387">_xlfn.IFS(Table1[[#This Row],[Years of Experience]]&lt;=2,"Entry",Table1[[#This Row],[Years of Experience]]&lt;=7,"Mid",Table1[[#This Row],[Years of Experience]]&lt;=14,"Senior",Table1[[#This Row],[Years of Experience]]&gt;=15,"Executive")</f>
        <v>Executive</v>
      </c>
      <c r="H2387" t="str" cm="1">
        <f t="array" ref="H2387">_xlfn.IFS(Table1[[#This Row],[Salary]]&lt;=50000,"0-50K",Table1[[#This Row],[Salary]]&lt;=100000,"51-100K",Table1[[#This Row],[Salary]]&lt;=150000,"101-150K",Table1[[#This Row],[Salary]]&lt;=200000,"151-200K",Table1[[#This Row],[Salary]]&lt;=250000,"201-250K",Table1[[#This Row],[Salary]]&gt;250000,"Above 250K")</f>
        <v>101-150K</v>
      </c>
      <c r="I2387" s="3">
        <v>121450</v>
      </c>
      <c r="J2387" s="3">
        <f>IF(Table1[[#This Row],[Years of Experience]]=0,0,Table1[[#This Row],[Salary]]/Table1[[#This Row],[Years of Experience]])</f>
        <v>4048.3333333333335</v>
      </c>
    </row>
    <row r="2388" spans="1:10" x14ac:dyDescent="0.35">
      <c r="A2388">
        <v>35</v>
      </c>
      <c r="B2388" t="str" cm="1">
        <f t="array" ref="B2388">_xlfn.IFS(Table1[[#This Row],[Age]]&lt;=25,"21-25",Table1[[#This Row],[Age]]&lt;=30,"26-30",Table1[[#This Row],[Age]]&lt;=35,"31-35",Table1[[#This Row],[Age]]&lt;=40,"36-40",Table1[[#This Row],[Age]]&lt;=45,"41-45", Table1[[#This Row],[Age]]&lt;=50,"46-50",Table1[[#This Row],[Age]]&lt;55,"51-55",Table1[[#This Row],[Age]]&lt;=60,"56-60",Table1[[#This Row],[Age]]&gt;=61, "61-70")</f>
        <v>31-35</v>
      </c>
      <c r="C2388" t="s">
        <v>9</v>
      </c>
      <c r="D2388" t="s">
        <v>7</v>
      </c>
      <c r="E2388" t="s">
        <v>187</v>
      </c>
      <c r="F2388">
        <v>12</v>
      </c>
      <c r="G2388" t="str" cm="1">
        <f t="array" ref="G2388">_xlfn.IFS(Table1[[#This Row],[Years of Experience]]&lt;=2,"Entry",Table1[[#This Row],[Years of Experience]]&lt;=7,"Mid",Table1[[#This Row],[Years of Experience]]&lt;=14,"Senior",Table1[[#This Row],[Years of Experience]]&gt;=15,"Executive")</f>
        <v>Senior</v>
      </c>
      <c r="H2388" t="str" cm="1">
        <f t="array" ref="H2388">_xlfn.IFS(Table1[[#This Row],[Salary]]&lt;=50000,"0-50K",Table1[[#This Row],[Salary]]&lt;=100000,"51-100K",Table1[[#This Row],[Salary]]&lt;=150000,"101-150K",Table1[[#This Row],[Salary]]&lt;=200000,"151-200K",Table1[[#This Row],[Salary]]&lt;=250000,"201-250K",Table1[[#This Row],[Salary]]&gt;250000,"Above 250K")</f>
        <v>151-200K</v>
      </c>
      <c r="I2388" s="3">
        <v>166375</v>
      </c>
      <c r="J2388" s="3">
        <f>IF(Table1[[#This Row],[Years of Experience]]=0,0,Table1[[#This Row],[Salary]]/Table1[[#This Row],[Years of Experience]])</f>
        <v>13864.583333333334</v>
      </c>
    </row>
    <row r="2389" spans="1:10" x14ac:dyDescent="0.35">
      <c r="A2389">
        <v>43</v>
      </c>
      <c r="B2389" t="str" cm="1">
        <f t="array" ref="B2389">_xlfn.IFS(Table1[[#This Row],[Age]]&lt;=25,"21-25",Table1[[#This Row],[Age]]&lt;=30,"26-30",Table1[[#This Row],[Age]]&lt;=35,"31-35",Table1[[#This Row],[Age]]&lt;=40,"36-40",Table1[[#This Row],[Age]]&lt;=45,"41-45", Table1[[#This Row],[Age]]&lt;=50,"46-50",Table1[[#This Row],[Age]]&lt;55,"51-55",Table1[[#This Row],[Age]]&lt;=60,"56-60",Table1[[#This Row],[Age]]&gt;=61, "61-70")</f>
        <v>41-45</v>
      </c>
      <c r="C2389" t="s">
        <v>6</v>
      </c>
      <c r="D2389" t="s">
        <v>10</v>
      </c>
      <c r="E2389" t="s">
        <v>78</v>
      </c>
      <c r="F2389">
        <v>21</v>
      </c>
      <c r="G2389" t="str" cm="1">
        <f t="array" ref="G2389">_xlfn.IFS(Table1[[#This Row],[Years of Experience]]&lt;=2,"Entry",Table1[[#This Row],[Years of Experience]]&lt;=7,"Mid",Table1[[#This Row],[Years of Experience]]&lt;=14,"Senior",Table1[[#This Row],[Years of Experience]]&gt;=15,"Executive")</f>
        <v>Executive</v>
      </c>
      <c r="H2389" t="str" cm="1">
        <f t="array" ref="H2389">_xlfn.IFS(Table1[[#This Row],[Salary]]&lt;=50000,"0-50K",Table1[[#This Row],[Salary]]&lt;=100000,"51-100K",Table1[[#This Row],[Salary]]&lt;=150000,"101-150K",Table1[[#This Row],[Salary]]&lt;=200000,"151-200K",Table1[[#This Row],[Salary]]&lt;=250000,"201-250K",Table1[[#This Row],[Salary]]&gt;250000,"Above 250K")</f>
        <v>151-200K</v>
      </c>
      <c r="I2389" s="3">
        <v>185119</v>
      </c>
      <c r="J2389" s="3">
        <f>IF(Table1[[#This Row],[Years of Experience]]=0,0,Table1[[#This Row],[Salary]]/Table1[[#This Row],[Years of Experience]])</f>
        <v>8815.1904761904771</v>
      </c>
    </row>
    <row r="2390" spans="1:10" x14ac:dyDescent="0.35">
      <c r="A2390">
        <v>37</v>
      </c>
      <c r="B2390" t="str" cm="1">
        <f t="array" ref="B2390">_xlfn.IFS(Table1[[#This Row],[Age]]&lt;=25,"21-25",Table1[[#This Row],[Age]]&lt;=30,"26-30",Table1[[#This Row],[Age]]&lt;=35,"31-35",Table1[[#This Row],[Age]]&lt;=40,"36-40",Table1[[#This Row],[Age]]&lt;=45,"41-45", Table1[[#This Row],[Age]]&lt;=50,"46-50",Table1[[#This Row],[Age]]&lt;55,"51-55",Table1[[#This Row],[Age]]&lt;=60,"56-60",Table1[[#This Row],[Age]]&gt;=61, "61-70")</f>
        <v>36-40</v>
      </c>
      <c r="C2390" t="s">
        <v>9</v>
      </c>
      <c r="D2390" t="s">
        <v>7</v>
      </c>
      <c r="E2390" t="s">
        <v>188</v>
      </c>
      <c r="F2390">
        <v>10</v>
      </c>
      <c r="G2390" t="str" cm="1">
        <f t="array" ref="G2390">_xlfn.IFS(Table1[[#This Row],[Years of Experience]]&lt;=2,"Entry",Table1[[#This Row],[Years of Experience]]&lt;=7,"Mid",Table1[[#This Row],[Years of Experience]]&lt;=14,"Senior",Table1[[#This Row],[Years of Experience]]&gt;=15,"Executive")</f>
        <v>Senior</v>
      </c>
      <c r="H2390" t="str" cm="1">
        <f t="array" ref="H2390">_xlfn.IFS(Table1[[#This Row],[Salary]]&lt;=50000,"0-50K",Table1[[#This Row],[Salary]]&lt;=100000,"51-100K",Table1[[#This Row],[Salary]]&lt;=150000,"101-150K",Table1[[#This Row],[Salary]]&lt;=200000,"151-200K",Table1[[#This Row],[Salary]]&lt;=250000,"201-250K",Table1[[#This Row],[Salary]]&gt;250000,"Above 250K")</f>
        <v>101-150K</v>
      </c>
      <c r="I2390" s="3">
        <v>149217</v>
      </c>
      <c r="J2390" s="3">
        <f>IF(Table1[[#This Row],[Years of Experience]]=0,0,Table1[[#This Row],[Salary]]/Table1[[#This Row],[Years of Experience]])</f>
        <v>14921.7</v>
      </c>
    </row>
    <row r="2391" spans="1:10" x14ac:dyDescent="0.35">
      <c r="A2391">
        <v>50</v>
      </c>
      <c r="B2391" t="str" cm="1">
        <f t="array" ref="B2391">_xlfn.IFS(Table1[[#This Row],[Age]]&lt;=25,"21-25",Table1[[#This Row],[Age]]&lt;=30,"26-30",Table1[[#This Row],[Age]]&lt;=35,"31-35",Table1[[#This Row],[Age]]&lt;=40,"36-40",Table1[[#This Row],[Age]]&lt;=45,"41-45", Table1[[#This Row],[Age]]&lt;=50,"46-50",Table1[[#This Row],[Age]]&lt;55,"51-55",Table1[[#This Row],[Age]]&lt;=60,"56-60",Table1[[#This Row],[Age]]&gt;=61, "61-70")</f>
        <v>46-50</v>
      </c>
      <c r="C2391" t="s">
        <v>6</v>
      </c>
      <c r="D2391" t="s">
        <v>10</v>
      </c>
      <c r="E2391" t="s">
        <v>185</v>
      </c>
      <c r="F2391">
        <v>21</v>
      </c>
      <c r="G2391" t="str" cm="1">
        <f t="array" ref="G2391">_xlfn.IFS(Table1[[#This Row],[Years of Experience]]&lt;=2,"Entry",Table1[[#This Row],[Years of Experience]]&lt;=7,"Mid",Table1[[#This Row],[Years of Experience]]&lt;=14,"Senior",Table1[[#This Row],[Years of Experience]]&gt;=15,"Executive")</f>
        <v>Executive</v>
      </c>
      <c r="H2391" t="str" cm="1">
        <f t="array" ref="H2391">_xlfn.IFS(Table1[[#This Row],[Salary]]&lt;=50000,"0-50K",Table1[[#This Row],[Salary]]&lt;=100000,"51-100K",Table1[[#This Row],[Salary]]&lt;=150000,"101-150K",Table1[[#This Row],[Salary]]&lt;=200000,"151-200K",Table1[[#This Row],[Salary]]&lt;=250000,"201-250K",Table1[[#This Row],[Salary]]&gt;250000,"Above 250K")</f>
        <v>151-200K</v>
      </c>
      <c r="I2391" s="3">
        <v>166512</v>
      </c>
      <c r="J2391" s="3">
        <f>IF(Table1[[#This Row],[Years of Experience]]=0,0,Table1[[#This Row],[Salary]]/Table1[[#This Row],[Years of Experience]])</f>
        <v>7929.1428571428569</v>
      </c>
    </row>
    <row r="2392" spans="1:10" x14ac:dyDescent="0.35">
      <c r="A2392">
        <v>52</v>
      </c>
      <c r="B2392" t="str" cm="1">
        <f t="array" ref="B2392">_xlfn.IFS(Table1[[#This Row],[Age]]&lt;=25,"21-25",Table1[[#This Row],[Age]]&lt;=30,"26-30",Table1[[#This Row],[Age]]&lt;=35,"31-35",Table1[[#This Row],[Age]]&lt;=40,"36-40",Table1[[#This Row],[Age]]&lt;=45,"41-45", Table1[[#This Row],[Age]]&lt;=50,"46-50",Table1[[#This Row],[Age]]&lt;55,"51-55",Table1[[#This Row],[Age]]&lt;=60,"56-60",Table1[[#This Row],[Age]]&gt;=61, "61-70")</f>
        <v>51-55</v>
      </c>
      <c r="C2392" t="s">
        <v>9</v>
      </c>
      <c r="D2392" t="s">
        <v>10</v>
      </c>
      <c r="E2392" t="s">
        <v>78</v>
      </c>
      <c r="F2392">
        <v>28</v>
      </c>
      <c r="G2392" t="str" cm="1">
        <f t="array" ref="G2392">_xlfn.IFS(Table1[[#This Row],[Years of Experience]]&lt;=2,"Entry",Table1[[#This Row],[Years of Experience]]&lt;=7,"Mid",Table1[[#This Row],[Years of Experience]]&lt;=14,"Senior",Table1[[#This Row],[Years of Experience]]&gt;=15,"Executive")</f>
        <v>Executive</v>
      </c>
      <c r="H2392" t="str" cm="1">
        <f t="array" ref="H2392">_xlfn.IFS(Table1[[#This Row],[Salary]]&lt;=50000,"0-50K",Table1[[#This Row],[Salary]]&lt;=100000,"51-100K",Table1[[#This Row],[Salary]]&lt;=150000,"101-150K",Table1[[#This Row],[Salary]]&lt;=200000,"151-200K",Table1[[#This Row],[Salary]]&lt;=250000,"201-250K",Table1[[#This Row],[Salary]]&gt;250000,"Above 250K")</f>
        <v>151-200K</v>
      </c>
      <c r="I2392" s="3">
        <v>186963</v>
      </c>
      <c r="J2392" s="3">
        <f>IF(Table1[[#This Row],[Years of Experience]]=0,0,Table1[[#This Row],[Salary]]/Table1[[#This Row],[Years of Experience]])</f>
        <v>6677.25</v>
      </c>
    </row>
    <row r="2393" spans="1:10" x14ac:dyDescent="0.35">
      <c r="A2393">
        <v>26</v>
      </c>
      <c r="B2393" t="str" cm="1">
        <f t="array" ref="B2393">_xlfn.IFS(Table1[[#This Row],[Age]]&lt;=25,"21-25",Table1[[#This Row],[Age]]&lt;=30,"26-30",Table1[[#This Row],[Age]]&lt;=35,"31-35",Table1[[#This Row],[Age]]&lt;=40,"36-40",Table1[[#This Row],[Age]]&lt;=45,"41-45", Table1[[#This Row],[Age]]&lt;=50,"46-50",Table1[[#This Row],[Age]]&lt;55,"51-55",Table1[[#This Row],[Age]]&lt;=60,"56-60",Table1[[#This Row],[Age]]&gt;=61, "61-70")</f>
        <v>26-30</v>
      </c>
      <c r="C2393" t="s">
        <v>6</v>
      </c>
      <c r="D2393" t="s">
        <v>7</v>
      </c>
      <c r="E2393" t="s">
        <v>186</v>
      </c>
      <c r="F2393">
        <v>3</v>
      </c>
      <c r="G2393" t="str" cm="1">
        <f t="array" ref="G2393">_xlfn.IFS(Table1[[#This Row],[Years of Experience]]&lt;=2,"Entry",Table1[[#This Row],[Years of Experience]]&lt;=7,"Mid",Table1[[#This Row],[Years of Experience]]&lt;=14,"Senior",Table1[[#This Row],[Years of Experience]]&gt;=15,"Executive")</f>
        <v>Mid</v>
      </c>
      <c r="H2393" t="str" cm="1">
        <f t="array" ref="H2393">_xlfn.IFS(Table1[[#This Row],[Salary]]&lt;=50000,"0-50K",Table1[[#This Row],[Salary]]&lt;=100000,"51-100K",Table1[[#This Row],[Salary]]&lt;=150000,"101-150K",Table1[[#This Row],[Salary]]&lt;=200000,"151-200K",Table1[[#This Row],[Salary]]&lt;=250000,"201-250K",Table1[[#This Row],[Salary]]&gt;250000,"Above 250K")</f>
        <v>51-100K</v>
      </c>
      <c r="I2393" s="3">
        <v>75072</v>
      </c>
      <c r="J2393" s="3">
        <f>IF(Table1[[#This Row],[Years of Experience]]=0,0,Table1[[#This Row],[Salary]]/Table1[[#This Row],[Years of Experience]])</f>
        <v>25024</v>
      </c>
    </row>
    <row r="2394" spans="1:10" x14ac:dyDescent="0.35">
      <c r="A2394">
        <v>34</v>
      </c>
      <c r="B2394" t="str" cm="1">
        <f t="array" ref="B2394">_xlfn.IFS(Table1[[#This Row],[Age]]&lt;=25,"21-25",Table1[[#This Row],[Age]]&lt;=30,"26-30",Table1[[#This Row],[Age]]&lt;=35,"31-35",Table1[[#This Row],[Age]]&lt;=40,"36-40",Table1[[#This Row],[Age]]&lt;=45,"41-45", Table1[[#This Row],[Age]]&lt;=50,"46-50",Table1[[#This Row],[Age]]&lt;55,"51-55",Table1[[#This Row],[Age]]&lt;=60,"56-60",Table1[[#This Row],[Age]]&gt;=61, "61-70")</f>
        <v>31-35</v>
      </c>
      <c r="C2394" t="s">
        <v>9</v>
      </c>
      <c r="D2394" t="s">
        <v>10</v>
      </c>
      <c r="E2394" t="s">
        <v>188</v>
      </c>
      <c r="F2394">
        <v>10</v>
      </c>
      <c r="G2394" t="str" cm="1">
        <f t="array" ref="G2394">_xlfn.IFS(Table1[[#This Row],[Years of Experience]]&lt;=2,"Entry",Table1[[#This Row],[Years of Experience]]&lt;=7,"Mid",Table1[[#This Row],[Years of Experience]]&lt;=14,"Senior",Table1[[#This Row],[Years of Experience]]&gt;=15,"Executive")</f>
        <v>Senior</v>
      </c>
      <c r="H2394" t="str" cm="1">
        <f t="array" ref="H2394">_xlfn.IFS(Table1[[#This Row],[Salary]]&lt;=50000,"0-50K",Table1[[#This Row],[Salary]]&lt;=100000,"51-100K",Table1[[#This Row],[Salary]]&lt;=150000,"101-150K",Table1[[#This Row],[Salary]]&lt;=200000,"151-200K",Table1[[#This Row],[Salary]]&lt;=250000,"201-250K",Table1[[#This Row],[Salary]]&gt;250000,"Above 250K")</f>
        <v>151-200K</v>
      </c>
      <c r="I2394" s="3">
        <v>163398</v>
      </c>
      <c r="J2394" s="3">
        <f>IF(Table1[[#This Row],[Years of Experience]]=0,0,Table1[[#This Row],[Salary]]/Table1[[#This Row],[Years of Experience]])</f>
        <v>16339.8</v>
      </c>
    </row>
    <row r="2395" spans="1:10" x14ac:dyDescent="0.35">
      <c r="A2395">
        <v>30</v>
      </c>
      <c r="B2395" t="str" cm="1">
        <f t="array" ref="B2395">_xlfn.IFS(Table1[[#This Row],[Age]]&lt;=25,"21-25",Table1[[#This Row],[Age]]&lt;=30,"26-30",Table1[[#This Row],[Age]]&lt;=35,"31-35",Table1[[#This Row],[Age]]&lt;=40,"36-40",Table1[[#This Row],[Age]]&lt;=45,"41-45", Table1[[#This Row],[Age]]&lt;=50,"46-50",Table1[[#This Row],[Age]]&lt;55,"51-55",Table1[[#This Row],[Age]]&lt;=60,"56-60",Table1[[#This Row],[Age]]&gt;=61, "61-70")</f>
        <v>26-30</v>
      </c>
      <c r="C2395" t="s">
        <v>6</v>
      </c>
      <c r="D2395" t="s">
        <v>195</v>
      </c>
      <c r="E2395" t="s">
        <v>187</v>
      </c>
      <c r="F2395">
        <v>11</v>
      </c>
      <c r="G2395" t="str" cm="1">
        <f t="array" ref="G2395">_xlfn.IFS(Table1[[#This Row],[Years of Experience]]&lt;=2,"Entry",Table1[[#This Row],[Years of Experience]]&lt;=7,"Mid",Table1[[#This Row],[Years of Experience]]&lt;=14,"Senior",Table1[[#This Row],[Years of Experience]]&gt;=15,"Executive")</f>
        <v>Senior</v>
      </c>
      <c r="H2395" t="str" cm="1">
        <f t="array" ref="H2395">_xlfn.IFS(Table1[[#This Row],[Salary]]&lt;=50000,"0-50K",Table1[[#This Row],[Salary]]&lt;=100000,"51-100K",Table1[[#This Row],[Salary]]&lt;=150000,"101-150K",Table1[[#This Row],[Salary]]&lt;=200000,"151-200K",Table1[[#This Row],[Salary]]&lt;=250000,"201-250K",Table1[[#This Row],[Salary]]&gt;250000,"Above 250K")</f>
        <v>101-150K</v>
      </c>
      <c r="I2395" s="3">
        <v>103947</v>
      </c>
      <c r="J2395" s="3">
        <f>IF(Table1[[#This Row],[Years of Experience]]=0,0,Table1[[#This Row],[Salary]]/Table1[[#This Row],[Years of Experience]])</f>
        <v>9449.7272727272721</v>
      </c>
    </row>
    <row r="2396" spans="1:10" x14ac:dyDescent="0.35">
      <c r="A2396">
        <v>60</v>
      </c>
      <c r="B2396" t="str" cm="1">
        <f t="array" ref="B2396">_xlfn.IFS(Table1[[#This Row],[Age]]&lt;=25,"21-25",Table1[[#This Row],[Age]]&lt;=30,"26-30",Table1[[#This Row],[Age]]&lt;=35,"31-35",Table1[[#This Row],[Age]]&lt;=40,"36-40",Table1[[#This Row],[Age]]&lt;=45,"41-45", Table1[[#This Row],[Age]]&lt;=50,"46-50",Table1[[#This Row],[Age]]&lt;55,"51-55",Table1[[#This Row],[Age]]&lt;=60,"56-60",Table1[[#This Row],[Age]]&gt;=61, "61-70")</f>
        <v>56-60</v>
      </c>
      <c r="C2396" t="s">
        <v>9</v>
      </c>
      <c r="D2396" t="s">
        <v>12</v>
      </c>
      <c r="E2396" t="s">
        <v>185</v>
      </c>
      <c r="F2396">
        <v>33</v>
      </c>
      <c r="G2396" t="str" cm="1">
        <f t="array" ref="G2396">_xlfn.IFS(Table1[[#This Row],[Years of Experience]]&lt;=2,"Entry",Table1[[#This Row],[Years of Experience]]&lt;=7,"Mid",Table1[[#This Row],[Years of Experience]]&lt;=14,"Senior",Table1[[#This Row],[Years of Experience]]&gt;=15,"Executive")</f>
        <v>Executive</v>
      </c>
      <c r="H2396" t="str" cm="1">
        <f t="array" ref="H2396">_xlfn.IFS(Table1[[#This Row],[Salary]]&lt;=50000,"0-50K",Table1[[#This Row],[Salary]]&lt;=100000,"51-100K",Table1[[#This Row],[Salary]]&lt;=150000,"101-150K",Table1[[#This Row],[Salary]]&lt;=200000,"151-200K",Table1[[#This Row],[Salary]]&lt;=250000,"201-250K",Table1[[#This Row],[Salary]]&gt;250000,"Above 250K")</f>
        <v>151-200K</v>
      </c>
      <c r="I2396" s="3">
        <v>179180</v>
      </c>
      <c r="J2396" s="3">
        <f>IF(Table1[[#This Row],[Years of Experience]]=0,0,Table1[[#This Row],[Salary]]/Table1[[#This Row],[Years of Experience]])</f>
        <v>5429.69696969697</v>
      </c>
    </row>
    <row r="2397" spans="1:10" x14ac:dyDescent="0.35">
      <c r="A2397">
        <v>50</v>
      </c>
      <c r="B2397" t="str" cm="1">
        <f t="array" ref="B2397">_xlfn.IFS(Table1[[#This Row],[Age]]&lt;=25,"21-25",Table1[[#This Row],[Age]]&lt;=30,"26-30",Table1[[#This Row],[Age]]&lt;=35,"31-35",Table1[[#This Row],[Age]]&lt;=40,"36-40",Table1[[#This Row],[Age]]&lt;=45,"41-45", Table1[[#This Row],[Age]]&lt;=50,"46-50",Table1[[#This Row],[Age]]&lt;55,"51-55",Table1[[#This Row],[Age]]&lt;=60,"56-60",Table1[[#This Row],[Age]]&gt;=61, "61-70")</f>
        <v>46-50</v>
      </c>
      <c r="C2397" t="s">
        <v>6</v>
      </c>
      <c r="D2397" t="s">
        <v>7</v>
      </c>
      <c r="E2397" t="s">
        <v>186</v>
      </c>
      <c r="F2397">
        <v>23</v>
      </c>
      <c r="G2397" t="str" cm="1">
        <f t="array" ref="G2397">_xlfn.IFS(Table1[[#This Row],[Years of Experience]]&lt;=2,"Entry",Table1[[#This Row],[Years of Experience]]&lt;=7,"Mid",Table1[[#This Row],[Years of Experience]]&lt;=14,"Senior",Table1[[#This Row],[Years of Experience]]&gt;=15,"Executive")</f>
        <v>Executive</v>
      </c>
      <c r="H2397" t="str" cm="1">
        <f t="array" ref="H2397">_xlfn.IFS(Table1[[#This Row],[Salary]]&lt;=50000,"0-50K",Table1[[#This Row],[Salary]]&lt;=100000,"51-100K",Table1[[#This Row],[Salary]]&lt;=150000,"101-150K",Table1[[#This Row],[Salary]]&lt;=200000,"151-200K",Table1[[#This Row],[Salary]]&lt;=250000,"201-250K",Table1[[#This Row],[Salary]]&gt;250000,"Above 250K")</f>
        <v>151-200K</v>
      </c>
      <c r="I2397" s="3">
        <v>175966</v>
      </c>
      <c r="J2397" s="3">
        <f>IF(Table1[[#This Row],[Years of Experience]]=0,0,Table1[[#This Row],[Salary]]/Table1[[#This Row],[Years of Experience]])</f>
        <v>7650.695652173913</v>
      </c>
    </row>
    <row r="2398" spans="1:10" x14ac:dyDescent="0.35">
      <c r="A2398">
        <v>58</v>
      </c>
      <c r="B2398" t="str" cm="1">
        <f t="array" ref="B2398">_xlfn.IFS(Table1[[#This Row],[Age]]&lt;=25,"21-25",Table1[[#This Row],[Age]]&lt;=30,"26-30",Table1[[#This Row],[Age]]&lt;=35,"31-35",Table1[[#This Row],[Age]]&lt;=40,"36-40",Table1[[#This Row],[Age]]&lt;=45,"41-45", Table1[[#This Row],[Age]]&lt;=50,"46-50",Table1[[#This Row],[Age]]&lt;55,"51-55",Table1[[#This Row],[Age]]&lt;=60,"56-60",Table1[[#This Row],[Age]]&gt;=61, "61-70")</f>
        <v>56-60</v>
      </c>
      <c r="C2398" t="s">
        <v>6</v>
      </c>
      <c r="D2398" t="s">
        <v>10</v>
      </c>
      <c r="E2398" t="s">
        <v>78</v>
      </c>
      <c r="F2398">
        <v>27</v>
      </c>
      <c r="G2398" t="str" cm="1">
        <f t="array" ref="G2398">_xlfn.IFS(Table1[[#This Row],[Years of Experience]]&lt;=2,"Entry",Table1[[#This Row],[Years of Experience]]&lt;=7,"Mid",Table1[[#This Row],[Years of Experience]]&lt;=14,"Senior",Table1[[#This Row],[Years of Experience]]&gt;=15,"Executive")</f>
        <v>Executive</v>
      </c>
      <c r="H2398" t="str" cm="1">
        <f t="array" ref="H2398">_xlfn.IFS(Table1[[#This Row],[Salary]]&lt;=50000,"0-50K",Table1[[#This Row],[Salary]]&lt;=100000,"51-100K",Table1[[#This Row],[Salary]]&lt;=150000,"101-150K",Table1[[#This Row],[Salary]]&lt;=200000,"151-200K",Table1[[#This Row],[Salary]]&lt;=250000,"201-250K",Table1[[#This Row],[Salary]]&gt;250000,"Above 250K")</f>
        <v>151-200K</v>
      </c>
      <c r="I2398" s="3">
        <v>190004</v>
      </c>
      <c r="J2398" s="3">
        <f>IF(Table1[[#This Row],[Years of Experience]]=0,0,Table1[[#This Row],[Salary]]/Table1[[#This Row],[Years of Experience]])</f>
        <v>7037.1851851851852</v>
      </c>
    </row>
    <row r="2399" spans="1:10" x14ac:dyDescent="0.35">
      <c r="A2399">
        <v>35</v>
      </c>
      <c r="B2399" t="str" cm="1">
        <f t="array" ref="B2399">_xlfn.IFS(Table1[[#This Row],[Age]]&lt;=25,"21-25",Table1[[#This Row],[Age]]&lt;=30,"26-30",Table1[[#This Row],[Age]]&lt;=35,"31-35",Table1[[#This Row],[Age]]&lt;=40,"36-40",Table1[[#This Row],[Age]]&lt;=45,"41-45", Table1[[#This Row],[Age]]&lt;=50,"46-50",Table1[[#This Row],[Age]]&lt;55,"51-55",Table1[[#This Row],[Age]]&lt;=60,"56-60",Table1[[#This Row],[Age]]&gt;=61, "61-70")</f>
        <v>31-35</v>
      </c>
      <c r="C2399" t="s">
        <v>9</v>
      </c>
      <c r="D2399" t="s">
        <v>10</v>
      </c>
      <c r="E2399" t="s">
        <v>188</v>
      </c>
      <c r="F2399">
        <v>10</v>
      </c>
      <c r="G2399" t="str" cm="1">
        <f t="array" ref="G2399">_xlfn.IFS(Table1[[#This Row],[Years of Experience]]&lt;=2,"Entry",Table1[[#This Row],[Years of Experience]]&lt;=7,"Mid",Table1[[#This Row],[Years of Experience]]&lt;=14,"Senior",Table1[[#This Row],[Years of Experience]]&gt;=15,"Executive")</f>
        <v>Senior</v>
      </c>
      <c r="H2399" t="str" cm="1">
        <f t="array" ref="H2399">_xlfn.IFS(Table1[[#This Row],[Salary]]&lt;=50000,"0-50K",Table1[[#This Row],[Salary]]&lt;=100000,"51-100K",Table1[[#This Row],[Salary]]&lt;=150000,"101-150K",Table1[[#This Row],[Salary]]&lt;=200000,"151-200K",Table1[[#This Row],[Salary]]&lt;=250000,"201-250K",Table1[[#This Row],[Salary]]&gt;250000,"Above 250K")</f>
        <v>151-200K</v>
      </c>
      <c r="I2399" s="3">
        <v>152039</v>
      </c>
      <c r="J2399" s="3">
        <f>IF(Table1[[#This Row],[Years of Experience]]=0,0,Table1[[#This Row],[Salary]]/Table1[[#This Row],[Years of Experience]])</f>
        <v>15203.9</v>
      </c>
    </row>
    <row r="2400" spans="1:10" x14ac:dyDescent="0.35">
      <c r="A2400">
        <v>28</v>
      </c>
      <c r="B2400" t="str" cm="1">
        <f t="array" ref="B2400">_xlfn.IFS(Table1[[#This Row],[Age]]&lt;=25,"21-25",Table1[[#This Row],[Age]]&lt;=30,"26-30",Table1[[#This Row],[Age]]&lt;=35,"31-35",Table1[[#This Row],[Age]]&lt;=40,"36-40",Table1[[#This Row],[Age]]&lt;=45,"41-45", Table1[[#This Row],[Age]]&lt;=50,"46-50",Table1[[#This Row],[Age]]&lt;55,"51-55",Table1[[#This Row],[Age]]&lt;=60,"56-60",Table1[[#This Row],[Age]]&gt;=61, "61-70")</f>
        <v>26-30</v>
      </c>
      <c r="C2400" t="s">
        <v>6</v>
      </c>
      <c r="D2400" t="s">
        <v>10</v>
      </c>
      <c r="E2400" t="s">
        <v>189</v>
      </c>
      <c r="F2400">
        <v>5</v>
      </c>
      <c r="G2400" t="str" cm="1">
        <f t="array" ref="G2400">_xlfn.IFS(Table1[[#This Row],[Years of Experience]]&lt;=2,"Entry",Table1[[#This Row],[Years of Experience]]&lt;=7,"Mid",Table1[[#This Row],[Years of Experience]]&lt;=14,"Senior",Table1[[#This Row],[Years of Experience]]&gt;=15,"Executive")</f>
        <v>Mid</v>
      </c>
      <c r="H2400" t="str" cm="1">
        <f t="array" ref="H2400">_xlfn.IFS(Table1[[#This Row],[Salary]]&lt;=50000,"0-50K",Table1[[#This Row],[Salary]]&lt;=100000,"51-100K",Table1[[#This Row],[Salary]]&lt;=150000,"101-150K",Table1[[#This Row],[Salary]]&lt;=200000,"151-200K",Table1[[#This Row],[Salary]]&lt;=250000,"201-250K",Table1[[#This Row],[Salary]]&gt;250000,"Above 250K")</f>
        <v>51-100K</v>
      </c>
      <c r="I2400" s="3">
        <v>76742</v>
      </c>
      <c r="J2400" s="3">
        <f>IF(Table1[[#This Row],[Years of Experience]]=0,0,Table1[[#This Row],[Salary]]/Table1[[#This Row],[Years of Experience]])</f>
        <v>15348.4</v>
      </c>
    </row>
    <row r="2401" spans="1:10" x14ac:dyDescent="0.35">
      <c r="A2401">
        <v>57</v>
      </c>
      <c r="B2401" t="str" cm="1">
        <f t="array" ref="B2401">_xlfn.IFS(Table1[[#This Row],[Age]]&lt;=25,"21-25",Table1[[#This Row],[Age]]&lt;=30,"26-30",Table1[[#This Row],[Age]]&lt;=35,"31-35",Table1[[#This Row],[Age]]&lt;=40,"36-40",Table1[[#This Row],[Age]]&lt;=45,"41-45", Table1[[#This Row],[Age]]&lt;=50,"46-50",Table1[[#This Row],[Age]]&lt;55,"51-55",Table1[[#This Row],[Age]]&lt;=60,"56-60",Table1[[#This Row],[Age]]&gt;=61, "61-70")</f>
        <v>56-60</v>
      </c>
      <c r="C2401" t="s">
        <v>9</v>
      </c>
      <c r="D2401" t="s">
        <v>12</v>
      </c>
      <c r="E2401" t="s">
        <v>185</v>
      </c>
      <c r="F2401">
        <v>33</v>
      </c>
      <c r="G2401" t="str" cm="1">
        <f t="array" ref="G2401">_xlfn.IFS(Table1[[#This Row],[Years of Experience]]&lt;=2,"Entry",Table1[[#This Row],[Years of Experience]]&lt;=7,"Mid",Table1[[#This Row],[Years of Experience]]&lt;=14,"Senior",Table1[[#This Row],[Years of Experience]]&gt;=15,"Executive")</f>
        <v>Executive</v>
      </c>
      <c r="H2401" t="str" cm="1">
        <f t="array" ref="H2401">_xlfn.IFS(Table1[[#This Row],[Salary]]&lt;=50000,"0-50K",Table1[[#This Row],[Salary]]&lt;=100000,"51-100K",Table1[[#This Row],[Salary]]&lt;=150000,"101-150K",Table1[[#This Row],[Salary]]&lt;=200000,"151-200K",Table1[[#This Row],[Salary]]&lt;=250000,"201-250K",Table1[[#This Row],[Salary]]&gt;250000,"Above 250K")</f>
        <v>151-200K</v>
      </c>
      <c r="I2401" s="3">
        <v>191790</v>
      </c>
      <c r="J2401" s="3">
        <f>IF(Table1[[#This Row],[Years of Experience]]=0,0,Table1[[#This Row],[Salary]]/Table1[[#This Row],[Years of Experience]])</f>
        <v>5811.818181818182</v>
      </c>
    </row>
    <row r="2402" spans="1:10" x14ac:dyDescent="0.35">
      <c r="A2402">
        <v>46</v>
      </c>
      <c r="B2402" t="str" cm="1">
        <f t="array" ref="B2402">_xlfn.IFS(Table1[[#This Row],[Age]]&lt;=25,"21-25",Table1[[#This Row],[Age]]&lt;=30,"26-30",Table1[[#This Row],[Age]]&lt;=35,"31-35",Table1[[#This Row],[Age]]&lt;=40,"36-40",Table1[[#This Row],[Age]]&lt;=45,"41-45", Table1[[#This Row],[Age]]&lt;=50,"46-50",Table1[[#This Row],[Age]]&lt;55,"51-55",Table1[[#This Row],[Age]]&lt;=60,"56-60",Table1[[#This Row],[Age]]&gt;=61, "61-70")</f>
        <v>46-50</v>
      </c>
      <c r="C2402" t="s">
        <v>9</v>
      </c>
      <c r="D2402" t="s">
        <v>7</v>
      </c>
      <c r="E2402" t="s">
        <v>78</v>
      </c>
      <c r="F2402">
        <v>20</v>
      </c>
      <c r="G2402" t="str" cm="1">
        <f t="array" ref="G2402">_xlfn.IFS(Table1[[#This Row],[Years of Experience]]&lt;=2,"Entry",Table1[[#This Row],[Years of Experience]]&lt;=7,"Mid",Table1[[#This Row],[Years of Experience]]&lt;=14,"Senior",Table1[[#This Row],[Years of Experience]]&gt;=15,"Executive")</f>
        <v>Executive</v>
      </c>
      <c r="H2402" t="str" cm="1">
        <f t="array" ref="H2402">_xlfn.IFS(Table1[[#This Row],[Salary]]&lt;=50000,"0-50K",Table1[[#This Row],[Salary]]&lt;=100000,"51-100K",Table1[[#This Row],[Salary]]&lt;=150000,"101-150K",Table1[[#This Row],[Salary]]&lt;=200000,"151-200K",Table1[[#This Row],[Salary]]&lt;=250000,"201-250K",Table1[[#This Row],[Salary]]&gt;250000,"Above 250K")</f>
        <v>101-150K</v>
      </c>
      <c r="I2402" s="3">
        <v>139398</v>
      </c>
      <c r="J2402" s="3">
        <f>IF(Table1[[#This Row],[Years of Experience]]=0,0,Table1[[#This Row],[Salary]]/Table1[[#This Row],[Years of Experience]])</f>
        <v>6969.9</v>
      </c>
    </row>
    <row r="2403" spans="1:10" x14ac:dyDescent="0.35">
      <c r="A2403">
        <v>28</v>
      </c>
      <c r="B2403" t="str" cm="1">
        <f t="array" ref="B2403">_xlfn.IFS(Table1[[#This Row],[Age]]&lt;=25,"21-25",Table1[[#This Row],[Age]]&lt;=30,"26-30",Table1[[#This Row],[Age]]&lt;=35,"31-35",Table1[[#This Row],[Age]]&lt;=40,"36-40",Table1[[#This Row],[Age]]&lt;=45,"41-45", Table1[[#This Row],[Age]]&lt;=50,"46-50",Table1[[#This Row],[Age]]&lt;55,"51-55",Table1[[#This Row],[Age]]&lt;=60,"56-60",Table1[[#This Row],[Age]]&gt;=61, "61-70")</f>
        <v>26-30</v>
      </c>
      <c r="C2403" t="s">
        <v>6</v>
      </c>
      <c r="D2403" t="s">
        <v>195</v>
      </c>
      <c r="E2403" t="s">
        <v>186</v>
      </c>
      <c r="F2403">
        <v>7</v>
      </c>
      <c r="G2403" t="str" cm="1">
        <f t="array" ref="G2403">_xlfn.IFS(Table1[[#This Row],[Years of Experience]]&lt;=2,"Entry",Table1[[#This Row],[Years of Experience]]&lt;=7,"Mid",Table1[[#This Row],[Years of Experience]]&lt;=14,"Senior",Table1[[#This Row],[Years of Experience]]&gt;=15,"Executive")</f>
        <v>Mid</v>
      </c>
      <c r="H2403" t="str" cm="1">
        <f t="array" ref="H2403">_xlfn.IFS(Table1[[#This Row],[Salary]]&lt;=50000,"0-50K",Table1[[#This Row],[Salary]]&lt;=100000,"51-100K",Table1[[#This Row],[Salary]]&lt;=150000,"101-150K",Table1[[#This Row],[Salary]]&lt;=200000,"151-200K",Table1[[#This Row],[Salary]]&lt;=250000,"201-250K",Table1[[#This Row],[Salary]]&gt;250000,"Above 250K")</f>
        <v>51-100K</v>
      </c>
      <c r="I2403" s="3">
        <v>95845</v>
      </c>
      <c r="J2403" s="3">
        <f>IF(Table1[[#This Row],[Years of Experience]]=0,0,Table1[[#This Row],[Salary]]/Table1[[#This Row],[Years of Experience]])</f>
        <v>13692.142857142857</v>
      </c>
    </row>
    <row r="2404" spans="1:10" x14ac:dyDescent="0.35">
      <c r="A2404">
        <v>34</v>
      </c>
      <c r="B2404" t="str" cm="1">
        <f t="array" ref="B2404">_xlfn.IFS(Table1[[#This Row],[Age]]&lt;=25,"21-25",Table1[[#This Row],[Age]]&lt;=30,"26-30",Table1[[#This Row],[Age]]&lt;=35,"31-35",Table1[[#This Row],[Age]]&lt;=40,"36-40",Table1[[#This Row],[Age]]&lt;=45,"41-45", Table1[[#This Row],[Age]]&lt;=50,"46-50",Table1[[#This Row],[Age]]&lt;55,"51-55",Table1[[#This Row],[Age]]&lt;=60,"56-60",Table1[[#This Row],[Age]]&gt;=61, "61-70")</f>
        <v>31-35</v>
      </c>
      <c r="C2404" t="s">
        <v>6</v>
      </c>
      <c r="D2404" t="s">
        <v>10</v>
      </c>
      <c r="E2404" t="s">
        <v>188</v>
      </c>
      <c r="F2404">
        <v>12</v>
      </c>
      <c r="G2404" t="str" cm="1">
        <f t="array" ref="G2404">_xlfn.IFS(Table1[[#This Row],[Years of Experience]]&lt;=2,"Entry",Table1[[#This Row],[Years of Experience]]&lt;=7,"Mid",Table1[[#This Row],[Years of Experience]]&lt;=14,"Senior",Table1[[#This Row],[Years of Experience]]&gt;=15,"Executive")</f>
        <v>Senior</v>
      </c>
      <c r="H2404" t="str" cm="1">
        <f t="array" ref="H2404">_xlfn.IFS(Table1[[#This Row],[Salary]]&lt;=50000,"0-50K",Table1[[#This Row],[Salary]]&lt;=100000,"51-100K",Table1[[#This Row],[Salary]]&lt;=150000,"101-150K",Table1[[#This Row],[Salary]]&lt;=200000,"151-200K",Table1[[#This Row],[Salary]]&lt;=250000,"201-250K",Table1[[#This Row],[Salary]]&gt;250000,"Above 250K")</f>
        <v>151-200K</v>
      </c>
      <c r="I2404" s="3">
        <v>160976</v>
      </c>
      <c r="J2404" s="3">
        <f>IF(Table1[[#This Row],[Years of Experience]]=0,0,Table1[[#This Row],[Salary]]/Table1[[#This Row],[Years of Experience]])</f>
        <v>13414.666666666666</v>
      </c>
    </row>
    <row r="2405" spans="1:10" x14ac:dyDescent="0.35">
      <c r="A2405">
        <v>33</v>
      </c>
      <c r="B2405" t="str" cm="1">
        <f t="array" ref="B2405">_xlfn.IFS(Table1[[#This Row],[Age]]&lt;=25,"21-25",Table1[[#This Row],[Age]]&lt;=30,"26-30",Table1[[#This Row],[Age]]&lt;=35,"31-35",Table1[[#This Row],[Age]]&lt;=40,"36-40",Table1[[#This Row],[Age]]&lt;=45,"41-45", Table1[[#This Row],[Age]]&lt;=50,"46-50",Table1[[#This Row],[Age]]&lt;55,"51-55",Table1[[#This Row],[Age]]&lt;=60,"56-60",Table1[[#This Row],[Age]]&gt;=61, "61-70")</f>
        <v>31-35</v>
      </c>
      <c r="C2405" t="s">
        <v>9</v>
      </c>
      <c r="D2405" t="s">
        <v>10</v>
      </c>
      <c r="E2405" t="s">
        <v>187</v>
      </c>
      <c r="F2405">
        <v>9</v>
      </c>
      <c r="G2405" t="str" cm="1">
        <f t="array" ref="G2405">_xlfn.IFS(Table1[[#This Row],[Years of Experience]]&lt;=2,"Entry",Table1[[#This Row],[Years of Experience]]&lt;=7,"Mid",Table1[[#This Row],[Years of Experience]]&lt;=14,"Senior",Table1[[#This Row],[Years of Experience]]&gt;=15,"Executive")</f>
        <v>Senior</v>
      </c>
      <c r="H2405" t="str" cm="1">
        <f t="array" ref="H2405">_xlfn.IFS(Table1[[#This Row],[Salary]]&lt;=50000,"0-50K",Table1[[#This Row],[Salary]]&lt;=100000,"51-100K",Table1[[#This Row],[Salary]]&lt;=150000,"101-150K",Table1[[#This Row],[Salary]]&lt;=200000,"151-200K",Table1[[#This Row],[Salary]]&lt;=250000,"201-250K",Table1[[#This Row],[Salary]]&gt;250000,"Above 250K")</f>
        <v>101-150K</v>
      </c>
      <c r="I2405" s="3">
        <v>126753</v>
      </c>
      <c r="J2405" s="3">
        <f>IF(Table1[[#This Row],[Years of Experience]]=0,0,Table1[[#This Row],[Salary]]/Table1[[#This Row],[Years of Experience]])</f>
        <v>14083.666666666666</v>
      </c>
    </row>
    <row r="2406" spans="1:10" x14ac:dyDescent="0.35">
      <c r="A2406">
        <v>37</v>
      </c>
      <c r="B2406" t="str" cm="1">
        <f t="array" ref="B2406">_xlfn.IFS(Table1[[#This Row],[Age]]&lt;=25,"21-25",Table1[[#This Row],[Age]]&lt;=30,"26-30",Table1[[#This Row],[Age]]&lt;=35,"31-35",Table1[[#This Row],[Age]]&lt;=40,"36-40",Table1[[#This Row],[Age]]&lt;=45,"41-45", Table1[[#This Row],[Age]]&lt;=50,"46-50",Table1[[#This Row],[Age]]&lt;55,"51-55",Table1[[#This Row],[Age]]&lt;=60,"56-60",Table1[[#This Row],[Age]]&gt;=61, "61-70")</f>
        <v>36-40</v>
      </c>
      <c r="C2406" t="s">
        <v>194</v>
      </c>
      <c r="D2406" t="s">
        <v>10</v>
      </c>
      <c r="E2406" t="s">
        <v>188</v>
      </c>
      <c r="F2406">
        <v>14</v>
      </c>
      <c r="G2406" t="str" cm="1">
        <f t="array" ref="G2406">_xlfn.IFS(Table1[[#This Row],[Years of Experience]]&lt;=2,"Entry",Table1[[#This Row],[Years of Experience]]&lt;=7,"Mid",Table1[[#This Row],[Years of Experience]]&lt;=14,"Senior",Table1[[#This Row],[Years of Experience]]&gt;=15,"Executive")</f>
        <v>Senior</v>
      </c>
      <c r="H2406" t="str" cm="1">
        <f t="array" ref="H2406">_xlfn.IFS(Table1[[#This Row],[Salary]]&lt;=50000,"0-50K",Table1[[#This Row],[Salary]]&lt;=100000,"51-100K",Table1[[#This Row],[Salary]]&lt;=150000,"101-150K",Table1[[#This Row],[Salary]]&lt;=200000,"151-200K",Table1[[#This Row],[Salary]]&lt;=250000,"201-250K",Table1[[#This Row],[Salary]]&gt;250000,"Above 250K")</f>
        <v>151-200K</v>
      </c>
      <c r="I2406" s="3">
        <v>161393</v>
      </c>
      <c r="J2406" s="3">
        <f>IF(Table1[[#This Row],[Years of Experience]]=0,0,Table1[[#This Row],[Salary]]/Table1[[#This Row],[Years of Experience]])</f>
        <v>11528.071428571429</v>
      </c>
    </row>
    <row r="2407" spans="1:10" x14ac:dyDescent="0.35">
      <c r="A2407">
        <v>33</v>
      </c>
      <c r="B2407" t="str" cm="1">
        <f t="array" ref="B2407">_xlfn.IFS(Table1[[#This Row],[Age]]&lt;=25,"21-25",Table1[[#This Row],[Age]]&lt;=30,"26-30",Table1[[#This Row],[Age]]&lt;=35,"31-35",Table1[[#This Row],[Age]]&lt;=40,"36-40",Table1[[#This Row],[Age]]&lt;=45,"41-45", Table1[[#This Row],[Age]]&lt;=50,"46-50",Table1[[#This Row],[Age]]&lt;55,"51-55",Table1[[#This Row],[Age]]&lt;=60,"56-60",Table1[[#This Row],[Age]]&gt;=61, "61-70")</f>
        <v>31-35</v>
      </c>
      <c r="C2407" t="s">
        <v>6</v>
      </c>
      <c r="D2407" t="s">
        <v>10</v>
      </c>
      <c r="E2407" t="s">
        <v>78</v>
      </c>
      <c r="F2407">
        <v>8</v>
      </c>
      <c r="G2407" t="str" cm="1">
        <f t="array" ref="G2407">_xlfn.IFS(Table1[[#This Row],[Years of Experience]]&lt;=2,"Entry",Table1[[#This Row],[Years of Experience]]&lt;=7,"Mid",Table1[[#This Row],[Years of Experience]]&lt;=14,"Senior",Table1[[#This Row],[Years of Experience]]&gt;=15,"Executive")</f>
        <v>Senior</v>
      </c>
      <c r="H2407" t="str" cm="1">
        <f t="array" ref="H2407">_xlfn.IFS(Table1[[#This Row],[Salary]]&lt;=50000,"0-50K",Table1[[#This Row],[Salary]]&lt;=100000,"51-100K",Table1[[#This Row],[Salary]]&lt;=150000,"101-150K",Table1[[#This Row],[Salary]]&lt;=200000,"151-200K",Table1[[#This Row],[Salary]]&lt;=250000,"201-250K",Table1[[#This Row],[Salary]]&gt;250000,"Above 250K")</f>
        <v>101-150K</v>
      </c>
      <c r="I2407" s="3">
        <v>139817</v>
      </c>
      <c r="J2407" s="3">
        <f>IF(Table1[[#This Row],[Years of Experience]]=0,0,Table1[[#This Row],[Salary]]/Table1[[#This Row],[Years of Experience]])</f>
        <v>17477.125</v>
      </c>
    </row>
    <row r="2408" spans="1:10" x14ac:dyDescent="0.35">
      <c r="A2408">
        <v>53</v>
      </c>
      <c r="B2408" t="str" cm="1">
        <f t="array" ref="B2408">_xlfn.IFS(Table1[[#This Row],[Age]]&lt;=25,"21-25",Table1[[#This Row],[Age]]&lt;=30,"26-30",Table1[[#This Row],[Age]]&lt;=35,"31-35",Table1[[#This Row],[Age]]&lt;=40,"36-40",Table1[[#This Row],[Age]]&lt;=45,"41-45", Table1[[#This Row],[Age]]&lt;=50,"46-50",Table1[[#This Row],[Age]]&lt;55,"51-55",Table1[[#This Row],[Age]]&lt;=60,"56-60",Table1[[#This Row],[Age]]&gt;=61, "61-70")</f>
        <v>51-55</v>
      </c>
      <c r="C2408" t="s">
        <v>6</v>
      </c>
      <c r="D2408" t="s">
        <v>12</v>
      </c>
      <c r="E2408" t="s">
        <v>185</v>
      </c>
      <c r="F2408">
        <v>25</v>
      </c>
      <c r="G2408" t="str" cm="1">
        <f t="array" ref="G2408">_xlfn.IFS(Table1[[#This Row],[Years of Experience]]&lt;=2,"Entry",Table1[[#This Row],[Years of Experience]]&lt;=7,"Mid",Table1[[#This Row],[Years of Experience]]&lt;=14,"Senior",Table1[[#This Row],[Years of Experience]]&gt;=15,"Executive")</f>
        <v>Executive</v>
      </c>
      <c r="H2408" t="str" cm="1">
        <f t="array" ref="H2408">_xlfn.IFS(Table1[[#This Row],[Salary]]&lt;=50000,"0-50K",Table1[[#This Row],[Salary]]&lt;=100000,"51-100K",Table1[[#This Row],[Salary]]&lt;=150000,"101-150K",Table1[[#This Row],[Salary]]&lt;=200000,"151-200K",Table1[[#This Row],[Salary]]&lt;=250000,"201-250K",Table1[[#This Row],[Salary]]&gt;250000,"Above 250K")</f>
        <v>151-200K</v>
      </c>
      <c r="I2408" s="3">
        <v>181714</v>
      </c>
      <c r="J2408" s="3">
        <f>IF(Table1[[#This Row],[Years of Experience]]=0,0,Table1[[#This Row],[Salary]]/Table1[[#This Row],[Years of Experience]])</f>
        <v>7268.56</v>
      </c>
    </row>
    <row r="2409" spans="1:10" x14ac:dyDescent="0.35">
      <c r="A2409">
        <v>35</v>
      </c>
      <c r="B2409" t="str" cm="1">
        <f t="array" ref="B2409">_xlfn.IFS(Table1[[#This Row],[Age]]&lt;=25,"21-25",Table1[[#This Row],[Age]]&lt;=30,"26-30",Table1[[#This Row],[Age]]&lt;=35,"31-35",Table1[[#This Row],[Age]]&lt;=40,"36-40",Table1[[#This Row],[Age]]&lt;=45,"41-45", Table1[[#This Row],[Age]]&lt;=50,"46-50",Table1[[#This Row],[Age]]&lt;55,"51-55",Table1[[#This Row],[Age]]&lt;=60,"56-60",Table1[[#This Row],[Age]]&gt;=61, "61-70")</f>
        <v>31-35</v>
      </c>
      <c r="C2409" t="s">
        <v>9</v>
      </c>
      <c r="D2409" t="s">
        <v>7</v>
      </c>
      <c r="E2409" t="s">
        <v>186</v>
      </c>
      <c r="F2409">
        <v>10</v>
      </c>
      <c r="G2409" t="str" cm="1">
        <f t="array" ref="G2409">_xlfn.IFS(Table1[[#This Row],[Years of Experience]]&lt;=2,"Entry",Table1[[#This Row],[Years of Experience]]&lt;=7,"Mid",Table1[[#This Row],[Years of Experience]]&lt;=14,"Senior",Table1[[#This Row],[Years of Experience]]&gt;=15,"Executive")</f>
        <v>Senior</v>
      </c>
      <c r="H2409" t="str" cm="1">
        <f t="array" ref="H2409">_xlfn.IFS(Table1[[#This Row],[Salary]]&lt;=50000,"0-50K",Table1[[#This Row],[Salary]]&lt;=100000,"51-100K",Table1[[#This Row],[Salary]]&lt;=150000,"101-150K",Table1[[#This Row],[Salary]]&lt;=200000,"151-200K",Table1[[#This Row],[Salary]]&lt;=250000,"201-250K",Table1[[#This Row],[Salary]]&gt;250000,"Above 250K")</f>
        <v>101-150K</v>
      </c>
      <c r="I2409" s="3">
        <v>114776</v>
      </c>
      <c r="J2409" s="3">
        <f>IF(Table1[[#This Row],[Years of Experience]]=0,0,Table1[[#This Row],[Salary]]/Table1[[#This Row],[Years of Experience]])</f>
        <v>11477.6</v>
      </c>
    </row>
    <row r="2410" spans="1:10" x14ac:dyDescent="0.35">
      <c r="A2410">
        <v>30</v>
      </c>
      <c r="B2410" t="str" cm="1">
        <f t="array" ref="B2410">_xlfn.IFS(Table1[[#This Row],[Age]]&lt;=25,"21-25",Table1[[#This Row],[Age]]&lt;=30,"26-30",Table1[[#This Row],[Age]]&lt;=35,"31-35",Table1[[#This Row],[Age]]&lt;=40,"36-40",Table1[[#This Row],[Age]]&lt;=45,"41-45", Table1[[#This Row],[Age]]&lt;=50,"46-50",Table1[[#This Row],[Age]]&lt;55,"51-55",Table1[[#This Row],[Age]]&lt;=60,"56-60",Table1[[#This Row],[Age]]&gt;=61, "61-70")</f>
        <v>26-30</v>
      </c>
      <c r="C2410" t="s">
        <v>6</v>
      </c>
      <c r="D2410" t="s">
        <v>10</v>
      </c>
      <c r="E2410" t="s">
        <v>188</v>
      </c>
      <c r="F2410">
        <v>6</v>
      </c>
      <c r="G2410" t="str" cm="1">
        <f t="array" ref="G2410">_xlfn.IFS(Table1[[#This Row],[Years of Experience]]&lt;=2,"Entry",Table1[[#This Row],[Years of Experience]]&lt;=7,"Mid",Table1[[#This Row],[Years of Experience]]&lt;=14,"Senior",Table1[[#This Row],[Years of Experience]]&gt;=15,"Executive")</f>
        <v>Mid</v>
      </c>
      <c r="H2410" t="str" cm="1">
        <f t="array" ref="H2410">_xlfn.IFS(Table1[[#This Row],[Salary]]&lt;=50000,"0-50K",Table1[[#This Row],[Salary]]&lt;=100000,"51-100K",Table1[[#This Row],[Salary]]&lt;=150000,"101-150K",Table1[[#This Row],[Salary]]&lt;=200000,"151-200K",Table1[[#This Row],[Salary]]&lt;=250000,"201-250K",Table1[[#This Row],[Salary]]&gt;250000,"Above 250K")</f>
        <v>101-150K</v>
      </c>
      <c r="I2410" s="3">
        <v>105725</v>
      </c>
      <c r="J2410" s="3">
        <f>IF(Table1[[#This Row],[Years of Experience]]=0,0,Table1[[#This Row],[Salary]]/Table1[[#This Row],[Years of Experience]])</f>
        <v>17620.833333333332</v>
      </c>
    </row>
    <row r="2411" spans="1:10" x14ac:dyDescent="0.35">
      <c r="A2411">
        <v>24</v>
      </c>
      <c r="B2411" t="str" cm="1">
        <f t="array" ref="B2411">_xlfn.IFS(Table1[[#This Row],[Age]]&lt;=25,"21-25",Table1[[#This Row],[Age]]&lt;=30,"26-30",Table1[[#This Row],[Age]]&lt;=35,"31-35",Table1[[#This Row],[Age]]&lt;=40,"36-40",Table1[[#This Row],[Age]]&lt;=45,"41-45", Table1[[#This Row],[Age]]&lt;=50,"46-50",Table1[[#This Row],[Age]]&lt;55,"51-55",Table1[[#This Row],[Age]]&lt;=60,"56-60",Table1[[#This Row],[Age]]&gt;=61, "61-70")</f>
        <v>21-25</v>
      </c>
      <c r="C2411" t="s">
        <v>9</v>
      </c>
      <c r="D2411" t="s">
        <v>195</v>
      </c>
      <c r="E2411" t="s">
        <v>187</v>
      </c>
      <c r="F2411">
        <v>1</v>
      </c>
      <c r="G2411" t="str" cm="1">
        <f t="array" ref="G2411">_xlfn.IFS(Table1[[#This Row],[Years of Experience]]&lt;=2,"Entry",Table1[[#This Row],[Years of Experience]]&lt;=7,"Mid",Table1[[#This Row],[Years of Experience]]&lt;=14,"Senior",Table1[[#This Row],[Years of Experience]]&gt;=15,"Executive")</f>
        <v>Entry</v>
      </c>
      <c r="H2411" t="str" cm="1">
        <f t="array" ref="H2411">_xlfn.IFS(Table1[[#This Row],[Salary]]&lt;=50000,"0-50K",Table1[[#This Row],[Salary]]&lt;=100000,"51-100K",Table1[[#This Row],[Salary]]&lt;=150000,"101-150K",Table1[[#This Row],[Salary]]&lt;=200000,"151-200K",Table1[[#This Row],[Salary]]&lt;=250000,"201-250K",Table1[[#This Row],[Salary]]&gt;250000,"Above 250K")</f>
        <v>51-100K</v>
      </c>
      <c r="I2411" s="3">
        <v>52731</v>
      </c>
      <c r="J2411" s="3">
        <f>IF(Table1[[#This Row],[Years of Experience]]=0,0,Table1[[#This Row],[Salary]]/Table1[[#This Row],[Years of Experience]])</f>
        <v>52731</v>
      </c>
    </row>
    <row r="2412" spans="1:10" x14ac:dyDescent="0.35">
      <c r="A2412">
        <v>36</v>
      </c>
      <c r="B2412" t="str" cm="1">
        <f t="array" ref="B2412">_xlfn.IFS(Table1[[#This Row],[Age]]&lt;=25,"21-25",Table1[[#This Row],[Age]]&lt;=30,"26-30",Table1[[#This Row],[Age]]&lt;=35,"31-35",Table1[[#This Row],[Age]]&lt;=40,"36-40",Table1[[#This Row],[Age]]&lt;=45,"41-45", Table1[[#This Row],[Age]]&lt;=50,"46-50",Table1[[#This Row],[Age]]&lt;55,"51-55",Table1[[#This Row],[Age]]&lt;=60,"56-60",Table1[[#This Row],[Age]]&gt;=61, "61-70")</f>
        <v>36-40</v>
      </c>
      <c r="C2412" t="s">
        <v>6</v>
      </c>
      <c r="D2412" t="s">
        <v>10</v>
      </c>
      <c r="E2412" t="s">
        <v>189</v>
      </c>
      <c r="F2412">
        <v>8</v>
      </c>
      <c r="G2412" t="str" cm="1">
        <f t="array" ref="G2412">_xlfn.IFS(Table1[[#This Row],[Years of Experience]]&lt;=2,"Entry",Table1[[#This Row],[Years of Experience]]&lt;=7,"Mid",Table1[[#This Row],[Years of Experience]]&lt;=14,"Senior",Table1[[#This Row],[Years of Experience]]&gt;=15,"Executive")</f>
        <v>Senior</v>
      </c>
      <c r="H2412" t="str" cm="1">
        <f t="array" ref="H2412">_xlfn.IFS(Table1[[#This Row],[Salary]]&lt;=50000,"0-50K",Table1[[#This Row],[Salary]]&lt;=100000,"51-100K",Table1[[#This Row],[Salary]]&lt;=150000,"101-150K",Table1[[#This Row],[Salary]]&lt;=200000,"151-200K",Table1[[#This Row],[Salary]]&lt;=250000,"201-250K",Table1[[#This Row],[Salary]]&gt;250000,"Above 250K")</f>
        <v>101-150K</v>
      </c>
      <c r="I2412" s="3">
        <v>106492</v>
      </c>
      <c r="J2412" s="3">
        <f>IF(Table1[[#This Row],[Years of Experience]]=0,0,Table1[[#This Row],[Salary]]/Table1[[#This Row],[Years of Experience]])</f>
        <v>13311.5</v>
      </c>
    </row>
    <row r="2413" spans="1:10" x14ac:dyDescent="0.35">
      <c r="A2413">
        <v>27</v>
      </c>
      <c r="B2413" t="str" cm="1">
        <f t="array" ref="B2413">_xlfn.IFS(Table1[[#This Row],[Age]]&lt;=25,"21-25",Table1[[#This Row],[Age]]&lt;=30,"26-30",Table1[[#This Row],[Age]]&lt;=35,"31-35",Table1[[#This Row],[Age]]&lt;=40,"36-40",Table1[[#This Row],[Age]]&lt;=45,"41-45", Table1[[#This Row],[Age]]&lt;=50,"46-50",Table1[[#This Row],[Age]]&lt;55,"51-55",Table1[[#This Row],[Age]]&lt;=60,"56-60",Table1[[#This Row],[Age]]&gt;=61, "61-70")</f>
        <v>26-30</v>
      </c>
      <c r="C2413" t="s">
        <v>9</v>
      </c>
      <c r="D2413" t="s">
        <v>7</v>
      </c>
      <c r="E2413" t="s">
        <v>188</v>
      </c>
      <c r="F2413">
        <v>4</v>
      </c>
      <c r="G2413" t="str" cm="1">
        <f t="array" ref="G2413">_xlfn.IFS(Table1[[#This Row],[Years of Experience]]&lt;=2,"Entry",Table1[[#This Row],[Years of Experience]]&lt;=7,"Mid",Table1[[#This Row],[Years of Experience]]&lt;=14,"Senior",Table1[[#This Row],[Years of Experience]]&gt;=15,"Executive")</f>
        <v>Mid</v>
      </c>
      <c r="H2413" t="str" cm="1">
        <f t="array" ref="H2413">_xlfn.IFS(Table1[[#This Row],[Salary]]&lt;=50000,"0-50K",Table1[[#This Row],[Salary]]&lt;=100000,"51-100K",Table1[[#This Row],[Salary]]&lt;=150000,"101-150K",Table1[[#This Row],[Salary]]&lt;=200000,"151-200K",Table1[[#This Row],[Salary]]&lt;=250000,"201-250K",Table1[[#This Row],[Salary]]&gt;250000,"Above 250K")</f>
        <v>51-100K</v>
      </c>
      <c r="I2413" s="3">
        <v>73895</v>
      </c>
      <c r="J2413" s="3">
        <f>IF(Table1[[#This Row],[Years of Experience]]=0,0,Table1[[#This Row],[Salary]]/Table1[[#This Row],[Years of Experience]])</f>
        <v>18473.75</v>
      </c>
    </row>
    <row r="2414" spans="1:10" x14ac:dyDescent="0.35">
      <c r="A2414">
        <v>23</v>
      </c>
      <c r="B2414" t="str" cm="1">
        <f t="array" ref="B2414">_xlfn.IFS(Table1[[#This Row],[Age]]&lt;=25,"21-25",Table1[[#This Row],[Age]]&lt;=30,"26-30",Table1[[#This Row],[Age]]&lt;=35,"31-35",Table1[[#This Row],[Age]]&lt;=40,"36-40",Table1[[#This Row],[Age]]&lt;=45,"41-45", Table1[[#This Row],[Age]]&lt;=50,"46-50",Table1[[#This Row],[Age]]&lt;55,"51-55",Table1[[#This Row],[Age]]&lt;=60,"56-60",Table1[[#This Row],[Age]]&gt;=61, "61-70")</f>
        <v>21-25</v>
      </c>
      <c r="C2414" t="s">
        <v>6</v>
      </c>
      <c r="D2414" t="s">
        <v>12</v>
      </c>
      <c r="E2414" t="s">
        <v>185</v>
      </c>
      <c r="F2414">
        <v>1</v>
      </c>
      <c r="G2414" t="str" cm="1">
        <f t="array" ref="G2414">_xlfn.IFS(Table1[[#This Row],[Years of Experience]]&lt;=2,"Entry",Table1[[#This Row],[Years of Experience]]&lt;=7,"Mid",Table1[[#This Row],[Years of Experience]]&lt;=14,"Senior",Table1[[#This Row],[Years of Experience]]&gt;=15,"Executive")</f>
        <v>Entry</v>
      </c>
      <c r="H2414" t="str" cm="1">
        <f t="array" ref="H2414">_xlfn.IFS(Table1[[#This Row],[Salary]]&lt;=50000,"0-50K",Table1[[#This Row],[Salary]]&lt;=100000,"51-100K",Table1[[#This Row],[Salary]]&lt;=150000,"101-150K",Table1[[#This Row],[Salary]]&lt;=200000,"151-200K",Table1[[#This Row],[Salary]]&lt;=250000,"201-250K",Table1[[#This Row],[Salary]]&gt;250000,"Above 250K")</f>
        <v>101-150K</v>
      </c>
      <c r="I2414" s="3">
        <v>119836</v>
      </c>
      <c r="J2414" s="3">
        <f>IF(Table1[[#This Row],[Years of Experience]]=0,0,Table1[[#This Row],[Salary]]/Table1[[#This Row],[Years of Experience]])</f>
        <v>119836</v>
      </c>
    </row>
    <row r="2415" spans="1:10" x14ac:dyDescent="0.35">
      <c r="A2415">
        <v>28</v>
      </c>
      <c r="B2415" t="str" cm="1">
        <f t="array" ref="B2415">_xlfn.IFS(Table1[[#This Row],[Age]]&lt;=25,"21-25",Table1[[#This Row],[Age]]&lt;=30,"26-30",Table1[[#This Row],[Age]]&lt;=35,"31-35",Table1[[#This Row],[Age]]&lt;=40,"36-40",Table1[[#This Row],[Age]]&lt;=45,"41-45", Table1[[#This Row],[Age]]&lt;=50,"46-50",Table1[[#This Row],[Age]]&lt;55,"51-55",Table1[[#This Row],[Age]]&lt;=60,"56-60",Table1[[#This Row],[Age]]&gt;=61, "61-70")</f>
        <v>26-30</v>
      </c>
      <c r="C2415" t="s">
        <v>9</v>
      </c>
      <c r="D2415" t="s">
        <v>10</v>
      </c>
      <c r="E2415" t="s">
        <v>78</v>
      </c>
      <c r="F2415">
        <v>5</v>
      </c>
      <c r="G2415" t="str" cm="1">
        <f t="array" ref="G2415">_xlfn.IFS(Table1[[#This Row],[Years of Experience]]&lt;=2,"Entry",Table1[[#This Row],[Years of Experience]]&lt;=7,"Mid",Table1[[#This Row],[Years of Experience]]&lt;=14,"Senior",Table1[[#This Row],[Years of Experience]]&gt;=15,"Executive")</f>
        <v>Mid</v>
      </c>
      <c r="H2415" t="str" cm="1">
        <f t="array" ref="H2415">_xlfn.IFS(Table1[[#This Row],[Salary]]&lt;=50000,"0-50K",Table1[[#This Row],[Salary]]&lt;=100000,"51-100K",Table1[[#This Row],[Salary]]&lt;=150000,"101-150K",Table1[[#This Row],[Salary]]&lt;=200000,"151-200K",Table1[[#This Row],[Salary]]&lt;=250000,"201-250K",Table1[[#This Row],[Salary]]&gt;250000,"Above 250K")</f>
        <v>51-100K</v>
      </c>
      <c r="I2415" s="3">
        <v>99747</v>
      </c>
      <c r="J2415" s="3">
        <f>IF(Table1[[#This Row],[Years of Experience]]=0,0,Table1[[#This Row],[Salary]]/Table1[[#This Row],[Years of Experience]])</f>
        <v>19949.400000000001</v>
      </c>
    </row>
    <row r="2416" spans="1:10" x14ac:dyDescent="0.35">
      <c r="A2416">
        <v>52</v>
      </c>
      <c r="B2416" t="str" cm="1">
        <f t="array" ref="B2416">_xlfn.IFS(Table1[[#This Row],[Age]]&lt;=25,"21-25",Table1[[#This Row],[Age]]&lt;=30,"26-30",Table1[[#This Row],[Age]]&lt;=35,"31-35",Table1[[#This Row],[Age]]&lt;=40,"36-40",Table1[[#This Row],[Age]]&lt;=45,"41-45", Table1[[#This Row],[Age]]&lt;=50,"46-50",Table1[[#This Row],[Age]]&lt;55,"51-55",Table1[[#This Row],[Age]]&lt;=60,"56-60",Table1[[#This Row],[Age]]&gt;=61, "61-70")</f>
        <v>51-55</v>
      </c>
      <c r="C2416" t="s">
        <v>6</v>
      </c>
      <c r="D2416" t="s">
        <v>7</v>
      </c>
      <c r="E2416" t="s">
        <v>186</v>
      </c>
      <c r="F2416">
        <v>25</v>
      </c>
      <c r="G2416" t="str" cm="1">
        <f t="array" ref="G2416">_xlfn.IFS(Table1[[#This Row],[Years of Experience]]&lt;=2,"Entry",Table1[[#This Row],[Years of Experience]]&lt;=7,"Mid",Table1[[#This Row],[Years of Experience]]&lt;=14,"Senior",Table1[[#This Row],[Years of Experience]]&gt;=15,"Executive")</f>
        <v>Executive</v>
      </c>
      <c r="H2416" t="str" cm="1">
        <f t="array" ref="H2416">_xlfn.IFS(Table1[[#This Row],[Salary]]&lt;=50000,"0-50K",Table1[[#This Row],[Salary]]&lt;=100000,"51-100K",Table1[[#This Row],[Salary]]&lt;=150000,"101-150K",Table1[[#This Row],[Salary]]&lt;=200000,"151-200K",Table1[[#This Row],[Salary]]&lt;=250000,"201-250K",Table1[[#This Row],[Salary]]&gt;250000,"Above 250K")</f>
        <v>151-200K</v>
      </c>
      <c r="I2416" s="3">
        <v>168287</v>
      </c>
      <c r="J2416" s="3">
        <f>IF(Table1[[#This Row],[Years of Experience]]=0,0,Table1[[#This Row],[Salary]]/Table1[[#This Row],[Years of Experience]])</f>
        <v>6731.48</v>
      </c>
    </row>
    <row r="2417" spans="1:10" x14ac:dyDescent="0.35">
      <c r="A2417">
        <v>28</v>
      </c>
      <c r="B2417" t="str" cm="1">
        <f t="array" ref="B2417">_xlfn.IFS(Table1[[#This Row],[Age]]&lt;=25,"21-25",Table1[[#This Row],[Age]]&lt;=30,"26-30",Table1[[#This Row],[Age]]&lt;=35,"31-35",Table1[[#This Row],[Age]]&lt;=40,"36-40",Table1[[#This Row],[Age]]&lt;=45,"41-45", Table1[[#This Row],[Age]]&lt;=50,"46-50",Table1[[#This Row],[Age]]&lt;55,"51-55",Table1[[#This Row],[Age]]&lt;=60,"56-60",Table1[[#This Row],[Age]]&gt;=61, "61-70")</f>
        <v>26-30</v>
      </c>
      <c r="C2417" t="s">
        <v>9</v>
      </c>
      <c r="D2417" t="s">
        <v>10</v>
      </c>
      <c r="E2417" t="s">
        <v>188</v>
      </c>
      <c r="F2417">
        <v>7</v>
      </c>
      <c r="G2417" t="str" cm="1">
        <f t="array" ref="G2417">_xlfn.IFS(Table1[[#This Row],[Years of Experience]]&lt;=2,"Entry",Table1[[#This Row],[Years of Experience]]&lt;=7,"Mid",Table1[[#This Row],[Years of Experience]]&lt;=14,"Senior",Table1[[#This Row],[Years of Experience]]&gt;=15,"Executive")</f>
        <v>Mid</v>
      </c>
      <c r="H2417" t="str" cm="1">
        <f t="array" ref="H2417">_xlfn.IFS(Table1[[#This Row],[Salary]]&lt;=50000,"0-50K",Table1[[#This Row],[Salary]]&lt;=100000,"51-100K",Table1[[#This Row],[Salary]]&lt;=150000,"101-150K",Table1[[#This Row],[Salary]]&lt;=200000,"151-200K",Table1[[#This Row],[Salary]]&lt;=250000,"201-250K",Table1[[#This Row],[Salary]]&gt;250000,"Above 250K")</f>
        <v>101-150K</v>
      </c>
      <c r="I2417" s="3">
        <v>115920</v>
      </c>
      <c r="J2417" s="3">
        <f>IF(Table1[[#This Row],[Years of Experience]]=0,0,Table1[[#This Row],[Salary]]/Table1[[#This Row],[Years of Experience]])</f>
        <v>16560</v>
      </c>
    </row>
    <row r="2418" spans="1:10" x14ac:dyDescent="0.35">
      <c r="A2418">
        <v>32</v>
      </c>
      <c r="B2418" t="str" cm="1">
        <f t="array" ref="B2418">_xlfn.IFS(Table1[[#This Row],[Age]]&lt;=25,"21-25",Table1[[#This Row],[Age]]&lt;=30,"26-30",Table1[[#This Row],[Age]]&lt;=35,"31-35",Table1[[#This Row],[Age]]&lt;=40,"36-40",Table1[[#This Row],[Age]]&lt;=45,"41-45", Table1[[#This Row],[Age]]&lt;=50,"46-50",Table1[[#This Row],[Age]]&lt;55,"51-55",Table1[[#This Row],[Age]]&lt;=60,"56-60",Table1[[#This Row],[Age]]&gt;=61, "61-70")</f>
        <v>31-35</v>
      </c>
      <c r="C2418" t="s">
        <v>6</v>
      </c>
      <c r="D2418" t="s">
        <v>10</v>
      </c>
      <c r="E2418" t="s">
        <v>187</v>
      </c>
      <c r="F2418">
        <v>11</v>
      </c>
      <c r="G2418" t="str" cm="1">
        <f t="array" ref="G2418">_xlfn.IFS(Table1[[#This Row],[Years of Experience]]&lt;=2,"Entry",Table1[[#This Row],[Years of Experience]]&lt;=7,"Mid",Table1[[#This Row],[Years of Experience]]&lt;=14,"Senior",Table1[[#This Row],[Years of Experience]]&gt;=15,"Executive")</f>
        <v>Senior</v>
      </c>
      <c r="H2418" t="str" cm="1">
        <f t="array" ref="H2418">_xlfn.IFS(Table1[[#This Row],[Salary]]&lt;=50000,"0-50K",Table1[[#This Row],[Salary]]&lt;=100000,"51-100K",Table1[[#This Row],[Salary]]&lt;=150000,"101-150K",Table1[[#This Row],[Salary]]&lt;=200000,"151-200K",Table1[[#This Row],[Salary]]&lt;=250000,"201-250K",Table1[[#This Row],[Salary]]&gt;250000,"Above 250K")</f>
        <v>101-150K</v>
      </c>
      <c r="I2418" s="3">
        <v>128078</v>
      </c>
      <c r="J2418" s="3">
        <f>IF(Table1[[#This Row],[Years of Experience]]=0,0,Table1[[#This Row],[Salary]]/Table1[[#This Row],[Years of Experience]])</f>
        <v>11643.454545454546</v>
      </c>
    </row>
    <row r="2419" spans="1:10" x14ac:dyDescent="0.35">
      <c r="A2419">
        <v>24</v>
      </c>
      <c r="B2419" t="str" cm="1">
        <f t="array" ref="B2419">_xlfn.IFS(Table1[[#This Row],[Age]]&lt;=25,"21-25",Table1[[#This Row],[Age]]&lt;=30,"26-30",Table1[[#This Row],[Age]]&lt;=35,"31-35",Table1[[#This Row],[Age]]&lt;=40,"36-40",Table1[[#This Row],[Age]]&lt;=45,"41-45", Table1[[#This Row],[Age]]&lt;=50,"46-50",Table1[[#This Row],[Age]]&lt;55,"51-55",Table1[[#This Row],[Age]]&lt;=60,"56-60",Table1[[#This Row],[Age]]&gt;=61, "61-70")</f>
        <v>21-25</v>
      </c>
      <c r="C2419" t="s">
        <v>9</v>
      </c>
      <c r="D2419" t="s">
        <v>7</v>
      </c>
      <c r="E2419" t="s">
        <v>189</v>
      </c>
      <c r="F2419">
        <v>1</v>
      </c>
      <c r="G2419" t="str" cm="1">
        <f t="array" ref="G2419">_xlfn.IFS(Table1[[#This Row],[Years of Experience]]&lt;=2,"Entry",Table1[[#This Row],[Years of Experience]]&lt;=7,"Mid",Table1[[#This Row],[Years of Experience]]&lt;=14,"Senior",Table1[[#This Row],[Years of Experience]]&gt;=15,"Executive")</f>
        <v>Entry</v>
      </c>
      <c r="H2419" t="str" cm="1">
        <f t="array" ref="H2419">_xlfn.IFS(Table1[[#This Row],[Salary]]&lt;=50000,"0-50K",Table1[[#This Row],[Salary]]&lt;=100000,"51-100K",Table1[[#This Row],[Salary]]&lt;=150000,"101-150K",Table1[[#This Row],[Salary]]&lt;=200000,"151-200K",Table1[[#This Row],[Salary]]&lt;=250000,"201-250K",Table1[[#This Row],[Salary]]&gt;250000,"Above 250K")</f>
        <v>51-100K</v>
      </c>
      <c r="I2419" s="3">
        <v>51265</v>
      </c>
      <c r="J2419" s="3">
        <f>IF(Table1[[#This Row],[Years of Experience]]=0,0,Table1[[#This Row],[Salary]]/Table1[[#This Row],[Years of Experience]])</f>
        <v>51265</v>
      </c>
    </row>
    <row r="2420" spans="1:10" x14ac:dyDescent="0.35">
      <c r="A2420">
        <v>43</v>
      </c>
      <c r="B2420" t="str" cm="1">
        <f t="array" ref="B2420">_xlfn.IFS(Table1[[#This Row],[Age]]&lt;=25,"21-25",Table1[[#This Row],[Age]]&lt;=30,"26-30",Table1[[#This Row],[Age]]&lt;=35,"31-35",Table1[[#This Row],[Age]]&lt;=40,"36-40",Table1[[#This Row],[Age]]&lt;=45,"41-45", Table1[[#This Row],[Age]]&lt;=50,"46-50",Table1[[#This Row],[Age]]&lt;55,"51-55",Table1[[#This Row],[Age]]&lt;=60,"56-60",Table1[[#This Row],[Age]]&gt;=61, "61-70")</f>
        <v>41-45</v>
      </c>
      <c r="C2420" t="s">
        <v>6</v>
      </c>
      <c r="D2420" t="s">
        <v>195</v>
      </c>
      <c r="E2420" t="s">
        <v>78</v>
      </c>
      <c r="F2420">
        <v>22</v>
      </c>
      <c r="G2420" t="str" cm="1">
        <f t="array" ref="G2420">_xlfn.IFS(Table1[[#This Row],[Years of Experience]]&lt;=2,"Entry",Table1[[#This Row],[Years of Experience]]&lt;=7,"Mid",Table1[[#This Row],[Years of Experience]]&lt;=14,"Senior",Table1[[#This Row],[Years of Experience]]&gt;=15,"Executive")</f>
        <v>Executive</v>
      </c>
      <c r="H2420" t="str" cm="1">
        <f t="array" ref="H2420">_xlfn.IFS(Table1[[#This Row],[Salary]]&lt;=50000,"0-50K",Table1[[#This Row],[Salary]]&lt;=100000,"51-100K",Table1[[#This Row],[Salary]]&lt;=150000,"101-150K",Table1[[#This Row],[Salary]]&lt;=200000,"151-200K",Table1[[#This Row],[Salary]]&lt;=250000,"201-250K",Table1[[#This Row],[Salary]]&gt;250000,"Above 250K")</f>
        <v>151-200K</v>
      </c>
      <c r="I2420" s="3">
        <v>165919</v>
      </c>
      <c r="J2420" s="3">
        <f>IF(Table1[[#This Row],[Years of Experience]]=0,0,Table1[[#This Row],[Salary]]/Table1[[#This Row],[Years of Experience]])</f>
        <v>7541.772727272727</v>
      </c>
    </row>
    <row r="2421" spans="1:10" x14ac:dyDescent="0.35">
      <c r="A2421">
        <v>60</v>
      </c>
      <c r="B2421" t="str" cm="1">
        <f t="array" ref="B2421">_xlfn.IFS(Table1[[#This Row],[Age]]&lt;=25,"21-25",Table1[[#This Row],[Age]]&lt;=30,"26-30",Table1[[#This Row],[Age]]&lt;=35,"31-35",Table1[[#This Row],[Age]]&lt;=40,"36-40",Table1[[#This Row],[Age]]&lt;=45,"41-45", Table1[[#This Row],[Age]]&lt;=50,"46-50",Table1[[#This Row],[Age]]&lt;55,"51-55",Table1[[#This Row],[Age]]&lt;=60,"56-60",Table1[[#This Row],[Age]]&gt;=61, "61-70")</f>
        <v>56-60</v>
      </c>
      <c r="C2421" t="s">
        <v>9</v>
      </c>
      <c r="D2421" t="s">
        <v>12</v>
      </c>
      <c r="E2421" t="s">
        <v>185</v>
      </c>
      <c r="F2421">
        <v>34</v>
      </c>
      <c r="G2421" t="str" cm="1">
        <f t="array" ref="G2421">_xlfn.IFS(Table1[[#This Row],[Years of Experience]]&lt;=2,"Entry",Table1[[#This Row],[Years of Experience]]&lt;=7,"Mid",Table1[[#This Row],[Years of Experience]]&lt;=14,"Senior",Table1[[#This Row],[Years of Experience]]&gt;=15,"Executive")</f>
        <v>Executive</v>
      </c>
      <c r="H2421" t="str" cm="1">
        <f t="array" ref="H2421">_xlfn.IFS(Table1[[#This Row],[Salary]]&lt;=50000,"0-50K",Table1[[#This Row],[Salary]]&lt;=100000,"51-100K",Table1[[#This Row],[Salary]]&lt;=150000,"101-150K",Table1[[#This Row],[Salary]]&lt;=200000,"151-200K",Table1[[#This Row],[Salary]]&lt;=250000,"201-250K",Table1[[#This Row],[Salary]]&gt;250000,"Above 250K")</f>
        <v>151-200K</v>
      </c>
      <c r="I2421" s="3">
        <v>188651</v>
      </c>
      <c r="J2421" s="3">
        <f>IF(Table1[[#This Row],[Years of Experience]]=0,0,Table1[[#This Row],[Salary]]/Table1[[#This Row],[Years of Experience]])</f>
        <v>5548.5588235294117</v>
      </c>
    </row>
    <row r="2422" spans="1:10" x14ac:dyDescent="0.35">
      <c r="A2422">
        <v>24</v>
      </c>
      <c r="B2422" t="str" cm="1">
        <f t="array" ref="B2422">_xlfn.IFS(Table1[[#This Row],[Age]]&lt;=25,"21-25",Table1[[#This Row],[Age]]&lt;=30,"26-30",Table1[[#This Row],[Age]]&lt;=35,"31-35",Table1[[#This Row],[Age]]&lt;=40,"36-40",Table1[[#This Row],[Age]]&lt;=45,"41-45", Table1[[#This Row],[Age]]&lt;=50,"46-50",Table1[[#This Row],[Age]]&lt;55,"51-55",Table1[[#This Row],[Age]]&lt;=60,"56-60",Table1[[#This Row],[Age]]&gt;=61, "61-70")</f>
        <v>21-25</v>
      </c>
      <c r="C2422" t="s">
        <v>6</v>
      </c>
      <c r="D2422" t="s">
        <v>10</v>
      </c>
      <c r="E2422" t="s">
        <v>186</v>
      </c>
      <c r="F2422">
        <v>0</v>
      </c>
      <c r="G2422" t="str" cm="1">
        <f t="array" ref="G2422">_xlfn.IFS(Table1[[#This Row],[Years of Experience]]&lt;=2,"Entry",Table1[[#This Row],[Years of Experience]]&lt;=7,"Mid",Table1[[#This Row],[Years of Experience]]&lt;=14,"Senior",Table1[[#This Row],[Years of Experience]]&gt;=15,"Executive")</f>
        <v>Entry</v>
      </c>
      <c r="H2422" t="str" cm="1">
        <f t="array" ref="H2422">_xlfn.IFS(Table1[[#This Row],[Salary]]&lt;=50000,"0-50K",Table1[[#This Row],[Salary]]&lt;=100000,"51-100K",Table1[[#This Row],[Salary]]&lt;=150000,"101-150K",Table1[[#This Row],[Salary]]&lt;=200000,"151-200K",Table1[[#This Row],[Salary]]&lt;=250000,"201-250K",Table1[[#This Row],[Salary]]&gt;250000,"Above 250K")</f>
        <v>51-100K</v>
      </c>
      <c r="I2422" s="3">
        <v>55538</v>
      </c>
      <c r="J2422" s="3">
        <f>IF(Table1[[#This Row],[Years of Experience]]=0,0,Table1[[#This Row],[Salary]]/Table1[[#This Row],[Years of Experience]])</f>
        <v>0</v>
      </c>
    </row>
    <row r="2423" spans="1:10" x14ac:dyDescent="0.35">
      <c r="A2423">
        <v>55</v>
      </c>
      <c r="B2423" t="str" cm="1">
        <f t="array" ref="B2423">_xlfn.IFS(Table1[[#This Row],[Age]]&lt;=25,"21-25",Table1[[#This Row],[Age]]&lt;=30,"26-30",Table1[[#This Row],[Age]]&lt;=35,"31-35",Table1[[#This Row],[Age]]&lt;=40,"36-40",Table1[[#This Row],[Age]]&lt;=45,"41-45", Table1[[#This Row],[Age]]&lt;=50,"46-50",Table1[[#This Row],[Age]]&lt;55,"51-55",Table1[[#This Row],[Age]]&lt;=60,"56-60",Table1[[#This Row],[Age]]&gt;=61, "61-70")</f>
        <v>56-60</v>
      </c>
      <c r="C2423" t="s">
        <v>6</v>
      </c>
      <c r="D2423" t="s">
        <v>7</v>
      </c>
      <c r="E2423" t="s">
        <v>187</v>
      </c>
      <c r="F2423">
        <v>28</v>
      </c>
      <c r="G2423" t="str" cm="1">
        <f t="array" ref="G2423">_xlfn.IFS(Table1[[#This Row],[Years of Experience]]&lt;=2,"Entry",Table1[[#This Row],[Years of Experience]]&lt;=7,"Mid",Table1[[#This Row],[Years of Experience]]&lt;=14,"Senior",Table1[[#This Row],[Years of Experience]]&gt;=15,"Executive")</f>
        <v>Executive</v>
      </c>
      <c r="H2423" t="str" cm="1">
        <f t="array" ref="H2423">_xlfn.IFS(Table1[[#This Row],[Salary]]&lt;=50000,"0-50K",Table1[[#This Row],[Salary]]&lt;=100000,"51-100K",Table1[[#This Row],[Salary]]&lt;=150000,"101-150K",Table1[[#This Row],[Salary]]&lt;=200000,"151-200K",Table1[[#This Row],[Salary]]&lt;=250000,"201-250K",Table1[[#This Row],[Salary]]&gt;250000,"Above 250K")</f>
        <v>151-200K</v>
      </c>
      <c r="I2423" s="3">
        <v>193964</v>
      </c>
      <c r="J2423" s="3">
        <f>IF(Table1[[#This Row],[Years of Experience]]=0,0,Table1[[#This Row],[Salary]]/Table1[[#This Row],[Years of Experience]])</f>
        <v>6927.2857142857147</v>
      </c>
    </row>
    <row r="2424" spans="1:10" x14ac:dyDescent="0.35">
      <c r="A2424">
        <v>29</v>
      </c>
      <c r="B2424" t="str" cm="1">
        <f t="array" ref="B2424">_xlfn.IFS(Table1[[#This Row],[Age]]&lt;=25,"21-25",Table1[[#This Row],[Age]]&lt;=30,"26-30",Table1[[#This Row],[Age]]&lt;=35,"31-35",Table1[[#This Row],[Age]]&lt;=40,"36-40",Table1[[#This Row],[Age]]&lt;=45,"41-45", Table1[[#This Row],[Age]]&lt;=50,"46-50",Table1[[#This Row],[Age]]&lt;55,"51-55",Table1[[#This Row],[Age]]&lt;=60,"56-60",Table1[[#This Row],[Age]]&gt;=61, "61-70")</f>
        <v>26-30</v>
      </c>
      <c r="C2424" t="s">
        <v>9</v>
      </c>
      <c r="D2424" t="s">
        <v>10</v>
      </c>
      <c r="E2424" t="s">
        <v>188</v>
      </c>
      <c r="F2424">
        <v>4</v>
      </c>
      <c r="G2424" t="str" cm="1">
        <f t="array" ref="G2424">_xlfn.IFS(Table1[[#This Row],[Years of Experience]]&lt;=2,"Entry",Table1[[#This Row],[Years of Experience]]&lt;=7,"Mid",Table1[[#This Row],[Years of Experience]]&lt;=14,"Senior",Table1[[#This Row],[Years of Experience]]&gt;=15,"Executive")</f>
        <v>Mid</v>
      </c>
      <c r="H2424" t="str" cm="1">
        <f t="array" ref="H2424">_xlfn.IFS(Table1[[#This Row],[Salary]]&lt;=50000,"0-50K",Table1[[#This Row],[Salary]]&lt;=100000,"51-100K",Table1[[#This Row],[Salary]]&lt;=150000,"101-150K",Table1[[#This Row],[Salary]]&lt;=200000,"151-200K",Table1[[#This Row],[Salary]]&lt;=250000,"201-250K",Table1[[#This Row],[Salary]]&gt;250000,"Above 250K")</f>
        <v>101-150K</v>
      </c>
      <c r="I2424" s="3">
        <v>104702</v>
      </c>
      <c r="J2424" s="3">
        <f>IF(Table1[[#This Row],[Years of Experience]]=0,0,Table1[[#This Row],[Salary]]/Table1[[#This Row],[Years of Experience]])</f>
        <v>26175.5</v>
      </c>
    </row>
    <row r="2425" spans="1:10" x14ac:dyDescent="0.35">
      <c r="A2425">
        <v>44</v>
      </c>
      <c r="B2425" t="str" cm="1">
        <f t="array" ref="B2425">_xlfn.IFS(Table1[[#This Row],[Age]]&lt;=25,"21-25",Table1[[#This Row],[Age]]&lt;=30,"26-30",Table1[[#This Row],[Age]]&lt;=35,"31-35",Table1[[#This Row],[Age]]&lt;=40,"36-40",Table1[[#This Row],[Age]]&lt;=45,"41-45", Table1[[#This Row],[Age]]&lt;=50,"46-50",Table1[[#This Row],[Age]]&lt;55,"51-55",Table1[[#This Row],[Age]]&lt;=60,"56-60",Table1[[#This Row],[Age]]&gt;=61, "61-70")</f>
        <v>41-45</v>
      </c>
      <c r="C2425" t="s">
        <v>6</v>
      </c>
      <c r="D2425" t="s">
        <v>12</v>
      </c>
      <c r="E2425" t="s">
        <v>185</v>
      </c>
      <c r="F2425">
        <v>19</v>
      </c>
      <c r="G2425" t="str" cm="1">
        <f t="array" ref="G2425">_xlfn.IFS(Table1[[#This Row],[Years of Experience]]&lt;=2,"Entry",Table1[[#This Row],[Years of Experience]]&lt;=7,"Mid",Table1[[#This Row],[Years of Experience]]&lt;=14,"Senior",Table1[[#This Row],[Years of Experience]]&gt;=15,"Executive")</f>
        <v>Executive</v>
      </c>
      <c r="H2425" t="str" cm="1">
        <f t="array" ref="H2425">_xlfn.IFS(Table1[[#This Row],[Salary]]&lt;=50000,"0-50K",Table1[[#This Row],[Salary]]&lt;=100000,"51-100K",Table1[[#This Row],[Salary]]&lt;=150000,"101-150K",Table1[[#This Row],[Salary]]&lt;=200000,"151-200K",Table1[[#This Row],[Salary]]&lt;=250000,"201-250K",Table1[[#This Row],[Salary]]&gt;250000,"Above 250K")</f>
        <v>151-200K</v>
      </c>
      <c r="I2425" s="3">
        <v>172955</v>
      </c>
      <c r="J2425" s="3">
        <f>IF(Table1[[#This Row],[Years of Experience]]=0,0,Table1[[#This Row],[Salary]]/Table1[[#This Row],[Years of Experience]])</f>
        <v>9102.894736842105</v>
      </c>
    </row>
    <row r="2426" spans="1:10" x14ac:dyDescent="0.35">
      <c r="A2426">
        <v>40</v>
      </c>
      <c r="B2426" t="str" cm="1">
        <f t="array" ref="B2426">_xlfn.IFS(Table1[[#This Row],[Age]]&lt;=25,"21-25",Table1[[#This Row],[Age]]&lt;=30,"26-30",Table1[[#This Row],[Age]]&lt;=35,"31-35",Table1[[#This Row],[Age]]&lt;=40,"36-40",Table1[[#This Row],[Age]]&lt;=45,"41-45", Table1[[#This Row],[Age]]&lt;=50,"46-50",Table1[[#This Row],[Age]]&lt;55,"51-55",Table1[[#This Row],[Age]]&lt;=60,"56-60",Table1[[#This Row],[Age]]&gt;=61, "61-70")</f>
        <v>36-40</v>
      </c>
      <c r="C2426" t="s">
        <v>9</v>
      </c>
      <c r="D2426" t="s">
        <v>10</v>
      </c>
      <c r="E2426" t="s">
        <v>78</v>
      </c>
      <c r="F2426">
        <v>16</v>
      </c>
      <c r="G2426" t="str" cm="1">
        <f t="array" ref="G2426">_xlfn.IFS(Table1[[#This Row],[Years of Experience]]&lt;=2,"Entry",Table1[[#This Row],[Years of Experience]]&lt;=7,"Mid",Table1[[#This Row],[Years of Experience]]&lt;=14,"Senior",Table1[[#This Row],[Years of Experience]]&gt;=15,"Executive")</f>
        <v>Executive</v>
      </c>
      <c r="H2426" t="str" cm="1">
        <f t="array" ref="H2426">_xlfn.IFS(Table1[[#This Row],[Salary]]&lt;=50000,"0-50K",Table1[[#This Row],[Salary]]&lt;=100000,"51-100K",Table1[[#This Row],[Salary]]&lt;=150000,"101-150K",Table1[[#This Row],[Salary]]&lt;=200000,"151-200K",Table1[[#This Row],[Salary]]&lt;=250000,"201-250K",Table1[[#This Row],[Salary]]&gt;250000,"Above 250K")</f>
        <v>101-150K</v>
      </c>
      <c r="I2426" s="3">
        <v>138032</v>
      </c>
      <c r="J2426" s="3">
        <f>IF(Table1[[#This Row],[Years of Experience]]=0,0,Table1[[#This Row],[Salary]]/Table1[[#This Row],[Years of Experience]])</f>
        <v>8627</v>
      </c>
    </row>
    <row r="2427" spans="1:10" x14ac:dyDescent="0.35">
      <c r="A2427">
        <v>27</v>
      </c>
      <c r="B2427" t="str" cm="1">
        <f t="array" ref="B2427">_xlfn.IFS(Table1[[#This Row],[Age]]&lt;=25,"21-25",Table1[[#This Row],[Age]]&lt;=30,"26-30",Table1[[#This Row],[Age]]&lt;=35,"31-35",Table1[[#This Row],[Age]]&lt;=40,"36-40",Table1[[#This Row],[Age]]&lt;=45,"41-45", Table1[[#This Row],[Age]]&lt;=50,"46-50",Table1[[#This Row],[Age]]&lt;55,"51-55",Table1[[#This Row],[Age]]&lt;=60,"56-60",Table1[[#This Row],[Age]]&gt;=61, "61-70")</f>
        <v>26-30</v>
      </c>
      <c r="C2427" t="s">
        <v>6</v>
      </c>
      <c r="D2427" t="s">
        <v>7</v>
      </c>
      <c r="E2427" t="s">
        <v>186</v>
      </c>
      <c r="F2427">
        <v>4</v>
      </c>
      <c r="G2427" t="str" cm="1">
        <f t="array" ref="G2427">_xlfn.IFS(Table1[[#This Row],[Years of Experience]]&lt;=2,"Entry",Table1[[#This Row],[Years of Experience]]&lt;=7,"Mid",Table1[[#This Row],[Years of Experience]]&lt;=14,"Senior",Table1[[#This Row],[Years of Experience]]&gt;=15,"Executive")</f>
        <v>Mid</v>
      </c>
      <c r="H2427" t="str" cm="1">
        <f t="array" ref="H2427">_xlfn.IFS(Table1[[#This Row],[Salary]]&lt;=50000,"0-50K",Table1[[#This Row],[Salary]]&lt;=100000,"51-100K",Table1[[#This Row],[Salary]]&lt;=150000,"101-150K",Table1[[#This Row],[Salary]]&lt;=200000,"151-200K",Table1[[#This Row],[Salary]]&lt;=250000,"201-250K",Table1[[#This Row],[Salary]]&gt;250000,"Above 250K")</f>
        <v>51-100K</v>
      </c>
      <c r="I2427" s="3">
        <v>82683</v>
      </c>
      <c r="J2427" s="3">
        <f>IF(Table1[[#This Row],[Years of Experience]]=0,0,Table1[[#This Row],[Salary]]/Table1[[#This Row],[Years of Experience]])</f>
        <v>20670.75</v>
      </c>
    </row>
    <row r="2428" spans="1:10" x14ac:dyDescent="0.35">
      <c r="A2428">
        <v>43</v>
      </c>
      <c r="B2428" t="str" cm="1">
        <f t="array" ref="B2428">_xlfn.IFS(Table1[[#This Row],[Age]]&lt;=25,"21-25",Table1[[#This Row],[Age]]&lt;=30,"26-30",Table1[[#This Row],[Age]]&lt;=35,"31-35",Table1[[#This Row],[Age]]&lt;=40,"36-40",Table1[[#This Row],[Age]]&lt;=45,"41-45", Table1[[#This Row],[Age]]&lt;=50,"46-50",Table1[[#This Row],[Age]]&lt;55,"51-55",Table1[[#This Row],[Age]]&lt;=60,"56-60",Table1[[#This Row],[Age]]&gt;=61, "61-70")</f>
        <v>41-45</v>
      </c>
      <c r="C2428" t="s">
        <v>6</v>
      </c>
      <c r="D2428" t="s">
        <v>10</v>
      </c>
      <c r="E2428" t="s">
        <v>188</v>
      </c>
      <c r="F2428">
        <v>17</v>
      </c>
      <c r="G2428" t="str" cm="1">
        <f t="array" ref="G2428">_xlfn.IFS(Table1[[#This Row],[Years of Experience]]&lt;=2,"Entry",Table1[[#This Row],[Years of Experience]]&lt;=7,"Mid",Table1[[#This Row],[Years of Experience]]&lt;=14,"Senior",Table1[[#This Row],[Years of Experience]]&gt;=15,"Executive")</f>
        <v>Executive</v>
      </c>
      <c r="H2428" t="str" cm="1">
        <f t="array" ref="H2428">_xlfn.IFS(Table1[[#This Row],[Salary]]&lt;=50000,"0-50K",Table1[[#This Row],[Salary]]&lt;=100000,"51-100K",Table1[[#This Row],[Salary]]&lt;=150000,"101-150K",Table1[[#This Row],[Salary]]&lt;=200000,"151-200K",Table1[[#This Row],[Salary]]&lt;=250000,"201-250K",Table1[[#This Row],[Salary]]&gt;250000,"Above 250K")</f>
        <v>151-200K</v>
      </c>
      <c r="I2428" s="3">
        <v>155414</v>
      </c>
      <c r="J2428" s="3">
        <f>IF(Table1[[#This Row],[Years of Experience]]=0,0,Table1[[#This Row],[Salary]]/Table1[[#This Row],[Years of Experience]])</f>
        <v>9142</v>
      </c>
    </row>
    <row r="2429" spans="1:10" x14ac:dyDescent="0.35">
      <c r="A2429">
        <v>49</v>
      </c>
      <c r="B2429" t="str" cm="1">
        <f t="array" ref="B2429">_xlfn.IFS(Table1[[#This Row],[Age]]&lt;=25,"21-25",Table1[[#This Row],[Age]]&lt;=30,"26-30",Table1[[#This Row],[Age]]&lt;=35,"31-35",Table1[[#This Row],[Age]]&lt;=40,"36-40",Table1[[#This Row],[Age]]&lt;=45,"41-45", Table1[[#This Row],[Age]]&lt;=50,"46-50",Table1[[#This Row],[Age]]&lt;55,"51-55",Table1[[#This Row],[Age]]&lt;=60,"56-60",Table1[[#This Row],[Age]]&gt;=61, "61-70")</f>
        <v>46-50</v>
      </c>
      <c r="C2429" t="s">
        <v>9</v>
      </c>
      <c r="D2429" t="s">
        <v>195</v>
      </c>
      <c r="E2429" t="s">
        <v>187</v>
      </c>
      <c r="F2429">
        <v>25</v>
      </c>
      <c r="G2429" t="str" cm="1">
        <f t="array" ref="G2429">_xlfn.IFS(Table1[[#This Row],[Years of Experience]]&lt;=2,"Entry",Table1[[#This Row],[Years of Experience]]&lt;=7,"Mid",Table1[[#This Row],[Years of Experience]]&lt;=14,"Senior",Table1[[#This Row],[Years of Experience]]&gt;=15,"Executive")</f>
        <v>Executive</v>
      </c>
      <c r="H2429" t="str" cm="1">
        <f t="array" ref="H2429">_xlfn.IFS(Table1[[#This Row],[Salary]]&lt;=50000,"0-50K",Table1[[#This Row],[Salary]]&lt;=100000,"51-100K",Table1[[#This Row],[Salary]]&lt;=150000,"101-150K",Table1[[#This Row],[Salary]]&lt;=200000,"151-200K",Table1[[#This Row],[Salary]]&lt;=250000,"201-250K",Table1[[#This Row],[Salary]]&gt;250000,"Above 250K")</f>
        <v>151-200K</v>
      </c>
      <c r="I2429" s="3">
        <v>154207</v>
      </c>
      <c r="J2429" s="3">
        <f>IF(Table1[[#This Row],[Years of Experience]]=0,0,Table1[[#This Row],[Salary]]/Table1[[#This Row],[Years of Experience]])</f>
        <v>6168.28</v>
      </c>
    </row>
    <row r="2430" spans="1:10" x14ac:dyDescent="0.35">
      <c r="A2430">
        <v>30</v>
      </c>
      <c r="B2430" t="str" cm="1">
        <f t="array" ref="B2430">_xlfn.IFS(Table1[[#This Row],[Age]]&lt;=25,"21-25",Table1[[#This Row],[Age]]&lt;=30,"26-30",Table1[[#This Row],[Age]]&lt;=35,"31-35",Table1[[#This Row],[Age]]&lt;=40,"36-40",Table1[[#This Row],[Age]]&lt;=45,"41-45", Table1[[#This Row],[Age]]&lt;=50,"46-50",Table1[[#This Row],[Age]]&lt;55,"51-55",Table1[[#This Row],[Age]]&lt;=60,"56-60",Table1[[#This Row],[Age]]&gt;=61, "61-70")</f>
        <v>26-30</v>
      </c>
      <c r="C2430" t="s">
        <v>6</v>
      </c>
      <c r="D2430" t="s">
        <v>10</v>
      </c>
      <c r="E2430" t="s">
        <v>189</v>
      </c>
      <c r="F2430">
        <v>8</v>
      </c>
      <c r="G2430" t="str" cm="1">
        <f t="array" ref="G2430">_xlfn.IFS(Table1[[#This Row],[Years of Experience]]&lt;=2,"Entry",Table1[[#This Row],[Years of Experience]]&lt;=7,"Mid",Table1[[#This Row],[Years of Experience]]&lt;=14,"Senior",Table1[[#This Row],[Years of Experience]]&gt;=15,"Executive")</f>
        <v>Senior</v>
      </c>
      <c r="H2430" t="str" cm="1">
        <f t="array" ref="H2430">_xlfn.IFS(Table1[[#This Row],[Salary]]&lt;=50000,"0-50K",Table1[[#This Row],[Salary]]&lt;=100000,"51-100K",Table1[[#This Row],[Salary]]&lt;=150000,"101-150K",Table1[[#This Row],[Salary]]&lt;=200000,"151-200K",Table1[[#This Row],[Salary]]&lt;=250000,"201-250K",Table1[[#This Row],[Salary]]&gt;250000,"Above 250K")</f>
        <v>101-150K</v>
      </c>
      <c r="I2430" s="3">
        <v>107895</v>
      </c>
      <c r="J2430" s="3">
        <f>IF(Table1[[#This Row],[Years of Experience]]=0,0,Table1[[#This Row],[Salary]]/Table1[[#This Row],[Years of Experience]])</f>
        <v>13486.875</v>
      </c>
    </row>
    <row r="2431" spans="1:10" x14ac:dyDescent="0.35">
      <c r="A2431">
        <v>42</v>
      </c>
      <c r="B2431" t="str" cm="1">
        <f t="array" ref="B2431">_xlfn.IFS(Table1[[#This Row],[Age]]&lt;=25,"21-25",Table1[[#This Row],[Age]]&lt;=30,"26-30",Table1[[#This Row],[Age]]&lt;=35,"31-35",Table1[[#This Row],[Age]]&lt;=40,"36-40",Table1[[#This Row],[Age]]&lt;=45,"41-45", Table1[[#This Row],[Age]]&lt;=50,"46-50",Table1[[#This Row],[Age]]&lt;55,"51-55",Table1[[#This Row],[Age]]&lt;=60,"56-60",Table1[[#This Row],[Age]]&gt;=61, "61-70")</f>
        <v>41-45</v>
      </c>
      <c r="C2431" t="s">
        <v>9</v>
      </c>
      <c r="D2431" t="s">
        <v>7</v>
      </c>
      <c r="E2431" t="s">
        <v>78</v>
      </c>
      <c r="F2431">
        <v>18</v>
      </c>
      <c r="G2431" t="str" cm="1">
        <f t="array" ref="G2431">_xlfn.IFS(Table1[[#This Row],[Years of Experience]]&lt;=2,"Entry",Table1[[#This Row],[Years of Experience]]&lt;=7,"Mid",Table1[[#This Row],[Years of Experience]]&lt;=14,"Senior",Table1[[#This Row],[Years of Experience]]&gt;=15,"Executive")</f>
        <v>Executive</v>
      </c>
      <c r="H2431" t="str" cm="1">
        <f t="array" ref="H2431">_xlfn.IFS(Table1[[#This Row],[Salary]]&lt;=50000,"0-50K",Table1[[#This Row],[Salary]]&lt;=100000,"51-100K",Table1[[#This Row],[Salary]]&lt;=150000,"101-150K",Table1[[#This Row],[Salary]]&lt;=200000,"151-200K",Table1[[#This Row],[Salary]]&lt;=250000,"201-250K",Table1[[#This Row],[Salary]]&gt;250000,"Above 250K")</f>
        <v>101-150K</v>
      </c>
      <c r="I2431" s="3">
        <v>148446</v>
      </c>
      <c r="J2431" s="3">
        <f>IF(Table1[[#This Row],[Years of Experience]]=0,0,Table1[[#This Row],[Salary]]/Table1[[#This Row],[Years of Experience]])</f>
        <v>8247</v>
      </c>
    </row>
    <row r="2432" spans="1:10" x14ac:dyDescent="0.35">
      <c r="A2432">
        <v>26</v>
      </c>
      <c r="B2432" t="str" cm="1">
        <f t="array" ref="B2432">_xlfn.IFS(Table1[[#This Row],[Age]]&lt;=25,"21-25",Table1[[#This Row],[Age]]&lt;=30,"26-30",Table1[[#This Row],[Age]]&lt;=35,"31-35",Table1[[#This Row],[Age]]&lt;=40,"36-40",Table1[[#This Row],[Age]]&lt;=45,"41-45", Table1[[#This Row],[Age]]&lt;=50,"46-50",Table1[[#This Row],[Age]]&lt;55,"51-55",Table1[[#This Row],[Age]]&lt;=60,"56-60",Table1[[#This Row],[Age]]&gt;=61, "61-70")</f>
        <v>26-30</v>
      </c>
      <c r="C2432" t="s">
        <v>6</v>
      </c>
      <c r="D2432" t="s">
        <v>10</v>
      </c>
      <c r="E2432" t="s">
        <v>188</v>
      </c>
      <c r="F2432">
        <v>4</v>
      </c>
      <c r="G2432" t="str" cm="1">
        <f t="array" ref="G2432">_xlfn.IFS(Table1[[#This Row],[Years of Experience]]&lt;=2,"Entry",Table1[[#This Row],[Years of Experience]]&lt;=7,"Mid",Table1[[#This Row],[Years of Experience]]&lt;=14,"Senior",Table1[[#This Row],[Years of Experience]]&gt;=15,"Executive")</f>
        <v>Mid</v>
      </c>
      <c r="H2432" t="str" cm="1">
        <f t="array" ref="H2432">_xlfn.IFS(Table1[[#This Row],[Salary]]&lt;=50000,"0-50K",Table1[[#This Row],[Salary]]&lt;=100000,"51-100K",Table1[[#This Row],[Salary]]&lt;=150000,"101-150K",Table1[[#This Row],[Salary]]&lt;=200000,"151-200K",Table1[[#This Row],[Salary]]&lt;=250000,"201-250K",Table1[[#This Row],[Salary]]&gt;250000,"Above 250K")</f>
        <v>101-150K</v>
      </c>
      <c r="I2432" s="3">
        <v>102859</v>
      </c>
      <c r="J2432" s="3">
        <f>IF(Table1[[#This Row],[Years of Experience]]=0,0,Table1[[#This Row],[Salary]]/Table1[[#This Row],[Years of Experience]])</f>
        <v>25714.75</v>
      </c>
    </row>
    <row r="2433" spans="1:10" x14ac:dyDescent="0.35">
      <c r="A2433">
        <v>41</v>
      </c>
      <c r="B2433" t="str" cm="1">
        <f t="array" ref="B2433">_xlfn.IFS(Table1[[#This Row],[Age]]&lt;=25,"21-25",Table1[[#This Row],[Age]]&lt;=30,"26-30",Table1[[#This Row],[Age]]&lt;=35,"31-35",Table1[[#This Row],[Age]]&lt;=40,"36-40",Table1[[#This Row],[Age]]&lt;=45,"41-45", Table1[[#This Row],[Age]]&lt;=50,"46-50",Table1[[#This Row],[Age]]&lt;55,"51-55",Table1[[#This Row],[Age]]&lt;=60,"56-60",Table1[[#This Row],[Age]]&gt;=61, "61-70")</f>
        <v>41-45</v>
      </c>
      <c r="C2433" t="s">
        <v>9</v>
      </c>
      <c r="D2433" t="s">
        <v>12</v>
      </c>
      <c r="E2433" t="s">
        <v>185</v>
      </c>
      <c r="F2433">
        <v>13</v>
      </c>
      <c r="G2433" t="str" cm="1">
        <f t="array" ref="G2433">_xlfn.IFS(Table1[[#This Row],[Years of Experience]]&lt;=2,"Entry",Table1[[#This Row],[Years of Experience]]&lt;=7,"Mid",Table1[[#This Row],[Years of Experience]]&lt;=14,"Senior",Table1[[#This Row],[Years of Experience]]&gt;=15,"Executive")</f>
        <v>Senior</v>
      </c>
      <c r="H2433" t="str" cm="1">
        <f t="array" ref="H2433">_xlfn.IFS(Table1[[#This Row],[Salary]]&lt;=50000,"0-50K",Table1[[#This Row],[Salary]]&lt;=100000,"51-100K",Table1[[#This Row],[Salary]]&lt;=150000,"101-150K",Table1[[#This Row],[Salary]]&lt;=200000,"151-200K",Table1[[#This Row],[Salary]]&lt;=250000,"201-250K",Table1[[#This Row],[Salary]]&gt;250000,"Above 250K")</f>
        <v>101-150K</v>
      </c>
      <c r="I2433" s="3">
        <v>138662</v>
      </c>
      <c r="J2433" s="3">
        <f>IF(Table1[[#This Row],[Years of Experience]]=0,0,Table1[[#This Row],[Salary]]/Table1[[#This Row],[Years of Experience]])</f>
        <v>10666.307692307691</v>
      </c>
    </row>
    <row r="2434" spans="1:10" x14ac:dyDescent="0.35">
      <c r="A2434">
        <v>46</v>
      </c>
      <c r="B2434" t="str" cm="1">
        <f t="array" ref="B2434">_xlfn.IFS(Table1[[#This Row],[Age]]&lt;=25,"21-25",Table1[[#This Row],[Age]]&lt;=30,"26-30",Table1[[#This Row],[Age]]&lt;=35,"31-35",Table1[[#This Row],[Age]]&lt;=40,"36-40",Table1[[#This Row],[Age]]&lt;=45,"41-45", Table1[[#This Row],[Age]]&lt;=50,"46-50",Table1[[#This Row],[Age]]&lt;55,"51-55",Table1[[#This Row],[Age]]&lt;=60,"56-60",Table1[[#This Row],[Age]]&gt;=61, "61-70")</f>
        <v>46-50</v>
      </c>
      <c r="C2434" t="s">
        <v>6</v>
      </c>
      <c r="D2434" t="s">
        <v>7</v>
      </c>
      <c r="E2434" t="s">
        <v>187</v>
      </c>
      <c r="F2434">
        <v>23</v>
      </c>
      <c r="G2434" t="str" cm="1">
        <f t="array" ref="G2434">_xlfn.IFS(Table1[[#This Row],[Years of Experience]]&lt;=2,"Entry",Table1[[#This Row],[Years of Experience]]&lt;=7,"Mid",Table1[[#This Row],[Years of Experience]]&lt;=14,"Senior",Table1[[#This Row],[Years of Experience]]&gt;=15,"Executive")</f>
        <v>Executive</v>
      </c>
      <c r="H2434" t="str" cm="1">
        <f t="array" ref="H2434">_xlfn.IFS(Table1[[#This Row],[Salary]]&lt;=50000,"0-50K",Table1[[#This Row],[Salary]]&lt;=100000,"51-100K",Table1[[#This Row],[Salary]]&lt;=150000,"101-150K",Table1[[#This Row],[Salary]]&lt;=200000,"151-200K",Table1[[#This Row],[Salary]]&lt;=250000,"201-250K",Table1[[#This Row],[Salary]]&gt;250000,"Above 250K")</f>
        <v>151-200K</v>
      </c>
      <c r="I2434" s="3">
        <v>181699</v>
      </c>
      <c r="J2434" s="3">
        <f>IF(Table1[[#This Row],[Years of Experience]]=0,0,Table1[[#This Row],[Salary]]/Table1[[#This Row],[Years of Experience]])</f>
        <v>7899.95652173913</v>
      </c>
    </row>
    <row r="2435" spans="1:10" x14ac:dyDescent="0.35">
      <c r="A2435">
        <v>57</v>
      </c>
      <c r="B2435" t="str" cm="1">
        <f t="array" ref="B2435">_xlfn.IFS(Table1[[#This Row],[Age]]&lt;=25,"21-25",Table1[[#This Row],[Age]]&lt;=30,"26-30",Table1[[#This Row],[Age]]&lt;=35,"31-35",Table1[[#This Row],[Age]]&lt;=40,"36-40",Table1[[#This Row],[Age]]&lt;=45,"41-45", Table1[[#This Row],[Age]]&lt;=50,"46-50",Table1[[#This Row],[Age]]&lt;55,"51-55",Table1[[#This Row],[Age]]&lt;=60,"56-60",Table1[[#This Row],[Age]]&gt;=61, "61-70")</f>
        <v>56-60</v>
      </c>
      <c r="C2435" t="s">
        <v>9</v>
      </c>
      <c r="D2435" t="s">
        <v>10</v>
      </c>
      <c r="E2435" t="s">
        <v>188</v>
      </c>
      <c r="F2435">
        <v>33</v>
      </c>
      <c r="G2435" t="str" cm="1">
        <f t="array" ref="G2435">_xlfn.IFS(Table1[[#This Row],[Years of Experience]]&lt;=2,"Entry",Table1[[#This Row],[Years of Experience]]&lt;=7,"Mid",Table1[[#This Row],[Years of Experience]]&lt;=14,"Senior",Table1[[#This Row],[Years of Experience]]&gt;=15,"Executive")</f>
        <v>Executive</v>
      </c>
      <c r="H2435" t="str" cm="1">
        <f t="array" ref="H2435">_xlfn.IFS(Table1[[#This Row],[Salary]]&lt;=50000,"0-50K",Table1[[#This Row],[Salary]]&lt;=100000,"51-100K",Table1[[#This Row],[Salary]]&lt;=150000,"101-150K",Table1[[#This Row],[Salary]]&lt;=200000,"151-200K",Table1[[#This Row],[Salary]]&lt;=250000,"201-250K",Table1[[#This Row],[Salary]]&gt;250000,"Above 250K")</f>
        <v>151-200K</v>
      </c>
      <c r="I2435" s="3">
        <v>188232</v>
      </c>
      <c r="J2435" s="3">
        <f>IF(Table1[[#This Row],[Years of Experience]]=0,0,Table1[[#This Row],[Salary]]/Table1[[#This Row],[Years of Experience]])</f>
        <v>5704</v>
      </c>
    </row>
    <row r="2436" spans="1:10" x14ac:dyDescent="0.35">
      <c r="A2436">
        <v>22</v>
      </c>
      <c r="B2436" t="str" cm="1">
        <f t="array" ref="B2436">_xlfn.IFS(Table1[[#This Row],[Age]]&lt;=25,"21-25",Table1[[#This Row],[Age]]&lt;=30,"26-30",Table1[[#This Row],[Age]]&lt;=35,"31-35",Table1[[#This Row],[Age]]&lt;=40,"36-40",Table1[[#This Row],[Age]]&lt;=45,"41-45", Table1[[#This Row],[Age]]&lt;=50,"46-50",Table1[[#This Row],[Age]]&lt;55,"51-55",Table1[[#This Row],[Age]]&lt;=60,"56-60",Table1[[#This Row],[Age]]&gt;=61, "61-70")</f>
        <v>21-25</v>
      </c>
      <c r="C2436" t="s">
        <v>9</v>
      </c>
      <c r="D2436" t="s">
        <v>195</v>
      </c>
      <c r="E2436" t="s">
        <v>186</v>
      </c>
      <c r="F2436">
        <v>0</v>
      </c>
      <c r="G2436" t="str" cm="1">
        <f t="array" ref="G2436">_xlfn.IFS(Table1[[#This Row],[Years of Experience]]&lt;=2,"Entry",Table1[[#This Row],[Years of Experience]]&lt;=7,"Mid",Table1[[#This Row],[Years of Experience]]&lt;=14,"Senior",Table1[[#This Row],[Years of Experience]]&gt;=15,"Executive")</f>
        <v>Entry</v>
      </c>
      <c r="H2436" t="str" cm="1">
        <f t="array" ref="H2436">_xlfn.IFS(Table1[[#This Row],[Salary]]&lt;=50000,"0-50K",Table1[[#This Row],[Salary]]&lt;=100000,"51-100K",Table1[[#This Row],[Salary]]&lt;=150000,"101-150K",Table1[[#This Row],[Salary]]&lt;=200000,"151-200K",Table1[[#This Row],[Salary]]&lt;=250000,"201-250K",Table1[[#This Row],[Salary]]&gt;250000,"Above 250K")</f>
        <v>51-100K</v>
      </c>
      <c r="I2436" s="3">
        <v>51832</v>
      </c>
      <c r="J2436" s="3">
        <f>IF(Table1[[#This Row],[Years of Experience]]=0,0,Table1[[#This Row],[Salary]]/Table1[[#This Row],[Years of Experience]])</f>
        <v>0</v>
      </c>
    </row>
    <row r="2437" spans="1:10" x14ac:dyDescent="0.35">
      <c r="A2437">
        <v>54</v>
      </c>
      <c r="B2437" t="str" cm="1">
        <f t="array" ref="B2437">_xlfn.IFS(Table1[[#This Row],[Age]]&lt;=25,"21-25",Table1[[#This Row],[Age]]&lt;=30,"26-30",Table1[[#This Row],[Age]]&lt;=35,"31-35",Table1[[#This Row],[Age]]&lt;=40,"36-40",Table1[[#This Row],[Age]]&lt;=45,"41-45", Table1[[#This Row],[Age]]&lt;=50,"46-50",Table1[[#This Row],[Age]]&lt;55,"51-55",Table1[[#This Row],[Age]]&lt;=60,"56-60",Table1[[#This Row],[Age]]&gt;=61, "61-70")</f>
        <v>51-55</v>
      </c>
      <c r="C2437" t="s">
        <v>6</v>
      </c>
      <c r="D2437" t="s">
        <v>12</v>
      </c>
      <c r="E2437" t="s">
        <v>185</v>
      </c>
      <c r="F2437">
        <v>28</v>
      </c>
      <c r="G2437" t="str" cm="1">
        <f t="array" ref="G2437">_xlfn.IFS(Table1[[#This Row],[Years of Experience]]&lt;=2,"Entry",Table1[[#This Row],[Years of Experience]]&lt;=7,"Mid",Table1[[#This Row],[Years of Experience]]&lt;=14,"Senior",Table1[[#This Row],[Years of Experience]]&gt;=15,"Executive")</f>
        <v>Executive</v>
      </c>
      <c r="H2437" t="str" cm="1">
        <f t="array" ref="H2437">_xlfn.IFS(Table1[[#This Row],[Salary]]&lt;=50000,"0-50K",Table1[[#This Row],[Salary]]&lt;=100000,"51-100K",Table1[[#This Row],[Salary]]&lt;=150000,"101-150K",Table1[[#This Row],[Salary]]&lt;=200000,"151-200K",Table1[[#This Row],[Salary]]&lt;=250000,"201-250K",Table1[[#This Row],[Salary]]&gt;250000,"Above 250K")</f>
        <v>151-200K</v>
      </c>
      <c r="I2437" s="3">
        <v>188484</v>
      </c>
      <c r="J2437" s="3">
        <f>IF(Table1[[#This Row],[Years of Experience]]=0,0,Table1[[#This Row],[Salary]]/Table1[[#This Row],[Years of Experience]])</f>
        <v>6731.5714285714284</v>
      </c>
    </row>
    <row r="2438" spans="1:10" x14ac:dyDescent="0.35">
      <c r="A2438">
        <v>42</v>
      </c>
      <c r="B2438" t="str" cm="1">
        <f t="array" ref="B2438">_xlfn.IFS(Table1[[#This Row],[Age]]&lt;=25,"21-25",Table1[[#This Row],[Age]]&lt;=30,"26-30",Table1[[#This Row],[Age]]&lt;=35,"31-35",Table1[[#This Row],[Age]]&lt;=40,"36-40",Table1[[#This Row],[Age]]&lt;=45,"41-45", Table1[[#This Row],[Age]]&lt;=50,"46-50",Table1[[#This Row],[Age]]&lt;55,"51-55",Table1[[#This Row],[Age]]&lt;=60,"56-60",Table1[[#This Row],[Age]]&gt;=61, "61-70")</f>
        <v>41-45</v>
      </c>
      <c r="C2438" t="s">
        <v>9</v>
      </c>
      <c r="D2438" t="s">
        <v>10</v>
      </c>
      <c r="E2438" t="s">
        <v>78</v>
      </c>
      <c r="F2438">
        <v>16</v>
      </c>
      <c r="G2438" t="str" cm="1">
        <f t="array" ref="G2438">_xlfn.IFS(Table1[[#This Row],[Years of Experience]]&lt;=2,"Entry",Table1[[#This Row],[Years of Experience]]&lt;=7,"Mid",Table1[[#This Row],[Years of Experience]]&lt;=14,"Senior",Table1[[#This Row],[Years of Experience]]&gt;=15,"Executive")</f>
        <v>Executive</v>
      </c>
      <c r="H2438" t="str" cm="1">
        <f t="array" ref="H2438">_xlfn.IFS(Table1[[#This Row],[Salary]]&lt;=50000,"0-50K",Table1[[#This Row],[Salary]]&lt;=100000,"51-100K",Table1[[#This Row],[Salary]]&lt;=150000,"101-150K",Table1[[#This Row],[Salary]]&lt;=200000,"151-200K",Table1[[#This Row],[Salary]]&lt;=250000,"201-250K",Table1[[#This Row],[Salary]]&gt;250000,"Above 250K")</f>
        <v>101-150K</v>
      </c>
      <c r="I2438" s="3">
        <v>138286</v>
      </c>
      <c r="J2438" s="3">
        <f>IF(Table1[[#This Row],[Years of Experience]]=0,0,Table1[[#This Row],[Salary]]/Table1[[#This Row],[Years of Experience]])</f>
        <v>8642.875</v>
      </c>
    </row>
    <row r="2439" spans="1:10" x14ac:dyDescent="0.35">
      <c r="A2439">
        <v>49</v>
      </c>
      <c r="B2439" t="str" cm="1">
        <f t="array" ref="B2439">_xlfn.IFS(Table1[[#This Row],[Age]]&lt;=25,"21-25",Table1[[#This Row],[Age]]&lt;=30,"26-30",Table1[[#This Row],[Age]]&lt;=35,"31-35",Table1[[#This Row],[Age]]&lt;=40,"36-40",Table1[[#This Row],[Age]]&lt;=45,"41-45", Table1[[#This Row],[Age]]&lt;=50,"46-50",Table1[[#This Row],[Age]]&lt;55,"51-55",Table1[[#This Row],[Age]]&lt;=60,"56-60",Table1[[#This Row],[Age]]&gt;=61, "61-70")</f>
        <v>46-50</v>
      </c>
      <c r="C2439" t="s">
        <v>6</v>
      </c>
      <c r="D2439" t="s">
        <v>7</v>
      </c>
      <c r="E2439" t="s">
        <v>188</v>
      </c>
      <c r="F2439">
        <v>22</v>
      </c>
      <c r="G2439" t="str" cm="1">
        <f t="array" ref="G2439">_xlfn.IFS(Table1[[#This Row],[Years of Experience]]&lt;=2,"Entry",Table1[[#This Row],[Years of Experience]]&lt;=7,"Mid",Table1[[#This Row],[Years of Experience]]&lt;=14,"Senior",Table1[[#This Row],[Years of Experience]]&gt;=15,"Executive")</f>
        <v>Executive</v>
      </c>
      <c r="H2439" t="str" cm="1">
        <f t="array" ref="H2439">_xlfn.IFS(Table1[[#This Row],[Salary]]&lt;=50000,"0-50K",Table1[[#This Row],[Salary]]&lt;=100000,"51-100K",Table1[[#This Row],[Salary]]&lt;=150000,"101-150K",Table1[[#This Row],[Salary]]&lt;=200000,"151-200K",Table1[[#This Row],[Salary]]&lt;=250000,"201-250K",Table1[[#This Row],[Salary]]&gt;250000,"Above 250K")</f>
        <v>151-200K</v>
      </c>
      <c r="I2439" s="3">
        <v>181132</v>
      </c>
      <c r="J2439" s="3">
        <f>IF(Table1[[#This Row],[Years of Experience]]=0,0,Table1[[#This Row],[Salary]]/Table1[[#This Row],[Years of Experience]])</f>
        <v>8233.2727272727279</v>
      </c>
    </row>
    <row r="2440" spans="1:10" x14ac:dyDescent="0.35">
      <c r="A2440">
        <v>27</v>
      </c>
      <c r="B2440" t="str" cm="1">
        <f t="array" ref="B2440">_xlfn.IFS(Table1[[#This Row],[Age]]&lt;=25,"21-25",Table1[[#This Row],[Age]]&lt;=30,"26-30",Table1[[#This Row],[Age]]&lt;=35,"31-35",Table1[[#This Row],[Age]]&lt;=40,"36-40",Table1[[#This Row],[Age]]&lt;=45,"41-45", Table1[[#This Row],[Age]]&lt;=50,"46-50",Table1[[#This Row],[Age]]&lt;55,"51-55",Table1[[#This Row],[Age]]&lt;=60,"56-60",Table1[[#This Row],[Age]]&gt;=61, "61-70")</f>
        <v>26-30</v>
      </c>
      <c r="C2440" t="s">
        <v>9</v>
      </c>
      <c r="D2440" t="s">
        <v>10</v>
      </c>
      <c r="E2440" t="s">
        <v>186</v>
      </c>
      <c r="F2440">
        <v>4</v>
      </c>
      <c r="G2440" t="str" cm="1">
        <f t="array" ref="G2440">_xlfn.IFS(Table1[[#This Row],[Years of Experience]]&lt;=2,"Entry",Table1[[#This Row],[Years of Experience]]&lt;=7,"Mid",Table1[[#This Row],[Years of Experience]]&lt;=14,"Senior",Table1[[#This Row],[Years of Experience]]&gt;=15,"Executive")</f>
        <v>Mid</v>
      </c>
      <c r="H2440" t="str" cm="1">
        <f t="array" ref="H2440">_xlfn.IFS(Table1[[#This Row],[Salary]]&lt;=50000,"0-50K",Table1[[#This Row],[Salary]]&lt;=100000,"51-100K",Table1[[#This Row],[Salary]]&lt;=150000,"101-150K",Table1[[#This Row],[Salary]]&lt;=200000,"151-200K",Table1[[#This Row],[Salary]]&lt;=250000,"201-250K",Table1[[#This Row],[Salary]]&gt;250000,"Above 250K")</f>
        <v>51-100K</v>
      </c>
      <c r="I2440" s="3">
        <v>73938</v>
      </c>
      <c r="J2440" s="3">
        <f>IF(Table1[[#This Row],[Years of Experience]]=0,0,Table1[[#This Row],[Salary]]/Table1[[#This Row],[Years of Experience]])</f>
        <v>18484.5</v>
      </c>
    </row>
    <row r="2441" spans="1:10" x14ac:dyDescent="0.35">
      <c r="A2441">
        <v>36</v>
      </c>
      <c r="B2441" t="str" cm="1">
        <f t="array" ref="B2441">_xlfn.IFS(Table1[[#This Row],[Age]]&lt;=25,"21-25",Table1[[#This Row],[Age]]&lt;=30,"26-30",Table1[[#This Row],[Age]]&lt;=35,"31-35",Table1[[#This Row],[Age]]&lt;=40,"36-40",Table1[[#This Row],[Age]]&lt;=45,"41-45", Table1[[#This Row],[Age]]&lt;=50,"46-50",Table1[[#This Row],[Age]]&lt;55,"51-55",Table1[[#This Row],[Age]]&lt;=60,"56-60",Table1[[#This Row],[Age]]&gt;=61, "61-70")</f>
        <v>36-40</v>
      </c>
      <c r="C2441" t="s">
        <v>6</v>
      </c>
      <c r="D2441" t="s">
        <v>7</v>
      </c>
      <c r="E2441" t="s">
        <v>187</v>
      </c>
      <c r="F2441">
        <v>14</v>
      </c>
      <c r="G2441" t="str" cm="1">
        <f t="array" ref="G2441">_xlfn.IFS(Table1[[#This Row],[Years of Experience]]&lt;=2,"Entry",Table1[[#This Row],[Years of Experience]]&lt;=7,"Mid",Table1[[#This Row],[Years of Experience]]&lt;=14,"Senior",Table1[[#This Row],[Years of Experience]]&gt;=15,"Executive")</f>
        <v>Senior</v>
      </c>
      <c r="H2441" t="str" cm="1">
        <f t="array" ref="H2441">_xlfn.IFS(Table1[[#This Row],[Salary]]&lt;=50000,"0-50K",Table1[[#This Row],[Salary]]&lt;=100000,"51-100K",Table1[[#This Row],[Salary]]&lt;=150000,"101-150K",Table1[[#This Row],[Salary]]&lt;=200000,"151-200K",Table1[[#This Row],[Salary]]&lt;=250000,"201-250K",Table1[[#This Row],[Salary]]&gt;250000,"Above 250K")</f>
        <v>101-150K</v>
      </c>
      <c r="I2441" s="3">
        <v>119224</v>
      </c>
      <c r="J2441" s="3">
        <f>IF(Table1[[#This Row],[Years of Experience]]=0,0,Table1[[#This Row],[Salary]]/Table1[[#This Row],[Years of Experience]])</f>
        <v>8516</v>
      </c>
    </row>
    <row r="2442" spans="1:10" x14ac:dyDescent="0.35">
      <c r="A2442">
        <v>31</v>
      </c>
      <c r="B2442" t="str" cm="1">
        <f t="array" ref="B2442">_xlfn.IFS(Table1[[#This Row],[Age]]&lt;=25,"21-25",Table1[[#This Row],[Age]]&lt;=30,"26-30",Table1[[#This Row],[Age]]&lt;=35,"31-35",Table1[[#This Row],[Age]]&lt;=40,"36-40",Table1[[#This Row],[Age]]&lt;=45,"41-45", Table1[[#This Row],[Age]]&lt;=50,"46-50",Table1[[#This Row],[Age]]&lt;55,"51-55",Table1[[#This Row],[Age]]&lt;=60,"56-60",Table1[[#This Row],[Age]]&gt;=61, "61-70")</f>
        <v>31-35</v>
      </c>
      <c r="C2442" t="s">
        <v>9</v>
      </c>
      <c r="D2442" t="s">
        <v>10</v>
      </c>
      <c r="E2442" t="s">
        <v>188</v>
      </c>
      <c r="F2442">
        <v>6</v>
      </c>
      <c r="G2442" t="str" cm="1">
        <f t="array" ref="G2442">_xlfn.IFS(Table1[[#This Row],[Years of Experience]]&lt;=2,"Entry",Table1[[#This Row],[Years of Experience]]&lt;=7,"Mid",Table1[[#This Row],[Years of Experience]]&lt;=14,"Senior",Table1[[#This Row],[Years of Experience]]&gt;=15,"Executive")</f>
        <v>Mid</v>
      </c>
      <c r="H2442" t="str" cm="1">
        <f t="array" ref="H2442">_xlfn.IFS(Table1[[#This Row],[Salary]]&lt;=50000,"0-50K",Table1[[#This Row],[Salary]]&lt;=100000,"51-100K",Table1[[#This Row],[Salary]]&lt;=150000,"101-150K",Table1[[#This Row],[Salary]]&lt;=200000,"151-200K",Table1[[#This Row],[Salary]]&lt;=250000,"201-250K",Table1[[#This Row],[Salary]]&gt;250000,"Above 250K")</f>
        <v>101-150K</v>
      </c>
      <c r="I2442" s="3">
        <v>101186</v>
      </c>
      <c r="J2442" s="3">
        <f>IF(Table1[[#This Row],[Years of Experience]]=0,0,Table1[[#This Row],[Salary]]/Table1[[#This Row],[Years of Experience]])</f>
        <v>16864.333333333332</v>
      </c>
    </row>
    <row r="2443" spans="1:10" x14ac:dyDescent="0.35">
      <c r="A2443">
        <v>39</v>
      </c>
      <c r="B2443" t="str" cm="1">
        <f t="array" ref="B2443">_xlfn.IFS(Table1[[#This Row],[Age]]&lt;=25,"21-25",Table1[[#This Row],[Age]]&lt;=30,"26-30",Table1[[#This Row],[Age]]&lt;=35,"31-35",Table1[[#This Row],[Age]]&lt;=40,"36-40",Table1[[#This Row],[Age]]&lt;=45,"41-45", Table1[[#This Row],[Age]]&lt;=50,"46-50",Table1[[#This Row],[Age]]&lt;55,"51-55",Table1[[#This Row],[Age]]&lt;=60,"56-60",Table1[[#This Row],[Age]]&gt;=61, "61-70")</f>
        <v>36-40</v>
      </c>
      <c r="C2443" t="s">
        <v>6</v>
      </c>
      <c r="D2443" t="s">
        <v>10</v>
      </c>
      <c r="E2443" t="s">
        <v>185</v>
      </c>
      <c r="F2443">
        <v>14</v>
      </c>
      <c r="G2443" t="str" cm="1">
        <f t="array" ref="G2443">_xlfn.IFS(Table1[[#This Row],[Years of Experience]]&lt;=2,"Entry",Table1[[#This Row],[Years of Experience]]&lt;=7,"Mid",Table1[[#This Row],[Years of Experience]]&lt;=14,"Senior",Table1[[#This Row],[Years of Experience]]&gt;=15,"Executive")</f>
        <v>Senior</v>
      </c>
      <c r="H2443" t="str" cm="1">
        <f t="array" ref="H2443">_xlfn.IFS(Table1[[#This Row],[Salary]]&lt;=50000,"0-50K",Table1[[#This Row],[Salary]]&lt;=100000,"51-100K",Table1[[#This Row],[Salary]]&lt;=150000,"101-150K",Table1[[#This Row],[Salary]]&lt;=200000,"151-200K",Table1[[#This Row],[Salary]]&lt;=250000,"201-250K",Table1[[#This Row],[Salary]]&gt;250000,"Above 250K")</f>
        <v>101-150K</v>
      </c>
      <c r="I2443" s="3">
        <v>142360</v>
      </c>
      <c r="J2443" s="3">
        <f>IF(Table1[[#This Row],[Years of Experience]]=0,0,Table1[[#This Row],[Salary]]/Table1[[#This Row],[Years of Experience]])</f>
        <v>10168.571428571429</v>
      </c>
    </row>
    <row r="2444" spans="1:10" x14ac:dyDescent="0.35">
      <c r="A2444">
        <v>41</v>
      </c>
      <c r="B2444" t="str" cm="1">
        <f t="array" ref="B2444">_xlfn.IFS(Table1[[#This Row],[Age]]&lt;=25,"21-25",Table1[[#This Row],[Age]]&lt;=30,"26-30",Table1[[#This Row],[Age]]&lt;=35,"31-35",Table1[[#This Row],[Age]]&lt;=40,"36-40",Table1[[#This Row],[Age]]&lt;=45,"41-45", Table1[[#This Row],[Age]]&lt;=50,"46-50",Table1[[#This Row],[Age]]&lt;55,"51-55",Table1[[#This Row],[Age]]&lt;=60,"56-60",Table1[[#This Row],[Age]]&gt;=61, "61-70")</f>
        <v>41-45</v>
      </c>
      <c r="C2444" t="s">
        <v>9</v>
      </c>
      <c r="D2444" t="s">
        <v>7</v>
      </c>
      <c r="E2444" t="s">
        <v>187</v>
      </c>
      <c r="F2444">
        <v>20</v>
      </c>
      <c r="G2444" t="str" cm="1">
        <f t="array" ref="G2444">_xlfn.IFS(Table1[[#This Row],[Years of Experience]]&lt;=2,"Entry",Table1[[#This Row],[Years of Experience]]&lt;=7,"Mid",Table1[[#This Row],[Years of Experience]]&lt;=14,"Senior",Table1[[#This Row],[Years of Experience]]&gt;=15,"Executive")</f>
        <v>Executive</v>
      </c>
      <c r="H2444" t="str" cm="1">
        <f t="array" ref="H2444">_xlfn.IFS(Table1[[#This Row],[Salary]]&lt;=50000,"0-50K",Table1[[#This Row],[Salary]]&lt;=100000,"51-100K",Table1[[#This Row],[Salary]]&lt;=150000,"101-150K",Table1[[#This Row],[Salary]]&lt;=200000,"151-200K",Table1[[#This Row],[Salary]]&lt;=250000,"201-250K",Table1[[#This Row],[Salary]]&gt;250000,"Above 250K")</f>
        <v>151-200K</v>
      </c>
      <c r="I2444" s="3">
        <v>151315</v>
      </c>
      <c r="J2444" s="3">
        <f>IF(Table1[[#This Row],[Years of Experience]]=0,0,Table1[[#This Row],[Salary]]/Table1[[#This Row],[Years of Experience]])</f>
        <v>7565.75</v>
      </c>
    </row>
    <row r="2445" spans="1:10" x14ac:dyDescent="0.35">
      <c r="A2445">
        <v>48</v>
      </c>
      <c r="B2445" t="str" cm="1">
        <f t="array" ref="B2445">_xlfn.IFS(Table1[[#This Row],[Age]]&lt;=25,"21-25",Table1[[#This Row],[Age]]&lt;=30,"26-30",Table1[[#This Row],[Age]]&lt;=35,"31-35",Table1[[#This Row],[Age]]&lt;=40,"36-40",Table1[[#This Row],[Age]]&lt;=45,"41-45", Table1[[#This Row],[Age]]&lt;=50,"46-50",Table1[[#This Row],[Age]]&lt;55,"51-55",Table1[[#This Row],[Age]]&lt;=60,"56-60",Table1[[#This Row],[Age]]&gt;=61, "61-70")</f>
        <v>46-50</v>
      </c>
      <c r="C2445" t="s">
        <v>6</v>
      </c>
      <c r="D2445" t="s">
        <v>12</v>
      </c>
      <c r="E2445" t="s">
        <v>188</v>
      </c>
      <c r="F2445">
        <v>23</v>
      </c>
      <c r="G2445" t="str" cm="1">
        <f t="array" ref="G2445">_xlfn.IFS(Table1[[#This Row],[Years of Experience]]&lt;=2,"Entry",Table1[[#This Row],[Years of Experience]]&lt;=7,"Mid",Table1[[#This Row],[Years of Experience]]&lt;=14,"Senior",Table1[[#This Row],[Years of Experience]]&gt;=15,"Executive")</f>
        <v>Executive</v>
      </c>
      <c r="H2445" t="str" cm="1">
        <f t="array" ref="H2445">_xlfn.IFS(Table1[[#This Row],[Salary]]&lt;=50000,"0-50K",Table1[[#This Row],[Salary]]&lt;=100000,"51-100K",Table1[[#This Row],[Salary]]&lt;=150000,"101-150K",Table1[[#This Row],[Salary]]&lt;=200000,"151-200K",Table1[[#This Row],[Salary]]&lt;=250000,"201-250K",Table1[[#This Row],[Salary]]&gt;250000,"Above 250K")</f>
        <v>151-200K</v>
      </c>
      <c r="I2445" s="3">
        <v>181021</v>
      </c>
      <c r="J2445" s="3">
        <f>IF(Table1[[#This Row],[Years of Experience]]=0,0,Table1[[#This Row],[Salary]]/Table1[[#This Row],[Years of Experience]])</f>
        <v>7870.478260869565</v>
      </c>
    </row>
    <row r="2446" spans="1:10" x14ac:dyDescent="0.35">
      <c r="A2446">
        <v>39</v>
      </c>
      <c r="B2446" t="str" cm="1">
        <f t="array" ref="B2446">_xlfn.IFS(Table1[[#This Row],[Age]]&lt;=25,"21-25",Table1[[#This Row],[Age]]&lt;=30,"26-30",Table1[[#This Row],[Age]]&lt;=35,"31-35",Table1[[#This Row],[Age]]&lt;=40,"36-40",Table1[[#This Row],[Age]]&lt;=45,"41-45", Table1[[#This Row],[Age]]&lt;=50,"46-50",Table1[[#This Row],[Age]]&lt;55,"51-55",Table1[[#This Row],[Age]]&lt;=60,"56-60",Table1[[#This Row],[Age]]&gt;=61, "61-70")</f>
        <v>36-40</v>
      </c>
      <c r="C2446" t="s">
        <v>9</v>
      </c>
      <c r="D2446" t="s">
        <v>10</v>
      </c>
      <c r="E2446" t="s">
        <v>78</v>
      </c>
      <c r="F2446">
        <v>15</v>
      </c>
      <c r="G2446" t="str" cm="1">
        <f t="array" ref="G2446">_xlfn.IFS(Table1[[#This Row],[Years of Experience]]&lt;=2,"Entry",Table1[[#This Row],[Years of Experience]]&lt;=7,"Mid",Table1[[#This Row],[Years of Experience]]&lt;=14,"Senior",Table1[[#This Row],[Years of Experience]]&gt;=15,"Executive")</f>
        <v>Executive</v>
      </c>
      <c r="H2446" t="str" cm="1">
        <f t="array" ref="H2446">_xlfn.IFS(Table1[[#This Row],[Salary]]&lt;=50000,"0-50K",Table1[[#This Row],[Salary]]&lt;=100000,"51-100K",Table1[[#This Row],[Salary]]&lt;=150000,"101-150K",Table1[[#This Row],[Salary]]&lt;=200000,"151-200K",Table1[[#This Row],[Salary]]&lt;=250000,"201-250K",Table1[[#This Row],[Salary]]&gt;250000,"Above 250K")</f>
        <v>101-150K</v>
      </c>
      <c r="I2446" s="3">
        <v>134641</v>
      </c>
      <c r="J2446" s="3">
        <f>IF(Table1[[#This Row],[Years of Experience]]=0,0,Table1[[#This Row],[Salary]]/Table1[[#This Row],[Years of Experience]])</f>
        <v>8976.0666666666675</v>
      </c>
    </row>
    <row r="2447" spans="1:10" x14ac:dyDescent="0.35">
      <c r="A2447">
        <v>48</v>
      </c>
      <c r="B2447" t="str" cm="1">
        <f t="array" ref="B2447">_xlfn.IFS(Table1[[#This Row],[Age]]&lt;=25,"21-25",Table1[[#This Row],[Age]]&lt;=30,"26-30",Table1[[#This Row],[Age]]&lt;=35,"31-35",Table1[[#This Row],[Age]]&lt;=40,"36-40",Table1[[#This Row],[Age]]&lt;=45,"41-45", Table1[[#This Row],[Age]]&lt;=50,"46-50",Table1[[#This Row],[Age]]&lt;55,"51-55",Table1[[#This Row],[Age]]&lt;=60,"56-60",Table1[[#This Row],[Age]]&gt;=61, "61-70")</f>
        <v>46-50</v>
      </c>
      <c r="C2447" t="s">
        <v>6</v>
      </c>
      <c r="D2447" t="s">
        <v>7</v>
      </c>
      <c r="E2447" t="s">
        <v>189</v>
      </c>
      <c r="F2447">
        <v>23</v>
      </c>
      <c r="G2447" t="str" cm="1">
        <f t="array" ref="G2447">_xlfn.IFS(Table1[[#This Row],[Years of Experience]]&lt;=2,"Entry",Table1[[#This Row],[Years of Experience]]&lt;=7,"Mid",Table1[[#This Row],[Years of Experience]]&lt;=14,"Senior",Table1[[#This Row],[Years of Experience]]&gt;=15,"Executive")</f>
        <v>Executive</v>
      </c>
      <c r="H2447" t="str" cm="1">
        <f t="array" ref="H2447">_xlfn.IFS(Table1[[#This Row],[Salary]]&lt;=50000,"0-50K",Table1[[#This Row],[Salary]]&lt;=100000,"51-100K",Table1[[#This Row],[Salary]]&lt;=150000,"101-150K",Table1[[#This Row],[Salary]]&lt;=200000,"151-200K",Table1[[#This Row],[Salary]]&lt;=250000,"201-250K",Table1[[#This Row],[Salary]]&gt;250000,"Above 250K")</f>
        <v>151-200K</v>
      </c>
      <c r="I2447" s="3">
        <v>173851</v>
      </c>
      <c r="J2447" s="3">
        <f>IF(Table1[[#This Row],[Years of Experience]]=0,0,Table1[[#This Row],[Salary]]/Table1[[#This Row],[Years of Experience]])</f>
        <v>7558.739130434783</v>
      </c>
    </row>
    <row r="2448" spans="1:10" x14ac:dyDescent="0.35">
      <c r="A2448">
        <v>31</v>
      </c>
      <c r="B2448" t="str" cm="1">
        <f t="array" ref="B2448">_xlfn.IFS(Table1[[#This Row],[Age]]&lt;=25,"21-25",Table1[[#This Row],[Age]]&lt;=30,"26-30",Table1[[#This Row],[Age]]&lt;=35,"31-35",Table1[[#This Row],[Age]]&lt;=40,"36-40",Table1[[#This Row],[Age]]&lt;=45,"41-45", Table1[[#This Row],[Age]]&lt;=50,"46-50",Table1[[#This Row],[Age]]&lt;55,"51-55",Table1[[#This Row],[Age]]&lt;=60,"56-60",Table1[[#This Row],[Age]]&gt;=61, "61-70")</f>
        <v>31-35</v>
      </c>
      <c r="C2448" t="s">
        <v>194</v>
      </c>
      <c r="D2448" t="s">
        <v>195</v>
      </c>
      <c r="E2448" t="s">
        <v>186</v>
      </c>
      <c r="F2448">
        <v>8</v>
      </c>
      <c r="G2448" t="str" cm="1">
        <f t="array" ref="G2448">_xlfn.IFS(Table1[[#This Row],[Years of Experience]]&lt;=2,"Entry",Table1[[#This Row],[Years of Experience]]&lt;=7,"Mid",Table1[[#This Row],[Years of Experience]]&lt;=14,"Senior",Table1[[#This Row],[Years of Experience]]&gt;=15,"Executive")</f>
        <v>Senior</v>
      </c>
      <c r="H2448" t="str" cm="1">
        <f t="array" ref="H2448">_xlfn.IFS(Table1[[#This Row],[Salary]]&lt;=50000,"0-50K",Table1[[#This Row],[Salary]]&lt;=100000,"51-100K",Table1[[#This Row],[Salary]]&lt;=150000,"101-150K",Table1[[#This Row],[Salary]]&lt;=200000,"151-200K",Table1[[#This Row],[Salary]]&lt;=250000,"201-250K",Table1[[#This Row],[Salary]]&gt;250000,"Above 250K")</f>
        <v>101-150K</v>
      </c>
      <c r="I2448" s="3">
        <v>104127</v>
      </c>
      <c r="J2448" s="3">
        <f>IF(Table1[[#This Row],[Years of Experience]]=0,0,Table1[[#This Row],[Salary]]/Table1[[#This Row],[Years of Experience]])</f>
        <v>13015.875</v>
      </c>
    </row>
    <row r="2449" spans="1:10" x14ac:dyDescent="0.35">
      <c r="A2449">
        <v>47</v>
      </c>
      <c r="B2449" t="str" cm="1">
        <f t="array" ref="B2449">_xlfn.IFS(Table1[[#This Row],[Age]]&lt;=25,"21-25",Table1[[#This Row],[Age]]&lt;=30,"26-30",Table1[[#This Row],[Age]]&lt;=35,"31-35",Table1[[#This Row],[Age]]&lt;=40,"36-40",Table1[[#This Row],[Age]]&lt;=45,"41-45", Table1[[#This Row],[Age]]&lt;=50,"46-50",Table1[[#This Row],[Age]]&lt;55,"51-55",Table1[[#This Row],[Age]]&lt;=60,"56-60",Table1[[#This Row],[Age]]&gt;=61, "61-70")</f>
        <v>46-50</v>
      </c>
      <c r="C2449" t="s">
        <v>6</v>
      </c>
      <c r="D2449" t="s">
        <v>10</v>
      </c>
      <c r="E2449" t="s">
        <v>187</v>
      </c>
      <c r="F2449">
        <v>25</v>
      </c>
      <c r="G2449" t="str" cm="1">
        <f t="array" ref="G2449">_xlfn.IFS(Table1[[#This Row],[Years of Experience]]&lt;=2,"Entry",Table1[[#This Row],[Years of Experience]]&lt;=7,"Mid",Table1[[#This Row],[Years of Experience]]&lt;=14,"Senior",Table1[[#This Row],[Years of Experience]]&gt;=15,"Executive")</f>
        <v>Executive</v>
      </c>
      <c r="H2449" t="str" cm="1">
        <f t="array" ref="H2449">_xlfn.IFS(Table1[[#This Row],[Salary]]&lt;=50000,"0-50K",Table1[[#This Row],[Salary]]&lt;=100000,"51-100K",Table1[[#This Row],[Salary]]&lt;=150000,"101-150K",Table1[[#This Row],[Salary]]&lt;=200000,"151-200K",Table1[[#This Row],[Salary]]&lt;=250000,"201-250K",Table1[[#This Row],[Salary]]&gt;250000,"Above 250K")</f>
        <v>151-200K</v>
      </c>
      <c r="I2449" s="3">
        <v>178859</v>
      </c>
      <c r="J2449" s="3">
        <f>IF(Table1[[#This Row],[Years of Experience]]=0,0,Table1[[#This Row],[Salary]]/Table1[[#This Row],[Years of Experience]])</f>
        <v>7154.36</v>
      </c>
    </row>
    <row r="2450" spans="1:10" x14ac:dyDescent="0.35">
      <c r="A2450">
        <v>29</v>
      </c>
      <c r="B2450" t="str" cm="1">
        <f t="array" ref="B2450">_xlfn.IFS(Table1[[#This Row],[Age]]&lt;=25,"21-25",Table1[[#This Row],[Age]]&lt;=30,"26-30",Table1[[#This Row],[Age]]&lt;=35,"31-35",Table1[[#This Row],[Age]]&lt;=40,"36-40",Table1[[#This Row],[Age]]&lt;=45,"41-45", Table1[[#This Row],[Age]]&lt;=50,"46-50",Table1[[#This Row],[Age]]&lt;55,"51-55",Table1[[#This Row],[Age]]&lt;=60,"56-60",Table1[[#This Row],[Age]]&gt;=61, "61-70")</f>
        <v>26-30</v>
      </c>
      <c r="C2450" t="s">
        <v>9</v>
      </c>
      <c r="D2450" t="s">
        <v>12</v>
      </c>
      <c r="E2450" t="s">
        <v>188</v>
      </c>
      <c r="F2450">
        <v>5</v>
      </c>
      <c r="G2450" t="str" cm="1">
        <f t="array" ref="G2450">_xlfn.IFS(Table1[[#This Row],[Years of Experience]]&lt;=2,"Entry",Table1[[#This Row],[Years of Experience]]&lt;=7,"Mid",Table1[[#This Row],[Years of Experience]]&lt;=14,"Senior",Table1[[#This Row],[Years of Experience]]&gt;=15,"Executive")</f>
        <v>Mid</v>
      </c>
      <c r="H2450" t="str" cm="1">
        <f t="array" ref="H2450">_xlfn.IFS(Table1[[#This Row],[Salary]]&lt;=50000,"0-50K",Table1[[#This Row],[Salary]]&lt;=100000,"51-100K",Table1[[#This Row],[Salary]]&lt;=150000,"101-150K",Table1[[#This Row],[Salary]]&lt;=200000,"151-200K",Table1[[#This Row],[Salary]]&lt;=250000,"201-250K",Table1[[#This Row],[Salary]]&gt;250000,"Above 250K")</f>
        <v>51-100K</v>
      </c>
      <c r="I2450" s="3">
        <v>98568</v>
      </c>
      <c r="J2450" s="3">
        <f>IF(Table1[[#This Row],[Years of Experience]]=0,0,Table1[[#This Row],[Salary]]/Table1[[#This Row],[Years of Experience]])</f>
        <v>19713.599999999999</v>
      </c>
    </row>
    <row r="2451" spans="1:10" x14ac:dyDescent="0.35">
      <c r="A2451">
        <v>32</v>
      </c>
      <c r="B2451" t="str" cm="1">
        <f t="array" ref="B2451">_xlfn.IFS(Table1[[#This Row],[Age]]&lt;=25,"21-25",Table1[[#This Row],[Age]]&lt;=30,"26-30",Table1[[#This Row],[Age]]&lt;=35,"31-35",Table1[[#This Row],[Age]]&lt;=40,"36-40",Table1[[#This Row],[Age]]&lt;=45,"41-45", Table1[[#This Row],[Age]]&lt;=50,"46-50",Table1[[#This Row],[Age]]&lt;55,"51-55",Table1[[#This Row],[Age]]&lt;=60,"56-60",Table1[[#This Row],[Age]]&gt;=61, "61-70")</f>
        <v>31-35</v>
      </c>
      <c r="C2451" t="s">
        <v>6</v>
      </c>
      <c r="D2451" t="s">
        <v>7</v>
      </c>
      <c r="E2451" t="s">
        <v>185</v>
      </c>
      <c r="F2451">
        <v>9</v>
      </c>
      <c r="G2451" t="str" cm="1">
        <f t="array" ref="G2451">_xlfn.IFS(Table1[[#This Row],[Years of Experience]]&lt;=2,"Entry",Table1[[#This Row],[Years of Experience]]&lt;=7,"Mid",Table1[[#This Row],[Years of Experience]]&lt;=14,"Senior",Table1[[#This Row],[Years of Experience]]&gt;=15,"Executive")</f>
        <v>Senior</v>
      </c>
      <c r="H2451" t="str" cm="1">
        <f t="array" ref="H2451">_xlfn.IFS(Table1[[#This Row],[Salary]]&lt;=50000,"0-50K",Table1[[#This Row],[Salary]]&lt;=100000,"51-100K",Table1[[#This Row],[Salary]]&lt;=150000,"101-150K",Table1[[#This Row],[Salary]]&lt;=200000,"151-200K",Table1[[#This Row],[Salary]]&lt;=250000,"201-250K",Table1[[#This Row],[Salary]]&gt;250000,"Above 250K")</f>
        <v>101-150K</v>
      </c>
      <c r="I2451" s="3">
        <v>104661</v>
      </c>
      <c r="J2451" s="3">
        <f>IF(Table1[[#This Row],[Years of Experience]]=0,0,Table1[[#This Row],[Salary]]/Table1[[#This Row],[Years of Experience]])</f>
        <v>11629</v>
      </c>
    </row>
    <row r="2452" spans="1:10" x14ac:dyDescent="0.35">
      <c r="A2452">
        <v>38</v>
      </c>
      <c r="B2452" t="str" cm="1">
        <f t="array" ref="B2452">_xlfn.IFS(Table1[[#This Row],[Age]]&lt;=25,"21-25",Table1[[#This Row],[Age]]&lt;=30,"26-30",Table1[[#This Row],[Age]]&lt;=35,"31-35",Table1[[#This Row],[Age]]&lt;=40,"36-40",Table1[[#This Row],[Age]]&lt;=45,"41-45", Table1[[#This Row],[Age]]&lt;=50,"46-50",Table1[[#This Row],[Age]]&lt;55,"51-55",Table1[[#This Row],[Age]]&lt;=60,"56-60",Table1[[#This Row],[Age]]&gt;=61, "61-70")</f>
        <v>36-40</v>
      </c>
      <c r="C2452" t="s">
        <v>9</v>
      </c>
      <c r="D2452" t="s">
        <v>10</v>
      </c>
      <c r="E2452" t="s">
        <v>78</v>
      </c>
      <c r="F2452">
        <v>13</v>
      </c>
      <c r="G2452" t="str" cm="1">
        <f t="array" ref="G2452">_xlfn.IFS(Table1[[#This Row],[Years of Experience]]&lt;=2,"Entry",Table1[[#This Row],[Years of Experience]]&lt;=7,"Mid",Table1[[#This Row],[Years of Experience]]&lt;=14,"Senior",Table1[[#This Row],[Years of Experience]]&gt;=15,"Executive")</f>
        <v>Senior</v>
      </c>
      <c r="H2452" t="str" cm="1">
        <f t="array" ref="H2452">_xlfn.IFS(Table1[[#This Row],[Salary]]&lt;=50000,"0-50K",Table1[[#This Row],[Salary]]&lt;=100000,"51-100K",Table1[[#This Row],[Salary]]&lt;=150000,"101-150K",Table1[[#This Row],[Salary]]&lt;=200000,"151-200K",Table1[[#This Row],[Salary]]&lt;=250000,"201-250K",Table1[[#This Row],[Salary]]&gt;250000,"Above 250K")</f>
        <v>101-150K</v>
      </c>
      <c r="I2452" s="3">
        <v>134858</v>
      </c>
      <c r="J2452" s="3">
        <f>IF(Table1[[#This Row],[Years of Experience]]=0,0,Table1[[#This Row],[Salary]]/Table1[[#This Row],[Years of Experience]])</f>
        <v>10373.692307692309</v>
      </c>
    </row>
    <row r="2453" spans="1:10" x14ac:dyDescent="0.35">
      <c r="A2453">
        <v>34</v>
      </c>
      <c r="B2453" t="str" cm="1">
        <f t="array" ref="B2453">_xlfn.IFS(Table1[[#This Row],[Age]]&lt;=25,"21-25",Table1[[#This Row],[Age]]&lt;=30,"26-30",Table1[[#This Row],[Age]]&lt;=35,"31-35",Table1[[#This Row],[Age]]&lt;=40,"36-40",Table1[[#This Row],[Age]]&lt;=45,"41-45", Table1[[#This Row],[Age]]&lt;=50,"46-50",Table1[[#This Row],[Age]]&lt;55,"51-55",Table1[[#This Row],[Age]]&lt;=60,"56-60",Table1[[#This Row],[Age]]&gt;=61, "61-70")</f>
        <v>31-35</v>
      </c>
      <c r="C2453" t="s">
        <v>6</v>
      </c>
      <c r="D2453" t="s">
        <v>7</v>
      </c>
      <c r="E2453" t="s">
        <v>186</v>
      </c>
      <c r="F2453">
        <v>10</v>
      </c>
      <c r="G2453" t="str" cm="1">
        <f t="array" ref="G2453">_xlfn.IFS(Table1[[#This Row],[Years of Experience]]&lt;=2,"Entry",Table1[[#This Row],[Years of Experience]]&lt;=7,"Mid",Table1[[#This Row],[Years of Experience]]&lt;=14,"Senior",Table1[[#This Row],[Years of Experience]]&gt;=15,"Executive")</f>
        <v>Senior</v>
      </c>
      <c r="H2453" t="str" cm="1">
        <f t="array" ref="H2453">_xlfn.IFS(Table1[[#This Row],[Salary]]&lt;=50000,"0-50K",Table1[[#This Row],[Salary]]&lt;=100000,"51-100K",Table1[[#This Row],[Salary]]&lt;=150000,"101-150K",Table1[[#This Row],[Salary]]&lt;=200000,"151-200K",Table1[[#This Row],[Salary]]&lt;=250000,"201-250K",Table1[[#This Row],[Salary]]&gt;250000,"Above 250K")</f>
        <v>51-100K</v>
      </c>
      <c r="I2453" s="3">
        <v>94502</v>
      </c>
      <c r="J2453" s="3">
        <f>IF(Table1[[#This Row],[Years of Experience]]=0,0,Table1[[#This Row],[Salary]]/Table1[[#This Row],[Years of Experience]])</f>
        <v>9450.2000000000007</v>
      </c>
    </row>
    <row r="2454" spans="1:10" x14ac:dyDescent="0.35">
      <c r="A2454">
        <v>23</v>
      </c>
      <c r="B2454" t="str" cm="1">
        <f t="array" ref="B2454">_xlfn.IFS(Table1[[#This Row],[Age]]&lt;=25,"21-25",Table1[[#This Row],[Age]]&lt;=30,"26-30",Table1[[#This Row],[Age]]&lt;=35,"31-35",Table1[[#This Row],[Age]]&lt;=40,"36-40",Table1[[#This Row],[Age]]&lt;=45,"41-45", Table1[[#This Row],[Age]]&lt;=50,"46-50",Table1[[#This Row],[Age]]&lt;55,"51-55",Table1[[#This Row],[Age]]&lt;=60,"56-60",Table1[[#This Row],[Age]]&gt;=61, "61-70")</f>
        <v>21-25</v>
      </c>
      <c r="C2454" t="s">
        <v>194</v>
      </c>
      <c r="D2454" t="s">
        <v>195</v>
      </c>
      <c r="E2454" t="s">
        <v>189</v>
      </c>
      <c r="F2454">
        <v>2</v>
      </c>
      <c r="G2454" t="str" cm="1">
        <f t="array" ref="G2454">_xlfn.IFS(Table1[[#This Row],[Years of Experience]]&lt;=2,"Entry",Table1[[#This Row],[Years of Experience]]&lt;=7,"Mid",Table1[[#This Row],[Years of Experience]]&lt;=14,"Senior",Table1[[#This Row],[Years of Experience]]&gt;=15,"Executive")</f>
        <v>Entry</v>
      </c>
      <c r="H2454" t="str" cm="1">
        <f t="array" ref="H2454">_xlfn.IFS(Table1[[#This Row],[Salary]]&lt;=50000,"0-50K",Table1[[#This Row],[Salary]]&lt;=100000,"51-100K",Table1[[#This Row],[Salary]]&lt;=150000,"101-150K",Table1[[#This Row],[Salary]]&lt;=200000,"151-200K",Table1[[#This Row],[Salary]]&lt;=250000,"201-250K",Table1[[#This Row],[Salary]]&gt;250000,"Above 250K")</f>
        <v>51-100K</v>
      </c>
      <c r="I2454" s="3">
        <v>62852</v>
      </c>
      <c r="J2454" s="3">
        <f>IF(Table1[[#This Row],[Years of Experience]]=0,0,Table1[[#This Row],[Salary]]/Table1[[#This Row],[Years of Experience]])</f>
        <v>31426</v>
      </c>
    </row>
    <row r="2455" spans="1:10" x14ac:dyDescent="0.35">
      <c r="A2455">
        <v>34</v>
      </c>
      <c r="B2455" t="str" cm="1">
        <f t="array" ref="B2455">_xlfn.IFS(Table1[[#This Row],[Age]]&lt;=25,"21-25",Table1[[#This Row],[Age]]&lt;=30,"26-30",Table1[[#This Row],[Age]]&lt;=35,"31-35",Table1[[#This Row],[Age]]&lt;=40,"36-40",Table1[[#This Row],[Age]]&lt;=45,"41-45", Table1[[#This Row],[Age]]&lt;=50,"46-50",Table1[[#This Row],[Age]]&lt;55,"51-55",Table1[[#This Row],[Age]]&lt;=60,"56-60",Table1[[#This Row],[Age]]&gt;=61, "61-70")</f>
        <v>31-35</v>
      </c>
      <c r="C2455" t="s">
        <v>9</v>
      </c>
      <c r="D2455" t="s">
        <v>7</v>
      </c>
      <c r="E2455" t="s">
        <v>188</v>
      </c>
      <c r="F2455">
        <v>8</v>
      </c>
      <c r="G2455" t="str" cm="1">
        <f t="array" ref="G2455">_xlfn.IFS(Table1[[#This Row],[Years of Experience]]&lt;=2,"Entry",Table1[[#This Row],[Years of Experience]]&lt;=7,"Mid",Table1[[#This Row],[Years of Experience]]&lt;=14,"Senior",Table1[[#This Row],[Years of Experience]]&gt;=15,"Executive")</f>
        <v>Senior</v>
      </c>
      <c r="H2455" t="str" cm="1">
        <f t="array" ref="H2455">_xlfn.IFS(Table1[[#This Row],[Salary]]&lt;=50000,"0-50K",Table1[[#This Row],[Salary]]&lt;=100000,"51-100K",Table1[[#This Row],[Salary]]&lt;=150000,"101-150K",Table1[[#This Row],[Salary]]&lt;=200000,"151-200K",Table1[[#This Row],[Salary]]&lt;=250000,"201-250K",Table1[[#This Row],[Salary]]&gt;250000,"Above 250K")</f>
        <v>101-150K</v>
      </c>
      <c r="I2455" s="3">
        <v>122485</v>
      </c>
      <c r="J2455" s="3">
        <f>IF(Table1[[#This Row],[Years of Experience]]=0,0,Table1[[#This Row],[Salary]]/Table1[[#This Row],[Years of Experience]])</f>
        <v>15310.625</v>
      </c>
    </row>
    <row r="2456" spans="1:10" x14ac:dyDescent="0.35">
      <c r="A2456">
        <v>25</v>
      </c>
      <c r="B2456" t="str" cm="1">
        <f t="array" ref="B2456">_xlfn.IFS(Table1[[#This Row],[Age]]&lt;=25,"21-25",Table1[[#This Row],[Age]]&lt;=30,"26-30",Table1[[#This Row],[Age]]&lt;=35,"31-35",Table1[[#This Row],[Age]]&lt;=40,"36-40",Table1[[#This Row],[Age]]&lt;=45,"41-45", Table1[[#This Row],[Age]]&lt;=50,"46-50",Table1[[#This Row],[Age]]&lt;55,"51-55",Table1[[#This Row],[Age]]&lt;=60,"56-60",Table1[[#This Row],[Age]]&gt;=61, "61-70")</f>
        <v>21-25</v>
      </c>
      <c r="C2456" t="s">
        <v>6</v>
      </c>
      <c r="D2456" t="s">
        <v>12</v>
      </c>
      <c r="E2456" t="s">
        <v>185</v>
      </c>
      <c r="F2456">
        <v>12</v>
      </c>
      <c r="G2456" t="str" cm="1">
        <f t="array" ref="G2456">_xlfn.IFS(Table1[[#This Row],[Years of Experience]]&lt;=2,"Entry",Table1[[#This Row],[Years of Experience]]&lt;=7,"Mid",Table1[[#This Row],[Years of Experience]]&lt;=14,"Senior",Table1[[#This Row],[Years of Experience]]&gt;=15,"Executive")</f>
        <v>Senior</v>
      </c>
      <c r="H2456" t="str" cm="1">
        <f t="array" ref="H2456">_xlfn.IFS(Table1[[#This Row],[Salary]]&lt;=50000,"0-50K",Table1[[#This Row],[Salary]]&lt;=100000,"51-100K",Table1[[#This Row],[Salary]]&lt;=150000,"101-150K",Table1[[#This Row],[Salary]]&lt;=200000,"151-200K",Table1[[#This Row],[Salary]]&lt;=250000,"201-250K",Table1[[#This Row],[Salary]]&gt;250000,"Above 250K")</f>
        <v>151-200K</v>
      </c>
      <c r="I2456" s="3">
        <v>169159</v>
      </c>
      <c r="J2456" s="3">
        <f>IF(Table1[[#This Row],[Years of Experience]]=0,0,Table1[[#This Row],[Salary]]/Table1[[#This Row],[Years of Experience]])</f>
        <v>14096.583333333334</v>
      </c>
    </row>
    <row r="2457" spans="1:10" x14ac:dyDescent="0.35">
      <c r="A2457">
        <v>43</v>
      </c>
      <c r="B2457" t="str" cm="1">
        <f t="array" ref="B2457">_xlfn.IFS(Table1[[#This Row],[Age]]&lt;=25,"21-25",Table1[[#This Row],[Age]]&lt;=30,"26-30",Table1[[#This Row],[Age]]&lt;=35,"31-35",Table1[[#This Row],[Age]]&lt;=40,"36-40",Table1[[#This Row],[Age]]&lt;=45,"41-45", Table1[[#This Row],[Age]]&lt;=50,"46-50",Table1[[#This Row],[Age]]&lt;55,"51-55",Table1[[#This Row],[Age]]&lt;=60,"56-60",Table1[[#This Row],[Age]]&gt;=61, "61-70")</f>
        <v>41-45</v>
      </c>
      <c r="C2457" t="s">
        <v>6</v>
      </c>
      <c r="D2457" t="s">
        <v>10</v>
      </c>
      <c r="E2457" t="s">
        <v>78</v>
      </c>
      <c r="F2457">
        <v>21</v>
      </c>
      <c r="G2457" t="str" cm="1">
        <f t="array" ref="G2457">_xlfn.IFS(Table1[[#This Row],[Years of Experience]]&lt;=2,"Entry",Table1[[#This Row],[Years of Experience]]&lt;=7,"Mid",Table1[[#This Row],[Years of Experience]]&lt;=14,"Senior",Table1[[#This Row],[Years of Experience]]&gt;=15,"Executive")</f>
        <v>Executive</v>
      </c>
      <c r="H2457" t="str" cm="1">
        <f t="array" ref="H2457">_xlfn.IFS(Table1[[#This Row],[Salary]]&lt;=50000,"0-50K",Table1[[#This Row],[Salary]]&lt;=100000,"51-100K",Table1[[#This Row],[Salary]]&lt;=150000,"101-150K",Table1[[#This Row],[Salary]]&lt;=200000,"151-200K",Table1[[#This Row],[Salary]]&lt;=250000,"201-250K",Table1[[#This Row],[Salary]]&gt;250000,"Above 250K")</f>
        <v>151-200K</v>
      </c>
      <c r="I2457" s="3">
        <v>187081</v>
      </c>
      <c r="J2457" s="3">
        <f>IF(Table1[[#This Row],[Years of Experience]]=0,0,Table1[[#This Row],[Salary]]/Table1[[#This Row],[Years of Experience]])</f>
        <v>8908.6190476190477</v>
      </c>
    </row>
    <row r="2458" spans="1:10" x14ac:dyDescent="0.35">
      <c r="A2458">
        <v>53</v>
      </c>
      <c r="B2458" t="str" cm="1">
        <f t="array" ref="B2458">_xlfn.IFS(Table1[[#This Row],[Age]]&lt;=25,"21-25",Table1[[#This Row],[Age]]&lt;=30,"26-30",Table1[[#This Row],[Age]]&lt;=35,"31-35",Table1[[#This Row],[Age]]&lt;=40,"36-40",Table1[[#This Row],[Age]]&lt;=45,"41-45", Table1[[#This Row],[Age]]&lt;=50,"46-50",Table1[[#This Row],[Age]]&lt;55,"51-55",Table1[[#This Row],[Age]]&lt;=60,"56-60",Table1[[#This Row],[Age]]&gt;=61, "61-70")</f>
        <v>51-55</v>
      </c>
      <c r="C2458" t="s">
        <v>194</v>
      </c>
      <c r="D2458" t="s">
        <v>195</v>
      </c>
      <c r="E2458" t="s">
        <v>187</v>
      </c>
      <c r="F2458">
        <v>31</v>
      </c>
      <c r="G2458" t="str" cm="1">
        <f t="array" ref="G2458">_xlfn.IFS(Table1[[#This Row],[Years of Experience]]&lt;=2,"Entry",Table1[[#This Row],[Years of Experience]]&lt;=7,"Mid",Table1[[#This Row],[Years of Experience]]&lt;=14,"Senior",Table1[[#This Row],[Years of Experience]]&gt;=15,"Executive")</f>
        <v>Executive</v>
      </c>
      <c r="H2458" t="str" cm="1">
        <f t="array" ref="H2458">_xlfn.IFS(Table1[[#This Row],[Salary]]&lt;=50000,"0-50K",Table1[[#This Row],[Salary]]&lt;=100000,"51-100K",Table1[[#This Row],[Salary]]&lt;=150000,"101-150K",Table1[[#This Row],[Salary]]&lt;=200000,"151-200K",Table1[[#This Row],[Salary]]&lt;=250000,"201-250K",Table1[[#This Row],[Salary]]&gt;250000,"Above 250K")</f>
        <v>151-200K</v>
      </c>
      <c r="I2458" s="3">
        <v>166109</v>
      </c>
      <c r="J2458" s="3">
        <f>IF(Table1[[#This Row],[Years of Experience]]=0,0,Table1[[#This Row],[Salary]]/Table1[[#This Row],[Years of Experience]])</f>
        <v>5358.3548387096771</v>
      </c>
    </row>
    <row r="2459" spans="1:10" x14ac:dyDescent="0.35">
      <c r="A2459">
        <v>27</v>
      </c>
      <c r="B2459" t="str" cm="1">
        <f t="array" ref="B2459">_xlfn.IFS(Table1[[#This Row],[Age]]&lt;=25,"21-25",Table1[[#This Row],[Age]]&lt;=30,"26-30",Table1[[#This Row],[Age]]&lt;=35,"31-35",Table1[[#This Row],[Age]]&lt;=40,"36-40",Table1[[#This Row],[Age]]&lt;=45,"41-45", Table1[[#This Row],[Age]]&lt;=50,"46-50",Table1[[#This Row],[Age]]&lt;55,"51-55",Table1[[#This Row],[Age]]&lt;=60,"56-60",Table1[[#This Row],[Age]]&gt;=61, "61-70")</f>
        <v>26-30</v>
      </c>
      <c r="C2459" t="s">
        <v>9</v>
      </c>
      <c r="D2459" t="s">
        <v>10</v>
      </c>
      <c r="E2459" t="s">
        <v>189</v>
      </c>
      <c r="F2459">
        <v>5</v>
      </c>
      <c r="G2459" t="str" cm="1">
        <f t="array" ref="G2459">_xlfn.IFS(Table1[[#This Row],[Years of Experience]]&lt;=2,"Entry",Table1[[#This Row],[Years of Experience]]&lt;=7,"Mid",Table1[[#This Row],[Years of Experience]]&lt;=14,"Senior",Table1[[#This Row],[Years of Experience]]&gt;=15,"Executive")</f>
        <v>Mid</v>
      </c>
      <c r="H2459" t="str" cm="1">
        <f t="array" ref="H2459">_xlfn.IFS(Table1[[#This Row],[Salary]]&lt;=50000,"0-50K",Table1[[#This Row],[Salary]]&lt;=100000,"51-100K",Table1[[#This Row],[Salary]]&lt;=150000,"101-150K",Table1[[#This Row],[Salary]]&lt;=200000,"151-200K",Table1[[#This Row],[Salary]]&lt;=250000,"201-250K",Table1[[#This Row],[Salary]]&gt;250000,"Above 250K")</f>
        <v>51-100K</v>
      </c>
      <c r="I2459" s="3">
        <v>78354</v>
      </c>
      <c r="J2459" s="3">
        <f>IF(Table1[[#This Row],[Years of Experience]]=0,0,Table1[[#This Row],[Salary]]/Table1[[#This Row],[Years of Experience]])</f>
        <v>15670.8</v>
      </c>
    </row>
    <row r="2460" spans="1:10" x14ac:dyDescent="0.35">
      <c r="A2460">
        <v>25</v>
      </c>
      <c r="B2460" t="str" cm="1">
        <f t="array" ref="B2460">_xlfn.IFS(Table1[[#This Row],[Age]]&lt;=25,"21-25",Table1[[#This Row],[Age]]&lt;=30,"26-30",Table1[[#This Row],[Age]]&lt;=35,"31-35",Table1[[#This Row],[Age]]&lt;=40,"36-40",Table1[[#This Row],[Age]]&lt;=45,"41-45", Table1[[#This Row],[Age]]&lt;=50,"46-50",Table1[[#This Row],[Age]]&lt;55,"51-55",Table1[[#This Row],[Age]]&lt;=60,"56-60",Table1[[#This Row],[Age]]&gt;=61, "61-70")</f>
        <v>21-25</v>
      </c>
      <c r="C2460" t="s">
        <v>6</v>
      </c>
      <c r="D2460" t="s">
        <v>7</v>
      </c>
      <c r="E2460" t="s">
        <v>186</v>
      </c>
      <c r="F2460">
        <v>2</v>
      </c>
      <c r="G2460" t="str" cm="1">
        <f t="array" ref="G2460">_xlfn.IFS(Table1[[#This Row],[Years of Experience]]&lt;=2,"Entry",Table1[[#This Row],[Years of Experience]]&lt;=7,"Mid",Table1[[#This Row],[Years of Experience]]&lt;=14,"Senior",Table1[[#This Row],[Years of Experience]]&gt;=15,"Executive")</f>
        <v>Entry</v>
      </c>
      <c r="H2460" t="str" cm="1">
        <f t="array" ref="H2460">_xlfn.IFS(Table1[[#This Row],[Salary]]&lt;=50000,"0-50K",Table1[[#This Row],[Salary]]&lt;=100000,"51-100K",Table1[[#This Row],[Salary]]&lt;=150000,"101-150K",Table1[[#This Row],[Salary]]&lt;=200000,"151-200K",Table1[[#This Row],[Salary]]&lt;=250000,"201-250K",Table1[[#This Row],[Salary]]&gt;250000,"Above 250K")</f>
        <v>51-100K</v>
      </c>
      <c r="I2460" s="3">
        <v>90249</v>
      </c>
      <c r="J2460" s="3">
        <f>IF(Table1[[#This Row],[Years of Experience]]=0,0,Table1[[#This Row],[Salary]]/Table1[[#This Row],[Years of Experience]])</f>
        <v>45124.5</v>
      </c>
    </row>
    <row r="2461" spans="1:10" x14ac:dyDescent="0.35">
      <c r="A2461">
        <v>29</v>
      </c>
      <c r="B2461" t="str" cm="1">
        <f t="array" ref="B2461">_xlfn.IFS(Table1[[#This Row],[Age]]&lt;=25,"21-25",Table1[[#This Row],[Age]]&lt;=30,"26-30",Table1[[#This Row],[Age]]&lt;=35,"31-35",Table1[[#This Row],[Age]]&lt;=40,"36-40",Table1[[#This Row],[Age]]&lt;=45,"41-45", Table1[[#This Row],[Age]]&lt;=50,"46-50",Table1[[#This Row],[Age]]&lt;55,"51-55",Table1[[#This Row],[Age]]&lt;=60,"56-60",Table1[[#This Row],[Age]]&gt;=61, "61-70")</f>
        <v>26-30</v>
      </c>
      <c r="C2461" t="s">
        <v>9</v>
      </c>
      <c r="D2461" t="s">
        <v>10</v>
      </c>
      <c r="E2461" t="s">
        <v>78</v>
      </c>
      <c r="F2461">
        <v>6</v>
      </c>
      <c r="G2461" t="str" cm="1">
        <f t="array" ref="G2461">_xlfn.IFS(Table1[[#This Row],[Years of Experience]]&lt;=2,"Entry",Table1[[#This Row],[Years of Experience]]&lt;=7,"Mid",Table1[[#This Row],[Years of Experience]]&lt;=14,"Senior",Table1[[#This Row],[Years of Experience]]&gt;=15,"Executive")</f>
        <v>Mid</v>
      </c>
      <c r="H2461" t="str" cm="1">
        <f t="array" ref="H2461">_xlfn.IFS(Table1[[#This Row],[Salary]]&lt;=50000,"0-50K",Table1[[#This Row],[Salary]]&lt;=100000,"51-100K",Table1[[#This Row],[Salary]]&lt;=150000,"101-150K",Table1[[#This Row],[Salary]]&lt;=200000,"151-200K",Table1[[#This Row],[Salary]]&lt;=250000,"201-250K",Table1[[#This Row],[Salary]]&gt;250000,"Above 250K")</f>
        <v>101-150K</v>
      </c>
      <c r="I2461" s="3">
        <v>132720</v>
      </c>
      <c r="J2461" s="3">
        <f>IF(Table1[[#This Row],[Years of Experience]]=0,0,Table1[[#This Row],[Salary]]/Table1[[#This Row],[Years of Experience]])</f>
        <v>22120</v>
      </c>
    </row>
    <row r="2462" spans="1:10" x14ac:dyDescent="0.35">
      <c r="A2462">
        <v>52</v>
      </c>
      <c r="B2462" t="str" cm="1">
        <f t="array" ref="B2462">_xlfn.IFS(Table1[[#This Row],[Age]]&lt;=25,"21-25",Table1[[#This Row],[Age]]&lt;=30,"26-30",Table1[[#This Row],[Age]]&lt;=35,"31-35",Table1[[#This Row],[Age]]&lt;=40,"36-40",Table1[[#This Row],[Age]]&lt;=45,"41-45", Table1[[#This Row],[Age]]&lt;=50,"46-50",Table1[[#This Row],[Age]]&lt;55,"51-55",Table1[[#This Row],[Age]]&lt;=60,"56-60",Table1[[#This Row],[Age]]&gt;=61, "61-70")</f>
        <v>51-55</v>
      </c>
      <c r="C2462" t="s">
        <v>6</v>
      </c>
      <c r="D2462" t="s">
        <v>12</v>
      </c>
      <c r="E2462" t="s">
        <v>185</v>
      </c>
      <c r="F2462">
        <v>23</v>
      </c>
      <c r="G2462" t="str" cm="1">
        <f t="array" ref="G2462">_xlfn.IFS(Table1[[#This Row],[Years of Experience]]&lt;=2,"Entry",Table1[[#This Row],[Years of Experience]]&lt;=7,"Mid",Table1[[#This Row],[Years of Experience]]&lt;=14,"Senior",Table1[[#This Row],[Years of Experience]]&gt;=15,"Executive")</f>
        <v>Executive</v>
      </c>
      <c r="H2462" t="str" cm="1">
        <f t="array" ref="H2462">_xlfn.IFS(Table1[[#This Row],[Salary]]&lt;=50000,"0-50K",Table1[[#This Row],[Salary]]&lt;=100000,"51-100K",Table1[[#This Row],[Salary]]&lt;=150000,"101-150K",Table1[[#This Row],[Salary]]&lt;=200000,"151-200K",Table1[[#This Row],[Salary]]&lt;=250000,"201-250K",Table1[[#This Row],[Salary]]&gt;250000,"Above 250K")</f>
        <v>151-200K</v>
      </c>
      <c r="I2462" s="3">
        <v>161568</v>
      </c>
      <c r="J2462" s="3">
        <f>IF(Table1[[#This Row],[Years of Experience]]=0,0,Table1[[#This Row],[Salary]]/Table1[[#This Row],[Years of Experience]])</f>
        <v>7024.695652173913</v>
      </c>
    </row>
    <row r="2463" spans="1:10" x14ac:dyDescent="0.35">
      <c r="A2463">
        <v>41</v>
      </c>
      <c r="B2463" t="str" cm="1">
        <f t="array" ref="B2463">_xlfn.IFS(Table1[[#This Row],[Age]]&lt;=25,"21-25",Table1[[#This Row],[Age]]&lt;=30,"26-30",Table1[[#This Row],[Age]]&lt;=35,"31-35",Table1[[#This Row],[Age]]&lt;=40,"36-40",Table1[[#This Row],[Age]]&lt;=45,"41-45", Table1[[#This Row],[Age]]&lt;=50,"46-50",Table1[[#This Row],[Age]]&lt;55,"51-55",Table1[[#This Row],[Age]]&lt;=60,"56-60",Table1[[#This Row],[Age]]&gt;=61, "61-70")</f>
        <v>41-45</v>
      </c>
      <c r="C2463" t="s">
        <v>6</v>
      </c>
      <c r="D2463" t="s">
        <v>10</v>
      </c>
      <c r="E2463" t="s">
        <v>189</v>
      </c>
      <c r="F2463">
        <v>13</v>
      </c>
      <c r="G2463" t="str" cm="1">
        <f t="array" ref="G2463">_xlfn.IFS(Table1[[#This Row],[Years of Experience]]&lt;=2,"Entry",Table1[[#This Row],[Years of Experience]]&lt;=7,"Mid",Table1[[#This Row],[Years of Experience]]&lt;=14,"Senior",Table1[[#This Row],[Years of Experience]]&gt;=15,"Executive")</f>
        <v>Senior</v>
      </c>
      <c r="H2463" t="str" cm="1">
        <f t="array" ref="H2463">_xlfn.IFS(Table1[[#This Row],[Salary]]&lt;=50000,"0-50K",Table1[[#This Row],[Salary]]&lt;=100000,"51-100K",Table1[[#This Row],[Salary]]&lt;=150000,"101-150K",Table1[[#This Row],[Salary]]&lt;=200000,"151-200K",Table1[[#This Row],[Salary]]&lt;=250000,"201-250K",Table1[[#This Row],[Salary]]&gt;250000,"Above 250K")</f>
        <v>101-150K</v>
      </c>
      <c r="I2463" s="3">
        <v>127346</v>
      </c>
      <c r="J2463" s="3">
        <f>IF(Table1[[#This Row],[Years of Experience]]=0,0,Table1[[#This Row],[Salary]]/Table1[[#This Row],[Years of Experience]])</f>
        <v>9795.8461538461543</v>
      </c>
    </row>
    <row r="2464" spans="1:10" x14ac:dyDescent="0.35">
      <c r="A2464">
        <v>49</v>
      </c>
      <c r="B2464" t="str" cm="1">
        <f t="array" ref="B2464">_xlfn.IFS(Table1[[#This Row],[Age]]&lt;=25,"21-25",Table1[[#This Row],[Age]]&lt;=30,"26-30",Table1[[#This Row],[Age]]&lt;=35,"31-35",Table1[[#This Row],[Age]]&lt;=40,"36-40",Table1[[#This Row],[Age]]&lt;=45,"41-45", Table1[[#This Row],[Age]]&lt;=50,"46-50",Table1[[#This Row],[Age]]&lt;55,"51-55",Table1[[#This Row],[Age]]&lt;=60,"56-60",Table1[[#This Row],[Age]]&gt;=61, "61-70")</f>
        <v>46-50</v>
      </c>
      <c r="C2464" t="s">
        <v>9</v>
      </c>
      <c r="D2464" t="s">
        <v>7</v>
      </c>
      <c r="E2464" t="s">
        <v>186</v>
      </c>
      <c r="F2464">
        <v>19</v>
      </c>
      <c r="G2464" t="str" cm="1">
        <f t="array" ref="G2464">_xlfn.IFS(Table1[[#This Row],[Years of Experience]]&lt;=2,"Entry",Table1[[#This Row],[Years of Experience]]&lt;=7,"Mid",Table1[[#This Row],[Years of Experience]]&lt;=14,"Senior",Table1[[#This Row],[Years of Experience]]&gt;=15,"Executive")</f>
        <v>Executive</v>
      </c>
      <c r="H2464" t="str" cm="1">
        <f t="array" ref="H2464">_xlfn.IFS(Table1[[#This Row],[Salary]]&lt;=50000,"0-50K",Table1[[#This Row],[Salary]]&lt;=100000,"51-100K",Table1[[#This Row],[Salary]]&lt;=150000,"101-150K",Table1[[#This Row],[Salary]]&lt;=200000,"151-200K",Table1[[#This Row],[Salary]]&lt;=250000,"201-250K",Table1[[#This Row],[Salary]]&gt;250000,"Above 250K")</f>
        <v>101-150K</v>
      </c>
      <c r="I2464" s="3">
        <v>120177</v>
      </c>
      <c r="J2464" s="3">
        <f>IF(Table1[[#This Row],[Years of Experience]]=0,0,Table1[[#This Row],[Salary]]/Table1[[#This Row],[Years of Experience]])</f>
        <v>6325.105263157895</v>
      </c>
    </row>
    <row r="2465" spans="1:10" x14ac:dyDescent="0.35">
      <c r="A2465">
        <v>25</v>
      </c>
      <c r="B2465" t="str" cm="1">
        <f t="array" ref="B2465">_xlfn.IFS(Table1[[#This Row],[Age]]&lt;=25,"21-25",Table1[[#This Row],[Age]]&lt;=30,"26-30",Table1[[#This Row],[Age]]&lt;=35,"31-35",Table1[[#This Row],[Age]]&lt;=40,"36-40",Table1[[#This Row],[Age]]&lt;=45,"41-45", Table1[[#This Row],[Age]]&lt;=50,"46-50",Table1[[#This Row],[Age]]&lt;55,"51-55",Table1[[#This Row],[Age]]&lt;=60,"56-60",Table1[[#This Row],[Age]]&gt;=61, "61-70")</f>
        <v>21-25</v>
      </c>
      <c r="C2465" t="s">
        <v>194</v>
      </c>
      <c r="D2465" t="s">
        <v>195</v>
      </c>
      <c r="E2465" t="s">
        <v>188</v>
      </c>
      <c r="F2465">
        <v>2</v>
      </c>
      <c r="G2465" t="str" cm="1">
        <f t="array" ref="G2465">_xlfn.IFS(Table1[[#This Row],[Years of Experience]]&lt;=2,"Entry",Table1[[#This Row],[Years of Experience]]&lt;=7,"Mid",Table1[[#This Row],[Years of Experience]]&lt;=14,"Senior",Table1[[#This Row],[Years of Experience]]&gt;=15,"Executive")</f>
        <v>Entry</v>
      </c>
      <c r="H2465" t="str" cm="1">
        <f t="array" ref="H2465">_xlfn.IFS(Table1[[#This Row],[Salary]]&lt;=50000,"0-50K",Table1[[#This Row],[Salary]]&lt;=100000,"51-100K",Table1[[#This Row],[Salary]]&lt;=150000,"101-150K",Table1[[#This Row],[Salary]]&lt;=200000,"151-200K",Table1[[#This Row],[Salary]]&lt;=250000,"201-250K",Table1[[#This Row],[Salary]]&gt;250000,"Above 250K")</f>
        <v>51-100K</v>
      </c>
      <c r="I2465" s="3">
        <v>69032</v>
      </c>
      <c r="J2465" s="3">
        <f>IF(Table1[[#This Row],[Years of Experience]]=0,0,Table1[[#This Row],[Salary]]/Table1[[#This Row],[Years of Experience]])</f>
        <v>34516</v>
      </c>
    </row>
    <row r="2466" spans="1:10" x14ac:dyDescent="0.35">
      <c r="A2466">
        <v>35</v>
      </c>
      <c r="B2466" t="str" cm="1">
        <f t="array" ref="B2466">_xlfn.IFS(Table1[[#This Row],[Age]]&lt;=25,"21-25",Table1[[#This Row],[Age]]&lt;=30,"26-30",Table1[[#This Row],[Age]]&lt;=35,"31-35",Table1[[#This Row],[Age]]&lt;=40,"36-40",Table1[[#This Row],[Age]]&lt;=45,"41-45", Table1[[#This Row],[Age]]&lt;=50,"46-50",Table1[[#This Row],[Age]]&lt;55,"51-55",Table1[[#This Row],[Age]]&lt;=60,"56-60",Table1[[#This Row],[Age]]&gt;=61, "61-70")</f>
        <v>31-35</v>
      </c>
      <c r="C2466" t="s">
        <v>6</v>
      </c>
      <c r="D2466" t="s">
        <v>10</v>
      </c>
      <c r="E2466" t="s">
        <v>187</v>
      </c>
      <c r="F2466">
        <v>8</v>
      </c>
      <c r="G2466" t="str" cm="1">
        <f t="array" ref="G2466">_xlfn.IFS(Table1[[#This Row],[Years of Experience]]&lt;=2,"Entry",Table1[[#This Row],[Years of Experience]]&lt;=7,"Mid",Table1[[#This Row],[Years of Experience]]&lt;=14,"Senior",Table1[[#This Row],[Years of Experience]]&gt;=15,"Executive")</f>
        <v>Senior</v>
      </c>
      <c r="H2466" t="str" cm="1">
        <f t="array" ref="H2466">_xlfn.IFS(Table1[[#This Row],[Salary]]&lt;=50000,"0-50K",Table1[[#This Row],[Salary]]&lt;=100000,"51-100K",Table1[[#This Row],[Salary]]&lt;=150000,"101-150K",Table1[[#This Row],[Salary]]&lt;=200000,"151-200K",Table1[[#This Row],[Salary]]&lt;=250000,"201-250K",Table1[[#This Row],[Salary]]&gt;250000,"Above 250K")</f>
        <v>101-150K</v>
      </c>
      <c r="I2466" s="3">
        <v>101332</v>
      </c>
      <c r="J2466" s="3">
        <f>IF(Table1[[#This Row],[Years of Experience]]=0,0,Table1[[#This Row],[Salary]]/Table1[[#This Row],[Years of Experience]])</f>
        <v>12666.5</v>
      </c>
    </row>
    <row r="2467" spans="1:10" x14ac:dyDescent="0.35">
      <c r="A2467">
        <v>57</v>
      </c>
      <c r="B2467" t="str" cm="1">
        <f t="array" ref="B2467">_xlfn.IFS(Table1[[#This Row],[Age]]&lt;=25,"21-25",Table1[[#This Row],[Age]]&lt;=30,"26-30",Table1[[#This Row],[Age]]&lt;=35,"31-35",Table1[[#This Row],[Age]]&lt;=40,"36-40",Table1[[#This Row],[Age]]&lt;=45,"41-45", Table1[[#This Row],[Age]]&lt;=50,"46-50",Table1[[#This Row],[Age]]&lt;55,"51-55",Table1[[#This Row],[Age]]&lt;=60,"56-60",Table1[[#This Row],[Age]]&gt;=61, "61-70")</f>
        <v>56-60</v>
      </c>
      <c r="C2467" t="s">
        <v>9</v>
      </c>
      <c r="D2467" t="s">
        <v>12</v>
      </c>
      <c r="E2467" t="s">
        <v>188</v>
      </c>
      <c r="F2467">
        <v>30</v>
      </c>
      <c r="G2467" t="str" cm="1">
        <f t="array" ref="G2467">_xlfn.IFS(Table1[[#This Row],[Years of Experience]]&lt;=2,"Entry",Table1[[#This Row],[Years of Experience]]&lt;=7,"Mid",Table1[[#This Row],[Years of Experience]]&lt;=14,"Senior",Table1[[#This Row],[Years of Experience]]&gt;=15,"Executive")</f>
        <v>Executive</v>
      </c>
      <c r="H2467" t="str" cm="1">
        <f t="array" ref="H2467">_xlfn.IFS(Table1[[#This Row],[Salary]]&lt;=50000,"0-50K",Table1[[#This Row],[Salary]]&lt;=100000,"51-100K",Table1[[#This Row],[Salary]]&lt;=150000,"101-150K",Table1[[#This Row],[Salary]]&lt;=200000,"151-200K",Table1[[#This Row],[Salary]]&lt;=250000,"201-250K",Table1[[#This Row],[Salary]]&gt;250000,"Above 250K")</f>
        <v>101-150K</v>
      </c>
      <c r="I2467" s="3">
        <v>121450</v>
      </c>
      <c r="J2467" s="3">
        <f>IF(Table1[[#This Row],[Years of Experience]]=0,0,Table1[[#This Row],[Salary]]/Table1[[#This Row],[Years of Experience]])</f>
        <v>4048.3333333333335</v>
      </c>
    </row>
    <row r="2468" spans="1:10" x14ac:dyDescent="0.35">
      <c r="A2468">
        <v>35</v>
      </c>
      <c r="B2468" t="str" cm="1">
        <f t="array" ref="B2468">_xlfn.IFS(Table1[[#This Row],[Age]]&lt;=25,"21-25",Table1[[#This Row],[Age]]&lt;=30,"26-30",Table1[[#This Row],[Age]]&lt;=35,"31-35",Table1[[#This Row],[Age]]&lt;=40,"36-40",Table1[[#This Row],[Age]]&lt;=45,"41-45", Table1[[#This Row],[Age]]&lt;=50,"46-50",Table1[[#This Row],[Age]]&lt;55,"51-55",Table1[[#This Row],[Age]]&lt;=60,"56-60",Table1[[#This Row],[Age]]&gt;=61, "61-70")</f>
        <v>31-35</v>
      </c>
      <c r="C2468" t="s">
        <v>9</v>
      </c>
      <c r="D2468" t="s">
        <v>7</v>
      </c>
      <c r="E2468" t="s">
        <v>187</v>
      </c>
      <c r="F2468">
        <v>12</v>
      </c>
      <c r="G2468" t="str" cm="1">
        <f t="array" ref="G2468">_xlfn.IFS(Table1[[#This Row],[Years of Experience]]&lt;=2,"Entry",Table1[[#This Row],[Years of Experience]]&lt;=7,"Mid",Table1[[#This Row],[Years of Experience]]&lt;=14,"Senior",Table1[[#This Row],[Years of Experience]]&gt;=15,"Executive")</f>
        <v>Senior</v>
      </c>
      <c r="H2468" t="str" cm="1">
        <f t="array" ref="H2468">_xlfn.IFS(Table1[[#This Row],[Salary]]&lt;=50000,"0-50K",Table1[[#This Row],[Salary]]&lt;=100000,"51-100K",Table1[[#This Row],[Salary]]&lt;=150000,"101-150K",Table1[[#This Row],[Salary]]&lt;=200000,"151-200K",Table1[[#This Row],[Salary]]&lt;=250000,"201-250K",Table1[[#This Row],[Salary]]&gt;250000,"Above 250K")</f>
        <v>151-200K</v>
      </c>
      <c r="I2468" s="3">
        <v>166375</v>
      </c>
      <c r="J2468" s="3">
        <f>IF(Table1[[#This Row],[Years of Experience]]=0,0,Table1[[#This Row],[Salary]]/Table1[[#This Row],[Years of Experience]])</f>
        <v>13864.583333333334</v>
      </c>
    </row>
    <row r="2469" spans="1:10" x14ac:dyDescent="0.35">
      <c r="A2469">
        <v>43</v>
      </c>
      <c r="B2469" t="str" cm="1">
        <f t="array" ref="B2469">_xlfn.IFS(Table1[[#This Row],[Age]]&lt;=25,"21-25",Table1[[#This Row],[Age]]&lt;=30,"26-30",Table1[[#This Row],[Age]]&lt;=35,"31-35",Table1[[#This Row],[Age]]&lt;=40,"36-40",Table1[[#This Row],[Age]]&lt;=45,"41-45", Table1[[#This Row],[Age]]&lt;=50,"46-50",Table1[[#This Row],[Age]]&lt;55,"51-55",Table1[[#This Row],[Age]]&lt;=60,"56-60",Table1[[#This Row],[Age]]&gt;=61, "61-70")</f>
        <v>41-45</v>
      </c>
      <c r="C2469" t="s">
        <v>6</v>
      </c>
      <c r="D2469" t="s">
        <v>10</v>
      </c>
      <c r="E2469" t="s">
        <v>78</v>
      </c>
      <c r="F2469">
        <v>21</v>
      </c>
      <c r="G2469" t="str" cm="1">
        <f t="array" ref="G2469">_xlfn.IFS(Table1[[#This Row],[Years of Experience]]&lt;=2,"Entry",Table1[[#This Row],[Years of Experience]]&lt;=7,"Mid",Table1[[#This Row],[Years of Experience]]&lt;=14,"Senior",Table1[[#This Row],[Years of Experience]]&gt;=15,"Executive")</f>
        <v>Executive</v>
      </c>
      <c r="H2469" t="str" cm="1">
        <f t="array" ref="H2469">_xlfn.IFS(Table1[[#This Row],[Salary]]&lt;=50000,"0-50K",Table1[[#This Row],[Salary]]&lt;=100000,"51-100K",Table1[[#This Row],[Salary]]&lt;=150000,"101-150K",Table1[[#This Row],[Salary]]&lt;=200000,"151-200K",Table1[[#This Row],[Salary]]&lt;=250000,"201-250K",Table1[[#This Row],[Salary]]&gt;250000,"Above 250K")</f>
        <v>151-200K</v>
      </c>
      <c r="I2469" s="3">
        <v>185119</v>
      </c>
      <c r="J2469" s="3">
        <f>IF(Table1[[#This Row],[Years of Experience]]=0,0,Table1[[#This Row],[Salary]]/Table1[[#This Row],[Years of Experience]])</f>
        <v>8815.1904761904771</v>
      </c>
    </row>
    <row r="2470" spans="1:10" x14ac:dyDescent="0.35">
      <c r="A2470">
        <v>37</v>
      </c>
      <c r="B2470" t="str" cm="1">
        <f t="array" ref="B2470">_xlfn.IFS(Table1[[#This Row],[Age]]&lt;=25,"21-25",Table1[[#This Row],[Age]]&lt;=30,"26-30",Table1[[#This Row],[Age]]&lt;=35,"31-35",Table1[[#This Row],[Age]]&lt;=40,"36-40",Table1[[#This Row],[Age]]&lt;=45,"41-45", Table1[[#This Row],[Age]]&lt;=50,"46-50",Table1[[#This Row],[Age]]&lt;55,"51-55",Table1[[#This Row],[Age]]&lt;=60,"56-60",Table1[[#This Row],[Age]]&gt;=61, "61-70")</f>
        <v>36-40</v>
      </c>
      <c r="C2470" t="s">
        <v>9</v>
      </c>
      <c r="D2470" t="s">
        <v>7</v>
      </c>
      <c r="E2470" t="s">
        <v>188</v>
      </c>
      <c r="F2470">
        <v>10</v>
      </c>
      <c r="G2470" t="str" cm="1">
        <f t="array" ref="G2470">_xlfn.IFS(Table1[[#This Row],[Years of Experience]]&lt;=2,"Entry",Table1[[#This Row],[Years of Experience]]&lt;=7,"Mid",Table1[[#This Row],[Years of Experience]]&lt;=14,"Senior",Table1[[#This Row],[Years of Experience]]&gt;=15,"Executive")</f>
        <v>Senior</v>
      </c>
      <c r="H2470" t="str" cm="1">
        <f t="array" ref="H2470">_xlfn.IFS(Table1[[#This Row],[Salary]]&lt;=50000,"0-50K",Table1[[#This Row],[Salary]]&lt;=100000,"51-100K",Table1[[#This Row],[Salary]]&lt;=150000,"101-150K",Table1[[#This Row],[Salary]]&lt;=200000,"151-200K",Table1[[#This Row],[Salary]]&lt;=250000,"201-250K",Table1[[#This Row],[Salary]]&gt;250000,"Above 250K")</f>
        <v>101-150K</v>
      </c>
      <c r="I2470" s="3">
        <v>149217</v>
      </c>
      <c r="J2470" s="3">
        <f>IF(Table1[[#This Row],[Years of Experience]]=0,0,Table1[[#This Row],[Salary]]/Table1[[#This Row],[Years of Experience]])</f>
        <v>14921.7</v>
      </c>
    </row>
    <row r="2471" spans="1:10" x14ac:dyDescent="0.35">
      <c r="A2471">
        <v>50</v>
      </c>
      <c r="B2471" t="str" cm="1">
        <f t="array" ref="B2471">_xlfn.IFS(Table1[[#This Row],[Age]]&lt;=25,"21-25",Table1[[#This Row],[Age]]&lt;=30,"26-30",Table1[[#This Row],[Age]]&lt;=35,"31-35",Table1[[#This Row],[Age]]&lt;=40,"36-40",Table1[[#This Row],[Age]]&lt;=45,"41-45", Table1[[#This Row],[Age]]&lt;=50,"46-50",Table1[[#This Row],[Age]]&lt;55,"51-55",Table1[[#This Row],[Age]]&lt;=60,"56-60",Table1[[#This Row],[Age]]&gt;=61, "61-70")</f>
        <v>46-50</v>
      </c>
      <c r="C2471" t="s">
        <v>6</v>
      </c>
      <c r="D2471" t="s">
        <v>10</v>
      </c>
      <c r="E2471" t="s">
        <v>185</v>
      </c>
      <c r="F2471">
        <v>21</v>
      </c>
      <c r="G2471" t="str" cm="1">
        <f t="array" ref="G2471">_xlfn.IFS(Table1[[#This Row],[Years of Experience]]&lt;=2,"Entry",Table1[[#This Row],[Years of Experience]]&lt;=7,"Mid",Table1[[#This Row],[Years of Experience]]&lt;=14,"Senior",Table1[[#This Row],[Years of Experience]]&gt;=15,"Executive")</f>
        <v>Executive</v>
      </c>
      <c r="H2471" t="str" cm="1">
        <f t="array" ref="H2471">_xlfn.IFS(Table1[[#This Row],[Salary]]&lt;=50000,"0-50K",Table1[[#This Row],[Salary]]&lt;=100000,"51-100K",Table1[[#This Row],[Salary]]&lt;=150000,"101-150K",Table1[[#This Row],[Salary]]&lt;=200000,"151-200K",Table1[[#This Row],[Salary]]&lt;=250000,"201-250K",Table1[[#This Row],[Salary]]&gt;250000,"Above 250K")</f>
        <v>151-200K</v>
      </c>
      <c r="I2471" s="3">
        <v>166512</v>
      </c>
      <c r="J2471" s="3">
        <f>IF(Table1[[#This Row],[Years of Experience]]=0,0,Table1[[#This Row],[Salary]]/Table1[[#This Row],[Years of Experience]])</f>
        <v>7929.1428571428569</v>
      </c>
    </row>
    <row r="2472" spans="1:10" x14ac:dyDescent="0.35">
      <c r="A2472">
        <v>52</v>
      </c>
      <c r="B2472" t="str" cm="1">
        <f t="array" ref="B2472">_xlfn.IFS(Table1[[#This Row],[Age]]&lt;=25,"21-25",Table1[[#This Row],[Age]]&lt;=30,"26-30",Table1[[#This Row],[Age]]&lt;=35,"31-35",Table1[[#This Row],[Age]]&lt;=40,"36-40",Table1[[#This Row],[Age]]&lt;=45,"41-45", Table1[[#This Row],[Age]]&lt;=50,"46-50",Table1[[#This Row],[Age]]&lt;55,"51-55",Table1[[#This Row],[Age]]&lt;=60,"56-60",Table1[[#This Row],[Age]]&gt;=61, "61-70")</f>
        <v>51-55</v>
      </c>
      <c r="C2472" t="s">
        <v>9</v>
      </c>
      <c r="D2472" t="s">
        <v>10</v>
      </c>
      <c r="E2472" t="s">
        <v>78</v>
      </c>
      <c r="F2472">
        <v>28</v>
      </c>
      <c r="G2472" t="str" cm="1">
        <f t="array" ref="G2472">_xlfn.IFS(Table1[[#This Row],[Years of Experience]]&lt;=2,"Entry",Table1[[#This Row],[Years of Experience]]&lt;=7,"Mid",Table1[[#This Row],[Years of Experience]]&lt;=14,"Senior",Table1[[#This Row],[Years of Experience]]&gt;=15,"Executive")</f>
        <v>Executive</v>
      </c>
      <c r="H2472" t="str" cm="1">
        <f t="array" ref="H2472">_xlfn.IFS(Table1[[#This Row],[Salary]]&lt;=50000,"0-50K",Table1[[#This Row],[Salary]]&lt;=100000,"51-100K",Table1[[#This Row],[Salary]]&lt;=150000,"101-150K",Table1[[#This Row],[Salary]]&lt;=200000,"151-200K",Table1[[#This Row],[Salary]]&lt;=250000,"201-250K",Table1[[#This Row],[Salary]]&gt;250000,"Above 250K")</f>
        <v>151-200K</v>
      </c>
      <c r="I2472" s="3">
        <v>186963</v>
      </c>
      <c r="J2472" s="3">
        <f>IF(Table1[[#This Row],[Years of Experience]]=0,0,Table1[[#This Row],[Salary]]/Table1[[#This Row],[Years of Experience]])</f>
        <v>6677.25</v>
      </c>
    </row>
    <row r="2473" spans="1:10" x14ac:dyDescent="0.35">
      <c r="A2473">
        <v>26</v>
      </c>
      <c r="B2473" t="str" cm="1">
        <f t="array" ref="B2473">_xlfn.IFS(Table1[[#This Row],[Age]]&lt;=25,"21-25",Table1[[#This Row],[Age]]&lt;=30,"26-30",Table1[[#This Row],[Age]]&lt;=35,"31-35",Table1[[#This Row],[Age]]&lt;=40,"36-40",Table1[[#This Row],[Age]]&lt;=45,"41-45", Table1[[#This Row],[Age]]&lt;=50,"46-50",Table1[[#This Row],[Age]]&lt;55,"51-55",Table1[[#This Row],[Age]]&lt;=60,"56-60",Table1[[#This Row],[Age]]&gt;=61, "61-70")</f>
        <v>26-30</v>
      </c>
      <c r="C2473" t="s">
        <v>6</v>
      </c>
      <c r="D2473" t="s">
        <v>7</v>
      </c>
      <c r="E2473" t="s">
        <v>186</v>
      </c>
      <c r="F2473">
        <v>3</v>
      </c>
      <c r="G2473" t="str" cm="1">
        <f t="array" ref="G2473">_xlfn.IFS(Table1[[#This Row],[Years of Experience]]&lt;=2,"Entry",Table1[[#This Row],[Years of Experience]]&lt;=7,"Mid",Table1[[#This Row],[Years of Experience]]&lt;=14,"Senior",Table1[[#This Row],[Years of Experience]]&gt;=15,"Executive")</f>
        <v>Mid</v>
      </c>
      <c r="H2473" t="str" cm="1">
        <f t="array" ref="H2473">_xlfn.IFS(Table1[[#This Row],[Salary]]&lt;=50000,"0-50K",Table1[[#This Row],[Salary]]&lt;=100000,"51-100K",Table1[[#This Row],[Salary]]&lt;=150000,"101-150K",Table1[[#This Row],[Salary]]&lt;=200000,"151-200K",Table1[[#This Row],[Salary]]&lt;=250000,"201-250K",Table1[[#This Row],[Salary]]&gt;250000,"Above 250K")</f>
        <v>51-100K</v>
      </c>
      <c r="I2473" s="3">
        <v>75072</v>
      </c>
      <c r="J2473" s="3">
        <f>IF(Table1[[#This Row],[Years of Experience]]=0,0,Table1[[#This Row],[Salary]]/Table1[[#This Row],[Years of Experience]])</f>
        <v>25024</v>
      </c>
    </row>
    <row r="2474" spans="1:10" x14ac:dyDescent="0.35">
      <c r="A2474">
        <v>34</v>
      </c>
      <c r="B2474" t="str" cm="1">
        <f t="array" ref="B2474">_xlfn.IFS(Table1[[#This Row],[Age]]&lt;=25,"21-25",Table1[[#This Row],[Age]]&lt;=30,"26-30",Table1[[#This Row],[Age]]&lt;=35,"31-35",Table1[[#This Row],[Age]]&lt;=40,"36-40",Table1[[#This Row],[Age]]&lt;=45,"41-45", Table1[[#This Row],[Age]]&lt;=50,"46-50",Table1[[#This Row],[Age]]&lt;55,"51-55",Table1[[#This Row],[Age]]&lt;=60,"56-60",Table1[[#This Row],[Age]]&gt;=61, "61-70")</f>
        <v>31-35</v>
      </c>
      <c r="C2474" t="s">
        <v>9</v>
      </c>
      <c r="D2474" t="s">
        <v>10</v>
      </c>
      <c r="E2474" t="s">
        <v>188</v>
      </c>
      <c r="F2474">
        <v>10</v>
      </c>
      <c r="G2474" t="str" cm="1">
        <f t="array" ref="G2474">_xlfn.IFS(Table1[[#This Row],[Years of Experience]]&lt;=2,"Entry",Table1[[#This Row],[Years of Experience]]&lt;=7,"Mid",Table1[[#This Row],[Years of Experience]]&lt;=14,"Senior",Table1[[#This Row],[Years of Experience]]&gt;=15,"Executive")</f>
        <v>Senior</v>
      </c>
      <c r="H2474" t="str" cm="1">
        <f t="array" ref="H2474">_xlfn.IFS(Table1[[#This Row],[Salary]]&lt;=50000,"0-50K",Table1[[#This Row],[Salary]]&lt;=100000,"51-100K",Table1[[#This Row],[Salary]]&lt;=150000,"101-150K",Table1[[#This Row],[Salary]]&lt;=200000,"151-200K",Table1[[#This Row],[Salary]]&lt;=250000,"201-250K",Table1[[#This Row],[Salary]]&gt;250000,"Above 250K")</f>
        <v>151-200K</v>
      </c>
      <c r="I2474" s="3">
        <v>163398</v>
      </c>
      <c r="J2474" s="3">
        <f>IF(Table1[[#This Row],[Years of Experience]]=0,0,Table1[[#This Row],[Salary]]/Table1[[#This Row],[Years of Experience]])</f>
        <v>16339.8</v>
      </c>
    </row>
    <row r="2475" spans="1:10" x14ac:dyDescent="0.35">
      <c r="A2475">
        <v>30</v>
      </c>
      <c r="B2475" t="str" cm="1">
        <f t="array" ref="B2475">_xlfn.IFS(Table1[[#This Row],[Age]]&lt;=25,"21-25",Table1[[#This Row],[Age]]&lt;=30,"26-30",Table1[[#This Row],[Age]]&lt;=35,"31-35",Table1[[#This Row],[Age]]&lt;=40,"36-40",Table1[[#This Row],[Age]]&lt;=45,"41-45", Table1[[#This Row],[Age]]&lt;=50,"46-50",Table1[[#This Row],[Age]]&lt;55,"51-55",Table1[[#This Row],[Age]]&lt;=60,"56-60",Table1[[#This Row],[Age]]&gt;=61, "61-70")</f>
        <v>26-30</v>
      </c>
      <c r="C2475" t="s">
        <v>6</v>
      </c>
      <c r="D2475" t="s">
        <v>195</v>
      </c>
      <c r="E2475" t="s">
        <v>187</v>
      </c>
      <c r="F2475">
        <v>11</v>
      </c>
      <c r="G2475" t="str" cm="1">
        <f t="array" ref="G2475">_xlfn.IFS(Table1[[#This Row],[Years of Experience]]&lt;=2,"Entry",Table1[[#This Row],[Years of Experience]]&lt;=7,"Mid",Table1[[#This Row],[Years of Experience]]&lt;=14,"Senior",Table1[[#This Row],[Years of Experience]]&gt;=15,"Executive")</f>
        <v>Senior</v>
      </c>
      <c r="H2475" t="str" cm="1">
        <f t="array" ref="H2475">_xlfn.IFS(Table1[[#This Row],[Salary]]&lt;=50000,"0-50K",Table1[[#This Row],[Salary]]&lt;=100000,"51-100K",Table1[[#This Row],[Salary]]&lt;=150000,"101-150K",Table1[[#This Row],[Salary]]&lt;=200000,"151-200K",Table1[[#This Row],[Salary]]&lt;=250000,"201-250K",Table1[[#This Row],[Salary]]&gt;250000,"Above 250K")</f>
        <v>101-150K</v>
      </c>
      <c r="I2475" s="3">
        <v>103947</v>
      </c>
      <c r="J2475" s="3">
        <f>IF(Table1[[#This Row],[Years of Experience]]=0,0,Table1[[#This Row],[Salary]]/Table1[[#This Row],[Years of Experience]])</f>
        <v>9449.7272727272721</v>
      </c>
    </row>
    <row r="2476" spans="1:10" x14ac:dyDescent="0.35">
      <c r="A2476">
        <v>60</v>
      </c>
      <c r="B2476" t="str" cm="1">
        <f t="array" ref="B2476">_xlfn.IFS(Table1[[#This Row],[Age]]&lt;=25,"21-25",Table1[[#This Row],[Age]]&lt;=30,"26-30",Table1[[#This Row],[Age]]&lt;=35,"31-35",Table1[[#This Row],[Age]]&lt;=40,"36-40",Table1[[#This Row],[Age]]&lt;=45,"41-45", Table1[[#This Row],[Age]]&lt;=50,"46-50",Table1[[#This Row],[Age]]&lt;55,"51-55",Table1[[#This Row],[Age]]&lt;=60,"56-60",Table1[[#This Row],[Age]]&gt;=61, "61-70")</f>
        <v>56-60</v>
      </c>
      <c r="C2476" t="s">
        <v>9</v>
      </c>
      <c r="D2476" t="s">
        <v>12</v>
      </c>
      <c r="E2476" t="s">
        <v>185</v>
      </c>
      <c r="F2476">
        <v>33</v>
      </c>
      <c r="G2476" t="str" cm="1">
        <f t="array" ref="G2476">_xlfn.IFS(Table1[[#This Row],[Years of Experience]]&lt;=2,"Entry",Table1[[#This Row],[Years of Experience]]&lt;=7,"Mid",Table1[[#This Row],[Years of Experience]]&lt;=14,"Senior",Table1[[#This Row],[Years of Experience]]&gt;=15,"Executive")</f>
        <v>Executive</v>
      </c>
      <c r="H2476" t="str" cm="1">
        <f t="array" ref="H2476">_xlfn.IFS(Table1[[#This Row],[Salary]]&lt;=50000,"0-50K",Table1[[#This Row],[Salary]]&lt;=100000,"51-100K",Table1[[#This Row],[Salary]]&lt;=150000,"101-150K",Table1[[#This Row],[Salary]]&lt;=200000,"151-200K",Table1[[#This Row],[Salary]]&lt;=250000,"201-250K",Table1[[#This Row],[Salary]]&gt;250000,"Above 250K")</f>
        <v>151-200K</v>
      </c>
      <c r="I2476" s="3">
        <v>179180</v>
      </c>
      <c r="J2476" s="3">
        <f>IF(Table1[[#This Row],[Years of Experience]]=0,0,Table1[[#This Row],[Salary]]/Table1[[#This Row],[Years of Experience]])</f>
        <v>5429.69696969697</v>
      </c>
    </row>
    <row r="2477" spans="1:10" x14ac:dyDescent="0.35">
      <c r="A2477">
        <v>50</v>
      </c>
      <c r="B2477" t="str" cm="1">
        <f t="array" ref="B2477">_xlfn.IFS(Table1[[#This Row],[Age]]&lt;=25,"21-25",Table1[[#This Row],[Age]]&lt;=30,"26-30",Table1[[#This Row],[Age]]&lt;=35,"31-35",Table1[[#This Row],[Age]]&lt;=40,"36-40",Table1[[#This Row],[Age]]&lt;=45,"41-45", Table1[[#This Row],[Age]]&lt;=50,"46-50",Table1[[#This Row],[Age]]&lt;55,"51-55",Table1[[#This Row],[Age]]&lt;=60,"56-60",Table1[[#This Row],[Age]]&gt;=61, "61-70")</f>
        <v>46-50</v>
      </c>
      <c r="C2477" t="s">
        <v>6</v>
      </c>
      <c r="D2477" t="s">
        <v>7</v>
      </c>
      <c r="E2477" t="s">
        <v>186</v>
      </c>
      <c r="F2477">
        <v>23</v>
      </c>
      <c r="G2477" t="str" cm="1">
        <f t="array" ref="G2477">_xlfn.IFS(Table1[[#This Row],[Years of Experience]]&lt;=2,"Entry",Table1[[#This Row],[Years of Experience]]&lt;=7,"Mid",Table1[[#This Row],[Years of Experience]]&lt;=14,"Senior",Table1[[#This Row],[Years of Experience]]&gt;=15,"Executive")</f>
        <v>Executive</v>
      </c>
      <c r="H2477" t="str" cm="1">
        <f t="array" ref="H2477">_xlfn.IFS(Table1[[#This Row],[Salary]]&lt;=50000,"0-50K",Table1[[#This Row],[Salary]]&lt;=100000,"51-100K",Table1[[#This Row],[Salary]]&lt;=150000,"101-150K",Table1[[#This Row],[Salary]]&lt;=200000,"151-200K",Table1[[#This Row],[Salary]]&lt;=250000,"201-250K",Table1[[#This Row],[Salary]]&gt;250000,"Above 250K")</f>
        <v>151-200K</v>
      </c>
      <c r="I2477" s="3">
        <v>175966</v>
      </c>
      <c r="J2477" s="3">
        <f>IF(Table1[[#This Row],[Years of Experience]]=0,0,Table1[[#This Row],[Salary]]/Table1[[#This Row],[Years of Experience]])</f>
        <v>7650.695652173913</v>
      </c>
    </row>
    <row r="2478" spans="1:10" x14ac:dyDescent="0.35">
      <c r="A2478">
        <v>58</v>
      </c>
      <c r="B2478" t="str" cm="1">
        <f t="array" ref="B2478">_xlfn.IFS(Table1[[#This Row],[Age]]&lt;=25,"21-25",Table1[[#This Row],[Age]]&lt;=30,"26-30",Table1[[#This Row],[Age]]&lt;=35,"31-35",Table1[[#This Row],[Age]]&lt;=40,"36-40",Table1[[#This Row],[Age]]&lt;=45,"41-45", Table1[[#This Row],[Age]]&lt;=50,"46-50",Table1[[#This Row],[Age]]&lt;55,"51-55",Table1[[#This Row],[Age]]&lt;=60,"56-60",Table1[[#This Row],[Age]]&gt;=61, "61-70")</f>
        <v>56-60</v>
      </c>
      <c r="C2478" t="s">
        <v>6</v>
      </c>
      <c r="D2478" t="s">
        <v>10</v>
      </c>
      <c r="E2478" t="s">
        <v>78</v>
      </c>
      <c r="F2478">
        <v>27</v>
      </c>
      <c r="G2478" t="str" cm="1">
        <f t="array" ref="G2478">_xlfn.IFS(Table1[[#This Row],[Years of Experience]]&lt;=2,"Entry",Table1[[#This Row],[Years of Experience]]&lt;=7,"Mid",Table1[[#This Row],[Years of Experience]]&lt;=14,"Senior",Table1[[#This Row],[Years of Experience]]&gt;=15,"Executive")</f>
        <v>Executive</v>
      </c>
      <c r="H2478" t="str" cm="1">
        <f t="array" ref="H2478">_xlfn.IFS(Table1[[#This Row],[Salary]]&lt;=50000,"0-50K",Table1[[#This Row],[Salary]]&lt;=100000,"51-100K",Table1[[#This Row],[Salary]]&lt;=150000,"101-150K",Table1[[#This Row],[Salary]]&lt;=200000,"151-200K",Table1[[#This Row],[Salary]]&lt;=250000,"201-250K",Table1[[#This Row],[Salary]]&gt;250000,"Above 250K")</f>
        <v>151-200K</v>
      </c>
      <c r="I2478" s="3">
        <v>190004</v>
      </c>
      <c r="J2478" s="3">
        <f>IF(Table1[[#This Row],[Years of Experience]]=0,0,Table1[[#This Row],[Salary]]/Table1[[#This Row],[Years of Experience]])</f>
        <v>7037.1851851851852</v>
      </c>
    </row>
    <row r="2479" spans="1:10" x14ac:dyDescent="0.35">
      <c r="A2479">
        <v>35</v>
      </c>
      <c r="B2479" t="str" cm="1">
        <f t="array" ref="B2479">_xlfn.IFS(Table1[[#This Row],[Age]]&lt;=25,"21-25",Table1[[#This Row],[Age]]&lt;=30,"26-30",Table1[[#This Row],[Age]]&lt;=35,"31-35",Table1[[#This Row],[Age]]&lt;=40,"36-40",Table1[[#This Row],[Age]]&lt;=45,"41-45", Table1[[#This Row],[Age]]&lt;=50,"46-50",Table1[[#This Row],[Age]]&lt;55,"51-55",Table1[[#This Row],[Age]]&lt;=60,"56-60",Table1[[#This Row],[Age]]&gt;=61, "61-70")</f>
        <v>31-35</v>
      </c>
      <c r="C2479" t="s">
        <v>9</v>
      </c>
      <c r="D2479" t="s">
        <v>10</v>
      </c>
      <c r="E2479" t="s">
        <v>188</v>
      </c>
      <c r="F2479">
        <v>10</v>
      </c>
      <c r="G2479" t="str" cm="1">
        <f t="array" ref="G2479">_xlfn.IFS(Table1[[#This Row],[Years of Experience]]&lt;=2,"Entry",Table1[[#This Row],[Years of Experience]]&lt;=7,"Mid",Table1[[#This Row],[Years of Experience]]&lt;=14,"Senior",Table1[[#This Row],[Years of Experience]]&gt;=15,"Executive")</f>
        <v>Senior</v>
      </c>
      <c r="H2479" t="str" cm="1">
        <f t="array" ref="H2479">_xlfn.IFS(Table1[[#This Row],[Salary]]&lt;=50000,"0-50K",Table1[[#This Row],[Salary]]&lt;=100000,"51-100K",Table1[[#This Row],[Salary]]&lt;=150000,"101-150K",Table1[[#This Row],[Salary]]&lt;=200000,"151-200K",Table1[[#This Row],[Salary]]&lt;=250000,"201-250K",Table1[[#This Row],[Salary]]&gt;250000,"Above 250K")</f>
        <v>151-200K</v>
      </c>
      <c r="I2479" s="3">
        <v>152039</v>
      </c>
      <c r="J2479" s="3">
        <f>IF(Table1[[#This Row],[Years of Experience]]=0,0,Table1[[#This Row],[Salary]]/Table1[[#This Row],[Years of Experience]])</f>
        <v>15203.9</v>
      </c>
    </row>
    <row r="2480" spans="1:10" x14ac:dyDescent="0.35">
      <c r="A2480">
        <v>28</v>
      </c>
      <c r="B2480" t="str" cm="1">
        <f t="array" ref="B2480">_xlfn.IFS(Table1[[#This Row],[Age]]&lt;=25,"21-25",Table1[[#This Row],[Age]]&lt;=30,"26-30",Table1[[#This Row],[Age]]&lt;=35,"31-35",Table1[[#This Row],[Age]]&lt;=40,"36-40",Table1[[#This Row],[Age]]&lt;=45,"41-45", Table1[[#This Row],[Age]]&lt;=50,"46-50",Table1[[#This Row],[Age]]&lt;55,"51-55",Table1[[#This Row],[Age]]&lt;=60,"56-60",Table1[[#This Row],[Age]]&gt;=61, "61-70")</f>
        <v>26-30</v>
      </c>
      <c r="C2480" t="s">
        <v>6</v>
      </c>
      <c r="D2480" t="s">
        <v>10</v>
      </c>
      <c r="E2480" t="s">
        <v>189</v>
      </c>
      <c r="F2480">
        <v>5</v>
      </c>
      <c r="G2480" t="str" cm="1">
        <f t="array" ref="G2480">_xlfn.IFS(Table1[[#This Row],[Years of Experience]]&lt;=2,"Entry",Table1[[#This Row],[Years of Experience]]&lt;=7,"Mid",Table1[[#This Row],[Years of Experience]]&lt;=14,"Senior",Table1[[#This Row],[Years of Experience]]&gt;=15,"Executive")</f>
        <v>Mid</v>
      </c>
      <c r="H2480" t="str" cm="1">
        <f t="array" ref="H2480">_xlfn.IFS(Table1[[#This Row],[Salary]]&lt;=50000,"0-50K",Table1[[#This Row],[Salary]]&lt;=100000,"51-100K",Table1[[#This Row],[Salary]]&lt;=150000,"101-150K",Table1[[#This Row],[Salary]]&lt;=200000,"151-200K",Table1[[#This Row],[Salary]]&lt;=250000,"201-250K",Table1[[#This Row],[Salary]]&gt;250000,"Above 250K")</f>
        <v>51-100K</v>
      </c>
      <c r="I2480" s="3">
        <v>76742</v>
      </c>
      <c r="J2480" s="3">
        <f>IF(Table1[[#This Row],[Years of Experience]]=0,0,Table1[[#This Row],[Salary]]/Table1[[#This Row],[Years of Experience]])</f>
        <v>15348.4</v>
      </c>
    </row>
    <row r="2481" spans="1:10" x14ac:dyDescent="0.35">
      <c r="A2481">
        <v>57</v>
      </c>
      <c r="B2481" t="str" cm="1">
        <f t="array" ref="B2481">_xlfn.IFS(Table1[[#This Row],[Age]]&lt;=25,"21-25",Table1[[#This Row],[Age]]&lt;=30,"26-30",Table1[[#This Row],[Age]]&lt;=35,"31-35",Table1[[#This Row],[Age]]&lt;=40,"36-40",Table1[[#This Row],[Age]]&lt;=45,"41-45", Table1[[#This Row],[Age]]&lt;=50,"46-50",Table1[[#This Row],[Age]]&lt;55,"51-55",Table1[[#This Row],[Age]]&lt;=60,"56-60",Table1[[#This Row],[Age]]&gt;=61, "61-70")</f>
        <v>56-60</v>
      </c>
      <c r="C2481" t="s">
        <v>9</v>
      </c>
      <c r="D2481" t="s">
        <v>12</v>
      </c>
      <c r="E2481" t="s">
        <v>185</v>
      </c>
      <c r="F2481">
        <v>33</v>
      </c>
      <c r="G2481" t="str" cm="1">
        <f t="array" ref="G2481">_xlfn.IFS(Table1[[#This Row],[Years of Experience]]&lt;=2,"Entry",Table1[[#This Row],[Years of Experience]]&lt;=7,"Mid",Table1[[#This Row],[Years of Experience]]&lt;=14,"Senior",Table1[[#This Row],[Years of Experience]]&gt;=15,"Executive")</f>
        <v>Executive</v>
      </c>
      <c r="H2481" t="str" cm="1">
        <f t="array" ref="H2481">_xlfn.IFS(Table1[[#This Row],[Salary]]&lt;=50000,"0-50K",Table1[[#This Row],[Salary]]&lt;=100000,"51-100K",Table1[[#This Row],[Salary]]&lt;=150000,"101-150K",Table1[[#This Row],[Salary]]&lt;=200000,"151-200K",Table1[[#This Row],[Salary]]&lt;=250000,"201-250K",Table1[[#This Row],[Salary]]&gt;250000,"Above 250K")</f>
        <v>151-200K</v>
      </c>
      <c r="I2481" s="3">
        <v>191790</v>
      </c>
      <c r="J2481" s="3">
        <f>IF(Table1[[#This Row],[Years of Experience]]=0,0,Table1[[#This Row],[Salary]]/Table1[[#This Row],[Years of Experience]])</f>
        <v>5811.818181818182</v>
      </c>
    </row>
    <row r="2482" spans="1:10" x14ac:dyDescent="0.35">
      <c r="A2482">
        <v>46</v>
      </c>
      <c r="B2482" t="str" cm="1">
        <f t="array" ref="B2482">_xlfn.IFS(Table1[[#This Row],[Age]]&lt;=25,"21-25",Table1[[#This Row],[Age]]&lt;=30,"26-30",Table1[[#This Row],[Age]]&lt;=35,"31-35",Table1[[#This Row],[Age]]&lt;=40,"36-40",Table1[[#This Row],[Age]]&lt;=45,"41-45", Table1[[#This Row],[Age]]&lt;=50,"46-50",Table1[[#This Row],[Age]]&lt;55,"51-55",Table1[[#This Row],[Age]]&lt;=60,"56-60",Table1[[#This Row],[Age]]&gt;=61, "61-70")</f>
        <v>46-50</v>
      </c>
      <c r="C2482" t="s">
        <v>9</v>
      </c>
      <c r="D2482" t="s">
        <v>7</v>
      </c>
      <c r="E2482" t="s">
        <v>78</v>
      </c>
      <c r="F2482">
        <v>20</v>
      </c>
      <c r="G2482" t="str" cm="1">
        <f t="array" ref="G2482">_xlfn.IFS(Table1[[#This Row],[Years of Experience]]&lt;=2,"Entry",Table1[[#This Row],[Years of Experience]]&lt;=7,"Mid",Table1[[#This Row],[Years of Experience]]&lt;=14,"Senior",Table1[[#This Row],[Years of Experience]]&gt;=15,"Executive")</f>
        <v>Executive</v>
      </c>
      <c r="H2482" t="str" cm="1">
        <f t="array" ref="H2482">_xlfn.IFS(Table1[[#This Row],[Salary]]&lt;=50000,"0-50K",Table1[[#This Row],[Salary]]&lt;=100000,"51-100K",Table1[[#This Row],[Salary]]&lt;=150000,"101-150K",Table1[[#This Row],[Salary]]&lt;=200000,"151-200K",Table1[[#This Row],[Salary]]&lt;=250000,"201-250K",Table1[[#This Row],[Salary]]&gt;250000,"Above 250K")</f>
        <v>101-150K</v>
      </c>
      <c r="I2482" s="3">
        <v>139398</v>
      </c>
      <c r="J2482" s="3">
        <f>IF(Table1[[#This Row],[Years of Experience]]=0,0,Table1[[#This Row],[Salary]]/Table1[[#This Row],[Years of Experience]])</f>
        <v>6969.9</v>
      </c>
    </row>
    <row r="2483" spans="1:10" x14ac:dyDescent="0.35">
      <c r="A2483">
        <v>28</v>
      </c>
      <c r="B2483" t="str" cm="1">
        <f t="array" ref="B2483">_xlfn.IFS(Table1[[#This Row],[Age]]&lt;=25,"21-25",Table1[[#This Row],[Age]]&lt;=30,"26-30",Table1[[#This Row],[Age]]&lt;=35,"31-35",Table1[[#This Row],[Age]]&lt;=40,"36-40",Table1[[#This Row],[Age]]&lt;=45,"41-45", Table1[[#This Row],[Age]]&lt;=50,"46-50",Table1[[#This Row],[Age]]&lt;55,"51-55",Table1[[#This Row],[Age]]&lt;=60,"56-60",Table1[[#This Row],[Age]]&gt;=61, "61-70")</f>
        <v>26-30</v>
      </c>
      <c r="C2483" t="s">
        <v>6</v>
      </c>
      <c r="D2483" t="s">
        <v>195</v>
      </c>
      <c r="E2483" t="s">
        <v>186</v>
      </c>
      <c r="F2483">
        <v>7</v>
      </c>
      <c r="G2483" t="str" cm="1">
        <f t="array" ref="G2483">_xlfn.IFS(Table1[[#This Row],[Years of Experience]]&lt;=2,"Entry",Table1[[#This Row],[Years of Experience]]&lt;=7,"Mid",Table1[[#This Row],[Years of Experience]]&lt;=14,"Senior",Table1[[#This Row],[Years of Experience]]&gt;=15,"Executive")</f>
        <v>Mid</v>
      </c>
      <c r="H2483" t="str" cm="1">
        <f t="array" ref="H2483">_xlfn.IFS(Table1[[#This Row],[Salary]]&lt;=50000,"0-50K",Table1[[#This Row],[Salary]]&lt;=100000,"51-100K",Table1[[#This Row],[Salary]]&lt;=150000,"101-150K",Table1[[#This Row],[Salary]]&lt;=200000,"151-200K",Table1[[#This Row],[Salary]]&lt;=250000,"201-250K",Table1[[#This Row],[Salary]]&gt;250000,"Above 250K")</f>
        <v>51-100K</v>
      </c>
      <c r="I2483" s="3">
        <v>95845</v>
      </c>
      <c r="J2483" s="3">
        <f>IF(Table1[[#This Row],[Years of Experience]]=0,0,Table1[[#This Row],[Salary]]/Table1[[#This Row],[Years of Experience]])</f>
        <v>13692.142857142857</v>
      </c>
    </row>
    <row r="2484" spans="1:10" x14ac:dyDescent="0.35">
      <c r="A2484">
        <v>34</v>
      </c>
      <c r="B2484" t="str" cm="1">
        <f t="array" ref="B2484">_xlfn.IFS(Table1[[#This Row],[Age]]&lt;=25,"21-25",Table1[[#This Row],[Age]]&lt;=30,"26-30",Table1[[#This Row],[Age]]&lt;=35,"31-35",Table1[[#This Row],[Age]]&lt;=40,"36-40",Table1[[#This Row],[Age]]&lt;=45,"41-45", Table1[[#This Row],[Age]]&lt;=50,"46-50",Table1[[#This Row],[Age]]&lt;55,"51-55",Table1[[#This Row],[Age]]&lt;=60,"56-60",Table1[[#This Row],[Age]]&gt;=61, "61-70")</f>
        <v>31-35</v>
      </c>
      <c r="C2484" t="s">
        <v>6</v>
      </c>
      <c r="D2484" t="s">
        <v>10</v>
      </c>
      <c r="E2484" t="s">
        <v>188</v>
      </c>
      <c r="F2484">
        <v>12</v>
      </c>
      <c r="G2484" t="str" cm="1">
        <f t="array" ref="G2484">_xlfn.IFS(Table1[[#This Row],[Years of Experience]]&lt;=2,"Entry",Table1[[#This Row],[Years of Experience]]&lt;=7,"Mid",Table1[[#This Row],[Years of Experience]]&lt;=14,"Senior",Table1[[#This Row],[Years of Experience]]&gt;=15,"Executive")</f>
        <v>Senior</v>
      </c>
      <c r="H2484" t="str" cm="1">
        <f t="array" ref="H2484">_xlfn.IFS(Table1[[#This Row],[Salary]]&lt;=50000,"0-50K",Table1[[#This Row],[Salary]]&lt;=100000,"51-100K",Table1[[#This Row],[Salary]]&lt;=150000,"101-150K",Table1[[#This Row],[Salary]]&lt;=200000,"151-200K",Table1[[#This Row],[Salary]]&lt;=250000,"201-250K",Table1[[#This Row],[Salary]]&gt;250000,"Above 250K")</f>
        <v>151-200K</v>
      </c>
      <c r="I2484" s="3">
        <v>160976</v>
      </c>
      <c r="J2484" s="3">
        <f>IF(Table1[[#This Row],[Years of Experience]]=0,0,Table1[[#This Row],[Salary]]/Table1[[#This Row],[Years of Experience]])</f>
        <v>13414.666666666666</v>
      </c>
    </row>
    <row r="2485" spans="1:10" x14ac:dyDescent="0.35">
      <c r="A2485">
        <v>33</v>
      </c>
      <c r="B2485" t="str" cm="1">
        <f t="array" ref="B2485">_xlfn.IFS(Table1[[#This Row],[Age]]&lt;=25,"21-25",Table1[[#This Row],[Age]]&lt;=30,"26-30",Table1[[#This Row],[Age]]&lt;=35,"31-35",Table1[[#This Row],[Age]]&lt;=40,"36-40",Table1[[#This Row],[Age]]&lt;=45,"41-45", Table1[[#This Row],[Age]]&lt;=50,"46-50",Table1[[#This Row],[Age]]&lt;55,"51-55",Table1[[#This Row],[Age]]&lt;=60,"56-60",Table1[[#This Row],[Age]]&gt;=61, "61-70")</f>
        <v>31-35</v>
      </c>
      <c r="C2485" t="s">
        <v>9</v>
      </c>
      <c r="D2485" t="s">
        <v>10</v>
      </c>
      <c r="E2485" t="s">
        <v>187</v>
      </c>
      <c r="F2485">
        <v>9</v>
      </c>
      <c r="G2485" t="str" cm="1">
        <f t="array" ref="G2485">_xlfn.IFS(Table1[[#This Row],[Years of Experience]]&lt;=2,"Entry",Table1[[#This Row],[Years of Experience]]&lt;=7,"Mid",Table1[[#This Row],[Years of Experience]]&lt;=14,"Senior",Table1[[#This Row],[Years of Experience]]&gt;=15,"Executive")</f>
        <v>Senior</v>
      </c>
      <c r="H2485" t="str" cm="1">
        <f t="array" ref="H2485">_xlfn.IFS(Table1[[#This Row],[Salary]]&lt;=50000,"0-50K",Table1[[#This Row],[Salary]]&lt;=100000,"51-100K",Table1[[#This Row],[Salary]]&lt;=150000,"101-150K",Table1[[#This Row],[Salary]]&lt;=200000,"151-200K",Table1[[#This Row],[Salary]]&lt;=250000,"201-250K",Table1[[#This Row],[Salary]]&gt;250000,"Above 250K")</f>
        <v>101-150K</v>
      </c>
      <c r="I2485" s="3">
        <v>126753</v>
      </c>
      <c r="J2485" s="3">
        <f>IF(Table1[[#This Row],[Years of Experience]]=0,0,Table1[[#This Row],[Salary]]/Table1[[#This Row],[Years of Experience]])</f>
        <v>14083.666666666666</v>
      </c>
    </row>
    <row r="2486" spans="1:10" x14ac:dyDescent="0.35">
      <c r="A2486">
        <v>37</v>
      </c>
      <c r="B2486" t="str" cm="1">
        <f t="array" ref="B2486">_xlfn.IFS(Table1[[#This Row],[Age]]&lt;=25,"21-25",Table1[[#This Row],[Age]]&lt;=30,"26-30",Table1[[#This Row],[Age]]&lt;=35,"31-35",Table1[[#This Row],[Age]]&lt;=40,"36-40",Table1[[#This Row],[Age]]&lt;=45,"41-45", Table1[[#This Row],[Age]]&lt;=50,"46-50",Table1[[#This Row],[Age]]&lt;55,"51-55",Table1[[#This Row],[Age]]&lt;=60,"56-60",Table1[[#This Row],[Age]]&gt;=61, "61-70")</f>
        <v>36-40</v>
      </c>
      <c r="C2486" t="s">
        <v>194</v>
      </c>
      <c r="D2486" t="s">
        <v>10</v>
      </c>
      <c r="E2486" t="s">
        <v>188</v>
      </c>
      <c r="F2486">
        <v>14</v>
      </c>
      <c r="G2486" t="str" cm="1">
        <f t="array" ref="G2486">_xlfn.IFS(Table1[[#This Row],[Years of Experience]]&lt;=2,"Entry",Table1[[#This Row],[Years of Experience]]&lt;=7,"Mid",Table1[[#This Row],[Years of Experience]]&lt;=14,"Senior",Table1[[#This Row],[Years of Experience]]&gt;=15,"Executive")</f>
        <v>Senior</v>
      </c>
      <c r="H2486" t="str" cm="1">
        <f t="array" ref="H2486">_xlfn.IFS(Table1[[#This Row],[Salary]]&lt;=50000,"0-50K",Table1[[#This Row],[Salary]]&lt;=100000,"51-100K",Table1[[#This Row],[Salary]]&lt;=150000,"101-150K",Table1[[#This Row],[Salary]]&lt;=200000,"151-200K",Table1[[#This Row],[Salary]]&lt;=250000,"201-250K",Table1[[#This Row],[Salary]]&gt;250000,"Above 250K")</f>
        <v>151-200K</v>
      </c>
      <c r="I2486" s="3">
        <v>161393</v>
      </c>
      <c r="J2486" s="3">
        <f>IF(Table1[[#This Row],[Years of Experience]]=0,0,Table1[[#This Row],[Salary]]/Table1[[#This Row],[Years of Experience]])</f>
        <v>11528.071428571429</v>
      </c>
    </row>
    <row r="2487" spans="1:10" x14ac:dyDescent="0.35">
      <c r="A2487">
        <v>33</v>
      </c>
      <c r="B2487" t="str" cm="1">
        <f t="array" ref="B2487">_xlfn.IFS(Table1[[#This Row],[Age]]&lt;=25,"21-25",Table1[[#This Row],[Age]]&lt;=30,"26-30",Table1[[#This Row],[Age]]&lt;=35,"31-35",Table1[[#This Row],[Age]]&lt;=40,"36-40",Table1[[#This Row],[Age]]&lt;=45,"41-45", Table1[[#This Row],[Age]]&lt;=50,"46-50",Table1[[#This Row],[Age]]&lt;55,"51-55",Table1[[#This Row],[Age]]&lt;=60,"56-60",Table1[[#This Row],[Age]]&gt;=61, "61-70")</f>
        <v>31-35</v>
      </c>
      <c r="C2487" t="s">
        <v>6</v>
      </c>
      <c r="D2487" t="s">
        <v>10</v>
      </c>
      <c r="E2487" t="s">
        <v>78</v>
      </c>
      <c r="F2487">
        <v>8</v>
      </c>
      <c r="G2487" t="str" cm="1">
        <f t="array" ref="G2487">_xlfn.IFS(Table1[[#This Row],[Years of Experience]]&lt;=2,"Entry",Table1[[#This Row],[Years of Experience]]&lt;=7,"Mid",Table1[[#This Row],[Years of Experience]]&lt;=14,"Senior",Table1[[#This Row],[Years of Experience]]&gt;=15,"Executive")</f>
        <v>Senior</v>
      </c>
      <c r="H2487" t="str" cm="1">
        <f t="array" ref="H2487">_xlfn.IFS(Table1[[#This Row],[Salary]]&lt;=50000,"0-50K",Table1[[#This Row],[Salary]]&lt;=100000,"51-100K",Table1[[#This Row],[Salary]]&lt;=150000,"101-150K",Table1[[#This Row],[Salary]]&lt;=200000,"151-200K",Table1[[#This Row],[Salary]]&lt;=250000,"201-250K",Table1[[#This Row],[Salary]]&gt;250000,"Above 250K")</f>
        <v>101-150K</v>
      </c>
      <c r="I2487" s="3">
        <v>139817</v>
      </c>
      <c r="J2487" s="3">
        <f>IF(Table1[[#This Row],[Years of Experience]]=0,0,Table1[[#This Row],[Salary]]/Table1[[#This Row],[Years of Experience]])</f>
        <v>17477.125</v>
      </c>
    </row>
    <row r="2488" spans="1:10" x14ac:dyDescent="0.35">
      <c r="A2488">
        <v>53</v>
      </c>
      <c r="B2488" t="str" cm="1">
        <f t="array" ref="B2488">_xlfn.IFS(Table1[[#This Row],[Age]]&lt;=25,"21-25",Table1[[#This Row],[Age]]&lt;=30,"26-30",Table1[[#This Row],[Age]]&lt;=35,"31-35",Table1[[#This Row],[Age]]&lt;=40,"36-40",Table1[[#This Row],[Age]]&lt;=45,"41-45", Table1[[#This Row],[Age]]&lt;=50,"46-50",Table1[[#This Row],[Age]]&lt;55,"51-55",Table1[[#This Row],[Age]]&lt;=60,"56-60",Table1[[#This Row],[Age]]&gt;=61, "61-70")</f>
        <v>51-55</v>
      </c>
      <c r="C2488" t="s">
        <v>6</v>
      </c>
      <c r="D2488" t="s">
        <v>12</v>
      </c>
      <c r="E2488" t="s">
        <v>185</v>
      </c>
      <c r="F2488">
        <v>25</v>
      </c>
      <c r="G2488" t="str" cm="1">
        <f t="array" ref="G2488">_xlfn.IFS(Table1[[#This Row],[Years of Experience]]&lt;=2,"Entry",Table1[[#This Row],[Years of Experience]]&lt;=7,"Mid",Table1[[#This Row],[Years of Experience]]&lt;=14,"Senior",Table1[[#This Row],[Years of Experience]]&gt;=15,"Executive")</f>
        <v>Executive</v>
      </c>
      <c r="H2488" t="str" cm="1">
        <f t="array" ref="H2488">_xlfn.IFS(Table1[[#This Row],[Salary]]&lt;=50000,"0-50K",Table1[[#This Row],[Salary]]&lt;=100000,"51-100K",Table1[[#This Row],[Salary]]&lt;=150000,"101-150K",Table1[[#This Row],[Salary]]&lt;=200000,"151-200K",Table1[[#This Row],[Salary]]&lt;=250000,"201-250K",Table1[[#This Row],[Salary]]&gt;250000,"Above 250K")</f>
        <v>151-200K</v>
      </c>
      <c r="I2488" s="3">
        <v>181714</v>
      </c>
      <c r="J2488" s="3">
        <f>IF(Table1[[#This Row],[Years of Experience]]=0,0,Table1[[#This Row],[Salary]]/Table1[[#This Row],[Years of Experience]])</f>
        <v>7268.56</v>
      </c>
    </row>
    <row r="2489" spans="1:10" x14ac:dyDescent="0.35">
      <c r="A2489">
        <v>35</v>
      </c>
      <c r="B2489" t="str" cm="1">
        <f t="array" ref="B2489">_xlfn.IFS(Table1[[#This Row],[Age]]&lt;=25,"21-25",Table1[[#This Row],[Age]]&lt;=30,"26-30",Table1[[#This Row],[Age]]&lt;=35,"31-35",Table1[[#This Row],[Age]]&lt;=40,"36-40",Table1[[#This Row],[Age]]&lt;=45,"41-45", Table1[[#This Row],[Age]]&lt;=50,"46-50",Table1[[#This Row],[Age]]&lt;55,"51-55",Table1[[#This Row],[Age]]&lt;=60,"56-60",Table1[[#This Row],[Age]]&gt;=61, "61-70")</f>
        <v>31-35</v>
      </c>
      <c r="C2489" t="s">
        <v>9</v>
      </c>
      <c r="D2489" t="s">
        <v>7</v>
      </c>
      <c r="E2489" t="s">
        <v>186</v>
      </c>
      <c r="F2489">
        <v>10</v>
      </c>
      <c r="G2489" t="str" cm="1">
        <f t="array" ref="G2489">_xlfn.IFS(Table1[[#This Row],[Years of Experience]]&lt;=2,"Entry",Table1[[#This Row],[Years of Experience]]&lt;=7,"Mid",Table1[[#This Row],[Years of Experience]]&lt;=14,"Senior",Table1[[#This Row],[Years of Experience]]&gt;=15,"Executive")</f>
        <v>Senior</v>
      </c>
      <c r="H2489" t="str" cm="1">
        <f t="array" ref="H2489">_xlfn.IFS(Table1[[#This Row],[Salary]]&lt;=50000,"0-50K",Table1[[#This Row],[Salary]]&lt;=100000,"51-100K",Table1[[#This Row],[Salary]]&lt;=150000,"101-150K",Table1[[#This Row],[Salary]]&lt;=200000,"151-200K",Table1[[#This Row],[Salary]]&lt;=250000,"201-250K",Table1[[#This Row],[Salary]]&gt;250000,"Above 250K")</f>
        <v>101-150K</v>
      </c>
      <c r="I2489" s="3">
        <v>114776</v>
      </c>
      <c r="J2489" s="3">
        <f>IF(Table1[[#This Row],[Years of Experience]]=0,0,Table1[[#This Row],[Salary]]/Table1[[#This Row],[Years of Experience]])</f>
        <v>11477.6</v>
      </c>
    </row>
    <row r="2490" spans="1:10" x14ac:dyDescent="0.35">
      <c r="A2490">
        <v>30</v>
      </c>
      <c r="B2490" t="str" cm="1">
        <f t="array" ref="B2490">_xlfn.IFS(Table1[[#This Row],[Age]]&lt;=25,"21-25",Table1[[#This Row],[Age]]&lt;=30,"26-30",Table1[[#This Row],[Age]]&lt;=35,"31-35",Table1[[#This Row],[Age]]&lt;=40,"36-40",Table1[[#This Row],[Age]]&lt;=45,"41-45", Table1[[#This Row],[Age]]&lt;=50,"46-50",Table1[[#This Row],[Age]]&lt;55,"51-55",Table1[[#This Row],[Age]]&lt;=60,"56-60",Table1[[#This Row],[Age]]&gt;=61, "61-70")</f>
        <v>26-30</v>
      </c>
      <c r="C2490" t="s">
        <v>6</v>
      </c>
      <c r="D2490" t="s">
        <v>10</v>
      </c>
      <c r="E2490" t="s">
        <v>188</v>
      </c>
      <c r="F2490">
        <v>6</v>
      </c>
      <c r="G2490" t="str" cm="1">
        <f t="array" ref="G2490">_xlfn.IFS(Table1[[#This Row],[Years of Experience]]&lt;=2,"Entry",Table1[[#This Row],[Years of Experience]]&lt;=7,"Mid",Table1[[#This Row],[Years of Experience]]&lt;=14,"Senior",Table1[[#This Row],[Years of Experience]]&gt;=15,"Executive")</f>
        <v>Mid</v>
      </c>
      <c r="H2490" t="str" cm="1">
        <f t="array" ref="H2490">_xlfn.IFS(Table1[[#This Row],[Salary]]&lt;=50000,"0-50K",Table1[[#This Row],[Salary]]&lt;=100000,"51-100K",Table1[[#This Row],[Salary]]&lt;=150000,"101-150K",Table1[[#This Row],[Salary]]&lt;=200000,"151-200K",Table1[[#This Row],[Salary]]&lt;=250000,"201-250K",Table1[[#This Row],[Salary]]&gt;250000,"Above 250K")</f>
        <v>101-150K</v>
      </c>
      <c r="I2490" s="3">
        <v>105725</v>
      </c>
      <c r="J2490" s="3">
        <f>IF(Table1[[#This Row],[Years of Experience]]=0,0,Table1[[#This Row],[Salary]]/Table1[[#This Row],[Years of Experience]])</f>
        <v>17620.833333333332</v>
      </c>
    </row>
    <row r="2491" spans="1:10" x14ac:dyDescent="0.35">
      <c r="A2491">
        <v>24</v>
      </c>
      <c r="B2491" t="str" cm="1">
        <f t="array" ref="B2491">_xlfn.IFS(Table1[[#This Row],[Age]]&lt;=25,"21-25",Table1[[#This Row],[Age]]&lt;=30,"26-30",Table1[[#This Row],[Age]]&lt;=35,"31-35",Table1[[#This Row],[Age]]&lt;=40,"36-40",Table1[[#This Row],[Age]]&lt;=45,"41-45", Table1[[#This Row],[Age]]&lt;=50,"46-50",Table1[[#This Row],[Age]]&lt;55,"51-55",Table1[[#This Row],[Age]]&lt;=60,"56-60",Table1[[#This Row],[Age]]&gt;=61, "61-70")</f>
        <v>21-25</v>
      </c>
      <c r="C2491" t="s">
        <v>9</v>
      </c>
      <c r="D2491" t="s">
        <v>195</v>
      </c>
      <c r="E2491" t="s">
        <v>187</v>
      </c>
      <c r="F2491">
        <v>1</v>
      </c>
      <c r="G2491" t="str" cm="1">
        <f t="array" ref="G2491">_xlfn.IFS(Table1[[#This Row],[Years of Experience]]&lt;=2,"Entry",Table1[[#This Row],[Years of Experience]]&lt;=7,"Mid",Table1[[#This Row],[Years of Experience]]&lt;=14,"Senior",Table1[[#This Row],[Years of Experience]]&gt;=15,"Executive")</f>
        <v>Entry</v>
      </c>
      <c r="H2491" t="str" cm="1">
        <f t="array" ref="H2491">_xlfn.IFS(Table1[[#This Row],[Salary]]&lt;=50000,"0-50K",Table1[[#This Row],[Salary]]&lt;=100000,"51-100K",Table1[[#This Row],[Salary]]&lt;=150000,"101-150K",Table1[[#This Row],[Salary]]&lt;=200000,"151-200K",Table1[[#This Row],[Salary]]&lt;=250000,"201-250K",Table1[[#This Row],[Salary]]&gt;250000,"Above 250K")</f>
        <v>51-100K</v>
      </c>
      <c r="I2491" s="3">
        <v>52731</v>
      </c>
      <c r="J2491" s="3">
        <f>IF(Table1[[#This Row],[Years of Experience]]=0,0,Table1[[#This Row],[Salary]]/Table1[[#This Row],[Years of Experience]])</f>
        <v>52731</v>
      </c>
    </row>
    <row r="2492" spans="1:10" x14ac:dyDescent="0.35">
      <c r="A2492">
        <v>36</v>
      </c>
      <c r="B2492" t="str" cm="1">
        <f t="array" ref="B2492">_xlfn.IFS(Table1[[#This Row],[Age]]&lt;=25,"21-25",Table1[[#This Row],[Age]]&lt;=30,"26-30",Table1[[#This Row],[Age]]&lt;=35,"31-35",Table1[[#This Row],[Age]]&lt;=40,"36-40",Table1[[#This Row],[Age]]&lt;=45,"41-45", Table1[[#This Row],[Age]]&lt;=50,"46-50",Table1[[#This Row],[Age]]&lt;55,"51-55",Table1[[#This Row],[Age]]&lt;=60,"56-60",Table1[[#This Row],[Age]]&gt;=61, "61-70")</f>
        <v>36-40</v>
      </c>
      <c r="C2492" t="s">
        <v>6</v>
      </c>
      <c r="D2492" t="s">
        <v>10</v>
      </c>
      <c r="E2492" t="s">
        <v>189</v>
      </c>
      <c r="F2492">
        <v>8</v>
      </c>
      <c r="G2492" t="str" cm="1">
        <f t="array" ref="G2492">_xlfn.IFS(Table1[[#This Row],[Years of Experience]]&lt;=2,"Entry",Table1[[#This Row],[Years of Experience]]&lt;=7,"Mid",Table1[[#This Row],[Years of Experience]]&lt;=14,"Senior",Table1[[#This Row],[Years of Experience]]&gt;=15,"Executive")</f>
        <v>Senior</v>
      </c>
      <c r="H2492" t="str" cm="1">
        <f t="array" ref="H2492">_xlfn.IFS(Table1[[#This Row],[Salary]]&lt;=50000,"0-50K",Table1[[#This Row],[Salary]]&lt;=100000,"51-100K",Table1[[#This Row],[Salary]]&lt;=150000,"101-150K",Table1[[#This Row],[Salary]]&lt;=200000,"151-200K",Table1[[#This Row],[Salary]]&lt;=250000,"201-250K",Table1[[#This Row],[Salary]]&gt;250000,"Above 250K")</f>
        <v>101-150K</v>
      </c>
      <c r="I2492" s="3">
        <v>106492</v>
      </c>
      <c r="J2492" s="3">
        <f>IF(Table1[[#This Row],[Years of Experience]]=0,0,Table1[[#This Row],[Salary]]/Table1[[#This Row],[Years of Experience]])</f>
        <v>13311.5</v>
      </c>
    </row>
    <row r="2493" spans="1:10" x14ac:dyDescent="0.35">
      <c r="A2493">
        <v>27</v>
      </c>
      <c r="B2493" t="str" cm="1">
        <f t="array" ref="B2493">_xlfn.IFS(Table1[[#This Row],[Age]]&lt;=25,"21-25",Table1[[#This Row],[Age]]&lt;=30,"26-30",Table1[[#This Row],[Age]]&lt;=35,"31-35",Table1[[#This Row],[Age]]&lt;=40,"36-40",Table1[[#This Row],[Age]]&lt;=45,"41-45", Table1[[#This Row],[Age]]&lt;=50,"46-50",Table1[[#This Row],[Age]]&lt;55,"51-55",Table1[[#This Row],[Age]]&lt;=60,"56-60",Table1[[#This Row],[Age]]&gt;=61, "61-70")</f>
        <v>26-30</v>
      </c>
      <c r="C2493" t="s">
        <v>9</v>
      </c>
      <c r="D2493" t="s">
        <v>7</v>
      </c>
      <c r="E2493" t="s">
        <v>188</v>
      </c>
      <c r="F2493">
        <v>4</v>
      </c>
      <c r="G2493" t="str" cm="1">
        <f t="array" ref="G2493">_xlfn.IFS(Table1[[#This Row],[Years of Experience]]&lt;=2,"Entry",Table1[[#This Row],[Years of Experience]]&lt;=7,"Mid",Table1[[#This Row],[Years of Experience]]&lt;=14,"Senior",Table1[[#This Row],[Years of Experience]]&gt;=15,"Executive")</f>
        <v>Mid</v>
      </c>
      <c r="H2493" t="str" cm="1">
        <f t="array" ref="H2493">_xlfn.IFS(Table1[[#This Row],[Salary]]&lt;=50000,"0-50K",Table1[[#This Row],[Salary]]&lt;=100000,"51-100K",Table1[[#This Row],[Salary]]&lt;=150000,"101-150K",Table1[[#This Row],[Salary]]&lt;=200000,"151-200K",Table1[[#This Row],[Salary]]&lt;=250000,"201-250K",Table1[[#This Row],[Salary]]&gt;250000,"Above 250K")</f>
        <v>51-100K</v>
      </c>
      <c r="I2493" s="3">
        <v>73895</v>
      </c>
      <c r="J2493" s="3">
        <f>IF(Table1[[#This Row],[Years of Experience]]=0,0,Table1[[#This Row],[Salary]]/Table1[[#This Row],[Years of Experience]])</f>
        <v>18473.75</v>
      </c>
    </row>
    <row r="2494" spans="1:10" x14ac:dyDescent="0.35">
      <c r="A2494">
        <v>23</v>
      </c>
      <c r="B2494" t="str" cm="1">
        <f t="array" ref="B2494">_xlfn.IFS(Table1[[#This Row],[Age]]&lt;=25,"21-25",Table1[[#This Row],[Age]]&lt;=30,"26-30",Table1[[#This Row],[Age]]&lt;=35,"31-35",Table1[[#This Row],[Age]]&lt;=40,"36-40",Table1[[#This Row],[Age]]&lt;=45,"41-45", Table1[[#This Row],[Age]]&lt;=50,"46-50",Table1[[#This Row],[Age]]&lt;55,"51-55",Table1[[#This Row],[Age]]&lt;=60,"56-60",Table1[[#This Row],[Age]]&gt;=61, "61-70")</f>
        <v>21-25</v>
      </c>
      <c r="C2494" t="s">
        <v>6</v>
      </c>
      <c r="D2494" t="s">
        <v>12</v>
      </c>
      <c r="E2494" t="s">
        <v>185</v>
      </c>
      <c r="F2494">
        <v>1</v>
      </c>
      <c r="G2494" t="str" cm="1">
        <f t="array" ref="G2494">_xlfn.IFS(Table1[[#This Row],[Years of Experience]]&lt;=2,"Entry",Table1[[#This Row],[Years of Experience]]&lt;=7,"Mid",Table1[[#This Row],[Years of Experience]]&lt;=14,"Senior",Table1[[#This Row],[Years of Experience]]&gt;=15,"Executive")</f>
        <v>Entry</v>
      </c>
      <c r="H2494" t="str" cm="1">
        <f t="array" ref="H2494">_xlfn.IFS(Table1[[#This Row],[Salary]]&lt;=50000,"0-50K",Table1[[#This Row],[Salary]]&lt;=100000,"51-100K",Table1[[#This Row],[Salary]]&lt;=150000,"101-150K",Table1[[#This Row],[Salary]]&lt;=200000,"151-200K",Table1[[#This Row],[Salary]]&lt;=250000,"201-250K",Table1[[#This Row],[Salary]]&gt;250000,"Above 250K")</f>
        <v>101-150K</v>
      </c>
      <c r="I2494" s="3">
        <v>119836</v>
      </c>
      <c r="J2494" s="3">
        <f>IF(Table1[[#This Row],[Years of Experience]]=0,0,Table1[[#This Row],[Salary]]/Table1[[#This Row],[Years of Experience]])</f>
        <v>119836</v>
      </c>
    </row>
    <row r="2495" spans="1:10" x14ac:dyDescent="0.35">
      <c r="A2495">
        <v>28</v>
      </c>
      <c r="B2495" t="str" cm="1">
        <f t="array" ref="B2495">_xlfn.IFS(Table1[[#This Row],[Age]]&lt;=25,"21-25",Table1[[#This Row],[Age]]&lt;=30,"26-30",Table1[[#This Row],[Age]]&lt;=35,"31-35",Table1[[#This Row],[Age]]&lt;=40,"36-40",Table1[[#This Row],[Age]]&lt;=45,"41-45", Table1[[#This Row],[Age]]&lt;=50,"46-50",Table1[[#This Row],[Age]]&lt;55,"51-55",Table1[[#This Row],[Age]]&lt;=60,"56-60",Table1[[#This Row],[Age]]&gt;=61, "61-70")</f>
        <v>26-30</v>
      </c>
      <c r="C2495" t="s">
        <v>9</v>
      </c>
      <c r="D2495" t="s">
        <v>10</v>
      </c>
      <c r="E2495" t="s">
        <v>78</v>
      </c>
      <c r="F2495">
        <v>5</v>
      </c>
      <c r="G2495" t="str" cm="1">
        <f t="array" ref="G2495">_xlfn.IFS(Table1[[#This Row],[Years of Experience]]&lt;=2,"Entry",Table1[[#This Row],[Years of Experience]]&lt;=7,"Mid",Table1[[#This Row],[Years of Experience]]&lt;=14,"Senior",Table1[[#This Row],[Years of Experience]]&gt;=15,"Executive")</f>
        <v>Mid</v>
      </c>
      <c r="H2495" t="str" cm="1">
        <f t="array" ref="H2495">_xlfn.IFS(Table1[[#This Row],[Salary]]&lt;=50000,"0-50K",Table1[[#This Row],[Salary]]&lt;=100000,"51-100K",Table1[[#This Row],[Salary]]&lt;=150000,"101-150K",Table1[[#This Row],[Salary]]&lt;=200000,"151-200K",Table1[[#This Row],[Salary]]&lt;=250000,"201-250K",Table1[[#This Row],[Salary]]&gt;250000,"Above 250K")</f>
        <v>51-100K</v>
      </c>
      <c r="I2495" s="3">
        <v>99747</v>
      </c>
      <c r="J2495" s="3">
        <f>IF(Table1[[#This Row],[Years of Experience]]=0,0,Table1[[#This Row],[Salary]]/Table1[[#This Row],[Years of Experience]])</f>
        <v>19949.400000000001</v>
      </c>
    </row>
    <row r="2496" spans="1:10" x14ac:dyDescent="0.35">
      <c r="A2496">
        <v>52</v>
      </c>
      <c r="B2496" t="str" cm="1">
        <f t="array" ref="B2496">_xlfn.IFS(Table1[[#This Row],[Age]]&lt;=25,"21-25",Table1[[#This Row],[Age]]&lt;=30,"26-30",Table1[[#This Row],[Age]]&lt;=35,"31-35",Table1[[#This Row],[Age]]&lt;=40,"36-40",Table1[[#This Row],[Age]]&lt;=45,"41-45", Table1[[#This Row],[Age]]&lt;=50,"46-50",Table1[[#This Row],[Age]]&lt;55,"51-55",Table1[[#This Row],[Age]]&lt;=60,"56-60",Table1[[#This Row],[Age]]&gt;=61, "61-70")</f>
        <v>51-55</v>
      </c>
      <c r="C2496" t="s">
        <v>6</v>
      </c>
      <c r="D2496" t="s">
        <v>7</v>
      </c>
      <c r="E2496" t="s">
        <v>186</v>
      </c>
      <c r="F2496">
        <v>25</v>
      </c>
      <c r="G2496" t="str" cm="1">
        <f t="array" ref="G2496">_xlfn.IFS(Table1[[#This Row],[Years of Experience]]&lt;=2,"Entry",Table1[[#This Row],[Years of Experience]]&lt;=7,"Mid",Table1[[#This Row],[Years of Experience]]&lt;=14,"Senior",Table1[[#This Row],[Years of Experience]]&gt;=15,"Executive")</f>
        <v>Executive</v>
      </c>
      <c r="H2496" t="str" cm="1">
        <f t="array" ref="H2496">_xlfn.IFS(Table1[[#This Row],[Salary]]&lt;=50000,"0-50K",Table1[[#This Row],[Salary]]&lt;=100000,"51-100K",Table1[[#This Row],[Salary]]&lt;=150000,"101-150K",Table1[[#This Row],[Salary]]&lt;=200000,"151-200K",Table1[[#This Row],[Salary]]&lt;=250000,"201-250K",Table1[[#This Row],[Salary]]&gt;250000,"Above 250K")</f>
        <v>151-200K</v>
      </c>
      <c r="I2496" s="3">
        <v>168287</v>
      </c>
      <c r="J2496" s="3">
        <f>IF(Table1[[#This Row],[Years of Experience]]=0,0,Table1[[#This Row],[Salary]]/Table1[[#This Row],[Years of Experience]])</f>
        <v>6731.48</v>
      </c>
    </row>
    <row r="2497" spans="1:10" x14ac:dyDescent="0.35">
      <c r="A2497">
        <v>28</v>
      </c>
      <c r="B2497" t="str" cm="1">
        <f t="array" ref="B2497">_xlfn.IFS(Table1[[#This Row],[Age]]&lt;=25,"21-25",Table1[[#This Row],[Age]]&lt;=30,"26-30",Table1[[#This Row],[Age]]&lt;=35,"31-35",Table1[[#This Row],[Age]]&lt;=40,"36-40",Table1[[#This Row],[Age]]&lt;=45,"41-45", Table1[[#This Row],[Age]]&lt;=50,"46-50",Table1[[#This Row],[Age]]&lt;55,"51-55",Table1[[#This Row],[Age]]&lt;=60,"56-60",Table1[[#This Row],[Age]]&gt;=61, "61-70")</f>
        <v>26-30</v>
      </c>
      <c r="C2497" t="s">
        <v>9</v>
      </c>
      <c r="D2497" t="s">
        <v>10</v>
      </c>
      <c r="E2497" t="s">
        <v>188</v>
      </c>
      <c r="F2497">
        <v>7</v>
      </c>
      <c r="G2497" t="str" cm="1">
        <f t="array" ref="G2497">_xlfn.IFS(Table1[[#This Row],[Years of Experience]]&lt;=2,"Entry",Table1[[#This Row],[Years of Experience]]&lt;=7,"Mid",Table1[[#This Row],[Years of Experience]]&lt;=14,"Senior",Table1[[#This Row],[Years of Experience]]&gt;=15,"Executive")</f>
        <v>Mid</v>
      </c>
      <c r="H2497" t="str" cm="1">
        <f t="array" ref="H2497">_xlfn.IFS(Table1[[#This Row],[Salary]]&lt;=50000,"0-50K",Table1[[#This Row],[Salary]]&lt;=100000,"51-100K",Table1[[#This Row],[Salary]]&lt;=150000,"101-150K",Table1[[#This Row],[Salary]]&lt;=200000,"151-200K",Table1[[#This Row],[Salary]]&lt;=250000,"201-250K",Table1[[#This Row],[Salary]]&gt;250000,"Above 250K")</f>
        <v>101-150K</v>
      </c>
      <c r="I2497" s="3">
        <v>115920</v>
      </c>
      <c r="J2497" s="3">
        <f>IF(Table1[[#This Row],[Years of Experience]]=0,0,Table1[[#This Row],[Salary]]/Table1[[#This Row],[Years of Experience]])</f>
        <v>16560</v>
      </c>
    </row>
    <row r="2498" spans="1:10" x14ac:dyDescent="0.35">
      <c r="A2498">
        <v>32</v>
      </c>
      <c r="B2498" t="str" cm="1">
        <f t="array" ref="B2498">_xlfn.IFS(Table1[[#This Row],[Age]]&lt;=25,"21-25",Table1[[#This Row],[Age]]&lt;=30,"26-30",Table1[[#This Row],[Age]]&lt;=35,"31-35",Table1[[#This Row],[Age]]&lt;=40,"36-40",Table1[[#This Row],[Age]]&lt;=45,"41-45", Table1[[#This Row],[Age]]&lt;=50,"46-50",Table1[[#This Row],[Age]]&lt;55,"51-55",Table1[[#This Row],[Age]]&lt;=60,"56-60",Table1[[#This Row],[Age]]&gt;=61, "61-70")</f>
        <v>31-35</v>
      </c>
      <c r="C2498" t="s">
        <v>6</v>
      </c>
      <c r="D2498" t="s">
        <v>10</v>
      </c>
      <c r="E2498" t="s">
        <v>187</v>
      </c>
      <c r="F2498">
        <v>11</v>
      </c>
      <c r="G2498" t="str" cm="1">
        <f t="array" ref="G2498">_xlfn.IFS(Table1[[#This Row],[Years of Experience]]&lt;=2,"Entry",Table1[[#This Row],[Years of Experience]]&lt;=7,"Mid",Table1[[#This Row],[Years of Experience]]&lt;=14,"Senior",Table1[[#This Row],[Years of Experience]]&gt;=15,"Executive")</f>
        <v>Senior</v>
      </c>
      <c r="H2498" t="str" cm="1">
        <f t="array" ref="H2498">_xlfn.IFS(Table1[[#This Row],[Salary]]&lt;=50000,"0-50K",Table1[[#This Row],[Salary]]&lt;=100000,"51-100K",Table1[[#This Row],[Salary]]&lt;=150000,"101-150K",Table1[[#This Row],[Salary]]&lt;=200000,"151-200K",Table1[[#This Row],[Salary]]&lt;=250000,"201-250K",Table1[[#This Row],[Salary]]&gt;250000,"Above 250K")</f>
        <v>101-150K</v>
      </c>
      <c r="I2498" s="3">
        <v>128078</v>
      </c>
      <c r="J2498" s="3">
        <f>IF(Table1[[#This Row],[Years of Experience]]=0,0,Table1[[#This Row],[Salary]]/Table1[[#This Row],[Years of Experience]])</f>
        <v>11643.454545454546</v>
      </c>
    </row>
    <row r="2499" spans="1:10" x14ac:dyDescent="0.35">
      <c r="A2499">
        <v>24</v>
      </c>
      <c r="B2499" t="str" cm="1">
        <f t="array" ref="B2499">_xlfn.IFS(Table1[[#This Row],[Age]]&lt;=25,"21-25",Table1[[#This Row],[Age]]&lt;=30,"26-30",Table1[[#This Row],[Age]]&lt;=35,"31-35",Table1[[#This Row],[Age]]&lt;=40,"36-40",Table1[[#This Row],[Age]]&lt;=45,"41-45", Table1[[#This Row],[Age]]&lt;=50,"46-50",Table1[[#This Row],[Age]]&lt;55,"51-55",Table1[[#This Row],[Age]]&lt;=60,"56-60",Table1[[#This Row],[Age]]&gt;=61, "61-70")</f>
        <v>21-25</v>
      </c>
      <c r="C2499" t="s">
        <v>9</v>
      </c>
      <c r="D2499" t="s">
        <v>7</v>
      </c>
      <c r="E2499" t="s">
        <v>189</v>
      </c>
      <c r="F2499">
        <v>1</v>
      </c>
      <c r="G2499" t="str" cm="1">
        <f t="array" ref="G2499">_xlfn.IFS(Table1[[#This Row],[Years of Experience]]&lt;=2,"Entry",Table1[[#This Row],[Years of Experience]]&lt;=7,"Mid",Table1[[#This Row],[Years of Experience]]&lt;=14,"Senior",Table1[[#This Row],[Years of Experience]]&gt;=15,"Executive")</f>
        <v>Entry</v>
      </c>
      <c r="H2499" t="str" cm="1">
        <f t="array" ref="H2499">_xlfn.IFS(Table1[[#This Row],[Salary]]&lt;=50000,"0-50K",Table1[[#This Row],[Salary]]&lt;=100000,"51-100K",Table1[[#This Row],[Salary]]&lt;=150000,"101-150K",Table1[[#This Row],[Salary]]&lt;=200000,"151-200K",Table1[[#This Row],[Salary]]&lt;=250000,"201-250K",Table1[[#This Row],[Salary]]&gt;250000,"Above 250K")</f>
        <v>51-100K</v>
      </c>
      <c r="I2499" s="3">
        <v>51265</v>
      </c>
      <c r="J2499" s="3">
        <f>IF(Table1[[#This Row],[Years of Experience]]=0,0,Table1[[#This Row],[Salary]]/Table1[[#This Row],[Years of Experience]])</f>
        <v>51265</v>
      </c>
    </row>
    <row r="2500" spans="1:10" x14ac:dyDescent="0.35">
      <c r="A2500">
        <v>43</v>
      </c>
      <c r="B2500" t="str" cm="1">
        <f t="array" ref="B2500">_xlfn.IFS(Table1[[#This Row],[Age]]&lt;=25,"21-25",Table1[[#This Row],[Age]]&lt;=30,"26-30",Table1[[#This Row],[Age]]&lt;=35,"31-35",Table1[[#This Row],[Age]]&lt;=40,"36-40",Table1[[#This Row],[Age]]&lt;=45,"41-45", Table1[[#This Row],[Age]]&lt;=50,"46-50",Table1[[#This Row],[Age]]&lt;55,"51-55",Table1[[#This Row],[Age]]&lt;=60,"56-60",Table1[[#This Row],[Age]]&gt;=61, "61-70")</f>
        <v>41-45</v>
      </c>
      <c r="C2500" t="s">
        <v>6</v>
      </c>
      <c r="D2500" t="s">
        <v>195</v>
      </c>
      <c r="E2500" t="s">
        <v>78</v>
      </c>
      <c r="F2500">
        <v>22</v>
      </c>
      <c r="G2500" t="str" cm="1">
        <f t="array" ref="G2500">_xlfn.IFS(Table1[[#This Row],[Years of Experience]]&lt;=2,"Entry",Table1[[#This Row],[Years of Experience]]&lt;=7,"Mid",Table1[[#This Row],[Years of Experience]]&lt;=14,"Senior",Table1[[#This Row],[Years of Experience]]&gt;=15,"Executive")</f>
        <v>Executive</v>
      </c>
      <c r="H2500" t="str" cm="1">
        <f t="array" ref="H2500">_xlfn.IFS(Table1[[#This Row],[Salary]]&lt;=50000,"0-50K",Table1[[#This Row],[Salary]]&lt;=100000,"51-100K",Table1[[#This Row],[Salary]]&lt;=150000,"101-150K",Table1[[#This Row],[Salary]]&lt;=200000,"151-200K",Table1[[#This Row],[Salary]]&lt;=250000,"201-250K",Table1[[#This Row],[Salary]]&gt;250000,"Above 250K")</f>
        <v>151-200K</v>
      </c>
      <c r="I2500" s="3">
        <v>165919</v>
      </c>
      <c r="J2500" s="3">
        <f>IF(Table1[[#This Row],[Years of Experience]]=0,0,Table1[[#This Row],[Salary]]/Table1[[#This Row],[Years of Experience]])</f>
        <v>7541.772727272727</v>
      </c>
    </row>
    <row r="2501" spans="1:10" x14ac:dyDescent="0.35">
      <c r="A2501">
        <v>60</v>
      </c>
      <c r="B2501" t="str" cm="1">
        <f t="array" ref="B2501">_xlfn.IFS(Table1[[#This Row],[Age]]&lt;=25,"21-25",Table1[[#This Row],[Age]]&lt;=30,"26-30",Table1[[#This Row],[Age]]&lt;=35,"31-35",Table1[[#This Row],[Age]]&lt;=40,"36-40",Table1[[#This Row],[Age]]&lt;=45,"41-45", Table1[[#This Row],[Age]]&lt;=50,"46-50",Table1[[#This Row],[Age]]&lt;55,"51-55",Table1[[#This Row],[Age]]&lt;=60,"56-60",Table1[[#This Row],[Age]]&gt;=61, "61-70")</f>
        <v>56-60</v>
      </c>
      <c r="C2501" t="s">
        <v>9</v>
      </c>
      <c r="D2501" t="s">
        <v>12</v>
      </c>
      <c r="E2501" t="s">
        <v>185</v>
      </c>
      <c r="F2501">
        <v>34</v>
      </c>
      <c r="G2501" t="str" cm="1">
        <f t="array" ref="G2501">_xlfn.IFS(Table1[[#This Row],[Years of Experience]]&lt;=2,"Entry",Table1[[#This Row],[Years of Experience]]&lt;=7,"Mid",Table1[[#This Row],[Years of Experience]]&lt;=14,"Senior",Table1[[#This Row],[Years of Experience]]&gt;=15,"Executive")</f>
        <v>Executive</v>
      </c>
      <c r="H2501" t="str" cm="1">
        <f t="array" ref="H2501">_xlfn.IFS(Table1[[#This Row],[Salary]]&lt;=50000,"0-50K",Table1[[#This Row],[Salary]]&lt;=100000,"51-100K",Table1[[#This Row],[Salary]]&lt;=150000,"101-150K",Table1[[#This Row],[Salary]]&lt;=200000,"151-200K",Table1[[#This Row],[Salary]]&lt;=250000,"201-250K",Table1[[#This Row],[Salary]]&gt;250000,"Above 250K")</f>
        <v>151-200K</v>
      </c>
      <c r="I2501" s="3">
        <v>188651</v>
      </c>
      <c r="J2501" s="3">
        <f>IF(Table1[[#This Row],[Years of Experience]]=0,0,Table1[[#This Row],[Salary]]/Table1[[#This Row],[Years of Experience]])</f>
        <v>5548.5588235294117</v>
      </c>
    </row>
    <row r="2502" spans="1:10" x14ac:dyDescent="0.35">
      <c r="A2502">
        <v>24</v>
      </c>
      <c r="B2502" t="str" cm="1">
        <f t="array" ref="B2502">_xlfn.IFS(Table1[[#This Row],[Age]]&lt;=25,"21-25",Table1[[#This Row],[Age]]&lt;=30,"26-30",Table1[[#This Row],[Age]]&lt;=35,"31-35",Table1[[#This Row],[Age]]&lt;=40,"36-40",Table1[[#This Row],[Age]]&lt;=45,"41-45", Table1[[#This Row],[Age]]&lt;=50,"46-50",Table1[[#This Row],[Age]]&lt;55,"51-55",Table1[[#This Row],[Age]]&lt;=60,"56-60",Table1[[#This Row],[Age]]&gt;=61, "61-70")</f>
        <v>21-25</v>
      </c>
      <c r="C2502" t="s">
        <v>6</v>
      </c>
      <c r="D2502" t="s">
        <v>10</v>
      </c>
      <c r="E2502" t="s">
        <v>186</v>
      </c>
      <c r="F2502">
        <v>0</v>
      </c>
      <c r="G2502" t="str" cm="1">
        <f t="array" ref="G2502">_xlfn.IFS(Table1[[#This Row],[Years of Experience]]&lt;=2,"Entry",Table1[[#This Row],[Years of Experience]]&lt;=7,"Mid",Table1[[#This Row],[Years of Experience]]&lt;=14,"Senior",Table1[[#This Row],[Years of Experience]]&gt;=15,"Executive")</f>
        <v>Entry</v>
      </c>
      <c r="H2502" t="str" cm="1">
        <f t="array" ref="H2502">_xlfn.IFS(Table1[[#This Row],[Salary]]&lt;=50000,"0-50K",Table1[[#This Row],[Salary]]&lt;=100000,"51-100K",Table1[[#This Row],[Salary]]&lt;=150000,"101-150K",Table1[[#This Row],[Salary]]&lt;=200000,"151-200K",Table1[[#This Row],[Salary]]&lt;=250000,"201-250K",Table1[[#This Row],[Salary]]&gt;250000,"Above 250K")</f>
        <v>51-100K</v>
      </c>
      <c r="I2502" s="3">
        <v>55538</v>
      </c>
      <c r="J2502" s="3">
        <f>IF(Table1[[#This Row],[Years of Experience]]=0,0,Table1[[#This Row],[Salary]]/Table1[[#This Row],[Years of Experience]])</f>
        <v>0</v>
      </c>
    </row>
    <row r="2503" spans="1:10" x14ac:dyDescent="0.35">
      <c r="A2503">
        <v>55</v>
      </c>
      <c r="B2503" t="str" cm="1">
        <f t="array" ref="B2503">_xlfn.IFS(Table1[[#This Row],[Age]]&lt;=25,"21-25",Table1[[#This Row],[Age]]&lt;=30,"26-30",Table1[[#This Row],[Age]]&lt;=35,"31-35",Table1[[#This Row],[Age]]&lt;=40,"36-40",Table1[[#This Row],[Age]]&lt;=45,"41-45", Table1[[#This Row],[Age]]&lt;=50,"46-50",Table1[[#This Row],[Age]]&lt;55,"51-55",Table1[[#This Row],[Age]]&lt;=60,"56-60",Table1[[#This Row],[Age]]&gt;=61, "61-70")</f>
        <v>56-60</v>
      </c>
      <c r="C2503" t="s">
        <v>6</v>
      </c>
      <c r="D2503" t="s">
        <v>7</v>
      </c>
      <c r="E2503" t="s">
        <v>187</v>
      </c>
      <c r="F2503">
        <v>28</v>
      </c>
      <c r="G2503" t="str" cm="1">
        <f t="array" ref="G2503">_xlfn.IFS(Table1[[#This Row],[Years of Experience]]&lt;=2,"Entry",Table1[[#This Row],[Years of Experience]]&lt;=7,"Mid",Table1[[#This Row],[Years of Experience]]&lt;=14,"Senior",Table1[[#This Row],[Years of Experience]]&gt;=15,"Executive")</f>
        <v>Executive</v>
      </c>
      <c r="H2503" t="str" cm="1">
        <f t="array" ref="H2503">_xlfn.IFS(Table1[[#This Row],[Salary]]&lt;=50000,"0-50K",Table1[[#This Row],[Salary]]&lt;=100000,"51-100K",Table1[[#This Row],[Salary]]&lt;=150000,"101-150K",Table1[[#This Row],[Salary]]&lt;=200000,"151-200K",Table1[[#This Row],[Salary]]&lt;=250000,"201-250K",Table1[[#This Row],[Salary]]&gt;250000,"Above 250K")</f>
        <v>151-200K</v>
      </c>
      <c r="I2503" s="3">
        <v>193964</v>
      </c>
      <c r="J2503" s="3">
        <f>IF(Table1[[#This Row],[Years of Experience]]=0,0,Table1[[#This Row],[Salary]]/Table1[[#This Row],[Years of Experience]])</f>
        <v>6927.2857142857147</v>
      </c>
    </row>
    <row r="2504" spans="1:10" x14ac:dyDescent="0.35">
      <c r="A2504">
        <v>29</v>
      </c>
      <c r="B2504" t="str" cm="1">
        <f t="array" ref="B2504">_xlfn.IFS(Table1[[#This Row],[Age]]&lt;=25,"21-25",Table1[[#This Row],[Age]]&lt;=30,"26-30",Table1[[#This Row],[Age]]&lt;=35,"31-35",Table1[[#This Row],[Age]]&lt;=40,"36-40",Table1[[#This Row],[Age]]&lt;=45,"41-45", Table1[[#This Row],[Age]]&lt;=50,"46-50",Table1[[#This Row],[Age]]&lt;55,"51-55",Table1[[#This Row],[Age]]&lt;=60,"56-60",Table1[[#This Row],[Age]]&gt;=61, "61-70")</f>
        <v>26-30</v>
      </c>
      <c r="C2504" t="s">
        <v>9</v>
      </c>
      <c r="D2504" t="s">
        <v>10</v>
      </c>
      <c r="E2504" t="s">
        <v>188</v>
      </c>
      <c r="F2504">
        <v>4</v>
      </c>
      <c r="G2504" t="str" cm="1">
        <f t="array" ref="G2504">_xlfn.IFS(Table1[[#This Row],[Years of Experience]]&lt;=2,"Entry",Table1[[#This Row],[Years of Experience]]&lt;=7,"Mid",Table1[[#This Row],[Years of Experience]]&lt;=14,"Senior",Table1[[#This Row],[Years of Experience]]&gt;=15,"Executive")</f>
        <v>Mid</v>
      </c>
      <c r="H2504" t="str" cm="1">
        <f t="array" ref="H2504">_xlfn.IFS(Table1[[#This Row],[Salary]]&lt;=50000,"0-50K",Table1[[#This Row],[Salary]]&lt;=100000,"51-100K",Table1[[#This Row],[Salary]]&lt;=150000,"101-150K",Table1[[#This Row],[Salary]]&lt;=200000,"151-200K",Table1[[#This Row],[Salary]]&lt;=250000,"201-250K",Table1[[#This Row],[Salary]]&gt;250000,"Above 250K")</f>
        <v>101-150K</v>
      </c>
      <c r="I2504" s="3">
        <v>104702</v>
      </c>
      <c r="J2504" s="3">
        <f>IF(Table1[[#This Row],[Years of Experience]]=0,0,Table1[[#This Row],[Salary]]/Table1[[#This Row],[Years of Experience]])</f>
        <v>26175.5</v>
      </c>
    </row>
    <row r="2505" spans="1:10" x14ac:dyDescent="0.35">
      <c r="A2505">
        <v>44</v>
      </c>
      <c r="B2505" t="str" cm="1">
        <f t="array" ref="B2505">_xlfn.IFS(Table1[[#This Row],[Age]]&lt;=25,"21-25",Table1[[#This Row],[Age]]&lt;=30,"26-30",Table1[[#This Row],[Age]]&lt;=35,"31-35",Table1[[#This Row],[Age]]&lt;=40,"36-40",Table1[[#This Row],[Age]]&lt;=45,"41-45", Table1[[#This Row],[Age]]&lt;=50,"46-50",Table1[[#This Row],[Age]]&lt;55,"51-55",Table1[[#This Row],[Age]]&lt;=60,"56-60",Table1[[#This Row],[Age]]&gt;=61, "61-70")</f>
        <v>41-45</v>
      </c>
      <c r="C2505" t="s">
        <v>6</v>
      </c>
      <c r="D2505" t="s">
        <v>12</v>
      </c>
      <c r="E2505" t="s">
        <v>185</v>
      </c>
      <c r="F2505">
        <v>19</v>
      </c>
      <c r="G2505" t="str" cm="1">
        <f t="array" ref="G2505">_xlfn.IFS(Table1[[#This Row],[Years of Experience]]&lt;=2,"Entry",Table1[[#This Row],[Years of Experience]]&lt;=7,"Mid",Table1[[#This Row],[Years of Experience]]&lt;=14,"Senior",Table1[[#This Row],[Years of Experience]]&gt;=15,"Executive")</f>
        <v>Executive</v>
      </c>
      <c r="H2505" t="str" cm="1">
        <f t="array" ref="H2505">_xlfn.IFS(Table1[[#This Row],[Salary]]&lt;=50000,"0-50K",Table1[[#This Row],[Salary]]&lt;=100000,"51-100K",Table1[[#This Row],[Salary]]&lt;=150000,"101-150K",Table1[[#This Row],[Salary]]&lt;=200000,"151-200K",Table1[[#This Row],[Salary]]&lt;=250000,"201-250K",Table1[[#This Row],[Salary]]&gt;250000,"Above 250K")</f>
        <v>151-200K</v>
      </c>
      <c r="I2505" s="3">
        <v>172955</v>
      </c>
      <c r="J2505" s="3">
        <f>IF(Table1[[#This Row],[Years of Experience]]=0,0,Table1[[#This Row],[Salary]]/Table1[[#This Row],[Years of Experience]])</f>
        <v>9102.894736842105</v>
      </c>
    </row>
    <row r="2506" spans="1:10" x14ac:dyDescent="0.35">
      <c r="A2506">
        <v>40</v>
      </c>
      <c r="B2506" t="str" cm="1">
        <f t="array" ref="B2506">_xlfn.IFS(Table1[[#This Row],[Age]]&lt;=25,"21-25",Table1[[#This Row],[Age]]&lt;=30,"26-30",Table1[[#This Row],[Age]]&lt;=35,"31-35",Table1[[#This Row],[Age]]&lt;=40,"36-40",Table1[[#This Row],[Age]]&lt;=45,"41-45", Table1[[#This Row],[Age]]&lt;=50,"46-50",Table1[[#This Row],[Age]]&lt;55,"51-55",Table1[[#This Row],[Age]]&lt;=60,"56-60",Table1[[#This Row],[Age]]&gt;=61, "61-70")</f>
        <v>36-40</v>
      </c>
      <c r="C2506" t="s">
        <v>9</v>
      </c>
      <c r="D2506" t="s">
        <v>10</v>
      </c>
      <c r="E2506" t="s">
        <v>78</v>
      </c>
      <c r="F2506">
        <v>16</v>
      </c>
      <c r="G2506" t="str" cm="1">
        <f t="array" ref="G2506">_xlfn.IFS(Table1[[#This Row],[Years of Experience]]&lt;=2,"Entry",Table1[[#This Row],[Years of Experience]]&lt;=7,"Mid",Table1[[#This Row],[Years of Experience]]&lt;=14,"Senior",Table1[[#This Row],[Years of Experience]]&gt;=15,"Executive")</f>
        <v>Executive</v>
      </c>
      <c r="H2506" t="str" cm="1">
        <f t="array" ref="H2506">_xlfn.IFS(Table1[[#This Row],[Salary]]&lt;=50000,"0-50K",Table1[[#This Row],[Salary]]&lt;=100000,"51-100K",Table1[[#This Row],[Salary]]&lt;=150000,"101-150K",Table1[[#This Row],[Salary]]&lt;=200000,"151-200K",Table1[[#This Row],[Salary]]&lt;=250000,"201-250K",Table1[[#This Row],[Salary]]&gt;250000,"Above 250K")</f>
        <v>101-150K</v>
      </c>
      <c r="I2506" s="3">
        <v>138032</v>
      </c>
      <c r="J2506" s="3">
        <f>IF(Table1[[#This Row],[Years of Experience]]=0,0,Table1[[#This Row],[Salary]]/Table1[[#This Row],[Years of Experience]])</f>
        <v>8627</v>
      </c>
    </row>
    <row r="2507" spans="1:10" x14ac:dyDescent="0.35">
      <c r="A2507">
        <v>27</v>
      </c>
      <c r="B2507" t="str" cm="1">
        <f t="array" ref="B2507">_xlfn.IFS(Table1[[#This Row],[Age]]&lt;=25,"21-25",Table1[[#This Row],[Age]]&lt;=30,"26-30",Table1[[#This Row],[Age]]&lt;=35,"31-35",Table1[[#This Row],[Age]]&lt;=40,"36-40",Table1[[#This Row],[Age]]&lt;=45,"41-45", Table1[[#This Row],[Age]]&lt;=50,"46-50",Table1[[#This Row],[Age]]&lt;55,"51-55",Table1[[#This Row],[Age]]&lt;=60,"56-60",Table1[[#This Row],[Age]]&gt;=61, "61-70")</f>
        <v>26-30</v>
      </c>
      <c r="C2507" t="s">
        <v>6</v>
      </c>
      <c r="D2507" t="s">
        <v>7</v>
      </c>
      <c r="E2507" t="s">
        <v>186</v>
      </c>
      <c r="F2507">
        <v>4</v>
      </c>
      <c r="G2507" t="str" cm="1">
        <f t="array" ref="G2507">_xlfn.IFS(Table1[[#This Row],[Years of Experience]]&lt;=2,"Entry",Table1[[#This Row],[Years of Experience]]&lt;=7,"Mid",Table1[[#This Row],[Years of Experience]]&lt;=14,"Senior",Table1[[#This Row],[Years of Experience]]&gt;=15,"Executive")</f>
        <v>Mid</v>
      </c>
      <c r="H2507" t="str" cm="1">
        <f t="array" ref="H2507">_xlfn.IFS(Table1[[#This Row],[Salary]]&lt;=50000,"0-50K",Table1[[#This Row],[Salary]]&lt;=100000,"51-100K",Table1[[#This Row],[Salary]]&lt;=150000,"101-150K",Table1[[#This Row],[Salary]]&lt;=200000,"151-200K",Table1[[#This Row],[Salary]]&lt;=250000,"201-250K",Table1[[#This Row],[Salary]]&gt;250000,"Above 250K")</f>
        <v>51-100K</v>
      </c>
      <c r="I2507" s="3">
        <v>82683</v>
      </c>
      <c r="J2507" s="3">
        <f>IF(Table1[[#This Row],[Years of Experience]]=0,0,Table1[[#This Row],[Salary]]/Table1[[#This Row],[Years of Experience]])</f>
        <v>20670.75</v>
      </c>
    </row>
    <row r="2508" spans="1:10" x14ac:dyDescent="0.35">
      <c r="A2508">
        <v>43</v>
      </c>
      <c r="B2508" t="str" cm="1">
        <f t="array" ref="B2508">_xlfn.IFS(Table1[[#This Row],[Age]]&lt;=25,"21-25",Table1[[#This Row],[Age]]&lt;=30,"26-30",Table1[[#This Row],[Age]]&lt;=35,"31-35",Table1[[#This Row],[Age]]&lt;=40,"36-40",Table1[[#This Row],[Age]]&lt;=45,"41-45", Table1[[#This Row],[Age]]&lt;=50,"46-50",Table1[[#This Row],[Age]]&lt;55,"51-55",Table1[[#This Row],[Age]]&lt;=60,"56-60",Table1[[#This Row],[Age]]&gt;=61, "61-70")</f>
        <v>41-45</v>
      </c>
      <c r="C2508" t="s">
        <v>6</v>
      </c>
      <c r="D2508" t="s">
        <v>10</v>
      </c>
      <c r="E2508" t="s">
        <v>188</v>
      </c>
      <c r="F2508">
        <v>17</v>
      </c>
      <c r="G2508" t="str" cm="1">
        <f t="array" ref="G2508">_xlfn.IFS(Table1[[#This Row],[Years of Experience]]&lt;=2,"Entry",Table1[[#This Row],[Years of Experience]]&lt;=7,"Mid",Table1[[#This Row],[Years of Experience]]&lt;=14,"Senior",Table1[[#This Row],[Years of Experience]]&gt;=15,"Executive")</f>
        <v>Executive</v>
      </c>
      <c r="H2508" t="str" cm="1">
        <f t="array" ref="H2508">_xlfn.IFS(Table1[[#This Row],[Salary]]&lt;=50000,"0-50K",Table1[[#This Row],[Salary]]&lt;=100000,"51-100K",Table1[[#This Row],[Salary]]&lt;=150000,"101-150K",Table1[[#This Row],[Salary]]&lt;=200000,"151-200K",Table1[[#This Row],[Salary]]&lt;=250000,"201-250K",Table1[[#This Row],[Salary]]&gt;250000,"Above 250K")</f>
        <v>151-200K</v>
      </c>
      <c r="I2508" s="3">
        <v>155414</v>
      </c>
      <c r="J2508" s="3">
        <f>IF(Table1[[#This Row],[Years of Experience]]=0,0,Table1[[#This Row],[Salary]]/Table1[[#This Row],[Years of Experience]])</f>
        <v>9142</v>
      </c>
    </row>
    <row r="2509" spans="1:10" x14ac:dyDescent="0.35">
      <c r="A2509">
        <v>49</v>
      </c>
      <c r="B2509" t="str" cm="1">
        <f t="array" ref="B2509">_xlfn.IFS(Table1[[#This Row],[Age]]&lt;=25,"21-25",Table1[[#This Row],[Age]]&lt;=30,"26-30",Table1[[#This Row],[Age]]&lt;=35,"31-35",Table1[[#This Row],[Age]]&lt;=40,"36-40",Table1[[#This Row],[Age]]&lt;=45,"41-45", Table1[[#This Row],[Age]]&lt;=50,"46-50",Table1[[#This Row],[Age]]&lt;55,"51-55",Table1[[#This Row],[Age]]&lt;=60,"56-60",Table1[[#This Row],[Age]]&gt;=61, "61-70")</f>
        <v>46-50</v>
      </c>
      <c r="C2509" t="s">
        <v>9</v>
      </c>
      <c r="D2509" t="s">
        <v>195</v>
      </c>
      <c r="E2509" t="s">
        <v>187</v>
      </c>
      <c r="F2509">
        <v>25</v>
      </c>
      <c r="G2509" t="str" cm="1">
        <f t="array" ref="G2509">_xlfn.IFS(Table1[[#This Row],[Years of Experience]]&lt;=2,"Entry",Table1[[#This Row],[Years of Experience]]&lt;=7,"Mid",Table1[[#This Row],[Years of Experience]]&lt;=14,"Senior",Table1[[#This Row],[Years of Experience]]&gt;=15,"Executive")</f>
        <v>Executive</v>
      </c>
      <c r="H2509" t="str" cm="1">
        <f t="array" ref="H2509">_xlfn.IFS(Table1[[#This Row],[Salary]]&lt;=50000,"0-50K",Table1[[#This Row],[Salary]]&lt;=100000,"51-100K",Table1[[#This Row],[Salary]]&lt;=150000,"101-150K",Table1[[#This Row],[Salary]]&lt;=200000,"151-200K",Table1[[#This Row],[Salary]]&lt;=250000,"201-250K",Table1[[#This Row],[Salary]]&gt;250000,"Above 250K")</f>
        <v>151-200K</v>
      </c>
      <c r="I2509" s="3">
        <v>154207</v>
      </c>
      <c r="J2509" s="3">
        <f>IF(Table1[[#This Row],[Years of Experience]]=0,0,Table1[[#This Row],[Salary]]/Table1[[#This Row],[Years of Experience]])</f>
        <v>6168.28</v>
      </c>
    </row>
    <row r="2510" spans="1:10" x14ac:dyDescent="0.35">
      <c r="A2510">
        <v>30</v>
      </c>
      <c r="B2510" t="str" cm="1">
        <f t="array" ref="B2510">_xlfn.IFS(Table1[[#This Row],[Age]]&lt;=25,"21-25",Table1[[#This Row],[Age]]&lt;=30,"26-30",Table1[[#This Row],[Age]]&lt;=35,"31-35",Table1[[#This Row],[Age]]&lt;=40,"36-40",Table1[[#This Row],[Age]]&lt;=45,"41-45", Table1[[#This Row],[Age]]&lt;=50,"46-50",Table1[[#This Row],[Age]]&lt;55,"51-55",Table1[[#This Row],[Age]]&lt;=60,"56-60",Table1[[#This Row],[Age]]&gt;=61, "61-70")</f>
        <v>26-30</v>
      </c>
      <c r="C2510" t="s">
        <v>6</v>
      </c>
      <c r="D2510" t="s">
        <v>10</v>
      </c>
      <c r="E2510" t="s">
        <v>189</v>
      </c>
      <c r="F2510">
        <v>8</v>
      </c>
      <c r="G2510" t="str" cm="1">
        <f t="array" ref="G2510">_xlfn.IFS(Table1[[#This Row],[Years of Experience]]&lt;=2,"Entry",Table1[[#This Row],[Years of Experience]]&lt;=7,"Mid",Table1[[#This Row],[Years of Experience]]&lt;=14,"Senior",Table1[[#This Row],[Years of Experience]]&gt;=15,"Executive")</f>
        <v>Senior</v>
      </c>
      <c r="H2510" t="str" cm="1">
        <f t="array" ref="H2510">_xlfn.IFS(Table1[[#This Row],[Salary]]&lt;=50000,"0-50K",Table1[[#This Row],[Salary]]&lt;=100000,"51-100K",Table1[[#This Row],[Salary]]&lt;=150000,"101-150K",Table1[[#This Row],[Salary]]&lt;=200000,"151-200K",Table1[[#This Row],[Salary]]&lt;=250000,"201-250K",Table1[[#This Row],[Salary]]&gt;250000,"Above 250K")</f>
        <v>101-150K</v>
      </c>
      <c r="I2510" s="3">
        <v>107895</v>
      </c>
      <c r="J2510" s="3">
        <f>IF(Table1[[#This Row],[Years of Experience]]=0,0,Table1[[#This Row],[Salary]]/Table1[[#This Row],[Years of Experience]])</f>
        <v>13486.875</v>
      </c>
    </row>
    <row r="2511" spans="1:10" x14ac:dyDescent="0.35">
      <c r="A2511">
        <v>42</v>
      </c>
      <c r="B2511" t="str" cm="1">
        <f t="array" ref="B2511">_xlfn.IFS(Table1[[#This Row],[Age]]&lt;=25,"21-25",Table1[[#This Row],[Age]]&lt;=30,"26-30",Table1[[#This Row],[Age]]&lt;=35,"31-35",Table1[[#This Row],[Age]]&lt;=40,"36-40",Table1[[#This Row],[Age]]&lt;=45,"41-45", Table1[[#This Row],[Age]]&lt;=50,"46-50",Table1[[#This Row],[Age]]&lt;55,"51-55",Table1[[#This Row],[Age]]&lt;=60,"56-60",Table1[[#This Row],[Age]]&gt;=61, "61-70")</f>
        <v>41-45</v>
      </c>
      <c r="C2511" t="s">
        <v>9</v>
      </c>
      <c r="D2511" t="s">
        <v>7</v>
      </c>
      <c r="E2511" t="s">
        <v>78</v>
      </c>
      <c r="F2511">
        <v>18</v>
      </c>
      <c r="G2511" t="str" cm="1">
        <f t="array" ref="G2511">_xlfn.IFS(Table1[[#This Row],[Years of Experience]]&lt;=2,"Entry",Table1[[#This Row],[Years of Experience]]&lt;=7,"Mid",Table1[[#This Row],[Years of Experience]]&lt;=14,"Senior",Table1[[#This Row],[Years of Experience]]&gt;=15,"Executive")</f>
        <v>Executive</v>
      </c>
      <c r="H2511" t="str" cm="1">
        <f t="array" ref="H2511">_xlfn.IFS(Table1[[#This Row],[Salary]]&lt;=50000,"0-50K",Table1[[#This Row],[Salary]]&lt;=100000,"51-100K",Table1[[#This Row],[Salary]]&lt;=150000,"101-150K",Table1[[#This Row],[Salary]]&lt;=200000,"151-200K",Table1[[#This Row],[Salary]]&lt;=250000,"201-250K",Table1[[#This Row],[Salary]]&gt;250000,"Above 250K")</f>
        <v>101-150K</v>
      </c>
      <c r="I2511" s="3">
        <v>148446</v>
      </c>
      <c r="J2511" s="3">
        <f>IF(Table1[[#This Row],[Years of Experience]]=0,0,Table1[[#This Row],[Salary]]/Table1[[#This Row],[Years of Experience]])</f>
        <v>8247</v>
      </c>
    </row>
    <row r="2512" spans="1:10" x14ac:dyDescent="0.35">
      <c r="A2512">
        <v>26</v>
      </c>
      <c r="B2512" t="str" cm="1">
        <f t="array" ref="B2512">_xlfn.IFS(Table1[[#This Row],[Age]]&lt;=25,"21-25",Table1[[#This Row],[Age]]&lt;=30,"26-30",Table1[[#This Row],[Age]]&lt;=35,"31-35",Table1[[#This Row],[Age]]&lt;=40,"36-40",Table1[[#This Row],[Age]]&lt;=45,"41-45", Table1[[#This Row],[Age]]&lt;=50,"46-50",Table1[[#This Row],[Age]]&lt;55,"51-55",Table1[[#This Row],[Age]]&lt;=60,"56-60",Table1[[#This Row],[Age]]&gt;=61, "61-70")</f>
        <v>26-30</v>
      </c>
      <c r="C2512" t="s">
        <v>6</v>
      </c>
      <c r="D2512" t="s">
        <v>10</v>
      </c>
      <c r="E2512" t="s">
        <v>188</v>
      </c>
      <c r="F2512">
        <v>4</v>
      </c>
      <c r="G2512" t="str" cm="1">
        <f t="array" ref="G2512">_xlfn.IFS(Table1[[#This Row],[Years of Experience]]&lt;=2,"Entry",Table1[[#This Row],[Years of Experience]]&lt;=7,"Mid",Table1[[#This Row],[Years of Experience]]&lt;=14,"Senior",Table1[[#This Row],[Years of Experience]]&gt;=15,"Executive")</f>
        <v>Mid</v>
      </c>
      <c r="H2512" t="str" cm="1">
        <f t="array" ref="H2512">_xlfn.IFS(Table1[[#This Row],[Salary]]&lt;=50000,"0-50K",Table1[[#This Row],[Salary]]&lt;=100000,"51-100K",Table1[[#This Row],[Salary]]&lt;=150000,"101-150K",Table1[[#This Row],[Salary]]&lt;=200000,"151-200K",Table1[[#This Row],[Salary]]&lt;=250000,"201-250K",Table1[[#This Row],[Salary]]&gt;250000,"Above 250K")</f>
        <v>101-150K</v>
      </c>
      <c r="I2512" s="3">
        <v>102859</v>
      </c>
      <c r="J2512" s="3">
        <f>IF(Table1[[#This Row],[Years of Experience]]=0,0,Table1[[#This Row],[Salary]]/Table1[[#This Row],[Years of Experience]])</f>
        <v>25714.75</v>
      </c>
    </row>
    <row r="2513" spans="1:10" x14ac:dyDescent="0.35">
      <c r="A2513">
        <v>41</v>
      </c>
      <c r="B2513" t="str" cm="1">
        <f t="array" ref="B2513">_xlfn.IFS(Table1[[#This Row],[Age]]&lt;=25,"21-25",Table1[[#This Row],[Age]]&lt;=30,"26-30",Table1[[#This Row],[Age]]&lt;=35,"31-35",Table1[[#This Row],[Age]]&lt;=40,"36-40",Table1[[#This Row],[Age]]&lt;=45,"41-45", Table1[[#This Row],[Age]]&lt;=50,"46-50",Table1[[#This Row],[Age]]&lt;55,"51-55",Table1[[#This Row],[Age]]&lt;=60,"56-60",Table1[[#This Row],[Age]]&gt;=61, "61-70")</f>
        <v>41-45</v>
      </c>
      <c r="C2513" t="s">
        <v>9</v>
      </c>
      <c r="D2513" t="s">
        <v>12</v>
      </c>
      <c r="E2513" t="s">
        <v>185</v>
      </c>
      <c r="F2513">
        <v>13</v>
      </c>
      <c r="G2513" t="str" cm="1">
        <f t="array" ref="G2513">_xlfn.IFS(Table1[[#This Row],[Years of Experience]]&lt;=2,"Entry",Table1[[#This Row],[Years of Experience]]&lt;=7,"Mid",Table1[[#This Row],[Years of Experience]]&lt;=14,"Senior",Table1[[#This Row],[Years of Experience]]&gt;=15,"Executive")</f>
        <v>Senior</v>
      </c>
      <c r="H2513" t="str" cm="1">
        <f t="array" ref="H2513">_xlfn.IFS(Table1[[#This Row],[Salary]]&lt;=50000,"0-50K",Table1[[#This Row],[Salary]]&lt;=100000,"51-100K",Table1[[#This Row],[Salary]]&lt;=150000,"101-150K",Table1[[#This Row],[Salary]]&lt;=200000,"151-200K",Table1[[#This Row],[Salary]]&lt;=250000,"201-250K",Table1[[#This Row],[Salary]]&gt;250000,"Above 250K")</f>
        <v>101-150K</v>
      </c>
      <c r="I2513" s="3">
        <v>138662</v>
      </c>
      <c r="J2513" s="3">
        <f>IF(Table1[[#This Row],[Years of Experience]]=0,0,Table1[[#This Row],[Salary]]/Table1[[#This Row],[Years of Experience]])</f>
        <v>10666.307692307691</v>
      </c>
    </row>
    <row r="2514" spans="1:10" x14ac:dyDescent="0.35">
      <c r="A2514">
        <v>46</v>
      </c>
      <c r="B2514" t="str" cm="1">
        <f t="array" ref="B2514">_xlfn.IFS(Table1[[#This Row],[Age]]&lt;=25,"21-25",Table1[[#This Row],[Age]]&lt;=30,"26-30",Table1[[#This Row],[Age]]&lt;=35,"31-35",Table1[[#This Row],[Age]]&lt;=40,"36-40",Table1[[#This Row],[Age]]&lt;=45,"41-45", Table1[[#This Row],[Age]]&lt;=50,"46-50",Table1[[#This Row],[Age]]&lt;55,"51-55",Table1[[#This Row],[Age]]&lt;=60,"56-60",Table1[[#This Row],[Age]]&gt;=61, "61-70")</f>
        <v>46-50</v>
      </c>
      <c r="C2514" t="s">
        <v>6</v>
      </c>
      <c r="D2514" t="s">
        <v>7</v>
      </c>
      <c r="E2514" t="s">
        <v>187</v>
      </c>
      <c r="F2514">
        <v>23</v>
      </c>
      <c r="G2514" t="str" cm="1">
        <f t="array" ref="G2514">_xlfn.IFS(Table1[[#This Row],[Years of Experience]]&lt;=2,"Entry",Table1[[#This Row],[Years of Experience]]&lt;=7,"Mid",Table1[[#This Row],[Years of Experience]]&lt;=14,"Senior",Table1[[#This Row],[Years of Experience]]&gt;=15,"Executive")</f>
        <v>Executive</v>
      </c>
      <c r="H2514" t="str" cm="1">
        <f t="array" ref="H2514">_xlfn.IFS(Table1[[#This Row],[Salary]]&lt;=50000,"0-50K",Table1[[#This Row],[Salary]]&lt;=100000,"51-100K",Table1[[#This Row],[Salary]]&lt;=150000,"101-150K",Table1[[#This Row],[Salary]]&lt;=200000,"151-200K",Table1[[#This Row],[Salary]]&lt;=250000,"201-250K",Table1[[#This Row],[Salary]]&gt;250000,"Above 250K")</f>
        <v>151-200K</v>
      </c>
      <c r="I2514" s="3">
        <v>181699</v>
      </c>
      <c r="J2514" s="3">
        <f>IF(Table1[[#This Row],[Years of Experience]]=0,0,Table1[[#This Row],[Salary]]/Table1[[#This Row],[Years of Experience]])</f>
        <v>7899.95652173913</v>
      </c>
    </row>
    <row r="2515" spans="1:10" x14ac:dyDescent="0.35">
      <c r="A2515">
        <v>57</v>
      </c>
      <c r="B2515" t="str" cm="1">
        <f t="array" ref="B2515">_xlfn.IFS(Table1[[#This Row],[Age]]&lt;=25,"21-25",Table1[[#This Row],[Age]]&lt;=30,"26-30",Table1[[#This Row],[Age]]&lt;=35,"31-35",Table1[[#This Row],[Age]]&lt;=40,"36-40",Table1[[#This Row],[Age]]&lt;=45,"41-45", Table1[[#This Row],[Age]]&lt;=50,"46-50",Table1[[#This Row],[Age]]&lt;55,"51-55",Table1[[#This Row],[Age]]&lt;=60,"56-60",Table1[[#This Row],[Age]]&gt;=61, "61-70")</f>
        <v>56-60</v>
      </c>
      <c r="C2515" t="s">
        <v>9</v>
      </c>
      <c r="D2515" t="s">
        <v>10</v>
      </c>
      <c r="E2515" t="s">
        <v>188</v>
      </c>
      <c r="F2515">
        <v>33</v>
      </c>
      <c r="G2515" t="str" cm="1">
        <f t="array" ref="G2515">_xlfn.IFS(Table1[[#This Row],[Years of Experience]]&lt;=2,"Entry",Table1[[#This Row],[Years of Experience]]&lt;=7,"Mid",Table1[[#This Row],[Years of Experience]]&lt;=14,"Senior",Table1[[#This Row],[Years of Experience]]&gt;=15,"Executive")</f>
        <v>Executive</v>
      </c>
      <c r="H2515" t="str" cm="1">
        <f t="array" ref="H2515">_xlfn.IFS(Table1[[#This Row],[Salary]]&lt;=50000,"0-50K",Table1[[#This Row],[Salary]]&lt;=100000,"51-100K",Table1[[#This Row],[Salary]]&lt;=150000,"101-150K",Table1[[#This Row],[Salary]]&lt;=200000,"151-200K",Table1[[#This Row],[Salary]]&lt;=250000,"201-250K",Table1[[#This Row],[Salary]]&gt;250000,"Above 250K")</f>
        <v>151-200K</v>
      </c>
      <c r="I2515" s="3">
        <v>188232</v>
      </c>
      <c r="J2515" s="3">
        <f>IF(Table1[[#This Row],[Years of Experience]]=0,0,Table1[[#This Row],[Salary]]/Table1[[#This Row],[Years of Experience]])</f>
        <v>5704</v>
      </c>
    </row>
    <row r="2516" spans="1:10" x14ac:dyDescent="0.35">
      <c r="A2516">
        <v>22</v>
      </c>
      <c r="B2516" t="str" cm="1">
        <f t="array" ref="B2516">_xlfn.IFS(Table1[[#This Row],[Age]]&lt;=25,"21-25",Table1[[#This Row],[Age]]&lt;=30,"26-30",Table1[[#This Row],[Age]]&lt;=35,"31-35",Table1[[#This Row],[Age]]&lt;=40,"36-40",Table1[[#This Row],[Age]]&lt;=45,"41-45", Table1[[#This Row],[Age]]&lt;=50,"46-50",Table1[[#This Row],[Age]]&lt;55,"51-55",Table1[[#This Row],[Age]]&lt;=60,"56-60",Table1[[#This Row],[Age]]&gt;=61, "61-70")</f>
        <v>21-25</v>
      </c>
      <c r="C2516" t="s">
        <v>9</v>
      </c>
      <c r="D2516" t="s">
        <v>195</v>
      </c>
      <c r="E2516" t="s">
        <v>186</v>
      </c>
      <c r="F2516">
        <v>0</v>
      </c>
      <c r="G2516" t="str" cm="1">
        <f t="array" ref="G2516">_xlfn.IFS(Table1[[#This Row],[Years of Experience]]&lt;=2,"Entry",Table1[[#This Row],[Years of Experience]]&lt;=7,"Mid",Table1[[#This Row],[Years of Experience]]&lt;=14,"Senior",Table1[[#This Row],[Years of Experience]]&gt;=15,"Executive")</f>
        <v>Entry</v>
      </c>
      <c r="H2516" t="str" cm="1">
        <f t="array" ref="H2516">_xlfn.IFS(Table1[[#This Row],[Salary]]&lt;=50000,"0-50K",Table1[[#This Row],[Salary]]&lt;=100000,"51-100K",Table1[[#This Row],[Salary]]&lt;=150000,"101-150K",Table1[[#This Row],[Salary]]&lt;=200000,"151-200K",Table1[[#This Row],[Salary]]&lt;=250000,"201-250K",Table1[[#This Row],[Salary]]&gt;250000,"Above 250K")</f>
        <v>51-100K</v>
      </c>
      <c r="I2516" s="3">
        <v>51832</v>
      </c>
      <c r="J2516" s="3">
        <f>IF(Table1[[#This Row],[Years of Experience]]=0,0,Table1[[#This Row],[Salary]]/Table1[[#This Row],[Years of Experience]])</f>
        <v>0</v>
      </c>
    </row>
    <row r="2517" spans="1:10" x14ac:dyDescent="0.35">
      <c r="A2517">
        <v>54</v>
      </c>
      <c r="B2517" t="str" cm="1">
        <f t="array" ref="B2517">_xlfn.IFS(Table1[[#This Row],[Age]]&lt;=25,"21-25",Table1[[#This Row],[Age]]&lt;=30,"26-30",Table1[[#This Row],[Age]]&lt;=35,"31-35",Table1[[#This Row],[Age]]&lt;=40,"36-40",Table1[[#This Row],[Age]]&lt;=45,"41-45", Table1[[#This Row],[Age]]&lt;=50,"46-50",Table1[[#This Row],[Age]]&lt;55,"51-55",Table1[[#This Row],[Age]]&lt;=60,"56-60",Table1[[#This Row],[Age]]&gt;=61, "61-70")</f>
        <v>51-55</v>
      </c>
      <c r="C2517" t="s">
        <v>6</v>
      </c>
      <c r="D2517" t="s">
        <v>12</v>
      </c>
      <c r="E2517" t="s">
        <v>185</v>
      </c>
      <c r="F2517">
        <v>28</v>
      </c>
      <c r="G2517" t="str" cm="1">
        <f t="array" ref="G2517">_xlfn.IFS(Table1[[#This Row],[Years of Experience]]&lt;=2,"Entry",Table1[[#This Row],[Years of Experience]]&lt;=7,"Mid",Table1[[#This Row],[Years of Experience]]&lt;=14,"Senior",Table1[[#This Row],[Years of Experience]]&gt;=15,"Executive")</f>
        <v>Executive</v>
      </c>
      <c r="H2517" t="str" cm="1">
        <f t="array" ref="H2517">_xlfn.IFS(Table1[[#This Row],[Salary]]&lt;=50000,"0-50K",Table1[[#This Row],[Salary]]&lt;=100000,"51-100K",Table1[[#This Row],[Salary]]&lt;=150000,"101-150K",Table1[[#This Row],[Salary]]&lt;=200000,"151-200K",Table1[[#This Row],[Salary]]&lt;=250000,"201-250K",Table1[[#This Row],[Salary]]&gt;250000,"Above 250K")</f>
        <v>151-200K</v>
      </c>
      <c r="I2517" s="3">
        <v>188484</v>
      </c>
      <c r="J2517" s="3">
        <f>IF(Table1[[#This Row],[Years of Experience]]=0,0,Table1[[#This Row],[Salary]]/Table1[[#This Row],[Years of Experience]])</f>
        <v>6731.5714285714284</v>
      </c>
    </row>
    <row r="2518" spans="1:10" x14ac:dyDescent="0.35">
      <c r="A2518">
        <v>42</v>
      </c>
      <c r="B2518" t="str" cm="1">
        <f t="array" ref="B2518">_xlfn.IFS(Table1[[#This Row],[Age]]&lt;=25,"21-25",Table1[[#This Row],[Age]]&lt;=30,"26-30",Table1[[#This Row],[Age]]&lt;=35,"31-35",Table1[[#This Row],[Age]]&lt;=40,"36-40",Table1[[#This Row],[Age]]&lt;=45,"41-45", Table1[[#This Row],[Age]]&lt;=50,"46-50",Table1[[#This Row],[Age]]&lt;55,"51-55",Table1[[#This Row],[Age]]&lt;=60,"56-60",Table1[[#This Row],[Age]]&gt;=61, "61-70")</f>
        <v>41-45</v>
      </c>
      <c r="C2518" t="s">
        <v>9</v>
      </c>
      <c r="D2518" t="s">
        <v>10</v>
      </c>
      <c r="E2518" t="s">
        <v>78</v>
      </c>
      <c r="F2518">
        <v>16</v>
      </c>
      <c r="G2518" t="str" cm="1">
        <f t="array" ref="G2518">_xlfn.IFS(Table1[[#This Row],[Years of Experience]]&lt;=2,"Entry",Table1[[#This Row],[Years of Experience]]&lt;=7,"Mid",Table1[[#This Row],[Years of Experience]]&lt;=14,"Senior",Table1[[#This Row],[Years of Experience]]&gt;=15,"Executive")</f>
        <v>Executive</v>
      </c>
      <c r="H2518" t="str" cm="1">
        <f t="array" ref="H2518">_xlfn.IFS(Table1[[#This Row],[Salary]]&lt;=50000,"0-50K",Table1[[#This Row],[Salary]]&lt;=100000,"51-100K",Table1[[#This Row],[Salary]]&lt;=150000,"101-150K",Table1[[#This Row],[Salary]]&lt;=200000,"151-200K",Table1[[#This Row],[Salary]]&lt;=250000,"201-250K",Table1[[#This Row],[Salary]]&gt;250000,"Above 250K")</f>
        <v>101-150K</v>
      </c>
      <c r="I2518" s="3">
        <v>138286</v>
      </c>
      <c r="J2518" s="3">
        <f>IF(Table1[[#This Row],[Years of Experience]]=0,0,Table1[[#This Row],[Salary]]/Table1[[#This Row],[Years of Experience]])</f>
        <v>8642.875</v>
      </c>
    </row>
    <row r="2519" spans="1:10" x14ac:dyDescent="0.35">
      <c r="A2519">
        <v>49</v>
      </c>
      <c r="B2519" t="str" cm="1">
        <f t="array" ref="B2519">_xlfn.IFS(Table1[[#This Row],[Age]]&lt;=25,"21-25",Table1[[#This Row],[Age]]&lt;=30,"26-30",Table1[[#This Row],[Age]]&lt;=35,"31-35",Table1[[#This Row],[Age]]&lt;=40,"36-40",Table1[[#This Row],[Age]]&lt;=45,"41-45", Table1[[#This Row],[Age]]&lt;=50,"46-50",Table1[[#This Row],[Age]]&lt;55,"51-55",Table1[[#This Row],[Age]]&lt;=60,"56-60",Table1[[#This Row],[Age]]&gt;=61, "61-70")</f>
        <v>46-50</v>
      </c>
      <c r="C2519" t="s">
        <v>6</v>
      </c>
      <c r="D2519" t="s">
        <v>7</v>
      </c>
      <c r="E2519" t="s">
        <v>188</v>
      </c>
      <c r="F2519">
        <v>22</v>
      </c>
      <c r="G2519" t="str" cm="1">
        <f t="array" ref="G2519">_xlfn.IFS(Table1[[#This Row],[Years of Experience]]&lt;=2,"Entry",Table1[[#This Row],[Years of Experience]]&lt;=7,"Mid",Table1[[#This Row],[Years of Experience]]&lt;=14,"Senior",Table1[[#This Row],[Years of Experience]]&gt;=15,"Executive")</f>
        <v>Executive</v>
      </c>
      <c r="H2519" t="str" cm="1">
        <f t="array" ref="H2519">_xlfn.IFS(Table1[[#This Row],[Salary]]&lt;=50000,"0-50K",Table1[[#This Row],[Salary]]&lt;=100000,"51-100K",Table1[[#This Row],[Salary]]&lt;=150000,"101-150K",Table1[[#This Row],[Salary]]&lt;=200000,"151-200K",Table1[[#This Row],[Salary]]&lt;=250000,"201-250K",Table1[[#This Row],[Salary]]&gt;250000,"Above 250K")</f>
        <v>151-200K</v>
      </c>
      <c r="I2519" s="3">
        <v>181132</v>
      </c>
      <c r="J2519" s="3">
        <f>IF(Table1[[#This Row],[Years of Experience]]=0,0,Table1[[#This Row],[Salary]]/Table1[[#This Row],[Years of Experience]])</f>
        <v>8233.2727272727279</v>
      </c>
    </row>
    <row r="2520" spans="1:10" x14ac:dyDescent="0.35">
      <c r="A2520">
        <v>27</v>
      </c>
      <c r="B2520" t="str" cm="1">
        <f t="array" ref="B2520">_xlfn.IFS(Table1[[#This Row],[Age]]&lt;=25,"21-25",Table1[[#This Row],[Age]]&lt;=30,"26-30",Table1[[#This Row],[Age]]&lt;=35,"31-35",Table1[[#This Row],[Age]]&lt;=40,"36-40",Table1[[#This Row],[Age]]&lt;=45,"41-45", Table1[[#This Row],[Age]]&lt;=50,"46-50",Table1[[#This Row],[Age]]&lt;55,"51-55",Table1[[#This Row],[Age]]&lt;=60,"56-60",Table1[[#This Row],[Age]]&gt;=61, "61-70")</f>
        <v>26-30</v>
      </c>
      <c r="C2520" t="s">
        <v>9</v>
      </c>
      <c r="D2520" t="s">
        <v>10</v>
      </c>
      <c r="E2520" t="s">
        <v>186</v>
      </c>
      <c r="F2520">
        <v>4</v>
      </c>
      <c r="G2520" t="str" cm="1">
        <f t="array" ref="G2520">_xlfn.IFS(Table1[[#This Row],[Years of Experience]]&lt;=2,"Entry",Table1[[#This Row],[Years of Experience]]&lt;=7,"Mid",Table1[[#This Row],[Years of Experience]]&lt;=14,"Senior",Table1[[#This Row],[Years of Experience]]&gt;=15,"Executive")</f>
        <v>Mid</v>
      </c>
      <c r="H2520" t="str" cm="1">
        <f t="array" ref="H2520">_xlfn.IFS(Table1[[#This Row],[Salary]]&lt;=50000,"0-50K",Table1[[#This Row],[Salary]]&lt;=100000,"51-100K",Table1[[#This Row],[Salary]]&lt;=150000,"101-150K",Table1[[#This Row],[Salary]]&lt;=200000,"151-200K",Table1[[#This Row],[Salary]]&lt;=250000,"201-250K",Table1[[#This Row],[Salary]]&gt;250000,"Above 250K")</f>
        <v>51-100K</v>
      </c>
      <c r="I2520" s="3">
        <v>73938</v>
      </c>
      <c r="J2520" s="3">
        <f>IF(Table1[[#This Row],[Years of Experience]]=0,0,Table1[[#This Row],[Salary]]/Table1[[#This Row],[Years of Experience]])</f>
        <v>18484.5</v>
      </c>
    </row>
    <row r="2521" spans="1:10" x14ac:dyDescent="0.35">
      <c r="A2521">
        <v>36</v>
      </c>
      <c r="B2521" t="str" cm="1">
        <f t="array" ref="B2521">_xlfn.IFS(Table1[[#This Row],[Age]]&lt;=25,"21-25",Table1[[#This Row],[Age]]&lt;=30,"26-30",Table1[[#This Row],[Age]]&lt;=35,"31-35",Table1[[#This Row],[Age]]&lt;=40,"36-40",Table1[[#This Row],[Age]]&lt;=45,"41-45", Table1[[#This Row],[Age]]&lt;=50,"46-50",Table1[[#This Row],[Age]]&lt;55,"51-55",Table1[[#This Row],[Age]]&lt;=60,"56-60",Table1[[#This Row],[Age]]&gt;=61, "61-70")</f>
        <v>36-40</v>
      </c>
      <c r="C2521" t="s">
        <v>6</v>
      </c>
      <c r="D2521" t="s">
        <v>7</v>
      </c>
      <c r="E2521" t="s">
        <v>187</v>
      </c>
      <c r="F2521">
        <v>14</v>
      </c>
      <c r="G2521" t="str" cm="1">
        <f t="array" ref="G2521">_xlfn.IFS(Table1[[#This Row],[Years of Experience]]&lt;=2,"Entry",Table1[[#This Row],[Years of Experience]]&lt;=7,"Mid",Table1[[#This Row],[Years of Experience]]&lt;=14,"Senior",Table1[[#This Row],[Years of Experience]]&gt;=15,"Executive")</f>
        <v>Senior</v>
      </c>
      <c r="H2521" t="str" cm="1">
        <f t="array" ref="H2521">_xlfn.IFS(Table1[[#This Row],[Salary]]&lt;=50000,"0-50K",Table1[[#This Row],[Salary]]&lt;=100000,"51-100K",Table1[[#This Row],[Salary]]&lt;=150000,"101-150K",Table1[[#This Row],[Salary]]&lt;=200000,"151-200K",Table1[[#This Row],[Salary]]&lt;=250000,"201-250K",Table1[[#This Row],[Salary]]&gt;250000,"Above 250K")</f>
        <v>101-150K</v>
      </c>
      <c r="I2521" s="3">
        <v>119224</v>
      </c>
      <c r="J2521" s="3">
        <f>IF(Table1[[#This Row],[Years of Experience]]=0,0,Table1[[#This Row],[Salary]]/Table1[[#This Row],[Years of Experience]])</f>
        <v>8516</v>
      </c>
    </row>
    <row r="2522" spans="1:10" x14ac:dyDescent="0.35">
      <c r="A2522">
        <v>31</v>
      </c>
      <c r="B2522" t="str" cm="1">
        <f t="array" ref="B2522">_xlfn.IFS(Table1[[#This Row],[Age]]&lt;=25,"21-25",Table1[[#This Row],[Age]]&lt;=30,"26-30",Table1[[#This Row],[Age]]&lt;=35,"31-35",Table1[[#This Row],[Age]]&lt;=40,"36-40",Table1[[#This Row],[Age]]&lt;=45,"41-45", Table1[[#This Row],[Age]]&lt;=50,"46-50",Table1[[#This Row],[Age]]&lt;55,"51-55",Table1[[#This Row],[Age]]&lt;=60,"56-60",Table1[[#This Row],[Age]]&gt;=61, "61-70")</f>
        <v>31-35</v>
      </c>
      <c r="C2522" t="s">
        <v>9</v>
      </c>
      <c r="D2522" t="s">
        <v>10</v>
      </c>
      <c r="E2522" t="s">
        <v>188</v>
      </c>
      <c r="F2522">
        <v>6</v>
      </c>
      <c r="G2522" t="str" cm="1">
        <f t="array" ref="G2522">_xlfn.IFS(Table1[[#This Row],[Years of Experience]]&lt;=2,"Entry",Table1[[#This Row],[Years of Experience]]&lt;=7,"Mid",Table1[[#This Row],[Years of Experience]]&lt;=14,"Senior",Table1[[#This Row],[Years of Experience]]&gt;=15,"Executive")</f>
        <v>Mid</v>
      </c>
      <c r="H2522" t="str" cm="1">
        <f t="array" ref="H2522">_xlfn.IFS(Table1[[#This Row],[Salary]]&lt;=50000,"0-50K",Table1[[#This Row],[Salary]]&lt;=100000,"51-100K",Table1[[#This Row],[Salary]]&lt;=150000,"101-150K",Table1[[#This Row],[Salary]]&lt;=200000,"151-200K",Table1[[#This Row],[Salary]]&lt;=250000,"201-250K",Table1[[#This Row],[Salary]]&gt;250000,"Above 250K")</f>
        <v>101-150K</v>
      </c>
      <c r="I2522" s="3">
        <v>101186</v>
      </c>
      <c r="J2522" s="3">
        <f>IF(Table1[[#This Row],[Years of Experience]]=0,0,Table1[[#This Row],[Salary]]/Table1[[#This Row],[Years of Experience]])</f>
        <v>16864.333333333332</v>
      </c>
    </row>
    <row r="2523" spans="1:10" x14ac:dyDescent="0.35">
      <c r="A2523">
        <v>39</v>
      </c>
      <c r="B2523" t="str" cm="1">
        <f t="array" ref="B2523">_xlfn.IFS(Table1[[#This Row],[Age]]&lt;=25,"21-25",Table1[[#This Row],[Age]]&lt;=30,"26-30",Table1[[#This Row],[Age]]&lt;=35,"31-35",Table1[[#This Row],[Age]]&lt;=40,"36-40",Table1[[#This Row],[Age]]&lt;=45,"41-45", Table1[[#This Row],[Age]]&lt;=50,"46-50",Table1[[#This Row],[Age]]&lt;55,"51-55",Table1[[#This Row],[Age]]&lt;=60,"56-60",Table1[[#This Row],[Age]]&gt;=61, "61-70")</f>
        <v>36-40</v>
      </c>
      <c r="C2523" t="s">
        <v>6</v>
      </c>
      <c r="D2523" t="s">
        <v>10</v>
      </c>
      <c r="E2523" t="s">
        <v>185</v>
      </c>
      <c r="F2523">
        <v>14</v>
      </c>
      <c r="G2523" t="str" cm="1">
        <f t="array" ref="G2523">_xlfn.IFS(Table1[[#This Row],[Years of Experience]]&lt;=2,"Entry",Table1[[#This Row],[Years of Experience]]&lt;=7,"Mid",Table1[[#This Row],[Years of Experience]]&lt;=14,"Senior",Table1[[#This Row],[Years of Experience]]&gt;=15,"Executive")</f>
        <v>Senior</v>
      </c>
      <c r="H2523" t="str" cm="1">
        <f t="array" ref="H2523">_xlfn.IFS(Table1[[#This Row],[Salary]]&lt;=50000,"0-50K",Table1[[#This Row],[Salary]]&lt;=100000,"51-100K",Table1[[#This Row],[Salary]]&lt;=150000,"101-150K",Table1[[#This Row],[Salary]]&lt;=200000,"151-200K",Table1[[#This Row],[Salary]]&lt;=250000,"201-250K",Table1[[#This Row],[Salary]]&gt;250000,"Above 250K")</f>
        <v>101-150K</v>
      </c>
      <c r="I2523" s="3">
        <v>142360</v>
      </c>
      <c r="J2523" s="3">
        <f>IF(Table1[[#This Row],[Years of Experience]]=0,0,Table1[[#This Row],[Salary]]/Table1[[#This Row],[Years of Experience]])</f>
        <v>10168.571428571429</v>
      </c>
    </row>
    <row r="2524" spans="1:10" x14ac:dyDescent="0.35">
      <c r="A2524">
        <v>41</v>
      </c>
      <c r="B2524" t="str" cm="1">
        <f t="array" ref="B2524">_xlfn.IFS(Table1[[#This Row],[Age]]&lt;=25,"21-25",Table1[[#This Row],[Age]]&lt;=30,"26-30",Table1[[#This Row],[Age]]&lt;=35,"31-35",Table1[[#This Row],[Age]]&lt;=40,"36-40",Table1[[#This Row],[Age]]&lt;=45,"41-45", Table1[[#This Row],[Age]]&lt;=50,"46-50",Table1[[#This Row],[Age]]&lt;55,"51-55",Table1[[#This Row],[Age]]&lt;=60,"56-60",Table1[[#This Row],[Age]]&gt;=61, "61-70")</f>
        <v>41-45</v>
      </c>
      <c r="C2524" t="s">
        <v>9</v>
      </c>
      <c r="D2524" t="s">
        <v>7</v>
      </c>
      <c r="E2524" t="s">
        <v>187</v>
      </c>
      <c r="F2524">
        <v>20</v>
      </c>
      <c r="G2524" t="str" cm="1">
        <f t="array" ref="G2524">_xlfn.IFS(Table1[[#This Row],[Years of Experience]]&lt;=2,"Entry",Table1[[#This Row],[Years of Experience]]&lt;=7,"Mid",Table1[[#This Row],[Years of Experience]]&lt;=14,"Senior",Table1[[#This Row],[Years of Experience]]&gt;=15,"Executive")</f>
        <v>Executive</v>
      </c>
      <c r="H2524" t="str" cm="1">
        <f t="array" ref="H2524">_xlfn.IFS(Table1[[#This Row],[Salary]]&lt;=50000,"0-50K",Table1[[#This Row],[Salary]]&lt;=100000,"51-100K",Table1[[#This Row],[Salary]]&lt;=150000,"101-150K",Table1[[#This Row],[Salary]]&lt;=200000,"151-200K",Table1[[#This Row],[Salary]]&lt;=250000,"201-250K",Table1[[#This Row],[Salary]]&gt;250000,"Above 250K")</f>
        <v>151-200K</v>
      </c>
      <c r="I2524" s="3">
        <v>151315</v>
      </c>
      <c r="J2524" s="3">
        <f>IF(Table1[[#This Row],[Years of Experience]]=0,0,Table1[[#This Row],[Salary]]/Table1[[#This Row],[Years of Experience]])</f>
        <v>7565.75</v>
      </c>
    </row>
    <row r="2525" spans="1:10" x14ac:dyDescent="0.35">
      <c r="A2525">
        <v>48</v>
      </c>
      <c r="B2525" t="str" cm="1">
        <f t="array" ref="B2525">_xlfn.IFS(Table1[[#This Row],[Age]]&lt;=25,"21-25",Table1[[#This Row],[Age]]&lt;=30,"26-30",Table1[[#This Row],[Age]]&lt;=35,"31-35",Table1[[#This Row],[Age]]&lt;=40,"36-40",Table1[[#This Row],[Age]]&lt;=45,"41-45", Table1[[#This Row],[Age]]&lt;=50,"46-50",Table1[[#This Row],[Age]]&lt;55,"51-55",Table1[[#This Row],[Age]]&lt;=60,"56-60",Table1[[#This Row],[Age]]&gt;=61, "61-70")</f>
        <v>46-50</v>
      </c>
      <c r="C2525" t="s">
        <v>6</v>
      </c>
      <c r="D2525" t="s">
        <v>12</v>
      </c>
      <c r="E2525" t="s">
        <v>188</v>
      </c>
      <c r="F2525">
        <v>23</v>
      </c>
      <c r="G2525" t="str" cm="1">
        <f t="array" ref="G2525">_xlfn.IFS(Table1[[#This Row],[Years of Experience]]&lt;=2,"Entry",Table1[[#This Row],[Years of Experience]]&lt;=7,"Mid",Table1[[#This Row],[Years of Experience]]&lt;=14,"Senior",Table1[[#This Row],[Years of Experience]]&gt;=15,"Executive")</f>
        <v>Executive</v>
      </c>
      <c r="H2525" t="str" cm="1">
        <f t="array" ref="H2525">_xlfn.IFS(Table1[[#This Row],[Salary]]&lt;=50000,"0-50K",Table1[[#This Row],[Salary]]&lt;=100000,"51-100K",Table1[[#This Row],[Salary]]&lt;=150000,"101-150K",Table1[[#This Row],[Salary]]&lt;=200000,"151-200K",Table1[[#This Row],[Salary]]&lt;=250000,"201-250K",Table1[[#This Row],[Salary]]&gt;250000,"Above 250K")</f>
        <v>151-200K</v>
      </c>
      <c r="I2525" s="3">
        <v>181021</v>
      </c>
      <c r="J2525" s="3">
        <f>IF(Table1[[#This Row],[Years of Experience]]=0,0,Table1[[#This Row],[Salary]]/Table1[[#This Row],[Years of Experience]])</f>
        <v>7870.478260869565</v>
      </c>
    </row>
    <row r="2526" spans="1:10" x14ac:dyDescent="0.35">
      <c r="A2526">
        <v>39</v>
      </c>
      <c r="B2526" t="str" cm="1">
        <f t="array" ref="B2526">_xlfn.IFS(Table1[[#This Row],[Age]]&lt;=25,"21-25",Table1[[#This Row],[Age]]&lt;=30,"26-30",Table1[[#This Row],[Age]]&lt;=35,"31-35",Table1[[#This Row],[Age]]&lt;=40,"36-40",Table1[[#This Row],[Age]]&lt;=45,"41-45", Table1[[#This Row],[Age]]&lt;=50,"46-50",Table1[[#This Row],[Age]]&lt;55,"51-55",Table1[[#This Row],[Age]]&lt;=60,"56-60",Table1[[#This Row],[Age]]&gt;=61, "61-70")</f>
        <v>36-40</v>
      </c>
      <c r="C2526" t="s">
        <v>9</v>
      </c>
      <c r="D2526" t="s">
        <v>10</v>
      </c>
      <c r="E2526" t="s">
        <v>78</v>
      </c>
      <c r="F2526">
        <v>15</v>
      </c>
      <c r="G2526" t="str" cm="1">
        <f t="array" ref="G2526">_xlfn.IFS(Table1[[#This Row],[Years of Experience]]&lt;=2,"Entry",Table1[[#This Row],[Years of Experience]]&lt;=7,"Mid",Table1[[#This Row],[Years of Experience]]&lt;=14,"Senior",Table1[[#This Row],[Years of Experience]]&gt;=15,"Executive")</f>
        <v>Executive</v>
      </c>
      <c r="H2526" t="str" cm="1">
        <f t="array" ref="H2526">_xlfn.IFS(Table1[[#This Row],[Salary]]&lt;=50000,"0-50K",Table1[[#This Row],[Salary]]&lt;=100000,"51-100K",Table1[[#This Row],[Salary]]&lt;=150000,"101-150K",Table1[[#This Row],[Salary]]&lt;=200000,"151-200K",Table1[[#This Row],[Salary]]&lt;=250000,"201-250K",Table1[[#This Row],[Salary]]&gt;250000,"Above 250K")</f>
        <v>101-150K</v>
      </c>
      <c r="I2526" s="3">
        <v>134641</v>
      </c>
      <c r="J2526" s="3">
        <f>IF(Table1[[#This Row],[Years of Experience]]=0,0,Table1[[#This Row],[Salary]]/Table1[[#This Row],[Years of Experience]])</f>
        <v>8976.0666666666675</v>
      </c>
    </row>
    <row r="2527" spans="1:10" x14ac:dyDescent="0.35">
      <c r="A2527">
        <v>48</v>
      </c>
      <c r="B2527" t="str" cm="1">
        <f t="array" ref="B2527">_xlfn.IFS(Table1[[#This Row],[Age]]&lt;=25,"21-25",Table1[[#This Row],[Age]]&lt;=30,"26-30",Table1[[#This Row],[Age]]&lt;=35,"31-35",Table1[[#This Row],[Age]]&lt;=40,"36-40",Table1[[#This Row],[Age]]&lt;=45,"41-45", Table1[[#This Row],[Age]]&lt;=50,"46-50",Table1[[#This Row],[Age]]&lt;55,"51-55",Table1[[#This Row],[Age]]&lt;=60,"56-60",Table1[[#This Row],[Age]]&gt;=61, "61-70")</f>
        <v>46-50</v>
      </c>
      <c r="C2527" t="s">
        <v>6</v>
      </c>
      <c r="D2527" t="s">
        <v>7</v>
      </c>
      <c r="E2527" t="s">
        <v>189</v>
      </c>
      <c r="F2527">
        <v>23</v>
      </c>
      <c r="G2527" t="str" cm="1">
        <f t="array" ref="G2527">_xlfn.IFS(Table1[[#This Row],[Years of Experience]]&lt;=2,"Entry",Table1[[#This Row],[Years of Experience]]&lt;=7,"Mid",Table1[[#This Row],[Years of Experience]]&lt;=14,"Senior",Table1[[#This Row],[Years of Experience]]&gt;=15,"Executive")</f>
        <v>Executive</v>
      </c>
      <c r="H2527" t="str" cm="1">
        <f t="array" ref="H2527">_xlfn.IFS(Table1[[#This Row],[Salary]]&lt;=50000,"0-50K",Table1[[#This Row],[Salary]]&lt;=100000,"51-100K",Table1[[#This Row],[Salary]]&lt;=150000,"101-150K",Table1[[#This Row],[Salary]]&lt;=200000,"151-200K",Table1[[#This Row],[Salary]]&lt;=250000,"201-250K",Table1[[#This Row],[Salary]]&gt;250000,"Above 250K")</f>
        <v>151-200K</v>
      </c>
      <c r="I2527" s="3">
        <v>173851</v>
      </c>
      <c r="J2527" s="3">
        <f>IF(Table1[[#This Row],[Years of Experience]]=0,0,Table1[[#This Row],[Salary]]/Table1[[#This Row],[Years of Experience]])</f>
        <v>7558.739130434783</v>
      </c>
    </row>
    <row r="2528" spans="1:10" x14ac:dyDescent="0.35">
      <c r="A2528">
        <v>31</v>
      </c>
      <c r="B2528" t="str" cm="1">
        <f t="array" ref="B2528">_xlfn.IFS(Table1[[#This Row],[Age]]&lt;=25,"21-25",Table1[[#This Row],[Age]]&lt;=30,"26-30",Table1[[#This Row],[Age]]&lt;=35,"31-35",Table1[[#This Row],[Age]]&lt;=40,"36-40",Table1[[#This Row],[Age]]&lt;=45,"41-45", Table1[[#This Row],[Age]]&lt;=50,"46-50",Table1[[#This Row],[Age]]&lt;55,"51-55",Table1[[#This Row],[Age]]&lt;=60,"56-60",Table1[[#This Row],[Age]]&gt;=61, "61-70")</f>
        <v>31-35</v>
      </c>
      <c r="C2528" t="s">
        <v>194</v>
      </c>
      <c r="D2528" t="s">
        <v>195</v>
      </c>
      <c r="E2528" t="s">
        <v>186</v>
      </c>
      <c r="F2528">
        <v>8</v>
      </c>
      <c r="G2528" t="str" cm="1">
        <f t="array" ref="G2528">_xlfn.IFS(Table1[[#This Row],[Years of Experience]]&lt;=2,"Entry",Table1[[#This Row],[Years of Experience]]&lt;=7,"Mid",Table1[[#This Row],[Years of Experience]]&lt;=14,"Senior",Table1[[#This Row],[Years of Experience]]&gt;=15,"Executive")</f>
        <v>Senior</v>
      </c>
      <c r="H2528" t="str" cm="1">
        <f t="array" ref="H2528">_xlfn.IFS(Table1[[#This Row],[Salary]]&lt;=50000,"0-50K",Table1[[#This Row],[Salary]]&lt;=100000,"51-100K",Table1[[#This Row],[Salary]]&lt;=150000,"101-150K",Table1[[#This Row],[Salary]]&lt;=200000,"151-200K",Table1[[#This Row],[Salary]]&lt;=250000,"201-250K",Table1[[#This Row],[Salary]]&gt;250000,"Above 250K")</f>
        <v>101-150K</v>
      </c>
      <c r="I2528" s="3">
        <v>104127</v>
      </c>
      <c r="J2528" s="3">
        <f>IF(Table1[[#This Row],[Years of Experience]]=0,0,Table1[[#This Row],[Salary]]/Table1[[#This Row],[Years of Experience]])</f>
        <v>13015.875</v>
      </c>
    </row>
    <row r="2529" spans="1:10" x14ac:dyDescent="0.35">
      <c r="A2529">
        <v>47</v>
      </c>
      <c r="B2529" t="str" cm="1">
        <f t="array" ref="B2529">_xlfn.IFS(Table1[[#This Row],[Age]]&lt;=25,"21-25",Table1[[#This Row],[Age]]&lt;=30,"26-30",Table1[[#This Row],[Age]]&lt;=35,"31-35",Table1[[#This Row],[Age]]&lt;=40,"36-40",Table1[[#This Row],[Age]]&lt;=45,"41-45", Table1[[#This Row],[Age]]&lt;=50,"46-50",Table1[[#This Row],[Age]]&lt;55,"51-55",Table1[[#This Row],[Age]]&lt;=60,"56-60",Table1[[#This Row],[Age]]&gt;=61, "61-70")</f>
        <v>46-50</v>
      </c>
      <c r="C2529" t="s">
        <v>6</v>
      </c>
      <c r="D2529" t="s">
        <v>10</v>
      </c>
      <c r="E2529" t="s">
        <v>187</v>
      </c>
      <c r="F2529">
        <v>25</v>
      </c>
      <c r="G2529" t="str" cm="1">
        <f t="array" ref="G2529">_xlfn.IFS(Table1[[#This Row],[Years of Experience]]&lt;=2,"Entry",Table1[[#This Row],[Years of Experience]]&lt;=7,"Mid",Table1[[#This Row],[Years of Experience]]&lt;=14,"Senior",Table1[[#This Row],[Years of Experience]]&gt;=15,"Executive")</f>
        <v>Executive</v>
      </c>
      <c r="H2529" t="str" cm="1">
        <f t="array" ref="H2529">_xlfn.IFS(Table1[[#This Row],[Salary]]&lt;=50000,"0-50K",Table1[[#This Row],[Salary]]&lt;=100000,"51-100K",Table1[[#This Row],[Salary]]&lt;=150000,"101-150K",Table1[[#This Row],[Salary]]&lt;=200000,"151-200K",Table1[[#This Row],[Salary]]&lt;=250000,"201-250K",Table1[[#This Row],[Salary]]&gt;250000,"Above 250K")</f>
        <v>151-200K</v>
      </c>
      <c r="I2529" s="3">
        <v>178859</v>
      </c>
      <c r="J2529" s="3">
        <f>IF(Table1[[#This Row],[Years of Experience]]=0,0,Table1[[#This Row],[Salary]]/Table1[[#This Row],[Years of Experience]])</f>
        <v>7154.36</v>
      </c>
    </row>
    <row r="2530" spans="1:10" x14ac:dyDescent="0.35">
      <c r="A2530">
        <v>29</v>
      </c>
      <c r="B2530" t="str" cm="1">
        <f t="array" ref="B2530">_xlfn.IFS(Table1[[#This Row],[Age]]&lt;=25,"21-25",Table1[[#This Row],[Age]]&lt;=30,"26-30",Table1[[#This Row],[Age]]&lt;=35,"31-35",Table1[[#This Row],[Age]]&lt;=40,"36-40",Table1[[#This Row],[Age]]&lt;=45,"41-45", Table1[[#This Row],[Age]]&lt;=50,"46-50",Table1[[#This Row],[Age]]&lt;55,"51-55",Table1[[#This Row],[Age]]&lt;=60,"56-60",Table1[[#This Row],[Age]]&gt;=61, "61-70")</f>
        <v>26-30</v>
      </c>
      <c r="C2530" t="s">
        <v>9</v>
      </c>
      <c r="D2530" t="s">
        <v>12</v>
      </c>
      <c r="E2530" t="s">
        <v>188</v>
      </c>
      <c r="F2530">
        <v>5</v>
      </c>
      <c r="G2530" t="str" cm="1">
        <f t="array" ref="G2530">_xlfn.IFS(Table1[[#This Row],[Years of Experience]]&lt;=2,"Entry",Table1[[#This Row],[Years of Experience]]&lt;=7,"Mid",Table1[[#This Row],[Years of Experience]]&lt;=14,"Senior",Table1[[#This Row],[Years of Experience]]&gt;=15,"Executive")</f>
        <v>Mid</v>
      </c>
      <c r="H2530" t="str" cm="1">
        <f t="array" ref="H2530">_xlfn.IFS(Table1[[#This Row],[Salary]]&lt;=50000,"0-50K",Table1[[#This Row],[Salary]]&lt;=100000,"51-100K",Table1[[#This Row],[Salary]]&lt;=150000,"101-150K",Table1[[#This Row],[Salary]]&lt;=200000,"151-200K",Table1[[#This Row],[Salary]]&lt;=250000,"201-250K",Table1[[#This Row],[Salary]]&gt;250000,"Above 250K")</f>
        <v>51-100K</v>
      </c>
      <c r="I2530" s="3">
        <v>98568</v>
      </c>
      <c r="J2530" s="3">
        <f>IF(Table1[[#This Row],[Years of Experience]]=0,0,Table1[[#This Row],[Salary]]/Table1[[#This Row],[Years of Experience]])</f>
        <v>19713.599999999999</v>
      </c>
    </row>
    <row r="2531" spans="1:10" x14ac:dyDescent="0.35">
      <c r="A2531">
        <v>32</v>
      </c>
      <c r="B2531" t="str" cm="1">
        <f t="array" ref="B2531">_xlfn.IFS(Table1[[#This Row],[Age]]&lt;=25,"21-25",Table1[[#This Row],[Age]]&lt;=30,"26-30",Table1[[#This Row],[Age]]&lt;=35,"31-35",Table1[[#This Row],[Age]]&lt;=40,"36-40",Table1[[#This Row],[Age]]&lt;=45,"41-45", Table1[[#This Row],[Age]]&lt;=50,"46-50",Table1[[#This Row],[Age]]&lt;55,"51-55",Table1[[#This Row],[Age]]&lt;=60,"56-60",Table1[[#This Row],[Age]]&gt;=61, "61-70")</f>
        <v>31-35</v>
      </c>
      <c r="C2531" t="s">
        <v>6</v>
      </c>
      <c r="D2531" t="s">
        <v>7</v>
      </c>
      <c r="E2531" t="s">
        <v>185</v>
      </c>
      <c r="F2531">
        <v>9</v>
      </c>
      <c r="G2531" t="str" cm="1">
        <f t="array" ref="G2531">_xlfn.IFS(Table1[[#This Row],[Years of Experience]]&lt;=2,"Entry",Table1[[#This Row],[Years of Experience]]&lt;=7,"Mid",Table1[[#This Row],[Years of Experience]]&lt;=14,"Senior",Table1[[#This Row],[Years of Experience]]&gt;=15,"Executive")</f>
        <v>Senior</v>
      </c>
      <c r="H2531" t="str" cm="1">
        <f t="array" ref="H2531">_xlfn.IFS(Table1[[#This Row],[Salary]]&lt;=50000,"0-50K",Table1[[#This Row],[Salary]]&lt;=100000,"51-100K",Table1[[#This Row],[Salary]]&lt;=150000,"101-150K",Table1[[#This Row],[Salary]]&lt;=200000,"151-200K",Table1[[#This Row],[Salary]]&lt;=250000,"201-250K",Table1[[#This Row],[Salary]]&gt;250000,"Above 250K")</f>
        <v>101-150K</v>
      </c>
      <c r="I2531" s="3">
        <v>104661</v>
      </c>
      <c r="J2531" s="3">
        <f>IF(Table1[[#This Row],[Years of Experience]]=0,0,Table1[[#This Row],[Salary]]/Table1[[#This Row],[Years of Experience]])</f>
        <v>11629</v>
      </c>
    </row>
    <row r="2532" spans="1:10" x14ac:dyDescent="0.35">
      <c r="A2532">
        <v>38</v>
      </c>
      <c r="B2532" t="str" cm="1">
        <f t="array" ref="B2532">_xlfn.IFS(Table1[[#This Row],[Age]]&lt;=25,"21-25",Table1[[#This Row],[Age]]&lt;=30,"26-30",Table1[[#This Row],[Age]]&lt;=35,"31-35",Table1[[#This Row],[Age]]&lt;=40,"36-40",Table1[[#This Row],[Age]]&lt;=45,"41-45", Table1[[#This Row],[Age]]&lt;=50,"46-50",Table1[[#This Row],[Age]]&lt;55,"51-55",Table1[[#This Row],[Age]]&lt;=60,"56-60",Table1[[#This Row],[Age]]&gt;=61, "61-70")</f>
        <v>36-40</v>
      </c>
      <c r="C2532" t="s">
        <v>9</v>
      </c>
      <c r="D2532" t="s">
        <v>10</v>
      </c>
      <c r="E2532" t="s">
        <v>78</v>
      </c>
      <c r="F2532">
        <v>13</v>
      </c>
      <c r="G2532" t="str" cm="1">
        <f t="array" ref="G2532">_xlfn.IFS(Table1[[#This Row],[Years of Experience]]&lt;=2,"Entry",Table1[[#This Row],[Years of Experience]]&lt;=7,"Mid",Table1[[#This Row],[Years of Experience]]&lt;=14,"Senior",Table1[[#This Row],[Years of Experience]]&gt;=15,"Executive")</f>
        <v>Senior</v>
      </c>
      <c r="H2532" t="str" cm="1">
        <f t="array" ref="H2532">_xlfn.IFS(Table1[[#This Row],[Salary]]&lt;=50000,"0-50K",Table1[[#This Row],[Salary]]&lt;=100000,"51-100K",Table1[[#This Row],[Salary]]&lt;=150000,"101-150K",Table1[[#This Row],[Salary]]&lt;=200000,"151-200K",Table1[[#This Row],[Salary]]&lt;=250000,"201-250K",Table1[[#This Row],[Salary]]&gt;250000,"Above 250K")</f>
        <v>101-150K</v>
      </c>
      <c r="I2532" s="3">
        <v>134858</v>
      </c>
      <c r="J2532" s="3">
        <f>IF(Table1[[#This Row],[Years of Experience]]=0,0,Table1[[#This Row],[Salary]]/Table1[[#This Row],[Years of Experience]])</f>
        <v>10373.692307692309</v>
      </c>
    </row>
    <row r="2533" spans="1:10" x14ac:dyDescent="0.35">
      <c r="A2533">
        <v>34</v>
      </c>
      <c r="B2533" t="str" cm="1">
        <f t="array" ref="B2533">_xlfn.IFS(Table1[[#This Row],[Age]]&lt;=25,"21-25",Table1[[#This Row],[Age]]&lt;=30,"26-30",Table1[[#This Row],[Age]]&lt;=35,"31-35",Table1[[#This Row],[Age]]&lt;=40,"36-40",Table1[[#This Row],[Age]]&lt;=45,"41-45", Table1[[#This Row],[Age]]&lt;=50,"46-50",Table1[[#This Row],[Age]]&lt;55,"51-55",Table1[[#This Row],[Age]]&lt;=60,"56-60",Table1[[#This Row],[Age]]&gt;=61, "61-70")</f>
        <v>31-35</v>
      </c>
      <c r="C2533" t="s">
        <v>6</v>
      </c>
      <c r="D2533" t="s">
        <v>7</v>
      </c>
      <c r="E2533" t="s">
        <v>186</v>
      </c>
      <c r="F2533">
        <v>10</v>
      </c>
      <c r="G2533" t="str" cm="1">
        <f t="array" ref="G2533">_xlfn.IFS(Table1[[#This Row],[Years of Experience]]&lt;=2,"Entry",Table1[[#This Row],[Years of Experience]]&lt;=7,"Mid",Table1[[#This Row],[Years of Experience]]&lt;=14,"Senior",Table1[[#This Row],[Years of Experience]]&gt;=15,"Executive")</f>
        <v>Senior</v>
      </c>
      <c r="H2533" t="str" cm="1">
        <f t="array" ref="H2533">_xlfn.IFS(Table1[[#This Row],[Salary]]&lt;=50000,"0-50K",Table1[[#This Row],[Salary]]&lt;=100000,"51-100K",Table1[[#This Row],[Salary]]&lt;=150000,"101-150K",Table1[[#This Row],[Salary]]&lt;=200000,"151-200K",Table1[[#This Row],[Salary]]&lt;=250000,"201-250K",Table1[[#This Row],[Salary]]&gt;250000,"Above 250K")</f>
        <v>51-100K</v>
      </c>
      <c r="I2533" s="3">
        <v>94502</v>
      </c>
      <c r="J2533" s="3">
        <f>IF(Table1[[#This Row],[Years of Experience]]=0,0,Table1[[#This Row],[Salary]]/Table1[[#This Row],[Years of Experience]])</f>
        <v>9450.2000000000007</v>
      </c>
    </row>
    <row r="2534" spans="1:10" x14ac:dyDescent="0.35">
      <c r="A2534">
        <v>23</v>
      </c>
      <c r="B2534" t="str" cm="1">
        <f t="array" ref="B2534">_xlfn.IFS(Table1[[#This Row],[Age]]&lt;=25,"21-25",Table1[[#This Row],[Age]]&lt;=30,"26-30",Table1[[#This Row],[Age]]&lt;=35,"31-35",Table1[[#This Row],[Age]]&lt;=40,"36-40",Table1[[#This Row],[Age]]&lt;=45,"41-45", Table1[[#This Row],[Age]]&lt;=50,"46-50",Table1[[#This Row],[Age]]&lt;55,"51-55",Table1[[#This Row],[Age]]&lt;=60,"56-60",Table1[[#This Row],[Age]]&gt;=61, "61-70")</f>
        <v>21-25</v>
      </c>
      <c r="C2534" t="s">
        <v>194</v>
      </c>
      <c r="D2534" t="s">
        <v>195</v>
      </c>
      <c r="E2534" t="s">
        <v>189</v>
      </c>
      <c r="F2534">
        <v>2</v>
      </c>
      <c r="G2534" t="str" cm="1">
        <f t="array" ref="G2534">_xlfn.IFS(Table1[[#This Row],[Years of Experience]]&lt;=2,"Entry",Table1[[#This Row],[Years of Experience]]&lt;=7,"Mid",Table1[[#This Row],[Years of Experience]]&lt;=14,"Senior",Table1[[#This Row],[Years of Experience]]&gt;=15,"Executive")</f>
        <v>Entry</v>
      </c>
      <c r="H2534" t="str" cm="1">
        <f t="array" ref="H2534">_xlfn.IFS(Table1[[#This Row],[Salary]]&lt;=50000,"0-50K",Table1[[#This Row],[Salary]]&lt;=100000,"51-100K",Table1[[#This Row],[Salary]]&lt;=150000,"101-150K",Table1[[#This Row],[Salary]]&lt;=200000,"151-200K",Table1[[#This Row],[Salary]]&lt;=250000,"201-250K",Table1[[#This Row],[Salary]]&gt;250000,"Above 250K")</f>
        <v>51-100K</v>
      </c>
      <c r="I2534" s="3">
        <v>62852</v>
      </c>
      <c r="J2534" s="3">
        <f>IF(Table1[[#This Row],[Years of Experience]]=0,0,Table1[[#This Row],[Salary]]/Table1[[#This Row],[Years of Experience]])</f>
        <v>31426</v>
      </c>
    </row>
    <row r="2535" spans="1:10" x14ac:dyDescent="0.35">
      <c r="A2535">
        <v>36</v>
      </c>
      <c r="B2535" t="str" cm="1">
        <f t="array" ref="B2535">_xlfn.IFS(Table1[[#This Row],[Age]]&lt;=25,"21-25",Table1[[#This Row],[Age]]&lt;=30,"26-30",Table1[[#This Row],[Age]]&lt;=35,"31-35",Table1[[#This Row],[Age]]&lt;=40,"36-40",Table1[[#This Row],[Age]]&lt;=45,"41-45", Table1[[#This Row],[Age]]&lt;=50,"46-50",Table1[[#This Row],[Age]]&lt;55,"51-55",Table1[[#This Row],[Age]]&lt;=60,"56-60",Table1[[#This Row],[Age]]&gt;=61, "61-70")</f>
        <v>36-40</v>
      </c>
      <c r="C2535" t="s">
        <v>6</v>
      </c>
      <c r="D2535" t="s">
        <v>7</v>
      </c>
      <c r="E2535" t="s">
        <v>189</v>
      </c>
      <c r="F2535">
        <v>14</v>
      </c>
      <c r="G2535" t="str" cm="1">
        <f t="array" ref="G2535">_xlfn.IFS(Table1[[#This Row],[Years of Experience]]&lt;=2,"Entry",Table1[[#This Row],[Years of Experience]]&lt;=7,"Mid",Table1[[#This Row],[Years of Experience]]&lt;=14,"Senior",Table1[[#This Row],[Years of Experience]]&gt;=15,"Executive")</f>
        <v>Senior</v>
      </c>
      <c r="H2535" t="str" cm="1">
        <f t="array" ref="H2535">_xlfn.IFS(Table1[[#This Row],[Salary]]&lt;=50000,"0-50K",Table1[[#This Row],[Salary]]&lt;=100000,"51-100K",Table1[[#This Row],[Salary]]&lt;=150000,"101-150K",Table1[[#This Row],[Salary]]&lt;=200000,"151-200K",Table1[[#This Row],[Salary]]&lt;=250000,"201-250K",Table1[[#This Row],[Salary]]&gt;250000,"Above 250K")</f>
        <v>101-150K</v>
      </c>
      <c r="I2535" s="3">
        <v>139095</v>
      </c>
      <c r="J2535" s="3">
        <f>IF(Table1[[#This Row],[Years of Experience]]=0,0,Table1[[#This Row],[Salary]]/Table1[[#This Row],[Years of Experience]])</f>
        <v>9935.3571428571431</v>
      </c>
    </row>
    <row r="2536" spans="1:10" x14ac:dyDescent="0.35">
      <c r="A2536">
        <v>30</v>
      </c>
      <c r="B2536" t="str" cm="1">
        <f t="array" ref="B2536">_xlfn.IFS(Table1[[#This Row],[Age]]&lt;=25,"21-25",Table1[[#This Row],[Age]]&lt;=30,"26-30",Table1[[#This Row],[Age]]&lt;=35,"31-35",Table1[[#This Row],[Age]]&lt;=40,"36-40",Table1[[#This Row],[Age]]&lt;=45,"41-45", Table1[[#This Row],[Age]]&lt;=50,"46-50",Table1[[#This Row],[Age]]&lt;55,"51-55",Table1[[#This Row],[Age]]&lt;=60,"56-60",Table1[[#This Row],[Age]]&gt;=61, "61-70")</f>
        <v>26-30</v>
      </c>
      <c r="C2536" t="s">
        <v>9</v>
      </c>
      <c r="D2536" t="s">
        <v>10</v>
      </c>
      <c r="E2536" t="s">
        <v>187</v>
      </c>
      <c r="F2536">
        <v>5</v>
      </c>
      <c r="G2536" t="str" cm="1">
        <f t="array" ref="G2536">_xlfn.IFS(Table1[[#This Row],[Years of Experience]]&lt;=2,"Entry",Table1[[#This Row],[Years of Experience]]&lt;=7,"Mid",Table1[[#This Row],[Years of Experience]]&lt;=14,"Senior",Table1[[#This Row],[Years of Experience]]&gt;=15,"Executive")</f>
        <v>Mid</v>
      </c>
      <c r="H2536" t="str" cm="1">
        <f t="array" ref="H2536">_xlfn.IFS(Table1[[#This Row],[Salary]]&lt;=50000,"0-50K",Table1[[#This Row],[Salary]]&lt;=100000,"51-100K",Table1[[#This Row],[Salary]]&lt;=150000,"101-150K",Table1[[#This Row],[Salary]]&lt;=200000,"151-200K",Table1[[#This Row],[Salary]]&lt;=250000,"201-250K",Table1[[#This Row],[Salary]]&gt;250000,"Above 250K")</f>
        <v>101-150K</v>
      </c>
      <c r="I2536" s="3">
        <v>106278</v>
      </c>
      <c r="J2536" s="3">
        <f>IF(Table1[[#This Row],[Years of Experience]]=0,0,Table1[[#This Row],[Salary]]/Table1[[#This Row],[Years of Experience]])</f>
        <v>21255.599999999999</v>
      </c>
    </row>
    <row r="2537" spans="1:10" x14ac:dyDescent="0.35">
      <c r="A2537">
        <v>28</v>
      </c>
      <c r="B2537" t="str" cm="1">
        <f t="array" ref="B2537">_xlfn.IFS(Table1[[#This Row],[Age]]&lt;=25,"21-25",Table1[[#This Row],[Age]]&lt;=30,"26-30",Table1[[#This Row],[Age]]&lt;=35,"31-35",Table1[[#This Row],[Age]]&lt;=40,"36-40",Table1[[#This Row],[Age]]&lt;=45,"41-45", Table1[[#This Row],[Age]]&lt;=50,"46-50",Table1[[#This Row],[Age]]&lt;55,"51-55",Table1[[#This Row],[Age]]&lt;=60,"56-60",Table1[[#This Row],[Age]]&gt;=61, "61-70")</f>
        <v>26-30</v>
      </c>
      <c r="C2537" t="s">
        <v>6</v>
      </c>
      <c r="D2537" t="s">
        <v>10</v>
      </c>
      <c r="E2537" t="s">
        <v>188</v>
      </c>
      <c r="F2537">
        <v>4</v>
      </c>
      <c r="G2537" t="str" cm="1">
        <f t="array" ref="G2537">_xlfn.IFS(Table1[[#This Row],[Years of Experience]]&lt;=2,"Entry",Table1[[#This Row],[Years of Experience]]&lt;=7,"Mid",Table1[[#This Row],[Years of Experience]]&lt;=14,"Senior",Table1[[#This Row],[Years of Experience]]&gt;=15,"Executive")</f>
        <v>Mid</v>
      </c>
      <c r="H2537" t="str" cm="1">
        <f t="array" ref="H2537">_xlfn.IFS(Table1[[#This Row],[Salary]]&lt;=50000,"0-50K",Table1[[#This Row],[Salary]]&lt;=100000,"51-100K",Table1[[#This Row],[Salary]]&lt;=150000,"101-150K",Table1[[#This Row],[Salary]]&lt;=200000,"151-200K",Table1[[#This Row],[Salary]]&lt;=250000,"201-250K",Table1[[#This Row],[Salary]]&gt;250000,"Above 250K")</f>
        <v>51-100K</v>
      </c>
      <c r="I2537" s="3">
        <v>90452</v>
      </c>
      <c r="J2537" s="3">
        <f>IF(Table1[[#This Row],[Years of Experience]]=0,0,Table1[[#This Row],[Salary]]/Table1[[#This Row],[Years of Experience]])</f>
        <v>22613</v>
      </c>
    </row>
    <row r="2538" spans="1:10" x14ac:dyDescent="0.35">
      <c r="A2538">
        <v>46</v>
      </c>
      <c r="B2538" t="str" cm="1">
        <f t="array" ref="B2538">_xlfn.IFS(Table1[[#This Row],[Age]]&lt;=25,"21-25",Table1[[#This Row],[Age]]&lt;=30,"26-30",Table1[[#This Row],[Age]]&lt;=35,"31-35",Table1[[#This Row],[Age]]&lt;=40,"36-40",Table1[[#This Row],[Age]]&lt;=45,"41-45", Table1[[#This Row],[Age]]&lt;=50,"46-50",Table1[[#This Row],[Age]]&lt;55,"51-55",Table1[[#This Row],[Age]]&lt;=60,"56-60",Table1[[#This Row],[Age]]&gt;=61, "61-70")</f>
        <v>46-50</v>
      </c>
      <c r="C2538" t="s">
        <v>9</v>
      </c>
      <c r="D2538" t="s">
        <v>12</v>
      </c>
      <c r="E2538" t="s">
        <v>185</v>
      </c>
      <c r="F2538">
        <v>23</v>
      </c>
      <c r="G2538" t="str" cm="1">
        <f t="array" ref="G2538">_xlfn.IFS(Table1[[#This Row],[Years of Experience]]&lt;=2,"Entry",Table1[[#This Row],[Years of Experience]]&lt;=7,"Mid",Table1[[#This Row],[Years of Experience]]&lt;=14,"Senior",Table1[[#This Row],[Years of Experience]]&gt;=15,"Executive")</f>
        <v>Executive</v>
      </c>
      <c r="H2538" t="str" cm="1">
        <f t="array" ref="H2538">_xlfn.IFS(Table1[[#This Row],[Salary]]&lt;=50000,"0-50K",Table1[[#This Row],[Salary]]&lt;=100000,"51-100K",Table1[[#This Row],[Salary]]&lt;=150000,"101-150K",Table1[[#This Row],[Salary]]&lt;=200000,"151-200K",Table1[[#This Row],[Salary]]&lt;=250000,"201-250K",Table1[[#This Row],[Salary]]&gt;250000,"Above 250K")</f>
        <v>151-200K</v>
      </c>
      <c r="I2538" s="3">
        <v>168304</v>
      </c>
      <c r="J2538" s="3">
        <f>IF(Table1[[#This Row],[Years of Experience]]=0,0,Table1[[#This Row],[Salary]]/Table1[[#This Row],[Years of Experience]])</f>
        <v>7317.565217391304</v>
      </c>
    </row>
    <row r="2539" spans="1:10" x14ac:dyDescent="0.35">
      <c r="A2539">
        <v>34</v>
      </c>
      <c r="B2539" t="str" cm="1">
        <f t="array" ref="B2539">_xlfn.IFS(Table1[[#This Row],[Age]]&lt;=25,"21-25",Table1[[#This Row],[Age]]&lt;=30,"26-30",Table1[[#This Row],[Age]]&lt;=35,"31-35",Table1[[#This Row],[Age]]&lt;=40,"36-40",Table1[[#This Row],[Age]]&lt;=45,"41-45", Table1[[#This Row],[Age]]&lt;=50,"46-50",Table1[[#This Row],[Age]]&lt;55,"51-55",Table1[[#This Row],[Age]]&lt;=60,"56-60",Table1[[#This Row],[Age]]&gt;=61, "61-70")</f>
        <v>31-35</v>
      </c>
      <c r="C2539" t="s">
        <v>6</v>
      </c>
      <c r="D2539" t="s">
        <v>7</v>
      </c>
      <c r="E2539" t="s">
        <v>186</v>
      </c>
      <c r="F2539">
        <v>10</v>
      </c>
      <c r="G2539" t="str" cm="1">
        <f t="array" ref="G2539">_xlfn.IFS(Table1[[#This Row],[Years of Experience]]&lt;=2,"Entry",Table1[[#This Row],[Years of Experience]]&lt;=7,"Mid",Table1[[#This Row],[Years of Experience]]&lt;=14,"Senior",Table1[[#This Row],[Years of Experience]]&gt;=15,"Executive")</f>
        <v>Senior</v>
      </c>
      <c r="H2539" t="str" cm="1">
        <f t="array" ref="H2539">_xlfn.IFS(Table1[[#This Row],[Salary]]&lt;=50000,"0-50K",Table1[[#This Row],[Salary]]&lt;=100000,"51-100K",Table1[[#This Row],[Salary]]&lt;=150000,"101-150K",Table1[[#This Row],[Salary]]&lt;=200000,"151-200K",Table1[[#This Row],[Salary]]&lt;=250000,"201-250K",Table1[[#This Row],[Salary]]&gt;250000,"Above 250K")</f>
        <v>101-150K</v>
      </c>
      <c r="I2539" s="3">
        <v>126593</v>
      </c>
      <c r="J2539" s="3">
        <f>IF(Table1[[#This Row],[Years of Experience]]=0,0,Table1[[#This Row],[Salary]]/Table1[[#This Row],[Years of Experience]])</f>
        <v>12659.3</v>
      </c>
    </row>
    <row r="2540" spans="1:10" x14ac:dyDescent="0.35">
      <c r="A2540">
        <v>44</v>
      </c>
      <c r="B2540" t="str" cm="1">
        <f t="array" ref="B2540">_xlfn.IFS(Table1[[#This Row],[Age]]&lt;=25,"21-25",Table1[[#This Row],[Age]]&lt;=30,"26-30",Table1[[#This Row],[Age]]&lt;=35,"31-35",Table1[[#This Row],[Age]]&lt;=40,"36-40",Table1[[#This Row],[Age]]&lt;=45,"41-45", Table1[[#This Row],[Age]]&lt;=50,"46-50",Table1[[#This Row],[Age]]&lt;55,"51-55",Table1[[#This Row],[Age]]&lt;=60,"56-60",Table1[[#This Row],[Age]]&gt;=61, "61-70")</f>
        <v>41-45</v>
      </c>
      <c r="C2540" t="s">
        <v>6</v>
      </c>
      <c r="D2540" t="s">
        <v>10</v>
      </c>
      <c r="E2540" t="s">
        <v>78</v>
      </c>
      <c r="F2540">
        <v>19</v>
      </c>
      <c r="G2540" t="str" cm="1">
        <f t="array" ref="G2540">_xlfn.IFS(Table1[[#This Row],[Years of Experience]]&lt;=2,"Entry",Table1[[#This Row],[Years of Experience]]&lt;=7,"Mid",Table1[[#This Row],[Years of Experience]]&lt;=14,"Senior",Table1[[#This Row],[Years of Experience]]&gt;=15,"Executive")</f>
        <v>Executive</v>
      </c>
      <c r="H2540" t="str" cm="1">
        <f t="array" ref="H2540">_xlfn.IFS(Table1[[#This Row],[Salary]]&lt;=50000,"0-50K",Table1[[#This Row],[Salary]]&lt;=100000,"51-100K",Table1[[#This Row],[Salary]]&lt;=150000,"101-150K",Table1[[#This Row],[Salary]]&lt;=200000,"151-200K",Table1[[#This Row],[Salary]]&lt;=250000,"201-250K",Table1[[#This Row],[Salary]]&gt;250000,"Above 250K")</f>
        <v>151-200K</v>
      </c>
      <c r="I2540" s="3">
        <v>152203</v>
      </c>
      <c r="J2540" s="3">
        <f>IF(Table1[[#This Row],[Years of Experience]]=0,0,Table1[[#This Row],[Salary]]/Table1[[#This Row],[Years of Experience]])</f>
        <v>8010.6842105263158</v>
      </c>
    </row>
    <row r="2541" spans="1:10" x14ac:dyDescent="0.35">
      <c r="A2541">
        <v>55</v>
      </c>
      <c r="B2541" t="str" cm="1">
        <f t="array" ref="B2541">_xlfn.IFS(Table1[[#This Row],[Age]]&lt;=25,"21-25",Table1[[#This Row],[Age]]&lt;=30,"26-30",Table1[[#This Row],[Age]]&lt;=35,"31-35",Table1[[#This Row],[Age]]&lt;=40,"36-40",Table1[[#This Row],[Age]]&lt;=45,"41-45", Table1[[#This Row],[Age]]&lt;=50,"46-50",Table1[[#This Row],[Age]]&lt;55,"51-55",Table1[[#This Row],[Age]]&lt;=60,"56-60",Table1[[#This Row],[Age]]&gt;=61, "61-70")</f>
        <v>56-60</v>
      </c>
      <c r="C2541" t="s">
        <v>9</v>
      </c>
      <c r="D2541" t="s">
        <v>12</v>
      </c>
      <c r="E2541" t="s">
        <v>185</v>
      </c>
      <c r="F2541">
        <v>30</v>
      </c>
      <c r="G2541" t="str" cm="1">
        <f t="array" ref="G2541">_xlfn.IFS(Table1[[#This Row],[Years of Experience]]&lt;=2,"Entry",Table1[[#This Row],[Years of Experience]]&lt;=7,"Mid",Table1[[#This Row],[Years of Experience]]&lt;=14,"Senior",Table1[[#This Row],[Years of Experience]]&gt;=15,"Executive")</f>
        <v>Executive</v>
      </c>
      <c r="H2541" t="str" cm="1">
        <f t="array" ref="H2541">_xlfn.IFS(Table1[[#This Row],[Salary]]&lt;=50000,"0-50K",Table1[[#This Row],[Salary]]&lt;=100000,"51-100K",Table1[[#This Row],[Salary]]&lt;=150000,"101-150K",Table1[[#This Row],[Salary]]&lt;=200000,"151-200K",Table1[[#This Row],[Salary]]&lt;=250000,"201-250K",Table1[[#This Row],[Salary]]&gt;250000,"Above 250K")</f>
        <v>151-200K</v>
      </c>
      <c r="I2541" s="3">
        <v>183138</v>
      </c>
      <c r="J2541" s="3">
        <f>IF(Table1[[#This Row],[Years of Experience]]=0,0,Table1[[#This Row],[Salary]]/Table1[[#This Row],[Years of Experience]])</f>
        <v>6104.6</v>
      </c>
    </row>
    <row r="2542" spans="1:10" x14ac:dyDescent="0.35">
      <c r="A2542">
        <v>35</v>
      </c>
      <c r="B2542" t="str" cm="1">
        <f t="array" ref="B2542">_xlfn.IFS(Table1[[#This Row],[Age]]&lt;=25,"21-25",Table1[[#This Row],[Age]]&lt;=30,"26-30",Table1[[#This Row],[Age]]&lt;=35,"31-35",Table1[[#This Row],[Age]]&lt;=40,"36-40",Table1[[#This Row],[Age]]&lt;=45,"41-45", Table1[[#This Row],[Age]]&lt;=50,"46-50",Table1[[#This Row],[Age]]&lt;55,"51-55",Table1[[#This Row],[Age]]&lt;=60,"56-60",Table1[[#This Row],[Age]]&gt;=61, "61-70")</f>
        <v>31-35</v>
      </c>
      <c r="C2542" t="s">
        <v>6</v>
      </c>
      <c r="D2542" t="s">
        <v>10</v>
      </c>
      <c r="E2542" t="s">
        <v>188</v>
      </c>
      <c r="F2542">
        <v>9</v>
      </c>
      <c r="G2542" t="str" cm="1">
        <f t="array" ref="G2542">_xlfn.IFS(Table1[[#This Row],[Years of Experience]]&lt;=2,"Entry",Table1[[#This Row],[Years of Experience]]&lt;=7,"Mid",Table1[[#This Row],[Years of Experience]]&lt;=14,"Senior",Table1[[#This Row],[Years of Experience]]&gt;=15,"Executive")</f>
        <v>Senior</v>
      </c>
      <c r="H2542" t="str" cm="1">
        <f t="array" ref="H2542">_xlfn.IFS(Table1[[#This Row],[Salary]]&lt;=50000,"0-50K",Table1[[#This Row],[Salary]]&lt;=100000,"51-100K",Table1[[#This Row],[Salary]]&lt;=150000,"101-150K",Table1[[#This Row],[Salary]]&lt;=200000,"151-200K",Table1[[#This Row],[Salary]]&lt;=250000,"201-250K",Table1[[#This Row],[Salary]]&gt;250000,"Above 250K")</f>
        <v>101-150K</v>
      </c>
      <c r="I2542" s="3">
        <v>130275</v>
      </c>
      <c r="J2542" s="3">
        <f>IF(Table1[[#This Row],[Years of Experience]]=0,0,Table1[[#This Row],[Salary]]/Table1[[#This Row],[Years of Experience]])</f>
        <v>14475</v>
      </c>
    </row>
    <row r="2543" spans="1:10" x14ac:dyDescent="0.35">
      <c r="A2543">
        <v>54</v>
      </c>
      <c r="B2543" t="str" cm="1">
        <f t="array" ref="B2543">_xlfn.IFS(Table1[[#This Row],[Age]]&lt;=25,"21-25",Table1[[#This Row],[Age]]&lt;=30,"26-30",Table1[[#This Row],[Age]]&lt;=35,"31-35",Table1[[#This Row],[Age]]&lt;=40,"36-40",Table1[[#This Row],[Age]]&lt;=45,"41-45", Table1[[#This Row],[Age]]&lt;=50,"46-50",Table1[[#This Row],[Age]]&lt;55,"51-55",Table1[[#This Row],[Age]]&lt;=60,"56-60",Table1[[#This Row],[Age]]&gt;=61, "61-70")</f>
        <v>51-55</v>
      </c>
      <c r="C2543" t="s">
        <v>6</v>
      </c>
      <c r="D2543" t="s">
        <v>7</v>
      </c>
      <c r="E2543" t="s">
        <v>187</v>
      </c>
      <c r="F2543">
        <v>29</v>
      </c>
      <c r="G2543" t="str" cm="1">
        <f t="array" ref="G2543">_xlfn.IFS(Table1[[#This Row],[Years of Experience]]&lt;=2,"Entry",Table1[[#This Row],[Years of Experience]]&lt;=7,"Mid",Table1[[#This Row],[Years of Experience]]&lt;=14,"Senior",Table1[[#This Row],[Years of Experience]]&gt;=15,"Executive")</f>
        <v>Executive</v>
      </c>
      <c r="H2543" t="str" cm="1">
        <f t="array" ref="H2543">_xlfn.IFS(Table1[[#This Row],[Salary]]&lt;=50000,"0-50K",Table1[[#This Row],[Salary]]&lt;=100000,"51-100K",Table1[[#This Row],[Salary]]&lt;=150000,"101-150K",Table1[[#This Row],[Salary]]&lt;=200000,"151-200K",Table1[[#This Row],[Salary]]&lt;=250000,"201-250K",Table1[[#This Row],[Salary]]&gt;250000,"Above 250K")</f>
        <v>151-200K</v>
      </c>
      <c r="I2543" s="3">
        <v>191915</v>
      </c>
      <c r="J2543" s="3">
        <f>IF(Table1[[#This Row],[Years of Experience]]=0,0,Table1[[#This Row],[Salary]]/Table1[[#This Row],[Years of Experience]])</f>
        <v>6617.7586206896549</v>
      </c>
    </row>
    <row r="2544" spans="1:10" x14ac:dyDescent="0.35">
      <c r="A2544">
        <v>23</v>
      </c>
      <c r="B2544" t="str" cm="1">
        <f t="array" ref="B2544">_xlfn.IFS(Table1[[#This Row],[Age]]&lt;=25,"21-25",Table1[[#This Row],[Age]]&lt;=30,"26-30",Table1[[#This Row],[Age]]&lt;=35,"31-35",Table1[[#This Row],[Age]]&lt;=40,"36-40",Table1[[#This Row],[Age]]&lt;=45,"41-45", Table1[[#This Row],[Age]]&lt;=50,"46-50",Table1[[#This Row],[Age]]&lt;55,"51-55",Table1[[#This Row],[Age]]&lt;=60,"56-60",Table1[[#This Row],[Age]]&gt;=61, "61-70")</f>
        <v>21-25</v>
      </c>
      <c r="C2544" t="s">
        <v>9</v>
      </c>
      <c r="D2544" t="s">
        <v>195</v>
      </c>
      <c r="E2544" t="s">
        <v>186</v>
      </c>
      <c r="F2544">
        <v>2</v>
      </c>
      <c r="G2544" t="str" cm="1">
        <f t="array" ref="G2544">_xlfn.IFS(Table1[[#This Row],[Years of Experience]]&lt;=2,"Entry",Table1[[#This Row],[Years of Experience]]&lt;=7,"Mid",Table1[[#This Row],[Years of Experience]]&lt;=14,"Senior",Table1[[#This Row],[Years of Experience]]&gt;=15,"Executive")</f>
        <v>Entry</v>
      </c>
      <c r="H2544" t="str" cm="1">
        <f t="array" ref="H2544">_xlfn.IFS(Table1[[#This Row],[Salary]]&lt;=50000,"0-50K",Table1[[#This Row],[Salary]]&lt;=100000,"51-100K",Table1[[#This Row],[Salary]]&lt;=150000,"101-150K",Table1[[#This Row],[Salary]]&lt;=200000,"151-200K",Table1[[#This Row],[Salary]]&lt;=250000,"201-250K",Table1[[#This Row],[Salary]]&gt;250000,"Above 250K")</f>
        <v>51-100K</v>
      </c>
      <c r="I2544" s="3">
        <v>62807</v>
      </c>
      <c r="J2544" s="3">
        <f>IF(Table1[[#This Row],[Years of Experience]]=0,0,Table1[[#This Row],[Salary]]/Table1[[#This Row],[Years of Experience]])</f>
        <v>31403.5</v>
      </c>
    </row>
    <row r="2545" spans="1:10" x14ac:dyDescent="0.35">
      <c r="A2545">
        <v>46</v>
      </c>
      <c r="B2545" t="str" cm="1">
        <f t="array" ref="B2545">_xlfn.IFS(Table1[[#This Row],[Age]]&lt;=25,"21-25",Table1[[#This Row],[Age]]&lt;=30,"26-30",Table1[[#This Row],[Age]]&lt;=35,"31-35",Table1[[#This Row],[Age]]&lt;=40,"36-40",Table1[[#This Row],[Age]]&lt;=45,"41-45", Table1[[#This Row],[Age]]&lt;=50,"46-50",Table1[[#This Row],[Age]]&lt;55,"51-55",Table1[[#This Row],[Age]]&lt;=60,"56-60",Table1[[#This Row],[Age]]&gt;=61, "61-70")</f>
        <v>46-50</v>
      </c>
      <c r="C2545" t="s">
        <v>6</v>
      </c>
      <c r="D2545" t="s">
        <v>10</v>
      </c>
      <c r="E2545" t="s">
        <v>78</v>
      </c>
      <c r="F2545">
        <v>21</v>
      </c>
      <c r="G2545" t="str" cm="1">
        <f t="array" ref="G2545">_xlfn.IFS(Table1[[#This Row],[Years of Experience]]&lt;=2,"Entry",Table1[[#This Row],[Years of Experience]]&lt;=7,"Mid",Table1[[#This Row],[Years of Experience]]&lt;=14,"Senior",Table1[[#This Row],[Years of Experience]]&gt;=15,"Executive")</f>
        <v>Executive</v>
      </c>
      <c r="H2545" t="str" cm="1">
        <f t="array" ref="H2545">_xlfn.IFS(Table1[[#This Row],[Salary]]&lt;=50000,"0-50K",Table1[[#This Row],[Salary]]&lt;=100000,"51-100K",Table1[[#This Row],[Salary]]&lt;=150000,"101-150K",Table1[[#This Row],[Salary]]&lt;=200000,"151-200K",Table1[[#This Row],[Salary]]&lt;=250000,"201-250K",Table1[[#This Row],[Salary]]&gt;250000,"Above 250K")</f>
        <v>151-200K</v>
      </c>
      <c r="I2545" s="3">
        <v>174305</v>
      </c>
      <c r="J2545" s="3">
        <f>IF(Table1[[#This Row],[Years of Experience]]=0,0,Table1[[#This Row],[Salary]]/Table1[[#This Row],[Years of Experience]])</f>
        <v>8300.2380952380954</v>
      </c>
    </row>
    <row r="2546" spans="1:10" x14ac:dyDescent="0.35">
      <c r="A2546">
        <v>33</v>
      </c>
      <c r="B2546" t="str" cm="1">
        <f t="array" ref="B2546">_xlfn.IFS(Table1[[#This Row],[Age]]&lt;=25,"21-25",Table1[[#This Row],[Age]]&lt;=30,"26-30",Table1[[#This Row],[Age]]&lt;=35,"31-35",Table1[[#This Row],[Age]]&lt;=40,"36-40",Table1[[#This Row],[Age]]&lt;=45,"41-45", Table1[[#This Row],[Age]]&lt;=50,"46-50",Table1[[#This Row],[Age]]&lt;55,"51-55",Table1[[#This Row],[Age]]&lt;=60,"56-60",Table1[[#This Row],[Age]]&gt;=61, "61-70")</f>
        <v>31-35</v>
      </c>
      <c r="C2546" t="s">
        <v>9</v>
      </c>
      <c r="D2546" t="s">
        <v>7</v>
      </c>
      <c r="E2546" t="s">
        <v>188</v>
      </c>
      <c r="F2546">
        <v>9</v>
      </c>
      <c r="G2546" t="str" cm="1">
        <f t="array" ref="G2546">_xlfn.IFS(Table1[[#This Row],[Years of Experience]]&lt;=2,"Entry",Table1[[#This Row],[Years of Experience]]&lt;=7,"Mid",Table1[[#This Row],[Years of Experience]]&lt;=14,"Senior",Table1[[#This Row],[Years of Experience]]&gt;=15,"Executive")</f>
        <v>Senior</v>
      </c>
      <c r="H2546" t="str" cm="1">
        <f t="array" ref="H2546">_xlfn.IFS(Table1[[#This Row],[Salary]]&lt;=50000,"0-50K",Table1[[#This Row],[Salary]]&lt;=100000,"51-100K",Table1[[#This Row],[Salary]]&lt;=150000,"101-150K",Table1[[#This Row],[Salary]]&lt;=200000,"151-200K",Table1[[#This Row],[Salary]]&lt;=250000,"201-250K",Table1[[#This Row],[Salary]]&gt;250000,"Above 250K")</f>
        <v>101-150K</v>
      </c>
      <c r="I2546" s="3">
        <v>133326</v>
      </c>
      <c r="J2546" s="3">
        <f>IF(Table1[[#This Row],[Years of Experience]]=0,0,Table1[[#This Row],[Salary]]/Table1[[#This Row],[Years of Experience]])</f>
        <v>14814</v>
      </c>
    </row>
    <row r="2547" spans="1:10" x14ac:dyDescent="0.35">
      <c r="A2547">
        <v>26</v>
      </c>
      <c r="B2547" t="str" cm="1">
        <f t="array" ref="B2547">_xlfn.IFS(Table1[[#This Row],[Age]]&lt;=25,"21-25",Table1[[#This Row],[Age]]&lt;=30,"26-30",Table1[[#This Row],[Age]]&lt;=35,"31-35",Table1[[#This Row],[Age]]&lt;=40,"36-40",Table1[[#This Row],[Age]]&lt;=45,"41-45", Table1[[#This Row],[Age]]&lt;=50,"46-50",Table1[[#This Row],[Age]]&lt;55,"51-55",Table1[[#This Row],[Age]]&lt;=60,"56-60",Table1[[#This Row],[Age]]&gt;=61, "61-70")</f>
        <v>26-30</v>
      </c>
      <c r="C2547" t="s">
        <v>6</v>
      </c>
      <c r="D2547" t="s">
        <v>10</v>
      </c>
      <c r="E2547" t="s">
        <v>189</v>
      </c>
      <c r="F2547">
        <v>4</v>
      </c>
      <c r="G2547" t="str" cm="1">
        <f t="array" ref="G2547">_xlfn.IFS(Table1[[#This Row],[Years of Experience]]&lt;=2,"Entry",Table1[[#This Row],[Years of Experience]]&lt;=7,"Mid",Table1[[#This Row],[Years of Experience]]&lt;=14,"Senior",Table1[[#This Row],[Years of Experience]]&gt;=15,"Executive")</f>
        <v>Mid</v>
      </c>
      <c r="H2547" t="str" cm="1">
        <f t="array" ref="H2547">_xlfn.IFS(Table1[[#This Row],[Salary]]&lt;=50000,"0-50K",Table1[[#This Row],[Salary]]&lt;=100000,"51-100K",Table1[[#This Row],[Salary]]&lt;=150000,"101-150K",Table1[[#This Row],[Salary]]&lt;=200000,"151-200K",Table1[[#This Row],[Salary]]&lt;=250000,"201-250K",Table1[[#This Row],[Salary]]&gt;250000,"Above 250K")</f>
        <v>51-100K</v>
      </c>
      <c r="I2547" s="3">
        <v>75656</v>
      </c>
      <c r="J2547" s="3">
        <f>IF(Table1[[#This Row],[Years of Experience]]=0,0,Table1[[#This Row],[Salary]]/Table1[[#This Row],[Years of Experience]])</f>
        <v>18914</v>
      </c>
    </row>
    <row r="2548" spans="1:10" x14ac:dyDescent="0.35">
      <c r="A2548">
        <v>43</v>
      </c>
      <c r="B2548" t="str" cm="1">
        <f t="array" ref="B2548">_xlfn.IFS(Table1[[#This Row],[Age]]&lt;=25,"21-25",Table1[[#This Row],[Age]]&lt;=30,"26-30",Table1[[#This Row],[Age]]&lt;=35,"31-35",Table1[[#This Row],[Age]]&lt;=40,"36-40",Table1[[#This Row],[Age]]&lt;=45,"41-45", Table1[[#This Row],[Age]]&lt;=50,"46-50",Table1[[#This Row],[Age]]&lt;55,"51-55",Table1[[#This Row],[Age]]&lt;=60,"56-60",Table1[[#This Row],[Age]]&gt;=61, "61-70")</f>
        <v>41-45</v>
      </c>
      <c r="C2548" t="s">
        <v>9</v>
      </c>
      <c r="D2548" t="s">
        <v>12</v>
      </c>
      <c r="E2548" t="s">
        <v>185</v>
      </c>
      <c r="F2548">
        <v>19</v>
      </c>
      <c r="G2548" t="str" cm="1">
        <f t="array" ref="G2548">_xlfn.IFS(Table1[[#This Row],[Years of Experience]]&lt;=2,"Entry",Table1[[#This Row],[Years of Experience]]&lt;=7,"Mid",Table1[[#This Row],[Years of Experience]]&lt;=14,"Senior",Table1[[#This Row],[Years of Experience]]&gt;=15,"Executive")</f>
        <v>Executive</v>
      </c>
      <c r="H2548" t="str" cm="1">
        <f t="array" ref="H2548">_xlfn.IFS(Table1[[#This Row],[Salary]]&lt;=50000,"0-50K",Table1[[#This Row],[Salary]]&lt;=100000,"51-100K",Table1[[#This Row],[Salary]]&lt;=150000,"101-150K",Table1[[#This Row],[Salary]]&lt;=200000,"151-200K",Table1[[#This Row],[Salary]]&lt;=250000,"201-250K",Table1[[#This Row],[Salary]]&gt;250000,"Above 250K")</f>
        <v>151-200K</v>
      </c>
      <c r="I2548" s="3">
        <v>155944</v>
      </c>
      <c r="J2548" s="3">
        <f>IF(Table1[[#This Row],[Years of Experience]]=0,0,Table1[[#This Row],[Salary]]/Table1[[#This Row],[Years of Experience]])</f>
        <v>8207.5789473684217</v>
      </c>
    </row>
    <row r="2549" spans="1:10" x14ac:dyDescent="0.35">
      <c r="A2549">
        <v>36</v>
      </c>
      <c r="B2549" t="str" cm="1">
        <f t="array" ref="B2549">_xlfn.IFS(Table1[[#This Row],[Age]]&lt;=25,"21-25",Table1[[#This Row],[Age]]&lt;=30,"26-30",Table1[[#This Row],[Age]]&lt;=35,"31-35",Table1[[#This Row],[Age]]&lt;=40,"36-40",Table1[[#This Row],[Age]]&lt;=45,"41-45", Table1[[#This Row],[Age]]&lt;=50,"46-50",Table1[[#This Row],[Age]]&lt;55,"51-55",Table1[[#This Row],[Age]]&lt;=60,"56-60",Table1[[#This Row],[Age]]&gt;=61, "61-70")</f>
        <v>36-40</v>
      </c>
      <c r="C2549" t="s">
        <v>6</v>
      </c>
      <c r="D2549" t="s">
        <v>10</v>
      </c>
      <c r="E2549" t="s">
        <v>188</v>
      </c>
      <c r="F2549">
        <v>11</v>
      </c>
      <c r="G2549" t="str" cm="1">
        <f t="array" ref="G2549">_xlfn.IFS(Table1[[#This Row],[Years of Experience]]&lt;=2,"Entry",Table1[[#This Row],[Years of Experience]]&lt;=7,"Mid",Table1[[#This Row],[Years of Experience]]&lt;=14,"Senior",Table1[[#This Row],[Years of Experience]]&gt;=15,"Executive")</f>
        <v>Senior</v>
      </c>
      <c r="H2549" t="str" cm="1">
        <f t="array" ref="H2549">_xlfn.IFS(Table1[[#This Row],[Salary]]&lt;=50000,"0-50K",Table1[[#This Row],[Salary]]&lt;=100000,"51-100K",Table1[[#This Row],[Salary]]&lt;=150000,"101-150K",Table1[[#This Row],[Salary]]&lt;=200000,"151-200K",Table1[[#This Row],[Salary]]&lt;=250000,"201-250K",Table1[[#This Row],[Salary]]&gt;250000,"Above 250K")</f>
        <v>101-150K</v>
      </c>
      <c r="I2549" s="3">
        <v>137775</v>
      </c>
      <c r="J2549" s="3">
        <f>IF(Table1[[#This Row],[Years of Experience]]=0,0,Table1[[#This Row],[Salary]]/Table1[[#This Row],[Years of Experience]])</f>
        <v>12525</v>
      </c>
    </row>
    <row r="2550" spans="1:10" x14ac:dyDescent="0.35">
      <c r="A2550">
        <v>23</v>
      </c>
      <c r="B2550" t="str" cm="1">
        <f t="array" ref="B2550">_xlfn.IFS(Table1[[#This Row],[Age]]&lt;=25,"21-25",Table1[[#This Row],[Age]]&lt;=30,"26-30",Table1[[#This Row],[Age]]&lt;=35,"31-35",Table1[[#This Row],[Age]]&lt;=40,"36-40",Table1[[#This Row],[Age]]&lt;=45,"41-45", Table1[[#This Row],[Age]]&lt;=50,"46-50",Table1[[#This Row],[Age]]&lt;55,"51-55",Table1[[#This Row],[Age]]&lt;=60,"56-60",Table1[[#This Row],[Age]]&gt;=61, "61-70")</f>
        <v>21-25</v>
      </c>
      <c r="C2550" t="s">
        <v>9</v>
      </c>
      <c r="D2550" t="s">
        <v>7</v>
      </c>
      <c r="E2550" t="s">
        <v>187</v>
      </c>
      <c r="F2550">
        <v>0</v>
      </c>
      <c r="G2550" t="str" cm="1">
        <f t="array" ref="G2550">_xlfn.IFS(Table1[[#This Row],[Years of Experience]]&lt;=2,"Entry",Table1[[#This Row],[Years of Experience]]&lt;=7,"Mid",Table1[[#This Row],[Years of Experience]]&lt;=14,"Senior",Table1[[#This Row],[Years of Experience]]&gt;=15,"Executive")</f>
        <v>Entry</v>
      </c>
      <c r="H2550" t="str" cm="1">
        <f t="array" ref="H2550">_xlfn.IFS(Table1[[#This Row],[Salary]]&lt;=50000,"0-50K",Table1[[#This Row],[Salary]]&lt;=100000,"51-100K",Table1[[#This Row],[Salary]]&lt;=150000,"101-150K",Table1[[#This Row],[Salary]]&lt;=200000,"151-200K",Table1[[#This Row],[Salary]]&lt;=250000,"201-250K",Table1[[#This Row],[Salary]]&gt;250000,"Above 250K")</f>
        <v>51-100K</v>
      </c>
      <c r="I2550" s="3">
        <v>51831</v>
      </c>
      <c r="J2550" s="3">
        <f>IF(Table1[[#This Row],[Years of Experience]]=0,0,Table1[[#This Row],[Salary]]/Table1[[#This Row],[Years of Experience]])</f>
        <v>0</v>
      </c>
    </row>
    <row r="2551" spans="1:10" x14ac:dyDescent="0.35">
      <c r="A2551">
        <v>49</v>
      </c>
      <c r="B2551" t="str" cm="1">
        <f t="array" ref="B2551">_xlfn.IFS(Table1[[#This Row],[Age]]&lt;=25,"21-25",Table1[[#This Row],[Age]]&lt;=30,"26-30",Table1[[#This Row],[Age]]&lt;=35,"31-35",Table1[[#This Row],[Age]]&lt;=40,"36-40",Table1[[#This Row],[Age]]&lt;=45,"41-45", Table1[[#This Row],[Age]]&lt;=50,"46-50",Table1[[#This Row],[Age]]&lt;55,"51-55",Table1[[#This Row],[Age]]&lt;=60,"56-60",Table1[[#This Row],[Age]]&gt;=61, "61-70")</f>
        <v>46-50</v>
      </c>
      <c r="C2551" t="s">
        <v>6</v>
      </c>
      <c r="D2551" t="s">
        <v>10</v>
      </c>
      <c r="E2551" t="s">
        <v>185</v>
      </c>
      <c r="F2551">
        <v>22</v>
      </c>
      <c r="G2551" t="str" cm="1">
        <f t="array" ref="G2551">_xlfn.IFS(Table1[[#This Row],[Years of Experience]]&lt;=2,"Entry",Table1[[#This Row],[Years of Experience]]&lt;=7,"Mid",Table1[[#This Row],[Years of Experience]]&lt;=14,"Senior",Table1[[#This Row],[Years of Experience]]&gt;=15,"Executive")</f>
        <v>Executive</v>
      </c>
      <c r="H2551" t="str" cm="1">
        <f t="array" ref="H2551">_xlfn.IFS(Table1[[#This Row],[Salary]]&lt;=50000,"0-50K",Table1[[#This Row],[Salary]]&lt;=100000,"51-100K",Table1[[#This Row],[Salary]]&lt;=150000,"101-150K",Table1[[#This Row],[Salary]]&lt;=200000,"151-200K",Table1[[#This Row],[Salary]]&lt;=250000,"201-250K",Table1[[#This Row],[Salary]]&gt;250000,"Above 250K")</f>
        <v>151-200K</v>
      </c>
      <c r="I2551" s="3">
        <v>182237</v>
      </c>
      <c r="J2551" s="3">
        <f>IF(Table1[[#This Row],[Years of Experience]]=0,0,Table1[[#This Row],[Salary]]/Table1[[#This Row],[Years of Experience]])</f>
        <v>8283.5</v>
      </c>
    </row>
    <row r="2552" spans="1:10" x14ac:dyDescent="0.35">
      <c r="A2552">
        <v>35</v>
      </c>
      <c r="B2552" t="str" cm="1">
        <f t="array" ref="B2552">_xlfn.IFS(Table1[[#This Row],[Age]]&lt;=25,"21-25",Table1[[#This Row],[Age]]&lt;=30,"26-30",Table1[[#This Row],[Age]]&lt;=35,"31-35",Table1[[#This Row],[Age]]&lt;=40,"36-40",Table1[[#This Row],[Age]]&lt;=45,"41-45", Table1[[#This Row],[Age]]&lt;=50,"46-50",Table1[[#This Row],[Age]]&lt;55,"51-55",Table1[[#This Row],[Age]]&lt;=60,"56-60",Table1[[#This Row],[Age]]&gt;=61, "61-70")</f>
        <v>31-35</v>
      </c>
      <c r="C2552" t="s">
        <v>9</v>
      </c>
      <c r="D2552" t="s">
        <v>10</v>
      </c>
      <c r="E2552" t="s">
        <v>188</v>
      </c>
      <c r="F2552">
        <v>10</v>
      </c>
      <c r="G2552" t="str" cm="1">
        <f t="array" ref="G2552">_xlfn.IFS(Table1[[#This Row],[Years of Experience]]&lt;=2,"Entry",Table1[[#This Row],[Years of Experience]]&lt;=7,"Mid",Table1[[#This Row],[Years of Experience]]&lt;=14,"Senior",Table1[[#This Row],[Years of Experience]]&gt;=15,"Executive")</f>
        <v>Senior</v>
      </c>
      <c r="H2552" t="str" cm="1">
        <f t="array" ref="H2552">_xlfn.IFS(Table1[[#This Row],[Salary]]&lt;=50000,"0-50K",Table1[[#This Row],[Salary]]&lt;=100000,"51-100K",Table1[[#This Row],[Salary]]&lt;=150000,"101-150K",Table1[[#This Row],[Salary]]&lt;=200000,"151-200K",Table1[[#This Row],[Salary]]&lt;=250000,"201-250K",Table1[[#This Row],[Salary]]&gt;250000,"Above 250K")</f>
        <v>151-200K</v>
      </c>
      <c r="I2552" s="3">
        <v>151901</v>
      </c>
      <c r="J2552" s="3">
        <f>IF(Table1[[#This Row],[Years of Experience]]=0,0,Table1[[#This Row],[Salary]]/Table1[[#This Row],[Years of Experience]])</f>
        <v>15190.1</v>
      </c>
    </row>
    <row r="2553" spans="1:10" x14ac:dyDescent="0.35">
      <c r="A2553">
        <v>31</v>
      </c>
      <c r="B2553" t="str" cm="1">
        <f t="array" ref="B2553">_xlfn.IFS(Table1[[#This Row],[Age]]&lt;=25,"21-25",Table1[[#This Row],[Age]]&lt;=30,"26-30",Table1[[#This Row],[Age]]&lt;=35,"31-35",Table1[[#This Row],[Age]]&lt;=40,"36-40",Table1[[#This Row],[Age]]&lt;=45,"41-45", Table1[[#This Row],[Age]]&lt;=50,"46-50",Table1[[#This Row],[Age]]&lt;55,"51-55",Table1[[#This Row],[Age]]&lt;=60,"56-60",Table1[[#This Row],[Age]]&gt;=61, "61-70")</f>
        <v>31-35</v>
      </c>
      <c r="C2553" t="s">
        <v>6</v>
      </c>
      <c r="D2553" t="s">
        <v>7</v>
      </c>
      <c r="E2553" t="s">
        <v>186</v>
      </c>
      <c r="F2553">
        <v>8</v>
      </c>
      <c r="G2553" t="str" cm="1">
        <f t="array" ref="G2553">_xlfn.IFS(Table1[[#This Row],[Years of Experience]]&lt;=2,"Entry",Table1[[#This Row],[Years of Experience]]&lt;=7,"Mid",Table1[[#This Row],[Years of Experience]]&lt;=14,"Senior",Table1[[#This Row],[Years of Experience]]&gt;=15,"Executive")</f>
        <v>Senior</v>
      </c>
      <c r="H2553" t="str" cm="1">
        <f t="array" ref="H2553">_xlfn.IFS(Table1[[#This Row],[Salary]]&lt;=50000,"0-50K",Table1[[#This Row],[Salary]]&lt;=100000,"51-100K",Table1[[#This Row],[Salary]]&lt;=150000,"101-150K",Table1[[#This Row],[Salary]]&lt;=200000,"151-200K",Table1[[#This Row],[Salary]]&lt;=250000,"201-250K",Table1[[#This Row],[Salary]]&gt;250000,"Above 250K")</f>
        <v>101-150K</v>
      </c>
      <c r="I2553" s="3">
        <v>100052</v>
      </c>
      <c r="J2553" s="3">
        <f>IF(Table1[[#This Row],[Years of Experience]]=0,0,Table1[[#This Row],[Salary]]/Table1[[#This Row],[Years of Experience]])</f>
        <v>12506.5</v>
      </c>
    </row>
    <row r="2554" spans="1:10" x14ac:dyDescent="0.35">
      <c r="A2554">
        <v>54</v>
      </c>
      <c r="B2554" t="str" cm="1">
        <f t="array" ref="B2554">_xlfn.IFS(Table1[[#This Row],[Age]]&lt;=25,"21-25",Table1[[#This Row],[Age]]&lt;=30,"26-30",Table1[[#This Row],[Age]]&lt;=35,"31-35",Table1[[#This Row],[Age]]&lt;=40,"36-40",Table1[[#This Row],[Age]]&lt;=45,"41-45", Table1[[#This Row],[Age]]&lt;=50,"46-50",Table1[[#This Row],[Age]]&lt;55,"51-55",Table1[[#This Row],[Age]]&lt;=60,"56-60",Table1[[#This Row],[Age]]&gt;=61, "61-70")</f>
        <v>51-55</v>
      </c>
      <c r="C2554" t="s">
        <v>194</v>
      </c>
      <c r="D2554" t="s">
        <v>195</v>
      </c>
      <c r="E2554" t="s">
        <v>78</v>
      </c>
      <c r="F2554">
        <v>29</v>
      </c>
      <c r="G2554" t="str" cm="1">
        <f t="array" ref="G2554">_xlfn.IFS(Table1[[#This Row],[Years of Experience]]&lt;=2,"Entry",Table1[[#This Row],[Years of Experience]]&lt;=7,"Mid",Table1[[#This Row],[Years of Experience]]&lt;=14,"Senior",Table1[[#This Row],[Years of Experience]]&gt;=15,"Executive")</f>
        <v>Executive</v>
      </c>
      <c r="H2554" t="str" cm="1">
        <f t="array" ref="H2554">_xlfn.IFS(Table1[[#This Row],[Salary]]&lt;=50000,"0-50K",Table1[[#This Row],[Salary]]&lt;=100000,"51-100K",Table1[[#This Row],[Salary]]&lt;=150000,"101-150K",Table1[[#This Row],[Salary]]&lt;=200000,"151-200K",Table1[[#This Row],[Salary]]&lt;=250000,"201-250K",Table1[[#This Row],[Salary]]&gt;250000,"Above 250K")</f>
        <v>151-200K</v>
      </c>
      <c r="I2554" s="3">
        <v>158254</v>
      </c>
      <c r="J2554" s="3">
        <f>IF(Table1[[#This Row],[Years of Experience]]=0,0,Table1[[#This Row],[Salary]]/Table1[[#This Row],[Years of Experience]])</f>
        <v>5457.0344827586205</v>
      </c>
    </row>
    <row r="2555" spans="1:10" x14ac:dyDescent="0.35">
      <c r="A2555">
        <v>43</v>
      </c>
      <c r="B2555" t="str" cm="1">
        <f t="array" ref="B2555">_xlfn.IFS(Table1[[#This Row],[Age]]&lt;=25,"21-25",Table1[[#This Row],[Age]]&lt;=30,"26-30",Table1[[#This Row],[Age]]&lt;=35,"31-35",Table1[[#This Row],[Age]]&lt;=40,"36-40",Table1[[#This Row],[Age]]&lt;=45,"41-45", Table1[[#This Row],[Age]]&lt;=50,"46-50",Table1[[#This Row],[Age]]&lt;55,"51-55",Table1[[#This Row],[Age]]&lt;=60,"56-60",Table1[[#This Row],[Age]]&gt;=61, "61-70")</f>
        <v>41-45</v>
      </c>
      <c r="C2555" t="s">
        <v>6</v>
      </c>
      <c r="D2555" t="s">
        <v>10</v>
      </c>
      <c r="E2555" t="s">
        <v>188</v>
      </c>
      <c r="F2555">
        <v>20</v>
      </c>
      <c r="G2555" t="str" cm="1">
        <f t="array" ref="G2555">_xlfn.IFS(Table1[[#This Row],[Years of Experience]]&lt;=2,"Entry",Table1[[#This Row],[Years of Experience]]&lt;=7,"Mid",Table1[[#This Row],[Years of Experience]]&lt;=14,"Senior",Table1[[#This Row],[Years of Experience]]&gt;=15,"Executive")</f>
        <v>Executive</v>
      </c>
      <c r="H2555" t="str" cm="1">
        <f t="array" ref="H2555">_xlfn.IFS(Table1[[#This Row],[Salary]]&lt;=50000,"0-50K",Table1[[#This Row],[Salary]]&lt;=100000,"51-100K",Table1[[#This Row],[Salary]]&lt;=150000,"101-150K",Table1[[#This Row],[Salary]]&lt;=200000,"151-200K",Table1[[#This Row],[Salary]]&lt;=250000,"201-250K",Table1[[#This Row],[Salary]]&gt;250000,"Above 250K")</f>
        <v>151-200K</v>
      </c>
      <c r="I2555" s="3">
        <v>167207</v>
      </c>
      <c r="J2555" s="3">
        <f>IF(Table1[[#This Row],[Years of Experience]]=0,0,Table1[[#This Row],[Salary]]/Table1[[#This Row],[Years of Experience]])</f>
        <v>8360.35</v>
      </c>
    </row>
    <row r="2556" spans="1:10" x14ac:dyDescent="0.35">
      <c r="A2556">
        <v>33</v>
      </c>
      <c r="B2556" t="str" cm="1">
        <f t="array" ref="B2556">_xlfn.IFS(Table1[[#This Row],[Age]]&lt;=25,"21-25",Table1[[#This Row],[Age]]&lt;=30,"26-30",Table1[[#This Row],[Age]]&lt;=35,"31-35",Table1[[#This Row],[Age]]&lt;=40,"36-40",Table1[[#This Row],[Age]]&lt;=45,"41-45", Table1[[#This Row],[Age]]&lt;=50,"46-50",Table1[[#This Row],[Age]]&lt;55,"51-55",Table1[[#This Row],[Age]]&lt;=60,"56-60",Table1[[#This Row],[Age]]&gt;=61, "61-70")</f>
        <v>31-35</v>
      </c>
      <c r="C2556" t="s">
        <v>9</v>
      </c>
      <c r="D2556" t="s">
        <v>10</v>
      </c>
      <c r="E2556" t="s">
        <v>187</v>
      </c>
      <c r="F2556">
        <v>10</v>
      </c>
      <c r="G2556" t="str" cm="1">
        <f t="array" ref="G2556">_xlfn.IFS(Table1[[#This Row],[Years of Experience]]&lt;=2,"Entry",Table1[[#This Row],[Years of Experience]]&lt;=7,"Mid",Table1[[#This Row],[Years of Experience]]&lt;=14,"Senior",Table1[[#This Row],[Years of Experience]]&gt;=15,"Executive")</f>
        <v>Senior</v>
      </c>
      <c r="H2556" t="str" cm="1">
        <f t="array" ref="H2556">_xlfn.IFS(Table1[[#This Row],[Salary]]&lt;=50000,"0-50K",Table1[[#This Row],[Salary]]&lt;=100000,"51-100K",Table1[[#This Row],[Salary]]&lt;=150000,"101-150K",Table1[[#This Row],[Salary]]&lt;=200000,"151-200K",Table1[[#This Row],[Salary]]&lt;=250000,"201-250K",Table1[[#This Row],[Salary]]&gt;250000,"Above 250K")</f>
        <v>101-150K</v>
      </c>
      <c r="I2556" s="3">
        <v>112439</v>
      </c>
      <c r="J2556" s="3">
        <f>IF(Table1[[#This Row],[Years of Experience]]=0,0,Table1[[#This Row],[Salary]]/Table1[[#This Row],[Years of Experience]])</f>
        <v>11243.9</v>
      </c>
    </row>
    <row r="2557" spans="1:10" x14ac:dyDescent="0.35">
      <c r="A2557">
        <v>52</v>
      </c>
      <c r="B2557" t="str" cm="1">
        <f t="array" ref="B2557">_xlfn.IFS(Table1[[#This Row],[Age]]&lt;=25,"21-25",Table1[[#This Row],[Age]]&lt;=30,"26-30",Table1[[#This Row],[Age]]&lt;=35,"31-35",Table1[[#This Row],[Age]]&lt;=40,"36-40",Table1[[#This Row],[Age]]&lt;=45,"41-45", Table1[[#This Row],[Age]]&lt;=50,"46-50",Table1[[#This Row],[Age]]&lt;55,"51-55",Table1[[#This Row],[Age]]&lt;=60,"56-60",Table1[[#This Row],[Age]]&gt;=61, "61-70")</f>
        <v>51-55</v>
      </c>
      <c r="C2557" t="s">
        <v>9</v>
      </c>
      <c r="D2557" t="s">
        <v>12</v>
      </c>
      <c r="E2557" t="s">
        <v>185</v>
      </c>
      <c r="F2557">
        <v>29</v>
      </c>
      <c r="G2557" t="str" cm="1">
        <f t="array" ref="G2557">_xlfn.IFS(Table1[[#This Row],[Years of Experience]]&lt;=2,"Entry",Table1[[#This Row],[Years of Experience]]&lt;=7,"Mid",Table1[[#This Row],[Years of Experience]]&lt;=14,"Senior",Table1[[#This Row],[Years of Experience]]&gt;=15,"Executive")</f>
        <v>Executive</v>
      </c>
      <c r="H2557" t="str" cm="1">
        <f t="array" ref="H2557">_xlfn.IFS(Table1[[#This Row],[Salary]]&lt;=50000,"0-50K",Table1[[#This Row],[Salary]]&lt;=100000,"51-100K",Table1[[#This Row],[Salary]]&lt;=150000,"101-150K",Table1[[#This Row],[Salary]]&lt;=200000,"151-200K",Table1[[#This Row],[Salary]]&lt;=250000,"201-250K",Table1[[#This Row],[Salary]]&gt;250000,"Above 250K")</f>
        <v>151-200K</v>
      </c>
      <c r="I2557" s="3">
        <v>194214</v>
      </c>
      <c r="J2557" s="3">
        <f>IF(Table1[[#This Row],[Years of Experience]]=0,0,Table1[[#This Row],[Salary]]/Table1[[#This Row],[Years of Experience]])</f>
        <v>6697.0344827586205</v>
      </c>
    </row>
    <row r="2558" spans="1:10" x14ac:dyDescent="0.35">
      <c r="A2558">
        <v>28</v>
      </c>
      <c r="B2558" t="str" cm="1">
        <f t="array" ref="B2558">_xlfn.IFS(Table1[[#This Row],[Age]]&lt;=25,"21-25",Table1[[#This Row],[Age]]&lt;=30,"26-30",Table1[[#This Row],[Age]]&lt;=35,"31-35",Table1[[#This Row],[Age]]&lt;=40,"36-40",Table1[[#This Row],[Age]]&lt;=45,"41-45", Table1[[#This Row],[Age]]&lt;=50,"46-50",Table1[[#This Row],[Age]]&lt;55,"51-55",Table1[[#This Row],[Age]]&lt;=60,"56-60",Table1[[#This Row],[Age]]&gt;=61, "61-70")</f>
        <v>26-30</v>
      </c>
      <c r="C2558" t="s">
        <v>6</v>
      </c>
      <c r="D2558" t="s">
        <v>7</v>
      </c>
      <c r="E2558" t="s">
        <v>188</v>
      </c>
      <c r="F2558">
        <v>5</v>
      </c>
      <c r="G2558" t="str" cm="1">
        <f t="array" ref="G2558">_xlfn.IFS(Table1[[#This Row],[Years of Experience]]&lt;=2,"Entry",Table1[[#This Row],[Years of Experience]]&lt;=7,"Mid",Table1[[#This Row],[Years of Experience]]&lt;=14,"Senior",Table1[[#This Row],[Years of Experience]]&gt;=15,"Executive")</f>
        <v>Mid</v>
      </c>
      <c r="H2558" t="str" cm="1">
        <f t="array" ref="H2558">_xlfn.IFS(Table1[[#This Row],[Salary]]&lt;=50000,"0-50K",Table1[[#This Row],[Salary]]&lt;=100000,"51-100K",Table1[[#This Row],[Salary]]&lt;=150000,"101-150K",Table1[[#This Row],[Salary]]&lt;=200000,"151-200K",Table1[[#This Row],[Salary]]&lt;=250000,"201-250K",Table1[[#This Row],[Salary]]&gt;250000,"Above 250K")</f>
        <v>51-100K</v>
      </c>
      <c r="I2558" s="3">
        <v>84407</v>
      </c>
      <c r="J2558" s="3">
        <f>IF(Table1[[#This Row],[Years of Experience]]=0,0,Table1[[#This Row],[Salary]]/Table1[[#This Row],[Years of Experience]])</f>
        <v>16881.400000000001</v>
      </c>
    </row>
    <row r="2559" spans="1:10" x14ac:dyDescent="0.35">
      <c r="A2559">
        <v>36</v>
      </c>
      <c r="B2559" t="str" cm="1">
        <f t="array" ref="B2559">_xlfn.IFS(Table1[[#This Row],[Age]]&lt;=25,"21-25",Table1[[#This Row],[Age]]&lt;=30,"26-30",Table1[[#This Row],[Age]]&lt;=35,"31-35",Table1[[#This Row],[Age]]&lt;=40,"36-40",Table1[[#This Row],[Age]]&lt;=45,"41-45", Table1[[#This Row],[Age]]&lt;=50,"46-50",Table1[[#This Row],[Age]]&lt;55,"51-55",Table1[[#This Row],[Age]]&lt;=60,"56-60",Table1[[#This Row],[Age]]&gt;=61, "61-70")</f>
        <v>36-40</v>
      </c>
      <c r="C2559" t="s">
        <v>9</v>
      </c>
      <c r="D2559" t="s">
        <v>10</v>
      </c>
      <c r="E2559" t="s">
        <v>78</v>
      </c>
      <c r="F2559">
        <v>13</v>
      </c>
      <c r="G2559" t="str" cm="1">
        <f t="array" ref="G2559">_xlfn.IFS(Table1[[#This Row],[Years of Experience]]&lt;=2,"Entry",Table1[[#This Row],[Years of Experience]]&lt;=7,"Mid",Table1[[#This Row],[Years of Experience]]&lt;=14,"Senior",Table1[[#This Row],[Years of Experience]]&gt;=15,"Executive")</f>
        <v>Senior</v>
      </c>
      <c r="H2559" t="str" cm="1">
        <f t="array" ref="H2559">_xlfn.IFS(Table1[[#This Row],[Salary]]&lt;=50000,"0-50K",Table1[[#This Row],[Salary]]&lt;=100000,"51-100K",Table1[[#This Row],[Salary]]&lt;=150000,"101-150K",Table1[[#This Row],[Salary]]&lt;=200000,"151-200K",Table1[[#This Row],[Salary]]&lt;=250000,"201-250K",Table1[[#This Row],[Salary]]&gt;250000,"Above 250K")</f>
        <v>101-150K</v>
      </c>
      <c r="I2559" s="3">
        <v>139413</v>
      </c>
      <c r="J2559" s="3">
        <f>IF(Table1[[#This Row],[Years of Experience]]=0,0,Table1[[#This Row],[Salary]]/Table1[[#This Row],[Years of Experience]])</f>
        <v>10724.076923076924</v>
      </c>
    </row>
    <row r="2560" spans="1:10" x14ac:dyDescent="0.35">
      <c r="A2560">
        <v>43</v>
      </c>
      <c r="B2560" t="str" cm="1">
        <f t="array" ref="B2560">_xlfn.IFS(Table1[[#This Row],[Age]]&lt;=25,"21-25",Table1[[#This Row],[Age]]&lt;=30,"26-30",Table1[[#This Row],[Age]]&lt;=35,"31-35",Table1[[#This Row],[Age]]&lt;=40,"36-40",Table1[[#This Row],[Age]]&lt;=45,"41-45", Table1[[#This Row],[Age]]&lt;=50,"46-50",Table1[[#This Row],[Age]]&lt;55,"51-55",Table1[[#This Row],[Age]]&lt;=60,"56-60",Table1[[#This Row],[Age]]&gt;=61, "61-70")</f>
        <v>41-45</v>
      </c>
      <c r="C2560" t="s">
        <v>6</v>
      </c>
      <c r="D2560" t="s">
        <v>7</v>
      </c>
      <c r="E2560" t="s">
        <v>187</v>
      </c>
      <c r="F2560">
        <v>20</v>
      </c>
      <c r="G2560" t="str" cm="1">
        <f t="array" ref="G2560">_xlfn.IFS(Table1[[#This Row],[Years of Experience]]&lt;=2,"Entry",Table1[[#This Row],[Years of Experience]]&lt;=7,"Mid",Table1[[#This Row],[Years of Experience]]&lt;=14,"Senior",Table1[[#This Row],[Years of Experience]]&gt;=15,"Executive")</f>
        <v>Executive</v>
      </c>
      <c r="H2560" t="str" cm="1">
        <f t="array" ref="H2560">_xlfn.IFS(Table1[[#This Row],[Salary]]&lt;=50000,"0-50K",Table1[[#This Row],[Salary]]&lt;=100000,"51-100K",Table1[[#This Row],[Salary]]&lt;=150000,"101-150K",Table1[[#This Row],[Salary]]&lt;=200000,"151-200K",Table1[[#This Row],[Salary]]&lt;=250000,"201-250K",Table1[[#This Row],[Salary]]&gt;250000,"Above 250K")</f>
        <v>101-150K</v>
      </c>
      <c r="I2560" s="3">
        <v>143084</v>
      </c>
      <c r="J2560" s="3">
        <f>IF(Table1[[#This Row],[Years of Experience]]=0,0,Table1[[#This Row],[Salary]]/Table1[[#This Row],[Years of Experience]])</f>
        <v>7154.2</v>
      </c>
    </row>
    <row r="2561" spans="1:10" x14ac:dyDescent="0.35">
      <c r="A2561">
        <v>50</v>
      </c>
      <c r="B2561" t="str" cm="1">
        <f t="array" ref="B2561">_xlfn.IFS(Table1[[#This Row],[Age]]&lt;=25,"21-25",Table1[[#This Row],[Age]]&lt;=30,"26-30",Table1[[#This Row],[Age]]&lt;=35,"31-35",Table1[[#This Row],[Age]]&lt;=40,"36-40",Table1[[#This Row],[Age]]&lt;=45,"41-45", Table1[[#This Row],[Age]]&lt;=50,"46-50",Table1[[#This Row],[Age]]&lt;55,"51-55",Table1[[#This Row],[Age]]&lt;=60,"56-60",Table1[[#This Row],[Age]]&gt;=61, "61-70")</f>
        <v>46-50</v>
      </c>
      <c r="C2561" t="s">
        <v>9</v>
      </c>
      <c r="D2561" t="s">
        <v>10</v>
      </c>
      <c r="E2561" t="s">
        <v>188</v>
      </c>
      <c r="F2561">
        <v>25</v>
      </c>
      <c r="G2561" t="str" cm="1">
        <f t="array" ref="G2561">_xlfn.IFS(Table1[[#This Row],[Years of Experience]]&lt;=2,"Entry",Table1[[#This Row],[Years of Experience]]&lt;=7,"Mid",Table1[[#This Row],[Years of Experience]]&lt;=14,"Senior",Table1[[#This Row],[Years of Experience]]&gt;=15,"Executive")</f>
        <v>Executive</v>
      </c>
      <c r="H2561" t="str" cm="1">
        <f t="array" ref="H2561">_xlfn.IFS(Table1[[#This Row],[Salary]]&lt;=50000,"0-50K",Table1[[#This Row],[Salary]]&lt;=100000,"51-100K",Table1[[#This Row],[Salary]]&lt;=150000,"101-150K",Table1[[#This Row],[Salary]]&lt;=200000,"151-200K",Table1[[#This Row],[Salary]]&lt;=250000,"201-250K",Table1[[#This Row],[Salary]]&gt;250000,"Above 250K")</f>
        <v>151-200K</v>
      </c>
      <c r="I2561" s="3">
        <v>192344</v>
      </c>
      <c r="J2561" s="3">
        <f>IF(Table1[[#This Row],[Years of Experience]]=0,0,Table1[[#This Row],[Salary]]/Table1[[#This Row],[Years of Experience]])</f>
        <v>7693.76</v>
      </c>
    </row>
    <row r="2562" spans="1:10" x14ac:dyDescent="0.35">
      <c r="A2562">
        <v>24</v>
      </c>
      <c r="B2562" t="str" cm="1">
        <f t="array" ref="B2562">_xlfn.IFS(Table1[[#This Row],[Age]]&lt;=25,"21-25",Table1[[#This Row],[Age]]&lt;=30,"26-30",Table1[[#This Row],[Age]]&lt;=35,"31-35",Table1[[#This Row],[Age]]&lt;=40,"36-40",Table1[[#This Row],[Age]]&lt;=45,"41-45", Table1[[#This Row],[Age]]&lt;=50,"46-50",Table1[[#This Row],[Age]]&lt;55,"51-55",Table1[[#This Row],[Age]]&lt;=60,"56-60",Table1[[#This Row],[Age]]&gt;=61, "61-70")</f>
        <v>21-25</v>
      </c>
      <c r="C2562" t="s">
        <v>6</v>
      </c>
      <c r="D2562" t="s">
        <v>12</v>
      </c>
      <c r="E2562" t="s">
        <v>185</v>
      </c>
      <c r="F2562">
        <v>1</v>
      </c>
      <c r="G2562" t="str" cm="1">
        <f t="array" ref="G2562">_xlfn.IFS(Table1[[#This Row],[Years of Experience]]&lt;=2,"Entry",Table1[[#This Row],[Years of Experience]]&lt;=7,"Mid",Table1[[#This Row],[Years of Experience]]&lt;=14,"Senior",Table1[[#This Row],[Years of Experience]]&gt;=15,"Executive")</f>
        <v>Entry</v>
      </c>
      <c r="H2562" t="str" cm="1">
        <f t="array" ref="H2562">_xlfn.IFS(Table1[[#This Row],[Salary]]&lt;=50000,"0-50K",Table1[[#This Row],[Salary]]&lt;=100000,"51-100K",Table1[[#This Row],[Salary]]&lt;=150000,"101-150K",Table1[[#This Row],[Salary]]&lt;=200000,"151-200K",Table1[[#This Row],[Salary]]&lt;=250000,"201-250K",Table1[[#This Row],[Salary]]&gt;250000,"Above 250K")</f>
        <v>101-150K</v>
      </c>
      <c r="I2562" s="3">
        <v>106132</v>
      </c>
      <c r="J2562" s="3">
        <f>IF(Table1[[#This Row],[Years of Experience]]=0,0,Table1[[#This Row],[Salary]]/Table1[[#This Row],[Years of Experience]])</f>
        <v>106132</v>
      </c>
    </row>
    <row r="2563" spans="1:10" x14ac:dyDescent="0.35">
      <c r="A2563">
        <v>52</v>
      </c>
      <c r="B2563" t="str" cm="1">
        <f t="array" ref="B2563">_xlfn.IFS(Table1[[#This Row],[Age]]&lt;=25,"21-25",Table1[[#This Row],[Age]]&lt;=30,"26-30",Table1[[#This Row],[Age]]&lt;=35,"31-35",Table1[[#This Row],[Age]]&lt;=40,"36-40",Table1[[#This Row],[Age]]&lt;=45,"41-45", Table1[[#This Row],[Age]]&lt;=50,"46-50",Table1[[#This Row],[Age]]&lt;55,"51-55",Table1[[#This Row],[Age]]&lt;=60,"56-60",Table1[[#This Row],[Age]]&gt;=61, "61-70")</f>
        <v>51-55</v>
      </c>
      <c r="C2563" t="s">
        <v>6</v>
      </c>
      <c r="D2563" t="s">
        <v>10</v>
      </c>
      <c r="E2563" t="s">
        <v>78</v>
      </c>
      <c r="F2563">
        <v>26</v>
      </c>
      <c r="G2563" t="str" cm="1">
        <f t="array" ref="G2563">_xlfn.IFS(Table1[[#This Row],[Years of Experience]]&lt;=2,"Entry",Table1[[#This Row],[Years of Experience]]&lt;=7,"Mid",Table1[[#This Row],[Years of Experience]]&lt;=14,"Senior",Table1[[#This Row],[Years of Experience]]&gt;=15,"Executive")</f>
        <v>Executive</v>
      </c>
      <c r="H2563" t="str" cm="1">
        <f t="array" ref="H2563">_xlfn.IFS(Table1[[#This Row],[Salary]]&lt;=50000,"0-50K",Table1[[#This Row],[Salary]]&lt;=100000,"51-100K",Table1[[#This Row],[Salary]]&lt;=150000,"101-150K",Table1[[#This Row],[Salary]]&lt;=200000,"151-200K",Table1[[#This Row],[Salary]]&lt;=250000,"201-250K",Table1[[#This Row],[Salary]]&gt;250000,"Above 250K")</f>
        <v>151-200K</v>
      </c>
      <c r="I2563" s="3">
        <v>184816</v>
      </c>
      <c r="J2563" s="3">
        <f>IF(Table1[[#This Row],[Years of Experience]]=0,0,Table1[[#This Row],[Salary]]/Table1[[#This Row],[Years of Experience]])</f>
        <v>7108.3076923076924</v>
      </c>
    </row>
    <row r="2564" spans="1:10" x14ac:dyDescent="0.35">
      <c r="A2564">
        <v>46</v>
      </c>
      <c r="B2564" t="str" cm="1">
        <f t="array" ref="B2564">_xlfn.IFS(Table1[[#This Row],[Age]]&lt;=25,"21-25",Table1[[#This Row],[Age]]&lt;=30,"26-30",Table1[[#This Row],[Age]]&lt;=35,"31-35",Table1[[#This Row],[Age]]&lt;=40,"36-40",Table1[[#This Row],[Age]]&lt;=45,"41-45", Table1[[#This Row],[Age]]&lt;=50,"46-50",Table1[[#This Row],[Age]]&lt;55,"51-55",Table1[[#This Row],[Age]]&lt;=60,"56-60",Table1[[#This Row],[Age]]&gt;=61, "61-70")</f>
        <v>46-50</v>
      </c>
      <c r="C2564" t="s">
        <v>9</v>
      </c>
      <c r="D2564" t="s">
        <v>7</v>
      </c>
      <c r="E2564" t="s">
        <v>186</v>
      </c>
      <c r="F2564">
        <v>19</v>
      </c>
      <c r="G2564" t="str" cm="1">
        <f t="array" ref="G2564">_xlfn.IFS(Table1[[#This Row],[Years of Experience]]&lt;=2,"Entry",Table1[[#This Row],[Years of Experience]]&lt;=7,"Mid",Table1[[#This Row],[Years of Experience]]&lt;=14,"Senior",Table1[[#This Row],[Years of Experience]]&gt;=15,"Executive")</f>
        <v>Executive</v>
      </c>
      <c r="H2564" t="str" cm="1">
        <f t="array" ref="H2564">_xlfn.IFS(Table1[[#This Row],[Salary]]&lt;=50000,"0-50K",Table1[[#This Row],[Salary]]&lt;=100000,"51-100K",Table1[[#This Row],[Salary]]&lt;=150000,"101-150K",Table1[[#This Row],[Salary]]&lt;=200000,"151-200K",Table1[[#This Row],[Salary]]&lt;=250000,"201-250K",Table1[[#This Row],[Salary]]&gt;250000,"Above 250K")</f>
        <v>151-200K</v>
      </c>
      <c r="I2564" s="3">
        <v>150248</v>
      </c>
      <c r="J2564" s="3">
        <f>IF(Table1[[#This Row],[Years of Experience]]=0,0,Table1[[#This Row],[Salary]]/Table1[[#This Row],[Years of Experience]])</f>
        <v>7907.7894736842109</v>
      </c>
    </row>
    <row r="2565" spans="1:10" x14ac:dyDescent="0.35">
      <c r="A2565">
        <v>38</v>
      </c>
      <c r="B2565" t="str" cm="1">
        <f t="array" ref="B2565">_xlfn.IFS(Table1[[#This Row],[Age]]&lt;=25,"21-25",Table1[[#This Row],[Age]]&lt;=30,"26-30",Table1[[#This Row],[Age]]&lt;=35,"31-35",Table1[[#This Row],[Age]]&lt;=40,"36-40",Table1[[#This Row],[Age]]&lt;=45,"41-45", Table1[[#This Row],[Age]]&lt;=50,"46-50",Table1[[#This Row],[Age]]&lt;55,"51-55",Table1[[#This Row],[Age]]&lt;=60,"56-60",Table1[[#This Row],[Age]]&gt;=61, "61-70")</f>
        <v>36-40</v>
      </c>
      <c r="C2565" t="s">
        <v>6</v>
      </c>
      <c r="D2565" t="s">
        <v>10</v>
      </c>
      <c r="E2565" t="s">
        <v>188</v>
      </c>
      <c r="F2565">
        <v>15</v>
      </c>
      <c r="G2565" t="str" cm="1">
        <f t="array" ref="G2565">_xlfn.IFS(Table1[[#This Row],[Years of Experience]]&lt;=2,"Entry",Table1[[#This Row],[Years of Experience]]&lt;=7,"Mid",Table1[[#This Row],[Years of Experience]]&lt;=14,"Senior",Table1[[#This Row],[Years of Experience]]&gt;=15,"Executive")</f>
        <v>Executive</v>
      </c>
      <c r="H2565" t="str" cm="1">
        <f t="array" ref="H2565">_xlfn.IFS(Table1[[#This Row],[Salary]]&lt;=50000,"0-50K",Table1[[#This Row],[Salary]]&lt;=100000,"51-100K",Table1[[#This Row],[Salary]]&lt;=150000,"101-150K",Table1[[#This Row],[Salary]]&lt;=200000,"151-200K",Table1[[#This Row],[Salary]]&lt;=250000,"201-250K",Table1[[#This Row],[Salary]]&gt;250000,"Above 250K")</f>
        <v>151-200K</v>
      </c>
      <c r="I2565" s="3">
        <v>170995</v>
      </c>
      <c r="J2565" s="3">
        <f>IF(Table1[[#This Row],[Years of Experience]]=0,0,Table1[[#This Row],[Salary]]/Table1[[#This Row],[Years of Experience]])</f>
        <v>11399.666666666666</v>
      </c>
    </row>
    <row r="2566" spans="1:10" x14ac:dyDescent="0.35">
      <c r="A2566">
        <v>29</v>
      </c>
      <c r="B2566" t="str" cm="1">
        <f t="array" ref="B2566">_xlfn.IFS(Table1[[#This Row],[Age]]&lt;=25,"21-25",Table1[[#This Row],[Age]]&lt;=30,"26-30",Table1[[#This Row],[Age]]&lt;=35,"31-35",Table1[[#This Row],[Age]]&lt;=40,"36-40",Table1[[#This Row],[Age]]&lt;=45,"41-45", Table1[[#This Row],[Age]]&lt;=50,"46-50",Table1[[#This Row],[Age]]&lt;55,"51-55",Table1[[#This Row],[Age]]&lt;=60,"56-60",Table1[[#This Row],[Age]]&gt;=61, "61-70")</f>
        <v>26-30</v>
      </c>
      <c r="C2566" t="s">
        <v>6</v>
      </c>
      <c r="D2566" t="s">
        <v>7</v>
      </c>
      <c r="E2566" t="s">
        <v>187</v>
      </c>
      <c r="F2566">
        <v>6</v>
      </c>
      <c r="G2566" t="str" cm="1">
        <f t="array" ref="G2566">_xlfn.IFS(Table1[[#This Row],[Years of Experience]]&lt;=2,"Entry",Table1[[#This Row],[Years of Experience]]&lt;=7,"Mid",Table1[[#This Row],[Years of Experience]]&lt;=14,"Senior",Table1[[#This Row],[Years of Experience]]&gt;=15,"Executive")</f>
        <v>Mid</v>
      </c>
      <c r="H2566" t="str" cm="1">
        <f t="array" ref="H2566">_xlfn.IFS(Table1[[#This Row],[Salary]]&lt;=50000,"0-50K",Table1[[#This Row],[Salary]]&lt;=100000,"51-100K",Table1[[#This Row],[Salary]]&lt;=150000,"101-150K",Table1[[#This Row],[Salary]]&lt;=200000,"151-200K",Table1[[#This Row],[Salary]]&lt;=250000,"201-250K",Table1[[#This Row],[Salary]]&gt;250000,"Above 250K")</f>
        <v>51-100K</v>
      </c>
      <c r="I2566" s="3">
        <v>88035</v>
      </c>
      <c r="J2566" s="3">
        <f>IF(Table1[[#This Row],[Years of Experience]]=0,0,Table1[[#This Row],[Salary]]/Table1[[#This Row],[Years of Experience]])</f>
        <v>14672.5</v>
      </c>
    </row>
    <row r="2567" spans="1:10" x14ac:dyDescent="0.35">
      <c r="A2567">
        <v>33</v>
      </c>
      <c r="B2567" t="str" cm="1">
        <f t="array" ref="B2567">_xlfn.IFS(Table1[[#This Row],[Age]]&lt;=25,"21-25",Table1[[#This Row],[Age]]&lt;=30,"26-30",Table1[[#This Row],[Age]]&lt;=35,"31-35",Table1[[#This Row],[Age]]&lt;=40,"36-40",Table1[[#This Row],[Age]]&lt;=45,"41-45", Table1[[#This Row],[Age]]&lt;=50,"46-50",Table1[[#This Row],[Age]]&lt;55,"51-55",Table1[[#This Row],[Age]]&lt;=60,"56-60",Table1[[#This Row],[Age]]&gt;=61, "61-70")</f>
        <v>31-35</v>
      </c>
      <c r="C2567" t="s">
        <v>9</v>
      </c>
      <c r="D2567" t="s">
        <v>10</v>
      </c>
      <c r="E2567" t="s">
        <v>189</v>
      </c>
      <c r="F2567">
        <v>10</v>
      </c>
      <c r="G2567" t="str" cm="1">
        <f t="array" ref="G2567">_xlfn.IFS(Table1[[#This Row],[Years of Experience]]&lt;=2,"Entry",Table1[[#This Row],[Years of Experience]]&lt;=7,"Mid",Table1[[#This Row],[Years of Experience]]&lt;=14,"Senior",Table1[[#This Row],[Years of Experience]]&gt;=15,"Executive")</f>
        <v>Senior</v>
      </c>
      <c r="H2567" t="str" cm="1">
        <f t="array" ref="H2567">_xlfn.IFS(Table1[[#This Row],[Salary]]&lt;=50000,"0-50K",Table1[[#This Row],[Salary]]&lt;=100000,"51-100K",Table1[[#This Row],[Salary]]&lt;=150000,"101-150K",Table1[[#This Row],[Salary]]&lt;=200000,"151-200K",Table1[[#This Row],[Salary]]&lt;=250000,"201-250K",Table1[[#This Row],[Salary]]&gt;250000,"Above 250K")</f>
        <v>101-150K</v>
      </c>
      <c r="I2567" s="3">
        <v>119419</v>
      </c>
      <c r="J2567" s="3">
        <f>IF(Table1[[#This Row],[Years of Experience]]=0,0,Table1[[#This Row],[Salary]]/Table1[[#This Row],[Years of Experience]])</f>
        <v>11941.9</v>
      </c>
    </row>
    <row r="2568" spans="1:10" x14ac:dyDescent="0.35">
      <c r="A2568">
        <v>47</v>
      </c>
      <c r="B2568" t="str" cm="1">
        <f t="array" ref="B2568">_xlfn.IFS(Table1[[#This Row],[Age]]&lt;=25,"21-25",Table1[[#This Row],[Age]]&lt;=30,"26-30",Table1[[#This Row],[Age]]&lt;=35,"31-35",Table1[[#This Row],[Age]]&lt;=40,"36-40",Table1[[#This Row],[Age]]&lt;=45,"41-45", Table1[[#This Row],[Age]]&lt;=50,"46-50",Table1[[#This Row],[Age]]&lt;55,"51-55",Table1[[#This Row],[Age]]&lt;=60,"56-60",Table1[[#This Row],[Age]]&gt;=61, "61-70")</f>
        <v>46-50</v>
      </c>
      <c r="C2568" t="s">
        <v>6</v>
      </c>
      <c r="D2568" t="s">
        <v>12</v>
      </c>
      <c r="E2568" t="s">
        <v>185</v>
      </c>
      <c r="F2568">
        <v>21</v>
      </c>
      <c r="G2568" t="str" cm="1">
        <f t="array" ref="G2568">_xlfn.IFS(Table1[[#This Row],[Years of Experience]]&lt;=2,"Entry",Table1[[#This Row],[Years of Experience]]&lt;=7,"Mid",Table1[[#This Row],[Years of Experience]]&lt;=14,"Senior",Table1[[#This Row],[Years of Experience]]&gt;=15,"Executive")</f>
        <v>Executive</v>
      </c>
      <c r="H2568" t="str" cm="1">
        <f t="array" ref="H2568">_xlfn.IFS(Table1[[#This Row],[Salary]]&lt;=50000,"0-50K",Table1[[#This Row],[Salary]]&lt;=100000,"51-100K",Table1[[#This Row],[Salary]]&lt;=150000,"101-150K",Table1[[#This Row],[Salary]]&lt;=200000,"151-200K",Table1[[#This Row],[Salary]]&lt;=250000,"201-250K",Table1[[#This Row],[Salary]]&gt;250000,"Above 250K")</f>
        <v>151-200K</v>
      </c>
      <c r="I2568" s="3">
        <v>173582</v>
      </c>
      <c r="J2568" s="3">
        <f>IF(Table1[[#This Row],[Years of Experience]]=0,0,Table1[[#This Row],[Salary]]/Table1[[#This Row],[Years of Experience]])</f>
        <v>8265.8095238095229</v>
      </c>
    </row>
    <row r="2569" spans="1:10" x14ac:dyDescent="0.35">
      <c r="A2569">
        <v>45</v>
      </c>
      <c r="B2569" t="str" cm="1">
        <f t="array" ref="B2569">_xlfn.IFS(Table1[[#This Row],[Age]]&lt;=25,"21-25",Table1[[#This Row],[Age]]&lt;=30,"26-30",Table1[[#This Row],[Age]]&lt;=35,"31-35",Table1[[#This Row],[Age]]&lt;=40,"36-40",Table1[[#This Row],[Age]]&lt;=45,"41-45", Table1[[#This Row],[Age]]&lt;=50,"46-50",Table1[[#This Row],[Age]]&lt;55,"51-55",Table1[[#This Row],[Age]]&lt;=60,"56-60",Table1[[#This Row],[Age]]&gt;=61, "61-70")</f>
        <v>41-45</v>
      </c>
      <c r="C2569" t="s">
        <v>9</v>
      </c>
      <c r="D2569" t="s">
        <v>10</v>
      </c>
      <c r="E2569" t="s">
        <v>78</v>
      </c>
      <c r="F2569">
        <v>23</v>
      </c>
      <c r="G2569" t="str" cm="1">
        <f t="array" ref="G2569">_xlfn.IFS(Table1[[#This Row],[Years of Experience]]&lt;=2,"Entry",Table1[[#This Row],[Years of Experience]]&lt;=7,"Mid",Table1[[#This Row],[Years of Experience]]&lt;=14,"Senior",Table1[[#This Row],[Years of Experience]]&gt;=15,"Executive")</f>
        <v>Executive</v>
      </c>
      <c r="H2569" t="str" cm="1">
        <f t="array" ref="H2569">_xlfn.IFS(Table1[[#This Row],[Salary]]&lt;=50000,"0-50K",Table1[[#This Row],[Salary]]&lt;=100000,"51-100K",Table1[[#This Row],[Salary]]&lt;=150000,"101-150K",Table1[[#This Row],[Salary]]&lt;=200000,"151-200K",Table1[[#This Row],[Salary]]&lt;=250000,"201-250K",Table1[[#This Row],[Salary]]&gt;250000,"Above 250K")</f>
        <v>151-200K</v>
      </c>
      <c r="I2569" s="3">
        <v>174436</v>
      </c>
      <c r="J2569" s="3">
        <f>IF(Table1[[#This Row],[Years of Experience]]=0,0,Table1[[#This Row],[Salary]]/Table1[[#This Row],[Years of Experience]])</f>
        <v>7584.173913043478</v>
      </c>
    </row>
    <row r="2570" spans="1:10" x14ac:dyDescent="0.35">
      <c r="A2570">
        <v>28</v>
      </c>
      <c r="B2570" t="str" cm="1">
        <f t="array" ref="B2570">_xlfn.IFS(Table1[[#This Row],[Age]]&lt;=25,"21-25",Table1[[#This Row],[Age]]&lt;=30,"26-30",Table1[[#This Row],[Age]]&lt;=35,"31-35",Table1[[#This Row],[Age]]&lt;=40,"36-40",Table1[[#This Row],[Age]]&lt;=45,"41-45", Table1[[#This Row],[Age]]&lt;=50,"46-50",Table1[[#This Row],[Age]]&lt;55,"51-55",Table1[[#This Row],[Age]]&lt;=60,"56-60",Table1[[#This Row],[Age]]&gt;=61, "61-70")</f>
        <v>26-30</v>
      </c>
      <c r="C2570" t="s">
        <v>6</v>
      </c>
      <c r="D2570" t="s">
        <v>7</v>
      </c>
      <c r="E2570" t="s">
        <v>186</v>
      </c>
      <c r="F2570">
        <v>4</v>
      </c>
      <c r="G2570" t="str" cm="1">
        <f t="array" ref="G2570">_xlfn.IFS(Table1[[#This Row],[Years of Experience]]&lt;=2,"Entry",Table1[[#This Row],[Years of Experience]]&lt;=7,"Mid",Table1[[#This Row],[Years of Experience]]&lt;=14,"Senior",Table1[[#This Row],[Years of Experience]]&gt;=15,"Executive")</f>
        <v>Mid</v>
      </c>
      <c r="H2570" t="str" cm="1">
        <f t="array" ref="H2570">_xlfn.IFS(Table1[[#This Row],[Salary]]&lt;=50000,"0-50K",Table1[[#This Row],[Salary]]&lt;=100000,"51-100K",Table1[[#This Row],[Salary]]&lt;=150000,"101-150K",Table1[[#This Row],[Salary]]&lt;=200000,"151-200K",Table1[[#This Row],[Salary]]&lt;=250000,"201-250K",Table1[[#This Row],[Salary]]&gt;250000,"Above 250K")</f>
        <v>51-100K</v>
      </c>
      <c r="I2570" s="3">
        <v>71699</v>
      </c>
      <c r="J2570" s="3">
        <f>IF(Table1[[#This Row],[Years of Experience]]=0,0,Table1[[#This Row],[Salary]]/Table1[[#This Row],[Years of Experience]])</f>
        <v>17924.75</v>
      </c>
    </row>
    <row r="2571" spans="1:10" x14ac:dyDescent="0.35">
      <c r="A2571">
        <v>42</v>
      </c>
      <c r="B2571" t="str" cm="1">
        <f t="array" ref="B2571">_xlfn.IFS(Table1[[#This Row],[Age]]&lt;=25,"21-25",Table1[[#This Row],[Age]]&lt;=30,"26-30",Table1[[#This Row],[Age]]&lt;=35,"31-35",Table1[[#This Row],[Age]]&lt;=40,"36-40",Table1[[#This Row],[Age]]&lt;=45,"41-45", Table1[[#This Row],[Age]]&lt;=50,"46-50",Table1[[#This Row],[Age]]&lt;55,"51-55",Table1[[#This Row],[Age]]&lt;=60,"56-60",Table1[[#This Row],[Age]]&gt;=61, "61-70")</f>
        <v>41-45</v>
      </c>
      <c r="C2571" t="s">
        <v>9</v>
      </c>
      <c r="D2571" t="s">
        <v>10</v>
      </c>
      <c r="E2571" t="s">
        <v>188</v>
      </c>
      <c r="F2571">
        <v>14</v>
      </c>
      <c r="G2571" t="str" cm="1">
        <f t="array" ref="G2571">_xlfn.IFS(Table1[[#This Row],[Years of Experience]]&lt;=2,"Entry",Table1[[#This Row],[Years of Experience]]&lt;=7,"Mid",Table1[[#This Row],[Years of Experience]]&lt;=14,"Senior",Table1[[#This Row],[Years of Experience]]&gt;=15,"Executive")</f>
        <v>Senior</v>
      </c>
      <c r="H2571" t="str" cm="1">
        <f t="array" ref="H2571">_xlfn.IFS(Table1[[#This Row],[Salary]]&lt;=50000,"0-50K",Table1[[#This Row],[Salary]]&lt;=100000,"51-100K",Table1[[#This Row],[Salary]]&lt;=150000,"101-150K",Table1[[#This Row],[Salary]]&lt;=200000,"151-200K",Table1[[#This Row],[Salary]]&lt;=250000,"201-250K",Table1[[#This Row],[Salary]]&gt;250000,"Above 250K")</f>
        <v>151-200K</v>
      </c>
      <c r="I2571" s="3">
        <v>163558</v>
      </c>
      <c r="J2571" s="3">
        <f>IF(Table1[[#This Row],[Years of Experience]]=0,0,Table1[[#This Row],[Salary]]/Table1[[#This Row],[Years of Experience]])</f>
        <v>11682.714285714286</v>
      </c>
    </row>
    <row r="2572" spans="1:10" x14ac:dyDescent="0.35">
      <c r="A2572">
        <v>46</v>
      </c>
      <c r="B2572" t="str" cm="1">
        <f t="array" ref="B2572">_xlfn.IFS(Table1[[#This Row],[Age]]&lt;=25,"21-25",Table1[[#This Row],[Age]]&lt;=30,"26-30",Table1[[#This Row],[Age]]&lt;=35,"31-35",Table1[[#This Row],[Age]]&lt;=40,"36-40",Table1[[#This Row],[Age]]&lt;=45,"41-45", Table1[[#This Row],[Age]]&lt;=50,"46-50",Table1[[#This Row],[Age]]&lt;55,"51-55",Table1[[#This Row],[Age]]&lt;=60,"56-60",Table1[[#This Row],[Age]]&gt;=61, "61-70")</f>
        <v>46-50</v>
      </c>
      <c r="C2572" t="s">
        <v>6</v>
      </c>
      <c r="D2572" t="s">
        <v>7</v>
      </c>
      <c r="E2572" t="s">
        <v>187</v>
      </c>
      <c r="F2572">
        <v>24</v>
      </c>
      <c r="G2572" t="str" cm="1">
        <f t="array" ref="G2572">_xlfn.IFS(Table1[[#This Row],[Years of Experience]]&lt;=2,"Entry",Table1[[#This Row],[Years of Experience]]&lt;=7,"Mid",Table1[[#This Row],[Years of Experience]]&lt;=14,"Senior",Table1[[#This Row],[Years of Experience]]&gt;=15,"Executive")</f>
        <v>Executive</v>
      </c>
      <c r="H2572" t="str" cm="1">
        <f t="array" ref="H2572">_xlfn.IFS(Table1[[#This Row],[Salary]]&lt;=50000,"0-50K",Table1[[#This Row],[Salary]]&lt;=100000,"51-100K",Table1[[#This Row],[Salary]]&lt;=150000,"101-150K",Table1[[#This Row],[Salary]]&lt;=200000,"151-200K",Table1[[#This Row],[Salary]]&lt;=250000,"201-250K",Table1[[#This Row],[Salary]]&gt;250000,"Above 250K")</f>
        <v>151-200K</v>
      </c>
      <c r="I2572" s="3">
        <v>166828</v>
      </c>
      <c r="J2572" s="3">
        <f>IF(Table1[[#This Row],[Years of Experience]]=0,0,Table1[[#This Row],[Salary]]/Table1[[#This Row],[Years of Experience]])</f>
        <v>6951.166666666667</v>
      </c>
    </row>
    <row r="2573" spans="1:10" x14ac:dyDescent="0.35">
      <c r="A2573">
        <v>38</v>
      </c>
      <c r="B2573" t="str" cm="1">
        <f t="array" ref="B2573">_xlfn.IFS(Table1[[#This Row],[Age]]&lt;=25,"21-25",Table1[[#This Row],[Age]]&lt;=30,"26-30",Table1[[#This Row],[Age]]&lt;=35,"31-35",Table1[[#This Row],[Age]]&lt;=40,"36-40",Table1[[#This Row],[Age]]&lt;=45,"41-45", Table1[[#This Row],[Age]]&lt;=50,"46-50",Table1[[#This Row],[Age]]&lt;55,"51-55",Table1[[#This Row],[Age]]&lt;=60,"56-60",Table1[[#This Row],[Age]]&gt;=61, "61-70")</f>
        <v>36-40</v>
      </c>
      <c r="C2573" t="s">
        <v>9</v>
      </c>
      <c r="D2573" t="s">
        <v>12</v>
      </c>
      <c r="E2573" t="s">
        <v>185</v>
      </c>
      <c r="F2573">
        <v>15</v>
      </c>
      <c r="G2573" t="str" cm="1">
        <f t="array" ref="G2573">_xlfn.IFS(Table1[[#This Row],[Years of Experience]]&lt;=2,"Entry",Table1[[#This Row],[Years of Experience]]&lt;=7,"Mid",Table1[[#This Row],[Years of Experience]]&lt;=14,"Senior",Table1[[#This Row],[Years of Experience]]&gt;=15,"Executive")</f>
        <v>Executive</v>
      </c>
      <c r="H2573" t="str" cm="1">
        <f t="array" ref="H2573">_xlfn.IFS(Table1[[#This Row],[Salary]]&lt;=50000,"0-50K",Table1[[#This Row],[Salary]]&lt;=100000,"51-100K",Table1[[#This Row],[Salary]]&lt;=150000,"101-150K",Table1[[#This Row],[Salary]]&lt;=200000,"151-200K",Table1[[#This Row],[Salary]]&lt;=250000,"201-250K",Table1[[#This Row],[Salary]]&gt;250000,"Above 250K")</f>
        <v>101-150K</v>
      </c>
      <c r="I2573" s="3">
        <v>144496</v>
      </c>
      <c r="J2573" s="3">
        <f>IF(Table1[[#This Row],[Years of Experience]]=0,0,Table1[[#This Row],[Salary]]/Table1[[#This Row],[Years of Experience]])</f>
        <v>9633.0666666666675</v>
      </c>
    </row>
    <row r="2574" spans="1:10" x14ac:dyDescent="0.35">
      <c r="A2574">
        <v>54</v>
      </c>
      <c r="B2574" t="str" cm="1">
        <f t="array" ref="B2574">_xlfn.IFS(Table1[[#This Row],[Age]]&lt;=25,"21-25",Table1[[#This Row],[Age]]&lt;=30,"26-30",Table1[[#This Row],[Age]]&lt;=35,"31-35",Table1[[#This Row],[Age]]&lt;=40,"36-40",Table1[[#This Row],[Age]]&lt;=45,"41-45", Table1[[#This Row],[Age]]&lt;=50,"46-50",Table1[[#This Row],[Age]]&lt;55,"51-55",Table1[[#This Row],[Age]]&lt;=60,"56-60",Table1[[#This Row],[Age]]&gt;=61, "61-70")</f>
        <v>51-55</v>
      </c>
      <c r="C2574" t="s">
        <v>6</v>
      </c>
      <c r="D2574" t="s">
        <v>10</v>
      </c>
      <c r="E2574" t="s">
        <v>78</v>
      </c>
      <c r="F2574">
        <v>31</v>
      </c>
      <c r="G2574" t="str" cm="1">
        <f t="array" ref="G2574">_xlfn.IFS(Table1[[#This Row],[Years of Experience]]&lt;=2,"Entry",Table1[[#This Row],[Years of Experience]]&lt;=7,"Mid",Table1[[#This Row],[Years of Experience]]&lt;=14,"Senior",Table1[[#This Row],[Years of Experience]]&gt;=15,"Executive")</f>
        <v>Executive</v>
      </c>
      <c r="H2574" t="str" cm="1">
        <f t="array" ref="H2574">_xlfn.IFS(Table1[[#This Row],[Salary]]&lt;=50000,"0-50K",Table1[[#This Row],[Salary]]&lt;=100000,"51-100K",Table1[[#This Row],[Salary]]&lt;=150000,"101-150K",Table1[[#This Row],[Salary]]&lt;=200000,"151-200K",Table1[[#This Row],[Salary]]&lt;=250000,"201-250K",Table1[[#This Row],[Salary]]&gt;250000,"Above 250K")</f>
        <v>151-200K</v>
      </c>
      <c r="I2574" s="3">
        <v>193746</v>
      </c>
      <c r="J2574" s="3">
        <f>IF(Table1[[#This Row],[Years of Experience]]=0,0,Table1[[#This Row],[Salary]]/Table1[[#This Row],[Years of Experience]])</f>
        <v>6249.8709677419356</v>
      </c>
    </row>
    <row r="2575" spans="1:10" x14ac:dyDescent="0.35">
      <c r="A2575">
        <v>33</v>
      </c>
      <c r="B2575" t="str" cm="1">
        <f t="array" ref="B2575">_xlfn.IFS(Table1[[#This Row],[Age]]&lt;=25,"21-25",Table1[[#This Row],[Age]]&lt;=30,"26-30",Table1[[#This Row],[Age]]&lt;=35,"31-35",Table1[[#This Row],[Age]]&lt;=40,"36-40",Table1[[#This Row],[Age]]&lt;=45,"41-45", Table1[[#This Row],[Age]]&lt;=50,"46-50",Table1[[#This Row],[Age]]&lt;55,"51-55",Table1[[#This Row],[Age]]&lt;=60,"56-60",Table1[[#This Row],[Age]]&gt;=61, "61-70")</f>
        <v>31-35</v>
      </c>
      <c r="C2575" t="s">
        <v>9</v>
      </c>
      <c r="D2575" t="s">
        <v>10</v>
      </c>
      <c r="E2575" t="s">
        <v>188</v>
      </c>
      <c r="F2575">
        <v>8</v>
      </c>
      <c r="G2575" t="str" cm="1">
        <f t="array" ref="G2575">_xlfn.IFS(Table1[[#This Row],[Years of Experience]]&lt;=2,"Entry",Table1[[#This Row],[Years of Experience]]&lt;=7,"Mid",Table1[[#This Row],[Years of Experience]]&lt;=14,"Senior",Table1[[#This Row],[Years of Experience]]&gt;=15,"Executive")</f>
        <v>Senior</v>
      </c>
      <c r="H2575" t="str" cm="1">
        <f t="array" ref="H2575">_xlfn.IFS(Table1[[#This Row],[Salary]]&lt;=50000,"0-50K",Table1[[#This Row],[Salary]]&lt;=100000,"51-100K",Table1[[#This Row],[Salary]]&lt;=150000,"101-150K",Table1[[#This Row],[Salary]]&lt;=200000,"151-200K",Table1[[#This Row],[Salary]]&lt;=250000,"201-250K",Table1[[#This Row],[Salary]]&gt;250000,"Above 250K")</f>
        <v>101-150K</v>
      </c>
      <c r="I2575" s="3">
        <v>122581</v>
      </c>
      <c r="J2575" s="3">
        <f>IF(Table1[[#This Row],[Years of Experience]]=0,0,Table1[[#This Row],[Salary]]/Table1[[#This Row],[Years of Experience]])</f>
        <v>15322.625</v>
      </c>
    </row>
    <row r="2576" spans="1:10" x14ac:dyDescent="0.35">
      <c r="A2576">
        <v>27</v>
      </c>
      <c r="B2576" t="str" cm="1">
        <f t="array" ref="B2576">_xlfn.IFS(Table1[[#This Row],[Age]]&lt;=25,"21-25",Table1[[#This Row],[Age]]&lt;=30,"26-30",Table1[[#This Row],[Age]]&lt;=35,"31-35",Table1[[#This Row],[Age]]&lt;=40,"36-40",Table1[[#This Row],[Age]]&lt;=45,"41-45", Table1[[#This Row],[Age]]&lt;=50,"46-50",Table1[[#This Row],[Age]]&lt;55,"51-55",Table1[[#This Row],[Age]]&lt;=60,"56-60",Table1[[#This Row],[Age]]&gt;=61, "61-70")</f>
        <v>26-30</v>
      </c>
      <c r="C2576" t="s">
        <v>6</v>
      </c>
      <c r="D2576" t="s">
        <v>195</v>
      </c>
      <c r="E2576" t="s">
        <v>186</v>
      </c>
      <c r="F2576">
        <v>4</v>
      </c>
      <c r="G2576" t="str" cm="1">
        <f t="array" ref="G2576">_xlfn.IFS(Table1[[#This Row],[Years of Experience]]&lt;=2,"Entry",Table1[[#This Row],[Years of Experience]]&lt;=7,"Mid",Table1[[#This Row],[Years of Experience]]&lt;=14,"Senior",Table1[[#This Row],[Years of Experience]]&gt;=15,"Executive")</f>
        <v>Mid</v>
      </c>
      <c r="H2576" t="str" cm="1">
        <f t="array" ref="H2576">_xlfn.IFS(Table1[[#This Row],[Salary]]&lt;=50000,"0-50K",Table1[[#This Row],[Salary]]&lt;=100000,"51-100K",Table1[[#This Row],[Salary]]&lt;=150000,"101-150K",Table1[[#This Row],[Salary]]&lt;=200000,"151-200K",Table1[[#This Row],[Salary]]&lt;=250000,"201-250K",Table1[[#This Row],[Salary]]&gt;250000,"Above 250K")</f>
        <v>51-100K</v>
      </c>
      <c r="I2576" s="3">
        <v>79767</v>
      </c>
      <c r="J2576" s="3">
        <f>IF(Table1[[#This Row],[Years of Experience]]=0,0,Table1[[#This Row],[Salary]]/Table1[[#This Row],[Years of Experience]])</f>
        <v>19941.75</v>
      </c>
    </row>
    <row r="2577" spans="1:10" x14ac:dyDescent="0.35">
      <c r="A2577">
        <v>50</v>
      </c>
      <c r="B2577" t="str" cm="1">
        <f t="array" ref="B2577">_xlfn.IFS(Table1[[#This Row],[Age]]&lt;=25,"21-25",Table1[[#This Row],[Age]]&lt;=30,"26-30",Table1[[#This Row],[Age]]&lt;=35,"31-35",Table1[[#This Row],[Age]]&lt;=40,"36-40",Table1[[#This Row],[Age]]&lt;=45,"41-45", Table1[[#This Row],[Age]]&lt;=50,"46-50",Table1[[#This Row],[Age]]&lt;55,"51-55",Table1[[#This Row],[Age]]&lt;=60,"56-60",Table1[[#This Row],[Age]]&gt;=61, "61-70")</f>
        <v>46-50</v>
      </c>
      <c r="C2577" t="s">
        <v>9</v>
      </c>
      <c r="D2577" t="s">
        <v>7</v>
      </c>
      <c r="E2577" t="s">
        <v>187</v>
      </c>
      <c r="F2577">
        <v>25</v>
      </c>
      <c r="G2577" t="str" cm="1">
        <f t="array" ref="G2577">_xlfn.IFS(Table1[[#This Row],[Years of Experience]]&lt;=2,"Entry",Table1[[#This Row],[Years of Experience]]&lt;=7,"Mid",Table1[[#This Row],[Years of Experience]]&lt;=14,"Senior",Table1[[#This Row],[Years of Experience]]&gt;=15,"Executive")</f>
        <v>Executive</v>
      </c>
      <c r="H2577" t="str" cm="1">
        <f t="array" ref="H2577">_xlfn.IFS(Table1[[#This Row],[Salary]]&lt;=50000,"0-50K",Table1[[#This Row],[Salary]]&lt;=100000,"51-100K",Table1[[#This Row],[Salary]]&lt;=150000,"101-150K",Table1[[#This Row],[Salary]]&lt;=200000,"151-200K",Table1[[#This Row],[Salary]]&lt;=250000,"201-250K",Table1[[#This Row],[Salary]]&gt;250000,"Above 250K")</f>
        <v>151-200K</v>
      </c>
      <c r="I2577" s="3">
        <v>177177</v>
      </c>
      <c r="J2577" s="3">
        <f>IF(Table1[[#This Row],[Years of Experience]]=0,0,Table1[[#This Row],[Salary]]/Table1[[#This Row],[Years of Experience]])</f>
        <v>7087.08</v>
      </c>
    </row>
    <row r="2578" spans="1:10" x14ac:dyDescent="0.35">
      <c r="A2578">
        <v>26</v>
      </c>
      <c r="B2578" t="str" cm="1">
        <f t="array" ref="B2578">_xlfn.IFS(Table1[[#This Row],[Age]]&lt;=25,"21-25",Table1[[#This Row],[Age]]&lt;=30,"26-30",Table1[[#This Row],[Age]]&lt;=35,"31-35",Table1[[#This Row],[Age]]&lt;=40,"36-40",Table1[[#This Row],[Age]]&lt;=45,"41-45", Table1[[#This Row],[Age]]&lt;=50,"46-50",Table1[[#This Row],[Age]]&lt;55,"51-55",Table1[[#This Row],[Age]]&lt;=60,"56-60",Table1[[#This Row],[Age]]&gt;=61, "61-70")</f>
        <v>26-30</v>
      </c>
      <c r="C2578" t="s">
        <v>6</v>
      </c>
      <c r="D2578" t="s">
        <v>10</v>
      </c>
      <c r="E2578" t="s">
        <v>188</v>
      </c>
      <c r="F2578">
        <v>4</v>
      </c>
      <c r="G2578" t="str" cm="1">
        <f t="array" ref="G2578">_xlfn.IFS(Table1[[#This Row],[Years of Experience]]&lt;=2,"Entry",Table1[[#This Row],[Years of Experience]]&lt;=7,"Mid",Table1[[#This Row],[Years of Experience]]&lt;=14,"Senior",Table1[[#This Row],[Years of Experience]]&gt;=15,"Executive")</f>
        <v>Mid</v>
      </c>
      <c r="H2578" t="str" cm="1">
        <f t="array" ref="H2578">_xlfn.IFS(Table1[[#This Row],[Salary]]&lt;=50000,"0-50K",Table1[[#This Row],[Salary]]&lt;=100000,"51-100K",Table1[[#This Row],[Salary]]&lt;=150000,"101-150K",Table1[[#This Row],[Salary]]&lt;=200000,"151-200K",Table1[[#This Row],[Salary]]&lt;=250000,"201-250K",Table1[[#This Row],[Salary]]&gt;250000,"Above 250K")</f>
        <v>51-100K</v>
      </c>
      <c r="I2578" s="3">
        <v>89843</v>
      </c>
      <c r="J2578" s="3">
        <f>IF(Table1[[#This Row],[Years of Experience]]=0,0,Table1[[#This Row],[Salary]]/Table1[[#This Row],[Years of Experience]])</f>
        <v>22460.75</v>
      </c>
    </row>
    <row r="2579" spans="1:10" x14ac:dyDescent="0.35">
      <c r="A2579">
        <v>31</v>
      </c>
      <c r="B2579" t="str" cm="1">
        <f t="array" ref="B2579">_xlfn.IFS(Table1[[#This Row],[Age]]&lt;=25,"21-25",Table1[[#This Row],[Age]]&lt;=30,"26-30",Table1[[#This Row],[Age]]&lt;=35,"31-35",Table1[[#This Row],[Age]]&lt;=40,"36-40",Table1[[#This Row],[Age]]&lt;=45,"41-45", Table1[[#This Row],[Age]]&lt;=50,"46-50",Table1[[#This Row],[Age]]&lt;55,"51-55",Table1[[#This Row],[Age]]&lt;=60,"56-60",Table1[[#This Row],[Age]]&gt;=61, "61-70")</f>
        <v>31-35</v>
      </c>
      <c r="C2579" t="s">
        <v>9</v>
      </c>
      <c r="D2579" t="s">
        <v>10</v>
      </c>
      <c r="E2579" t="s">
        <v>78</v>
      </c>
      <c r="F2579">
        <v>6</v>
      </c>
      <c r="G2579" t="str" cm="1">
        <f t="array" ref="G2579">_xlfn.IFS(Table1[[#This Row],[Years of Experience]]&lt;=2,"Entry",Table1[[#This Row],[Years of Experience]]&lt;=7,"Mid",Table1[[#This Row],[Years of Experience]]&lt;=14,"Senior",Table1[[#This Row],[Years of Experience]]&gt;=15,"Executive")</f>
        <v>Mid</v>
      </c>
      <c r="H2579" t="str" cm="1">
        <f t="array" ref="H2579">_xlfn.IFS(Table1[[#This Row],[Salary]]&lt;=50000,"0-50K",Table1[[#This Row],[Salary]]&lt;=100000,"51-100K",Table1[[#This Row],[Salary]]&lt;=150000,"101-150K",Table1[[#This Row],[Salary]]&lt;=200000,"151-200K",Table1[[#This Row],[Salary]]&lt;=250000,"201-250K",Table1[[#This Row],[Salary]]&gt;250000,"Above 250K")</f>
        <v>101-150K</v>
      </c>
      <c r="I2579" s="3">
        <v>113563</v>
      </c>
      <c r="J2579" s="3">
        <f>IF(Table1[[#This Row],[Years of Experience]]=0,0,Table1[[#This Row],[Salary]]/Table1[[#This Row],[Years of Experience]])</f>
        <v>18927.166666666668</v>
      </c>
    </row>
    <row r="2580" spans="1:10" x14ac:dyDescent="0.35">
      <c r="A2580">
        <v>35</v>
      </c>
      <c r="B2580" t="str" cm="1">
        <f t="array" ref="B2580">_xlfn.IFS(Table1[[#This Row],[Age]]&lt;=25,"21-25",Table1[[#This Row],[Age]]&lt;=30,"26-30",Table1[[#This Row],[Age]]&lt;=35,"31-35",Table1[[#This Row],[Age]]&lt;=40,"36-40",Table1[[#This Row],[Age]]&lt;=45,"41-45", Table1[[#This Row],[Age]]&lt;=50,"46-50",Table1[[#This Row],[Age]]&lt;55,"51-55",Table1[[#This Row],[Age]]&lt;=60,"56-60",Table1[[#This Row],[Age]]&gt;=61, "61-70")</f>
        <v>31-35</v>
      </c>
      <c r="C2580" t="s">
        <v>6</v>
      </c>
      <c r="D2580" t="s">
        <v>7</v>
      </c>
      <c r="E2580" t="s">
        <v>189</v>
      </c>
      <c r="F2580">
        <v>10</v>
      </c>
      <c r="G2580" t="str" cm="1">
        <f t="array" ref="G2580">_xlfn.IFS(Table1[[#This Row],[Years of Experience]]&lt;=2,"Entry",Table1[[#This Row],[Years of Experience]]&lt;=7,"Mid",Table1[[#This Row],[Years of Experience]]&lt;=14,"Senior",Table1[[#This Row],[Years of Experience]]&gt;=15,"Executive")</f>
        <v>Senior</v>
      </c>
      <c r="H2580" t="str" cm="1">
        <f t="array" ref="H2580">_xlfn.IFS(Table1[[#This Row],[Salary]]&lt;=50000,"0-50K",Table1[[#This Row],[Salary]]&lt;=100000,"51-100K",Table1[[#This Row],[Salary]]&lt;=150000,"101-150K",Table1[[#This Row],[Salary]]&lt;=200000,"151-200K",Table1[[#This Row],[Salary]]&lt;=250000,"201-250K",Table1[[#This Row],[Salary]]&gt;250000,"Above 250K")</f>
        <v>101-150K</v>
      </c>
      <c r="I2580" s="3">
        <v>128712</v>
      </c>
      <c r="J2580" s="3">
        <f>IF(Table1[[#This Row],[Years of Experience]]=0,0,Table1[[#This Row],[Salary]]/Table1[[#This Row],[Years of Experience]])</f>
        <v>12871.2</v>
      </c>
    </row>
    <row r="2581" spans="1:10" x14ac:dyDescent="0.35">
      <c r="A2581">
        <v>44</v>
      </c>
      <c r="B2581" t="str" cm="1">
        <f t="array" ref="B2581">_xlfn.IFS(Table1[[#This Row],[Age]]&lt;=25,"21-25",Table1[[#This Row],[Age]]&lt;=30,"26-30",Table1[[#This Row],[Age]]&lt;=35,"31-35",Table1[[#This Row],[Age]]&lt;=40,"36-40",Table1[[#This Row],[Age]]&lt;=45,"41-45", Table1[[#This Row],[Age]]&lt;=50,"46-50",Table1[[#This Row],[Age]]&lt;55,"51-55",Table1[[#This Row],[Age]]&lt;=60,"56-60",Table1[[#This Row],[Age]]&gt;=61, "61-70")</f>
        <v>41-45</v>
      </c>
      <c r="C2581" t="s">
        <v>9</v>
      </c>
      <c r="D2581" t="s">
        <v>12</v>
      </c>
      <c r="E2581" t="s">
        <v>185</v>
      </c>
      <c r="F2581">
        <v>18</v>
      </c>
      <c r="G2581" t="str" cm="1">
        <f t="array" ref="G2581">_xlfn.IFS(Table1[[#This Row],[Years of Experience]]&lt;=2,"Entry",Table1[[#This Row],[Years of Experience]]&lt;=7,"Mid",Table1[[#This Row],[Years of Experience]]&lt;=14,"Senior",Table1[[#This Row],[Years of Experience]]&gt;=15,"Executive")</f>
        <v>Executive</v>
      </c>
      <c r="H2581" t="str" cm="1">
        <f t="array" ref="H2581">_xlfn.IFS(Table1[[#This Row],[Salary]]&lt;=50000,"0-50K",Table1[[#This Row],[Salary]]&lt;=100000,"51-100K",Table1[[#This Row],[Salary]]&lt;=150000,"101-150K",Table1[[#This Row],[Salary]]&lt;=200000,"151-200K",Table1[[#This Row],[Salary]]&lt;=250000,"201-250K",Table1[[#This Row],[Salary]]&gt;250000,"Above 250K")</f>
        <v>151-200K</v>
      </c>
      <c r="I2581" s="3">
        <v>161621</v>
      </c>
      <c r="J2581" s="3">
        <f>IF(Table1[[#This Row],[Years of Experience]]=0,0,Table1[[#This Row],[Salary]]/Table1[[#This Row],[Years of Experience]])</f>
        <v>8978.9444444444453</v>
      </c>
    </row>
    <row r="2582" spans="1:10" x14ac:dyDescent="0.35">
      <c r="A2582">
        <v>32</v>
      </c>
      <c r="B2582" t="str" cm="1">
        <f t="array" ref="B2582">_xlfn.IFS(Table1[[#This Row],[Age]]&lt;=25,"21-25",Table1[[#This Row],[Age]]&lt;=30,"26-30",Table1[[#This Row],[Age]]&lt;=35,"31-35",Table1[[#This Row],[Age]]&lt;=40,"36-40",Table1[[#This Row],[Age]]&lt;=45,"41-45", Table1[[#This Row],[Age]]&lt;=50,"46-50",Table1[[#This Row],[Age]]&lt;55,"51-55",Table1[[#This Row],[Age]]&lt;=60,"56-60",Table1[[#This Row],[Age]]&gt;=61, "61-70")</f>
        <v>31-35</v>
      </c>
      <c r="C2582" t="s">
        <v>6</v>
      </c>
      <c r="D2582" t="s">
        <v>10</v>
      </c>
      <c r="E2582" t="s">
        <v>187</v>
      </c>
      <c r="F2582">
        <v>8</v>
      </c>
      <c r="G2582" t="str" cm="1">
        <f t="array" ref="G2582">_xlfn.IFS(Table1[[#This Row],[Years of Experience]]&lt;=2,"Entry",Table1[[#This Row],[Years of Experience]]&lt;=7,"Mid",Table1[[#This Row],[Years of Experience]]&lt;=14,"Senior",Table1[[#This Row],[Years of Experience]]&gt;=15,"Executive")</f>
        <v>Senior</v>
      </c>
      <c r="H2582" t="str" cm="1">
        <f t="array" ref="H2582">_xlfn.IFS(Table1[[#This Row],[Salary]]&lt;=50000,"0-50K",Table1[[#This Row],[Salary]]&lt;=100000,"51-100K",Table1[[#This Row],[Salary]]&lt;=150000,"101-150K",Table1[[#This Row],[Salary]]&lt;=200000,"151-200K",Table1[[#This Row],[Salary]]&lt;=250000,"201-250K",Table1[[#This Row],[Salary]]&gt;250000,"Above 250K")</f>
        <v>101-150K</v>
      </c>
      <c r="I2582" s="3">
        <v>121454</v>
      </c>
      <c r="J2582" s="3">
        <f>IF(Table1[[#This Row],[Years of Experience]]=0,0,Table1[[#This Row],[Salary]]/Table1[[#This Row],[Years of Experience]])</f>
        <v>15181.75</v>
      </c>
    </row>
    <row r="2583" spans="1:10" x14ac:dyDescent="0.35">
      <c r="A2583">
        <v>54</v>
      </c>
      <c r="B2583" t="str" cm="1">
        <f t="array" ref="B2583">_xlfn.IFS(Table1[[#This Row],[Age]]&lt;=25,"21-25",Table1[[#This Row],[Age]]&lt;=30,"26-30",Table1[[#This Row],[Age]]&lt;=35,"31-35",Table1[[#This Row],[Age]]&lt;=40,"36-40",Table1[[#This Row],[Age]]&lt;=45,"41-45", Table1[[#This Row],[Age]]&lt;=50,"46-50",Table1[[#This Row],[Age]]&lt;55,"51-55",Table1[[#This Row],[Age]]&lt;=60,"56-60",Table1[[#This Row],[Age]]&gt;=61, "61-70")</f>
        <v>51-55</v>
      </c>
      <c r="C2583" t="s">
        <v>6</v>
      </c>
      <c r="D2583" t="s">
        <v>7</v>
      </c>
      <c r="E2583" t="s">
        <v>188</v>
      </c>
      <c r="F2583">
        <v>25</v>
      </c>
      <c r="G2583" t="str" cm="1">
        <f t="array" ref="G2583">_xlfn.IFS(Table1[[#This Row],[Years of Experience]]&lt;=2,"Entry",Table1[[#This Row],[Years of Experience]]&lt;=7,"Mid",Table1[[#This Row],[Years of Experience]]&lt;=14,"Senior",Table1[[#This Row],[Years of Experience]]&gt;=15,"Executive")</f>
        <v>Executive</v>
      </c>
      <c r="H2583" t="str" cm="1">
        <f t="array" ref="H2583">_xlfn.IFS(Table1[[#This Row],[Salary]]&lt;=50000,"0-50K",Table1[[#This Row],[Salary]]&lt;=100000,"51-100K",Table1[[#This Row],[Salary]]&lt;=150000,"101-150K",Table1[[#This Row],[Salary]]&lt;=200000,"151-200K",Table1[[#This Row],[Salary]]&lt;=250000,"201-250K",Table1[[#This Row],[Salary]]&gt;250000,"Above 250K")</f>
        <v>151-200K</v>
      </c>
      <c r="I2583" s="3">
        <v>179987</v>
      </c>
      <c r="J2583" s="3">
        <f>IF(Table1[[#This Row],[Years of Experience]]=0,0,Table1[[#This Row],[Salary]]/Table1[[#This Row],[Years of Experience]])</f>
        <v>7199.48</v>
      </c>
    </row>
    <row r="2584" spans="1:10" x14ac:dyDescent="0.35">
      <c r="A2584">
        <v>26</v>
      </c>
      <c r="B2584" t="str" cm="1">
        <f t="array" ref="B2584">_xlfn.IFS(Table1[[#This Row],[Age]]&lt;=25,"21-25",Table1[[#This Row],[Age]]&lt;=30,"26-30",Table1[[#This Row],[Age]]&lt;=35,"31-35",Table1[[#This Row],[Age]]&lt;=40,"36-40",Table1[[#This Row],[Age]]&lt;=45,"41-45", Table1[[#This Row],[Age]]&lt;=50,"46-50",Table1[[#This Row],[Age]]&lt;55,"51-55",Table1[[#This Row],[Age]]&lt;=60,"56-60",Table1[[#This Row],[Age]]&gt;=61, "61-70")</f>
        <v>26-30</v>
      </c>
      <c r="C2584" t="s">
        <v>9</v>
      </c>
      <c r="D2584" t="s">
        <v>10</v>
      </c>
      <c r="E2584" t="s">
        <v>189</v>
      </c>
      <c r="F2584">
        <v>3</v>
      </c>
      <c r="G2584" t="str" cm="1">
        <f t="array" ref="G2584">_xlfn.IFS(Table1[[#This Row],[Years of Experience]]&lt;=2,"Entry",Table1[[#This Row],[Years of Experience]]&lt;=7,"Mid",Table1[[#This Row],[Years of Experience]]&lt;=14,"Senior",Table1[[#This Row],[Years of Experience]]&gt;=15,"Executive")</f>
        <v>Mid</v>
      </c>
      <c r="H2584" t="str" cm="1">
        <f t="array" ref="H2584">_xlfn.IFS(Table1[[#This Row],[Salary]]&lt;=50000,"0-50K",Table1[[#This Row],[Salary]]&lt;=100000,"51-100K",Table1[[#This Row],[Salary]]&lt;=150000,"101-150K",Table1[[#This Row],[Salary]]&lt;=200000,"151-200K",Table1[[#This Row],[Salary]]&lt;=250000,"201-250K",Table1[[#This Row],[Salary]]&gt;250000,"Above 250K")</f>
        <v>51-100K</v>
      </c>
      <c r="I2584" s="3">
        <v>72649</v>
      </c>
      <c r="J2584" s="3">
        <f>IF(Table1[[#This Row],[Years of Experience]]=0,0,Table1[[#This Row],[Salary]]/Table1[[#This Row],[Years of Experience]])</f>
        <v>24216.333333333332</v>
      </c>
    </row>
    <row r="2585" spans="1:10" x14ac:dyDescent="0.35">
      <c r="A2585">
        <v>23</v>
      </c>
      <c r="B2585" t="str" cm="1">
        <f t="array" ref="B2585">_xlfn.IFS(Table1[[#This Row],[Age]]&lt;=25,"21-25",Table1[[#This Row],[Age]]&lt;=30,"26-30",Table1[[#This Row],[Age]]&lt;=35,"31-35",Table1[[#This Row],[Age]]&lt;=40,"36-40",Table1[[#This Row],[Age]]&lt;=45,"41-45", Table1[[#This Row],[Age]]&lt;=50,"46-50",Table1[[#This Row],[Age]]&lt;55,"51-55",Table1[[#This Row],[Age]]&lt;=60,"56-60",Table1[[#This Row],[Age]]&gt;=61, "61-70")</f>
        <v>21-25</v>
      </c>
      <c r="C2585" t="s">
        <v>6</v>
      </c>
      <c r="D2585" t="s">
        <v>12</v>
      </c>
      <c r="E2585" t="s">
        <v>185</v>
      </c>
      <c r="F2585">
        <v>0</v>
      </c>
      <c r="G2585" t="str" cm="1">
        <f t="array" ref="G2585">_xlfn.IFS(Table1[[#This Row],[Years of Experience]]&lt;=2,"Entry",Table1[[#This Row],[Years of Experience]]&lt;=7,"Mid",Table1[[#This Row],[Years of Experience]]&lt;=14,"Senior",Table1[[#This Row],[Years of Experience]]&gt;=15,"Executive")</f>
        <v>Entry</v>
      </c>
      <c r="H2585" t="str" cm="1">
        <f t="array" ref="H2585">_xlfn.IFS(Table1[[#This Row],[Salary]]&lt;=50000,"0-50K",Table1[[#This Row],[Salary]]&lt;=100000,"51-100K",Table1[[#This Row],[Salary]]&lt;=150000,"101-150K",Table1[[#This Row],[Salary]]&lt;=200000,"151-200K",Table1[[#This Row],[Salary]]&lt;=250000,"201-250K",Table1[[#This Row],[Salary]]&gt;250000,"Above 250K")</f>
        <v>51-100K</v>
      </c>
      <c r="I2585" s="3">
        <v>52612</v>
      </c>
      <c r="J2585" s="3">
        <f>IF(Table1[[#This Row],[Years of Experience]]=0,0,Table1[[#This Row],[Salary]]/Table1[[#This Row],[Years of Experience]])</f>
        <v>0</v>
      </c>
    </row>
    <row r="2586" spans="1:10" x14ac:dyDescent="0.35">
      <c r="A2586">
        <v>48</v>
      </c>
      <c r="B2586" t="str" cm="1">
        <f t="array" ref="B2586">_xlfn.IFS(Table1[[#This Row],[Age]]&lt;=25,"21-25",Table1[[#This Row],[Age]]&lt;=30,"26-30",Table1[[#This Row],[Age]]&lt;=35,"31-35",Table1[[#This Row],[Age]]&lt;=40,"36-40",Table1[[#This Row],[Age]]&lt;=45,"41-45", Table1[[#This Row],[Age]]&lt;=50,"46-50",Table1[[#This Row],[Age]]&lt;55,"51-55",Table1[[#This Row],[Age]]&lt;=60,"56-60",Table1[[#This Row],[Age]]&gt;=61, "61-70")</f>
        <v>46-50</v>
      </c>
      <c r="C2586" t="s">
        <v>9</v>
      </c>
      <c r="D2586" t="s">
        <v>10</v>
      </c>
      <c r="E2586" t="s">
        <v>78</v>
      </c>
      <c r="F2586">
        <v>24</v>
      </c>
      <c r="G2586" t="str" cm="1">
        <f t="array" ref="G2586">_xlfn.IFS(Table1[[#This Row],[Years of Experience]]&lt;=2,"Entry",Table1[[#This Row],[Years of Experience]]&lt;=7,"Mid",Table1[[#This Row],[Years of Experience]]&lt;=14,"Senior",Table1[[#This Row],[Years of Experience]]&gt;=15,"Executive")</f>
        <v>Executive</v>
      </c>
      <c r="H2586" t="str" cm="1">
        <f t="array" ref="H2586">_xlfn.IFS(Table1[[#This Row],[Salary]]&lt;=50000,"0-50K",Table1[[#This Row],[Salary]]&lt;=100000,"51-100K",Table1[[#This Row],[Salary]]&lt;=150000,"101-150K",Table1[[#This Row],[Salary]]&lt;=200000,"151-200K",Table1[[#This Row],[Salary]]&lt;=250000,"201-250K",Table1[[#This Row],[Salary]]&gt;250000,"Above 250K")</f>
        <v>151-200K</v>
      </c>
      <c r="I2586" s="3">
        <v>184006</v>
      </c>
      <c r="J2586" s="3">
        <f>IF(Table1[[#This Row],[Years of Experience]]=0,0,Table1[[#This Row],[Salary]]/Table1[[#This Row],[Years of Experience]])</f>
        <v>7666.916666666667</v>
      </c>
    </row>
    <row r="2587" spans="1:10" x14ac:dyDescent="0.35">
      <c r="A2587">
        <v>38</v>
      </c>
      <c r="B2587" t="str" cm="1">
        <f t="array" ref="B2587">_xlfn.IFS(Table1[[#This Row],[Age]]&lt;=25,"21-25",Table1[[#This Row],[Age]]&lt;=30,"26-30",Table1[[#This Row],[Age]]&lt;=35,"31-35",Table1[[#This Row],[Age]]&lt;=40,"36-40",Table1[[#This Row],[Age]]&lt;=45,"41-45", Table1[[#This Row],[Age]]&lt;=50,"46-50",Table1[[#This Row],[Age]]&lt;55,"51-55",Table1[[#This Row],[Age]]&lt;=60,"56-60",Table1[[#This Row],[Age]]&gt;=61, "61-70")</f>
        <v>36-40</v>
      </c>
      <c r="C2587" t="s">
        <v>6</v>
      </c>
      <c r="D2587" t="s">
        <v>7</v>
      </c>
      <c r="E2587" t="s">
        <v>186</v>
      </c>
      <c r="F2587">
        <v>12</v>
      </c>
      <c r="G2587" t="str" cm="1">
        <f t="array" ref="G2587">_xlfn.IFS(Table1[[#This Row],[Years of Experience]]&lt;=2,"Entry",Table1[[#This Row],[Years of Experience]]&lt;=7,"Mid",Table1[[#This Row],[Years of Experience]]&lt;=14,"Senior",Table1[[#This Row],[Years of Experience]]&gt;=15,"Executive")</f>
        <v>Senior</v>
      </c>
      <c r="H2587" t="str" cm="1">
        <f t="array" ref="H2587">_xlfn.IFS(Table1[[#This Row],[Salary]]&lt;=50000,"0-50K",Table1[[#This Row],[Salary]]&lt;=100000,"51-100K",Table1[[#This Row],[Salary]]&lt;=150000,"101-150K",Table1[[#This Row],[Salary]]&lt;=200000,"151-200K",Table1[[#This Row],[Salary]]&lt;=250000,"201-250K",Table1[[#This Row],[Salary]]&gt;250000,"Above 250K")</f>
        <v>101-150K</v>
      </c>
      <c r="I2587" s="3">
        <v>131960</v>
      </c>
      <c r="J2587" s="3">
        <f>IF(Table1[[#This Row],[Years of Experience]]=0,0,Table1[[#This Row],[Salary]]/Table1[[#This Row],[Years of Experience]])</f>
        <v>10996.666666666666</v>
      </c>
    </row>
    <row r="2588" spans="1:10" x14ac:dyDescent="0.35">
      <c r="A2588">
        <v>30</v>
      </c>
      <c r="B2588" t="str" cm="1">
        <f t="array" ref="B2588">_xlfn.IFS(Table1[[#This Row],[Age]]&lt;=25,"21-25",Table1[[#This Row],[Age]]&lt;=30,"26-30",Table1[[#This Row],[Age]]&lt;=35,"31-35",Table1[[#This Row],[Age]]&lt;=40,"36-40",Table1[[#This Row],[Age]]&lt;=45,"41-45", Table1[[#This Row],[Age]]&lt;=50,"46-50",Table1[[#This Row],[Age]]&lt;55,"51-55",Table1[[#This Row],[Age]]&lt;=60,"56-60",Table1[[#This Row],[Age]]&gt;=61, "61-70")</f>
        <v>26-30</v>
      </c>
      <c r="C2588" t="s">
        <v>9</v>
      </c>
      <c r="D2588" t="s">
        <v>10</v>
      </c>
      <c r="E2588" t="s">
        <v>188</v>
      </c>
      <c r="F2588">
        <v>5</v>
      </c>
      <c r="G2588" t="str" cm="1">
        <f t="array" ref="G2588">_xlfn.IFS(Table1[[#This Row],[Years of Experience]]&lt;=2,"Entry",Table1[[#This Row],[Years of Experience]]&lt;=7,"Mid",Table1[[#This Row],[Years of Experience]]&lt;=14,"Senior",Table1[[#This Row],[Years of Experience]]&gt;=15,"Executive")</f>
        <v>Mid</v>
      </c>
      <c r="H2588" t="str" cm="1">
        <f t="array" ref="H2588">_xlfn.IFS(Table1[[#This Row],[Salary]]&lt;=50000,"0-50K",Table1[[#This Row],[Salary]]&lt;=100000,"51-100K",Table1[[#This Row],[Salary]]&lt;=150000,"101-150K",Table1[[#This Row],[Salary]]&lt;=200000,"151-200K",Table1[[#This Row],[Salary]]&lt;=250000,"201-250K",Table1[[#This Row],[Salary]]&gt;250000,"Above 250K")</f>
        <v>101-150K</v>
      </c>
      <c r="I2588" s="3">
        <v>102465</v>
      </c>
      <c r="J2588" s="3">
        <f>IF(Table1[[#This Row],[Years of Experience]]=0,0,Table1[[#This Row],[Salary]]/Table1[[#This Row],[Years of Experience]])</f>
        <v>20493</v>
      </c>
    </row>
    <row r="2589" spans="1:10" x14ac:dyDescent="0.35">
      <c r="A2589">
        <v>40</v>
      </c>
      <c r="B2589" t="str" cm="1">
        <f t="array" ref="B2589">_xlfn.IFS(Table1[[#This Row],[Age]]&lt;=25,"21-25",Table1[[#This Row],[Age]]&lt;=30,"26-30",Table1[[#This Row],[Age]]&lt;=35,"31-35",Table1[[#This Row],[Age]]&lt;=40,"36-40",Table1[[#This Row],[Age]]&lt;=45,"41-45", Table1[[#This Row],[Age]]&lt;=50,"46-50",Table1[[#This Row],[Age]]&lt;55,"51-55",Table1[[#This Row],[Age]]&lt;=60,"56-60",Table1[[#This Row],[Age]]&gt;=61, "61-70")</f>
        <v>36-40</v>
      </c>
      <c r="C2589" t="s">
        <v>6</v>
      </c>
      <c r="D2589" t="s">
        <v>10</v>
      </c>
      <c r="E2589" t="s">
        <v>185</v>
      </c>
      <c r="F2589">
        <v>16</v>
      </c>
      <c r="G2589" t="str" cm="1">
        <f t="array" ref="G2589">_xlfn.IFS(Table1[[#This Row],[Years of Experience]]&lt;=2,"Entry",Table1[[#This Row],[Years of Experience]]&lt;=7,"Mid",Table1[[#This Row],[Years of Experience]]&lt;=14,"Senior",Table1[[#This Row],[Years of Experience]]&gt;=15,"Executive")</f>
        <v>Executive</v>
      </c>
      <c r="H2589" t="str" cm="1">
        <f t="array" ref="H2589">_xlfn.IFS(Table1[[#This Row],[Salary]]&lt;=50000,"0-50K",Table1[[#This Row],[Salary]]&lt;=100000,"51-100K",Table1[[#This Row],[Salary]]&lt;=150000,"101-150K",Table1[[#This Row],[Salary]]&lt;=200000,"151-200K",Table1[[#This Row],[Salary]]&lt;=250000,"201-250K",Table1[[#This Row],[Salary]]&gt;250000,"Above 250K")</f>
        <v>101-150K</v>
      </c>
      <c r="I2589" s="3">
        <v>149748</v>
      </c>
      <c r="J2589" s="3">
        <f>IF(Table1[[#This Row],[Years of Experience]]=0,0,Table1[[#This Row],[Salary]]/Table1[[#This Row],[Years of Experience]])</f>
        <v>9359.25</v>
      </c>
    </row>
    <row r="2590" spans="1:10" x14ac:dyDescent="0.35">
      <c r="A2590">
        <v>45</v>
      </c>
      <c r="B2590" t="str" cm="1">
        <f t="array" ref="B2590">_xlfn.IFS(Table1[[#This Row],[Age]]&lt;=25,"21-25",Table1[[#This Row],[Age]]&lt;=30,"26-30",Table1[[#This Row],[Age]]&lt;=35,"31-35",Table1[[#This Row],[Age]]&lt;=40,"36-40",Table1[[#This Row],[Age]]&lt;=45,"41-45", Table1[[#This Row],[Age]]&lt;=50,"46-50",Table1[[#This Row],[Age]]&lt;55,"51-55",Table1[[#This Row],[Age]]&lt;=60,"56-60",Table1[[#This Row],[Age]]&gt;=61, "61-70")</f>
        <v>41-45</v>
      </c>
      <c r="C2590" t="s">
        <v>9</v>
      </c>
      <c r="D2590" t="s">
        <v>7</v>
      </c>
      <c r="E2590" t="s">
        <v>187</v>
      </c>
      <c r="F2590">
        <v>22</v>
      </c>
      <c r="G2590" t="str" cm="1">
        <f t="array" ref="G2590">_xlfn.IFS(Table1[[#This Row],[Years of Experience]]&lt;=2,"Entry",Table1[[#This Row],[Years of Experience]]&lt;=7,"Mid",Table1[[#This Row],[Years of Experience]]&lt;=14,"Senior",Table1[[#This Row],[Years of Experience]]&gt;=15,"Executive")</f>
        <v>Executive</v>
      </c>
      <c r="H2590" t="str" cm="1">
        <f t="array" ref="H2590">_xlfn.IFS(Table1[[#This Row],[Salary]]&lt;=50000,"0-50K",Table1[[#This Row],[Salary]]&lt;=100000,"51-100K",Table1[[#This Row],[Salary]]&lt;=150000,"101-150K",Table1[[#This Row],[Salary]]&lt;=200000,"151-200K",Table1[[#This Row],[Salary]]&lt;=250000,"201-250K",Table1[[#This Row],[Salary]]&gt;250000,"Above 250K")</f>
        <v>151-200K</v>
      </c>
      <c r="I2590" s="3">
        <v>171036</v>
      </c>
      <c r="J2590" s="3">
        <f>IF(Table1[[#This Row],[Years of Experience]]=0,0,Table1[[#This Row],[Salary]]/Table1[[#This Row],[Years of Experience]])</f>
        <v>7774.363636363636</v>
      </c>
    </row>
    <row r="2591" spans="1:10" x14ac:dyDescent="0.35">
      <c r="A2591">
        <v>36</v>
      </c>
      <c r="B2591" t="str" cm="1">
        <f t="array" ref="B2591">_xlfn.IFS(Table1[[#This Row],[Age]]&lt;=25,"21-25",Table1[[#This Row],[Age]]&lt;=30,"26-30",Table1[[#This Row],[Age]]&lt;=35,"31-35",Table1[[#This Row],[Age]]&lt;=40,"36-40",Table1[[#This Row],[Age]]&lt;=45,"41-45", Table1[[#This Row],[Age]]&lt;=50,"46-50",Table1[[#This Row],[Age]]&lt;55,"51-55",Table1[[#This Row],[Age]]&lt;=60,"56-60",Table1[[#This Row],[Age]]&gt;=61, "61-70")</f>
        <v>36-40</v>
      </c>
      <c r="C2591" t="s">
        <v>6</v>
      </c>
      <c r="D2591" t="s">
        <v>10</v>
      </c>
      <c r="E2591" t="s">
        <v>188</v>
      </c>
      <c r="F2591">
        <v>13</v>
      </c>
      <c r="G2591" t="str" cm="1">
        <f t="array" ref="G2591">_xlfn.IFS(Table1[[#This Row],[Years of Experience]]&lt;=2,"Entry",Table1[[#This Row],[Years of Experience]]&lt;=7,"Mid",Table1[[#This Row],[Years of Experience]]&lt;=14,"Senior",Table1[[#This Row],[Years of Experience]]&gt;=15,"Executive")</f>
        <v>Senior</v>
      </c>
      <c r="H2591" t="str" cm="1">
        <f t="array" ref="H2591">_xlfn.IFS(Table1[[#This Row],[Salary]]&lt;=50000,"0-50K",Table1[[#This Row],[Salary]]&lt;=100000,"51-100K",Table1[[#This Row],[Salary]]&lt;=150000,"101-150K",Table1[[#This Row],[Salary]]&lt;=200000,"151-200K",Table1[[#This Row],[Salary]]&lt;=250000,"201-250K",Table1[[#This Row],[Salary]]&gt;250000,"Above 250K")</f>
        <v>101-150K</v>
      </c>
      <c r="I2591" s="3">
        <v>146351</v>
      </c>
      <c r="J2591" s="3">
        <f>IF(Table1[[#This Row],[Years of Experience]]=0,0,Table1[[#This Row],[Salary]]/Table1[[#This Row],[Years of Experience]])</f>
        <v>11257.76923076923</v>
      </c>
    </row>
    <row r="2592" spans="1:10" x14ac:dyDescent="0.35">
      <c r="A2592">
        <v>52</v>
      </c>
      <c r="B2592" t="str" cm="1">
        <f t="array" ref="B2592">_xlfn.IFS(Table1[[#This Row],[Age]]&lt;=25,"21-25",Table1[[#This Row],[Age]]&lt;=30,"26-30",Table1[[#This Row],[Age]]&lt;=35,"31-35",Table1[[#This Row],[Age]]&lt;=40,"36-40",Table1[[#This Row],[Age]]&lt;=45,"41-45", Table1[[#This Row],[Age]]&lt;=50,"46-50",Table1[[#This Row],[Age]]&lt;55,"51-55",Table1[[#This Row],[Age]]&lt;=60,"56-60",Table1[[#This Row],[Age]]&gt;=61, "61-70")</f>
        <v>51-55</v>
      </c>
      <c r="C2592" t="s">
        <v>6</v>
      </c>
      <c r="D2592" t="s">
        <v>12</v>
      </c>
      <c r="E2592" t="s">
        <v>185</v>
      </c>
      <c r="F2592">
        <v>26</v>
      </c>
      <c r="G2592" t="str" cm="1">
        <f t="array" ref="G2592">_xlfn.IFS(Table1[[#This Row],[Years of Experience]]&lt;=2,"Entry",Table1[[#This Row],[Years of Experience]]&lt;=7,"Mid",Table1[[#This Row],[Years of Experience]]&lt;=14,"Senior",Table1[[#This Row],[Years of Experience]]&gt;=15,"Executive")</f>
        <v>Executive</v>
      </c>
      <c r="H2592" t="str" cm="1">
        <f t="array" ref="H2592">_xlfn.IFS(Table1[[#This Row],[Salary]]&lt;=50000,"0-50K",Table1[[#This Row],[Salary]]&lt;=100000,"51-100K",Table1[[#This Row],[Salary]]&lt;=150000,"101-150K",Table1[[#This Row],[Salary]]&lt;=200000,"151-200K",Table1[[#This Row],[Salary]]&lt;=250000,"201-250K",Table1[[#This Row],[Salary]]&gt;250000,"Above 250K")</f>
        <v>151-200K</v>
      </c>
      <c r="I2592" s="3">
        <v>185462</v>
      </c>
      <c r="J2592" s="3">
        <f>IF(Table1[[#This Row],[Years of Experience]]=0,0,Table1[[#This Row],[Salary]]/Table1[[#This Row],[Years of Experience]])</f>
        <v>7133.1538461538457</v>
      </c>
    </row>
    <row r="2593" spans="1:10" x14ac:dyDescent="0.35">
      <c r="A2593">
        <v>31</v>
      </c>
      <c r="B2593" t="str" cm="1">
        <f t="array" ref="B2593">_xlfn.IFS(Table1[[#This Row],[Age]]&lt;=25,"21-25",Table1[[#This Row],[Age]]&lt;=30,"26-30",Table1[[#This Row],[Age]]&lt;=35,"31-35",Table1[[#This Row],[Age]]&lt;=40,"36-40",Table1[[#This Row],[Age]]&lt;=45,"41-45", Table1[[#This Row],[Age]]&lt;=50,"46-50",Table1[[#This Row],[Age]]&lt;55,"51-55",Table1[[#This Row],[Age]]&lt;=60,"56-60",Table1[[#This Row],[Age]]&gt;=61, "61-70")</f>
        <v>31-35</v>
      </c>
      <c r="C2593" t="s">
        <v>9</v>
      </c>
      <c r="D2593" t="s">
        <v>7</v>
      </c>
      <c r="E2593" t="s">
        <v>78</v>
      </c>
      <c r="F2593">
        <v>7</v>
      </c>
      <c r="G2593" t="str" cm="1">
        <f t="array" ref="G2593">_xlfn.IFS(Table1[[#This Row],[Years of Experience]]&lt;=2,"Entry",Table1[[#This Row],[Years of Experience]]&lt;=7,"Mid",Table1[[#This Row],[Years of Experience]]&lt;=14,"Senior",Table1[[#This Row],[Years of Experience]]&gt;=15,"Executive")</f>
        <v>Mid</v>
      </c>
      <c r="H2593" t="str" cm="1">
        <f t="array" ref="H2593">_xlfn.IFS(Table1[[#This Row],[Salary]]&lt;=50000,"0-50K",Table1[[#This Row],[Salary]]&lt;=100000,"51-100K",Table1[[#This Row],[Salary]]&lt;=150000,"101-150K",Table1[[#This Row],[Salary]]&lt;=200000,"151-200K",Table1[[#This Row],[Salary]]&lt;=250000,"201-250K",Table1[[#This Row],[Salary]]&gt;250000,"Above 250K")</f>
        <v>101-150K</v>
      </c>
      <c r="I2593" s="3">
        <v>107718</v>
      </c>
      <c r="J2593" s="3">
        <f>IF(Table1[[#This Row],[Years of Experience]]=0,0,Table1[[#This Row],[Salary]]/Table1[[#This Row],[Years of Experience]])</f>
        <v>15388.285714285714</v>
      </c>
    </row>
    <row r="2594" spans="1:10" x14ac:dyDescent="0.35">
      <c r="A2594">
        <v>26</v>
      </c>
      <c r="B2594" t="str" cm="1">
        <f t="array" ref="B2594">_xlfn.IFS(Table1[[#This Row],[Age]]&lt;=25,"21-25",Table1[[#This Row],[Age]]&lt;=30,"26-30",Table1[[#This Row],[Age]]&lt;=35,"31-35",Table1[[#This Row],[Age]]&lt;=40,"36-40",Table1[[#This Row],[Age]]&lt;=45,"41-45", Table1[[#This Row],[Age]]&lt;=50,"46-50",Table1[[#This Row],[Age]]&lt;55,"51-55",Table1[[#This Row],[Age]]&lt;=60,"56-60",Table1[[#This Row],[Age]]&gt;=61, "61-70")</f>
        <v>26-30</v>
      </c>
      <c r="C2594" t="s">
        <v>6</v>
      </c>
      <c r="D2594" t="s">
        <v>10</v>
      </c>
      <c r="E2594" t="s">
        <v>188</v>
      </c>
      <c r="F2594">
        <v>4</v>
      </c>
      <c r="G2594" t="str" cm="1">
        <f t="array" ref="G2594">_xlfn.IFS(Table1[[#This Row],[Years of Experience]]&lt;=2,"Entry",Table1[[#This Row],[Years of Experience]]&lt;=7,"Mid",Table1[[#This Row],[Years of Experience]]&lt;=14,"Senior",Table1[[#This Row],[Years of Experience]]&gt;=15,"Executive")</f>
        <v>Mid</v>
      </c>
      <c r="H2594" t="str" cm="1">
        <f t="array" ref="H2594">_xlfn.IFS(Table1[[#This Row],[Salary]]&lt;=50000,"0-50K",Table1[[#This Row],[Salary]]&lt;=100000,"51-100K",Table1[[#This Row],[Salary]]&lt;=150000,"101-150K",Table1[[#This Row],[Salary]]&lt;=200000,"151-200K",Table1[[#This Row],[Salary]]&lt;=250000,"201-250K",Table1[[#This Row],[Salary]]&gt;250000,"Above 250K")</f>
        <v>51-100K</v>
      </c>
      <c r="I2594" s="3">
        <v>90944</v>
      </c>
      <c r="J2594" s="3">
        <f>IF(Table1[[#This Row],[Years of Experience]]=0,0,Table1[[#This Row],[Salary]]/Table1[[#This Row],[Years of Experience]])</f>
        <v>22736</v>
      </c>
    </row>
    <row r="2595" spans="1:10" x14ac:dyDescent="0.35">
      <c r="A2595">
        <v>30</v>
      </c>
      <c r="B2595" t="str" cm="1">
        <f t="array" ref="B2595">_xlfn.IFS(Table1[[#This Row],[Age]]&lt;=25,"21-25",Table1[[#This Row],[Age]]&lt;=30,"26-30",Table1[[#This Row],[Age]]&lt;=35,"31-35",Table1[[#This Row],[Age]]&lt;=40,"36-40",Table1[[#This Row],[Age]]&lt;=45,"41-45", Table1[[#This Row],[Age]]&lt;=50,"46-50",Table1[[#This Row],[Age]]&lt;55,"51-55",Table1[[#This Row],[Age]]&lt;=60,"56-60",Table1[[#This Row],[Age]]&gt;=61, "61-70")</f>
        <v>26-30</v>
      </c>
      <c r="C2595" t="s">
        <v>9</v>
      </c>
      <c r="D2595" t="s">
        <v>10</v>
      </c>
      <c r="E2595" t="s">
        <v>187</v>
      </c>
      <c r="F2595">
        <v>5</v>
      </c>
      <c r="G2595" t="str" cm="1">
        <f t="array" ref="G2595">_xlfn.IFS(Table1[[#This Row],[Years of Experience]]&lt;=2,"Entry",Table1[[#This Row],[Years of Experience]]&lt;=7,"Mid",Table1[[#This Row],[Years of Experience]]&lt;=14,"Senior",Table1[[#This Row],[Years of Experience]]&gt;=15,"Executive")</f>
        <v>Mid</v>
      </c>
      <c r="H2595" t="str" cm="1">
        <f t="array" ref="H2595">_xlfn.IFS(Table1[[#This Row],[Salary]]&lt;=50000,"0-50K",Table1[[#This Row],[Salary]]&lt;=100000,"51-100K",Table1[[#This Row],[Salary]]&lt;=150000,"101-150K",Table1[[#This Row],[Salary]]&lt;=200000,"151-200K",Table1[[#This Row],[Salary]]&lt;=250000,"201-250K",Table1[[#This Row],[Salary]]&gt;250000,"Above 250K")</f>
        <v>101-150K</v>
      </c>
      <c r="I2595" s="3">
        <v>100425</v>
      </c>
      <c r="J2595" s="3">
        <f>IF(Table1[[#This Row],[Years of Experience]]=0,0,Table1[[#This Row],[Salary]]/Table1[[#This Row],[Years of Experience]])</f>
        <v>20085</v>
      </c>
    </row>
    <row r="2596" spans="1:10" x14ac:dyDescent="0.35">
      <c r="A2596">
        <v>24</v>
      </c>
      <c r="B2596" t="str" cm="1">
        <f t="array" ref="B2596">_xlfn.IFS(Table1[[#This Row],[Age]]&lt;=25,"21-25",Table1[[#This Row],[Age]]&lt;=30,"26-30",Table1[[#This Row],[Age]]&lt;=35,"31-35",Table1[[#This Row],[Age]]&lt;=40,"36-40",Table1[[#This Row],[Age]]&lt;=45,"41-45", Table1[[#This Row],[Age]]&lt;=50,"46-50",Table1[[#This Row],[Age]]&lt;55,"51-55",Table1[[#This Row],[Age]]&lt;=60,"56-60",Table1[[#This Row],[Age]]&gt;=61, "61-70")</f>
        <v>21-25</v>
      </c>
      <c r="C2596" t="s">
        <v>6</v>
      </c>
      <c r="D2596" t="s">
        <v>7</v>
      </c>
      <c r="E2596" t="s">
        <v>186</v>
      </c>
      <c r="F2596">
        <v>2</v>
      </c>
      <c r="G2596" t="str" cm="1">
        <f t="array" ref="G2596">_xlfn.IFS(Table1[[#This Row],[Years of Experience]]&lt;=2,"Entry",Table1[[#This Row],[Years of Experience]]&lt;=7,"Mid",Table1[[#This Row],[Years of Experience]]&lt;=14,"Senior",Table1[[#This Row],[Years of Experience]]&gt;=15,"Executive")</f>
        <v>Entry</v>
      </c>
      <c r="H2596" t="str" cm="1">
        <f t="array" ref="H2596">_xlfn.IFS(Table1[[#This Row],[Salary]]&lt;=50000,"0-50K",Table1[[#This Row],[Salary]]&lt;=100000,"51-100K",Table1[[#This Row],[Salary]]&lt;=150000,"101-150K",Table1[[#This Row],[Salary]]&lt;=200000,"151-200K",Table1[[#This Row],[Salary]]&lt;=250000,"201-250K",Table1[[#This Row],[Salary]]&gt;250000,"Above 250K")</f>
        <v>51-100K</v>
      </c>
      <c r="I2596" s="3">
        <v>63901</v>
      </c>
      <c r="J2596" s="3">
        <f>IF(Table1[[#This Row],[Years of Experience]]=0,0,Table1[[#This Row],[Salary]]/Table1[[#This Row],[Years of Experience]])</f>
        <v>31950.5</v>
      </c>
    </row>
    <row r="2597" spans="1:10" x14ac:dyDescent="0.35">
      <c r="A2597">
        <v>45</v>
      </c>
      <c r="B2597" t="str" cm="1">
        <f t="array" ref="B2597">_xlfn.IFS(Table1[[#This Row],[Age]]&lt;=25,"21-25",Table1[[#This Row],[Age]]&lt;=30,"26-30",Table1[[#This Row],[Age]]&lt;=35,"31-35",Table1[[#This Row],[Age]]&lt;=40,"36-40",Table1[[#This Row],[Age]]&lt;=45,"41-45", Table1[[#This Row],[Age]]&lt;=50,"46-50",Table1[[#This Row],[Age]]&lt;55,"51-55",Table1[[#This Row],[Age]]&lt;=60,"56-60",Table1[[#This Row],[Age]]&gt;=61, "61-70")</f>
        <v>41-45</v>
      </c>
      <c r="C2597" t="s">
        <v>6</v>
      </c>
      <c r="D2597" t="s">
        <v>10</v>
      </c>
      <c r="E2597" t="s">
        <v>78</v>
      </c>
      <c r="F2597">
        <v>22</v>
      </c>
      <c r="G2597" t="str" cm="1">
        <f t="array" ref="G2597">_xlfn.IFS(Table1[[#This Row],[Years of Experience]]&lt;=2,"Entry",Table1[[#This Row],[Years of Experience]]&lt;=7,"Mid",Table1[[#This Row],[Years of Experience]]&lt;=14,"Senior",Table1[[#This Row],[Years of Experience]]&gt;=15,"Executive")</f>
        <v>Executive</v>
      </c>
      <c r="H2597" t="str" cm="1">
        <f t="array" ref="H2597">_xlfn.IFS(Table1[[#This Row],[Salary]]&lt;=50000,"0-50K",Table1[[#This Row],[Salary]]&lt;=100000,"51-100K",Table1[[#This Row],[Salary]]&lt;=150000,"101-150K",Table1[[#This Row],[Salary]]&lt;=200000,"151-200K",Table1[[#This Row],[Salary]]&lt;=250000,"201-250K",Table1[[#This Row],[Salary]]&gt;250000,"Above 250K")</f>
        <v>151-200K</v>
      </c>
      <c r="I2597" s="3">
        <v>181902</v>
      </c>
      <c r="J2597" s="3">
        <f>IF(Table1[[#This Row],[Years of Experience]]=0,0,Table1[[#This Row],[Salary]]/Table1[[#This Row],[Years of Experience]])</f>
        <v>8268.2727272727279</v>
      </c>
    </row>
    <row r="2598" spans="1:10" x14ac:dyDescent="0.35">
      <c r="A2598">
        <v>33</v>
      </c>
      <c r="B2598" t="str" cm="1">
        <f t="array" ref="B2598">_xlfn.IFS(Table1[[#This Row],[Age]]&lt;=25,"21-25",Table1[[#This Row],[Age]]&lt;=30,"26-30",Table1[[#This Row],[Age]]&lt;=35,"31-35",Table1[[#This Row],[Age]]&lt;=40,"36-40",Table1[[#This Row],[Age]]&lt;=45,"41-45", Table1[[#This Row],[Age]]&lt;=50,"46-50",Table1[[#This Row],[Age]]&lt;55,"51-55",Table1[[#This Row],[Age]]&lt;=60,"56-60",Table1[[#This Row],[Age]]&gt;=61, "61-70")</f>
        <v>31-35</v>
      </c>
      <c r="C2598" t="s">
        <v>9</v>
      </c>
      <c r="D2598" t="s">
        <v>10</v>
      </c>
      <c r="E2598" t="s">
        <v>188</v>
      </c>
      <c r="F2598">
        <v>9</v>
      </c>
      <c r="G2598" t="str" cm="1">
        <f t="array" ref="G2598">_xlfn.IFS(Table1[[#This Row],[Years of Experience]]&lt;=2,"Entry",Table1[[#This Row],[Years of Experience]]&lt;=7,"Mid",Table1[[#This Row],[Years of Experience]]&lt;=14,"Senior",Table1[[#This Row],[Years of Experience]]&gt;=15,"Executive")</f>
        <v>Senior</v>
      </c>
      <c r="H2598" t="str" cm="1">
        <f t="array" ref="H2598">_xlfn.IFS(Table1[[#This Row],[Salary]]&lt;=50000,"0-50K",Table1[[#This Row],[Salary]]&lt;=100000,"51-100K",Table1[[#This Row],[Salary]]&lt;=150000,"101-150K",Table1[[#This Row],[Salary]]&lt;=200000,"151-200K",Table1[[#This Row],[Salary]]&lt;=250000,"201-250K",Table1[[#This Row],[Salary]]&gt;250000,"Above 250K")</f>
        <v>101-150K</v>
      </c>
      <c r="I2598" s="3">
        <v>136533</v>
      </c>
      <c r="J2598" s="3">
        <f>IF(Table1[[#This Row],[Years of Experience]]=0,0,Table1[[#This Row],[Salary]]/Table1[[#This Row],[Years of Experience]])</f>
        <v>15170.333333333334</v>
      </c>
    </row>
    <row r="2599" spans="1:10" x14ac:dyDescent="0.35">
      <c r="A2599">
        <v>38</v>
      </c>
      <c r="B2599" t="str" cm="1">
        <f t="array" ref="B2599">_xlfn.IFS(Table1[[#This Row],[Age]]&lt;=25,"21-25",Table1[[#This Row],[Age]]&lt;=30,"26-30",Table1[[#This Row],[Age]]&lt;=35,"31-35",Table1[[#This Row],[Age]]&lt;=40,"36-40",Table1[[#This Row],[Age]]&lt;=45,"41-45", Table1[[#This Row],[Age]]&lt;=50,"46-50",Table1[[#This Row],[Age]]&lt;55,"51-55",Table1[[#This Row],[Age]]&lt;=60,"56-60",Table1[[#This Row],[Age]]&gt;=61, "61-70")</f>
        <v>36-40</v>
      </c>
      <c r="C2599" t="s">
        <v>6</v>
      </c>
      <c r="D2599" t="s">
        <v>7</v>
      </c>
      <c r="E2599" t="s">
        <v>189</v>
      </c>
      <c r="F2599">
        <v>11</v>
      </c>
      <c r="G2599" t="str" cm="1">
        <f t="array" ref="G2599">_xlfn.IFS(Table1[[#This Row],[Years of Experience]]&lt;=2,"Entry",Table1[[#This Row],[Years of Experience]]&lt;=7,"Mid",Table1[[#This Row],[Years of Experience]]&lt;=14,"Senior",Table1[[#This Row],[Years of Experience]]&gt;=15,"Executive")</f>
        <v>Senior</v>
      </c>
      <c r="H2599" t="str" cm="1">
        <f t="array" ref="H2599">_xlfn.IFS(Table1[[#This Row],[Salary]]&lt;=50000,"0-50K",Table1[[#This Row],[Salary]]&lt;=100000,"51-100K",Table1[[#This Row],[Salary]]&lt;=150000,"101-150K",Table1[[#This Row],[Salary]]&lt;=200000,"151-200K",Table1[[#This Row],[Salary]]&lt;=250000,"201-250K",Table1[[#This Row],[Salary]]&gt;250000,"Above 250K")</f>
        <v>101-150K</v>
      </c>
      <c r="I2599" s="3">
        <v>136285</v>
      </c>
      <c r="J2599" s="3">
        <f>IF(Table1[[#This Row],[Years of Experience]]=0,0,Table1[[#This Row],[Salary]]/Table1[[#This Row],[Years of Experience]])</f>
        <v>12389.545454545454</v>
      </c>
    </row>
    <row r="2600" spans="1:10" x14ac:dyDescent="0.35">
      <c r="A2600">
        <v>54</v>
      </c>
      <c r="B2600" t="str" cm="1">
        <f t="array" ref="B2600">_xlfn.IFS(Table1[[#This Row],[Age]]&lt;=25,"21-25",Table1[[#This Row],[Age]]&lt;=30,"26-30",Table1[[#This Row],[Age]]&lt;=35,"31-35",Table1[[#This Row],[Age]]&lt;=40,"36-40",Table1[[#This Row],[Age]]&lt;=45,"41-45", Table1[[#This Row],[Age]]&lt;=50,"46-50",Table1[[#This Row],[Age]]&lt;55,"51-55",Table1[[#This Row],[Age]]&lt;=60,"56-60",Table1[[#This Row],[Age]]&gt;=61, "61-70")</f>
        <v>51-55</v>
      </c>
      <c r="C2600" t="s">
        <v>9</v>
      </c>
      <c r="D2600" t="s">
        <v>12</v>
      </c>
      <c r="E2600" t="s">
        <v>185</v>
      </c>
      <c r="F2600">
        <v>31</v>
      </c>
      <c r="G2600" t="str" cm="1">
        <f t="array" ref="G2600">_xlfn.IFS(Table1[[#This Row],[Years of Experience]]&lt;=2,"Entry",Table1[[#This Row],[Years of Experience]]&lt;=7,"Mid",Table1[[#This Row],[Years of Experience]]&lt;=14,"Senior",Table1[[#This Row],[Years of Experience]]&gt;=15,"Executive")</f>
        <v>Executive</v>
      </c>
      <c r="H2600" t="str" cm="1">
        <f t="array" ref="H2600">_xlfn.IFS(Table1[[#This Row],[Salary]]&lt;=50000,"0-50K",Table1[[#This Row],[Salary]]&lt;=100000,"51-100K",Table1[[#This Row],[Salary]]&lt;=150000,"101-150K",Table1[[#This Row],[Salary]]&lt;=200000,"151-200K",Table1[[#This Row],[Salary]]&lt;=250000,"201-250K",Table1[[#This Row],[Salary]]&gt;250000,"Above 250K")</f>
        <v>151-200K</v>
      </c>
      <c r="I2600" s="3">
        <v>191818</v>
      </c>
      <c r="J2600" s="3">
        <f>IF(Table1[[#This Row],[Years of Experience]]=0,0,Table1[[#This Row],[Salary]]/Table1[[#This Row],[Years of Experience]])</f>
        <v>6187.677419354839</v>
      </c>
    </row>
    <row r="2601" spans="1:10" x14ac:dyDescent="0.35">
      <c r="A2601">
        <v>42</v>
      </c>
      <c r="B2601" t="str" cm="1">
        <f t="array" ref="B2601">_xlfn.IFS(Table1[[#This Row],[Age]]&lt;=25,"21-25",Table1[[#This Row],[Age]]&lt;=30,"26-30",Table1[[#This Row],[Age]]&lt;=35,"31-35",Table1[[#This Row],[Age]]&lt;=40,"36-40",Table1[[#This Row],[Age]]&lt;=45,"41-45", Table1[[#This Row],[Age]]&lt;=50,"46-50",Table1[[#This Row],[Age]]&lt;55,"51-55",Table1[[#This Row],[Age]]&lt;=60,"56-60",Table1[[#This Row],[Age]]&gt;=61, "61-70")</f>
        <v>41-45</v>
      </c>
      <c r="C2601" t="s">
        <v>6</v>
      </c>
      <c r="D2601" t="s">
        <v>10</v>
      </c>
      <c r="E2601" t="s">
        <v>188</v>
      </c>
      <c r="F2601">
        <v>19</v>
      </c>
      <c r="G2601" t="str" cm="1">
        <f t="array" ref="G2601">_xlfn.IFS(Table1[[#This Row],[Years of Experience]]&lt;=2,"Entry",Table1[[#This Row],[Years of Experience]]&lt;=7,"Mid",Table1[[#This Row],[Years of Experience]]&lt;=14,"Senior",Table1[[#This Row],[Years of Experience]]&gt;=15,"Executive")</f>
        <v>Executive</v>
      </c>
      <c r="H2601" t="str" cm="1">
        <f t="array" ref="H2601">_xlfn.IFS(Table1[[#This Row],[Salary]]&lt;=50000,"0-50K",Table1[[#This Row],[Salary]]&lt;=100000,"51-100K",Table1[[#This Row],[Salary]]&lt;=150000,"101-150K",Table1[[#This Row],[Salary]]&lt;=200000,"151-200K",Table1[[#This Row],[Salary]]&lt;=250000,"201-250K",Table1[[#This Row],[Salary]]&gt;250000,"Above 250K")</f>
        <v>151-200K</v>
      </c>
      <c r="I2601" s="3">
        <v>176643</v>
      </c>
      <c r="J2601" s="3">
        <f>IF(Table1[[#This Row],[Years of Experience]]=0,0,Table1[[#This Row],[Salary]]/Table1[[#This Row],[Years of Experience]])</f>
        <v>9297</v>
      </c>
    </row>
    <row r="2602" spans="1:10" x14ac:dyDescent="0.35">
      <c r="A2602">
        <v>28</v>
      </c>
      <c r="B2602" t="str" cm="1">
        <f t="array" ref="B2602">_xlfn.IFS(Table1[[#This Row],[Age]]&lt;=25,"21-25",Table1[[#This Row],[Age]]&lt;=30,"26-30",Table1[[#This Row],[Age]]&lt;=35,"31-35",Table1[[#This Row],[Age]]&lt;=40,"36-40",Table1[[#This Row],[Age]]&lt;=45,"41-45", Table1[[#This Row],[Age]]&lt;=50,"46-50",Table1[[#This Row],[Age]]&lt;55,"51-55",Table1[[#This Row],[Age]]&lt;=60,"56-60",Table1[[#This Row],[Age]]&gt;=61, "61-70")</f>
        <v>26-30</v>
      </c>
      <c r="C2602" t="s">
        <v>9</v>
      </c>
      <c r="D2602" t="s">
        <v>7</v>
      </c>
      <c r="E2602" t="s">
        <v>187</v>
      </c>
      <c r="F2602">
        <v>4</v>
      </c>
      <c r="G2602" t="str" cm="1">
        <f t="array" ref="G2602">_xlfn.IFS(Table1[[#This Row],[Years of Experience]]&lt;=2,"Entry",Table1[[#This Row],[Years of Experience]]&lt;=7,"Mid",Table1[[#This Row],[Years of Experience]]&lt;=14,"Senior",Table1[[#This Row],[Years of Experience]]&gt;=15,"Executive")</f>
        <v>Mid</v>
      </c>
      <c r="H2602" t="str" cm="1">
        <f t="array" ref="H2602">_xlfn.IFS(Table1[[#This Row],[Salary]]&lt;=50000,"0-50K",Table1[[#This Row],[Salary]]&lt;=100000,"51-100K",Table1[[#This Row],[Salary]]&lt;=150000,"101-150K",Table1[[#This Row],[Salary]]&lt;=200000,"151-200K",Table1[[#This Row],[Salary]]&lt;=250000,"201-250K",Table1[[#This Row],[Salary]]&gt;250000,"Above 250K")</f>
        <v>51-100K</v>
      </c>
      <c r="I2602" s="3">
        <v>70022</v>
      </c>
      <c r="J2602" s="3">
        <f>IF(Table1[[#This Row],[Years of Experience]]=0,0,Table1[[#This Row],[Salary]]/Table1[[#This Row],[Years of Experience]])</f>
        <v>17505.5</v>
      </c>
    </row>
    <row r="2603" spans="1:10" x14ac:dyDescent="0.35">
      <c r="A2603">
        <v>30</v>
      </c>
      <c r="B2603" t="str" cm="1">
        <f t="array" ref="B2603">_xlfn.IFS(Table1[[#This Row],[Age]]&lt;=25,"21-25",Table1[[#This Row],[Age]]&lt;=30,"26-30",Table1[[#This Row],[Age]]&lt;=35,"31-35",Table1[[#This Row],[Age]]&lt;=40,"36-40",Table1[[#This Row],[Age]]&lt;=45,"41-45", Table1[[#This Row],[Age]]&lt;=50,"46-50",Table1[[#This Row],[Age]]&lt;55,"51-55",Table1[[#This Row],[Age]]&lt;=60,"56-60",Table1[[#This Row],[Age]]&gt;=61, "61-70")</f>
        <v>26-30</v>
      </c>
      <c r="C2603" t="s">
        <v>6</v>
      </c>
      <c r="D2603" t="s">
        <v>10</v>
      </c>
      <c r="E2603" t="s">
        <v>189</v>
      </c>
      <c r="F2603">
        <v>6</v>
      </c>
      <c r="G2603" t="str" cm="1">
        <f t="array" ref="G2603">_xlfn.IFS(Table1[[#This Row],[Years of Experience]]&lt;=2,"Entry",Table1[[#This Row],[Years of Experience]]&lt;=7,"Mid",Table1[[#This Row],[Years of Experience]]&lt;=14,"Senior",Table1[[#This Row],[Years of Experience]]&gt;=15,"Executive")</f>
        <v>Mid</v>
      </c>
      <c r="H2603" t="str" cm="1">
        <f t="array" ref="H2603">_xlfn.IFS(Table1[[#This Row],[Salary]]&lt;=50000,"0-50K",Table1[[#This Row],[Salary]]&lt;=100000,"51-100K",Table1[[#This Row],[Salary]]&lt;=150000,"101-150K",Table1[[#This Row],[Salary]]&lt;=200000,"151-200K",Table1[[#This Row],[Salary]]&lt;=250000,"201-250K",Table1[[#This Row],[Salary]]&gt;250000,"Above 250K")</f>
        <v>51-100K</v>
      </c>
      <c r="I2603" s="3">
        <v>99363</v>
      </c>
      <c r="J2603" s="3">
        <f>IF(Table1[[#This Row],[Years of Experience]]=0,0,Table1[[#This Row],[Salary]]/Table1[[#This Row],[Years of Experience]])</f>
        <v>16560.5</v>
      </c>
    </row>
    <row r="2604" spans="1:10" x14ac:dyDescent="0.35">
      <c r="A2604">
        <v>43</v>
      </c>
      <c r="B2604" t="str" cm="1">
        <f t="array" ref="B2604">_xlfn.IFS(Table1[[#This Row],[Age]]&lt;=25,"21-25",Table1[[#This Row],[Age]]&lt;=30,"26-30",Table1[[#This Row],[Age]]&lt;=35,"31-35",Table1[[#This Row],[Age]]&lt;=40,"36-40",Table1[[#This Row],[Age]]&lt;=45,"41-45", Table1[[#This Row],[Age]]&lt;=50,"46-50",Table1[[#This Row],[Age]]&lt;55,"51-55",Table1[[#This Row],[Age]]&lt;=60,"56-60",Table1[[#This Row],[Age]]&gt;=61, "61-70")</f>
        <v>41-45</v>
      </c>
      <c r="C2604" t="s">
        <v>9</v>
      </c>
      <c r="D2604" t="s">
        <v>10</v>
      </c>
      <c r="E2604" t="s">
        <v>78</v>
      </c>
      <c r="F2604">
        <v>19</v>
      </c>
      <c r="G2604" t="str" cm="1">
        <f t="array" ref="G2604">_xlfn.IFS(Table1[[#This Row],[Years of Experience]]&lt;=2,"Entry",Table1[[#This Row],[Years of Experience]]&lt;=7,"Mid",Table1[[#This Row],[Years of Experience]]&lt;=14,"Senior",Table1[[#This Row],[Years of Experience]]&gt;=15,"Executive")</f>
        <v>Executive</v>
      </c>
      <c r="H2604" t="str" cm="1">
        <f t="array" ref="H2604">_xlfn.IFS(Table1[[#This Row],[Salary]]&lt;=50000,"0-50K",Table1[[#This Row],[Salary]]&lt;=100000,"51-100K",Table1[[#This Row],[Salary]]&lt;=150000,"101-150K",Table1[[#This Row],[Salary]]&lt;=200000,"151-200K",Table1[[#This Row],[Salary]]&lt;=250000,"201-250K",Table1[[#This Row],[Salary]]&gt;250000,"Above 250K")</f>
        <v>151-200K</v>
      </c>
      <c r="I2604" s="3">
        <v>152944</v>
      </c>
      <c r="J2604" s="3">
        <f>IF(Table1[[#This Row],[Years of Experience]]=0,0,Table1[[#This Row],[Salary]]/Table1[[#This Row],[Years of Experience]])</f>
        <v>8049.6842105263158</v>
      </c>
    </row>
    <row r="2605" spans="1:10" x14ac:dyDescent="0.35">
      <c r="A2605">
        <v>35</v>
      </c>
      <c r="B2605" t="str" cm="1">
        <f t="array" ref="B2605">_xlfn.IFS(Table1[[#This Row],[Age]]&lt;=25,"21-25",Table1[[#This Row],[Age]]&lt;=30,"26-30",Table1[[#This Row],[Age]]&lt;=35,"31-35",Table1[[#This Row],[Age]]&lt;=40,"36-40",Table1[[#This Row],[Age]]&lt;=45,"41-45", Table1[[#This Row],[Age]]&lt;=50,"46-50",Table1[[#This Row],[Age]]&lt;55,"51-55",Table1[[#This Row],[Age]]&lt;=60,"56-60",Table1[[#This Row],[Age]]&gt;=61, "61-70")</f>
        <v>31-35</v>
      </c>
      <c r="C2605" t="s">
        <v>6</v>
      </c>
      <c r="D2605" t="s">
        <v>7</v>
      </c>
      <c r="E2605" t="s">
        <v>186</v>
      </c>
      <c r="F2605">
        <v>10</v>
      </c>
      <c r="G2605" t="str" cm="1">
        <f t="array" ref="G2605">_xlfn.IFS(Table1[[#This Row],[Years of Experience]]&lt;=2,"Entry",Table1[[#This Row],[Years of Experience]]&lt;=7,"Mid",Table1[[#This Row],[Years of Experience]]&lt;=14,"Senior",Table1[[#This Row],[Years of Experience]]&gt;=15,"Executive")</f>
        <v>Senior</v>
      </c>
      <c r="H2605" t="str" cm="1">
        <f t="array" ref="H2605">_xlfn.IFS(Table1[[#This Row],[Salary]]&lt;=50000,"0-50K",Table1[[#This Row],[Salary]]&lt;=100000,"51-100K",Table1[[#This Row],[Salary]]&lt;=150000,"101-150K",Table1[[#This Row],[Salary]]&lt;=200000,"151-200K",Table1[[#This Row],[Salary]]&lt;=250000,"201-250K",Table1[[#This Row],[Salary]]&gt;250000,"Above 250K")</f>
        <v>101-150K</v>
      </c>
      <c r="I2605" s="3">
        <v>123386</v>
      </c>
      <c r="J2605" s="3">
        <f>IF(Table1[[#This Row],[Years of Experience]]=0,0,Table1[[#This Row],[Salary]]/Table1[[#This Row],[Years of Experience]])</f>
        <v>12338.6</v>
      </c>
    </row>
    <row r="2606" spans="1:10" x14ac:dyDescent="0.35">
      <c r="A2606">
        <v>44</v>
      </c>
      <c r="B2606" t="str" cm="1">
        <f t="array" ref="B2606">_xlfn.IFS(Table1[[#This Row],[Age]]&lt;=25,"21-25",Table1[[#This Row],[Age]]&lt;=30,"26-30",Table1[[#This Row],[Age]]&lt;=35,"31-35",Table1[[#This Row],[Age]]&lt;=40,"36-40",Table1[[#This Row],[Age]]&lt;=45,"41-45", Table1[[#This Row],[Age]]&lt;=50,"46-50",Table1[[#This Row],[Age]]&lt;55,"51-55",Table1[[#This Row],[Age]]&lt;=60,"56-60",Table1[[#This Row],[Age]]&gt;=61, "61-70")</f>
        <v>41-45</v>
      </c>
      <c r="C2606" t="s">
        <v>6</v>
      </c>
      <c r="D2606" t="s">
        <v>10</v>
      </c>
      <c r="E2606" t="s">
        <v>188</v>
      </c>
      <c r="F2606">
        <v>21</v>
      </c>
      <c r="G2606" t="str" cm="1">
        <f t="array" ref="G2606">_xlfn.IFS(Table1[[#This Row],[Years of Experience]]&lt;=2,"Entry",Table1[[#This Row],[Years of Experience]]&lt;=7,"Mid",Table1[[#This Row],[Years of Experience]]&lt;=14,"Senior",Table1[[#This Row],[Years of Experience]]&gt;=15,"Executive")</f>
        <v>Executive</v>
      </c>
      <c r="H2606" t="str" cm="1">
        <f t="array" ref="H2606">_xlfn.IFS(Table1[[#This Row],[Salary]]&lt;=50000,"0-50K",Table1[[#This Row],[Salary]]&lt;=100000,"51-100K",Table1[[#This Row],[Salary]]&lt;=150000,"101-150K",Table1[[#This Row],[Salary]]&lt;=200000,"151-200K",Table1[[#This Row],[Salary]]&lt;=250000,"201-250K",Table1[[#This Row],[Salary]]&gt;250000,"Above 250K")</f>
        <v>151-200K</v>
      </c>
      <c r="I2606" s="3">
        <v>168906</v>
      </c>
      <c r="J2606" s="3">
        <f>IF(Table1[[#This Row],[Years of Experience]]=0,0,Table1[[#This Row],[Salary]]/Table1[[#This Row],[Years of Experience]])</f>
        <v>8043.1428571428569</v>
      </c>
    </row>
    <row r="2607" spans="1:10" x14ac:dyDescent="0.35">
      <c r="A2607">
        <v>55</v>
      </c>
      <c r="B2607" t="str" cm="1">
        <f t="array" ref="B2607">_xlfn.IFS(Table1[[#This Row],[Age]]&lt;=25,"21-25",Table1[[#This Row],[Age]]&lt;=30,"26-30",Table1[[#This Row],[Age]]&lt;=35,"31-35",Table1[[#This Row],[Age]]&lt;=40,"36-40",Table1[[#This Row],[Age]]&lt;=45,"41-45", Table1[[#This Row],[Age]]&lt;=50,"46-50",Table1[[#This Row],[Age]]&lt;55,"51-55",Table1[[#This Row],[Age]]&lt;=60,"56-60",Table1[[#This Row],[Age]]&gt;=61, "61-70")</f>
        <v>56-60</v>
      </c>
      <c r="C2607" t="s">
        <v>9</v>
      </c>
      <c r="D2607" t="s">
        <v>7</v>
      </c>
      <c r="E2607" t="s">
        <v>187</v>
      </c>
      <c r="F2607">
        <v>30</v>
      </c>
      <c r="G2607" t="str" cm="1">
        <f t="array" ref="G2607">_xlfn.IFS(Table1[[#This Row],[Years of Experience]]&lt;=2,"Entry",Table1[[#This Row],[Years of Experience]]&lt;=7,"Mid",Table1[[#This Row],[Years of Experience]]&lt;=14,"Senior",Table1[[#This Row],[Years of Experience]]&gt;=15,"Executive")</f>
        <v>Executive</v>
      </c>
      <c r="H2607" t="str" cm="1">
        <f t="array" ref="H2607">_xlfn.IFS(Table1[[#This Row],[Salary]]&lt;=50000,"0-50K",Table1[[#This Row],[Salary]]&lt;=100000,"51-100K",Table1[[#This Row],[Salary]]&lt;=150000,"101-150K",Table1[[#This Row],[Salary]]&lt;=200000,"151-200K",Table1[[#This Row],[Salary]]&lt;=250000,"201-250K",Table1[[#This Row],[Salary]]&gt;250000,"Above 250K")</f>
        <v>151-200K</v>
      </c>
      <c r="I2607" s="3">
        <v>183020</v>
      </c>
      <c r="J2607" s="3">
        <f>IF(Table1[[#This Row],[Years of Experience]]=0,0,Table1[[#This Row],[Salary]]/Table1[[#This Row],[Years of Experience]])</f>
        <v>6100.666666666667</v>
      </c>
    </row>
    <row r="2608" spans="1:10" x14ac:dyDescent="0.35">
      <c r="A2608">
        <v>23</v>
      </c>
      <c r="B2608" t="str" cm="1">
        <f t="array" ref="B2608">_xlfn.IFS(Table1[[#This Row],[Age]]&lt;=25,"21-25",Table1[[#This Row],[Age]]&lt;=30,"26-30",Table1[[#This Row],[Age]]&lt;=35,"31-35",Table1[[#This Row],[Age]]&lt;=40,"36-40",Table1[[#This Row],[Age]]&lt;=45,"41-45", Table1[[#This Row],[Age]]&lt;=50,"46-50",Table1[[#This Row],[Age]]&lt;55,"51-55",Table1[[#This Row],[Age]]&lt;=60,"56-60",Table1[[#This Row],[Age]]&gt;=61, "61-70")</f>
        <v>21-25</v>
      </c>
      <c r="C2608" t="s">
        <v>6</v>
      </c>
      <c r="D2608" t="s">
        <v>195</v>
      </c>
      <c r="E2608" t="s">
        <v>189</v>
      </c>
      <c r="F2608">
        <v>1</v>
      </c>
      <c r="G2608" t="str" cm="1">
        <f t="array" ref="G2608">_xlfn.IFS(Table1[[#This Row],[Years of Experience]]&lt;=2,"Entry",Table1[[#This Row],[Years of Experience]]&lt;=7,"Mid",Table1[[#This Row],[Years of Experience]]&lt;=14,"Senior",Table1[[#This Row],[Years of Experience]]&gt;=15,"Executive")</f>
        <v>Entry</v>
      </c>
      <c r="H2608" t="str" cm="1">
        <f t="array" ref="H2608">_xlfn.IFS(Table1[[#This Row],[Salary]]&lt;=50000,"0-50K",Table1[[#This Row],[Salary]]&lt;=100000,"51-100K",Table1[[#This Row],[Salary]]&lt;=150000,"101-150K",Table1[[#This Row],[Salary]]&lt;=200000,"151-200K",Table1[[#This Row],[Salary]]&lt;=250000,"201-250K",Table1[[#This Row],[Salary]]&gt;250000,"Above 250K")</f>
        <v>0-50K</v>
      </c>
      <c r="I2608" s="3">
        <v>47898</v>
      </c>
      <c r="J2608" s="3">
        <f>IF(Table1[[#This Row],[Years of Experience]]=0,0,Table1[[#This Row],[Salary]]/Table1[[#This Row],[Years of Experience]])</f>
        <v>47898</v>
      </c>
    </row>
    <row r="2609" spans="1:10" x14ac:dyDescent="0.35">
      <c r="A2609">
        <v>39</v>
      </c>
      <c r="B2609" t="str" cm="1">
        <f t="array" ref="B2609">_xlfn.IFS(Table1[[#This Row],[Age]]&lt;=25,"21-25",Table1[[#This Row],[Age]]&lt;=30,"26-30",Table1[[#This Row],[Age]]&lt;=35,"31-35",Table1[[#This Row],[Age]]&lt;=40,"36-40",Table1[[#This Row],[Age]]&lt;=45,"41-45", Table1[[#This Row],[Age]]&lt;=50,"46-50",Table1[[#This Row],[Age]]&lt;55,"51-55",Table1[[#This Row],[Age]]&lt;=60,"56-60",Table1[[#This Row],[Age]]&gt;=61, "61-70")</f>
        <v>36-40</v>
      </c>
      <c r="C2609" t="s">
        <v>9</v>
      </c>
      <c r="D2609" t="s">
        <v>10</v>
      </c>
      <c r="E2609" t="s">
        <v>78</v>
      </c>
      <c r="F2609">
        <v>14</v>
      </c>
      <c r="G2609" t="str" cm="1">
        <f t="array" ref="G2609">_xlfn.IFS(Table1[[#This Row],[Years of Experience]]&lt;=2,"Entry",Table1[[#This Row],[Years of Experience]]&lt;=7,"Mid",Table1[[#This Row],[Years of Experience]]&lt;=14,"Senior",Table1[[#This Row],[Years of Experience]]&gt;=15,"Executive")</f>
        <v>Senior</v>
      </c>
      <c r="H2609" t="str" cm="1">
        <f t="array" ref="H2609">_xlfn.IFS(Table1[[#This Row],[Salary]]&lt;=50000,"0-50K",Table1[[#This Row],[Salary]]&lt;=100000,"51-100K",Table1[[#This Row],[Salary]]&lt;=150000,"101-150K",Table1[[#This Row],[Salary]]&lt;=200000,"151-200K",Table1[[#This Row],[Salary]]&lt;=250000,"201-250K",Table1[[#This Row],[Salary]]&gt;250000,"Above 250K")</f>
        <v>101-150K</v>
      </c>
      <c r="I2609" s="3">
        <v>135853</v>
      </c>
      <c r="J2609" s="3">
        <f>IF(Table1[[#This Row],[Years of Experience]]=0,0,Table1[[#This Row],[Salary]]/Table1[[#This Row],[Years of Experience]])</f>
        <v>9703.7857142857138</v>
      </c>
    </row>
    <row r="2610" spans="1:10" x14ac:dyDescent="0.35">
      <c r="A2610">
        <v>43</v>
      </c>
      <c r="B2610" t="str" cm="1">
        <f t="array" ref="B2610">_xlfn.IFS(Table1[[#This Row],[Age]]&lt;=25,"21-25",Table1[[#This Row],[Age]]&lt;=30,"26-30",Table1[[#This Row],[Age]]&lt;=35,"31-35",Table1[[#This Row],[Age]]&lt;=40,"36-40",Table1[[#This Row],[Age]]&lt;=45,"41-45", Table1[[#This Row],[Age]]&lt;=50,"46-50",Table1[[#This Row],[Age]]&lt;55,"51-55",Table1[[#This Row],[Age]]&lt;=60,"56-60",Table1[[#This Row],[Age]]&gt;=61, "61-70")</f>
        <v>41-45</v>
      </c>
      <c r="C2610" t="s">
        <v>6</v>
      </c>
      <c r="D2610" t="s">
        <v>7</v>
      </c>
      <c r="E2610" t="s">
        <v>188</v>
      </c>
      <c r="F2610">
        <v>17</v>
      </c>
      <c r="G2610" t="str" cm="1">
        <f t="array" ref="G2610">_xlfn.IFS(Table1[[#This Row],[Years of Experience]]&lt;=2,"Entry",Table1[[#This Row],[Years of Experience]]&lt;=7,"Mid",Table1[[#This Row],[Years of Experience]]&lt;=14,"Senior",Table1[[#This Row],[Years of Experience]]&gt;=15,"Executive")</f>
        <v>Executive</v>
      </c>
      <c r="H2610" t="str" cm="1">
        <f t="array" ref="H2610">_xlfn.IFS(Table1[[#This Row],[Salary]]&lt;=50000,"0-50K",Table1[[#This Row],[Salary]]&lt;=100000,"51-100K",Table1[[#This Row],[Salary]]&lt;=150000,"101-150K",Table1[[#This Row],[Salary]]&lt;=200000,"151-200K",Table1[[#This Row],[Salary]]&lt;=250000,"201-250K",Table1[[#This Row],[Salary]]&gt;250000,"Above 250K")</f>
        <v>101-150K</v>
      </c>
      <c r="I2610" s="3">
        <v>149198</v>
      </c>
      <c r="J2610" s="3">
        <f>IF(Table1[[#This Row],[Years of Experience]]=0,0,Table1[[#This Row],[Salary]]/Table1[[#This Row],[Years of Experience]])</f>
        <v>8776.3529411764703</v>
      </c>
    </row>
    <row r="2611" spans="1:10" x14ac:dyDescent="0.35">
      <c r="A2611">
        <v>29</v>
      </c>
      <c r="B2611" t="str" cm="1">
        <f t="array" ref="B2611">_xlfn.IFS(Table1[[#This Row],[Age]]&lt;=25,"21-25",Table1[[#This Row],[Age]]&lt;=30,"26-30",Table1[[#This Row],[Age]]&lt;=35,"31-35",Table1[[#This Row],[Age]]&lt;=40,"36-40",Table1[[#This Row],[Age]]&lt;=45,"41-45", Table1[[#This Row],[Age]]&lt;=50,"46-50",Table1[[#This Row],[Age]]&lt;55,"51-55",Table1[[#This Row],[Age]]&lt;=60,"56-60",Table1[[#This Row],[Age]]&gt;=61, "61-70")</f>
        <v>26-30</v>
      </c>
      <c r="C2611" t="s">
        <v>6</v>
      </c>
      <c r="D2611" t="s">
        <v>12</v>
      </c>
      <c r="E2611" t="s">
        <v>185</v>
      </c>
      <c r="F2611">
        <v>6</v>
      </c>
      <c r="G2611" t="str" cm="1">
        <f t="array" ref="G2611">_xlfn.IFS(Table1[[#This Row],[Years of Experience]]&lt;=2,"Entry",Table1[[#This Row],[Years of Experience]]&lt;=7,"Mid",Table1[[#This Row],[Years of Experience]]&lt;=14,"Senior",Table1[[#This Row],[Years of Experience]]&gt;=15,"Executive")</f>
        <v>Mid</v>
      </c>
      <c r="H2611" t="str" cm="1">
        <f t="array" ref="H2611">_xlfn.IFS(Table1[[#This Row],[Salary]]&lt;=50000,"0-50K",Table1[[#This Row],[Salary]]&lt;=100000,"51-100K",Table1[[#This Row],[Salary]]&lt;=150000,"101-150K",Table1[[#This Row],[Salary]]&lt;=200000,"151-200K",Table1[[#This Row],[Salary]]&lt;=250000,"201-250K",Table1[[#This Row],[Salary]]&gt;250000,"Above 250K")</f>
        <v>101-150K</v>
      </c>
      <c r="I2611" s="3">
        <v>106662</v>
      </c>
      <c r="J2611" s="3">
        <f>IF(Table1[[#This Row],[Years of Experience]]=0,0,Table1[[#This Row],[Salary]]/Table1[[#This Row],[Years of Experience]])</f>
        <v>17777</v>
      </c>
    </row>
    <row r="2612" spans="1:10" x14ac:dyDescent="0.35">
      <c r="A2612">
        <v>51</v>
      </c>
      <c r="B2612" t="str" cm="1">
        <f t="array" ref="B2612">_xlfn.IFS(Table1[[#This Row],[Age]]&lt;=25,"21-25",Table1[[#This Row],[Age]]&lt;=30,"26-30",Table1[[#This Row],[Age]]&lt;=35,"31-35",Table1[[#This Row],[Age]]&lt;=40,"36-40",Table1[[#This Row],[Age]]&lt;=45,"41-45", Table1[[#This Row],[Age]]&lt;=50,"46-50",Table1[[#This Row],[Age]]&lt;55,"51-55",Table1[[#This Row],[Age]]&lt;=60,"56-60",Table1[[#This Row],[Age]]&gt;=61, "61-70")</f>
        <v>51-55</v>
      </c>
      <c r="C2612" t="s">
        <v>6</v>
      </c>
      <c r="D2612" t="s">
        <v>10</v>
      </c>
      <c r="E2612" t="s">
        <v>78</v>
      </c>
      <c r="F2612">
        <v>28</v>
      </c>
      <c r="G2612" t="str" cm="1">
        <f t="array" ref="G2612">_xlfn.IFS(Table1[[#This Row],[Years of Experience]]&lt;=2,"Entry",Table1[[#This Row],[Years of Experience]]&lt;=7,"Mid",Table1[[#This Row],[Years of Experience]]&lt;=14,"Senior",Table1[[#This Row],[Years of Experience]]&gt;=15,"Executive")</f>
        <v>Executive</v>
      </c>
      <c r="H2612" t="str" cm="1">
        <f t="array" ref="H2612">_xlfn.IFS(Table1[[#This Row],[Salary]]&lt;=50000,"0-50K",Table1[[#This Row],[Salary]]&lt;=100000,"51-100K",Table1[[#This Row],[Salary]]&lt;=150000,"101-150K",Table1[[#This Row],[Salary]]&lt;=200000,"151-200K",Table1[[#This Row],[Salary]]&lt;=250000,"201-250K",Table1[[#This Row],[Salary]]&gt;250000,"Above 250K")</f>
        <v>151-200K</v>
      </c>
      <c r="I2612" s="3">
        <v>186610</v>
      </c>
      <c r="J2612" s="3">
        <f>IF(Table1[[#This Row],[Years of Experience]]=0,0,Table1[[#This Row],[Salary]]/Table1[[#This Row],[Years of Experience]])</f>
        <v>6664.6428571428569</v>
      </c>
    </row>
    <row r="2613" spans="1:10" x14ac:dyDescent="0.35">
      <c r="A2613">
        <v>30</v>
      </c>
      <c r="B2613" t="str" cm="1">
        <f t="array" ref="B2613">_xlfn.IFS(Table1[[#This Row],[Age]]&lt;=25,"21-25",Table1[[#This Row],[Age]]&lt;=30,"26-30",Table1[[#This Row],[Age]]&lt;=35,"31-35",Table1[[#This Row],[Age]]&lt;=40,"36-40",Table1[[#This Row],[Age]]&lt;=45,"41-45", Table1[[#This Row],[Age]]&lt;=50,"46-50",Table1[[#This Row],[Age]]&lt;55,"51-55",Table1[[#This Row],[Age]]&lt;=60,"56-60",Table1[[#This Row],[Age]]&gt;=61, "61-70")</f>
        <v>26-30</v>
      </c>
      <c r="C2613" t="s">
        <v>9</v>
      </c>
      <c r="D2613" t="s">
        <v>7</v>
      </c>
      <c r="E2613" t="s">
        <v>187</v>
      </c>
      <c r="F2613">
        <v>6</v>
      </c>
      <c r="G2613" t="str" cm="1">
        <f t="array" ref="G2613">_xlfn.IFS(Table1[[#This Row],[Years of Experience]]&lt;=2,"Entry",Table1[[#This Row],[Years of Experience]]&lt;=7,"Mid",Table1[[#This Row],[Years of Experience]]&lt;=14,"Senior",Table1[[#This Row],[Years of Experience]]&gt;=15,"Executive")</f>
        <v>Mid</v>
      </c>
      <c r="H2613" t="str" cm="1">
        <f t="array" ref="H2613">_xlfn.IFS(Table1[[#This Row],[Salary]]&lt;=50000,"0-50K",Table1[[#This Row],[Salary]]&lt;=100000,"51-100K",Table1[[#This Row],[Salary]]&lt;=150000,"101-150K",Table1[[#This Row],[Salary]]&lt;=200000,"151-200K",Table1[[#This Row],[Salary]]&lt;=250000,"201-250K",Table1[[#This Row],[Salary]]&gt;250000,"Above 250K")</f>
        <v>51-100K</v>
      </c>
      <c r="I2613" s="3">
        <v>89995</v>
      </c>
      <c r="J2613" s="3">
        <f>IF(Table1[[#This Row],[Years of Experience]]=0,0,Table1[[#This Row],[Salary]]/Table1[[#This Row],[Years of Experience]])</f>
        <v>14999.166666666666</v>
      </c>
    </row>
    <row r="2614" spans="1:10" x14ac:dyDescent="0.35">
      <c r="A2614">
        <v>26</v>
      </c>
      <c r="B2614" t="str" cm="1">
        <f t="array" ref="B2614">_xlfn.IFS(Table1[[#This Row],[Age]]&lt;=25,"21-25",Table1[[#This Row],[Age]]&lt;=30,"26-30",Table1[[#This Row],[Age]]&lt;=35,"31-35",Table1[[#This Row],[Age]]&lt;=40,"36-40",Table1[[#This Row],[Age]]&lt;=45,"41-45", Table1[[#This Row],[Age]]&lt;=50,"46-50",Table1[[#This Row],[Age]]&lt;55,"51-55",Table1[[#This Row],[Age]]&lt;=60,"56-60",Table1[[#This Row],[Age]]&gt;=61, "61-70")</f>
        <v>26-30</v>
      </c>
      <c r="C2614" t="s">
        <v>6</v>
      </c>
      <c r="D2614" t="s">
        <v>10</v>
      </c>
      <c r="E2614" t="s">
        <v>188</v>
      </c>
      <c r="F2614">
        <v>4</v>
      </c>
      <c r="G2614" t="str" cm="1">
        <f t="array" ref="G2614">_xlfn.IFS(Table1[[#This Row],[Years of Experience]]&lt;=2,"Entry",Table1[[#This Row],[Years of Experience]]&lt;=7,"Mid",Table1[[#This Row],[Years of Experience]]&lt;=14,"Senior",Table1[[#This Row],[Years of Experience]]&gt;=15,"Executive")</f>
        <v>Mid</v>
      </c>
      <c r="H2614" t="str" cm="1">
        <f t="array" ref="H2614">_xlfn.IFS(Table1[[#This Row],[Salary]]&lt;=50000,"0-50K",Table1[[#This Row],[Salary]]&lt;=100000,"51-100K",Table1[[#This Row],[Salary]]&lt;=150000,"101-150K",Table1[[#This Row],[Salary]]&lt;=200000,"151-200K",Table1[[#This Row],[Salary]]&lt;=250000,"201-250K",Table1[[#This Row],[Salary]]&gt;250000,"Above 250K")</f>
        <v>51-100K</v>
      </c>
      <c r="I2614" s="3">
        <v>85825</v>
      </c>
      <c r="J2614" s="3">
        <f>IF(Table1[[#This Row],[Years of Experience]]=0,0,Table1[[#This Row],[Salary]]/Table1[[#This Row],[Years of Experience]])</f>
        <v>21456.25</v>
      </c>
    </row>
    <row r="2615" spans="1:10" x14ac:dyDescent="0.35">
      <c r="A2615">
        <v>39</v>
      </c>
      <c r="B2615" t="str" cm="1">
        <f t="array" ref="B2615">_xlfn.IFS(Table1[[#This Row],[Age]]&lt;=25,"21-25",Table1[[#This Row],[Age]]&lt;=30,"26-30",Table1[[#This Row],[Age]]&lt;=35,"31-35",Table1[[#This Row],[Age]]&lt;=40,"36-40",Table1[[#This Row],[Age]]&lt;=45,"41-45", Table1[[#This Row],[Age]]&lt;=50,"46-50",Table1[[#This Row],[Age]]&lt;55,"51-55",Table1[[#This Row],[Age]]&lt;=60,"56-60",Table1[[#This Row],[Age]]&gt;=61, "61-70")</f>
        <v>36-40</v>
      </c>
      <c r="C2615" t="s">
        <v>9</v>
      </c>
      <c r="D2615" t="s">
        <v>12</v>
      </c>
      <c r="E2615" t="s">
        <v>185</v>
      </c>
      <c r="F2615">
        <v>13</v>
      </c>
      <c r="G2615" t="str" cm="1">
        <f t="array" ref="G2615">_xlfn.IFS(Table1[[#This Row],[Years of Experience]]&lt;=2,"Entry",Table1[[#This Row],[Years of Experience]]&lt;=7,"Mid",Table1[[#This Row],[Years of Experience]]&lt;=14,"Senior",Table1[[#This Row],[Years of Experience]]&gt;=15,"Executive")</f>
        <v>Senior</v>
      </c>
      <c r="H2615" t="str" cm="1">
        <f t="array" ref="H2615">_xlfn.IFS(Table1[[#This Row],[Salary]]&lt;=50000,"0-50K",Table1[[#This Row],[Salary]]&lt;=100000,"51-100K",Table1[[#This Row],[Salary]]&lt;=150000,"101-150K",Table1[[#This Row],[Salary]]&lt;=200000,"151-200K",Table1[[#This Row],[Salary]]&lt;=250000,"201-250K",Table1[[#This Row],[Salary]]&gt;250000,"Above 250K")</f>
        <v>101-150K</v>
      </c>
      <c r="I2615" s="3">
        <v>143814</v>
      </c>
      <c r="J2615" s="3">
        <f>IF(Table1[[#This Row],[Years of Experience]]=0,0,Table1[[#This Row],[Salary]]/Table1[[#This Row],[Years of Experience]])</f>
        <v>11062.615384615385</v>
      </c>
    </row>
    <row r="2616" spans="1:10" x14ac:dyDescent="0.35">
      <c r="A2616">
        <v>49</v>
      </c>
      <c r="B2616" t="str" cm="1">
        <f t="array" ref="B2616">_xlfn.IFS(Table1[[#This Row],[Age]]&lt;=25,"21-25",Table1[[#This Row],[Age]]&lt;=30,"26-30",Table1[[#This Row],[Age]]&lt;=35,"31-35",Table1[[#This Row],[Age]]&lt;=40,"36-40",Table1[[#This Row],[Age]]&lt;=45,"41-45", Table1[[#This Row],[Age]]&lt;=50,"46-50",Table1[[#This Row],[Age]]&lt;55,"51-55",Table1[[#This Row],[Age]]&lt;=60,"56-60",Table1[[#This Row],[Age]]&gt;=61, "61-70")</f>
        <v>46-50</v>
      </c>
      <c r="C2616" t="s">
        <v>6</v>
      </c>
      <c r="D2616" t="s">
        <v>10</v>
      </c>
      <c r="E2616" t="s">
        <v>189</v>
      </c>
      <c r="F2616">
        <v>24</v>
      </c>
      <c r="G2616" t="str" cm="1">
        <f t="array" ref="G2616">_xlfn.IFS(Table1[[#This Row],[Years of Experience]]&lt;=2,"Entry",Table1[[#This Row],[Years of Experience]]&lt;=7,"Mid",Table1[[#This Row],[Years of Experience]]&lt;=14,"Senior",Table1[[#This Row],[Years of Experience]]&gt;=15,"Executive")</f>
        <v>Executive</v>
      </c>
      <c r="H2616" t="str" cm="1">
        <f t="array" ref="H2616">_xlfn.IFS(Table1[[#This Row],[Salary]]&lt;=50000,"0-50K",Table1[[#This Row],[Salary]]&lt;=100000,"51-100K",Table1[[#This Row],[Salary]]&lt;=150000,"101-150K",Table1[[#This Row],[Salary]]&lt;=200000,"151-200K",Table1[[#This Row],[Salary]]&lt;=250000,"201-250K",Table1[[#This Row],[Salary]]&gt;250000,"Above 250K")</f>
        <v>151-200K</v>
      </c>
      <c r="I2616" s="3">
        <v>174726</v>
      </c>
      <c r="J2616" s="3">
        <f>IF(Table1[[#This Row],[Years of Experience]]=0,0,Table1[[#This Row],[Salary]]/Table1[[#This Row],[Years of Experience]])</f>
        <v>7280.25</v>
      </c>
    </row>
    <row r="2617" spans="1:10" x14ac:dyDescent="0.35">
      <c r="A2617">
        <v>42</v>
      </c>
      <c r="B2617" t="str" cm="1">
        <f t="array" ref="B2617">_xlfn.IFS(Table1[[#This Row],[Age]]&lt;=25,"21-25",Table1[[#This Row],[Age]]&lt;=30,"26-30",Table1[[#This Row],[Age]]&lt;=35,"31-35",Table1[[#This Row],[Age]]&lt;=40,"36-40",Table1[[#This Row],[Age]]&lt;=45,"41-45", Table1[[#This Row],[Age]]&lt;=50,"46-50",Table1[[#This Row],[Age]]&lt;55,"51-55",Table1[[#This Row],[Age]]&lt;=60,"56-60",Table1[[#This Row],[Age]]&gt;=61, "61-70")</f>
        <v>41-45</v>
      </c>
      <c r="C2617" t="s">
        <v>9</v>
      </c>
      <c r="D2617" t="s">
        <v>7</v>
      </c>
      <c r="E2617" t="s">
        <v>78</v>
      </c>
      <c r="F2617">
        <v>20</v>
      </c>
      <c r="G2617" t="str" cm="1">
        <f t="array" ref="G2617">_xlfn.IFS(Table1[[#This Row],[Years of Experience]]&lt;=2,"Entry",Table1[[#This Row],[Years of Experience]]&lt;=7,"Mid",Table1[[#This Row],[Years of Experience]]&lt;=14,"Senior",Table1[[#This Row],[Years of Experience]]&gt;=15,"Executive")</f>
        <v>Executive</v>
      </c>
      <c r="H2617" t="str" cm="1">
        <f t="array" ref="H2617">_xlfn.IFS(Table1[[#This Row],[Salary]]&lt;=50000,"0-50K",Table1[[#This Row],[Salary]]&lt;=100000,"51-100K",Table1[[#This Row],[Salary]]&lt;=150000,"101-150K",Table1[[#This Row],[Salary]]&lt;=200000,"151-200K",Table1[[#This Row],[Salary]]&lt;=250000,"201-250K",Table1[[#This Row],[Salary]]&gt;250000,"Above 250K")</f>
        <v>151-200K</v>
      </c>
      <c r="I2617" s="3">
        <v>150534</v>
      </c>
      <c r="J2617" s="3">
        <f>IF(Table1[[#This Row],[Years of Experience]]=0,0,Table1[[#This Row],[Salary]]/Table1[[#This Row],[Years of Experience]])</f>
        <v>7526.7</v>
      </c>
    </row>
    <row r="2618" spans="1:10" x14ac:dyDescent="0.35">
      <c r="A2618">
        <v>27</v>
      </c>
      <c r="B2618" t="str" cm="1">
        <f t="array" ref="B2618">_xlfn.IFS(Table1[[#This Row],[Age]]&lt;=25,"21-25",Table1[[#This Row],[Age]]&lt;=30,"26-30",Table1[[#This Row],[Age]]&lt;=35,"31-35",Table1[[#This Row],[Age]]&lt;=40,"36-40",Table1[[#This Row],[Age]]&lt;=45,"41-45", Table1[[#This Row],[Age]]&lt;=50,"46-50",Table1[[#This Row],[Age]]&lt;55,"51-55",Table1[[#This Row],[Age]]&lt;=60,"56-60",Table1[[#This Row],[Age]]&gt;=61, "61-70")</f>
        <v>26-30</v>
      </c>
      <c r="C2618" t="s">
        <v>6</v>
      </c>
      <c r="D2618" t="s">
        <v>7</v>
      </c>
      <c r="E2618" t="s">
        <v>186</v>
      </c>
      <c r="F2618">
        <v>4</v>
      </c>
      <c r="G2618" t="str" cm="1">
        <f t="array" ref="G2618">_xlfn.IFS(Table1[[#This Row],[Years of Experience]]&lt;=2,"Entry",Table1[[#This Row],[Years of Experience]]&lt;=7,"Mid",Table1[[#This Row],[Years of Experience]]&lt;=14,"Senior",Table1[[#This Row],[Years of Experience]]&gt;=15,"Executive")</f>
        <v>Mid</v>
      </c>
      <c r="H2618" t="str" cm="1">
        <f t="array" ref="H2618">_xlfn.IFS(Table1[[#This Row],[Salary]]&lt;=50000,"0-50K",Table1[[#This Row],[Salary]]&lt;=100000,"51-100K",Table1[[#This Row],[Salary]]&lt;=150000,"101-150K",Table1[[#This Row],[Salary]]&lt;=200000,"151-200K",Table1[[#This Row],[Salary]]&lt;=250000,"201-250K",Table1[[#This Row],[Salary]]&gt;250000,"Above 250K")</f>
        <v>51-100K</v>
      </c>
      <c r="I2618" s="3">
        <v>68732</v>
      </c>
      <c r="J2618" s="3">
        <f>IF(Table1[[#This Row],[Years of Experience]]=0,0,Table1[[#This Row],[Salary]]/Table1[[#This Row],[Years of Experience]])</f>
        <v>17183</v>
      </c>
    </row>
    <row r="2619" spans="1:10" x14ac:dyDescent="0.35">
      <c r="A2619">
        <v>43</v>
      </c>
      <c r="B2619" t="str" cm="1">
        <f t="array" ref="B2619">_xlfn.IFS(Table1[[#This Row],[Age]]&lt;=25,"21-25",Table1[[#This Row],[Age]]&lt;=30,"26-30",Table1[[#This Row],[Age]]&lt;=35,"31-35",Table1[[#This Row],[Age]]&lt;=40,"36-40",Table1[[#This Row],[Age]]&lt;=45,"41-45", Table1[[#This Row],[Age]]&lt;=50,"46-50",Table1[[#This Row],[Age]]&lt;55,"51-55",Table1[[#This Row],[Age]]&lt;=60,"56-60",Table1[[#This Row],[Age]]&gt;=61, "61-70")</f>
        <v>41-45</v>
      </c>
      <c r="C2619" t="s">
        <v>6</v>
      </c>
      <c r="D2619" t="s">
        <v>10</v>
      </c>
      <c r="E2619" t="s">
        <v>188</v>
      </c>
      <c r="F2619">
        <v>21</v>
      </c>
      <c r="G2619" t="str" cm="1">
        <f t="array" ref="G2619">_xlfn.IFS(Table1[[#This Row],[Years of Experience]]&lt;=2,"Entry",Table1[[#This Row],[Years of Experience]]&lt;=7,"Mid",Table1[[#This Row],[Years of Experience]]&lt;=14,"Senior",Table1[[#This Row],[Years of Experience]]&gt;=15,"Executive")</f>
        <v>Executive</v>
      </c>
      <c r="H2619" t="str" cm="1">
        <f t="array" ref="H2619">_xlfn.IFS(Table1[[#This Row],[Salary]]&lt;=50000,"0-50K",Table1[[#This Row],[Salary]]&lt;=100000,"51-100K",Table1[[#This Row],[Salary]]&lt;=150000,"101-150K",Table1[[#This Row],[Salary]]&lt;=200000,"151-200K",Table1[[#This Row],[Salary]]&lt;=250000,"201-250K",Table1[[#This Row],[Salary]]&gt;250000,"Above 250K")</f>
        <v>151-200K</v>
      </c>
      <c r="I2619" s="3">
        <v>187951</v>
      </c>
      <c r="J2619" s="3">
        <f>IF(Table1[[#This Row],[Years of Experience]]=0,0,Table1[[#This Row],[Salary]]/Table1[[#This Row],[Years of Experience]])</f>
        <v>8950.0476190476184</v>
      </c>
    </row>
    <row r="2620" spans="1:10" x14ac:dyDescent="0.35">
      <c r="A2620">
        <v>37</v>
      </c>
      <c r="B2620" t="str" cm="1">
        <f t="array" ref="B2620">_xlfn.IFS(Table1[[#This Row],[Age]]&lt;=25,"21-25",Table1[[#This Row],[Age]]&lt;=30,"26-30",Table1[[#This Row],[Age]]&lt;=35,"31-35",Table1[[#This Row],[Age]]&lt;=40,"36-40",Table1[[#This Row],[Age]]&lt;=45,"41-45", Table1[[#This Row],[Age]]&lt;=50,"46-50",Table1[[#This Row],[Age]]&lt;55,"51-55",Table1[[#This Row],[Age]]&lt;=60,"56-60",Table1[[#This Row],[Age]]&gt;=61, "61-70")</f>
        <v>36-40</v>
      </c>
      <c r="C2620" t="s">
        <v>9</v>
      </c>
      <c r="D2620" t="s">
        <v>7</v>
      </c>
      <c r="E2620" t="s">
        <v>187</v>
      </c>
      <c r="F2620">
        <v>13</v>
      </c>
      <c r="G2620" t="str" cm="1">
        <f t="array" ref="G2620">_xlfn.IFS(Table1[[#This Row],[Years of Experience]]&lt;=2,"Entry",Table1[[#This Row],[Years of Experience]]&lt;=7,"Mid",Table1[[#This Row],[Years of Experience]]&lt;=14,"Senior",Table1[[#This Row],[Years of Experience]]&gt;=15,"Executive")</f>
        <v>Senior</v>
      </c>
      <c r="H2620" t="str" cm="1">
        <f t="array" ref="H2620">_xlfn.IFS(Table1[[#This Row],[Salary]]&lt;=50000,"0-50K",Table1[[#This Row],[Salary]]&lt;=100000,"51-100K",Table1[[#This Row],[Salary]]&lt;=150000,"101-150K",Table1[[#This Row],[Salary]]&lt;=200000,"151-200K",Table1[[#This Row],[Salary]]&lt;=250000,"201-250K",Table1[[#This Row],[Salary]]&gt;250000,"Above 250K")</f>
        <v>101-150K</v>
      </c>
      <c r="I2620" s="3">
        <v>137336</v>
      </c>
      <c r="J2620" s="3">
        <f>IF(Table1[[#This Row],[Years of Experience]]=0,0,Table1[[#This Row],[Salary]]/Table1[[#This Row],[Years of Experience]])</f>
        <v>10564.307692307691</v>
      </c>
    </row>
    <row r="2621" spans="1:10" x14ac:dyDescent="0.35">
      <c r="A2621">
        <v>51</v>
      </c>
      <c r="B2621" t="str" cm="1">
        <f t="array" ref="B2621">_xlfn.IFS(Table1[[#This Row],[Age]]&lt;=25,"21-25",Table1[[#This Row],[Age]]&lt;=30,"26-30",Table1[[#This Row],[Age]]&lt;=35,"31-35",Table1[[#This Row],[Age]]&lt;=40,"36-40",Table1[[#This Row],[Age]]&lt;=45,"41-45", Table1[[#This Row],[Age]]&lt;=50,"46-50",Table1[[#This Row],[Age]]&lt;55,"51-55",Table1[[#This Row],[Age]]&lt;=60,"56-60",Table1[[#This Row],[Age]]&gt;=61, "61-70")</f>
        <v>51-55</v>
      </c>
      <c r="C2621" t="s">
        <v>6</v>
      </c>
      <c r="D2621" t="s">
        <v>12</v>
      </c>
      <c r="E2621" t="s">
        <v>185</v>
      </c>
      <c r="F2621">
        <v>26</v>
      </c>
      <c r="G2621" t="str" cm="1">
        <f t="array" ref="G2621">_xlfn.IFS(Table1[[#This Row],[Years of Experience]]&lt;=2,"Entry",Table1[[#This Row],[Years of Experience]]&lt;=7,"Mid",Table1[[#This Row],[Years of Experience]]&lt;=14,"Senior",Table1[[#This Row],[Years of Experience]]&gt;=15,"Executive")</f>
        <v>Executive</v>
      </c>
      <c r="H2621" t="str" cm="1">
        <f t="array" ref="H2621">_xlfn.IFS(Table1[[#This Row],[Salary]]&lt;=50000,"0-50K",Table1[[#This Row],[Salary]]&lt;=100000,"51-100K",Table1[[#This Row],[Salary]]&lt;=150000,"101-150K",Table1[[#This Row],[Salary]]&lt;=200000,"151-200K",Table1[[#This Row],[Salary]]&lt;=250000,"201-250K",Table1[[#This Row],[Salary]]&gt;250000,"Above 250K")</f>
        <v>151-200K</v>
      </c>
      <c r="I2621" s="3">
        <v>191159</v>
      </c>
      <c r="J2621" s="3">
        <f>IF(Table1[[#This Row],[Years of Experience]]=0,0,Table1[[#This Row],[Salary]]/Table1[[#This Row],[Years of Experience]])</f>
        <v>7352.2692307692305</v>
      </c>
    </row>
    <row r="2622" spans="1:10" x14ac:dyDescent="0.35">
      <c r="A2622">
        <v>29</v>
      </c>
      <c r="B2622" t="str" cm="1">
        <f t="array" ref="B2622">_xlfn.IFS(Table1[[#This Row],[Age]]&lt;=25,"21-25",Table1[[#This Row],[Age]]&lt;=30,"26-30",Table1[[#This Row],[Age]]&lt;=35,"31-35",Table1[[#This Row],[Age]]&lt;=40,"36-40",Table1[[#This Row],[Age]]&lt;=45,"41-45", Table1[[#This Row],[Age]]&lt;=50,"46-50",Table1[[#This Row],[Age]]&lt;55,"51-55",Table1[[#This Row],[Age]]&lt;=60,"56-60",Table1[[#This Row],[Age]]&gt;=61, "61-70")</f>
        <v>26-30</v>
      </c>
      <c r="C2622" t="s">
        <v>9</v>
      </c>
      <c r="D2622" t="s">
        <v>10</v>
      </c>
      <c r="E2622" t="s">
        <v>188</v>
      </c>
      <c r="F2622">
        <v>5</v>
      </c>
      <c r="G2622" t="str" cm="1">
        <f t="array" ref="G2622">_xlfn.IFS(Table1[[#This Row],[Years of Experience]]&lt;=2,"Entry",Table1[[#This Row],[Years of Experience]]&lt;=7,"Mid",Table1[[#This Row],[Years of Experience]]&lt;=14,"Senior",Table1[[#This Row],[Years of Experience]]&gt;=15,"Executive")</f>
        <v>Mid</v>
      </c>
      <c r="H2622" t="str" cm="1">
        <f t="array" ref="H2622">_xlfn.IFS(Table1[[#This Row],[Salary]]&lt;=50000,"0-50K",Table1[[#This Row],[Salary]]&lt;=100000,"51-100K",Table1[[#This Row],[Salary]]&lt;=150000,"101-150K",Table1[[#This Row],[Salary]]&lt;=200000,"151-200K",Table1[[#This Row],[Salary]]&lt;=250000,"201-250K",Table1[[#This Row],[Salary]]&gt;250000,"Above 250K")</f>
        <v>101-150K</v>
      </c>
      <c r="I2622" s="3">
        <v>102868</v>
      </c>
      <c r="J2622" s="3">
        <f>IF(Table1[[#This Row],[Years of Experience]]=0,0,Table1[[#This Row],[Salary]]/Table1[[#This Row],[Years of Experience]])</f>
        <v>20573.599999999999</v>
      </c>
    </row>
    <row r="2623" spans="1:10" x14ac:dyDescent="0.35">
      <c r="A2623">
        <v>43</v>
      </c>
      <c r="B2623" t="str" cm="1">
        <f t="array" ref="B2623">_xlfn.IFS(Table1[[#This Row],[Age]]&lt;=25,"21-25",Table1[[#This Row],[Age]]&lt;=30,"26-30",Table1[[#This Row],[Age]]&lt;=35,"31-35",Table1[[#This Row],[Age]]&lt;=40,"36-40",Table1[[#This Row],[Age]]&lt;=45,"41-45", Table1[[#This Row],[Age]]&lt;=50,"46-50",Table1[[#This Row],[Age]]&lt;55,"51-55",Table1[[#This Row],[Age]]&lt;=60,"56-60",Table1[[#This Row],[Age]]&gt;=61, "61-70")</f>
        <v>41-45</v>
      </c>
      <c r="C2623" t="s">
        <v>6</v>
      </c>
      <c r="D2623" t="s">
        <v>7</v>
      </c>
      <c r="E2623" t="s">
        <v>78</v>
      </c>
      <c r="F2623">
        <v>20</v>
      </c>
      <c r="G2623" t="str" cm="1">
        <f t="array" ref="G2623">_xlfn.IFS(Table1[[#This Row],[Years of Experience]]&lt;=2,"Entry",Table1[[#This Row],[Years of Experience]]&lt;=7,"Mid",Table1[[#This Row],[Years of Experience]]&lt;=14,"Senior",Table1[[#This Row],[Years of Experience]]&gt;=15,"Executive")</f>
        <v>Executive</v>
      </c>
      <c r="H2623" t="str" cm="1">
        <f t="array" ref="H2623">_xlfn.IFS(Table1[[#This Row],[Salary]]&lt;=50000,"0-50K",Table1[[#This Row],[Salary]]&lt;=100000,"51-100K",Table1[[#This Row],[Salary]]&lt;=150000,"101-150K",Table1[[#This Row],[Salary]]&lt;=200000,"151-200K",Table1[[#This Row],[Salary]]&lt;=250000,"201-250K",Table1[[#This Row],[Salary]]&gt;250000,"Above 250K")</f>
        <v>151-200K</v>
      </c>
      <c r="I2623" s="3">
        <v>154281</v>
      </c>
      <c r="J2623" s="3">
        <f>IF(Table1[[#This Row],[Years of Experience]]=0,0,Table1[[#This Row],[Salary]]/Table1[[#This Row],[Years of Experience]])</f>
        <v>7714.05</v>
      </c>
    </row>
    <row r="2624" spans="1:10" x14ac:dyDescent="0.35">
      <c r="A2624">
        <v>31</v>
      </c>
      <c r="B2624" t="str" cm="1">
        <f t="array" ref="B2624">_xlfn.IFS(Table1[[#This Row],[Age]]&lt;=25,"21-25",Table1[[#This Row],[Age]]&lt;=30,"26-30",Table1[[#This Row],[Age]]&lt;=35,"31-35",Table1[[#This Row],[Age]]&lt;=40,"36-40",Table1[[#This Row],[Age]]&lt;=45,"41-45", Table1[[#This Row],[Age]]&lt;=50,"46-50",Table1[[#This Row],[Age]]&lt;55,"51-55",Table1[[#This Row],[Age]]&lt;=60,"56-60",Table1[[#This Row],[Age]]&gt;=61, "61-70")</f>
        <v>31-35</v>
      </c>
      <c r="C2624" t="s">
        <v>6</v>
      </c>
      <c r="D2624" t="s">
        <v>10</v>
      </c>
      <c r="E2624" t="s">
        <v>186</v>
      </c>
      <c r="F2624">
        <v>8</v>
      </c>
      <c r="G2624" t="str" cm="1">
        <f t="array" ref="G2624">_xlfn.IFS(Table1[[#This Row],[Years of Experience]]&lt;=2,"Entry",Table1[[#This Row],[Years of Experience]]&lt;=7,"Mid",Table1[[#This Row],[Years of Experience]]&lt;=14,"Senior",Table1[[#This Row],[Years of Experience]]&gt;=15,"Executive")</f>
        <v>Senior</v>
      </c>
      <c r="H2624" t="str" cm="1">
        <f t="array" ref="H2624">_xlfn.IFS(Table1[[#This Row],[Salary]]&lt;=50000,"0-50K",Table1[[#This Row],[Salary]]&lt;=100000,"51-100K",Table1[[#This Row],[Salary]]&lt;=150000,"101-150K",Table1[[#This Row],[Salary]]&lt;=200000,"151-200K",Table1[[#This Row],[Salary]]&lt;=250000,"201-250K",Table1[[#This Row],[Salary]]&gt;250000,"Above 250K")</f>
        <v>101-150K</v>
      </c>
      <c r="I2624" s="3">
        <v>111535</v>
      </c>
      <c r="J2624" s="3">
        <f>IF(Table1[[#This Row],[Years of Experience]]=0,0,Table1[[#This Row],[Salary]]/Table1[[#This Row],[Years of Experience]])</f>
        <v>13941.875</v>
      </c>
    </row>
    <row r="2625" spans="1:10" x14ac:dyDescent="0.35">
      <c r="A2625">
        <v>30</v>
      </c>
      <c r="B2625" t="str" cm="1">
        <f t="array" ref="B2625">_xlfn.IFS(Table1[[#This Row],[Age]]&lt;=25,"21-25",Table1[[#This Row],[Age]]&lt;=30,"26-30",Table1[[#This Row],[Age]]&lt;=35,"31-35",Table1[[#This Row],[Age]]&lt;=40,"36-40",Table1[[#This Row],[Age]]&lt;=45,"41-45", Table1[[#This Row],[Age]]&lt;=50,"46-50",Table1[[#This Row],[Age]]&lt;55,"51-55",Table1[[#This Row],[Age]]&lt;=60,"56-60",Table1[[#This Row],[Age]]&gt;=61, "61-70")</f>
        <v>26-30</v>
      </c>
      <c r="C2625" t="s">
        <v>9</v>
      </c>
      <c r="D2625" t="s">
        <v>10</v>
      </c>
      <c r="E2625" t="s">
        <v>187</v>
      </c>
      <c r="F2625">
        <v>6</v>
      </c>
      <c r="G2625" t="str" cm="1">
        <f t="array" ref="G2625">_xlfn.IFS(Table1[[#This Row],[Years of Experience]]&lt;=2,"Entry",Table1[[#This Row],[Years of Experience]]&lt;=7,"Mid",Table1[[#This Row],[Years of Experience]]&lt;=14,"Senior",Table1[[#This Row],[Years of Experience]]&gt;=15,"Executive")</f>
        <v>Mid</v>
      </c>
      <c r="H2625" t="str" cm="1">
        <f t="array" ref="H2625">_xlfn.IFS(Table1[[#This Row],[Salary]]&lt;=50000,"0-50K",Table1[[#This Row],[Salary]]&lt;=100000,"51-100K",Table1[[#This Row],[Salary]]&lt;=150000,"101-150K",Table1[[#This Row],[Salary]]&lt;=200000,"151-200K",Table1[[#This Row],[Salary]]&lt;=250000,"201-250K",Table1[[#This Row],[Salary]]&gt;250000,"Above 250K")</f>
        <v>101-150K</v>
      </c>
      <c r="I2625" s="3">
        <v>107906</v>
      </c>
      <c r="J2625" s="3">
        <f>IF(Table1[[#This Row],[Years of Experience]]=0,0,Table1[[#This Row],[Salary]]/Table1[[#This Row],[Years of Experience]])</f>
        <v>17984.333333333332</v>
      </c>
    </row>
    <row r="2626" spans="1:10" x14ac:dyDescent="0.35">
      <c r="A2626">
        <v>36</v>
      </c>
      <c r="B2626" t="str" cm="1">
        <f t="array" ref="B2626">_xlfn.IFS(Table1[[#This Row],[Age]]&lt;=25,"21-25",Table1[[#This Row],[Age]]&lt;=30,"26-30",Table1[[#This Row],[Age]]&lt;=35,"31-35",Table1[[#This Row],[Age]]&lt;=40,"36-40",Table1[[#This Row],[Age]]&lt;=45,"41-45", Table1[[#This Row],[Age]]&lt;=50,"46-50",Table1[[#This Row],[Age]]&lt;55,"51-55",Table1[[#This Row],[Age]]&lt;=60,"56-60",Table1[[#This Row],[Age]]&gt;=61, "61-70")</f>
        <v>36-40</v>
      </c>
      <c r="C2626" t="s">
        <v>6</v>
      </c>
      <c r="D2626" t="s">
        <v>7</v>
      </c>
      <c r="E2626" t="s">
        <v>188</v>
      </c>
      <c r="F2626">
        <v>13</v>
      </c>
      <c r="G2626" t="str" cm="1">
        <f t="array" ref="G2626">_xlfn.IFS(Table1[[#This Row],[Years of Experience]]&lt;=2,"Entry",Table1[[#This Row],[Years of Experience]]&lt;=7,"Mid",Table1[[#This Row],[Years of Experience]]&lt;=14,"Senior",Table1[[#This Row],[Years of Experience]]&gt;=15,"Executive")</f>
        <v>Senior</v>
      </c>
      <c r="H2626" t="str" cm="1">
        <f t="array" ref="H2626">_xlfn.IFS(Table1[[#This Row],[Salary]]&lt;=50000,"0-50K",Table1[[#This Row],[Salary]]&lt;=100000,"51-100K",Table1[[#This Row],[Salary]]&lt;=150000,"101-150K",Table1[[#This Row],[Salary]]&lt;=200000,"151-200K",Table1[[#This Row],[Salary]]&lt;=250000,"201-250K",Table1[[#This Row],[Salary]]&gt;250000,"Above 250K")</f>
        <v>101-150K</v>
      </c>
      <c r="I2626" s="3">
        <v>143885</v>
      </c>
      <c r="J2626" s="3">
        <f>IF(Table1[[#This Row],[Years of Experience]]=0,0,Table1[[#This Row],[Salary]]/Table1[[#This Row],[Years of Experience]])</f>
        <v>11068.076923076924</v>
      </c>
    </row>
    <row r="2627" spans="1:10" x14ac:dyDescent="0.35">
      <c r="A2627">
        <v>52</v>
      </c>
      <c r="B2627" t="str" cm="1">
        <f t="array" ref="B2627">_xlfn.IFS(Table1[[#This Row],[Age]]&lt;=25,"21-25",Table1[[#This Row],[Age]]&lt;=30,"26-30",Table1[[#This Row],[Age]]&lt;=35,"31-35",Table1[[#This Row],[Age]]&lt;=40,"36-40",Table1[[#This Row],[Age]]&lt;=45,"41-45", Table1[[#This Row],[Age]]&lt;=50,"46-50",Table1[[#This Row],[Age]]&lt;55,"51-55",Table1[[#This Row],[Age]]&lt;=60,"56-60",Table1[[#This Row],[Age]]&gt;=61, "61-70")</f>
        <v>51-55</v>
      </c>
      <c r="C2627" t="s">
        <v>9</v>
      </c>
      <c r="D2627" t="s">
        <v>12</v>
      </c>
      <c r="E2627" t="s">
        <v>185</v>
      </c>
      <c r="F2627">
        <v>27</v>
      </c>
      <c r="G2627" t="str" cm="1">
        <f t="array" ref="G2627">_xlfn.IFS(Table1[[#This Row],[Years of Experience]]&lt;=2,"Entry",Table1[[#This Row],[Years of Experience]]&lt;=7,"Mid",Table1[[#This Row],[Years of Experience]]&lt;=14,"Senior",Table1[[#This Row],[Years of Experience]]&gt;=15,"Executive")</f>
        <v>Executive</v>
      </c>
      <c r="H2627" t="str" cm="1">
        <f t="array" ref="H2627">_xlfn.IFS(Table1[[#This Row],[Salary]]&lt;=50000,"0-50K",Table1[[#This Row],[Salary]]&lt;=100000,"51-100K",Table1[[#This Row],[Salary]]&lt;=150000,"101-150K",Table1[[#This Row],[Salary]]&lt;=200000,"151-200K",Table1[[#This Row],[Salary]]&lt;=250000,"201-250K",Table1[[#This Row],[Salary]]&gt;250000,"Above 250K")</f>
        <v>151-200K</v>
      </c>
      <c r="I2627" s="3">
        <v>180958</v>
      </c>
      <c r="J2627" s="3">
        <f>IF(Table1[[#This Row],[Years of Experience]]=0,0,Table1[[#This Row],[Salary]]/Table1[[#This Row],[Years of Experience]])</f>
        <v>6702.1481481481478</v>
      </c>
    </row>
    <row r="2628" spans="1:10" x14ac:dyDescent="0.35">
      <c r="A2628">
        <v>28</v>
      </c>
      <c r="B2628" t="str" cm="1">
        <f t="array" ref="B2628">_xlfn.IFS(Table1[[#This Row],[Age]]&lt;=25,"21-25",Table1[[#This Row],[Age]]&lt;=30,"26-30",Table1[[#This Row],[Age]]&lt;=35,"31-35",Table1[[#This Row],[Age]]&lt;=40,"36-40",Table1[[#This Row],[Age]]&lt;=45,"41-45", Table1[[#This Row],[Age]]&lt;=50,"46-50",Table1[[#This Row],[Age]]&lt;55,"51-55",Table1[[#This Row],[Age]]&lt;=60,"56-60",Table1[[#This Row],[Age]]&gt;=61, "61-70")</f>
        <v>26-30</v>
      </c>
      <c r="C2628" t="s">
        <v>6</v>
      </c>
      <c r="D2628" t="s">
        <v>10</v>
      </c>
      <c r="E2628" t="s">
        <v>78</v>
      </c>
      <c r="F2628">
        <v>6</v>
      </c>
      <c r="G2628" t="str" cm="1">
        <f t="array" ref="G2628">_xlfn.IFS(Table1[[#This Row],[Years of Experience]]&lt;=2,"Entry",Table1[[#This Row],[Years of Experience]]&lt;=7,"Mid",Table1[[#This Row],[Years of Experience]]&lt;=14,"Senior",Table1[[#This Row],[Years of Experience]]&gt;=15,"Executive")</f>
        <v>Mid</v>
      </c>
      <c r="H2628" t="str" cm="1">
        <f t="array" ref="H2628">_xlfn.IFS(Table1[[#This Row],[Salary]]&lt;=50000,"0-50K",Table1[[#This Row],[Salary]]&lt;=100000,"51-100K",Table1[[#This Row],[Salary]]&lt;=150000,"101-150K",Table1[[#This Row],[Salary]]&lt;=200000,"151-200K",Table1[[#This Row],[Salary]]&lt;=250000,"201-250K",Table1[[#This Row],[Salary]]&gt;250000,"Above 250K")</f>
        <v>101-150K</v>
      </c>
      <c r="I2628" s="3">
        <v>108607</v>
      </c>
      <c r="J2628" s="3">
        <f>IF(Table1[[#This Row],[Years of Experience]]=0,0,Table1[[#This Row],[Salary]]/Table1[[#This Row],[Years of Experience]])</f>
        <v>18101.166666666668</v>
      </c>
    </row>
    <row r="2629" spans="1:10" x14ac:dyDescent="0.35">
      <c r="A2629">
        <v>49</v>
      </c>
      <c r="B2629" t="str" cm="1">
        <f t="array" ref="B2629">_xlfn.IFS(Table1[[#This Row],[Age]]&lt;=25,"21-25",Table1[[#This Row],[Age]]&lt;=30,"26-30",Table1[[#This Row],[Age]]&lt;=35,"31-35",Table1[[#This Row],[Age]]&lt;=40,"36-40",Table1[[#This Row],[Age]]&lt;=45,"41-45", Table1[[#This Row],[Age]]&lt;=50,"46-50",Table1[[#This Row],[Age]]&lt;55,"51-55",Table1[[#This Row],[Age]]&lt;=60,"56-60",Table1[[#This Row],[Age]]&gt;=61, "61-70")</f>
        <v>46-50</v>
      </c>
      <c r="C2629" t="s">
        <v>6</v>
      </c>
      <c r="D2629" t="s">
        <v>7</v>
      </c>
      <c r="E2629" t="s">
        <v>186</v>
      </c>
      <c r="F2629">
        <v>24</v>
      </c>
      <c r="G2629" t="str" cm="1">
        <f t="array" ref="G2629">_xlfn.IFS(Table1[[#This Row],[Years of Experience]]&lt;=2,"Entry",Table1[[#This Row],[Years of Experience]]&lt;=7,"Mid",Table1[[#This Row],[Years of Experience]]&lt;=14,"Senior",Table1[[#This Row],[Years of Experience]]&gt;=15,"Executive")</f>
        <v>Executive</v>
      </c>
      <c r="H2629" t="str" cm="1">
        <f t="array" ref="H2629">_xlfn.IFS(Table1[[#This Row],[Salary]]&lt;=50000,"0-50K",Table1[[#This Row],[Salary]]&lt;=100000,"51-100K",Table1[[#This Row],[Salary]]&lt;=150000,"101-150K",Table1[[#This Row],[Salary]]&lt;=200000,"151-200K",Table1[[#This Row],[Salary]]&lt;=250000,"201-250K",Table1[[#This Row],[Salary]]&gt;250000,"Above 250K")</f>
        <v>151-200K</v>
      </c>
      <c r="I2629" s="3">
        <v>178284</v>
      </c>
      <c r="J2629" s="3">
        <f>IF(Table1[[#This Row],[Years of Experience]]=0,0,Table1[[#This Row],[Salary]]/Table1[[#This Row],[Years of Experience]])</f>
        <v>7428.5</v>
      </c>
    </row>
    <row r="2630" spans="1:10" x14ac:dyDescent="0.35">
      <c r="A2630">
        <v>27</v>
      </c>
      <c r="B2630" t="str" cm="1">
        <f t="array" ref="B2630">_xlfn.IFS(Table1[[#This Row],[Age]]&lt;=25,"21-25",Table1[[#This Row],[Age]]&lt;=30,"26-30",Table1[[#This Row],[Age]]&lt;=35,"31-35",Table1[[#This Row],[Age]]&lt;=40,"36-40",Table1[[#This Row],[Age]]&lt;=45,"41-45", Table1[[#This Row],[Age]]&lt;=50,"46-50",Table1[[#This Row],[Age]]&lt;55,"51-55",Table1[[#This Row],[Age]]&lt;=60,"56-60",Table1[[#This Row],[Age]]&gt;=61, "61-70")</f>
        <v>26-30</v>
      </c>
      <c r="C2630" t="s">
        <v>9</v>
      </c>
      <c r="D2630" t="s">
        <v>10</v>
      </c>
      <c r="E2630" t="s">
        <v>189</v>
      </c>
      <c r="F2630">
        <v>4</v>
      </c>
      <c r="G2630" t="str" cm="1">
        <f t="array" ref="G2630">_xlfn.IFS(Table1[[#This Row],[Years of Experience]]&lt;=2,"Entry",Table1[[#This Row],[Years of Experience]]&lt;=7,"Mid",Table1[[#This Row],[Years of Experience]]&lt;=14,"Senior",Table1[[#This Row],[Years of Experience]]&gt;=15,"Executive")</f>
        <v>Mid</v>
      </c>
      <c r="H2630" t="str" cm="1">
        <f t="array" ref="H2630">_xlfn.IFS(Table1[[#This Row],[Salary]]&lt;=50000,"0-50K",Table1[[#This Row],[Salary]]&lt;=100000,"51-100K",Table1[[#This Row],[Salary]]&lt;=150000,"101-150K",Table1[[#This Row],[Salary]]&lt;=200000,"151-200K",Table1[[#This Row],[Salary]]&lt;=250000,"201-250K",Table1[[#This Row],[Salary]]&gt;250000,"Above 250K")</f>
        <v>51-100K</v>
      </c>
      <c r="I2630" s="3">
        <v>75969</v>
      </c>
      <c r="J2630" s="3">
        <f>IF(Table1[[#This Row],[Years of Experience]]=0,0,Table1[[#This Row],[Salary]]/Table1[[#This Row],[Years of Experience]])</f>
        <v>18992.25</v>
      </c>
    </row>
    <row r="2631" spans="1:10" x14ac:dyDescent="0.35">
      <c r="A2631">
        <v>41</v>
      </c>
      <c r="B2631" t="str" cm="1">
        <f t="array" ref="B2631">_xlfn.IFS(Table1[[#This Row],[Age]]&lt;=25,"21-25",Table1[[#This Row],[Age]]&lt;=30,"26-30",Table1[[#This Row],[Age]]&lt;=35,"31-35",Table1[[#This Row],[Age]]&lt;=40,"36-40",Table1[[#This Row],[Age]]&lt;=45,"41-45", Table1[[#This Row],[Age]]&lt;=50,"46-50",Table1[[#This Row],[Age]]&lt;55,"51-55",Table1[[#This Row],[Age]]&lt;=60,"56-60",Table1[[#This Row],[Age]]&gt;=61, "61-70")</f>
        <v>41-45</v>
      </c>
      <c r="C2631" t="s">
        <v>6</v>
      </c>
      <c r="D2631" t="s">
        <v>10</v>
      </c>
      <c r="E2631" t="s">
        <v>187</v>
      </c>
      <c r="F2631">
        <v>15</v>
      </c>
      <c r="G2631" t="str" cm="1">
        <f t="array" ref="G2631">_xlfn.IFS(Table1[[#This Row],[Years of Experience]]&lt;=2,"Entry",Table1[[#This Row],[Years of Experience]]&lt;=7,"Mid",Table1[[#This Row],[Years of Experience]]&lt;=14,"Senior",Table1[[#This Row],[Years of Experience]]&gt;=15,"Executive")</f>
        <v>Executive</v>
      </c>
      <c r="H2631" t="str" cm="1">
        <f t="array" ref="H2631">_xlfn.IFS(Table1[[#This Row],[Salary]]&lt;=50000,"0-50K",Table1[[#This Row],[Salary]]&lt;=100000,"51-100K",Table1[[#This Row],[Salary]]&lt;=150000,"101-150K",Table1[[#This Row],[Salary]]&lt;=200000,"151-200K",Table1[[#This Row],[Salary]]&lt;=250000,"201-250K",Table1[[#This Row],[Salary]]&gt;250000,"Above 250K")</f>
        <v>101-150K</v>
      </c>
      <c r="I2631" s="3">
        <v>143705</v>
      </c>
      <c r="J2631" s="3">
        <f>IF(Table1[[#This Row],[Years of Experience]]=0,0,Table1[[#This Row],[Salary]]/Table1[[#This Row],[Years of Experience]])</f>
        <v>9580.3333333333339</v>
      </c>
    </row>
    <row r="2632" spans="1:10" x14ac:dyDescent="0.35">
      <c r="A2632">
        <v>56</v>
      </c>
      <c r="B2632" t="str" cm="1">
        <f t="array" ref="B2632">_xlfn.IFS(Table1[[#This Row],[Age]]&lt;=25,"21-25",Table1[[#This Row],[Age]]&lt;=30,"26-30",Table1[[#This Row],[Age]]&lt;=35,"31-35",Table1[[#This Row],[Age]]&lt;=40,"36-40",Table1[[#This Row],[Age]]&lt;=45,"41-45", Table1[[#This Row],[Age]]&lt;=50,"46-50",Table1[[#This Row],[Age]]&lt;55,"51-55",Table1[[#This Row],[Age]]&lt;=60,"56-60",Table1[[#This Row],[Age]]&gt;=61, "61-70")</f>
        <v>56-60</v>
      </c>
      <c r="C2632" t="s">
        <v>9</v>
      </c>
      <c r="D2632" t="s">
        <v>12</v>
      </c>
      <c r="E2632" t="s">
        <v>185</v>
      </c>
      <c r="F2632">
        <v>31</v>
      </c>
      <c r="G2632" t="str" cm="1">
        <f t="array" ref="G2632">_xlfn.IFS(Table1[[#This Row],[Years of Experience]]&lt;=2,"Entry",Table1[[#This Row],[Years of Experience]]&lt;=7,"Mid",Table1[[#This Row],[Years of Experience]]&lt;=14,"Senior",Table1[[#This Row],[Years of Experience]]&gt;=15,"Executive")</f>
        <v>Executive</v>
      </c>
      <c r="H2632" t="str" cm="1">
        <f t="array" ref="H2632">_xlfn.IFS(Table1[[#This Row],[Salary]]&lt;=50000,"0-50K",Table1[[#This Row],[Salary]]&lt;=100000,"51-100K",Table1[[#This Row],[Salary]]&lt;=150000,"101-150K",Table1[[#This Row],[Salary]]&lt;=200000,"151-200K",Table1[[#This Row],[Salary]]&lt;=250000,"201-250K",Table1[[#This Row],[Salary]]&gt;250000,"Above 250K")</f>
        <v>151-200K</v>
      </c>
      <c r="I2632" s="3">
        <v>197354</v>
      </c>
      <c r="J2632" s="3">
        <f>IF(Table1[[#This Row],[Years of Experience]]=0,0,Table1[[#This Row],[Salary]]/Table1[[#This Row],[Years of Experience]])</f>
        <v>6366.2580645161288</v>
      </c>
    </row>
    <row r="2633" spans="1:10" x14ac:dyDescent="0.35">
      <c r="A2633">
        <v>46</v>
      </c>
      <c r="B2633" t="str" cm="1">
        <f t="array" ref="B2633">_xlfn.IFS(Table1[[#This Row],[Age]]&lt;=25,"21-25",Table1[[#This Row],[Age]]&lt;=30,"26-30",Table1[[#This Row],[Age]]&lt;=35,"31-35",Table1[[#This Row],[Age]]&lt;=40,"36-40",Table1[[#This Row],[Age]]&lt;=45,"41-45", Table1[[#This Row],[Age]]&lt;=50,"46-50",Table1[[#This Row],[Age]]&lt;55,"51-55",Table1[[#This Row],[Age]]&lt;=60,"56-60",Table1[[#This Row],[Age]]&gt;=61, "61-70")</f>
        <v>46-50</v>
      </c>
      <c r="C2633" t="s">
        <v>6</v>
      </c>
      <c r="D2633" t="s">
        <v>7</v>
      </c>
      <c r="E2633" t="s">
        <v>78</v>
      </c>
      <c r="F2633">
        <v>22</v>
      </c>
      <c r="G2633" t="str" cm="1">
        <f t="array" ref="G2633">_xlfn.IFS(Table1[[#This Row],[Years of Experience]]&lt;=2,"Entry",Table1[[#This Row],[Years of Experience]]&lt;=7,"Mid",Table1[[#This Row],[Years of Experience]]&lt;=14,"Senior",Table1[[#This Row],[Years of Experience]]&gt;=15,"Executive")</f>
        <v>Executive</v>
      </c>
      <c r="H2633" t="str" cm="1">
        <f t="array" ref="H2633">_xlfn.IFS(Table1[[#This Row],[Salary]]&lt;=50000,"0-50K",Table1[[#This Row],[Salary]]&lt;=100000,"51-100K",Table1[[#This Row],[Salary]]&lt;=150000,"101-150K",Table1[[#This Row],[Salary]]&lt;=200000,"151-200K",Table1[[#This Row],[Salary]]&lt;=250000,"201-250K",Table1[[#This Row],[Salary]]&gt;250000,"Above 250K")</f>
        <v>151-200K</v>
      </c>
      <c r="I2633" s="3">
        <v>174324</v>
      </c>
      <c r="J2633" s="3">
        <f>IF(Table1[[#This Row],[Years of Experience]]=0,0,Table1[[#This Row],[Salary]]/Table1[[#This Row],[Years of Experience]])</f>
        <v>7923.818181818182</v>
      </c>
    </row>
    <row r="2634" spans="1:10" x14ac:dyDescent="0.35">
      <c r="A2634">
        <v>32</v>
      </c>
      <c r="B2634" t="str" cm="1">
        <f t="array" ref="B2634">_xlfn.IFS(Table1[[#This Row],[Age]]&lt;=25,"21-25",Table1[[#This Row],[Age]]&lt;=30,"26-30",Table1[[#This Row],[Age]]&lt;=35,"31-35",Table1[[#This Row],[Age]]&lt;=40,"36-40",Table1[[#This Row],[Age]]&lt;=45,"41-45", Table1[[#This Row],[Age]]&lt;=50,"46-50",Table1[[#This Row],[Age]]&lt;55,"51-55",Table1[[#This Row],[Age]]&lt;=60,"56-60",Table1[[#This Row],[Age]]&gt;=61, "61-70")</f>
        <v>31-35</v>
      </c>
      <c r="C2634" t="s">
        <v>9</v>
      </c>
      <c r="D2634" t="s">
        <v>10</v>
      </c>
      <c r="E2634" t="s">
        <v>188</v>
      </c>
      <c r="F2634">
        <v>8</v>
      </c>
      <c r="G2634" t="str" cm="1">
        <f t="array" ref="G2634">_xlfn.IFS(Table1[[#This Row],[Years of Experience]]&lt;=2,"Entry",Table1[[#This Row],[Years of Experience]]&lt;=7,"Mid",Table1[[#This Row],[Years of Experience]]&lt;=14,"Senior",Table1[[#This Row],[Years of Experience]]&gt;=15,"Executive")</f>
        <v>Senior</v>
      </c>
      <c r="H2634" t="str" cm="1">
        <f t="array" ref="H2634">_xlfn.IFS(Table1[[#This Row],[Salary]]&lt;=50000,"0-50K",Table1[[#This Row],[Salary]]&lt;=100000,"51-100K",Table1[[#This Row],[Salary]]&lt;=150000,"101-150K",Table1[[#This Row],[Salary]]&lt;=200000,"151-200K",Table1[[#This Row],[Salary]]&lt;=250000,"201-250K",Table1[[#This Row],[Salary]]&gt;250000,"Above 250K")</f>
        <v>101-150K</v>
      </c>
      <c r="I2634" s="3">
        <v>123781</v>
      </c>
      <c r="J2634" s="3">
        <f>IF(Table1[[#This Row],[Years of Experience]]=0,0,Table1[[#This Row],[Salary]]/Table1[[#This Row],[Years of Experience]])</f>
        <v>15472.625</v>
      </c>
    </row>
    <row r="2635" spans="1:10" x14ac:dyDescent="0.35">
      <c r="A2635">
        <v>38</v>
      </c>
      <c r="B2635" t="str" cm="1">
        <f t="array" ref="B2635">_xlfn.IFS(Table1[[#This Row],[Age]]&lt;=25,"21-25",Table1[[#This Row],[Age]]&lt;=30,"26-30",Table1[[#This Row],[Age]]&lt;=35,"31-35",Table1[[#This Row],[Age]]&lt;=40,"36-40",Table1[[#This Row],[Age]]&lt;=45,"41-45", Table1[[#This Row],[Age]]&lt;=50,"46-50",Table1[[#This Row],[Age]]&lt;55,"51-55",Table1[[#This Row],[Age]]&lt;=60,"56-60",Table1[[#This Row],[Age]]&gt;=61, "61-70")</f>
        <v>36-40</v>
      </c>
      <c r="C2635" t="s">
        <v>6</v>
      </c>
      <c r="D2635" t="s">
        <v>12</v>
      </c>
      <c r="E2635" t="s">
        <v>185</v>
      </c>
      <c r="F2635">
        <v>12</v>
      </c>
      <c r="G2635" t="str" cm="1">
        <f t="array" ref="G2635">_xlfn.IFS(Table1[[#This Row],[Years of Experience]]&lt;=2,"Entry",Table1[[#This Row],[Years of Experience]]&lt;=7,"Mid",Table1[[#This Row],[Years of Experience]]&lt;=14,"Senior",Table1[[#This Row],[Years of Experience]]&gt;=15,"Executive")</f>
        <v>Senior</v>
      </c>
      <c r="H2635" t="str" cm="1">
        <f t="array" ref="H2635">_xlfn.IFS(Table1[[#This Row],[Salary]]&lt;=50000,"0-50K",Table1[[#This Row],[Salary]]&lt;=100000,"51-100K",Table1[[#This Row],[Salary]]&lt;=150000,"101-150K",Table1[[#This Row],[Salary]]&lt;=200000,"151-200K",Table1[[#This Row],[Salary]]&lt;=250000,"201-250K",Table1[[#This Row],[Salary]]&gt;250000,"Above 250K")</f>
        <v>101-150K</v>
      </c>
      <c r="I2635" s="3">
        <v>141735</v>
      </c>
      <c r="J2635" s="3">
        <f>IF(Table1[[#This Row],[Years of Experience]]=0,0,Table1[[#This Row],[Salary]]/Table1[[#This Row],[Years of Experience]])</f>
        <v>11811.25</v>
      </c>
    </row>
    <row r="2636" spans="1:10" x14ac:dyDescent="0.35">
      <c r="A2636">
        <v>52</v>
      </c>
      <c r="B2636" t="str" cm="1">
        <f t="array" ref="B2636">_xlfn.IFS(Table1[[#This Row],[Age]]&lt;=25,"21-25",Table1[[#This Row],[Age]]&lt;=30,"26-30",Table1[[#This Row],[Age]]&lt;=35,"31-35",Table1[[#This Row],[Age]]&lt;=40,"36-40",Table1[[#This Row],[Age]]&lt;=45,"41-45", Table1[[#This Row],[Age]]&lt;=50,"46-50",Table1[[#This Row],[Age]]&lt;55,"51-55",Table1[[#This Row],[Age]]&lt;=60,"56-60",Table1[[#This Row],[Age]]&gt;=61, "61-70")</f>
        <v>51-55</v>
      </c>
      <c r="C2636" t="s">
        <v>6</v>
      </c>
      <c r="D2636" t="s">
        <v>10</v>
      </c>
      <c r="E2636" t="s">
        <v>187</v>
      </c>
      <c r="F2636">
        <v>28</v>
      </c>
      <c r="G2636" t="str" cm="1">
        <f t="array" ref="G2636">_xlfn.IFS(Table1[[#This Row],[Years of Experience]]&lt;=2,"Entry",Table1[[#This Row],[Years of Experience]]&lt;=7,"Mid",Table1[[#This Row],[Years of Experience]]&lt;=14,"Senior",Table1[[#This Row],[Years of Experience]]&gt;=15,"Executive")</f>
        <v>Executive</v>
      </c>
      <c r="H2636" t="str" cm="1">
        <f t="array" ref="H2636">_xlfn.IFS(Table1[[#This Row],[Salary]]&lt;=50000,"0-50K",Table1[[#This Row],[Salary]]&lt;=100000,"51-100K",Table1[[#This Row],[Salary]]&lt;=150000,"101-150K",Table1[[#This Row],[Salary]]&lt;=200000,"151-200K",Table1[[#This Row],[Salary]]&lt;=250000,"201-250K",Table1[[#This Row],[Salary]]&gt;250000,"Above 250K")</f>
        <v>151-200K</v>
      </c>
      <c r="I2636" s="3">
        <v>187120</v>
      </c>
      <c r="J2636" s="3">
        <f>IF(Table1[[#This Row],[Years of Experience]]=0,0,Table1[[#This Row],[Salary]]/Table1[[#This Row],[Years of Experience]])</f>
        <v>6682.8571428571431</v>
      </c>
    </row>
    <row r="2637" spans="1:10" x14ac:dyDescent="0.35">
      <c r="A2637">
        <v>24</v>
      </c>
      <c r="B2637" t="str" cm="1">
        <f t="array" ref="B2637">_xlfn.IFS(Table1[[#This Row],[Age]]&lt;=25,"21-25",Table1[[#This Row],[Age]]&lt;=30,"26-30",Table1[[#This Row],[Age]]&lt;=35,"31-35",Table1[[#This Row],[Age]]&lt;=40,"36-40",Table1[[#This Row],[Age]]&lt;=45,"41-45", Table1[[#This Row],[Age]]&lt;=50,"46-50",Table1[[#This Row],[Age]]&lt;55,"51-55",Table1[[#This Row],[Age]]&lt;=60,"56-60",Table1[[#This Row],[Age]]&gt;=61, "61-70")</f>
        <v>21-25</v>
      </c>
      <c r="C2637" t="s">
        <v>9</v>
      </c>
      <c r="D2637" t="s">
        <v>7</v>
      </c>
      <c r="E2637" t="s">
        <v>186</v>
      </c>
      <c r="F2637">
        <v>1</v>
      </c>
      <c r="G2637" t="str" cm="1">
        <f t="array" ref="G2637">_xlfn.IFS(Table1[[#This Row],[Years of Experience]]&lt;=2,"Entry",Table1[[#This Row],[Years of Experience]]&lt;=7,"Mid",Table1[[#This Row],[Years of Experience]]&lt;=14,"Senior",Table1[[#This Row],[Years of Experience]]&gt;=15,"Executive")</f>
        <v>Entry</v>
      </c>
      <c r="H2637" t="str" cm="1">
        <f t="array" ref="H2637">_xlfn.IFS(Table1[[#This Row],[Salary]]&lt;=50000,"0-50K",Table1[[#This Row],[Salary]]&lt;=100000,"51-100K",Table1[[#This Row],[Salary]]&lt;=150000,"101-150K",Table1[[#This Row],[Salary]]&lt;=200000,"151-200K",Table1[[#This Row],[Salary]]&lt;=250000,"201-250K",Table1[[#This Row],[Salary]]&gt;250000,"Above 250K")</f>
        <v>51-100K</v>
      </c>
      <c r="I2637" s="3">
        <v>61095</v>
      </c>
      <c r="J2637" s="3">
        <f>IF(Table1[[#This Row],[Years of Experience]]=0,0,Table1[[#This Row],[Salary]]/Table1[[#This Row],[Years of Experience]])</f>
        <v>61095</v>
      </c>
    </row>
    <row r="2638" spans="1:10" x14ac:dyDescent="0.35">
      <c r="A2638">
        <v>49</v>
      </c>
      <c r="B2638" t="str" cm="1">
        <f t="array" ref="B2638">_xlfn.IFS(Table1[[#This Row],[Age]]&lt;=25,"21-25",Table1[[#This Row],[Age]]&lt;=30,"26-30",Table1[[#This Row],[Age]]&lt;=35,"31-35",Table1[[#This Row],[Age]]&lt;=40,"36-40",Table1[[#This Row],[Age]]&lt;=45,"41-45", Table1[[#This Row],[Age]]&lt;=50,"46-50",Table1[[#This Row],[Age]]&lt;55,"51-55",Table1[[#This Row],[Age]]&lt;=60,"56-60",Table1[[#This Row],[Age]]&gt;=61, "61-70")</f>
        <v>46-50</v>
      </c>
      <c r="C2638" t="s">
        <v>6</v>
      </c>
      <c r="D2638" t="s">
        <v>10</v>
      </c>
      <c r="E2638" t="s">
        <v>188</v>
      </c>
      <c r="F2638">
        <v>22</v>
      </c>
      <c r="G2638" t="str" cm="1">
        <f t="array" ref="G2638">_xlfn.IFS(Table1[[#This Row],[Years of Experience]]&lt;=2,"Entry",Table1[[#This Row],[Years of Experience]]&lt;=7,"Mid",Table1[[#This Row],[Years of Experience]]&lt;=14,"Senior",Table1[[#This Row],[Years of Experience]]&gt;=15,"Executive")</f>
        <v>Executive</v>
      </c>
      <c r="H2638" t="str" cm="1">
        <f t="array" ref="H2638">_xlfn.IFS(Table1[[#This Row],[Salary]]&lt;=50000,"0-50K",Table1[[#This Row],[Salary]]&lt;=100000,"51-100K",Table1[[#This Row],[Salary]]&lt;=150000,"101-150K",Table1[[#This Row],[Salary]]&lt;=200000,"151-200K",Table1[[#This Row],[Salary]]&lt;=250000,"201-250K",Table1[[#This Row],[Salary]]&gt;250000,"Above 250K")</f>
        <v>151-200K</v>
      </c>
      <c r="I2638" s="3">
        <v>179045</v>
      </c>
      <c r="J2638" s="3">
        <f>IF(Table1[[#This Row],[Years of Experience]]=0,0,Table1[[#This Row],[Salary]]/Table1[[#This Row],[Years of Experience]])</f>
        <v>8138.409090909091</v>
      </c>
    </row>
    <row r="2639" spans="1:10" x14ac:dyDescent="0.35">
      <c r="A2639">
        <v>35</v>
      </c>
      <c r="B2639" t="str" cm="1">
        <f t="array" ref="B2639">_xlfn.IFS(Table1[[#This Row],[Age]]&lt;=25,"21-25",Table1[[#This Row],[Age]]&lt;=30,"26-30",Table1[[#This Row],[Age]]&lt;=35,"31-35",Table1[[#This Row],[Age]]&lt;=40,"36-40",Table1[[#This Row],[Age]]&lt;=45,"41-45", Table1[[#This Row],[Age]]&lt;=50,"46-50",Table1[[#This Row],[Age]]&lt;55,"51-55",Table1[[#This Row],[Age]]&lt;=60,"56-60",Table1[[#This Row],[Age]]&gt;=61, "61-70")</f>
        <v>31-35</v>
      </c>
      <c r="C2639" t="s">
        <v>9</v>
      </c>
      <c r="D2639" t="s">
        <v>10</v>
      </c>
      <c r="E2639" t="s">
        <v>78</v>
      </c>
      <c r="F2639">
        <v>10</v>
      </c>
      <c r="G2639" t="str" cm="1">
        <f t="array" ref="G2639">_xlfn.IFS(Table1[[#This Row],[Years of Experience]]&lt;=2,"Entry",Table1[[#This Row],[Years of Experience]]&lt;=7,"Mid",Table1[[#This Row],[Years of Experience]]&lt;=14,"Senior",Table1[[#This Row],[Years of Experience]]&gt;=15,"Executive")</f>
        <v>Senior</v>
      </c>
      <c r="H2639" t="str" cm="1">
        <f t="array" ref="H2639">_xlfn.IFS(Table1[[#This Row],[Salary]]&lt;=50000,"0-50K",Table1[[#This Row],[Salary]]&lt;=100000,"51-100K",Table1[[#This Row],[Salary]]&lt;=150000,"101-150K",Table1[[#This Row],[Salary]]&lt;=200000,"151-200K",Table1[[#This Row],[Salary]]&lt;=250000,"201-250K",Table1[[#This Row],[Salary]]&gt;250000,"Above 250K")</f>
        <v>101-150K</v>
      </c>
      <c r="I2639" s="3">
        <v>130355</v>
      </c>
      <c r="J2639" s="3">
        <f>IF(Table1[[#This Row],[Years of Experience]]=0,0,Table1[[#This Row],[Salary]]/Table1[[#This Row],[Years of Experience]])</f>
        <v>13035.5</v>
      </c>
    </row>
    <row r="2640" spans="1:10" x14ac:dyDescent="0.35">
      <c r="A2640">
        <v>31</v>
      </c>
      <c r="B2640" t="str" cm="1">
        <f t="array" ref="B2640">_xlfn.IFS(Table1[[#This Row],[Age]]&lt;=25,"21-25",Table1[[#This Row],[Age]]&lt;=30,"26-30",Table1[[#This Row],[Age]]&lt;=35,"31-35",Table1[[#This Row],[Age]]&lt;=40,"36-40",Table1[[#This Row],[Age]]&lt;=45,"41-45", Table1[[#This Row],[Age]]&lt;=50,"46-50",Table1[[#This Row],[Age]]&lt;55,"51-55",Table1[[#This Row],[Age]]&lt;=60,"56-60",Table1[[#This Row],[Age]]&gt;=61, "61-70")</f>
        <v>31-35</v>
      </c>
      <c r="C2640" t="s">
        <v>6</v>
      </c>
      <c r="D2640" t="s">
        <v>7</v>
      </c>
      <c r="E2640" t="s">
        <v>189</v>
      </c>
      <c r="F2640">
        <v>7</v>
      </c>
      <c r="G2640" t="str" cm="1">
        <f t="array" ref="G2640">_xlfn.IFS(Table1[[#This Row],[Years of Experience]]&lt;=2,"Entry",Table1[[#This Row],[Years of Experience]]&lt;=7,"Mid",Table1[[#This Row],[Years of Experience]]&lt;=14,"Senior",Table1[[#This Row],[Years of Experience]]&gt;=15,"Executive")</f>
        <v>Mid</v>
      </c>
      <c r="H2640" t="str" cm="1">
        <f t="array" ref="H2640">_xlfn.IFS(Table1[[#This Row],[Salary]]&lt;=50000,"0-50K",Table1[[#This Row],[Salary]]&lt;=100000,"51-100K",Table1[[#This Row],[Salary]]&lt;=150000,"101-150K",Table1[[#This Row],[Salary]]&lt;=200000,"151-200K",Table1[[#This Row],[Salary]]&lt;=250000,"201-250K",Table1[[#This Row],[Salary]]&gt;250000,"Above 250K")</f>
        <v>101-150K</v>
      </c>
      <c r="I2640" s="3">
        <v>103282</v>
      </c>
      <c r="J2640" s="3">
        <f>IF(Table1[[#This Row],[Years of Experience]]=0,0,Table1[[#This Row],[Salary]]/Table1[[#This Row],[Years of Experience]])</f>
        <v>14754.571428571429</v>
      </c>
    </row>
    <row r="2641" spans="1:10" x14ac:dyDescent="0.35">
      <c r="A2641">
        <v>44</v>
      </c>
      <c r="B2641" t="str" cm="1">
        <f t="array" ref="B2641">_xlfn.IFS(Table1[[#This Row],[Age]]&lt;=25,"21-25",Table1[[#This Row],[Age]]&lt;=30,"26-30",Table1[[#This Row],[Age]]&lt;=35,"31-35",Table1[[#This Row],[Age]]&lt;=40,"36-40",Table1[[#This Row],[Age]]&lt;=45,"41-45", Table1[[#This Row],[Age]]&lt;=50,"46-50",Table1[[#This Row],[Age]]&lt;55,"51-55",Table1[[#This Row],[Age]]&lt;=60,"56-60",Table1[[#This Row],[Age]]&gt;=61, "61-70")</f>
        <v>41-45</v>
      </c>
      <c r="C2641" t="s">
        <v>9</v>
      </c>
      <c r="D2641" t="s">
        <v>12</v>
      </c>
      <c r="E2641" t="s">
        <v>185</v>
      </c>
      <c r="F2641">
        <v>18</v>
      </c>
      <c r="G2641" t="str" cm="1">
        <f t="array" ref="G2641">_xlfn.IFS(Table1[[#This Row],[Years of Experience]]&lt;=2,"Entry",Table1[[#This Row],[Years of Experience]]&lt;=7,"Mid",Table1[[#This Row],[Years of Experience]]&lt;=14,"Senior",Table1[[#This Row],[Years of Experience]]&gt;=15,"Executive")</f>
        <v>Executive</v>
      </c>
      <c r="H2641" t="str" cm="1">
        <f t="array" ref="H2641">_xlfn.IFS(Table1[[#This Row],[Salary]]&lt;=50000,"0-50K",Table1[[#This Row],[Salary]]&lt;=100000,"51-100K",Table1[[#This Row],[Salary]]&lt;=150000,"101-150K",Table1[[#This Row],[Salary]]&lt;=200000,"151-200K",Table1[[#This Row],[Salary]]&lt;=250000,"201-250K",Table1[[#This Row],[Salary]]&gt;250000,"Above 250K")</f>
        <v>151-200K</v>
      </c>
      <c r="I2641" s="3">
        <v>157872</v>
      </c>
      <c r="J2641" s="3">
        <f>IF(Table1[[#This Row],[Years of Experience]]=0,0,Table1[[#This Row],[Salary]]/Table1[[#This Row],[Years of Experience]])</f>
        <v>8770.6666666666661</v>
      </c>
    </row>
    <row r="2642" spans="1:10" x14ac:dyDescent="0.35">
      <c r="A2642">
        <v>33</v>
      </c>
      <c r="B2642" t="str" cm="1">
        <f t="array" ref="B2642">_xlfn.IFS(Table1[[#This Row],[Age]]&lt;=25,"21-25",Table1[[#This Row],[Age]]&lt;=30,"26-30",Table1[[#This Row],[Age]]&lt;=35,"31-35",Table1[[#This Row],[Age]]&lt;=40,"36-40",Table1[[#This Row],[Age]]&lt;=45,"41-45", Table1[[#This Row],[Age]]&lt;=50,"46-50",Table1[[#This Row],[Age]]&lt;55,"51-55",Table1[[#This Row],[Age]]&lt;=60,"56-60",Table1[[#This Row],[Age]]&gt;=61, "61-70")</f>
        <v>31-35</v>
      </c>
      <c r="C2642" t="s">
        <v>6</v>
      </c>
      <c r="D2642" t="s">
        <v>10</v>
      </c>
      <c r="E2642" t="s">
        <v>187</v>
      </c>
      <c r="F2642">
        <v>10</v>
      </c>
      <c r="G2642" t="str" cm="1">
        <f t="array" ref="G2642">_xlfn.IFS(Table1[[#This Row],[Years of Experience]]&lt;=2,"Entry",Table1[[#This Row],[Years of Experience]]&lt;=7,"Mid",Table1[[#This Row],[Years of Experience]]&lt;=14,"Senior",Table1[[#This Row],[Years of Experience]]&gt;=15,"Executive")</f>
        <v>Senior</v>
      </c>
      <c r="H2642" t="str" cm="1">
        <f t="array" ref="H2642">_xlfn.IFS(Table1[[#This Row],[Salary]]&lt;=50000,"0-50K",Table1[[#This Row],[Salary]]&lt;=100000,"51-100K",Table1[[#This Row],[Salary]]&lt;=150000,"101-150K",Table1[[#This Row],[Salary]]&lt;=200000,"151-200K",Table1[[#This Row],[Salary]]&lt;=250000,"201-250K",Table1[[#This Row],[Salary]]&gt;250000,"Above 250K")</f>
        <v>101-150K</v>
      </c>
      <c r="I2642" s="3">
        <v>117314</v>
      </c>
      <c r="J2642" s="3">
        <f>IF(Table1[[#This Row],[Years of Experience]]=0,0,Table1[[#This Row],[Salary]]/Table1[[#This Row],[Years of Experience]])</f>
        <v>11731.4</v>
      </c>
    </row>
    <row r="2643" spans="1:10" x14ac:dyDescent="0.35">
      <c r="A2643">
        <v>54</v>
      </c>
      <c r="B2643" t="str" cm="1">
        <f t="array" ref="B2643">_xlfn.IFS(Table1[[#This Row],[Age]]&lt;=25,"21-25",Table1[[#This Row],[Age]]&lt;=30,"26-30",Table1[[#This Row],[Age]]&lt;=35,"31-35",Table1[[#This Row],[Age]]&lt;=40,"36-40",Table1[[#This Row],[Age]]&lt;=45,"41-45", Table1[[#This Row],[Age]]&lt;=50,"46-50",Table1[[#This Row],[Age]]&lt;55,"51-55",Table1[[#This Row],[Age]]&lt;=60,"56-60",Table1[[#This Row],[Age]]&gt;=61, "61-70")</f>
        <v>51-55</v>
      </c>
      <c r="C2643" t="s">
        <v>6</v>
      </c>
      <c r="D2643" t="s">
        <v>7</v>
      </c>
      <c r="E2643" t="s">
        <v>78</v>
      </c>
      <c r="F2643">
        <v>30</v>
      </c>
      <c r="G2643" t="str" cm="1">
        <f t="array" ref="G2643">_xlfn.IFS(Table1[[#This Row],[Years of Experience]]&lt;=2,"Entry",Table1[[#This Row],[Years of Experience]]&lt;=7,"Mid",Table1[[#This Row],[Years of Experience]]&lt;=14,"Senior",Table1[[#This Row],[Years of Experience]]&gt;=15,"Executive")</f>
        <v>Executive</v>
      </c>
      <c r="H2643" t="str" cm="1">
        <f t="array" ref="H2643">_xlfn.IFS(Table1[[#This Row],[Salary]]&lt;=50000,"0-50K",Table1[[#This Row],[Salary]]&lt;=100000,"51-100K",Table1[[#This Row],[Salary]]&lt;=150000,"101-150K",Table1[[#This Row],[Salary]]&lt;=200000,"151-200K",Table1[[#This Row],[Salary]]&lt;=250000,"201-250K",Table1[[#This Row],[Salary]]&gt;250000,"Above 250K")</f>
        <v>151-200K</v>
      </c>
      <c r="I2643" s="3">
        <v>186321</v>
      </c>
      <c r="J2643" s="3">
        <f>IF(Table1[[#This Row],[Years of Experience]]=0,0,Table1[[#This Row],[Salary]]/Table1[[#This Row],[Years of Experience]])</f>
        <v>6210.7</v>
      </c>
    </row>
    <row r="2644" spans="1:10" x14ac:dyDescent="0.35">
      <c r="A2644">
        <v>33</v>
      </c>
      <c r="B2644" t="str" cm="1">
        <f t="array" ref="B2644">_xlfn.IFS(Table1[[#This Row],[Age]]&lt;=25,"21-25",Table1[[#This Row],[Age]]&lt;=30,"26-30",Table1[[#This Row],[Age]]&lt;=35,"31-35",Table1[[#This Row],[Age]]&lt;=40,"36-40",Table1[[#This Row],[Age]]&lt;=45,"41-45", Table1[[#This Row],[Age]]&lt;=50,"46-50",Table1[[#This Row],[Age]]&lt;55,"51-55",Table1[[#This Row],[Age]]&lt;=60,"56-60",Table1[[#This Row],[Age]]&gt;=61, "61-70")</f>
        <v>31-35</v>
      </c>
      <c r="C2644" t="s">
        <v>9</v>
      </c>
      <c r="D2644" t="s">
        <v>10</v>
      </c>
      <c r="E2644" t="s">
        <v>188</v>
      </c>
      <c r="F2644">
        <v>11</v>
      </c>
      <c r="G2644" t="str" cm="1">
        <f t="array" ref="G2644">_xlfn.IFS(Table1[[#This Row],[Years of Experience]]&lt;=2,"Entry",Table1[[#This Row],[Years of Experience]]&lt;=7,"Mid",Table1[[#This Row],[Years of Experience]]&lt;=14,"Senior",Table1[[#This Row],[Years of Experience]]&gt;=15,"Executive")</f>
        <v>Senior</v>
      </c>
      <c r="H2644" t="str" cm="1">
        <f t="array" ref="H2644">_xlfn.IFS(Table1[[#This Row],[Salary]]&lt;=50000,"0-50K",Table1[[#This Row],[Salary]]&lt;=100000,"51-100K",Table1[[#This Row],[Salary]]&lt;=150000,"101-150K",Table1[[#This Row],[Salary]]&lt;=200000,"151-200K",Table1[[#This Row],[Salary]]&lt;=250000,"201-250K",Table1[[#This Row],[Salary]]&gt;250000,"Above 250K")</f>
        <v>101-150K</v>
      </c>
      <c r="I2644" s="3">
        <v>129686</v>
      </c>
      <c r="J2644" s="3">
        <f>IF(Table1[[#This Row],[Years of Experience]]=0,0,Table1[[#This Row],[Salary]]/Table1[[#This Row],[Years of Experience]])</f>
        <v>11789.636363636364</v>
      </c>
    </row>
    <row r="2645" spans="1:10" x14ac:dyDescent="0.35">
      <c r="A2645">
        <v>27</v>
      </c>
      <c r="B2645" t="str" cm="1">
        <f t="array" ref="B2645">_xlfn.IFS(Table1[[#This Row],[Age]]&lt;=25,"21-25",Table1[[#This Row],[Age]]&lt;=30,"26-30",Table1[[#This Row],[Age]]&lt;=35,"31-35",Table1[[#This Row],[Age]]&lt;=40,"36-40",Table1[[#This Row],[Age]]&lt;=45,"41-45", Table1[[#This Row],[Age]]&lt;=50,"46-50",Table1[[#This Row],[Age]]&lt;55,"51-55",Table1[[#This Row],[Age]]&lt;=60,"56-60",Table1[[#This Row],[Age]]&gt;=61, "61-70")</f>
        <v>26-30</v>
      </c>
      <c r="C2645" t="s">
        <v>6</v>
      </c>
      <c r="D2645" t="s">
        <v>195</v>
      </c>
      <c r="E2645" t="s">
        <v>186</v>
      </c>
      <c r="F2645">
        <v>3</v>
      </c>
      <c r="G2645" t="str" cm="1">
        <f t="array" ref="G2645">_xlfn.IFS(Table1[[#This Row],[Years of Experience]]&lt;=2,"Entry",Table1[[#This Row],[Years of Experience]]&lt;=7,"Mid",Table1[[#This Row],[Years of Experience]]&lt;=14,"Senior",Table1[[#This Row],[Years of Experience]]&gt;=15,"Executive")</f>
        <v>Mid</v>
      </c>
      <c r="H2645" t="str" cm="1">
        <f t="array" ref="H2645">_xlfn.IFS(Table1[[#This Row],[Salary]]&lt;=50000,"0-50K",Table1[[#This Row],[Salary]]&lt;=100000,"51-100K",Table1[[#This Row],[Salary]]&lt;=150000,"101-150K",Table1[[#This Row],[Salary]]&lt;=200000,"151-200K",Table1[[#This Row],[Salary]]&lt;=250000,"201-250K",Table1[[#This Row],[Salary]]&gt;250000,"Above 250K")</f>
        <v>51-100K</v>
      </c>
      <c r="I2645" s="3">
        <v>68611</v>
      </c>
      <c r="J2645" s="3">
        <f>IF(Table1[[#This Row],[Years of Experience]]=0,0,Table1[[#This Row],[Salary]]/Table1[[#This Row],[Years of Experience]])</f>
        <v>22870.333333333332</v>
      </c>
    </row>
    <row r="2646" spans="1:10" x14ac:dyDescent="0.35">
      <c r="A2646">
        <v>51</v>
      </c>
      <c r="B2646" t="str" cm="1">
        <f t="array" ref="B2646">_xlfn.IFS(Table1[[#This Row],[Age]]&lt;=25,"21-25",Table1[[#This Row],[Age]]&lt;=30,"26-30",Table1[[#This Row],[Age]]&lt;=35,"31-35",Table1[[#This Row],[Age]]&lt;=40,"36-40",Table1[[#This Row],[Age]]&lt;=45,"41-45", Table1[[#This Row],[Age]]&lt;=50,"46-50",Table1[[#This Row],[Age]]&lt;55,"51-55",Table1[[#This Row],[Age]]&lt;=60,"56-60",Table1[[#This Row],[Age]]&gt;=61, "61-70")</f>
        <v>51-55</v>
      </c>
      <c r="C2646" t="s">
        <v>9</v>
      </c>
      <c r="D2646" t="s">
        <v>10</v>
      </c>
      <c r="E2646" t="s">
        <v>187</v>
      </c>
      <c r="F2646">
        <v>25</v>
      </c>
      <c r="G2646" t="str" cm="1">
        <f t="array" ref="G2646">_xlfn.IFS(Table1[[#This Row],[Years of Experience]]&lt;=2,"Entry",Table1[[#This Row],[Years of Experience]]&lt;=7,"Mid",Table1[[#This Row],[Years of Experience]]&lt;=14,"Senior",Table1[[#This Row],[Years of Experience]]&gt;=15,"Executive")</f>
        <v>Executive</v>
      </c>
      <c r="H2646" t="str" cm="1">
        <f t="array" ref="H2646">_xlfn.IFS(Table1[[#This Row],[Salary]]&lt;=50000,"0-50K",Table1[[#This Row],[Salary]]&lt;=100000,"51-100K",Table1[[#This Row],[Salary]]&lt;=150000,"101-150K",Table1[[#This Row],[Salary]]&lt;=200000,"151-200K",Table1[[#This Row],[Salary]]&lt;=250000,"201-250K",Table1[[#This Row],[Salary]]&gt;250000,"Above 250K")</f>
        <v>151-200K</v>
      </c>
      <c r="I2646" s="3">
        <v>177913</v>
      </c>
      <c r="J2646" s="3">
        <f>IF(Table1[[#This Row],[Years of Experience]]=0,0,Table1[[#This Row],[Salary]]/Table1[[#This Row],[Years of Experience]])</f>
        <v>7116.52</v>
      </c>
    </row>
    <row r="2647" spans="1:10" x14ac:dyDescent="0.35">
      <c r="A2647">
        <v>26</v>
      </c>
      <c r="B2647" t="str" cm="1">
        <f t="array" ref="B2647">_xlfn.IFS(Table1[[#This Row],[Age]]&lt;=25,"21-25",Table1[[#This Row],[Age]]&lt;=30,"26-30",Table1[[#This Row],[Age]]&lt;=35,"31-35",Table1[[#This Row],[Age]]&lt;=40,"36-40",Table1[[#This Row],[Age]]&lt;=45,"41-45", Table1[[#This Row],[Age]]&lt;=50,"46-50",Table1[[#This Row],[Age]]&lt;55,"51-55",Table1[[#This Row],[Age]]&lt;=60,"56-60",Table1[[#This Row],[Age]]&gt;=61, "61-70")</f>
        <v>26-30</v>
      </c>
      <c r="C2647" t="s">
        <v>6</v>
      </c>
      <c r="D2647" t="s">
        <v>10</v>
      </c>
      <c r="E2647" t="s">
        <v>188</v>
      </c>
      <c r="F2647">
        <v>3</v>
      </c>
      <c r="G2647" t="str" cm="1">
        <f t="array" ref="G2647">_xlfn.IFS(Table1[[#This Row],[Years of Experience]]&lt;=2,"Entry",Table1[[#This Row],[Years of Experience]]&lt;=7,"Mid",Table1[[#This Row],[Years of Experience]]&lt;=14,"Senior",Table1[[#This Row],[Years of Experience]]&gt;=15,"Executive")</f>
        <v>Mid</v>
      </c>
      <c r="H2647" t="str" cm="1">
        <f t="array" ref="H2647">_xlfn.IFS(Table1[[#This Row],[Salary]]&lt;=50000,"0-50K",Table1[[#This Row],[Salary]]&lt;=100000,"51-100K",Table1[[#This Row],[Salary]]&lt;=150000,"101-150K",Table1[[#This Row],[Salary]]&lt;=200000,"151-200K",Table1[[#This Row],[Salary]]&lt;=250000,"201-250K",Table1[[#This Row],[Salary]]&gt;250000,"Above 250K")</f>
        <v>51-100K</v>
      </c>
      <c r="I2647" s="3">
        <v>68472</v>
      </c>
      <c r="J2647" s="3">
        <f>IF(Table1[[#This Row],[Years of Experience]]=0,0,Table1[[#This Row],[Salary]]/Table1[[#This Row],[Years of Experience]])</f>
        <v>22824</v>
      </c>
    </row>
    <row r="2648" spans="1:10" x14ac:dyDescent="0.35">
      <c r="A2648">
        <v>31</v>
      </c>
      <c r="B2648" t="str" cm="1">
        <f t="array" ref="B2648">_xlfn.IFS(Table1[[#This Row],[Age]]&lt;=25,"21-25",Table1[[#This Row],[Age]]&lt;=30,"26-30",Table1[[#This Row],[Age]]&lt;=35,"31-35",Table1[[#This Row],[Age]]&lt;=40,"36-40",Table1[[#This Row],[Age]]&lt;=45,"41-45", Table1[[#This Row],[Age]]&lt;=50,"46-50",Table1[[#This Row],[Age]]&lt;55,"51-55",Table1[[#This Row],[Age]]&lt;=60,"56-60",Table1[[#This Row],[Age]]&gt;=61, "61-70")</f>
        <v>31-35</v>
      </c>
      <c r="C2648" t="s">
        <v>9</v>
      </c>
      <c r="D2648" t="s">
        <v>10</v>
      </c>
      <c r="E2648" t="s">
        <v>78</v>
      </c>
      <c r="F2648">
        <v>6</v>
      </c>
      <c r="G2648" t="str" cm="1">
        <f t="array" ref="G2648">_xlfn.IFS(Table1[[#This Row],[Years of Experience]]&lt;=2,"Entry",Table1[[#This Row],[Years of Experience]]&lt;=7,"Mid",Table1[[#This Row],[Years of Experience]]&lt;=14,"Senior",Table1[[#This Row],[Years of Experience]]&gt;=15,"Executive")</f>
        <v>Mid</v>
      </c>
      <c r="H2648" t="str" cm="1">
        <f t="array" ref="H2648">_xlfn.IFS(Table1[[#This Row],[Salary]]&lt;=50000,"0-50K",Table1[[#This Row],[Salary]]&lt;=100000,"51-100K",Table1[[#This Row],[Salary]]&lt;=150000,"101-150K",Table1[[#This Row],[Salary]]&lt;=200000,"151-200K",Table1[[#This Row],[Salary]]&lt;=250000,"201-250K",Table1[[#This Row],[Salary]]&gt;250000,"Above 250K")</f>
        <v>101-150K</v>
      </c>
      <c r="I2648" s="3">
        <v>113065</v>
      </c>
      <c r="J2648" s="3">
        <f>IF(Table1[[#This Row],[Years of Experience]]=0,0,Table1[[#This Row],[Salary]]/Table1[[#This Row],[Years of Experience]])</f>
        <v>18844.166666666668</v>
      </c>
    </row>
    <row r="2649" spans="1:10" x14ac:dyDescent="0.35">
      <c r="A2649">
        <v>35</v>
      </c>
      <c r="B2649" t="str" cm="1">
        <f t="array" ref="B2649">_xlfn.IFS(Table1[[#This Row],[Age]]&lt;=25,"21-25",Table1[[#This Row],[Age]]&lt;=30,"26-30",Table1[[#This Row],[Age]]&lt;=35,"31-35",Table1[[#This Row],[Age]]&lt;=40,"36-40",Table1[[#This Row],[Age]]&lt;=45,"41-45", Table1[[#This Row],[Age]]&lt;=50,"46-50",Table1[[#This Row],[Age]]&lt;55,"51-55",Table1[[#This Row],[Age]]&lt;=60,"56-60",Table1[[#This Row],[Age]]&gt;=61, "61-70")</f>
        <v>31-35</v>
      </c>
      <c r="C2649" t="s">
        <v>6</v>
      </c>
      <c r="D2649" t="s">
        <v>7</v>
      </c>
      <c r="E2649" t="s">
        <v>189</v>
      </c>
      <c r="F2649">
        <v>9</v>
      </c>
      <c r="G2649" t="str" cm="1">
        <f t="array" ref="G2649">_xlfn.IFS(Table1[[#This Row],[Years of Experience]]&lt;=2,"Entry",Table1[[#This Row],[Years of Experience]]&lt;=7,"Mid",Table1[[#This Row],[Years of Experience]]&lt;=14,"Senior",Table1[[#This Row],[Years of Experience]]&gt;=15,"Executive")</f>
        <v>Senior</v>
      </c>
      <c r="H2649" t="str" cm="1">
        <f t="array" ref="H2649">_xlfn.IFS(Table1[[#This Row],[Salary]]&lt;=50000,"0-50K",Table1[[#This Row],[Salary]]&lt;=100000,"51-100K",Table1[[#This Row],[Salary]]&lt;=150000,"101-150K",Table1[[#This Row],[Salary]]&lt;=200000,"151-200K",Table1[[#This Row],[Salary]]&lt;=250000,"201-250K",Table1[[#This Row],[Salary]]&gt;250000,"Above 250K")</f>
        <v>101-150K</v>
      </c>
      <c r="I2649" s="3">
        <v>125091</v>
      </c>
      <c r="J2649" s="3">
        <f>IF(Table1[[#This Row],[Years of Experience]]=0,0,Table1[[#This Row],[Salary]]/Table1[[#This Row],[Years of Experience]])</f>
        <v>13899</v>
      </c>
    </row>
    <row r="2650" spans="1:10" x14ac:dyDescent="0.35">
      <c r="A2650">
        <v>45</v>
      </c>
      <c r="B2650" t="str" cm="1">
        <f t="array" ref="B2650">_xlfn.IFS(Table1[[#This Row],[Age]]&lt;=25,"21-25",Table1[[#This Row],[Age]]&lt;=30,"26-30",Table1[[#This Row],[Age]]&lt;=35,"31-35",Table1[[#This Row],[Age]]&lt;=40,"36-40",Table1[[#This Row],[Age]]&lt;=45,"41-45", Table1[[#This Row],[Age]]&lt;=50,"46-50",Table1[[#This Row],[Age]]&lt;55,"51-55",Table1[[#This Row],[Age]]&lt;=60,"56-60",Table1[[#This Row],[Age]]&gt;=61, "61-70")</f>
        <v>41-45</v>
      </c>
      <c r="C2650" t="s">
        <v>9</v>
      </c>
      <c r="D2650" t="s">
        <v>12</v>
      </c>
      <c r="E2650" t="s">
        <v>185</v>
      </c>
      <c r="F2650">
        <v>23</v>
      </c>
      <c r="G2650" t="str" cm="1">
        <f t="array" ref="G2650">_xlfn.IFS(Table1[[#This Row],[Years of Experience]]&lt;=2,"Entry",Table1[[#This Row],[Years of Experience]]&lt;=7,"Mid",Table1[[#This Row],[Years of Experience]]&lt;=14,"Senior",Table1[[#This Row],[Years of Experience]]&gt;=15,"Executive")</f>
        <v>Executive</v>
      </c>
      <c r="H2650" t="str" cm="1">
        <f t="array" ref="H2650">_xlfn.IFS(Table1[[#This Row],[Salary]]&lt;=50000,"0-50K",Table1[[#This Row],[Salary]]&lt;=100000,"51-100K",Table1[[#This Row],[Salary]]&lt;=150000,"101-150K",Table1[[#This Row],[Salary]]&lt;=200000,"151-200K",Table1[[#This Row],[Salary]]&lt;=250000,"201-250K",Table1[[#This Row],[Salary]]&gt;250000,"Above 250K")</f>
        <v>151-200K</v>
      </c>
      <c r="I2650" s="3">
        <v>172925</v>
      </c>
      <c r="J2650" s="3">
        <f>IF(Table1[[#This Row],[Years of Experience]]=0,0,Table1[[#This Row],[Salary]]/Table1[[#This Row],[Years of Experience]])</f>
        <v>7518.478260869565</v>
      </c>
    </row>
    <row r="2651" spans="1:10" x14ac:dyDescent="0.35">
      <c r="A2651">
        <v>32</v>
      </c>
      <c r="B2651" t="str" cm="1">
        <f t="array" ref="B2651">_xlfn.IFS(Table1[[#This Row],[Age]]&lt;=25,"21-25",Table1[[#This Row],[Age]]&lt;=30,"26-30",Table1[[#This Row],[Age]]&lt;=35,"31-35",Table1[[#This Row],[Age]]&lt;=40,"36-40",Table1[[#This Row],[Age]]&lt;=45,"41-45", Table1[[#This Row],[Age]]&lt;=50,"46-50",Table1[[#This Row],[Age]]&lt;55,"51-55",Table1[[#This Row],[Age]]&lt;=60,"56-60",Table1[[#This Row],[Age]]&gt;=61, "61-70")</f>
        <v>31-35</v>
      </c>
      <c r="C2651" t="s">
        <v>6</v>
      </c>
      <c r="D2651" t="s">
        <v>10</v>
      </c>
      <c r="E2651" t="s">
        <v>187</v>
      </c>
      <c r="F2651">
        <v>9</v>
      </c>
      <c r="G2651" t="str" cm="1">
        <f t="array" ref="G2651">_xlfn.IFS(Table1[[#This Row],[Years of Experience]]&lt;=2,"Entry",Table1[[#This Row],[Years of Experience]]&lt;=7,"Mid",Table1[[#This Row],[Years of Experience]]&lt;=14,"Senior",Table1[[#This Row],[Years of Experience]]&gt;=15,"Executive")</f>
        <v>Senior</v>
      </c>
      <c r="H2651" t="str" cm="1">
        <f t="array" ref="H2651">_xlfn.IFS(Table1[[#This Row],[Salary]]&lt;=50000,"0-50K",Table1[[#This Row],[Salary]]&lt;=100000,"51-100K",Table1[[#This Row],[Salary]]&lt;=150000,"101-150K",Table1[[#This Row],[Salary]]&lt;=200000,"151-200K",Table1[[#This Row],[Salary]]&lt;=250000,"201-250K",Table1[[#This Row],[Salary]]&gt;250000,"Above 250K")</f>
        <v>101-150K</v>
      </c>
      <c r="I2651" s="3">
        <v>126916</v>
      </c>
      <c r="J2651" s="3">
        <f>IF(Table1[[#This Row],[Years of Experience]]=0,0,Table1[[#This Row],[Salary]]/Table1[[#This Row],[Years of Experience]])</f>
        <v>14101.777777777777</v>
      </c>
    </row>
    <row r="2652" spans="1:10" x14ac:dyDescent="0.35">
      <c r="A2652">
        <v>54</v>
      </c>
      <c r="B2652" t="str" cm="1">
        <f t="array" ref="B2652">_xlfn.IFS(Table1[[#This Row],[Age]]&lt;=25,"21-25",Table1[[#This Row],[Age]]&lt;=30,"26-30",Table1[[#This Row],[Age]]&lt;=35,"31-35",Table1[[#This Row],[Age]]&lt;=40,"36-40",Table1[[#This Row],[Age]]&lt;=45,"41-45", Table1[[#This Row],[Age]]&lt;=50,"46-50",Table1[[#This Row],[Age]]&lt;55,"51-55",Table1[[#This Row],[Age]]&lt;=60,"56-60",Table1[[#This Row],[Age]]&gt;=61, "61-70")</f>
        <v>51-55</v>
      </c>
      <c r="C2652" t="s">
        <v>6</v>
      </c>
      <c r="D2652" t="s">
        <v>7</v>
      </c>
      <c r="E2652" t="s">
        <v>188</v>
      </c>
      <c r="F2652">
        <v>27</v>
      </c>
      <c r="G2652" t="str" cm="1">
        <f t="array" ref="G2652">_xlfn.IFS(Table1[[#This Row],[Years of Experience]]&lt;=2,"Entry",Table1[[#This Row],[Years of Experience]]&lt;=7,"Mid",Table1[[#This Row],[Years of Experience]]&lt;=14,"Senior",Table1[[#This Row],[Years of Experience]]&gt;=15,"Executive")</f>
        <v>Executive</v>
      </c>
      <c r="H2652" t="str" cm="1">
        <f t="array" ref="H2652">_xlfn.IFS(Table1[[#This Row],[Salary]]&lt;=50000,"0-50K",Table1[[#This Row],[Salary]]&lt;=100000,"51-100K",Table1[[#This Row],[Salary]]&lt;=150000,"101-150K",Table1[[#This Row],[Salary]]&lt;=200000,"151-200K",Table1[[#This Row],[Salary]]&lt;=250000,"201-250K",Table1[[#This Row],[Salary]]&gt;250000,"Above 250K")</f>
        <v>151-200K</v>
      </c>
      <c r="I2652" s="3">
        <v>183417</v>
      </c>
      <c r="J2652" s="3">
        <f>IF(Table1[[#This Row],[Years of Experience]]=0,0,Table1[[#This Row],[Salary]]/Table1[[#This Row],[Years of Experience]])</f>
        <v>6793.2222222222226</v>
      </c>
    </row>
    <row r="2653" spans="1:10" x14ac:dyDescent="0.35">
      <c r="A2653">
        <v>26</v>
      </c>
      <c r="B2653" t="str" cm="1">
        <f t="array" ref="B2653">_xlfn.IFS(Table1[[#This Row],[Age]]&lt;=25,"21-25",Table1[[#This Row],[Age]]&lt;=30,"26-30",Table1[[#This Row],[Age]]&lt;=35,"31-35",Table1[[#This Row],[Age]]&lt;=40,"36-40",Table1[[#This Row],[Age]]&lt;=45,"41-45", Table1[[#This Row],[Age]]&lt;=50,"46-50",Table1[[#This Row],[Age]]&lt;55,"51-55",Table1[[#This Row],[Age]]&lt;=60,"56-60",Table1[[#This Row],[Age]]&gt;=61, "61-70")</f>
        <v>26-30</v>
      </c>
      <c r="C2653" t="s">
        <v>9</v>
      </c>
      <c r="D2653" t="s">
        <v>10</v>
      </c>
      <c r="E2653" t="s">
        <v>189</v>
      </c>
      <c r="F2653">
        <v>4</v>
      </c>
      <c r="G2653" t="str" cm="1">
        <f t="array" ref="G2653">_xlfn.IFS(Table1[[#This Row],[Years of Experience]]&lt;=2,"Entry",Table1[[#This Row],[Years of Experience]]&lt;=7,"Mid",Table1[[#This Row],[Years of Experience]]&lt;=14,"Senior",Table1[[#This Row],[Years of Experience]]&gt;=15,"Executive")</f>
        <v>Mid</v>
      </c>
      <c r="H2653" t="str" cm="1">
        <f t="array" ref="H2653">_xlfn.IFS(Table1[[#This Row],[Salary]]&lt;=50000,"0-50K",Table1[[#This Row],[Salary]]&lt;=100000,"51-100K",Table1[[#This Row],[Salary]]&lt;=150000,"101-150K",Table1[[#This Row],[Salary]]&lt;=200000,"151-200K",Table1[[#This Row],[Salary]]&lt;=250000,"201-250K",Table1[[#This Row],[Salary]]&gt;250000,"Above 250K")</f>
        <v>51-100K</v>
      </c>
      <c r="I2653" s="3">
        <v>76898</v>
      </c>
      <c r="J2653" s="3">
        <f>IF(Table1[[#This Row],[Years of Experience]]=0,0,Table1[[#This Row],[Salary]]/Table1[[#This Row],[Years of Experience]])</f>
        <v>19224.5</v>
      </c>
    </row>
    <row r="2654" spans="1:10" x14ac:dyDescent="0.35">
      <c r="A2654">
        <v>23</v>
      </c>
      <c r="B2654" t="str" cm="1">
        <f t="array" ref="B2654">_xlfn.IFS(Table1[[#This Row],[Age]]&lt;=25,"21-25",Table1[[#This Row],[Age]]&lt;=30,"26-30",Table1[[#This Row],[Age]]&lt;=35,"31-35",Table1[[#This Row],[Age]]&lt;=40,"36-40",Table1[[#This Row],[Age]]&lt;=45,"41-45", Table1[[#This Row],[Age]]&lt;=50,"46-50",Table1[[#This Row],[Age]]&lt;55,"51-55",Table1[[#This Row],[Age]]&lt;=60,"56-60",Table1[[#This Row],[Age]]&gt;=61, "61-70")</f>
        <v>21-25</v>
      </c>
      <c r="C2654" t="s">
        <v>6</v>
      </c>
      <c r="D2654" t="s">
        <v>12</v>
      </c>
      <c r="E2654" t="s">
        <v>185</v>
      </c>
      <c r="F2654">
        <v>1</v>
      </c>
      <c r="G2654" t="str" cm="1">
        <f t="array" ref="G2654">_xlfn.IFS(Table1[[#This Row],[Years of Experience]]&lt;=2,"Entry",Table1[[#This Row],[Years of Experience]]&lt;=7,"Mid",Table1[[#This Row],[Years of Experience]]&lt;=14,"Senior",Table1[[#This Row],[Years of Experience]]&gt;=15,"Executive")</f>
        <v>Entry</v>
      </c>
      <c r="H2654" t="str" cm="1">
        <f t="array" ref="H2654">_xlfn.IFS(Table1[[#This Row],[Salary]]&lt;=50000,"0-50K",Table1[[#This Row],[Salary]]&lt;=100000,"51-100K",Table1[[#This Row],[Salary]]&lt;=150000,"101-150K",Table1[[#This Row],[Salary]]&lt;=200000,"151-200K",Table1[[#This Row],[Salary]]&lt;=250000,"201-250K",Table1[[#This Row],[Salary]]&gt;250000,"Above 250K")</f>
        <v>0-50K</v>
      </c>
      <c r="I2654" s="3">
        <v>579</v>
      </c>
      <c r="J2654" s="3">
        <f>IF(Table1[[#This Row],[Years of Experience]]=0,0,Table1[[#This Row],[Salary]]/Table1[[#This Row],[Years of Experience]])</f>
        <v>579</v>
      </c>
    </row>
    <row r="2655" spans="1:10" x14ac:dyDescent="0.35">
      <c r="A2655">
        <v>26</v>
      </c>
      <c r="B2655" t="str" cm="1">
        <f t="array" ref="B2655">_xlfn.IFS(Table1[[#This Row],[Age]]&lt;=25,"21-25",Table1[[#This Row],[Age]]&lt;=30,"26-30",Table1[[#This Row],[Age]]&lt;=35,"31-35",Table1[[#This Row],[Age]]&lt;=40,"36-40",Table1[[#This Row],[Age]]&lt;=45,"41-45", Table1[[#This Row],[Age]]&lt;=50,"46-50",Table1[[#This Row],[Age]]&lt;55,"51-55",Table1[[#This Row],[Age]]&lt;=60,"56-60",Table1[[#This Row],[Age]]&gt;=61, "61-70")</f>
        <v>26-30</v>
      </c>
      <c r="C2655" t="s">
        <v>9</v>
      </c>
      <c r="D2655" t="s">
        <v>7</v>
      </c>
      <c r="E2655" t="s">
        <v>8</v>
      </c>
      <c r="F2655">
        <v>2</v>
      </c>
      <c r="G2655" t="str" cm="1">
        <f t="array" ref="G2655">_xlfn.IFS(Table1[[#This Row],[Years of Experience]]&lt;=2,"Entry",Table1[[#This Row],[Years of Experience]]&lt;=7,"Mid",Table1[[#This Row],[Years of Experience]]&lt;=14,"Senior",Table1[[#This Row],[Years of Experience]]&gt;=15,"Executive")</f>
        <v>Entry</v>
      </c>
      <c r="H2655" t="str" cm="1">
        <f t="array" ref="H2655">_xlfn.IFS(Table1[[#This Row],[Salary]]&lt;=50000,"0-50K",Table1[[#This Row],[Salary]]&lt;=100000,"51-100K",Table1[[#This Row],[Salary]]&lt;=150000,"101-150K",Table1[[#This Row],[Salary]]&lt;=200000,"151-200K",Table1[[#This Row],[Salary]]&lt;=250000,"201-250K",Table1[[#This Row],[Salary]]&gt;250000,"Above 250K")</f>
        <v>51-100K</v>
      </c>
      <c r="I2655" s="3">
        <v>65000</v>
      </c>
      <c r="J2655" s="3">
        <f>IF(Table1[[#This Row],[Years of Experience]]=0,0,Table1[[#This Row],[Salary]]/Table1[[#This Row],[Years of Experience]])</f>
        <v>32500</v>
      </c>
    </row>
    <row r="2656" spans="1:10" x14ac:dyDescent="0.35">
      <c r="A2656">
        <v>33</v>
      </c>
      <c r="B2656" t="str" cm="1">
        <f t="array" ref="B2656">_xlfn.IFS(Table1[[#This Row],[Age]]&lt;=25,"21-25",Table1[[#This Row],[Age]]&lt;=30,"26-30",Table1[[#This Row],[Age]]&lt;=35,"31-35",Table1[[#This Row],[Age]]&lt;=40,"36-40",Table1[[#This Row],[Age]]&lt;=45,"41-45", Table1[[#This Row],[Age]]&lt;=50,"46-50",Table1[[#This Row],[Age]]&lt;55,"51-55",Table1[[#This Row],[Age]]&lt;=60,"56-60",Table1[[#This Row],[Age]]&gt;=61, "61-70")</f>
        <v>31-35</v>
      </c>
      <c r="C2656" t="s">
        <v>6</v>
      </c>
      <c r="D2656" t="s">
        <v>10</v>
      </c>
      <c r="E2656" t="s">
        <v>11</v>
      </c>
      <c r="F2656">
        <v>8</v>
      </c>
      <c r="G2656" t="str" cm="1">
        <f t="array" ref="G2656">_xlfn.IFS(Table1[[#This Row],[Years of Experience]]&lt;=2,"Entry",Table1[[#This Row],[Years of Experience]]&lt;=7,"Mid",Table1[[#This Row],[Years of Experience]]&lt;=14,"Senior",Table1[[#This Row],[Years of Experience]]&gt;=15,"Executive")</f>
        <v>Senior</v>
      </c>
      <c r="H2656" t="str" cm="1">
        <f t="array" ref="H2656">_xlfn.IFS(Table1[[#This Row],[Salary]]&lt;=50000,"0-50K",Table1[[#This Row],[Salary]]&lt;=100000,"51-100K",Table1[[#This Row],[Salary]]&lt;=150000,"101-150K",Table1[[#This Row],[Salary]]&lt;=200000,"151-200K",Table1[[#This Row],[Salary]]&lt;=250000,"201-250K",Table1[[#This Row],[Salary]]&gt;250000,"Above 250K")</f>
        <v>101-150K</v>
      </c>
      <c r="I2656" s="3">
        <v>120000</v>
      </c>
      <c r="J2656" s="3">
        <f>IF(Table1[[#This Row],[Years of Experience]]=0,0,Table1[[#This Row],[Salary]]/Table1[[#This Row],[Years of Experience]])</f>
        <v>15000</v>
      </c>
    </row>
    <row r="2657" spans="1:10" x14ac:dyDescent="0.35">
      <c r="A2657">
        <v>29</v>
      </c>
      <c r="B2657" t="str" cm="1">
        <f t="array" ref="B2657">_xlfn.IFS(Table1[[#This Row],[Age]]&lt;=25,"21-25",Table1[[#This Row],[Age]]&lt;=30,"26-30",Table1[[#This Row],[Age]]&lt;=35,"31-35",Table1[[#This Row],[Age]]&lt;=40,"36-40",Table1[[#This Row],[Age]]&lt;=45,"41-45", Table1[[#This Row],[Age]]&lt;=50,"46-50",Table1[[#This Row],[Age]]&lt;55,"51-55",Table1[[#This Row],[Age]]&lt;=60,"56-60",Table1[[#This Row],[Age]]&gt;=61, "61-70")</f>
        <v>26-30</v>
      </c>
      <c r="C2657" t="s">
        <v>9</v>
      </c>
      <c r="D2657" t="s">
        <v>7</v>
      </c>
      <c r="E2657" t="s">
        <v>17</v>
      </c>
      <c r="F2657">
        <v>4</v>
      </c>
      <c r="G2657" t="str" cm="1">
        <f t="array" ref="G2657">_xlfn.IFS(Table1[[#This Row],[Years of Experience]]&lt;=2,"Entry",Table1[[#This Row],[Years of Experience]]&lt;=7,"Mid",Table1[[#This Row],[Years of Experience]]&lt;=14,"Senior",Table1[[#This Row],[Years of Experience]]&gt;=15,"Executive")</f>
        <v>Mid</v>
      </c>
      <c r="H2657" t="str" cm="1">
        <f t="array" ref="H2657">_xlfn.IFS(Table1[[#This Row],[Salary]]&lt;=50000,"0-50K",Table1[[#This Row],[Salary]]&lt;=100000,"51-100K",Table1[[#This Row],[Salary]]&lt;=150000,"101-150K",Table1[[#This Row],[Salary]]&lt;=200000,"151-200K",Table1[[#This Row],[Salary]]&lt;=250000,"201-250K",Table1[[#This Row],[Salary]]&gt;250000,"Above 250K")</f>
        <v>51-100K</v>
      </c>
      <c r="I2657" s="3">
        <v>90000</v>
      </c>
      <c r="J2657" s="3">
        <f>IF(Table1[[#This Row],[Years of Experience]]=0,0,Table1[[#This Row],[Salary]]/Table1[[#This Row],[Years of Experience]])</f>
        <v>22500</v>
      </c>
    </row>
    <row r="2658" spans="1:10" x14ac:dyDescent="0.35">
      <c r="A2658">
        <v>41</v>
      </c>
      <c r="B2658" t="str" cm="1">
        <f t="array" ref="B2658">_xlfn.IFS(Table1[[#This Row],[Age]]&lt;=25,"21-25",Table1[[#This Row],[Age]]&lt;=30,"26-30",Table1[[#This Row],[Age]]&lt;=35,"31-35",Table1[[#This Row],[Age]]&lt;=40,"36-40",Table1[[#This Row],[Age]]&lt;=45,"41-45", Table1[[#This Row],[Age]]&lt;=50,"46-50",Table1[[#This Row],[Age]]&lt;55,"51-55",Table1[[#This Row],[Age]]&lt;=60,"56-60",Table1[[#This Row],[Age]]&gt;=61, "61-70")</f>
        <v>41-45</v>
      </c>
      <c r="C2658" t="s">
        <v>6</v>
      </c>
      <c r="D2658" t="s">
        <v>12</v>
      </c>
      <c r="E2658" t="s">
        <v>43</v>
      </c>
      <c r="F2658">
        <v>15</v>
      </c>
      <c r="G2658" t="str" cm="1">
        <f t="array" ref="G2658">_xlfn.IFS(Table1[[#This Row],[Years of Experience]]&lt;=2,"Entry",Table1[[#This Row],[Years of Experience]]&lt;=7,"Mid",Table1[[#This Row],[Years of Experience]]&lt;=14,"Senior",Table1[[#This Row],[Years of Experience]]&gt;=15,"Executive")</f>
        <v>Executive</v>
      </c>
      <c r="H2658" t="str" cm="1">
        <f t="array" ref="H2658">_xlfn.IFS(Table1[[#This Row],[Salary]]&lt;=50000,"0-50K",Table1[[#This Row],[Salary]]&lt;=100000,"51-100K",Table1[[#This Row],[Salary]]&lt;=150000,"101-150K",Table1[[#This Row],[Salary]]&lt;=200000,"151-200K",Table1[[#This Row],[Salary]]&lt;=250000,"201-250K",Table1[[#This Row],[Salary]]&gt;250000,"Above 250K")</f>
        <v>151-200K</v>
      </c>
      <c r="I2658" s="3">
        <v>190000</v>
      </c>
      <c r="J2658" s="3">
        <f>IF(Table1[[#This Row],[Years of Experience]]=0,0,Table1[[#This Row],[Salary]]/Table1[[#This Row],[Years of Experience]])</f>
        <v>12666.666666666666</v>
      </c>
    </row>
    <row r="2659" spans="1:10" x14ac:dyDescent="0.35">
      <c r="A2659">
        <v>35</v>
      </c>
      <c r="B2659" t="str" cm="1">
        <f t="array" ref="B2659">_xlfn.IFS(Table1[[#This Row],[Age]]&lt;=25,"21-25",Table1[[#This Row],[Age]]&lt;=30,"26-30",Table1[[#This Row],[Age]]&lt;=35,"31-35",Table1[[#This Row],[Age]]&lt;=40,"36-40",Table1[[#This Row],[Age]]&lt;=45,"41-45", Table1[[#This Row],[Age]]&lt;=50,"46-50",Table1[[#This Row],[Age]]&lt;55,"51-55",Table1[[#This Row],[Age]]&lt;=60,"56-60",Table1[[#This Row],[Age]]&gt;=61, "61-70")</f>
        <v>31-35</v>
      </c>
      <c r="C2659" t="s">
        <v>9</v>
      </c>
      <c r="D2659" t="s">
        <v>10</v>
      </c>
      <c r="E2659" t="s">
        <v>8</v>
      </c>
      <c r="F2659">
        <v>9</v>
      </c>
      <c r="G2659" t="str" cm="1">
        <f t="array" ref="G2659">_xlfn.IFS(Table1[[#This Row],[Years of Experience]]&lt;=2,"Entry",Table1[[#This Row],[Years of Experience]]&lt;=7,"Mid",Table1[[#This Row],[Years of Experience]]&lt;=14,"Senior",Table1[[#This Row],[Years of Experience]]&gt;=15,"Executive")</f>
        <v>Senior</v>
      </c>
      <c r="H2659" t="str" cm="1">
        <f t="array" ref="H2659">_xlfn.IFS(Table1[[#This Row],[Salary]]&lt;=50000,"0-50K",Table1[[#This Row],[Salary]]&lt;=100000,"51-100K",Table1[[#This Row],[Salary]]&lt;=150000,"101-150K",Table1[[#This Row],[Salary]]&lt;=200000,"151-200K",Table1[[#This Row],[Salary]]&lt;=250000,"201-250K",Table1[[#This Row],[Salary]]&gt;250000,"Above 250K")</f>
        <v>101-150K</v>
      </c>
      <c r="I2659" s="3">
        <v>140000</v>
      </c>
      <c r="J2659" s="3">
        <f>IF(Table1[[#This Row],[Years of Experience]]=0,0,Table1[[#This Row],[Salary]]/Table1[[#This Row],[Years of Experience]])</f>
        <v>15555.555555555555</v>
      </c>
    </row>
    <row r="2660" spans="1:10" x14ac:dyDescent="0.35">
      <c r="A2660">
        <v>28</v>
      </c>
      <c r="B2660" t="str" cm="1">
        <f t="array" ref="B2660">_xlfn.IFS(Table1[[#This Row],[Age]]&lt;=25,"21-25",Table1[[#This Row],[Age]]&lt;=30,"26-30",Table1[[#This Row],[Age]]&lt;=35,"31-35",Table1[[#This Row],[Age]]&lt;=40,"36-40",Table1[[#This Row],[Age]]&lt;=45,"41-45", Table1[[#This Row],[Age]]&lt;=50,"46-50",Table1[[#This Row],[Age]]&lt;55,"51-55",Table1[[#This Row],[Age]]&lt;=60,"56-60",Table1[[#This Row],[Age]]&gt;=61, "61-70")</f>
        <v>26-30</v>
      </c>
      <c r="C2660" t="s">
        <v>6</v>
      </c>
      <c r="D2660" t="s">
        <v>7</v>
      </c>
      <c r="E2660" t="s">
        <v>21</v>
      </c>
      <c r="F2660">
        <v>3</v>
      </c>
      <c r="G2660" t="str" cm="1">
        <f t="array" ref="G2660">_xlfn.IFS(Table1[[#This Row],[Years of Experience]]&lt;=2,"Entry",Table1[[#This Row],[Years of Experience]]&lt;=7,"Mid",Table1[[#This Row],[Years of Experience]]&lt;=14,"Senior",Table1[[#This Row],[Years of Experience]]&gt;=15,"Executive")</f>
        <v>Mid</v>
      </c>
      <c r="H2660" t="str" cm="1">
        <f t="array" ref="H2660">_xlfn.IFS(Table1[[#This Row],[Salary]]&lt;=50000,"0-50K",Table1[[#This Row],[Salary]]&lt;=100000,"51-100K",Table1[[#This Row],[Salary]]&lt;=150000,"101-150K",Table1[[#This Row],[Salary]]&lt;=200000,"151-200K",Table1[[#This Row],[Salary]]&lt;=250000,"201-250K",Table1[[#This Row],[Salary]]&gt;250000,"Above 250K")</f>
        <v>51-100K</v>
      </c>
      <c r="I2660" s="3">
        <v>75000</v>
      </c>
      <c r="J2660" s="3">
        <f>IF(Table1[[#This Row],[Years of Experience]]=0,0,Table1[[#This Row],[Salary]]/Table1[[#This Row],[Years of Experience]])</f>
        <v>25000</v>
      </c>
    </row>
    <row r="2661" spans="1:10" x14ac:dyDescent="0.35">
      <c r="A2661">
        <v>37</v>
      </c>
      <c r="B2661" t="str" cm="1">
        <f t="array" ref="B2661">_xlfn.IFS(Table1[[#This Row],[Age]]&lt;=25,"21-25",Table1[[#This Row],[Age]]&lt;=30,"26-30",Table1[[#This Row],[Age]]&lt;=35,"31-35",Table1[[#This Row],[Age]]&lt;=40,"36-40",Table1[[#This Row],[Age]]&lt;=45,"41-45", Table1[[#This Row],[Age]]&lt;=50,"46-50",Table1[[#This Row],[Age]]&lt;55,"51-55",Table1[[#This Row],[Age]]&lt;=60,"56-60",Table1[[#This Row],[Age]]&gt;=61, "61-70")</f>
        <v>36-40</v>
      </c>
      <c r="C2661" t="s">
        <v>9</v>
      </c>
      <c r="D2661" t="s">
        <v>10</v>
      </c>
      <c r="E2661" t="s">
        <v>43</v>
      </c>
      <c r="F2661">
        <v>11</v>
      </c>
      <c r="G2661" t="str" cm="1">
        <f t="array" ref="G2661">_xlfn.IFS(Table1[[#This Row],[Years of Experience]]&lt;=2,"Entry",Table1[[#This Row],[Years of Experience]]&lt;=7,"Mid",Table1[[#This Row],[Years of Experience]]&lt;=14,"Senior",Table1[[#This Row],[Years of Experience]]&gt;=15,"Executive")</f>
        <v>Senior</v>
      </c>
      <c r="H2661" t="str" cm="1">
        <f t="array" ref="H2661">_xlfn.IFS(Table1[[#This Row],[Salary]]&lt;=50000,"0-50K",Table1[[#This Row],[Salary]]&lt;=100000,"51-100K",Table1[[#This Row],[Salary]]&lt;=150000,"101-150K",Table1[[#This Row],[Salary]]&lt;=200000,"151-200K",Table1[[#This Row],[Salary]]&lt;=250000,"201-250K",Table1[[#This Row],[Salary]]&gt;250000,"Above 250K")</f>
        <v>151-200K</v>
      </c>
      <c r="I2661" s="3">
        <v>160000</v>
      </c>
      <c r="J2661" s="3">
        <f>IF(Table1[[#This Row],[Years of Experience]]=0,0,Table1[[#This Row],[Salary]]/Table1[[#This Row],[Years of Experience]])</f>
        <v>14545.454545454546</v>
      </c>
    </row>
    <row r="2662" spans="1:10" x14ac:dyDescent="0.35">
      <c r="A2662">
        <v>33</v>
      </c>
      <c r="B2662" t="str" cm="1">
        <f t="array" ref="B2662">_xlfn.IFS(Table1[[#This Row],[Age]]&lt;=25,"21-25",Table1[[#This Row],[Age]]&lt;=30,"26-30",Table1[[#This Row],[Age]]&lt;=35,"31-35",Table1[[#This Row],[Age]]&lt;=40,"36-40",Table1[[#This Row],[Age]]&lt;=45,"41-45", Table1[[#This Row],[Age]]&lt;=50,"46-50",Table1[[#This Row],[Age]]&lt;55,"51-55",Table1[[#This Row],[Age]]&lt;=60,"56-60",Table1[[#This Row],[Age]]&gt;=61, "61-70")</f>
        <v>31-35</v>
      </c>
      <c r="C2662" t="s">
        <v>6</v>
      </c>
      <c r="D2662" t="s">
        <v>7</v>
      </c>
      <c r="E2662" t="s">
        <v>17</v>
      </c>
      <c r="F2662">
        <v>8</v>
      </c>
      <c r="G2662" t="str" cm="1">
        <f t="array" ref="G2662">_xlfn.IFS(Table1[[#This Row],[Years of Experience]]&lt;=2,"Entry",Table1[[#This Row],[Years of Experience]]&lt;=7,"Mid",Table1[[#This Row],[Years of Experience]]&lt;=14,"Senior",Table1[[#This Row],[Years of Experience]]&gt;=15,"Executive")</f>
        <v>Senior</v>
      </c>
      <c r="H2662" t="str" cm="1">
        <f t="array" ref="H2662">_xlfn.IFS(Table1[[#This Row],[Salary]]&lt;=50000,"0-50K",Table1[[#This Row],[Salary]]&lt;=100000,"51-100K",Table1[[#This Row],[Salary]]&lt;=150000,"101-150K",Table1[[#This Row],[Salary]]&lt;=200000,"151-200K",Table1[[#This Row],[Salary]]&lt;=250000,"201-250K",Table1[[#This Row],[Salary]]&gt;250000,"Above 250K")</f>
        <v>101-150K</v>
      </c>
      <c r="I2662" s="3">
        <v>130000</v>
      </c>
      <c r="J2662" s="3">
        <f>IF(Table1[[#This Row],[Years of Experience]]=0,0,Table1[[#This Row],[Salary]]/Table1[[#This Row],[Years of Experience]])</f>
        <v>16250</v>
      </c>
    </row>
    <row r="2663" spans="1:10" x14ac:dyDescent="0.35">
      <c r="A2663">
        <v>24</v>
      </c>
      <c r="B2663" t="str" cm="1">
        <f t="array" ref="B2663">_xlfn.IFS(Table1[[#This Row],[Age]]&lt;=25,"21-25",Table1[[#This Row],[Age]]&lt;=30,"26-30",Table1[[#This Row],[Age]]&lt;=35,"31-35",Table1[[#This Row],[Age]]&lt;=40,"36-40",Table1[[#This Row],[Age]]&lt;=45,"41-45", Table1[[#This Row],[Age]]&lt;=50,"46-50",Table1[[#This Row],[Age]]&lt;55,"51-55",Table1[[#This Row],[Age]]&lt;=60,"56-60",Table1[[#This Row],[Age]]&gt;=61, "61-70")</f>
        <v>21-25</v>
      </c>
      <c r="C2663" t="s">
        <v>9</v>
      </c>
      <c r="D2663" t="s">
        <v>10</v>
      </c>
      <c r="E2663" t="s">
        <v>8</v>
      </c>
      <c r="F2663">
        <v>2</v>
      </c>
      <c r="G2663" t="str" cm="1">
        <f t="array" ref="G2663">_xlfn.IFS(Table1[[#This Row],[Years of Experience]]&lt;=2,"Entry",Table1[[#This Row],[Years of Experience]]&lt;=7,"Mid",Table1[[#This Row],[Years of Experience]]&lt;=14,"Senior",Table1[[#This Row],[Years of Experience]]&gt;=15,"Executive")</f>
        <v>Entry</v>
      </c>
      <c r="H2663" t="str" cm="1">
        <f t="array" ref="H2663">_xlfn.IFS(Table1[[#This Row],[Salary]]&lt;=50000,"0-50K",Table1[[#This Row],[Salary]]&lt;=100000,"51-100K",Table1[[#This Row],[Salary]]&lt;=150000,"101-150K",Table1[[#This Row],[Salary]]&lt;=200000,"151-200K",Table1[[#This Row],[Salary]]&lt;=250000,"201-250K",Table1[[#This Row],[Salary]]&gt;250000,"Above 250K")</f>
        <v>51-100K</v>
      </c>
      <c r="I2663" s="3">
        <v>60000</v>
      </c>
      <c r="J2663" s="3">
        <f>IF(Table1[[#This Row],[Years of Experience]]=0,0,Table1[[#This Row],[Salary]]/Table1[[#This Row],[Years of Experience]])</f>
        <v>30000</v>
      </c>
    </row>
    <row r="2664" spans="1:10" x14ac:dyDescent="0.35">
      <c r="A2664">
        <v>46</v>
      </c>
      <c r="B2664" t="str" cm="1">
        <f t="array" ref="B2664">_xlfn.IFS(Table1[[#This Row],[Age]]&lt;=25,"21-25",Table1[[#This Row],[Age]]&lt;=30,"26-30",Table1[[#This Row],[Age]]&lt;=35,"31-35",Table1[[#This Row],[Age]]&lt;=40,"36-40",Table1[[#This Row],[Age]]&lt;=45,"41-45", Table1[[#This Row],[Age]]&lt;=50,"46-50",Table1[[#This Row],[Age]]&lt;55,"51-55",Table1[[#This Row],[Age]]&lt;=60,"56-60",Table1[[#This Row],[Age]]&gt;=61, "61-70")</f>
        <v>46-50</v>
      </c>
      <c r="C2664" t="s">
        <v>6</v>
      </c>
      <c r="D2664" t="s">
        <v>12</v>
      </c>
      <c r="E2664" t="s">
        <v>193</v>
      </c>
      <c r="F2664">
        <v>20</v>
      </c>
      <c r="G2664" t="str" cm="1">
        <f t="array" ref="G2664">_xlfn.IFS(Table1[[#This Row],[Years of Experience]]&lt;=2,"Entry",Table1[[#This Row],[Years of Experience]]&lt;=7,"Mid",Table1[[#This Row],[Years of Experience]]&lt;=14,"Senior",Table1[[#This Row],[Years of Experience]]&gt;=15,"Executive")</f>
        <v>Executive</v>
      </c>
      <c r="H2664" t="str" cm="1">
        <f t="array" ref="H2664">_xlfn.IFS(Table1[[#This Row],[Salary]]&lt;=50000,"0-50K",Table1[[#This Row],[Salary]]&lt;=100000,"51-100K",Table1[[#This Row],[Salary]]&lt;=150000,"101-150K",Table1[[#This Row],[Salary]]&lt;=200000,"151-200K",Table1[[#This Row],[Salary]]&lt;=250000,"201-250K",Table1[[#This Row],[Salary]]&gt;250000,"Above 250K")</f>
        <v>201-250K</v>
      </c>
      <c r="I2664" s="3">
        <v>220000</v>
      </c>
      <c r="J2664" s="3">
        <f>IF(Table1[[#This Row],[Years of Experience]]=0,0,Table1[[#This Row],[Salary]]/Table1[[#This Row],[Years of Experience]])</f>
        <v>11000</v>
      </c>
    </row>
    <row r="2665" spans="1:10" x14ac:dyDescent="0.35">
      <c r="A2665">
        <v>29</v>
      </c>
      <c r="B2665" t="str" cm="1">
        <f t="array" ref="B2665">_xlfn.IFS(Table1[[#This Row],[Age]]&lt;=25,"21-25",Table1[[#This Row],[Age]]&lt;=30,"26-30",Table1[[#This Row],[Age]]&lt;=35,"31-35",Table1[[#This Row],[Age]]&lt;=40,"36-40",Table1[[#This Row],[Age]]&lt;=45,"41-45", Table1[[#This Row],[Age]]&lt;=50,"46-50",Table1[[#This Row],[Age]]&lt;55,"51-55",Table1[[#This Row],[Age]]&lt;=60,"56-60",Table1[[#This Row],[Age]]&gt;=61, "61-70")</f>
        <v>26-30</v>
      </c>
      <c r="C2665" t="s">
        <v>9</v>
      </c>
      <c r="D2665" t="s">
        <v>7</v>
      </c>
      <c r="E2665" t="s">
        <v>21</v>
      </c>
      <c r="F2665">
        <v>5</v>
      </c>
      <c r="G2665" t="str" cm="1">
        <f t="array" ref="G2665">_xlfn.IFS(Table1[[#This Row],[Years of Experience]]&lt;=2,"Entry",Table1[[#This Row],[Years of Experience]]&lt;=7,"Mid",Table1[[#This Row],[Years of Experience]]&lt;=14,"Senior",Table1[[#This Row],[Years of Experience]]&gt;=15,"Executive")</f>
        <v>Mid</v>
      </c>
      <c r="H2665" t="str" cm="1">
        <f t="array" ref="H2665">_xlfn.IFS(Table1[[#This Row],[Salary]]&lt;=50000,"0-50K",Table1[[#This Row],[Salary]]&lt;=100000,"51-100K",Table1[[#This Row],[Salary]]&lt;=150000,"101-150K",Table1[[#This Row],[Salary]]&lt;=200000,"151-200K",Table1[[#This Row],[Salary]]&lt;=250000,"201-250K",Table1[[#This Row],[Salary]]&gt;250000,"Above 250K")</f>
        <v>51-100K</v>
      </c>
      <c r="I2665" s="3">
        <v>80000</v>
      </c>
      <c r="J2665" s="3">
        <f>IF(Table1[[#This Row],[Years of Experience]]=0,0,Table1[[#This Row],[Salary]]/Table1[[#This Row],[Years of Experience]])</f>
        <v>16000</v>
      </c>
    </row>
    <row r="2666" spans="1:10" x14ac:dyDescent="0.35">
      <c r="A2666">
        <v>31</v>
      </c>
      <c r="B2666" t="str" cm="1">
        <f t="array" ref="B2666">_xlfn.IFS(Table1[[#This Row],[Age]]&lt;=25,"21-25",Table1[[#This Row],[Age]]&lt;=30,"26-30",Table1[[#This Row],[Age]]&lt;=35,"31-35",Table1[[#This Row],[Age]]&lt;=40,"36-40",Table1[[#This Row],[Age]]&lt;=45,"41-45", Table1[[#This Row],[Age]]&lt;=50,"46-50",Table1[[#This Row],[Age]]&lt;55,"51-55",Table1[[#This Row],[Age]]&lt;=60,"56-60",Table1[[#This Row],[Age]]&gt;=61, "61-70")</f>
        <v>31-35</v>
      </c>
      <c r="C2666" t="s">
        <v>6</v>
      </c>
      <c r="D2666" t="s">
        <v>10</v>
      </c>
      <c r="E2666" t="s">
        <v>43</v>
      </c>
      <c r="F2666">
        <v>7</v>
      </c>
      <c r="G2666" t="str" cm="1">
        <f t="array" ref="G2666">_xlfn.IFS(Table1[[#This Row],[Years of Experience]]&lt;=2,"Entry",Table1[[#This Row],[Years of Experience]]&lt;=7,"Mid",Table1[[#This Row],[Years of Experience]]&lt;=14,"Senior",Table1[[#This Row],[Years of Experience]]&gt;=15,"Executive")</f>
        <v>Mid</v>
      </c>
      <c r="H2666" t="str" cm="1">
        <f t="array" ref="H2666">_xlfn.IFS(Table1[[#This Row],[Salary]]&lt;=50000,"0-50K",Table1[[#This Row],[Salary]]&lt;=100000,"51-100K",Table1[[#This Row],[Salary]]&lt;=150000,"101-150K",Table1[[#This Row],[Salary]]&lt;=200000,"151-200K",Table1[[#This Row],[Salary]]&lt;=250000,"201-250K",Table1[[#This Row],[Salary]]&gt;250000,"Above 250K")</f>
        <v>101-150K</v>
      </c>
      <c r="I2666" s="3">
        <v>130000</v>
      </c>
      <c r="J2666" s="3">
        <f>IF(Table1[[#This Row],[Years of Experience]]=0,0,Table1[[#This Row],[Salary]]/Table1[[#This Row],[Years of Experience]])</f>
        <v>18571.428571428572</v>
      </c>
    </row>
    <row r="2667" spans="1:10" x14ac:dyDescent="0.35">
      <c r="A2667">
        <v>27</v>
      </c>
      <c r="B2667" t="str" cm="1">
        <f t="array" ref="B2667">_xlfn.IFS(Table1[[#This Row],[Age]]&lt;=25,"21-25",Table1[[#This Row],[Age]]&lt;=30,"26-30",Table1[[#This Row],[Age]]&lt;=35,"31-35",Table1[[#This Row],[Age]]&lt;=40,"36-40",Table1[[#This Row],[Age]]&lt;=45,"41-45", Table1[[#This Row],[Age]]&lt;=50,"46-50",Table1[[#This Row],[Age]]&lt;55,"51-55",Table1[[#This Row],[Age]]&lt;=60,"56-60",Table1[[#This Row],[Age]]&gt;=61, "61-70")</f>
        <v>26-30</v>
      </c>
      <c r="C2667" t="s">
        <v>9</v>
      </c>
      <c r="D2667" t="s">
        <v>7</v>
      </c>
      <c r="E2667" t="s">
        <v>8</v>
      </c>
      <c r="F2667">
        <v>3</v>
      </c>
      <c r="G2667" t="str" cm="1">
        <f t="array" ref="G2667">_xlfn.IFS(Table1[[#This Row],[Years of Experience]]&lt;=2,"Entry",Table1[[#This Row],[Years of Experience]]&lt;=7,"Mid",Table1[[#This Row],[Years of Experience]]&lt;=14,"Senior",Table1[[#This Row],[Years of Experience]]&gt;=15,"Executive")</f>
        <v>Mid</v>
      </c>
      <c r="H2667" t="str" cm="1">
        <f t="array" ref="H2667">_xlfn.IFS(Table1[[#This Row],[Salary]]&lt;=50000,"0-50K",Table1[[#This Row],[Salary]]&lt;=100000,"51-100K",Table1[[#This Row],[Salary]]&lt;=150000,"101-150K",Table1[[#This Row],[Salary]]&lt;=200000,"151-200K",Table1[[#This Row],[Salary]]&lt;=250000,"201-250K",Table1[[#This Row],[Salary]]&gt;250000,"Above 250K")</f>
        <v>51-100K</v>
      </c>
      <c r="I2667" s="3">
        <v>65000</v>
      </c>
      <c r="J2667" s="3">
        <f>IF(Table1[[#This Row],[Years of Experience]]=0,0,Table1[[#This Row],[Salary]]/Table1[[#This Row],[Years of Experience]])</f>
        <v>21666.666666666668</v>
      </c>
    </row>
    <row r="2668" spans="1:10" x14ac:dyDescent="0.35">
      <c r="A2668">
        <v>38</v>
      </c>
      <c r="B2668" t="str" cm="1">
        <f t="array" ref="B2668">_xlfn.IFS(Table1[[#This Row],[Age]]&lt;=25,"21-25",Table1[[#This Row],[Age]]&lt;=30,"26-30",Table1[[#This Row],[Age]]&lt;=35,"31-35",Table1[[#This Row],[Age]]&lt;=40,"36-40",Table1[[#This Row],[Age]]&lt;=45,"41-45", Table1[[#This Row],[Age]]&lt;=50,"46-50",Table1[[#This Row],[Age]]&lt;55,"51-55",Table1[[#This Row],[Age]]&lt;=60,"56-60",Table1[[#This Row],[Age]]&gt;=61, "61-70")</f>
        <v>36-40</v>
      </c>
      <c r="C2668" t="s">
        <v>6</v>
      </c>
      <c r="D2668" t="s">
        <v>12</v>
      </c>
      <c r="E2668" t="s">
        <v>67</v>
      </c>
      <c r="F2668">
        <v>13</v>
      </c>
      <c r="G2668" t="str" cm="1">
        <f t="array" ref="G2668">_xlfn.IFS(Table1[[#This Row],[Years of Experience]]&lt;=2,"Entry",Table1[[#This Row],[Years of Experience]]&lt;=7,"Mid",Table1[[#This Row],[Years of Experience]]&lt;=14,"Senior",Table1[[#This Row],[Years of Experience]]&gt;=15,"Executive")</f>
        <v>Senior</v>
      </c>
      <c r="H2668" t="str" cm="1">
        <f t="array" ref="H2668">_xlfn.IFS(Table1[[#This Row],[Salary]]&lt;=50000,"0-50K",Table1[[#This Row],[Salary]]&lt;=100000,"51-100K",Table1[[#This Row],[Salary]]&lt;=150000,"101-150K",Table1[[#This Row],[Salary]]&lt;=200000,"151-200K",Table1[[#This Row],[Salary]]&lt;=250000,"201-250K",Table1[[#This Row],[Salary]]&gt;250000,"Above 250K")</f>
        <v>151-200K</v>
      </c>
      <c r="I2668" s="3">
        <v>170000</v>
      </c>
      <c r="J2668" s="3">
        <f>IF(Table1[[#This Row],[Years of Experience]]=0,0,Table1[[#This Row],[Salary]]/Table1[[#This Row],[Years of Experience]])</f>
        <v>13076.923076923076</v>
      </c>
    </row>
    <row r="2669" spans="1:10" x14ac:dyDescent="0.35">
      <c r="A2669">
        <v>30</v>
      </c>
      <c r="B2669" t="str" cm="1">
        <f t="array" ref="B2669">_xlfn.IFS(Table1[[#This Row],[Age]]&lt;=25,"21-25",Table1[[#This Row],[Age]]&lt;=30,"26-30",Table1[[#This Row],[Age]]&lt;=35,"31-35",Table1[[#This Row],[Age]]&lt;=40,"36-40",Table1[[#This Row],[Age]]&lt;=45,"41-45", Table1[[#This Row],[Age]]&lt;=50,"46-50",Table1[[#This Row],[Age]]&lt;55,"51-55",Table1[[#This Row],[Age]]&lt;=60,"56-60",Table1[[#This Row],[Age]]&gt;=61, "61-70")</f>
        <v>26-30</v>
      </c>
      <c r="C2669" t="s">
        <v>9</v>
      </c>
      <c r="D2669" t="s">
        <v>10</v>
      </c>
      <c r="E2669" t="s">
        <v>17</v>
      </c>
      <c r="F2669">
        <v>6</v>
      </c>
      <c r="G2669" t="str" cm="1">
        <f t="array" ref="G2669">_xlfn.IFS(Table1[[#This Row],[Years of Experience]]&lt;=2,"Entry",Table1[[#This Row],[Years of Experience]]&lt;=7,"Mid",Table1[[#This Row],[Years of Experience]]&lt;=14,"Senior",Table1[[#This Row],[Years of Experience]]&gt;=15,"Executive")</f>
        <v>Mid</v>
      </c>
      <c r="H2669" t="str" cm="1">
        <f t="array" ref="H2669">_xlfn.IFS(Table1[[#This Row],[Salary]]&lt;=50000,"0-50K",Table1[[#This Row],[Salary]]&lt;=100000,"51-100K",Table1[[#This Row],[Salary]]&lt;=150000,"101-150K",Table1[[#This Row],[Salary]]&lt;=200000,"151-200K",Table1[[#This Row],[Salary]]&lt;=250000,"201-250K",Table1[[#This Row],[Salary]]&gt;250000,"Above 250K")</f>
        <v>101-150K</v>
      </c>
      <c r="I2669" s="3">
        <v>110000</v>
      </c>
      <c r="J2669" s="3">
        <f>IF(Table1[[#This Row],[Years of Experience]]=0,0,Table1[[#This Row],[Salary]]/Table1[[#This Row],[Years of Experience]])</f>
        <v>18333.333333333332</v>
      </c>
    </row>
    <row r="2670" spans="1:10" x14ac:dyDescent="0.35">
      <c r="A2670">
        <v>25</v>
      </c>
      <c r="B2670" t="str" cm="1">
        <f t="array" ref="B2670">_xlfn.IFS(Table1[[#This Row],[Age]]&lt;=25,"21-25",Table1[[#This Row],[Age]]&lt;=30,"26-30",Table1[[#This Row],[Age]]&lt;=35,"31-35",Table1[[#This Row],[Age]]&lt;=40,"36-40",Table1[[#This Row],[Age]]&lt;=45,"41-45", Table1[[#This Row],[Age]]&lt;=50,"46-50",Table1[[#This Row],[Age]]&lt;55,"51-55",Table1[[#This Row],[Age]]&lt;=60,"56-60",Table1[[#This Row],[Age]]&gt;=61, "61-70")</f>
        <v>21-25</v>
      </c>
      <c r="C2670" t="s">
        <v>6</v>
      </c>
      <c r="D2670" t="s">
        <v>7</v>
      </c>
      <c r="E2670" t="s">
        <v>192</v>
      </c>
      <c r="F2670">
        <v>2</v>
      </c>
      <c r="G2670" t="str" cm="1">
        <f t="array" ref="G2670">_xlfn.IFS(Table1[[#This Row],[Years of Experience]]&lt;=2,"Entry",Table1[[#This Row],[Years of Experience]]&lt;=7,"Mid",Table1[[#This Row],[Years of Experience]]&lt;=14,"Senior",Table1[[#This Row],[Years of Experience]]&gt;=15,"Executive")</f>
        <v>Entry</v>
      </c>
      <c r="H2670" t="str" cm="1">
        <f t="array" ref="H2670">_xlfn.IFS(Table1[[#This Row],[Salary]]&lt;=50000,"0-50K",Table1[[#This Row],[Salary]]&lt;=100000,"51-100K",Table1[[#This Row],[Salary]]&lt;=150000,"101-150K",Table1[[#This Row],[Salary]]&lt;=200000,"151-200K",Table1[[#This Row],[Salary]]&lt;=250000,"201-250K",Table1[[#This Row],[Salary]]&gt;250000,"Above 250K")</f>
        <v>0-50K</v>
      </c>
      <c r="I2670" s="3">
        <v>50000</v>
      </c>
      <c r="J2670" s="3">
        <f>IF(Table1[[#This Row],[Years of Experience]]=0,0,Table1[[#This Row],[Salary]]/Table1[[#This Row],[Years of Experience]])</f>
        <v>25000</v>
      </c>
    </row>
    <row r="2671" spans="1:10" x14ac:dyDescent="0.35">
      <c r="A2671">
        <v>44</v>
      </c>
      <c r="B2671" t="str" cm="1">
        <f t="array" ref="B2671">_xlfn.IFS(Table1[[#This Row],[Age]]&lt;=25,"21-25",Table1[[#This Row],[Age]]&lt;=30,"26-30",Table1[[#This Row],[Age]]&lt;=35,"31-35",Table1[[#This Row],[Age]]&lt;=40,"36-40",Table1[[#This Row],[Age]]&lt;=45,"41-45", Table1[[#This Row],[Age]]&lt;=50,"46-50",Table1[[#This Row],[Age]]&lt;55,"51-55",Table1[[#This Row],[Age]]&lt;=60,"56-60",Table1[[#This Row],[Age]]&gt;=61, "61-70")</f>
        <v>41-45</v>
      </c>
      <c r="C2671" t="s">
        <v>6</v>
      </c>
      <c r="D2671" t="s">
        <v>12</v>
      </c>
      <c r="E2671" t="s">
        <v>193</v>
      </c>
      <c r="F2671">
        <v>18</v>
      </c>
      <c r="G2671" t="str" cm="1">
        <f t="array" ref="G2671">_xlfn.IFS(Table1[[#This Row],[Years of Experience]]&lt;=2,"Entry",Table1[[#This Row],[Years of Experience]]&lt;=7,"Mid",Table1[[#This Row],[Years of Experience]]&lt;=14,"Senior",Table1[[#This Row],[Years of Experience]]&gt;=15,"Executive")</f>
        <v>Executive</v>
      </c>
      <c r="H2671" t="str" cm="1">
        <f t="array" ref="H2671">_xlfn.IFS(Table1[[#This Row],[Salary]]&lt;=50000,"0-50K",Table1[[#This Row],[Salary]]&lt;=100000,"51-100K",Table1[[#This Row],[Salary]]&lt;=150000,"101-150K",Table1[[#This Row],[Salary]]&lt;=200000,"151-200K",Table1[[#This Row],[Salary]]&lt;=250000,"201-250K",Table1[[#This Row],[Salary]]&gt;250000,"Above 250K")</f>
        <v>201-250K</v>
      </c>
      <c r="I2671" s="3">
        <v>210000</v>
      </c>
      <c r="J2671" s="3">
        <f>IF(Table1[[#This Row],[Years of Experience]]=0,0,Table1[[#This Row],[Salary]]/Table1[[#This Row],[Years of Experience]])</f>
        <v>11666.666666666666</v>
      </c>
    </row>
    <row r="2672" spans="1:10" x14ac:dyDescent="0.35">
      <c r="A2672">
        <v>33</v>
      </c>
      <c r="B2672" t="str" cm="1">
        <f t="array" ref="B2672">_xlfn.IFS(Table1[[#This Row],[Age]]&lt;=25,"21-25",Table1[[#This Row],[Age]]&lt;=30,"26-30",Table1[[#This Row],[Age]]&lt;=35,"31-35",Table1[[#This Row],[Age]]&lt;=40,"36-40",Table1[[#This Row],[Age]]&lt;=45,"41-45", Table1[[#This Row],[Age]]&lt;=50,"46-50",Table1[[#This Row],[Age]]&lt;55,"51-55",Table1[[#This Row],[Age]]&lt;=60,"56-60",Table1[[#This Row],[Age]]&gt;=61, "61-70")</f>
        <v>31-35</v>
      </c>
      <c r="C2672" t="s">
        <v>9</v>
      </c>
      <c r="D2672" t="s">
        <v>10</v>
      </c>
      <c r="E2672" t="s">
        <v>11</v>
      </c>
      <c r="F2672">
        <v>8</v>
      </c>
      <c r="G2672" t="str" cm="1">
        <f t="array" ref="G2672">_xlfn.IFS(Table1[[#This Row],[Years of Experience]]&lt;=2,"Entry",Table1[[#This Row],[Years of Experience]]&lt;=7,"Mid",Table1[[#This Row],[Years of Experience]]&lt;=14,"Senior",Table1[[#This Row],[Years of Experience]]&gt;=15,"Executive")</f>
        <v>Senior</v>
      </c>
      <c r="H2672" t="str" cm="1">
        <f t="array" ref="H2672">_xlfn.IFS(Table1[[#This Row],[Salary]]&lt;=50000,"0-50K",Table1[[#This Row],[Salary]]&lt;=100000,"51-100K",Table1[[#This Row],[Salary]]&lt;=150000,"101-150K",Table1[[#This Row],[Salary]]&lt;=200000,"151-200K",Table1[[#This Row],[Salary]]&lt;=250000,"201-250K",Table1[[#This Row],[Salary]]&gt;250000,"Above 250K")</f>
        <v>51-100K</v>
      </c>
      <c r="I2672" s="3">
        <v>100000</v>
      </c>
      <c r="J2672" s="3">
        <f>IF(Table1[[#This Row],[Years of Experience]]=0,0,Table1[[#This Row],[Salary]]/Table1[[#This Row],[Years of Experience]])</f>
        <v>12500</v>
      </c>
    </row>
    <row r="2673" spans="1:10" x14ac:dyDescent="0.35">
      <c r="A2673">
        <v>22</v>
      </c>
      <c r="B2673" t="str" cm="1">
        <f t="array" ref="B2673">_xlfn.IFS(Table1[[#This Row],[Age]]&lt;=25,"21-25",Table1[[#This Row],[Age]]&lt;=30,"26-30",Table1[[#This Row],[Age]]&lt;=35,"31-35",Table1[[#This Row],[Age]]&lt;=40,"36-40",Table1[[#This Row],[Age]]&lt;=45,"41-45", Table1[[#This Row],[Age]]&lt;=50,"46-50",Table1[[#This Row],[Age]]&lt;55,"51-55",Table1[[#This Row],[Age]]&lt;=60,"56-60",Table1[[#This Row],[Age]]&gt;=61, "61-70")</f>
        <v>21-25</v>
      </c>
      <c r="C2673" t="s">
        <v>6</v>
      </c>
      <c r="D2673" t="s">
        <v>7</v>
      </c>
      <c r="E2673" t="s">
        <v>8</v>
      </c>
      <c r="F2673">
        <v>1</v>
      </c>
      <c r="G2673" t="str" cm="1">
        <f t="array" ref="G2673">_xlfn.IFS(Table1[[#This Row],[Years of Experience]]&lt;=2,"Entry",Table1[[#This Row],[Years of Experience]]&lt;=7,"Mid",Table1[[#This Row],[Years of Experience]]&lt;=14,"Senior",Table1[[#This Row],[Years of Experience]]&gt;=15,"Executive")</f>
        <v>Entry</v>
      </c>
      <c r="H2673" t="str" cm="1">
        <f t="array" ref="H2673">_xlfn.IFS(Table1[[#This Row],[Salary]]&lt;=50000,"0-50K",Table1[[#This Row],[Salary]]&lt;=100000,"51-100K",Table1[[#This Row],[Salary]]&lt;=150000,"101-150K",Table1[[#This Row],[Salary]]&lt;=200000,"151-200K",Table1[[#This Row],[Salary]]&lt;=250000,"201-250K",Table1[[#This Row],[Salary]]&gt;250000,"Above 250K")</f>
        <v>0-50K</v>
      </c>
      <c r="I2673" s="3">
        <v>50000</v>
      </c>
      <c r="J2673" s="3">
        <f>IF(Table1[[#This Row],[Years of Experience]]=0,0,Table1[[#This Row],[Salary]]/Table1[[#This Row],[Years of Experience]])</f>
        <v>50000</v>
      </c>
    </row>
    <row r="2674" spans="1:10" x14ac:dyDescent="0.35">
      <c r="A2674">
        <v>36</v>
      </c>
      <c r="B2674" t="str" cm="1">
        <f t="array" ref="B2674">_xlfn.IFS(Table1[[#This Row],[Age]]&lt;=25,"21-25",Table1[[#This Row],[Age]]&lt;=30,"26-30",Table1[[#This Row],[Age]]&lt;=35,"31-35",Table1[[#This Row],[Age]]&lt;=40,"36-40",Table1[[#This Row],[Age]]&lt;=45,"41-45", Table1[[#This Row],[Age]]&lt;=50,"46-50",Table1[[#This Row],[Age]]&lt;55,"51-55",Table1[[#This Row],[Age]]&lt;=60,"56-60",Table1[[#This Row],[Age]]&gt;=61, "61-70")</f>
        <v>36-40</v>
      </c>
      <c r="C2674" t="s">
        <v>6</v>
      </c>
      <c r="D2674" t="s">
        <v>10</v>
      </c>
      <c r="E2674" t="s">
        <v>17</v>
      </c>
      <c r="F2674">
        <v>10</v>
      </c>
      <c r="G2674" t="str" cm="1">
        <f t="array" ref="G2674">_xlfn.IFS(Table1[[#This Row],[Years of Experience]]&lt;=2,"Entry",Table1[[#This Row],[Years of Experience]]&lt;=7,"Mid",Table1[[#This Row],[Years of Experience]]&lt;=14,"Senior",Table1[[#This Row],[Years of Experience]]&gt;=15,"Executive")</f>
        <v>Senior</v>
      </c>
      <c r="H2674" t="str" cm="1">
        <f t="array" ref="H2674">_xlfn.IFS(Table1[[#This Row],[Salary]]&lt;=50000,"0-50K",Table1[[#This Row],[Salary]]&lt;=100000,"51-100K",Table1[[#This Row],[Salary]]&lt;=150000,"101-150K",Table1[[#This Row],[Salary]]&lt;=200000,"151-200K",Table1[[#This Row],[Salary]]&lt;=250000,"201-250K",Table1[[#This Row],[Salary]]&gt;250000,"Above 250K")</f>
        <v>151-200K</v>
      </c>
      <c r="I2674" s="3">
        <v>160000</v>
      </c>
      <c r="J2674" s="3">
        <f>IF(Table1[[#This Row],[Years of Experience]]=0,0,Table1[[#This Row],[Salary]]/Table1[[#This Row],[Years of Experience]])</f>
        <v>16000</v>
      </c>
    </row>
    <row r="2675" spans="1:10" x14ac:dyDescent="0.35">
      <c r="A2675">
        <v>28</v>
      </c>
      <c r="B2675" t="str" cm="1">
        <f t="array" ref="B2675">_xlfn.IFS(Table1[[#This Row],[Age]]&lt;=25,"21-25",Table1[[#This Row],[Age]]&lt;=30,"26-30",Table1[[#This Row],[Age]]&lt;=35,"31-35",Table1[[#This Row],[Age]]&lt;=40,"36-40",Table1[[#This Row],[Age]]&lt;=45,"41-45", Table1[[#This Row],[Age]]&lt;=50,"46-50",Table1[[#This Row],[Age]]&lt;55,"51-55",Table1[[#This Row],[Age]]&lt;=60,"56-60",Table1[[#This Row],[Age]]&gt;=61, "61-70")</f>
        <v>26-30</v>
      </c>
      <c r="C2675" t="s">
        <v>9</v>
      </c>
      <c r="D2675" t="s">
        <v>7</v>
      </c>
      <c r="E2675" t="s">
        <v>8</v>
      </c>
      <c r="F2675">
        <v>4</v>
      </c>
      <c r="G2675" t="str" cm="1">
        <f t="array" ref="G2675">_xlfn.IFS(Table1[[#This Row],[Years of Experience]]&lt;=2,"Entry",Table1[[#This Row],[Years of Experience]]&lt;=7,"Mid",Table1[[#This Row],[Years of Experience]]&lt;=14,"Senior",Table1[[#This Row],[Years of Experience]]&gt;=15,"Executive")</f>
        <v>Mid</v>
      </c>
      <c r="H2675" t="str" cm="1">
        <f t="array" ref="H2675">_xlfn.IFS(Table1[[#This Row],[Salary]]&lt;=50000,"0-50K",Table1[[#This Row],[Salary]]&lt;=100000,"51-100K",Table1[[#This Row],[Salary]]&lt;=150000,"101-150K",Table1[[#This Row],[Salary]]&lt;=200000,"151-200K",Table1[[#This Row],[Salary]]&lt;=250000,"201-250K",Table1[[#This Row],[Salary]]&gt;250000,"Above 250K")</f>
        <v>51-100K</v>
      </c>
      <c r="I2675" s="3">
        <v>70000</v>
      </c>
      <c r="J2675" s="3">
        <f>IF(Table1[[#This Row],[Years of Experience]]=0,0,Table1[[#This Row],[Salary]]/Table1[[#This Row],[Years of Experience]])</f>
        <v>17500</v>
      </c>
    </row>
    <row r="2676" spans="1:10" x14ac:dyDescent="0.35">
      <c r="A2676">
        <v>41</v>
      </c>
      <c r="B2676" t="str" cm="1">
        <f t="array" ref="B2676">_xlfn.IFS(Table1[[#This Row],[Age]]&lt;=25,"21-25",Table1[[#This Row],[Age]]&lt;=30,"26-30",Table1[[#This Row],[Age]]&lt;=35,"31-35",Table1[[#This Row],[Age]]&lt;=40,"36-40",Table1[[#This Row],[Age]]&lt;=45,"41-45", Table1[[#This Row],[Age]]&lt;=50,"46-50",Table1[[#This Row],[Age]]&lt;55,"51-55",Table1[[#This Row],[Age]]&lt;=60,"56-60",Table1[[#This Row],[Age]]&gt;=61, "61-70")</f>
        <v>41-45</v>
      </c>
      <c r="C2676" t="s">
        <v>6</v>
      </c>
      <c r="D2676" t="s">
        <v>12</v>
      </c>
      <c r="E2676" t="s">
        <v>67</v>
      </c>
      <c r="F2676">
        <v>16</v>
      </c>
      <c r="G2676" t="str" cm="1">
        <f t="array" ref="G2676">_xlfn.IFS(Table1[[#This Row],[Years of Experience]]&lt;=2,"Entry",Table1[[#This Row],[Years of Experience]]&lt;=7,"Mid",Table1[[#This Row],[Years of Experience]]&lt;=14,"Senior",Table1[[#This Row],[Years of Experience]]&gt;=15,"Executive")</f>
        <v>Executive</v>
      </c>
      <c r="H2676" t="str" cm="1">
        <f t="array" ref="H2676">_xlfn.IFS(Table1[[#This Row],[Salary]]&lt;=50000,"0-50K",Table1[[#This Row],[Salary]]&lt;=100000,"51-100K",Table1[[#This Row],[Salary]]&lt;=150000,"101-150K",Table1[[#This Row],[Salary]]&lt;=200000,"151-200K",Table1[[#This Row],[Salary]]&lt;=250000,"201-250K",Table1[[#This Row],[Salary]]&gt;250000,"Above 250K")</f>
        <v>151-200K</v>
      </c>
      <c r="I2676" s="3">
        <v>190000</v>
      </c>
      <c r="J2676" s="3">
        <f>IF(Table1[[#This Row],[Years of Experience]]=0,0,Table1[[#This Row],[Salary]]/Table1[[#This Row],[Years of Experience]])</f>
        <v>11875</v>
      </c>
    </row>
    <row r="2677" spans="1:10" x14ac:dyDescent="0.35">
      <c r="A2677">
        <v>34</v>
      </c>
      <c r="B2677" t="str" cm="1">
        <f t="array" ref="B2677">_xlfn.IFS(Table1[[#This Row],[Age]]&lt;=25,"21-25",Table1[[#This Row],[Age]]&lt;=30,"26-30",Table1[[#This Row],[Age]]&lt;=35,"31-35",Table1[[#This Row],[Age]]&lt;=40,"36-40",Table1[[#This Row],[Age]]&lt;=45,"41-45", Table1[[#This Row],[Age]]&lt;=50,"46-50",Table1[[#This Row],[Age]]&lt;55,"51-55",Table1[[#This Row],[Age]]&lt;=60,"56-60",Table1[[#This Row],[Age]]&gt;=61, "61-70")</f>
        <v>31-35</v>
      </c>
      <c r="C2677" t="s">
        <v>9</v>
      </c>
      <c r="D2677" t="s">
        <v>10</v>
      </c>
      <c r="E2677" t="s">
        <v>43</v>
      </c>
      <c r="F2677">
        <v>9</v>
      </c>
      <c r="G2677" t="str" cm="1">
        <f t="array" ref="G2677">_xlfn.IFS(Table1[[#This Row],[Years of Experience]]&lt;=2,"Entry",Table1[[#This Row],[Years of Experience]]&lt;=7,"Mid",Table1[[#This Row],[Years of Experience]]&lt;=14,"Senior",Table1[[#This Row],[Years of Experience]]&gt;=15,"Executive")</f>
        <v>Senior</v>
      </c>
      <c r="H2677" t="str" cm="1">
        <f t="array" ref="H2677">_xlfn.IFS(Table1[[#This Row],[Salary]]&lt;=50000,"0-50K",Table1[[#This Row],[Salary]]&lt;=100000,"51-100K",Table1[[#This Row],[Salary]]&lt;=150000,"101-150K",Table1[[#This Row],[Salary]]&lt;=200000,"151-200K",Table1[[#This Row],[Salary]]&lt;=250000,"201-250K",Table1[[#This Row],[Salary]]&gt;250000,"Above 250K")</f>
        <v>101-150K</v>
      </c>
      <c r="I2677" s="3">
        <v>140000</v>
      </c>
      <c r="J2677" s="3">
        <f>IF(Table1[[#This Row],[Years of Experience]]=0,0,Table1[[#This Row],[Salary]]/Table1[[#This Row],[Years of Experience]])</f>
        <v>15555.555555555555</v>
      </c>
    </row>
    <row r="2678" spans="1:10" x14ac:dyDescent="0.35">
      <c r="A2678">
        <v>23</v>
      </c>
      <c r="B2678" t="str" cm="1">
        <f t="array" ref="B2678">_xlfn.IFS(Table1[[#This Row],[Age]]&lt;=25,"21-25",Table1[[#This Row],[Age]]&lt;=30,"26-30",Table1[[#This Row],[Age]]&lt;=35,"31-35",Table1[[#This Row],[Age]]&lt;=40,"36-40",Table1[[#This Row],[Age]]&lt;=45,"41-45", Table1[[#This Row],[Age]]&lt;=50,"46-50",Table1[[#This Row],[Age]]&lt;55,"51-55",Table1[[#This Row],[Age]]&lt;=60,"56-60",Table1[[#This Row],[Age]]&gt;=61, "61-70")</f>
        <v>21-25</v>
      </c>
      <c r="C2678" t="s">
        <v>6</v>
      </c>
      <c r="D2678" t="s">
        <v>7</v>
      </c>
      <c r="E2678" t="s">
        <v>21</v>
      </c>
      <c r="F2678">
        <v>1</v>
      </c>
      <c r="G2678" t="str" cm="1">
        <f t="array" ref="G2678">_xlfn.IFS(Table1[[#This Row],[Years of Experience]]&lt;=2,"Entry",Table1[[#This Row],[Years of Experience]]&lt;=7,"Mid",Table1[[#This Row],[Years of Experience]]&lt;=14,"Senior",Table1[[#This Row],[Years of Experience]]&gt;=15,"Executive")</f>
        <v>Entry</v>
      </c>
      <c r="H2678" t="str" cm="1">
        <f t="array" ref="H2678">_xlfn.IFS(Table1[[#This Row],[Salary]]&lt;=50000,"0-50K",Table1[[#This Row],[Salary]]&lt;=100000,"51-100K",Table1[[#This Row],[Salary]]&lt;=150000,"101-150K",Table1[[#This Row],[Salary]]&lt;=200000,"151-200K",Table1[[#This Row],[Salary]]&lt;=250000,"201-250K",Table1[[#This Row],[Salary]]&gt;250000,"Above 250K")</f>
        <v>0-50K</v>
      </c>
      <c r="I2678" s="3">
        <v>45000</v>
      </c>
      <c r="J2678" s="3">
        <f>IF(Table1[[#This Row],[Years of Experience]]=0,0,Table1[[#This Row],[Salary]]/Table1[[#This Row],[Years of Experience]])</f>
        <v>45000</v>
      </c>
    </row>
    <row r="2679" spans="1:10" x14ac:dyDescent="0.35">
      <c r="A2679">
        <v>32</v>
      </c>
      <c r="B2679" t="str" cm="1">
        <f t="array" ref="B2679">_xlfn.IFS(Table1[[#This Row],[Age]]&lt;=25,"21-25",Table1[[#This Row],[Age]]&lt;=30,"26-30",Table1[[#This Row],[Age]]&lt;=35,"31-35",Table1[[#This Row],[Age]]&lt;=40,"36-40",Table1[[#This Row],[Age]]&lt;=45,"41-45", Table1[[#This Row],[Age]]&lt;=50,"46-50",Table1[[#This Row],[Age]]&lt;55,"51-55",Table1[[#This Row],[Age]]&lt;=60,"56-60",Table1[[#This Row],[Age]]&gt;=61, "61-70")</f>
        <v>31-35</v>
      </c>
      <c r="C2679" t="s">
        <v>9</v>
      </c>
      <c r="D2679" t="s">
        <v>10</v>
      </c>
      <c r="E2679" t="s">
        <v>17</v>
      </c>
      <c r="F2679">
        <v>7</v>
      </c>
      <c r="G2679" t="str" cm="1">
        <f t="array" ref="G2679">_xlfn.IFS(Table1[[#This Row],[Years of Experience]]&lt;=2,"Entry",Table1[[#This Row],[Years of Experience]]&lt;=7,"Mid",Table1[[#This Row],[Years of Experience]]&lt;=14,"Senior",Table1[[#This Row],[Years of Experience]]&gt;=15,"Executive")</f>
        <v>Mid</v>
      </c>
      <c r="H2679" t="str" cm="1">
        <f t="array" ref="H2679">_xlfn.IFS(Table1[[#This Row],[Salary]]&lt;=50000,"0-50K",Table1[[#This Row],[Salary]]&lt;=100000,"51-100K",Table1[[#This Row],[Salary]]&lt;=150000,"101-150K",Table1[[#This Row],[Salary]]&lt;=200000,"151-200K",Table1[[#This Row],[Salary]]&lt;=250000,"201-250K",Table1[[#This Row],[Salary]]&gt;250000,"Above 250K")</f>
        <v>101-150K</v>
      </c>
      <c r="I2679" s="3">
        <v>120000</v>
      </c>
      <c r="J2679" s="3">
        <f>IF(Table1[[#This Row],[Years of Experience]]=0,0,Table1[[#This Row],[Salary]]/Table1[[#This Row],[Years of Experience]])</f>
        <v>17142.857142857141</v>
      </c>
    </row>
    <row r="2680" spans="1:10" x14ac:dyDescent="0.35">
      <c r="A2680">
        <v>25</v>
      </c>
      <c r="B2680" t="str" cm="1">
        <f t="array" ref="B2680">_xlfn.IFS(Table1[[#This Row],[Age]]&lt;=25,"21-25",Table1[[#This Row],[Age]]&lt;=30,"26-30",Table1[[#This Row],[Age]]&lt;=35,"31-35",Table1[[#This Row],[Age]]&lt;=40,"36-40",Table1[[#This Row],[Age]]&lt;=45,"41-45", Table1[[#This Row],[Age]]&lt;=50,"46-50",Table1[[#This Row],[Age]]&lt;55,"51-55",Table1[[#This Row],[Age]]&lt;=60,"56-60",Table1[[#This Row],[Age]]&gt;=61, "61-70")</f>
        <v>21-25</v>
      </c>
      <c r="C2680" t="s">
        <v>6</v>
      </c>
      <c r="D2680" t="s">
        <v>10</v>
      </c>
      <c r="E2680" t="s">
        <v>8</v>
      </c>
      <c r="F2680">
        <v>2</v>
      </c>
      <c r="G2680" t="str" cm="1">
        <f t="array" ref="G2680">_xlfn.IFS(Table1[[#This Row],[Years of Experience]]&lt;=2,"Entry",Table1[[#This Row],[Years of Experience]]&lt;=7,"Mid",Table1[[#This Row],[Years of Experience]]&lt;=14,"Senior",Table1[[#This Row],[Years of Experience]]&gt;=15,"Executive")</f>
        <v>Entry</v>
      </c>
      <c r="H2680" t="str" cm="1">
        <f t="array" ref="H2680">_xlfn.IFS(Table1[[#This Row],[Salary]]&lt;=50000,"0-50K",Table1[[#This Row],[Salary]]&lt;=100000,"51-100K",Table1[[#This Row],[Salary]]&lt;=150000,"101-150K",Table1[[#This Row],[Salary]]&lt;=200000,"151-200K",Table1[[#This Row],[Salary]]&lt;=250000,"201-250K",Table1[[#This Row],[Salary]]&gt;250000,"Above 250K")</f>
        <v>51-100K</v>
      </c>
      <c r="I2680" s="3">
        <v>60000</v>
      </c>
      <c r="J2680" s="3">
        <f>IF(Table1[[#This Row],[Years of Experience]]=0,0,Table1[[#This Row],[Salary]]/Table1[[#This Row],[Years of Experience]])</f>
        <v>30000</v>
      </c>
    </row>
    <row r="2681" spans="1:10" x14ac:dyDescent="0.35">
      <c r="A2681">
        <v>37</v>
      </c>
      <c r="B2681" t="str" cm="1">
        <f t="array" ref="B2681">_xlfn.IFS(Table1[[#This Row],[Age]]&lt;=25,"21-25",Table1[[#This Row],[Age]]&lt;=30,"26-30",Table1[[#This Row],[Age]]&lt;=35,"31-35",Table1[[#This Row],[Age]]&lt;=40,"36-40",Table1[[#This Row],[Age]]&lt;=45,"41-45", Table1[[#This Row],[Age]]&lt;=50,"46-50",Table1[[#This Row],[Age]]&lt;55,"51-55",Table1[[#This Row],[Age]]&lt;=60,"56-60",Table1[[#This Row],[Age]]&gt;=61, "61-70")</f>
        <v>36-40</v>
      </c>
      <c r="C2681" t="s">
        <v>9</v>
      </c>
      <c r="D2681" t="s">
        <v>7</v>
      </c>
      <c r="E2681" t="s">
        <v>11</v>
      </c>
      <c r="F2681">
        <v>11</v>
      </c>
      <c r="G2681" t="str" cm="1">
        <f t="array" ref="G2681">_xlfn.IFS(Table1[[#This Row],[Years of Experience]]&lt;=2,"Entry",Table1[[#This Row],[Years of Experience]]&lt;=7,"Mid",Table1[[#This Row],[Years of Experience]]&lt;=14,"Senior",Table1[[#This Row],[Years of Experience]]&gt;=15,"Executive")</f>
        <v>Senior</v>
      </c>
      <c r="H2681" t="str" cm="1">
        <f t="array" ref="H2681">_xlfn.IFS(Table1[[#This Row],[Salary]]&lt;=50000,"0-50K",Table1[[#This Row],[Salary]]&lt;=100000,"51-100K",Table1[[#This Row],[Salary]]&lt;=150000,"101-150K",Table1[[#This Row],[Salary]]&lt;=200000,"151-200K",Table1[[#This Row],[Salary]]&lt;=250000,"201-250K",Table1[[#This Row],[Salary]]&gt;250000,"Above 250K")</f>
        <v>101-150K</v>
      </c>
      <c r="I2681" s="3">
        <v>150000</v>
      </c>
      <c r="J2681" s="3">
        <f>IF(Table1[[#This Row],[Years of Experience]]=0,0,Table1[[#This Row],[Salary]]/Table1[[#This Row],[Years of Experience]])</f>
        <v>13636.363636363636</v>
      </c>
    </row>
    <row r="2682" spans="1:10" x14ac:dyDescent="0.35">
      <c r="A2682">
        <v>28</v>
      </c>
      <c r="B2682" t="str" cm="1">
        <f t="array" ref="B2682">_xlfn.IFS(Table1[[#This Row],[Age]]&lt;=25,"21-25",Table1[[#This Row],[Age]]&lt;=30,"26-30",Table1[[#This Row],[Age]]&lt;=35,"31-35",Table1[[#This Row],[Age]]&lt;=40,"36-40",Table1[[#This Row],[Age]]&lt;=45,"41-45", Table1[[#This Row],[Age]]&lt;=50,"46-50",Table1[[#This Row],[Age]]&lt;55,"51-55",Table1[[#This Row],[Age]]&lt;=60,"56-60",Table1[[#This Row],[Age]]&gt;=61, "61-70")</f>
        <v>26-30</v>
      </c>
      <c r="C2682" t="s">
        <v>6</v>
      </c>
      <c r="D2682" t="s">
        <v>7</v>
      </c>
      <c r="E2682" t="s">
        <v>8</v>
      </c>
      <c r="F2682">
        <v>4</v>
      </c>
      <c r="G2682" t="str" cm="1">
        <f t="array" ref="G2682">_xlfn.IFS(Table1[[#This Row],[Years of Experience]]&lt;=2,"Entry",Table1[[#This Row],[Years of Experience]]&lt;=7,"Mid",Table1[[#This Row],[Years of Experience]]&lt;=14,"Senior",Table1[[#This Row],[Years of Experience]]&gt;=15,"Executive")</f>
        <v>Mid</v>
      </c>
      <c r="H2682" t="str" cm="1">
        <f t="array" ref="H2682">_xlfn.IFS(Table1[[#This Row],[Salary]]&lt;=50000,"0-50K",Table1[[#This Row],[Salary]]&lt;=100000,"51-100K",Table1[[#This Row],[Salary]]&lt;=150000,"101-150K",Table1[[#This Row],[Salary]]&lt;=200000,"151-200K",Table1[[#This Row],[Salary]]&lt;=250000,"201-250K",Table1[[#This Row],[Salary]]&gt;250000,"Above 250K")</f>
        <v>51-100K</v>
      </c>
      <c r="I2682" s="3">
        <v>70000</v>
      </c>
      <c r="J2682" s="3">
        <f>IF(Table1[[#This Row],[Years of Experience]]=0,0,Table1[[#This Row],[Salary]]/Table1[[#This Row],[Years of Experience]])</f>
        <v>17500</v>
      </c>
    </row>
    <row r="2683" spans="1:10" x14ac:dyDescent="0.35">
      <c r="A2683">
        <v>41</v>
      </c>
      <c r="B2683" t="str" cm="1">
        <f t="array" ref="B2683">_xlfn.IFS(Table1[[#This Row],[Age]]&lt;=25,"21-25",Table1[[#This Row],[Age]]&lt;=30,"26-30",Table1[[#This Row],[Age]]&lt;=35,"31-35",Table1[[#This Row],[Age]]&lt;=40,"36-40",Table1[[#This Row],[Age]]&lt;=45,"41-45", Table1[[#This Row],[Age]]&lt;=50,"46-50",Table1[[#This Row],[Age]]&lt;55,"51-55",Table1[[#This Row],[Age]]&lt;=60,"56-60",Table1[[#This Row],[Age]]&gt;=61, "61-70")</f>
        <v>41-45</v>
      </c>
      <c r="C2683" t="s">
        <v>9</v>
      </c>
      <c r="D2683" t="s">
        <v>12</v>
      </c>
      <c r="E2683" t="s">
        <v>193</v>
      </c>
      <c r="F2683">
        <v>16</v>
      </c>
      <c r="G2683" t="str" cm="1">
        <f t="array" ref="G2683">_xlfn.IFS(Table1[[#This Row],[Years of Experience]]&lt;=2,"Entry",Table1[[#This Row],[Years of Experience]]&lt;=7,"Mid",Table1[[#This Row],[Years of Experience]]&lt;=14,"Senior",Table1[[#This Row],[Years of Experience]]&gt;=15,"Executive")</f>
        <v>Executive</v>
      </c>
      <c r="H2683" t="str" cm="1">
        <f t="array" ref="H2683">_xlfn.IFS(Table1[[#This Row],[Salary]]&lt;=50000,"0-50K",Table1[[#This Row],[Salary]]&lt;=100000,"51-100K",Table1[[#This Row],[Salary]]&lt;=150000,"101-150K",Table1[[#This Row],[Salary]]&lt;=200000,"151-200K",Table1[[#This Row],[Salary]]&lt;=250000,"201-250K",Table1[[#This Row],[Salary]]&gt;250000,"Above 250K")</f>
        <v>151-200K</v>
      </c>
      <c r="I2683" s="3">
        <v>200000</v>
      </c>
      <c r="J2683" s="3">
        <f>IF(Table1[[#This Row],[Years of Experience]]=0,0,Table1[[#This Row],[Salary]]/Table1[[#This Row],[Years of Experience]])</f>
        <v>12500</v>
      </c>
    </row>
    <row r="2684" spans="1:10" x14ac:dyDescent="0.35">
      <c r="A2684">
        <v>34</v>
      </c>
      <c r="B2684" t="str" cm="1">
        <f t="array" ref="B2684">_xlfn.IFS(Table1[[#This Row],[Age]]&lt;=25,"21-25",Table1[[#This Row],[Age]]&lt;=30,"26-30",Table1[[#This Row],[Age]]&lt;=35,"31-35",Table1[[#This Row],[Age]]&lt;=40,"36-40",Table1[[#This Row],[Age]]&lt;=45,"41-45", Table1[[#This Row],[Age]]&lt;=50,"46-50",Table1[[#This Row],[Age]]&lt;55,"51-55",Table1[[#This Row],[Age]]&lt;=60,"56-60",Table1[[#This Row],[Age]]&gt;=61, "61-70")</f>
        <v>31-35</v>
      </c>
      <c r="C2684" t="s">
        <v>6</v>
      </c>
      <c r="D2684" t="s">
        <v>10</v>
      </c>
      <c r="E2684" t="s">
        <v>11</v>
      </c>
      <c r="F2684">
        <v>8</v>
      </c>
      <c r="G2684" t="str" cm="1">
        <f t="array" ref="G2684">_xlfn.IFS(Table1[[#This Row],[Years of Experience]]&lt;=2,"Entry",Table1[[#This Row],[Years of Experience]]&lt;=7,"Mid",Table1[[#This Row],[Years of Experience]]&lt;=14,"Senior",Table1[[#This Row],[Years of Experience]]&gt;=15,"Executive")</f>
        <v>Senior</v>
      </c>
      <c r="H2684" t="str" cm="1">
        <f t="array" ref="H2684">_xlfn.IFS(Table1[[#This Row],[Salary]]&lt;=50000,"0-50K",Table1[[#This Row],[Salary]]&lt;=100000,"51-100K",Table1[[#This Row],[Salary]]&lt;=150000,"101-150K",Table1[[#This Row],[Salary]]&lt;=200000,"151-200K",Table1[[#This Row],[Salary]]&lt;=250000,"201-250K",Table1[[#This Row],[Salary]]&gt;250000,"Above 250K")</f>
        <v>51-100K</v>
      </c>
      <c r="I2684" s="3">
        <v>100000</v>
      </c>
      <c r="J2684" s="3">
        <f>IF(Table1[[#This Row],[Years of Experience]]=0,0,Table1[[#This Row],[Salary]]/Table1[[#This Row],[Years of Experience]])</f>
        <v>12500</v>
      </c>
    </row>
    <row r="2685" spans="1:10" x14ac:dyDescent="0.35">
      <c r="A2685">
        <v>24</v>
      </c>
      <c r="B2685" t="str" cm="1">
        <f t="array" ref="B2685">_xlfn.IFS(Table1[[#This Row],[Age]]&lt;=25,"21-25",Table1[[#This Row],[Age]]&lt;=30,"26-30",Table1[[#This Row],[Age]]&lt;=35,"31-35",Table1[[#This Row],[Age]]&lt;=40,"36-40",Table1[[#This Row],[Age]]&lt;=45,"41-45", Table1[[#This Row],[Age]]&lt;=50,"46-50",Table1[[#This Row],[Age]]&lt;55,"51-55",Table1[[#This Row],[Age]]&lt;=60,"56-60",Table1[[#This Row],[Age]]&gt;=61, "61-70")</f>
        <v>21-25</v>
      </c>
      <c r="C2685" t="s">
        <v>9</v>
      </c>
      <c r="D2685" t="s">
        <v>7</v>
      </c>
      <c r="E2685" t="s">
        <v>21</v>
      </c>
      <c r="F2685">
        <v>2</v>
      </c>
      <c r="G2685" t="str" cm="1">
        <f t="array" ref="G2685">_xlfn.IFS(Table1[[#This Row],[Years of Experience]]&lt;=2,"Entry",Table1[[#This Row],[Years of Experience]]&lt;=7,"Mid",Table1[[#This Row],[Years of Experience]]&lt;=14,"Senior",Table1[[#This Row],[Years of Experience]]&gt;=15,"Executive")</f>
        <v>Entry</v>
      </c>
      <c r="H2685" t="str" cm="1">
        <f t="array" ref="H2685">_xlfn.IFS(Table1[[#This Row],[Salary]]&lt;=50000,"0-50K",Table1[[#This Row],[Salary]]&lt;=100000,"51-100K",Table1[[#This Row],[Salary]]&lt;=150000,"101-150K",Table1[[#This Row],[Salary]]&lt;=200000,"151-200K",Table1[[#This Row],[Salary]]&lt;=250000,"201-250K",Table1[[#This Row],[Salary]]&gt;250000,"Above 250K")</f>
        <v>51-100K</v>
      </c>
      <c r="I2685" s="3">
        <v>55000</v>
      </c>
      <c r="J2685" s="3">
        <f>IF(Table1[[#This Row],[Years of Experience]]=0,0,Table1[[#This Row],[Salary]]/Table1[[#This Row],[Years of Experience]])</f>
        <v>27500</v>
      </c>
    </row>
    <row r="2686" spans="1:10" x14ac:dyDescent="0.35">
      <c r="A2686">
        <v>36</v>
      </c>
      <c r="B2686" t="str" cm="1">
        <f t="array" ref="B2686">_xlfn.IFS(Table1[[#This Row],[Age]]&lt;=25,"21-25",Table1[[#This Row],[Age]]&lt;=30,"26-30",Table1[[#This Row],[Age]]&lt;=35,"31-35",Table1[[#This Row],[Age]]&lt;=40,"36-40",Table1[[#This Row],[Age]]&lt;=45,"41-45", Table1[[#This Row],[Age]]&lt;=50,"46-50",Table1[[#This Row],[Age]]&lt;55,"51-55",Table1[[#This Row],[Age]]&lt;=60,"56-60",Table1[[#This Row],[Age]]&gt;=61, "61-70")</f>
        <v>36-40</v>
      </c>
      <c r="C2686" t="s">
        <v>6</v>
      </c>
      <c r="D2686" t="s">
        <v>12</v>
      </c>
      <c r="E2686" t="s">
        <v>67</v>
      </c>
      <c r="F2686">
        <v>12</v>
      </c>
      <c r="G2686" t="str" cm="1">
        <f t="array" ref="G2686">_xlfn.IFS(Table1[[#This Row],[Years of Experience]]&lt;=2,"Entry",Table1[[#This Row],[Years of Experience]]&lt;=7,"Mid",Table1[[#This Row],[Years of Experience]]&lt;=14,"Senior",Table1[[#This Row],[Years of Experience]]&gt;=15,"Executive")</f>
        <v>Senior</v>
      </c>
      <c r="H2686" t="str" cm="1">
        <f t="array" ref="H2686">_xlfn.IFS(Table1[[#This Row],[Salary]]&lt;=50000,"0-50K",Table1[[#This Row],[Salary]]&lt;=100000,"51-100K",Table1[[#This Row],[Salary]]&lt;=150000,"101-150K",Table1[[#This Row],[Salary]]&lt;=200000,"151-200K",Table1[[#This Row],[Salary]]&lt;=250000,"201-250K",Table1[[#This Row],[Salary]]&gt;250000,"Above 250K")</f>
        <v>151-200K</v>
      </c>
      <c r="I2686" s="3">
        <v>170000</v>
      </c>
      <c r="J2686" s="3">
        <f>IF(Table1[[#This Row],[Years of Experience]]=0,0,Table1[[#This Row],[Salary]]/Table1[[#This Row],[Years of Experience]])</f>
        <v>14166.666666666666</v>
      </c>
    </row>
    <row r="2687" spans="1:10" x14ac:dyDescent="0.35">
      <c r="A2687">
        <v>30</v>
      </c>
      <c r="B2687" t="str" cm="1">
        <f t="array" ref="B2687">_xlfn.IFS(Table1[[#This Row],[Age]]&lt;=25,"21-25",Table1[[#This Row],[Age]]&lt;=30,"26-30",Table1[[#This Row],[Age]]&lt;=35,"31-35",Table1[[#This Row],[Age]]&lt;=40,"36-40",Table1[[#This Row],[Age]]&lt;=45,"41-45", Table1[[#This Row],[Age]]&lt;=50,"46-50",Table1[[#This Row],[Age]]&lt;55,"51-55",Table1[[#This Row],[Age]]&lt;=60,"56-60",Table1[[#This Row],[Age]]&gt;=61, "61-70")</f>
        <v>26-30</v>
      </c>
      <c r="C2687" t="s">
        <v>9</v>
      </c>
      <c r="D2687" t="s">
        <v>7</v>
      </c>
      <c r="E2687" t="s">
        <v>8</v>
      </c>
      <c r="F2687">
        <v>5</v>
      </c>
      <c r="G2687" t="str" cm="1">
        <f t="array" ref="G2687">_xlfn.IFS(Table1[[#This Row],[Years of Experience]]&lt;=2,"Entry",Table1[[#This Row],[Years of Experience]]&lt;=7,"Mid",Table1[[#This Row],[Years of Experience]]&lt;=14,"Senior",Table1[[#This Row],[Years of Experience]]&gt;=15,"Executive")</f>
        <v>Mid</v>
      </c>
      <c r="H2687" t="str" cm="1">
        <f t="array" ref="H2687">_xlfn.IFS(Table1[[#This Row],[Salary]]&lt;=50000,"0-50K",Table1[[#This Row],[Salary]]&lt;=100000,"51-100K",Table1[[#This Row],[Salary]]&lt;=150000,"101-150K",Table1[[#This Row],[Salary]]&lt;=200000,"151-200K",Table1[[#This Row],[Salary]]&lt;=250000,"201-250K",Table1[[#This Row],[Salary]]&gt;250000,"Above 250K")</f>
        <v>51-100K</v>
      </c>
      <c r="I2687" s="3">
        <v>90000</v>
      </c>
      <c r="J2687" s="3">
        <f>IF(Table1[[#This Row],[Years of Experience]]=0,0,Table1[[#This Row],[Salary]]/Table1[[#This Row],[Years of Experience]])</f>
        <v>18000</v>
      </c>
    </row>
    <row r="2688" spans="1:10" x14ac:dyDescent="0.35">
      <c r="A2688">
        <v>29</v>
      </c>
      <c r="B2688" t="str" cm="1">
        <f t="array" ref="B2688">_xlfn.IFS(Table1[[#This Row],[Age]]&lt;=25,"21-25",Table1[[#This Row],[Age]]&lt;=30,"26-30",Table1[[#This Row],[Age]]&lt;=35,"31-35",Table1[[#This Row],[Age]]&lt;=40,"36-40",Table1[[#This Row],[Age]]&lt;=45,"41-45", Table1[[#This Row],[Age]]&lt;=50,"46-50",Table1[[#This Row],[Age]]&lt;55,"51-55",Table1[[#This Row],[Age]]&lt;=60,"56-60",Table1[[#This Row],[Age]]&gt;=61, "61-70")</f>
        <v>26-30</v>
      </c>
      <c r="C2688" t="s">
        <v>6</v>
      </c>
      <c r="D2688" t="s">
        <v>7</v>
      </c>
      <c r="E2688" t="s">
        <v>192</v>
      </c>
      <c r="F2688">
        <v>4</v>
      </c>
      <c r="G2688" t="str" cm="1">
        <f t="array" ref="G2688">_xlfn.IFS(Table1[[#This Row],[Years of Experience]]&lt;=2,"Entry",Table1[[#This Row],[Years of Experience]]&lt;=7,"Mid",Table1[[#This Row],[Years of Experience]]&lt;=14,"Senior",Table1[[#This Row],[Years of Experience]]&gt;=15,"Executive")</f>
        <v>Mid</v>
      </c>
      <c r="H2688" t="str" cm="1">
        <f t="array" ref="H2688">_xlfn.IFS(Table1[[#This Row],[Salary]]&lt;=50000,"0-50K",Table1[[#This Row],[Salary]]&lt;=100000,"51-100K",Table1[[#This Row],[Salary]]&lt;=150000,"101-150K",Table1[[#This Row],[Salary]]&lt;=200000,"151-200K",Table1[[#This Row],[Salary]]&lt;=250000,"201-250K",Table1[[#This Row],[Salary]]&gt;250000,"Above 250K")</f>
        <v>51-100K</v>
      </c>
      <c r="I2688" s="3">
        <v>80000</v>
      </c>
      <c r="J2688" s="3">
        <f>IF(Table1[[#This Row],[Years of Experience]]=0,0,Table1[[#This Row],[Salary]]/Table1[[#This Row],[Years of Experience]])</f>
        <v>20000</v>
      </c>
    </row>
    <row r="2689" spans="1:10" x14ac:dyDescent="0.35">
      <c r="A2689">
        <v>42</v>
      </c>
      <c r="B2689" t="str" cm="1">
        <f t="array" ref="B2689">_xlfn.IFS(Table1[[#This Row],[Age]]&lt;=25,"21-25",Table1[[#This Row],[Age]]&lt;=30,"26-30",Table1[[#This Row],[Age]]&lt;=35,"31-35",Table1[[#This Row],[Age]]&lt;=40,"36-40",Table1[[#This Row],[Age]]&lt;=45,"41-45", Table1[[#This Row],[Age]]&lt;=50,"46-50",Table1[[#This Row],[Age]]&lt;55,"51-55",Table1[[#This Row],[Age]]&lt;=60,"56-60",Table1[[#This Row],[Age]]&gt;=61, "61-70")</f>
        <v>41-45</v>
      </c>
      <c r="C2689" t="s">
        <v>6</v>
      </c>
      <c r="D2689" t="s">
        <v>10</v>
      </c>
      <c r="E2689" t="s">
        <v>17</v>
      </c>
      <c r="F2689">
        <v>14</v>
      </c>
      <c r="G2689" t="str" cm="1">
        <f t="array" ref="G2689">_xlfn.IFS(Table1[[#This Row],[Years of Experience]]&lt;=2,"Entry",Table1[[#This Row],[Years of Experience]]&lt;=7,"Mid",Table1[[#This Row],[Years of Experience]]&lt;=14,"Senior",Table1[[#This Row],[Years of Experience]]&gt;=15,"Executive")</f>
        <v>Senior</v>
      </c>
      <c r="H2689" t="str" cm="1">
        <f t="array" ref="H2689">_xlfn.IFS(Table1[[#This Row],[Salary]]&lt;=50000,"0-50K",Table1[[#This Row],[Salary]]&lt;=100000,"51-100K",Table1[[#This Row],[Salary]]&lt;=150000,"101-150K",Table1[[#This Row],[Salary]]&lt;=200000,"151-200K",Table1[[#This Row],[Salary]]&lt;=250000,"201-250K",Table1[[#This Row],[Salary]]&gt;250000,"Above 250K")</f>
        <v>151-200K</v>
      </c>
      <c r="I2689" s="3">
        <v>180000</v>
      </c>
      <c r="J2689" s="3">
        <f>IF(Table1[[#This Row],[Years of Experience]]=0,0,Table1[[#This Row],[Salary]]/Table1[[#This Row],[Years of Experience]])</f>
        <v>12857.142857142857</v>
      </c>
    </row>
    <row r="2690" spans="1:10" x14ac:dyDescent="0.35">
      <c r="A2690">
        <v>26</v>
      </c>
      <c r="B2690" t="str" cm="1">
        <f t="array" ref="B2690">_xlfn.IFS(Table1[[#This Row],[Age]]&lt;=25,"21-25",Table1[[#This Row],[Age]]&lt;=30,"26-30",Table1[[#This Row],[Age]]&lt;=35,"31-35",Table1[[#This Row],[Age]]&lt;=40,"36-40",Table1[[#This Row],[Age]]&lt;=45,"41-45", Table1[[#This Row],[Age]]&lt;=50,"46-50",Table1[[#This Row],[Age]]&lt;55,"51-55",Table1[[#This Row],[Age]]&lt;=60,"56-60",Table1[[#This Row],[Age]]&gt;=61, "61-70")</f>
        <v>26-30</v>
      </c>
      <c r="C2690" t="s">
        <v>6</v>
      </c>
      <c r="D2690" t="s">
        <v>7</v>
      </c>
      <c r="E2690" t="s">
        <v>21</v>
      </c>
      <c r="F2690">
        <v>2</v>
      </c>
      <c r="G2690" t="str" cm="1">
        <f t="array" ref="G2690">_xlfn.IFS(Table1[[#This Row],[Years of Experience]]&lt;=2,"Entry",Table1[[#This Row],[Years of Experience]]&lt;=7,"Mid",Table1[[#This Row],[Years of Experience]]&lt;=14,"Senior",Table1[[#This Row],[Years of Experience]]&gt;=15,"Executive")</f>
        <v>Entry</v>
      </c>
      <c r="H2690" t="str" cm="1">
        <f t="array" ref="H2690">_xlfn.IFS(Table1[[#This Row],[Salary]]&lt;=50000,"0-50K",Table1[[#This Row],[Salary]]&lt;=100000,"51-100K",Table1[[#This Row],[Salary]]&lt;=150000,"101-150K",Table1[[#This Row],[Salary]]&lt;=200000,"151-200K",Table1[[#This Row],[Salary]]&lt;=250000,"201-250K",Table1[[#This Row],[Salary]]&gt;250000,"Above 250K")</f>
        <v>51-100K</v>
      </c>
      <c r="I2690" s="3">
        <v>60000</v>
      </c>
      <c r="J2690" s="3">
        <f>IF(Table1[[#This Row],[Years of Experience]]=0,0,Table1[[#This Row],[Salary]]/Table1[[#This Row],[Years of Experience]])</f>
        <v>30000</v>
      </c>
    </row>
    <row r="2691" spans="1:10" x14ac:dyDescent="0.35">
      <c r="A2691">
        <v>35</v>
      </c>
      <c r="B2691" t="str" cm="1">
        <f t="array" ref="B2691">_xlfn.IFS(Table1[[#This Row],[Age]]&lt;=25,"21-25",Table1[[#This Row],[Age]]&lt;=30,"26-30",Table1[[#This Row],[Age]]&lt;=35,"31-35",Table1[[#This Row],[Age]]&lt;=40,"36-40",Table1[[#This Row],[Age]]&lt;=45,"41-45", Table1[[#This Row],[Age]]&lt;=50,"46-50",Table1[[#This Row],[Age]]&lt;55,"51-55",Table1[[#This Row],[Age]]&lt;=60,"56-60",Table1[[#This Row],[Age]]&gt;=61, "61-70")</f>
        <v>31-35</v>
      </c>
      <c r="C2691" t="s">
        <v>9</v>
      </c>
      <c r="D2691" t="s">
        <v>10</v>
      </c>
      <c r="E2691" t="s">
        <v>11</v>
      </c>
      <c r="F2691">
        <v>9</v>
      </c>
      <c r="G2691" t="str" cm="1">
        <f t="array" ref="G2691">_xlfn.IFS(Table1[[#This Row],[Years of Experience]]&lt;=2,"Entry",Table1[[#This Row],[Years of Experience]]&lt;=7,"Mid",Table1[[#This Row],[Years of Experience]]&lt;=14,"Senior",Table1[[#This Row],[Years of Experience]]&gt;=15,"Executive")</f>
        <v>Senior</v>
      </c>
      <c r="H2691" t="str" cm="1">
        <f t="array" ref="H2691">_xlfn.IFS(Table1[[#This Row],[Salary]]&lt;=50000,"0-50K",Table1[[#This Row],[Salary]]&lt;=100000,"51-100K",Table1[[#This Row],[Salary]]&lt;=150000,"101-150K",Table1[[#This Row],[Salary]]&lt;=200000,"151-200K",Table1[[#This Row],[Salary]]&lt;=250000,"201-250K",Table1[[#This Row],[Salary]]&gt;250000,"Above 250K")</f>
        <v>101-150K</v>
      </c>
      <c r="I2691" s="3">
        <v>120000</v>
      </c>
      <c r="J2691" s="3">
        <f>IF(Table1[[#This Row],[Years of Experience]]=0,0,Table1[[#This Row],[Salary]]/Table1[[#This Row],[Years of Experience]])</f>
        <v>13333.333333333334</v>
      </c>
    </row>
    <row r="2692" spans="1:10" x14ac:dyDescent="0.35">
      <c r="A2692">
        <v>27</v>
      </c>
      <c r="B2692" t="str" cm="1">
        <f t="array" ref="B2692">_xlfn.IFS(Table1[[#This Row],[Age]]&lt;=25,"21-25",Table1[[#This Row],[Age]]&lt;=30,"26-30",Table1[[#This Row],[Age]]&lt;=35,"31-35",Table1[[#This Row],[Age]]&lt;=40,"36-40",Table1[[#This Row],[Age]]&lt;=45,"41-45", Table1[[#This Row],[Age]]&lt;=50,"46-50",Table1[[#This Row],[Age]]&lt;55,"51-55",Table1[[#This Row],[Age]]&lt;=60,"56-60",Table1[[#This Row],[Age]]&gt;=61, "61-70")</f>
        <v>26-30</v>
      </c>
      <c r="C2692" t="s">
        <v>9</v>
      </c>
      <c r="D2692" t="s">
        <v>7</v>
      </c>
      <c r="E2692" t="s">
        <v>8</v>
      </c>
      <c r="F2692">
        <v>3</v>
      </c>
      <c r="G2692" t="str" cm="1">
        <f t="array" ref="G2692">_xlfn.IFS(Table1[[#This Row],[Years of Experience]]&lt;=2,"Entry",Table1[[#This Row],[Years of Experience]]&lt;=7,"Mid",Table1[[#This Row],[Years of Experience]]&lt;=14,"Senior",Table1[[#This Row],[Years of Experience]]&gt;=15,"Executive")</f>
        <v>Mid</v>
      </c>
      <c r="H2692" t="str" cm="1">
        <f t="array" ref="H2692">_xlfn.IFS(Table1[[#This Row],[Salary]]&lt;=50000,"0-50K",Table1[[#This Row],[Salary]]&lt;=100000,"51-100K",Table1[[#This Row],[Salary]]&lt;=150000,"101-150K",Table1[[#This Row],[Salary]]&lt;=200000,"151-200K",Table1[[#This Row],[Salary]]&lt;=250000,"201-250K",Table1[[#This Row],[Salary]]&gt;250000,"Above 250K")</f>
        <v>51-100K</v>
      </c>
      <c r="I2692" s="3">
        <v>70000</v>
      </c>
      <c r="J2692" s="3">
        <f>IF(Table1[[#This Row],[Years of Experience]]=0,0,Table1[[#This Row],[Salary]]/Table1[[#This Row],[Years of Experience]])</f>
        <v>23333.333333333332</v>
      </c>
    </row>
    <row r="2693" spans="1:10" x14ac:dyDescent="0.35">
      <c r="A2693">
        <v>48</v>
      </c>
      <c r="B2693" t="str" cm="1">
        <f t="array" ref="B2693">_xlfn.IFS(Table1[[#This Row],[Age]]&lt;=25,"21-25",Table1[[#This Row],[Age]]&lt;=30,"26-30",Table1[[#This Row],[Age]]&lt;=35,"31-35",Table1[[#This Row],[Age]]&lt;=40,"36-40",Table1[[#This Row],[Age]]&lt;=45,"41-45", Table1[[#This Row],[Age]]&lt;=50,"46-50",Table1[[#This Row],[Age]]&lt;55,"51-55",Table1[[#This Row],[Age]]&lt;=60,"56-60",Table1[[#This Row],[Age]]&gt;=61, "61-70")</f>
        <v>46-50</v>
      </c>
      <c r="C2693" t="s">
        <v>6</v>
      </c>
      <c r="D2693" t="s">
        <v>12</v>
      </c>
      <c r="E2693" t="s">
        <v>193</v>
      </c>
      <c r="F2693">
        <v>18</v>
      </c>
      <c r="G2693" t="str" cm="1">
        <f t="array" ref="G2693">_xlfn.IFS(Table1[[#This Row],[Years of Experience]]&lt;=2,"Entry",Table1[[#This Row],[Years of Experience]]&lt;=7,"Mid",Table1[[#This Row],[Years of Experience]]&lt;=14,"Senior",Table1[[#This Row],[Years of Experience]]&gt;=15,"Executive")</f>
        <v>Executive</v>
      </c>
      <c r="H2693" t="str" cm="1">
        <f t="array" ref="H2693">_xlfn.IFS(Table1[[#This Row],[Salary]]&lt;=50000,"0-50K",Table1[[#This Row],[Salary]]&lt;=100000,"51-100K",Table1[[#This Row],[Salary]]&lt;=150000,"101-150K",Table1[[#This Row],[Salary]]&lt;=200000,"151-200K",Table1[[#This Row],[Salary]]&lt;=250000,"201-250K",Table1[[#This Row],[Salary]]&gt;250000,"Above 250K")</f>
        <v>201-250K</v>
      </c>
      <c r="I2693" s="3">
        <v>210000</v>
      </c>
      <c r="J2693" s="3">
        <f>IF(Table1[[#This Row],[Years of Experience]]=0,0,Table1[[#This Row],[Salary]]/Table1[[#This Row],[Years of Experience]])</f>
        <v>11666.666666666666</v>
      </c>
    </row>
    <row r="2694" spans="1:10" x14ac:dyDescent="0.35">
      <c r="A2694">
        <v>34</v>
      </c>
      <c r="B2694" t="str" cm="1">
        <f t="array" ref="B2694">_xlfn.IFS(Table1[[#This Row],[Age]]&lt;=25,"21-25",Table1[[#This Row],[Age]]&lt;=30,"26-30",Table1[[#This Row],[Age]]&lt;=35,"31-35",Table1[[#This Row],[Age]]&lt;=40,"36-40",Table1[[#This Row],[Age]]&lt;=45,"41-45", Table1[[#This Row],[Age]]&lt;=50,"46-50",Table1[[#This Row],[Age]]&lt;55,"51-55",Table1[[#This Row],[Age]]&lt;=60,"56-60",Table1[[#This Row],[Age]]&gt;=61, "61-70")</f>
        <v>31-35</v>
      </c>
      <c r="C2694" t="s">
        <v>6</v>
      </c>
      <c r="D2694" t="s">
        <v>10</v>
      </c>
      <c r="E2694" t="s">
        <v>43</v>
      </c>
      <c r="F2694">
        <v>9</v>
      </c>
      <c r="G2694" t="str" cm="1">
        <f t="array" ref="G2694">_xlfn.IFS(Table1[[#This Row],[Years of Experience]]&lt;=2,"Entry",Table1[[#This Row],[Years of Experience]]&lt;=7,"Mid",Table1[[#This Row],[Years of Experience]]&lt;=14,"Senior",Table1[[#This Row],[Years of Experience]]&gt;=15,"Executive")</f>
        <v>Senior</v>
      </c>
      <c r="H2694" t="str" cm="1">
        <f t="array" ref="H2694">_xlfn.IFS(Table1[[#This Row],[Salary]]&lt;=50000,"0-50K",Table1[[#This Row],[Salary]]&lt;=100000,"51-100K",Table1[[#This Row],[Salary]]&lt;=150000,"101-150K",Table1[[#This Row],[Salary]]&lt;=200000,"151-200K",Table1[[#This Row],[Salary]]&lt;=250000,"201-250K",Table1[[#This Row],[Salary]]&gt;250000,"Above 250K")</f>
        <v>101-150K</v>
      </c>
      <c r="I2694" s="3">
        <v>140000</v>
      </c>
      <c r="J2694" s="3">
        <f>IF(Table1[[#This Row],[Years of Experience]]=0,0,Table1[[#This Row],[Salary]]/Table1[[#This Row],[Years of Experience]])</f>
        <v>15555.555555555555</v>
      </c>
    </row>
    <row r="2695" spans="1:10" x14ac:dyDescent="0.35">
      <c r="A2695">
        <v>23</v>
      </c>
      <c r="B2695" t="str" cm="1">
        <f t="array" ref="B2695">_xlfn.IFS(Table1[[#This Row],[Age]]&lt;=25,"21-25",Table1[[#This Row],[Age]]&lt;=30,"26-30",Table1[[#This Row],[Age]]&lt;=35,"31-35",Table1[[#This Row],[Age]]&lt;=40,"36-40",Table1[[#This Row],[Age]]&lt;=45,"41-45", Table1[[#This Row],[Age]]&lt;=50,"46-50",Table1[[#This Row],[Age]]&lt;55,"51-55",Table1[[#This Row],[Age]]&lt;=60,"56-60",Table1[[#This Row],[Age]]&gt;=61, "61-70")</f>
        <v>21-25</v>
      </c>
      <c r="C2695" t="s">
        <v>9</v>
      </c>
      <c r="D2695" t="s">
        <v>7</v>
      </c>
      <c r="E2695" t="s">
        <v>8</v>
      </c>
      <c r="F2695">
        <v>1</v>
      </c>
      <c r="G2695" t="str" cm="1">
        <f t="array" ref="G2695">_xlfn.IFS(Table1[[#This Row],[Years of Experience]]&lt;=2,"Entry",Table1[[#This Row],[Years of Experience]]&lt;=7,"Mid",Table1[[#This Row],[Years of Experience]]&lt;=14,"Senior",Table1[[#This Row],[Years of Experience]]&gt;=15,"Executive")</f>
        <v>Entry</v>
      </c>
      <c r="H2695" t="str" cm="1">
        <f t="array" ref="H2695">_xlfn.IFS(Table1[[#This Row],[Salary]]&lt;=50000,"0-50K",Table1[[#This Row],[Salary]]&lt;=100000,"51-100K",Table1[[#This Row],[Salary]]&lt;=150000,"101-150K",Table1[[#This Row],[Salary]]&lt;=200000,"151-200K",Table1[[#This Row],[Salary]]&lt;=250000,"201-250K",Table1[[#This Row],[Salary]]&gt;250000,"Above 250K")</f>
        <v>0-50K</v>
      </c>
      <c r="I2695" s="3">
        <v>50000</v>
      </c>
      <c r="J2695" s="3">
        <f>IF(Table1[[#This Row],[Years of Experience]]=0,0,Table1[[#This Row],[Salary]]/Table1[[#This Row],[Years of Experience]])</f>
        <v>50000</v>
      </c>
    </row>
    <row r="2696" spans="1:10" x14ac:dyDescent="0.35">
      <c r="A2696">
        <v>32</v>
      </c>
      <c r="B2696" t="str" cm="1">
        <f t="array" ref="B2696">_xlfn.IFS(Table1[[#This Row],[Age]]&lt;=25,"21-25",Table1[[#This Row],[Age]]&lt;=30,"26-30",Table1[[#This Row],[Age]]&lt;=35,"31-35",Table1[[#This Row],[Age]]&lt;=40,"36-40",Table1[[#This Row],[Age]]&lt;=45,"41-45", Table1[[#This Row],[Age]]&lt;=50,"46-50",Table1[[#This Row],[Age]]&lt;55,"51-55",Table1[[#This Row],[Age]]&lt;=60,"56-60",Table1[[#This Row],[Age]]&gt;=61, "61-70")</f>
        <v>31-35</v>
      </c>
      <c r="C2696" t="s">
        <v>6</v>
      </c>
      <c r="D2696" t="s">
        <v>10</v>
      </c>
      <c r="E2696" t="s">
        <v>17</v>
      </c>
      <c r="F2696">
        <v>7</v>
      </c>
      <c r="G2696" t="str" cm="1">
        <f t="array" ref="G2696">_xlfn.IFS(Table1[[#This Row],[Years of Experience]]&lt;=2,"Entry",Table1[[#This Row],[Years of Experience]]&lt;=7,"Mid",Table1[[#This Row],[Years of Experience]]&lt;=14,"Senior",Table1[[#This Row],[Years of Experience]]&gt;=15,"Executive")</f>
        <v>Mid</v>
      </c>
      <c r="H2696" t="str" cm="1">
        <f t="array" ref="H2696">_xlfn.IFS(Table1[[#This Row],[Salary]]&lt;=50000,"0-50K",Table1[[#This Row],[Salary]]&lt;=100000,"51-100K",Table1[[#This Row],[Salary]]&lt;=150000,"101-150K",Table1[[#This Row],[Salary]]&lt;=200000,"151-200K",Table1[[#This Row],[Salary]]&lt;=250000,"201-250K",Table1[[#This Row],[Salary]]&gt;250000,"Above 250K")</f>
        <v>101-150K</v>
      </c>
      <c r="I2696" s="3">
        <v>110000</v>
      </c>
      <c r="J2696" s="3">
        <f>IF(Table1[[#This Row],[Years of Experience]]=0,0,Table1[[#This Row],[Salary]]/Table1[[#This Row],[Years of Experience]])</f>
        <v>15714.285714285714</v>
      </c>
    </row>
    <row r="2697" spans="1:10" x14ac:dyDescent="0.35">
      <c r="A2697">
        <v>25</v>
      </c>
      <c r="B2697" t="str" cm="1">
        <f t="array" ref="B2697">_xlfn.IFS(Table1[[#This Row],[Age]]&lt;=25,"21-25",Table1[[#This Row],[Age]]&lt;=30,"26-30",Table1[[#This Row],[Age]]&lt;=35,"31-35",Table1[[#This Row],[Age]]&lt;=40,"36-40",Table1[[#This Row],[Age]]&lt;=45,"41-45", Table1[[#This Row],[Age]]&lt;=50,"46-50",Table1[[#This Row],[Age]]&lt;55,"51-55",Table1[[#This Row],[Age]]&lt;=60,"56-60",Table1[[#This Row],[Age]]&gt;=61, "61-70")</f>
        <v>21-25</v>
      </c>
      <c r="C2697" t="s">
        <v>9</v>
      </c>
      <c r="D2697" t="s">
        <v>10</v>
      </c>
      <c r="E2697" t="s">
        <v>8</v>
      </c>
      <c r="F2697">
        <v>2</v>
      </c>
      <c r="G2697" t="str" cm="1">
        <f t="array" ref="G2697">_xlfn.IFS(Table1[[#This Row],[Years of Experience]]&lt;=2,"Entry",Table1[[#This Row],[Years of Experience]]&lt;=7,"Mid",Table1[[#This Row],[Years of Experience]]&lt;=14,"Senior",Table1[[#This Row],[Years of Experience]]&gt;=15,"Executive")</f>
        <v>Entry</v>
      </c>
      <c r="H2697" t="str" cm="1">
        <f t="array" ref="H2697">_xlfn.IFS(Table1[[#This Row],[Salary]]&lt;=50000,"0-50K",Table1[[#This Row],[Salary]]&lt;=100000,"51-100K",Table1[[#This Row],[Salary]]&lt;=150000,"101-150K",Table1[[#This Row],[Salary]]&lt;=200000,"151-200K",Table1[[#This Row],[Salary]]&lt;=250000,"201-250K",Table1[[#This Row],[Salary]]&gt;250000,"Above 250K")</f>
        <v>51-100K</v>
      </c>
      <c r="I2697" s="3">
        <v>60000</v>
      </c>
      <c r="J2697" s="3">
        <f>IF(Table1[[#This Row],[Years of Experience]]=0,0,Table1[[#This Row],[Salary]]/Table1[[#This Row],[Years of Experience]])</f>
        <v>30000</v>
      </c>
    </row>
    <row r="2698" spans="1:10" x14ac:dyDescent="0.35">
      <c r="A2698">
        <v>37</v>
      </c>
      <c r="B2698" t="str" cm="1">
        <f t="array" ref="B2698">_xlfn.IFS(Table1[[#This Row],[Age]]&lt;=25,"21-25",Table1[[#This Row],[Age]]&lt;=30,"26-30",Table1[[#This Row],[Age]]&lt;=35,"31-35",Table1[[#This Row],[Age]]&lt;=40,"36-40",Table1[[#This Row],[Age]]&lt;=45,"41-45", Table1[[#This Row],[Age]]&lt;=50,"46-50",Table1[[#This Row],[Age]]&lt;55,"51-55",Table1[[#This Row],[Age]]&lt;=60,"56-60",Table1[[#This Row],[Age]]&gt;=61, "61-70")</f>
        <v>36-40</v>
      </c>
      <c r="C2698" t="s">
        <v>6</v>
      </c>
      <c r="D2698" t="s">
        <v>7</v>
      </c>
      <c r="E2698" t="s">
        <v>11</v>
      </c>
      <c r="F2698">
        <v>11</v>
      </c>
      <c r="G2698" t="str" cm="1">
        <f t="array" ref="G2698">_xlfn.IFS(Table1[[#This Row],[Years of Experience]]&lt;=2,"Entry",Table1[[#This Row],[Years of Experience]]&lt;=7,"Mid",Table1[[#This Row],[Years of Experience]]&lt;=14,"Senior",Table1[[#This Row],[Years of Experience]]&gt;=15,"Executive")</f>
        <v>Senior</v>
      </c>
      <c r="H2698" t="str" cm="1">
        <f t="array" ref="H2698">_xlfn.IFS(Table1[[#This Row],[Salary]]&lt;=50000,"0-50K",Table1[[#This Row],[Salary]]&lt;=100000,"51-100K",Table1[[#This Row],[Salary]]&lt;=150000,"101-150K",Table1[[#This Row],[Salary]]&lt;=200000,"151-200K",Table1[[#This Row],[Salary]]&lt;=250000,"201-250K",Table1[[#This Row],[Salary]]&gt;250000,"Above 250K")</f>
        <v>151-200K</v>
      </c>
      <c r="I2698" s="3">
        <v>160000</v>
      </c>
      <c r="J2698" s="3">
        <f>IF(Table1[[#This Row],[Years of Experience]]=0,0,Table1[[#This Row],[Salary]]/Table1[[#This Row],[Years of Experience]])</f>
        <v>14545.454545454546</v>
      </c>
    </row>
    <row r="2699" spans="1:10" x14ac:dyDescent="0.35">
      <c r="A2699">
        <v>28</v>
      </c>
      <c r="B2699" t="str" cm="1">
        <f t="array" ref="B2699">_xlfn.IFS(Table1[[#This Row],[Age]]&lt;=25,"21-25",Table1[[#This Row],[Age]]&lt;=30,"26-30",Table1[[#This Row],[Age]]&lt;=35,"31-35",Table1[[#This Row],[Age]]&lt;=40,"36-40",Table1[[#This Row],[Age]]&lt;=45,"41-45", Table1[[#This Row],[Age]]&lt;=50,"46-50",Table1[[#This Row],[Age]]&lt;55,"51-55",Table1[[#This Row],[Age]]&lt;=60,"56-60",Table1[[#This Row],[Age]]&gt;=61, "61-70")</f>
        <v>26-30</v>
      </c>
      <c r="C2699" t="s">
        <v>6</v>
      </c>
      <c r="D2699" t="s">
        <v>7</v>
      </c>
      <c r="E2699" t="s">
        <v>8</v>
      </c>
      <c r="F2699">
        <v>4</v>
      </c>
      <c r="G2699" t="str" cm="1">
        <f t="array" ref="G2699">_xlfn.IFS(Table1[[#This Row],[Years of Experience]]&lt;=2,"Entry",Table1[[#This Row],[Years of Experience]]&lt;=7,"Mid",Table1[[#This Row],[Years of Experience]]&lt;=14,"Senior",Table1[[#This Row],[Years of Experience]]&gt;=15,"Executive")</f>
        <v>Mid</v>
      </c>
      <c r="H2699" t="str" cm="1">
        <f t="array" ref="H2699">_xlfn.IFS(Table1[[#This Row],[Salary]]&lt;=50000,"0-50K",Table1[[#This Row],[Salary]]&lt;=100000,"51-100K",Table1[[#This Row],[Salary]]&lt;=150000,"101-150K",Table1[[#This Row],[Salary]]&lt;=200000,"151-200K",Table1[[#This Row],[Salary]]&lt;=250000,"201-250K",Table1[[#This Row],[Salary]]&gt;250000,"Above 250K")</f>
        <v>51-100K</v>
      </c>
      <c r="I2699" s="3">
        <v>75000</v>
      </c>
      <c r="J2699" s="3">
        <f>IF(Table1[[#This Row],[Years of Experience]]=0,0,Table1[[#This Row],[Salary]]/Table1[[#This Row],[Years of Experience]])</f>
        <v>18750</v>
      </c>
    </row>
    <row r="2700" spans="1:10" x14ac:dyDescent="0.35">
      <c r="A2700">
        <v>41</v>
      </c>
      <c r="B2700" t="str" cm="1">
        <f t="array" ref="B2700">_xlfn.IFS(Table1[[#This Row],[Age]]&lt;=25,"21-25",Table1[[#This Row],[Age]]&lt;=30,"26-30",Table1[[#This Row],[Age]]&lt;=35,"31-35",Table1[[#This Row],[Age]]&lt;=40,"36-40",Table1[[#This Row],[Age]]&lt;=45,"41-45", Table1[[#This Row],[Age]]&lt;=50,"46-50",Table1[[#This Row],[Age]]&lt;55,"51-55",Table1[[#This Row],[Age]]&lt;=60,"56-60",Table1[[#This Row],[Age]]&gt;=61, "61-70")</f>
        <v>41-45</v>
      </c>
      <c r="C2700" t="s">
        <v>9</v>
      </c>
      <c r="D2700" t="s">
        <v>12</v>
      </c>
      <c r="E2700" t="s">
        <v>193</v>
      </c>
      <c r="F2700">
        <v>16</v>
      </c>
      <c r="G2700" t="str" cm="1">
        <f t="array" ref="G2700">_xlfn.IFS(Table1[[#This Row],[Years of Experience]]&lt;=2,"Entry",Table1[[#This Row],[Years of Experience]]&lt;=7,"Mid",Table1[[#This Row],[Years of Experience]]&lt;=14,"Senior",Table1[[#This Row],[Years of Experience]]&gt;=15,"Executive")</f>
        <v>Executive</v>
      </c>
      <c r="H2700" t="str" cm="1">
        <f t="array" ref="H2700">_xlfn.IFS(Table1[[#This Row],[Salary]]&lt;=50000,"0-50K",Table1[[#This Row],[Salary]]&lt;=100000,"51-100K",Table1[[#This Row],[Salary]]&lt;=150000,"101-150K",Table1[[#This Row],[Salary]]&lt;=200000,"151-200K",Table1[[#This Row],[Salary]]&lt;=250000,"201-250K",Table1[[#This Row],[Salary]]&gt;250000,"Above 250K")</f>
        <v>151-200K</v>
      </c>
      <c r="I2700" s="3">
        <v>200000</v>
      </c>
      <c r="J2700" s="3">
        <f>IF(Table1[[#This Row],[Years of Experience]]=0,0,Table1[[#This Row],[Salary]]/Table1[[#This Row],[Years of Experience]])</f>
        <v>12500</v>
      </c>
    </row>
    <row r="2701" spans="1:10" x14ac:dyDescent="0.35">
      <c r="A2701">
        <v>34</v>
      </c>
      <c r="B2701" t="str" cm="1">
        <f t="array" ref="B2701">_xlfn.IFS(Table1[[#This Row],[Age]]&lt;=25,"21-25",Table1[[#This Row],[Age]]&lt;=30,"26-30",Table1[[#This Row],[Age]]&lt;=35,"31-35",Table1[[#This Row],[Age]]&lt;=40,"36-40",Table1[[#This Row],[Age]]&lt;=45,"41-45", Table1[[#This Row],[Age]]&lt;=50,"46-50",Table1[[#This Row],[Age]]&lt;55,"51-55",Table1[[#This Row],[Age]]&lt;=60,"56-60",Table1[[#This Row],[Age]]&gt;=61, "61-70")</f>
        <v>31-35</v>
      </c>
      <c r="C2701" t="s">
        <v>6</v>
      </c>
      <c r="D2701" t="s">
        <v>10</v>
      </c>
      <c r="E2701" t="s">
        <v>11</v>
      </c>
      <c r="F2701">
        <v>8</v>
      </c>
      <c r="G2701" t="str" cm="1">
        <f t="array" ref="G2701">_xlfn.IFS(Table1[[#This Row],[Years of Experience]]&lt;=2,"Entry",Table1[[#This Row],[Years of Experience]]&lt;=7,"Mid",Table1[[#This Row],[Years of Experience]]&lt;=14,"Senior",Table1[[#This Row],[Years of Experience]]&gt;=15,"Executive")</f>
        <v>Senior</v>
      </c>
      <c r="H2701" t="str" cm="1">
        <f t="array" ref="H2701">_xlfn.IFS(Table1[[#This Row],[Salary]]&lt;=50000,"0-50K",Table1[[#This Row],[Salary]]&lt;=100000,"51-100K",Table1[[#This Row],[Salary]]&lt;=150000,"101-150K",Table1[[#This Row],[Salary]]&lt;=200000,"151-200K",Table1[[#This Row],[Salary]]&lt;=250000,"201-250K",Table1[[#This Row],[Salary]]&gt;250000,"Above 250K")</f>
        <v>51-100K</v>
      </c>
      <c r="I2701" s="3">
        <v>100000</v>
      </c>
      <c r="J2701" s="3">
        <f>IF(Table1[[#This Row],[Years of Experience]]=0,0,Table1[[#This Row],[Salary]]/Table1[[#This Row],[Years of Experience]])</f>
        <v>12500</v>
      </c>
    </row>
    <row r="2702" spans="1:10" x14ac:dyDescent="0.35">
      <c r="A2702">
        <v>24</v>
      </c>
      <c r="B2702" t="str" cm="1">
        <f t="array" ref="B2702">_xlfn.IFS(Table1[[#This Row],[Age]]&lt;=25,"21-25",Table1[[#This Row],[Age]]&lt;=30,"26-30",Table1[[#This Row],[Age]]&lt;=35,"31-35",Table1[[#This Row],[Age]]&lt;=40,"36-40",Table1[[#This Row],[Age]]&lt;=45,"41-45", Table1[[#This Row],[Age]]&lt;=50,"46-50",Table1[[#This Row],[Age]]&lt;55,"51-55",Table1[[#This Row],[Age]]&lt;=60,"56-60",Table1[[#This Row],[Age]]&gt;=61, "61-70")</f>
        <v>21-25</v>
      </c>
      <c r="C2702" t="s">
        <v>9</v>
      </c>
      <c r="D2702" t="s">
        <v>7</v>
      </c>
      <c r="E2702" t="s">
        <v>21</v>
      </c>
      <c r="F2702">
        <v>2</v>
      </c>
      <c r="G2702" t="str" cm="1">
        <f t="array" ref="G2702">_xlfn.IFS(Table1[[#This Row],[Years of Experience]]&lt;=2,"Entry",Table1[[#This Row],[Years of Experience]]&lt;=7,"Mid",Table1[[#This Row],[Years of Experience]]&lt;=14,"Senior",Table1[[#This Row],[Years of Experience]]&gt;=15,"Executive")</f>
        <v>Entry</v>
      </c>
      <c r="H2702" t="str" cm="1">
        <f t="array" ref="H2702">_xlfn.IFS(Table1[[#This Row],[Salary]]&lt;=50000,"0-50K",Table1[[#This Row],[Salary]]&lt;=100000,"51-100K",Table1[[#This Row],[Salary]]&lt;=150000,"101-150K",Table1[[#This Row],[Salary]]&lt;=200000,"151-200K",Table1[[#This Row],[Salary]]&lt;=250000,"201-250K",Table1[[#This Row],[Salary]]&gt;250000,"Above 250K")</f>
        <v>51-100K</v>
      </c>
      <c r="I2702" s="3">
        <v>55000</v>
      </c>
      <c r="J2702" s="3">
        <f>IF(Table1[[#This Row],[Years of Experience]]=0,0,Table1[[#This Row],[Salary]]/Table1[[#This Row],[Years of Experience]])</f>
        <v>27500</v>
      </c>
    </row>
    <row r="2703" spans="1:10" x14ac:dyDescent="0.35">
      <c r="A2703">
        <v>36</v>
      </c>
      <c r="B2703" t="str" cm="1">
        <f t="array" ref="B2703">_xlfn.IFS(Table1[[#This Row],[Age]]&lt;=25,"21-25",Table1[[#This Row],[Age]]&lt;=30,"26-30",Table1[[#This Row],[Age]]&lt;=35,"31-35",Table1[[#This Row],[Age]]&lt;=40,"36-40",Table1[[#This Row],[Age]]&lt;=45,"41-45", Table1[[#This Row],[Age]]&lt;=50,"46-50",Table1[[#This Row],[Age]]&lt;55,"51-55",Table1[[#This Row],[Age]]&lt;=60,"56-60",Table1[[#This Row],[Age]]&gt;=61, "61-70")</f>
        <v>36-40</v>
      </c>
      <c r="C2703" t="s">
        <v>6</v>
      </c>
      <c r="D2703" t="s">
        <v>12</v>
      </c>
      <c r="E2703" t="s">
        <v>67</v>
      </c>
      <c r="F2703">
        <v>12</v>
      </c>
      <c r="G2703" t="str" cm="1">
        <f t="array" ref="G2703">_xlfn.IFS(Table1[[#This Row],[Years of Experience]]&lt;=2,"Entry",Table1[[#This Row],[Years of Experience]]&lt;=7,"Mid",Table1[[#This Row],[Years of Experience]]&lt;=14,"Senior",Table1[[#This Row],[Years of Experience]]&gt;=15,"Executive")</f>
        <v>Senior</v>
      </c>
      <c r="H2703" t="str" cm="1">
        <f t="array" ref="H2703">_xlfn.IFS(Table1[[#This Row],[Salary]]&lt;=50000,"0-50K",Table1[[#This Row],[Salary]]&lt;=100000,"51-100K",Table1[[#This Row],[Salary]]&lt;=150000,"101-150K",Table1[[#This Row],[Salary]]&lt;=200000,"151-200K",Table1[[#This Row],[Salary]]&lt;=250000,"201-250K",Table1[[#This Row],[Salary]]&gt;250000,"Above 250K")</f>
        <v>151-200K</v>
      </c>
      <c r="I2703" s="3">
        <v>170000</v>
      </c>
      <c r="J2703" s="3">
        <f>IF(Table1[[#This Row],[Years of Experience]]=0,0,Table1[[#This Row],[Salary]]/Table1[[#This Row],[Years of Experience]])</f>
        <v>14166.666666666666</v>
      </c>
    </row>
    <row r="2704" spans="1:10" x14ac:dyDescent="0.35">
      <c r="A2704">
        <v>30</v>
      </c>
      <c r="B2704" t="str" cm="1">
        <f t="array" ref="B2704">_xlfn.IFS(Table1[[#This Row],[Age]]&lt;=25,"21-25",Table1[[#This Row],[Age]]&lt;=30,"26-30",Table1[[#This Row],[Age]]&lt;=35,"31-35",Table1[[#This Row],[Age]]&lt;=40,"36-40",Table1[[#This Row],[Age]]&lt;=45,"41-45", Table1[[#This Row],[Age]]&lt;=50,"46-50",Table1[[#This Row],[Age]]&lt;55,"51-55",Table1[[#This Row],[Age]]&lt;=60,"56-60",Table1[[#This Row],[Age]]&gt;=61, "61-70")</f>
        <v>26-30</v>
      </c>
      <c r="C2704" t="s">
        <v>9</v>
      </c>
      <c r="D2704" t="s">
        <v>7</v>
      </c>
      <c r="E2704" t="s">
        <v>8</v>
      </c>
      <c r="F2704">
        <v>5</v>
      </c>
      <c r="G2704" t="str" cm="1">
        <f t="array" ref="G2704">_xlfn.IFS(Table1[[#This Row],[Years of Experience]]&lt;=2,"Entry",Table1[[#This Row],[Years of Experience]]&lt;=7,"Mid",Table1[[#This Row],[Years of Experience]]&lt;=14,"Senior",Table1[[#This Row],[Years of Experience]]&gt;=15,"Executive")</f>
        <v>Mid</v>
      </c>
      <c r="H2704" t="str" cm="1">
        <f t="array" ref="H2704">_xlfn.IFS(Table1[[#This Row],[Salary]]&lt;=50000,"0-50K",Table1[[#This Row],[Salary]]&lt;=100000,"51-100K",Table1[[#This Row],[Salary]]&lt;=150000,"101-150K",Table1[[#This Row],[Salary]]&lt;=200000,"151-200K",Table1[[#This Row],[Salary]]&lt;=250000,"201-250K",Table1[[#This Row],[Salary]]&gt;250000,"Above 250K")</f>
        <v>51-100K</v>
      </c>
      <c r="I2704" s="3">
        <v>90000</v>
      </c>
      <c r="J2704" s="3">
        <f>IF(Table1[[#This Row],[Years of Experience]]=0,0,Table1[[#This Row],[Salary]]/Table1[[#This Row],[Years of Experience]])</f>
        <v>18000</v>
      </c>
    </row>
    <row r="2705" spans="1:10" x14ac:dyDescent="0.35">
      <c r="A2705">
        <v>29</v>
      </c>
      <c r="B2705" t="str" cm="1">
        <f t="array" ref="B2705">_xlfn.IFS(Table1[[#This Row],[Age]]&lt;=25,"21-25",Table1[[#This Row],[Age]]&lt;=30,"26-30",Table1[[#This Row],[Age]]&lt;=35,"31-35",Table1[[#This Row],[Age]]&lt;=40,"36-40",Table1[[#This Row],[Age]]&lt;=45,"41-45", Table1[[#This Row],[Age]]&lt;=50,"46-50",Table1[[#This Row],[Age]]&lt;55,"51-55",Table1[[#This Row],[Age]]&lt;=60,"56-60",Table1[[#This Row],[Age]]&gt;=61, "61-70")</f>
        <v>26-30</v>
      </c>
      <c r="C2705" t="s">
        <v>6</v>
      </c>
      <c r="D2705" t="s">
        <v>7</v>
      </c>
      <c r="E2705" t="s">
        <v>192</v>
      </c>
      <c r="F2705">
        <v>4</v>
      </c>
      <c r="G2705" t="str" cm="1">
        <f t="array" ref="G2705">_xlfn.IFS(Table1[[#This Row],[Years of Experience]]&lt;=2,"Entry",Table1[[#This Row],[Years of Experience]]&lt;=7,"Mid",Table1[[#This Row],[Years of Experience]]&lt;=14,"Senior",Table1[[#This Row],[Years of Experience]]&gt;=15,"Executive")</f>
        <v>Mid</v>
      </c>
      <c r="H2705" t="str" cm="1">
        <f t="array" ref="H2705">_xlfn.IFS(Table1[[#This Row],[Salary]]&lt;=50000,"0-50K",Table1[[#This Row],[Salary]]&lt;=100000,"51-100K",Table1[[#This Row],[Salary]]&lt;=150000,"101-150K",Table1[[#This Row],[Salary]]&lt;=200000,"151-200K",Table1[[#This Row],[Salary]]&lt;=250000,"201-250K",Table1[[#This Row],[Salary]]&gt;250000,"Above 250K")</f>
        <v>51-100K</v>
      </c>
      <c r="I2705" s="3">
        <v>80000</v>
      </c>
      <c r="J2705" s="3">
        <f>IF(Table1[[#This Row],[Years of Experience]]=0,0,Table1[[#This Row],[Salary]]/Table1[[#This Row],[Years of Experience]])</f>
        <v>20000</v>
      </c>
    </row>
    <row r="2706" spans="1:10" x14ac:dyDescent="0.35">
      <c r="A2706">
        <v>42</v>
      </c>
      <c r="B2706" t="str" cm="1">
        <f t="array" ref="B2706">_xlfn.IFS(Table1[[#This Row],[Age]]&lt;=25,"21-25",Table1[[#This Row],[Age]]&lt;=30,"26-30",Table1[[#This Row],[Age]]&lt;=35,"31-35",Table1[[#This Row],[Age]]&lt;=40,"36-40",Table1[[#This Row],[Age]]&lt;=45,"41-45", Table1[[#This Row],[Age]]&lt;=50,"46-50",Table1[[#This Row],[Age]]&lt;55,"51-55",Table1[[#This Row],[Age]]&lt;=60,"56-60",Table1[[#This Row],[Age]]&gt;=61, "61-70")</f>
        <v>41-45</v>
      </c>
      <c r="C2706" t="s">
        <v>6</v>
      </c>
      <c r="D2706" t="s">
        <v>10</v>
      </c>
      <c r="E2706" t="s">
        <v>17</v>
      </c>
      <c r="F2706">
        <v>14</v>
      </c>
      <c r="G2706" t="str" cm="1">
        <f t="array" ref="G2706">_xlfn.IFS(Table1[[#This Row],[Years of Experience]]&lt;=2,"Entry",Table1[[#This Row],[Years of Experience]]&lt;=7,"Mid",Table1[[#This Row],[Years of Experience]]&lt;=14,"Senior",Table1[[#This Row],[Years of Experience]]&gt;=15,"Executive")</f>
        <v>Senior</v>
      </c>
      <c r="H2706" t="str" cm="1">
        <f t="array" ref="H2706">_xlfn.IFS(Table1[[#This Row],[Salary]]&lt;=50000,"0-50K",Table1[[#This Row],[Salary]]&lt;=100000,"51-100K",Table1[[#This Row],[Salary]]&lt;=150000,"101-150K",Table1[[#This Row],[Salary]]&lt;=200000,"151-200K",Table1[[#This Row],[Salary]]&lt;=250000,"201-250K",Table1[[#This Row],[Salary]]&gt;250000,"Above 250K")</f>
        <v>151-200K</v>
      </c>
      <c r="I2706" s="3">
        <v>180000</v>
      </c>
      <c r="J2706" s="3">
        <f>IF(Table1[[#This Row],[Years of Experience]]=0,0,Table1[[#This Row],[Salary]]/Table1[[#This Row],[Years of Experience]])</f>
        <v>12857.142857142857</v>
      </c>
    </row>
    <row r="2707" spans="1:10" x14ac:dyDescent="0.35">
      <c r="A2707">
        <v>26</v>
      </c>
      <c r="B2707" t="str" cm="1">
        <f t="array" ref="B2707">_xlfn.IFS(Table1[[#This Row],[Age]]&lt;=25,"21-25",Table1[[#This Row],[Age]]&lt;=30,"26-30",Table1[[#This Row],[Age]]&lt;=35,"31-35",Table1[[#This Row],[Age]]&lt;=40,"36-40",Table1[[#This Row],[Age]]&lt;=45,"41-45", Table1[[#This Row],[Age]]&lt;=50,"46-50",Table1[[#This Row],[Age]]&lt;55,"51-55",Table1[[#This Row],[Age]]&lt;=60,"56-60",Table1[[#This Row],[Age]]&gt;=61, "61-70")</f>
        <v>26-30</v>
      </c>
      <c r="C2707" t="s">
        <v>6</v>
      </c>
      <c r="D2707" t="s">
        <v>7</v>
      </c>
      <c r="E2707" t="s">
        <v>21</v>
      </c>
      <c r="F2707">
        <v>2</v>
      </c>
      <c r="G2707" t="str" cm="1">
        <f t="array" ref="G2707">_xlfn.IFS(Table1[[#This Row],[Years of Experience]]&lt;=2,"Entry",Table1[[#This Row],[Years of Experience]]&lt;=7,"Mid",Table1[[#This Row],[Years of Experience]]&lt;=14,"Senior",Table1[[#This Row],[Years of Experience]]&gt;=15,"Executive")</f>
        <v>Entry</v>
      </c>
      <c r="H2707" t="str" cm="1">
        <f t="array" ref="H2707">_xlfn.IFS(Table1[[#This Row],[Salary]]&lt;=50000,"0-50K",Table1[[#This Row],[Salary]]&lt;=100000,"51-100K",Table1[[#This Row],[Salary]]&lt;=150000,"101-150K",Table1[[#This Row],[Salary]]&lt;=200000,"151-200K",Table1[[#This Row],[Salary]]&lt;=250000,"201-250K",Table1[[#This Row],[Salary]]&gt;250000,"Above 250K")</f>
        <v>51-100K</v>
      </c>
      <c r="I2707" s="3">
        <v>60000</v>
      </c>
      <c r="J2707" s="3">
        <f>IF(Table1[[#This Row],[Years of Experience]]=0,0,Table1[[#This Row],[Salary]]/Table1[[#This Row],[Years of Experience]])</f>
        <v>30000</v>
      </c>
    </row>
    <row r="2708" spans="1:10" x14ac:dyDescent="0.35">
      <c r="A2708">
        <v>35</v>
      </c>
      <c r="B2708" t="str" cm="1">
        <f t="array" ref="B2708">_xlfn.IFS(Table1[[#This Row],[Age]]&lt;=25,"21-25",Table1[[#This Row],[Age]]&lt;=30,"26-30",Table1[[#This Row],[Age]]&lt;=35,"31-35",Table1[[#This Row],[Age]]&lt;=40,"36-40",Table1[[#This Row],[Age]]&lt;=45,"41-45", Table1[[#This Row],[Age]]&lt;=50,"46-50",Table1[[#This Row],[Age]]&lt;55,"51-55",Table1[[#This Row],[Age]]&lt;=60,"56-60",Table1[[#This Row],[Age]]&gt;=61, "61-70")</f>
        <v>31-35</v>
      </c>
      <c r="C2708" t="s">
        <v>9</v>
      </c>
      <c r="D2708" t="s">
        <v>10</v>
      </c>
      <c r="E2708" t="s">
        <v>11</v>
      </c>
      <c r="F2708">
        <v>9</v>
      </c>
      <c r="G2708" t="str" cm="1">
        <f t="array" ref="G2708">_xlfn.IFS(Table1[[#This Row],[Years of Experience]]&lt;=2,"Entry",Table1[[#This Row],[Years of Experience]]&lt;=7,"Mid",Table1[[#This Row],[Years of Experience]]&lt;=14,"Senior",Table1[[#This Row],[Years of Experience]]&gt;=15,"Executive")</f>
        <v>Senior</v>
      </c>
      <c r="H2708" t="str" cm="1">
        <f t="array" ref="H2708">_xlfn.IFS(Table1[[#This Row],[Salary]]&lt;=50000,"0-50K",Table1[[#This Row],[Salary]]&lt;=100000,"51-100K",Table1[[#This Row],[Salary]]&lt;=150000,"101-150K",Table1[[#This Row],[Salary]]&lt;=200000,"151-200K",Table1[[#This Row],[Salary]]&lt;=250000,"201-250K",Table1[[#This Row],[Salary]]&gt;250000,"Above 250K")</f>
        <v>101-150K</v>
      </c>
      <c r="I2708" s="3">
        <v>120000</v>
      </c>
      <c r="J2708" s="3">
        <f>IF(Table1[[#This Row],[Years of Experience]]=0,0,Table1[[#This Row],[Salary]]/Table1[[#This Row],[Years of Experience]])</f>
        <v>13333.333333333334</v>
      </c>
    </row>
    <row r="2709" spans="1:10" x14ac:dyDescent="0.35">
      <c r="A2709">
        <v>27</v>
      </c>
      <c r="B2709" t="str" cm="1">
        <f t="array" ref="B2709">_xlfn.IFS(Table1[[#This Row],[Age]]&lt;=25,"21-25",Table1[[#This Row],[Age]]&lt;=30,"26-30",Table1[[#This Row],[Age]]&lt;=35,"31-35",Table1[[#This Row],[Age]]&lt;=40,"36-40",Table1[[#This Row],[Age]]&lt;=45,"41-45", Table1[[#This Row],[Age]]&lt;=50,"46-50",Table1[[#This Row],[Age]]&lt;55,"51-55",Table1[[#This Row],[Age]]&lt;=60,"56-60",Table1[[#This Row],[Age]]&gt;=61, "61-70")</f>
        <v>26-30</v>
      </c>
      <c r="C2709" t="s">
        <v>9</v>
      </c>
      <c r="D2709" t="s">
        <v>7</v>
      </c>
      <c r="E2709" t="s">
        <v>8</v>
      </c>
      <c r="F2709">
        <v>3</v>
      </c>
      <c r="G2709" t="str" cm="1">
        <f t="array" ref="G2709">_xlfn.IFS(Table1[[#This Row],[Years of Experience]]&lt;=2,"Entry",Table1[[#This Row],[Years of Experience]]&lt;=7,"Mid",Table1[[#This Row],[Years of Experience]]&lt;=14,"Senior",Table1[[#This Row],[Years of Experience]]&gt;=15,"Executive")</f>
        <v>Mid</v>
      </c>
      <c r="H2709" t="str" cm="1">
        <f t="array" ref="H2709">_xlfn.IFS(Table1[[#This Row],[Salary]]&lt;=50000,"0-50K",Table1[[#This Row],[Salary]]&lt;=100000,"51-100K",Table1[[#This Row],[Salary]]&lt;=150000,"101-150K",Table1[[#This Row],[Salary]]&lt;=200000,"151-200K",Table1[[#This Row],[Salary]]&lt;=250000,"201-250K",Table1[[#This Row],[Salary]]&gt;250000,"Above 250K")</f>
        <v>51-100K</v>
      </c>
      <c r="I2709" s="3">
        <v>70000</v>
      </c>
      <c r="J2709" s="3">
        <f>IF(Table1[[#This Row],[Years of Experience]]=0,0,Table1[[#This Row],[Salary]]/Table1[[#This Row],[Years of Experience]])</f>
        <v>23333.333333333332</v>
      </c>
    </row>
    <row r="2710" spans="1:10" x14ac:dyDescent="0.35">
      <c r="A2710">
        <v>48</v>
      </c>
      <c r="B2710" t="str" cm="1">
        <f t="array" ref="B2710">_xlfn.IFS(Table1[[#This Row],[Age]]&lt;=25,"21-25",Table1[[#This Row],[Age]]&lt;=30,"26-30",Table1[[#This Row],[Age]]&lt;=35,"31-35",Table1[[#This Row],[Age]]&lt;=40,"36-40",Table1[[#This Row],[Age]]&lt;=45,"41-45", Table1[[#This Row],[Age]]&lt;=50,"46-50",Table1[[#This Row],[Age]]&lt;55,"51-55",Table1[[#This Row],[Age]]&lt;=60,"56-60",Table1[[#This Row],[Age]]&gt;=61, "61-70")</f>
        <v>46-50</v>
      </c>
      <c r="C2710" t="s">
        <v>6</v>
      </c>
      <c r="D2710" t="s">
        <v>12</v>
      </c>
      <c r="E2710" t="s">
        <v>193</v>
      </c>
      <c r="F2710">
        <v>18</v>
      </c>
      <c r="G2710" t="str" cm="1">
        <f t="array" ref="G2710">_xlfn.IFS(Table1[[#This Row],[Years of Experience]]&lt;=2,"Entry",Table1[[#This Row],[Years of Experience]]&lt;=7,"Mid",Table1[[#This Row],[Years of Experience]]&lt;=14,"Senior",Table1[[#This Row],[Years of Experience]]&gt;=15,"Executive")</f>
        <v>Executive</v>
      </c>
      <c r="H2710" t="str" cm="1">
        <f t="array" ref="H2710">_xlfn.IFS(Table1[[#This Row],[Salary]]&lt;=50000,"0-50K",Table1[[#This Row],[Salary]]&lt;=100000,"51-100K",Table1[[#This Row],[Salary]]&lt;=150000,"101-150K",Table1[[#This Row],[Salary]]&lt;=200000,"151-200K",Table1[[#This Row],[Salary]]&lt;=250000,"201-250K",Table1[[#This Row],[Salary]]&gt;250000,"Above 250K")</f>
        <v>201-250K</v>
      </c>
      <c r="I2710" s="3">
        <v>210000</v>
      </c>
      <c r="J2710" s="3">
        <f>IF(Table1[[#This Row],[Years of Experience]]=0,0,Table1[[#This Row],[Salary]]/Table1[[#This Row],[Years of Experience]])</f>
        <v>11666.666666666666</v>
      </c>
    </row>
    <row r="2711" spans="1:10" x14ac:dyDescent="0.35">
      <c r="A2711">
        <v>34</v>
      </c>
      <c r="B2711" t="str" cm="1">
        <f t="array" ref="B2711">_xlfn.IFS(Table1[[#This Row],[Age]]&lt;=25,"21-25",Table1[[#This Row],[Age]]&lt;=30,"26-30",Table1[[#This Row],[Age]]&lt;=35,"31-35",Table1[[#This Row],[Age]]&lt;=40,"36-40",Table1[[#This Row],[Age]]&lt;=45,"41-45", Table1[[#This Row],[Age]]&lt;=50,"46-50",Table1[[#This Row],[Age]]&lt;55,"51-55",Table1[[#This Row],[Age]]&lt;=60,"56-60",Table1[[#This Row],[Age]]&gt;=61, "61-70")</f>
        <v>31-35</v>
      </c>
      <c r="C2711" t="s">
        <v>6</v>
      </c>
      <c r="D2711" t="s">
        <v>10</v>
      </c>
      <c r="E2711" t="s">
        <v>43</v>
      </c>
      <c r="F2711">
        <v>9</v>
      </c>
      <c r="G2711" t="str" cm="1">
        <f t="array" ref="G2711">_xlfn.IFS(Table1[[#This Row],[Years of Experience]]&lt;=2,"Entry",Table1[[#This Row],[Years of Experience]]&lt;=7,"Mid",Table1[[#This Row],[Years of Experience]]&lt;=14,"Senior",Table1[[#This Row],[Years of Experience]]&gt;=15,"Executive")</f>
        <v>Senior</v>
      </c>
      <c r="H2711" t="str" cm="1">
        <f t="array" ref="H2711">_xlfn.IFS(Table1[[#This Row],[Salary]]&lt;=50000,"0-50K",Table1[[#This Row],[Salary]]&lt;=100000,"51-100K",Table1[[#This Row],[Salary]]&lt;=150000,"101-150K",Table1[[#This Row],[Salary]]&lt;=200000,"151-200K",Table1[[#This Row],[Salary]]&lt;=250000,"201-250K",Table1[[#This Row],[Salary]]&gt;250000,"Above 250K")</f>
        <v>101-150K</v>
      </c>
      <c r="I2711" s="3">
        <v>140000</v>
      </c>
      <c r="J2711" s="3">
        <f>IF(Table1[[#This Row],[Years of Experience]]=0,0,Table1[[#This Row],[Salary]]/Table1[[#This Row],[Years of Experience]])</f>
        <v>15555.555555555555</v>
      </c>
    </row>
    <row r="2712" spans="1:10" x14ac:dyDescent="0.35">
      <c r="A2712">
        <v>23</v>
      </c>
      <c r="B2712" t="str" cm="1">
        <f t="array" ref="B2712">_xlfn.IFS(Table1[[#This Row],[Age]]&lt;=25,"21-25",Table1[[#This Row],[Age]]&lt;=30,"26-30",Table1[[#This Row],[Age]]&lt;=35,"31-35",Table1[[#This Row],[Age]]&lt;=40,"36-40",Table1[[#This Row],[Age]]&lt;=45,"41-45", Table1[[#This Row],[Age]]&lt;=50,"46-50",Table1[[#This Row],[Age]]&lt;55,"51-55",Table1[[#This Row],[Age]]&lt;=60,"56-60",Table1[[#This Row],[Age]]&gt;=61, "61-70")</f>
        <v>21-25</v>
      </c>
      <c r="C2712" t="s">
        <v>9</v>
      </c>
      <c r="D2712" t="s">
        <v>7</v>
      </c>
      <c r="E2712" t="s">
        <v>8</v>
      </c>
      <c r="F2712">
        <v>1</v>
      </c>
      <c r="G2712" t="str" cm="1">
        <f t="array" ref="G2712">_xlfn.IFS(Table1[[#This Row],[Years of Experience]]&lt;=2,"Entry",Table1[[#This Row],[Years of Experience]]&lt;=7,"Mid",Table1[[#This Row],[Years of Experience]]&lt;=14,"Senior",Table1[[#This Row],[Years of Experience]]&gt;=15,"Executive")</f>
        <v>Entry</v>
      </c>
      <c r="H2712" t="str" cm="1">
        <f t="array" ref="H2712">_xlfn.IFS(Table1[[#This Row],[Salary]]&lt;=50000,"0-50K",Table1[[#This Row],[Salary]]&lt;=100000,"51-100K",Table1[[#This Row],[Salary]]&lt;=150000,"101-150K",Table1[[#This Row],[Salary]]&lt;=200000,"151-200K",Table1[[#This Row],[Salary]]&lt;=250000,"201-250K",Table1[[#This Row],[Salary]]&gt;250000,"Above 250K")</f>
        <v>0-50K</v>
      </c>
      <c r="I2712" s="3">
        <v>50000</v>
      </c>
      <c r="J2712" s="3">
        <f>IF(Table1[[#This Row],[Years of Experience]]=0,0,Table1[[#This Row],[Salary]]/Table1[[#This Row],[Years of Experience]])</f>
        <v>50000</v>
      </c>
    </row>
    <row r="2713" spans="1:10" x14ac:dyDescent="0.35">
      <c r="A2713">
        <v>32</v>
      </c>
      <c r="B2713" t="str" cm="1">
        <f t="array" ref="B2713">_xlfn.IFS(Table1[[#This Row],[Age]]&lt;=25,"21-25",Table1[[#This Row],[Age]]&lt;=30,"26-30",Table1[[#This Row],[Age]]&lt;=35,"31-35",Table1[[#This Row],[Age]]&lt;=40,"36-40",Table1[[#This Row],[Age]]&lt;=45,"41-45", Table1[[#This Row],[Age]]&lt;=50,"46-50",Table1[[#This Row],[Age]]&lt;55,"51-55",Table1[[#This Row],[Age]]&lt;=60,"56-60",Table1[[#This Row],[Age]]&gt;=61, "61-70")</f>
        <v>31-35</v>
      </c>
      <c r="C2713" t="s">
        <v>6</v>
      </c>
      <c r="D2713" t="s">
        <v>10</v>
      </c>
      <c r="E2713" t="s">
        <v>17</v>
      </c>
      <c r="F2713">
        <v>7</v>
      </c>
      <c r="G2713" t="str" cm="1">
        <f t="array" ref="G2713">_xlfn.IFS(Table1[[#This Row],[Years of Experience]]&lt;=2,"Entry",Table1[[#This Row],[Years of Experience]]&lt;=7,"Mid",Table1[[#This Row],[Years of Experience]]&lt;=14,"Senior",Table1[[#This Row],[Years of Experience]]&gt;=15,"Executive")</f>
        <v>Mid</v>
      </c>
      <c r="H2713" t="str" cm="1">
        <f t="array" ref="H2713">_xlfn.IFS(Table1[[#This Row],[Salary]]&lt;=50000,"0-50K",Table1[[#This Row],[Salary]]&lt;=100000,"51-100K",Table1[[#This Row],[Salary]]&lt;=150000,"101-150K",Table1[[#This Row],[Salary]]&lt;=200000,"151-200K",Table1[[#This Row],[Salary]]&lt;=250000,"201-250K",Table1[[#This Row],[Salary]]&gt;250000,"Above 250K")</f>
        <v>101-150K</v>
      </c>
      <c r="I2713" s="3">
        <v>110000</v>
      </c>
      <c r="J2713" s="3">
        <f>IF(Table1[[#This Row],[Years of Experience]]=0,0,Table1[[#This Row],[Salary]]/Table1[[#This Row],[Years of Experience]])</f>
        <v>15714.285714285714</v>
      </c>
    </row>
    <row r="2714" spans="1:10" x14ac:dyDescent="0.35">
      <c r="A2714">
        <v>25</v>
      </c>
      <c r="B2714" t="str" cm="1">
        <f t="array" ref="B2714">_xlfn.IFS(Table1[[#This Row],[Age]]&lt;=25,"21-25",Table1[[#This Row],[Age]]&lt;=30,"26-30",Table1[[#This Row],[Age]]&lt;=35,"31-35",Table1[[#This Row],[Age]]&lt;=40,"36-40",Table1[[#This Row],[Age]]&lt;=45,"41-45", Table1[[#This Row],[Age]]&lt;=50,"46-50",Table1[[#This Row],[Age]]&lt;55,"51-55",Table1[[#This Row],[Age]]&lt;=60,"56-60",Table1[[#This Row],[Age]]&gt;=61, "61-70")</f>
        <v>21-25</v>
      </c>
      <c r="C2714" t="s">
        <v>9</v>
      </c>
      <c r="D2714" t="s">
        <v>10</v>
      </c>
      <c r="E2714" t="s">
        <v>8</v>
      </c>
      <c r="F2714">
        <v>2</v>
      </c>
      <c r="G2714" t="str" cm="1">
        <f t="array" ref="G2714">_xlfn.IFS(Table1[[#This Row],[Years of Experience]]&lt;=2,"Entry",Table1[[#This Row],[Years of Experience]]&lt;=7,"Mid",Table1[[#This Row],[Years of Experience]]&lt;=14,"Senior",Table1[[#This Row],[Years of Experience]]&gt;=15,"Executive")</f>
        <v>Entry</v>
      </c>
      <c r="H2714" t="str" cm="1">
        <f t="array" ref="H2714">_xlfn.IFS(Table1[[#This Row],[Salary]]&lt;=50000,"0-50K",Table1[[#This Row],[Salary]]&lt;=100000,"51-100K",Table1[[#This Row],[Salary]]&lt;=150000,"101-150K",Table1[[#This Row],[Salary]]&lt;=200000,"151-200K",Table1[[#This Row],[Salary]]&lt;=250000,"201-250K",Table1[[#This Row],[Salary]]&gt;250000,"Above 250K")</f>
        <v>51-100K</v>
      </c>
      <c r="I2714" s="3">
        <v>60000</v>
      </c>
      <c r="J2714" s="3">
        <f>IF(Table1[[#This Row],[Years of Experience]]=0,0,Table1[[#This Row],[Salary]]/Table1[[#This Row],[Years of Experience]])</f>
        <v>30000</v>
      </c>
    </row>
    <row r="2715" spans="1:10" x14ac:dyDescent="0.35">
      <c r="A2715">
        <v>37</v>
      </c>
      <c r="B2715" t="str" cm="1">
        <f t="array" ref="B2715">_xlfn.IFS(Table1[[#This Row],[Age]]&lt;=25,"21-25",Table1[[#This Row],[Age]]&lt;=30,"26-30",Table1[[#This Row],[Age]]&lt;=35,"31-35",Table1[[#This Row],[Age]]&lt;=40,"36-40",Table1[[#This Row],[Age]]&lt;=45,"41-45", Table1[[#This Row],[Age]]&lt;=50,"46-50",Table1[[#This Row],[Age]]&lt;55,"51-55",Table1[[#This Row],[Age]]&lt;=60,"56-60",Table1[[#This Row],[Age]]&gt;=61, "61-70")</f>
        <v>36-40</v>
      </c>
      <c r="C2715" t="s">
        <v>6</v>
      </c>
      <c r="D2715" t="s">
        <v>7</v>
      </c>
      <c r="E2715" t="s">
        <v>11</v>
      </c>
      <c r="F2715">
        <v>11</v>
      </c>
      <c r="G2715" t="str" cm="1">
        <f t="array" ref="G2715">_xlfn.IFS(Table1[[#This Row],[Years of Experience]]&lt;=2,"Entry",Table1[[#This Row],[Years of Experience]]&lt;=7,"Mid",Table1[[#This Row],[Years of Experience]]&lt;=14,"Senior",Table1[[#This Row],[Years of Experience]]&gt;=15,"Executive")</f>
        <v>Senior</v>
      </c>
      <c r="H2715" t="str" cm="1">
        <f t="array" ref="H2715">_xlfn.IFS(Table1[[#This Row],[Salary]]&lt;=50000,"0-50K",Table1[[#This Row],[Salary]]&lt;=100000,"51-100K",Table1[[#This Row],[Salary]]&lt;=150000,"101-150K",Table1[[#This Row],[Salary]]&lt;=200000,"151-200K",Table1[[#This Row],[Salary]]&lt;=250000,"201-250K",Table1[[#This Row],[Salary]]&gt;250000,"Above 250K")</f>
        <v>151-200K</v>
      </c>
      <c r="I2715" s="3">
        <v>160000</v>
      </c>
      <c r="J2715" s="3">
        <f>IF(Table1[[#This Row],[Years of Experience]]=0,0,Table1[[#This Row],[Salary]]/Table1[[#This Row],[Years of Experience]])</f>
        <v>14545.454545454546</v>
      </c>
    </row>
    <row r="2716" spans="1:10" x14ac:dyDescent="0.35">
      <c r="A2716">
        <v>28</v>
      </c>
      <c r="B2716" t="str" cm="1">
        <f t="array" ref="B2716">_xlfn.IFS(Table1[[#This Row],[Age]]&lt;=25,"21-25",Table1[[#This Row],[Age]]&lt;=30,"26-30",Table1[[#This Row],[Age]]&lt;=35,"31-35",Table1[[#This Row],[Age]]&lt;=40,"36-40",Table1[[#This Row],[Age]]&lt;=45,"41-45", Table1[[#This Row],[Age]]&lt;=50,"46-50",Table1[[#This Row],[Age]]&lt;55,"51-55",Table1[[#This Row],[Age]]&lt;=60,"56-60",Table1[[#This Row],[Age]]&gt;=61, "61-70")</f>
        <v>26-30</v>
      </c>
      <c r="C2716" t="s">
        <v>6</v>
      </c>
      <c r="D2716" t="s">
        <v>7</v>
      </c>
      <c r="E2716" t="s">
        <v>8</v>
      </c>
      <c r="F2716">
        <v>4</v>
      </c>
      <c r="G2716" t="str" cm="1">
        <f t="array" ref="G2716">_xlfn.IFS(Table1[[#This Row],[Years of Experience]]&lt;=2,"Entry",Table1[[#This Row],[Years of Experience]]&lt;=7,"Mid",Table1[[#This Row],[Years of Experience]]&lt;=14,"Senior",Table1[[#This Row],[Years of Experience]]&gt;=15,"Executive")</f>
        <v>Mid</v>
      </c>
      <c r="H2716" t="str" cm="1">
        <f t="array" ref="H2716">_xlfn.IFS(Table1[[#This Row],[Salary]]&lt;=50000,"0-50K",Table1[[#This Row],[Salary]]&lt;=100000,"51-100K",Table1[[#This Row],[Salary]]&lt;=150000,"101-150K",Table1[[#This Row],[Salary]]&lt;=200000,"151-200K",Table1[[#This Row],[Salary]]&lt;=250000,"201-250K",Table1[[#This Row],[Salary]]&gt;250000,"Above 250K")</f>
        <v>51-100K</v>
      </c>
      <c r="I2716" s="3">
        <v>75000</v>
      </c>
      <c r="J2716" s="3">
        <f>IF(Table1[[#This Row],[Years of Experience]]=0,0,Table1[[#This Row],[Salary]]/Table1[[#This Row],[Years of Experience]])</f>
        <v>18750</v>
      </c>
    </row>
    <row r="2717" spans="1:10" x14ac:dyDescent="0.35">
      <c r="A2717">
        <v>41</v>
      </c>
      <c r="B2717" t="str" cm="1">
        <f t="array" ref="B2717">_xlfn.IFS(Table1[[#This Row],[Age]]&lt;=25,"21-25",Table1[[#This Row],[Age]]&lt;=30,"26-30",Table1[[#This Row],[Age]]&lt;=35,"31-35",Table1[[#This Row],[Age]]&lt;=40,"36-40",Table1[[#This Row],[Age]]&lt;=45,"41-45", Table1[[#This Row],[Age]]&lt;=50,"46-50",Table1[[#This Row],[Age]]&lt;55,"51-55",Table1[[#This Row],[Age]]&lt;=60,"56-60",Table1[[#This Row],[Age]]&gt;=61, "61-70")</f>
        <v>41-45</v>
      </c>
      <c r="C2717" t="s">
        <v>9</v>
      </c>
      <c r="D2717" t="s">
        <v>12</v>
      </c>
      <c r="E2717" t="s">
        <v>193</v>
      </c>
      <c r="F2717">
        <v>16</v>
      </c>
      <c r="G2717" t="str" cm="1">
        <f t="array" ref="G2717">_xlfn.IFS(Table1[[#This Row],[Years of Experience]]&lt;=2,"Entry",Table1[[#This Row],[Years of Experience]]&lt;=7,"Mid",Table1[[#This Row],[Years of Experience]]&lt;=14,"Senior",Table1[[#This Row],[Years of Experience]]&gt;=15,"Executive")</f>
        <v>Executive</v>
      </c>
      <c r="H2717" t="str" cm="1">
        <f t="array" ref="H2717">_xlfn.IFS(Table1[[#This Row],[Salary]]&lt;=50000,"0-50K",Table1[[#This Row],[Salary]]&lt;=100000,"51-100K",Table1[[#This Row],[Salary]]&lt;=150000,"101-150K",Table1[[#This Row],[Salary]]&lt;=200000,"151-200K",Table1[[#This Row],[Salary]]&lt;=250000,"201-250K",Table1[[#This Row],[Salary]]&gt;250000,"Above 250K")</f>
        <v>151-200K</v>
      </c>
      <c r="I2717" s="3">
        <v>200000</v>
      </c>
      <c r="J2717" s="3">
        <f>IF(Table1[[#This Row],[Years of Experience]]=0,0,Table1[[#This Row],[Salary]]/Table1[[#This Row],[Years of Experience]])</f>
        <v>12500</v>
      </c>
    </row>
    <row r="2718" spans="1:10" x14ac:dyDescent="0.35">
      <c r="A2718">
        <v>34</v>
      </c>
      <c r="B2718" t="str" cm="1">
        <f t="array" ref="B2718">_xlfn.IFS(Table1[[#This Row],[Age]]&lt;=25,"21-25",Table1[[#This Row],[Age]]&lt;=30,"26-30",Table1[[#This Row],[Age]]&lt;=35,"31-35",Table1[[#This Row],[Age]]&lt;=40,"36-40",Table1[[#This Row],[Age]]&lt;=45,"41-45", Table1[[#This Row],[Age]]&lt;=50,"46-50",Table1[[#This Row],[Age]]&lt;55,"51-55",Table1[[#This Row],[Age]]&lt;=60,"56-60",Table1[[#This Row],[Age]]&gt;=61, "61-70")</f>
        <v>31-35</v>
      </c>
      <c r="C2718" t="s">
        <v>6</v>
      </c>
      <c r="D2718" t="s">
        <v>10</v>
      </c>
      <c r="E2718" t="s">
        <v>11</v>
      </c>
      <c r="F2718">
        <v>8</v>
      </c>
      <c r="G2718" t="str" cm="1">
        <f t="array" ref="G2718">_xlfn.IFS(Table1[[#This Row],[Years of Experience]]&lt;=2,"Entry",Table1[[#This Row],[Years of Experience]]&lt;=7,"Mid",Table1[[#This Row],[Years of Experience]]&lt;=14,"Senior",Table1[[#This Row],[Years of Experience]]&gt;=15,"Executive")</f>
        <v>Senior</v>
      </c>
      <c r="H2718" t="str" cm="1">
        <f t="array" ref="H2718">_xlfn.IFS(Table1[[#This Row],[Salary]]&lt;=50000,"0-50K",Table1[[#This Row],[Salary]]&lt;=100000,"51-100K",Table1[[#This Row],[Salary]]&lt;=150000,"101-150K",Table1[[#This Row],[Salary]]&lt;=200000,"151-200K",Table1[[#This Row],[Salary]]&lt;=250000,"201-250K",Table1[[#This Row],[Salary]]&gt;250000,"Above 250K")</f>
        <v>51-100K</v>
      </c>
      <c r="I2718" s="3">
        <v>100000</v>
      </c>
      <c r="J2718" s="3">
        <f>IF(Table1[[#This Row],[Years of Experience]]=0,0,Table1[[#This Row],[Salary]]/Table1[[#This Row],[Years of Experience]])</f>
        <v>12500</v>
      </c>
    </row>
    <row r="2719" spans="1:10" x14ac:dyDescent="0.35">
      <c r="A2719">
        <v>24</v>
      </c>
      <c r="B2719" t="str" cm="1">
        <f t="array" ref="B2719">_xlfn.IFS(Table1[[#This Row],[Age]]&lt;=25,"21-25",Table1[[#This Row],[Age]]&lt;=30,"26-30",Table1[[#This Row],[Age]]&lt;=35,"31-35",Table1[[#This Row],[Age]]&lt;=40,"36-40",Table1[[#This Row],[Age]]&lt;=45,"41-45", Table1[[#This Row],[Age]]&lt;=50,"46-50",Table1[[#This Row],[Age]]&lt;55,"51-55",Table1[[#This Row],[Age]]&lt;=60,"56-60",Table1[[#This Row],[Age]]&gt;=61, "61-70")</f>
        <v>21-25</v>
      </c>
      <c r="C2719" t="s">
        <v>9</v>
      </c>
      <c r="D2719" t="s">
        <v>7</v>
      </c>
      <c r="E2719" t="s">
        <v>21</v>
      </c>
      <c r="F2719">
        <v>2</v>
      </c>
      <c r="G2719" t="str" cm="1">
        <f t="array" ref="G2719">_xlfn.IFS(Table1[[#This Row],[Years of Experience]]&lt;=2,"Entry",Table1[[#This Row],[Years of Experience]]&lt;=7,"Mid",Table1[[#This Row],[Years of Experience]]&lt;=14,"Senior",Table1[[#This Row],[Years of Experience]]&gt;=15,"Executive")</f>
        <v>Entry</v>
      </c>
      <c r="H2719" t="str" cm="1">
        <f t="array" ref="H2719">_xlfn.IFS(Table1[[#This Row],[Salary]]&lt;=50000,"0-50K",Table1[[#This Row],[Salary]]&lt;=100000,"51-100K",Table1[[#This Row],[Salary]]&lt;=150000,"101-150K",Table1[[#This Row],[Salary]]&lt;=200000,"151-200K",Table1[[#This Row],[Salary]]&lt;=250000,"201-250K",Table1[[#This Row],[Salary]]&gt;250000,"Above 250K")</f>
        <v>51-100K</v>
      </c>
      <c r="I2719" s="3">
        <v>55000</v>
      </c>
      <c r="J2719" s="3">
        <f>IF(Table1[[#This Row],[Years of Experience]]=0,0,Table1[[#This Row],[Salary]]/Table1[[#This Row],[Years of Experience]])</f>
        <v>27500</v>
      </c>
    </row>
    <row r="2720" spans="1:10" x14ac:dyDescent="0.35">
      <c r="A2720">
        <v>36</v>
      </c>
      <c r="B2720" t="str" cm="1">
        <f t="array" ref="B2720">_xlfn.IFS(Table1[[#This Row],[Age]]&lt;=25,"21-25",Table1[[#This Row],[Age]]&lt;=30,"26-30",Table1[[#This Row],[Age]]&lt;=35,"31-35",Table1[[#This Row],[Age]]&lt;=40,"36-40",Table1[[#This Row],[Age]]&lt;=45,"41-45", Table1[[#This Row],[Age]]&lt;=50,"46-50",Table1[[#This Row],[Age]]&lt;55,"51-55",Table1[[#This Row],[Age]]&lt;=60,"56-60",Table1[[#This Row],[Age]]&gt;=61, "61-70")</f>
        <v>36-40</v>
      </c>
      <c r="C2720" t="s">
        <v>6</v>
      </c>
      <c r="D2720" t="s">
        <v>12</v>
      </c>
      <c r="E2720" t="s">
        <v>67</v>
      </c>
      <c r="F2720">
        <v>12</v>
      </c>
      <c r="G2720" t="str" cm="1">
        <f t="array" ref="G2720">_xlfn.IFS(Table1[[#This Row],[Years of Experience]]&lt;=2,"Entry",Table1[[#This Row],[Years of Experience]]&lt;=7,"Mid",Table1[[#This Row],[Years of Experience]]&lt;=14,"Senior",Table1[[#This Row],[Years of Experience]]&gt;=15,"Executive")</f>
        <v>Senior</v>
      </c>
      <c r="H2720" t="str" cm="1">
        <f t="array" ref="H2720">_xlfn.IFS(Table1[[#This Row],[Salary]]&lt;=50000,"0-50K",Table1[[#This Row],[Salary]]&lt;=100000,"51-100K",Table1[[#This Row],[Salary]]&lt;=150000,"101-150K",Table1[[#This Row],[Salary]]&lt;=200000,"151-200K",Table1[[#This Row],[Salary]]&lt;=250000,"201-250K",Table1[[#This Row],[Salary]]&gt;250000,"Above 250K")</f>
        <v>151-200K</v>
      </c>
      <c r="I2720" s="3">
        <v>170000</v>
      </c>
      <c r="J2720" s="3">
        <f>IF(Table1[[#This Row],[Years of Experience]]=0,0,Table1[[#This Row],[Salary]]/Table1[[#This Row],[Years of Experience]])</f>
        <v>14166.666666666666</v>
      </c>
    </row>
    <row r="2721" spans="1:10" x14ac:dyDescent="0.35">
      <c r="A2721">
        <v>30</v>
      </c>
      <c r="B2721" t="str" cm="1">
        <f t="array" ref="B2721">_xlfn.IFS(Table1[[#This Row],[Age]]&lt;=25,"21-25",Table1[[#This Row],[Age]]&lt;=30,"26-30",Table1[[#This Row],[Age]]&lt;=35,"31-35",Table1[[#This Row],[Age]]&lt;=40,"36-40",Table1[[#This Row],[Age]]&lt;=45,"41-45", Table1[[#This Row],[Age]]&lt;=50,"46-50",Table1[[#This Row],[Age]]&lt;55,"51-55",Table1[[#This Row],[Age]]&lt;=60,"56-60",Table1[[#This Row],[Age]]&gt;=61, "61-70")</f>
        <v>26-30</v>
      </c>
      <c r="C2721" t="s">
        <v>9</v>
      </c>
      <c r="D2721" t="s">
        <v>7</v>
      </c>
      <c r="E2721" t="s">
        <v>8</v>
      </c>
      <c r="F2721">
        <v>5</v>
      </c>
      <c r="G2721" t="str" cm="1">
        <f t="array" ref="G2721">_xlfn.IFS(Table1[[#This Row],[Years of Experience]]&lt;=2,"Entry",Table1[[#This Row],[Years of Experience]]&lt;=7,"Mid",Table1[[#This Row],[Years of Experience]]&lt;=14,"Senior",Table1[[#This Row],[Years of Experience]]&gt;=15,"Executive")</f>
        <v>Mid</v>
      </c>
      <c r="H2721" t="str" cm="1">
        <f t="array" ref="H2721">_xlfn.IFS(Table1[[#This Row],[Salary]]&lt;=50000,"0-50K",Table1[[#This Row],[Salary]]&lt;=100000,"51-100K",Table1[[#This Row],[Salary]]&lt;=150000,"101-150K",Table1[[#This Row],[Salary]]&lt;=200000,"151-200K",Table1[[#This Row],[Salary]]&lt;=250000,"201-250K",Table1[[#This Row],[Salary]]&gt;250000,"Above 250K")</f>
        <v>51-100K</v>
      </c>
      <c r="I2721" s="3">
        <v>90000</v>
      </c>
      <c r="J2721" s="3">
        <f>IF(Table1[[#This Row],[Years of Experience]]=0,0,Table1[[#This Row],[Salary]]/Table1[[#This Row],[Years of Experience]])</f>
        <v>18000</v>
      </c>
    </row>
    <row r="2722" spans="1:10" x14ac:dyDescent="0.35">
      <c r="A2722">
        <v>29</v>
      </c>
      <c r="B2722" t="str" cm="1">
        <f t="array" ref="B2722">_xlfn.IFS(Table1[[#This Row],[Age]]&lt;=25,"21-25",Table1[[#This Row],[Age]]&lt;=30,"26-30",Table1[[#This Row],[Age]]&lt;=35,"31-35",Table1[[#This Row],[Age]]&lt;=40,"36-40",Table1[[#This Row],[Age]]&lt;=45,"41-45", Table1[[#This Row],[Age]]&lt;=50,"46-50",Table1[[#This Row],[Age]]&lt;55,"51-55",Table1[[#This Row],[Age]]&lt;=60,"56-60",Table1[[#This Row],[Age]]&gt;=61, "61-70")</f>
        <v>26-30</v>
      </c>
      <c r="C2722" t="s">
        <v>6</v>
      </c>
      <c r="D2722" t="s">
        <v>7</v>
      </c>
      <c r="E2722" t="s">
        <v>192</v>
      </c>
      <c r="F2722">
        <v>4</v>
      </c>
      <c r="G2722" t="str" cm="1">
        <f t="array" ref="G2722">_xlfn.IFS(Table1[[#This Row],[Years of Experience]]&lt;=2,"Entry",Table1[[#This Row],[Years of Experience]]&lt;=7,"Mid",Table1[[#This Row],[Years of Experience]]&lt;=14,"Senior",Table1[[#This Row],[Years of Experience]]&gt;=15,"Executive")</f>
        <v>Mid</v>
      </c>
      <c r="H2722" t="str" cm="1">
        <f t="array" ref="H2722">_xlfn.IFS(Table1[[#This Row],[Salary]]&lt;=50000,"0-50K",Table1[[#This Row],[Salary]]&lt;=100000,"51-100K",Table1[[#This Row],[Salary]]&lt;=150000,"101-150K",Table1[[#This Row],[Salary]]&lt;=200000,"151-200K",Table1[[#This Row],[Salary]]&lt;=250000,"201-250K",Table1[[#This Row],[Salary]]&gt;250000,"Above 250K")</f>
        <v>51-100K</v>
      </c>
      <c r="I2722" s="3">
        <v>80000</v>
      </c>
      <c r="J2722" s="3">
        <f>IF(Table1[[#This Row],[Years of Experience]]=0,0,Table1[[#This Row],[Salary]]/Table1[[#This Row],[Years of Experience]])</f>
        <v>20000</v>
      </c>
    </row>
    <row r="2723" spans="1:10" x14ac:dyDescent="0.35">
      <c r="A2723">
        <v>42</v>
      </c>
      <c r="B2723" t="str" cm="1">
        <f t="array" ref="B2723">_xlfn.IFS(Table1[[#This Row],[Age]]&lt;=25,"21-25",Table1[[#This Row],[Age]]&lt;=30,"26-30",Table1[[#This Row],[Age]]&lt;=35,"31-35",Table1[[#This Row],[Age]]&lt;=40,"36-40",Table1[[#This Row],[Age]]&lt;=45,"41-45", Table1[[#This Row],[Age]]&lt;=50,"46-50",Table1[[#This Row],[Age]]&lt;55,"51-55",Table1[[#This Row],[Age]]&lt;=60,"56-60",Table1[[#This Row],[Age]]&gt;=61, "61-70")</f>
        <v>41-45</v>
      </c>
      <c r="C2723" t="s">
        <v>6</v>
      </c>
      <c r="D2723" t="s">
        <v>10</v>
      </c>
      <c r="E2723" t="s">
        <v>17</v>
      </c>
      <c r="F2723">
        <v>14</v>
      </c>
      <c r="G2723" t="str" cm="1">
        <f t="array" ref="G2723">_xlfn.IFS(Table1[[#This Row],[Years of Experience]]&lt;=2,"Entry",Table1[[#This Row],[Years of Experience]]&lt;=7,"Mid",Table1[[#This Row],[Years of Experience]]&lt;=14,"Senior",Table1[[#This Row],[Years of Experience]]&gt;=15,"Executive")</f>
        <v>Senior</v>
      </c>
      <c r="H2723" t="str" cm="1">
        <f t="array" ref="H2723">_xlfn.IFS(Table1[[#This Row],[Salary]]&lt;=50000,"0-50K",Table1[[#This Row],[Salary]]&lt;=100000,"51-100K",Table1[[#This Row],[Salary]]&lt;=150000,"101-150K",Table1[[#This Row],[Salary]]&lt;=200000,"151-200K",Table1[[#This Row],[Salary]]&lt;=250000,"201-250K",Table1[[#This Row],[Salary]]&gt;250000,"Above 250K")</f>
        <v>151-200K</v>
      </c>
      <c r="I2723" s="3">
        <v>180000</v>
      </c>
      <c r="J2723" s="3">
        <f>IF(Table1[[#This Row],[Years of Experience]]=0,0,Table1[[#This Row],[Salary]]/Table1[[#This Row],[Years of Experience]])</f>
        <v>12857.142857142857</v>
      </c>
    </row>
    <row r="2724" spans="1:10" x14ac:dyDescent="0.35">
      <c r="A2724">
        <v>26</v>
      </c>
      <c r="B2724" t="str" cm="1">
        <f t="array" ref="B2724">_xlfn.IFS(Table1[[#This Row],[Age]]&lt;=25,"21-25",Table1[[#This Row],[Age]]&lt;=30,"26-30",Table1[[#This Row],[Age]]&lt;=35,"31-35",Table1[[#This Row],[Age]]&lt;=40,"36-40",Table1[[#This Row],[Age]]&lt;=45,"41-45", Table1[[#This Row],[Age]]&lt;=50,"46-50",Table1[[#This Row],[Age]]&lt;55,"51-55",Table1[[#This Row],[Age]]&lt;=60,"56-60",Table1[[#This Row],[Age]]&gt;=61, "61-70")</f>
        <v>26-30</v>
      </c>
      <c r="C2724" t="s">
        <v>6</v>
      </c>
      <c r="D2724" t="s">
        <v>7</v>
      </c>
      <c r="E2724" t="s">
        <v>21</v>
      </c>
      <c r="F2724">
        <v>2</v>
      </c>
      <c r="G2724" t="str" cm="1">
        <f t="array" ref="G2724">_xlfn.IFS(Table1[[#This Row],[Years of Experience]]&lt;=2,"Entry",Table1[[#This Row],[Years of Experience]]&lt;=7,"Mid",Table1[[#This Row],[Years of Experience]]&lt;=14,"Senior",Table1[[#This Row],[Years of Experience]]&gt;=15,"Executive")</f>
        <v>Entry</v>
      </c>
      <c r="H2724" t="str" cm="1">
        <f t="array" ref="H2724">_xlfn.IFS(Table1[[#This Row],[Salary]]&lt;=50000,"0-50K",Table1[[#This Row],[Salary]]&lt;=100000,"51-100K",Table1[[#This Row],[Salary]]&lt;=150000,"101-150K",Table1[[#This Row],[Salary]]&lt;=200000,"151-200K",Table1[[#This Row],[Salary]]&lt;=250000,"201-250K",Table1[[#This Row],[Salary]]&gt;250000,"Above 250K")</f>
        <v>51-100K</v>
      </c>
      <c r="I2724" s="3">
        <v>60000</v>
      </c>
      <c r="J2724" s="3">
        <f>IF(Table1[[#This Row],[Years of Experience]]=0,0,Table1[[#This Row],[Salary]]/Table1[[#This Row],[Years of Experience]])</f>
        <v>30000</v>
      </c>
    </row>
    <row r="2725" spans="1:10" x14ac:dyDescent="0.35">
      <c r="A2725">
        <v>35</v>
      </c>
      <c r="B2725" t="str" cm="1">
        <f t="array" ref="B2725">_xlfn.IFS(Table1[[#This Row],[Age]]&lt;=25,"21-25",Table1[[#This Row],[Age]]&lt;=30,"26-30",Table1[[#This Row],[Age]]&lt;=35,"31-35",Table1[[#This Row],[Age]]&lt;=40,"36-40",Table1[[#This Row],[Age]]&lt;=45,"41-45", Table1[[#This Row],[Age]]&lt;=50,"46-50",Table1[[#This Row],[Age]]&lt;55,"51-55",Table1[[#This Row],[Age]]&lt;=60,"56-60",Table1[[#This Row],[Age]]&gt;=61, "61-70")</f>
        <v>31-35</v>
      </c>
      <c r="C2725" t="s">
        <v>9</v>
      </c>
      <c r="D2725" t="s">
        <v>10</v>
      </c>
      <c r="E2725" t="s">
        <v>11</v>
      </c>
      <c r="F2725">
        <v>9</v>
      </c>
      <c r="G2725" t="str" cm="1">
        <f t="array" ref="G2725">_xlfn.IFS(Table1[[#This Row],[Years of Experience]]&lt;=2,"Entry",Table1[[#This Row],[Years of Experience]]&lt;=7,"Mid",Table1[[#This Row],[Years of Experience]]&lt;=14,"Senior",Table1[[#This Row],[Years of Experience]]&gt;=15,"Executive")</f>
        <v>Senior</v>
      </c>
      <c r="H2725" t="str" cm="1">
        <f t="array" ref="H2725">_xlfn.IFS(Table1[[#This Row],[Salary]]&lt;=50000,"0-50K",Table1[[#This Row],[Salary]]&lt;=100000,"51-100K",Table1[[#This Row],[Salary]]&lt;=150000,"101-150K",Table1[[#This Row],[Salary]]&lt;=200000,"151-200K",Table1[[#This Row],[Salary]]&lt;=250000,"201-250K",Table1[[#This Row],[Salary]]&gt;250000,"Above 250K")</f>
        <v>101-150K</v>
      </c>
      <c r="I2725" s="3">
        <v>120000</v>
      </c>
      <c r="J2725" s="3">
        <f>IF(Table1[[#This Row],[Years of Experience]]=0,0,Table1[[#This Row],[Salary]]/Table1[[#This Row],[Years of Experience]])</f>
        <v>13333.333333333334</v>
      </c>
    </row>
    <row r="2726" spans="1:10" x14ac:dyDescent="0.35">
      <c r="A2726">
        <v>27</v>
      </c>
      <c r="B2726" t="str" cm="1">
        <f t="array" ref="B2726">_xlfn.IFS(Table1[[#This Row],[Age]]&lt;=25,"21-25",Table1[[#This Row],[Age]]&lt;=30,"26-30",Table1[[#This Row],[Age]]&lt;=35,"31-35",Table1[[#This Row],[Age]]&lt;=40,"36-40",Table1[[#This Row],[Age]]&lt;=45,"41-45", Table1[[#This Row],[Age]]&lt;=50,"46-50",Table1[[#This Row],[Age]]&lt;55,"51-55",Table1[[#This Row],[Age]]&lt;=60,"56-60",Table1[[#This Row],[Age]]&gt;=61, "61-70")</f>
        <v>26-30</v>
      </c>
      <c r="C2726" t="s">
        <v>9</v>
      </c>
      <c r="D2726" t="s">
        <v>7</v>
      </c>
      <c r="E2726" t="s">
        <v>8</v>
      </c>
      <c r="F2726">
        <v>3</v>
      </c>
      <c r="G2726" t="str" cm="1">
        <f t="array" ref="G2726">_xlfn.IFS(Table1[[#This Row],[Years of Experience]]&lt;=2,"Entry",Table1[[#This Row],[Years of Experience]]&lt;=7,"Mid",Table1[[#This Row],[Years of Experience]]&lt;=14,"Senior",Table1[[#This Row],[Years of Experience]]&gt;=15,"Executive")</f>
        <v>Mid</v>
      </c>
      <c r="H2726" t="str" cm="1">
        <f t="array" ref="H2726">_xlfn.IFS(Table1[[#This Row],[Salary]]&lt;=50000,"0-50K",Table1[[#This Row],[Salary]]&lt;=100000,"51-100K",Table1[[#This Row],[Salary]]&lt;=150000,"101-150K",Table1[[#This Row],[Salary]]&lt;=200000,"151-200K",Table1[[#This Row],[Salary]]&lt;=250000,"201-250K",Table1[[#This Row],[Salary]]&gt;250000,"Above 250K")</f>
        <v>51-100K</v>
      </c>
      <c r="I2726" s="3">
        <v>70000</v>
      </c>
      <c r="J2726" s="3">
        <f>IF(Table1[[#This Row],[Years of Experience]]=0,0,Table1[[#This Row],[Salary]]/Table1[[#This Row],[Years of Experience]])</f>
        <v>23333.333333333332</v>
      </c>
    </row>
    <row r="2727" spans="1:10" x14ac:dyDescent="0.35">
      <c r="A2727">
        <v>48</v>
      </c>
      <c r="B2727" t="str" cm="1">
        <f t="array" ref="B2727">_xlfn.IFS(Table1[[#This Row],[Age]]&lt;=25,"21-25",Table1[[#This Row],[Age]]&lt;=30,"26-30",Table1[[#This Row],[Age]]&lt;=35,"31-35",Table1[[#This Row],[Age]]&lt;=40,"36-40",Table1[[#This Row],[Age]]&lt;=45,"41-45", Table1[[#This Row],[Age]]&lt;=50,"46-50",Table1[[#This Row],[Age]]&lt;55,"51-55",Table1[[#This Row],[Age]]&lt;=60,"56-60",Table1[[#This Row],[Age]]&gt;=61, "61-70")</f>
        <v>46-50</v>
      </c>
      <c r="C2727" t="s">
        <v>6</v>
      </c>
      <c r="D2727" t="s">
        <v>12</v>
      </c>
      <c r="E2727" t="s">
        <v>193</v>
      </c>
      <c r="F2727">
        <v>18</v>
      </c>
      <c r="G2727" t="str" cm="1">
        <f t="array" ref="G2727">_xlfn.IFS(Table1[[#This Row],[Years of Experience]]&lt;=2,"Entry",Table1[[#This Row],[Years of Experience]]&lt;=7,"Mid",Table1[[#This Row],[Years of Experience]]&lt;=14,"Senior",Table1[[#This Row],[Years of Experience]]&gt;=15,"Executive")</f>
        <v>Executive</v>
      </c>
      <c r="H2727" t="str" cm="1">
        <f t="array" ref="H2727">_xlfn.IFS(Table1[[#This Row],[Salary]]&lt;=50000,"0-50K",Table1[[#This Row],[Salary]]&lt;=100000,"51-100K",Table1[[#This Row],[Salary]]&lt;=150000,"101-150K",Table1[[#This Row],[Salary]]&lt;=200000,"151-200K",Table1[[#This Row],[Salary]]&lt;=250000,"201-250K",Table1[[#This Row],[Salary]]&gt;250000,"Above 250K")</f>
        <v>201-250K</v>
      </c>
      <c r="I2727" s="3">
        <v>210000</v>
      </c>
      <c r="J2727" s="3">
        <f>IF(Table1[[#This Row],[Years of Experience]]=0,0,Table1[[#This Row],[Salary]]/Table1[[#This Row],[Years of Experience]])</f>
        <v>11666.666666666666</v>
      </c>
    </row>
    <row r="2728" spans="1:10" x14ac:dyDescent="0.35">
      <c r="A2728">
        <v>34</v>
      </c>
      <c r="B2728" t="str" cm="1">
        <f t="array" ref="B2728">_xlfn.IFS(Table1[[#This Row],[Age]]&lt;=25,"21-25",Table1[[#This Row],[Age]]&lt;=30,"26-30",Table1[[#This Row],[Age]]&lt;=35,"31-35",Table1[[#This Row],[Age]]&lt;=40,"36-40",Table1[[#This Row],[Age]]&lt;=45,"41-45", Table1[[#This Row],[Age]]&lt;=50,"46-50",Table1[[#This Row],[Age]]&lt;55,"51-55",Table1[[#This Row],[Age]]&lt;=60,"56-60",Table1[[#This Row],[Age]]&gt;=61, "61-70")</f>
        <v>31-35</v>
      </c>
      <c r="C2728" t="s">
        <v>6</v>
      </c>
      <c r="D2728" t="s">
        <v>10</v>
      </c>
      <c r="E2728" t="s">
        <v>43</v>
      </c>
      <c r="F2728">
        <v>9</v>
      </c>
      <c r="G2728" t="str" cm="1">
        <f t="array" ref="G2728">_xlfn.IFS(Table1[[#This Row],[Years of Experience]]&lt;=2,"Entry",Table1[[#This Row],[Years of Experience]]&lt;=7,"Mid",Table1[[#This Row],[Years of Experience]]&lt;=14,"Senior",Table1[[#This Row],[Years of Experience]]&gt;=15,"Executive")</f>
        <v>Senior</v>
      </c>
      <c r="H2728" t="str" cm="1">
        <f t="array" ref="H2728">_xlfn.IFS(Table1[[#This Row],[Salary]]&lt;=50000,"0-50K",Table1[[#This Row],[Salary]]&lt;=100000,"51-100K",Table1[[#This Row],[Salary]]&lt;=150000,"101-150K",Table1[[#This Row],[Salary]]&lt;=200000,"151-200K",Table1[[#This Row],[Salary]]&lt;=250000,"201-250K",Table1[[#This Row],[Salary]]&gt;250000,"Above 250K")</f>
        <v>101-150K</v>
      </c>
      <c r="I2728" s="3">
        <v>140000</v>
      </c>
      <c r="J2728" s="3">
        <f>IF(Table1[[#This Row],[Years of Experience]]=0,0,Table1[[#This Row],[Salary]]/Table1[[#This Row],[Years of Experience]])</f>
        <v>15555.555555555555</v>
      </c>
    </row>
    <row r="2729" spans="1:10" x14ac:dyDescent="0.35">
      <c r="A2729">
        <v>23</v>
      </c>
      <c r="B2729" t="str" cm="1">
        <f t="array" ref="B2729">_xlfn.IFS(Table1[[#This Row],[Age]]&lt;=25,"21-25",Table1[[#This Row],[Age]]&lt;=30,"26-30",Table1[[#This Row],[Age]]&lt;=35,"31-35",Table1[[#This Row],[Age]]&lt;=40,"36-40",Table1[[#This Row],[Age]]&lt;=45,"41-45", Table1[[#This Row],[Age]]&lt;=50,"46-50",Table1[[#This Row],[Age]]&lt;55,"51-55",Table1[[#This Row],[Age]]&lt;=60,"56-60",Table1[[#This Row],[Age]]&gt;=61, "61-70")</f>
        <v>21-25</v>
      </c>
      <c r="C2729" t="s">
        <v>9</v>
      </c>
      <c r="D2729" t="s">
        <v>7</v>
      </c>
      <c r="E2729" t="s">
        <v>8</v>
      </c>
      <c r="F2729">
        <v>1</v>
      </c>
      <c r="G2729" t="str" cm="1">
        <f t="array" ref="G2729">_xlfn.IFS(Table1[[#This Row],[Years of Experience]]&lt;=2,"Entry",Table1[[#This Row],[Years of Experience]]&lt;=7,"Mid",Table1[[#This Row],[Years of Experience]]&lt;=14,"Senior",Table1[[#This Row],[Years of Experience]]&gt;=15,"Executive")</f>
        <v>Entry</v>
      </c>
      <c r="H2729" t="str" cm="1">
        <f t="array" ref="H2729">_xlfn.IFS(Table1[[#This Row],[Salary]]&lt;=50000,"0-50K",Table1[[#This Row],[Salary]]&lt;=100000,"51-100K",Table1[[#This Row],[Salary]]&lt;=150000,"101-150K",Table1[[#This Row],[Salary]]&lt;=200000,"151-200K",Table1[[#This Row],[Salary]]&lt;=250000,"201-250K",Table1[[#This Row],[Salary]]&gt;250000,"Above 250K")</f>
        <v>0-50K</v>
      </c>
      <c r="I2729" s="3">
        <v>50000</v>
      </c>
      <c r="J2729" s="3">
        <f>IF(Table1[[#This Row],[Years of Experience]]=0,0,Table1[[#This Row],[Salary]]/Table1[[#This Row],[Years of Experience]])</f>
        <v>50000</v>
      </c>
    </row>
    <row r="2730" spans="1:10" x14ac:dyDescent="0.35">
      <c r="A2730">
        <v>32</v>
      </c>
      <c r="B2730" t="str" cm="1">
        <f t="array" ref="B2730">_xlfn.IFS(Table1[[#This Row],[Age]]&lt;=25,"21-25",Table1[[#This Row],[Age]]&lt;=30,"26-30",Table1[[#This Row],[Age]]&lt;=35,"31-35",Table1[[#This Row],[Age]]&lt;=40,"36-40",Table1[[#This Row],[Age]]&lt;=45,"41-45", Table1[[#This Row],[Age]]&lt;=50,"46-50",Table1[[#This Row],[Age]]&lt;55,"51-55",Table1[[#This Row],[Age]]&lt;=60,"56-60",Table1[[#This Row],[Age]]&gt;=61, "61-70")</f>
        <v>31-35</v>
      </c>
      <c r="C2730" t="s">
        <v>6</v>
      </c>
      <c r="D2730" t="s">
        <v>10</v>
      </c>
      <c r="E2730" t="s">
        <v>17</v>
      </c>
      <c r="F2730">
        <v>7</v>
      </c>
      <c r="G2730" t="str" cm="1">
        <f t="array" ref="G2730">_xlfn.IFS(Table1[[#This Row],[Years of Experience]]&lt;=2,"Entry",Table1[[#This Row],[Years of Experience]]&lt;=7,"Mid",Table1[[#This Row],[Years of Experience]]&lt;=14,"Senior",Table1[[#This Row],[Years of Experience]]&gt;=15,"Executive")</f>
        <v>Mid</v>
      </c>
      <c r="H2730" t="str" cm="1">
        <f t="array" ref="H2730">_xlfn.IFS(Table1[[#This Row],[Salary]]&lt;=50000,"0-50K",Table1[[#This Row],[Salary]]&lt;=100000,"51-100K",Table1[[#This Row],[Salary]]&lt;=150000,"101-150K",Table1[[#This Row],[Salary]]&lt;=200000,"151-200K",Table1[[#This Row],[Salary]]&lt;=250000,"201-250K",Table1[[#This Row],[Salary]]&gt;250000,"Above 250K")</f>
        <v>101-150K</v>
      </c>
      <c r="I2730" s="3">
        <v>110000</v>
      </c>
      <c r="J2730" s="3">
        <f>IF(Table1[[#This Row],[Years of Experience]]=0,0,Table1[[#This Row],[Salary]]/Table1[[#This Row],[Years of Experience]])</f>
        <v>15714.285714285714</v>
      </c>
    </row>
    <row r="2731" spans="1:10" x14ac:dyDescent="0.35">
      <c r="A2731">
        <v>25</v>
      </c>
      <c r="B2731" t="str" cm="1">
        <f t="array" ref="B2731">_xlfn.IFS(Table1[[#This Row],[Age]]&lt;=25,"21-25",Table1[[#This Row],[Age]]&lt;=30,"26-30",Table1[[#This Row],[Age]]&lt;=35,"31-35",Table1[[#This Row],[Age]]&lt;=40,"36-40",Table1[[#This Row],[Age]]&lt;=45,"41-45", Table1[[#This Row],[Age]]&lt;=50,"46-50",Table1[[#This Row],[Age]]&lt;55,"51-55",Table1[[#This Row],[Age]]&lt;=60,"56-60",Table1[[#This Row],[Age]]&gt;=61, "61-70")</f>
        <v>21-25</v>
      </c>
      <c r="C2731" t="s">
        <v>9</v>
      </c>
      <c r="D2731" t="s">
        <v>10</v>
      </c>
      <c r="E2731" t="s">
        <v>8</v>
      </c>
      <c r="F2731">
        <v>2</v>
      </c>
      <c r="G2731" t="str" cm="1">
        <f t="array" ref="G2731">_xlfn.IFS(Table1[[#This Row],[Years of Experience]]&lt;=2,"Entry",Table1[[#This Row],[Years of Experience]]&lt;=7,"Mid",Table1[[#This Row],[Years of Experience]]&lt;=14,"Senior",Table1[[#This Row],[Years of Experience]]&gt;=15,"Executive")</f>
        <v>Entry</v>
      </c>
      <c r="H2731" t="str" cm="1">
        <f t="array" ref="H2731">_xlfn.IFS(Table1[[#This Row],[Salary]]&lt;=50000,"0-50K",Table1[[#This Row],[Salary]]&lt;=100000,"51-100K",Table1[[#This Row],[Salary]]&lt;=150000,"101-150K",Table1[[#This Row],[Salary]]&lt;=200000,"151-200K",Table1[[#This Row],[Salary]]&lt;=250000,"201-250K",Table1[[#This Row],[Salary]]&gt;250000,"Above 250K")</f>
        <v>51-100K</v>
      </c>
      <c r="I2731" s="3">
        <v>60000</v>
      </c>
      <c r="J2731" s="3">
        <f>IF(Table1[[#This Row],[Years of Experience]]=0,0,Table1[[#This Row],[Salary]]/Table1[[#This Row],[Years of Experience]])</f>
        <v>30000</v>
      </c>
    </row>
    <row r="2732" spans="1:10" x14ac:dyDescent="0.35">
      <c r="A2732">
        <v>37</v>
      </c>
      <c r="B2732" t="str" cm="1">
        <f t="array" ref="B2732">_xlfn.IFS(Table1[[#This Row],[Age]]&lt;=25,"21-25",Table1[[#This Row],[Age]]&lt;=30,"26-30",Table1[[#This Row],[Age]]&lt;=35,"31-35",Table1[[#This Row],[Age]]&lt;=40,"36-40",Table1[[#This Row],[Age]]&lt;=45,"41-45", Table1[[#This Row],[Age]]&lt;=50,"46-50",Table1[[#This Row],[Age]]&lt;55,"51-55",Table1[[#This Row],[Age]]&lt;=60,"56-60",Table1[[#This Row],[Age]]&gt;=61, "61-70")</f>
        <v>36-40</v>
      </c>
      <c r="C2732" t="s">
        <v>6</v>
      </c>
      <c r="D2732" t="s">
        <v>7</v>
      </c>
      <c r="E2732" t="s">
        <v>11</v>
      </c>
      <c r="F2732">
        <v>11</v>
      </c>
      <c r="G2732" t="str" cm="1">
        <f t="array" ref="G2732">_xlfn.IFS(Table1[[#This Row],[Years of Experience]]&lt;=2,"Entry",Table1[[#This Row],[Years of Experience]]&lt;=7,"Mid",Table1[[#This Row],[Years of Experience]]&lt;=14,"Senior",Table1[[#This Row],[Years of Experience]]&gt;=15,"Executive")</f>
        <v>Senior</v>
      </c>
      <c r="H2732" t="str" cm="1">
        <f t="array" ref="H2732">_xlfn.IFS(Table1[[#This Row],[Salary]]&lt;=50000,"0-50K",Table1[[#This Row],[Salary]]&lt;=100000,"51-100K",Table1[[#This Row],[Salary]]&lt;=150000,"101-150K",Table1[[#This Row],[Salary]]&lt;=200000,"151-200K",Table1[[#This Row],[Salary]]&lt;=250000,"201-250K",Table1[[#This Row],[Salary]]&gt;250000,"Above 250K")</f>
        <v>151-200K</v>
      </c>
      <c r="I2732" s="3">
        <v>160000</v>
      </c>
      <c r="J2732" s="3">
        <f>IF(Table1[[#This Row],[Years of Experience]]=0,0,Table1[[#This Row],[Salary]]/Table1[[#This Row],[Years of Experience]])</f>
        <v>14545.454545454546</v>
      </c>
    </row>
    <row r="2733" spans="1:10" x14ac:dyDescent="0.35">
      <c r="A2733">
        <v>28</v>
      </c>
      <c r="B2733" t="str" cm="1">
        <f t="array" ref="B2733">_xlfn.IFS(Table1[[#This Row],[Age]]&lt;=25,"21-25",Table1[[#This Row],[Age]]&lt;=30,"26-30",Table1[[#This Row],[Age]]&lt;=35,"31-35",Table1[[#This Row],[Age]]&lt;=40,"36-40",Table1[[#This Row],[Age]]&lt;=45,"41-45", Table1[[#This Row],[Age]]&lt;=50,"46-50",Table1[[#This Row],[Age]]&lt;55,"51-55",Table1[[#This Row],[Age]]&lt;=60,"56-60",Table1[[#This Row],[Age]]&gt;=61, "61-70")</f>
        <v>26-30</v>
      </c>
      <c r="C2733" t="s">
        <v>6</v>
      </c>
      <c r="D2733" t="s">
        <v>7</v>
      </c>
      <c r="E2733" t="s">
        <v>8</v>
      </c>
      <c r="F2733">
        <v>4</v>
      </c>
      <c r="G2733" t="str" cm="1">
        <f t="array" ref="G2733">_xlfn.IFS(Table1[[#This Row],[Years of Experience]]&lt;=2,"Entry",Table1[[#This Row],[Years of Experience]]&lt;=7,"Mid",Table1[[#This Row],[Years of Experience]]&lt;=14,"Senior",Table1[[#This Row],[Years of Experience]]&gt;=15,"Executive")</f>
        <v>Mid</v>
      </c>
      <c r="H2733" t="str" cm="1">
        <f t="array" ref="H2733">_xlfn.IFS(Table1[[#This Row],[Salary]]&lt;=50000,"0-50K",Table1[[#This Row],[Salary]]&lt;=100000,"51-100K",Table1[[#This Row],[Salary]]&lt;=150000,"101-150K",Table1[[#This Row],[Salary]]&lt;=200000,"151-200K",Table1[[#This Row],[Salary]]&lt;=250000,"201-250K",Table1[[#This Row],[Salary]]&gt;250000,"Above 250K")</f>
        <v>51-100K</v>
      </c>
      <c r="I2733" s="3">
        <v>75000</v>
      </c>
      <c r="J2733" s="3">
        <f>IF(Table1[[#This Row],[Years of Experience]]=0,0,Table1[[#This Row],[Salary]]/Table1[[#This Row],[Years of Experience]])</f>
        <v>18750</v>
      </c>
    </row>
    <row r="2734" spans="1:10" x14ac:dyDescent="0.35">
      <c r="A2734">
        <v>41</v>
      </c>
      <c r="B2734" t="str" cm="1">
        <f t="array" ref="B2734">_xlfn.IFS(Table1[[#This Row],[Age]]&lt;=25,"21-25",Table1[[#This Row],[Age]]&lt;=30,"26-30",Table1[[#This Row],[Age]]&lt;=35,"31-35",Table1[[#This Row],[Age]]&lt;=40,"36-40",Table1[[#This Row],[Age]]&lt;=45,"41-45", Table1[[#This Row],[Age]]&lt;=50,"46-50",Table1[[#This Row],[Age]]&lt;55,"51-55",Table1[[#This Row],[Age]]&lt;=60,"56-60",Table1[[#This Row],[Age]]&gt;=61, "61-70")</f>
        <v>41-45</v>
      </c>
      <c r="C2734" t="s">
        <v>9</v>
      </c>
      <c r="D2734" t="s">
        <v>12</v>
      </c>
      <c r="E2734" t="s">
        <v>193</v>
      </c>
      <c r="F2734">
        <v>16</v>
      </c>
      <c r="G2734" t="str" cm="1">
        <f t="array" ref="G2734">_xlfn.IFS(Table1[[#This Row],[Years of Experience]]&lt;=2,"Entry",Table1[[#This Row],[Years of Experience]]&lt;=7,"Mid",Table1[[#This Row],[Years of Experience]]&lt;=14,"Senior",Table1[[#This Row],[Years of Experience]]&gt;=15,"Executive")</f>
        <v>Executive</v>
      </c>
      <c r="H2734" t="str" cm="1">
        <f t="array" ref="H2734">_xlfn.IFS(Table1[[#This Row],[Salary]]&lt;=50000,"0-50K",Table1[[#This Row],[Salary]]&lt;=100000,"51-100K",Table1[[#This Row],[Salary]]&lt;=150000,"101-150K",Table1[[#This Row],[Salary]]&lt;=200000,"151-200K",Table1[[#This Row],[Salary]]&lt;=250000,"201-250K",Table1[[#This Row],[Salary]]&gt;250000,"Above 250K")</f>
        <v>151-200K</v>
      </c>
      <c r="I2734" s="3">
        <v>200000</v>
      </c>
      <c r="J2734" s="3">
        <f>IF(Table1[[#This Row],[Years of Experience]]=0,0,Table1[[#This Row],[Salary]]/Table1[[#This Row],[Years of Experience]])</f>
        <v>12500</v>
      </c>
    </row>
    <row r="2735" spans="1:10" x14ac:dyDescent="0.35">
      <c r="A2735">
        <v>34</v>
      </c>
      <c r="B2735" t="str" cm="1">
        <f t="array" ref="B2735">_xlfn.IFS(Table1[[#This Row],[Age]]&lt;=25,"21-25",Table1[[#This Row],[Age]]&lt;=30,"26-30",Table1[[#This Row],[Age]]&lt;=35,"31-35",Table1[[#This Row],[Age]]&lt;=40,"36-40",Table1[[#This Row],[Age]]&lt;=45,"41-45", Table1[[#This Row],[Age]]&lt;=50,"46-50",Table1[[#This Row],[Age]]&lt;55,"51-55",Table1[[#This Row],[Age]]&lt;=60,"56-60",Table1[[#This Row],[Age]]&gt;=61, "61-70")</f>
        <v>31-35</v>
      </c>
      <c r="C2735" t="s">
        <v>6</v>
      </c>
      <c r="D2735" t="s">
        <v>10</v>
      </c>
      <c r="E2735" t="s">
        <v>11</v>
      </c>
      <c r="F2735">
        <v>8</v>
      </c>
      <c r="G2735" t="str" cm="1">
        <f t="array" ref="G2735">_xlfn.IFS(Table1[[#This Row],[Years of Experience]]&lt;=2,"Entry",Table1[[#This Row],[Years of Experience]]&lt;=7,"Mid",Table1[[#This Row],[Years of Experience]]&lt;=14,"Senior",Table1[[#This Row],[Years of Experience]]&gt;=15,"Executive")</f>
        <v>Senior</v>
      </c>
      <c r="H2735" t="str" cm="1">
        <f t="array" ref="H2735">_xlfn.IFS(Table1[[#This Row],[Salary]]&lt;=50000,"0-50K",Table1[[#This Row],[Salary]]&lt;=100000,"51-100K",Table1[[#This Row],[Salary]]&lt;=150000,"101-150K",Table1[[#This Row],[Salary]]&lt;=200000,"151-200K",Table1[[#This Row],[Salary]]&lt;=250000,"201-250K",Table1[[#This Row],[Salary]]&gt;250000,"Above 250K")</f>
        <v>51-100K</v>
      </c>
      <c r="I2735" s="3">
        <v>100000</v>
      </c>
      <c r="J2735" s="3">
        <f>IF(Table1[[#This Row],[Years of Experience]]=0,0,Table1[[#This Row],[Salary]]/Table1[[#This Row],[Years of Experience]])</f>
        <v>12500</v>
      </c>
    </row>
    <row r="2736" spans="1:10" x14ac:dyDescent="0.35">
      <c r="A2736">
        <v>24</v>
      </c>
      <c r="B2736" t="str" cm="1">
        <f t="array" ref="B2736">_xlfn.IFS(Table1[[#This Row],[Age]]&lt;=25,"21-25",Table1[[#This Row],[Age]]&lt;=30,"26-30",Table1[[#This Row],[Age]]&lt;=35,"31-35",Table1[[#This Row],[Age]]&lt;=40,"36-40",Table1[[#This Row],[Age]]&lt;=45,"41-45", Table1[[#This Row],[Age]]&lt;=50,"46-50",Table1[[#This Row],[Age]]&lt;55,"51-55",Table1[[#This Row],[Age]]&lt;=60,"56-60",Table1[[#This Row],[Age]]&gt;=61, "61-70")</f>
        <v>21-25</v>
      </c>
      <c r="C2736" t="s">
        <v>9</v>
      </c>
      <c r="D2736" t="s">
        <v>7</v>
      </c>
      <c r="E2736" t="s">
        <v>21</v>
      </c>
      <c r="F2736">
        <v>2</v>
      </c>
      <c r="G2736" t="str" cm="1">
        <f t="array" ref="G2736">_xlfn.IFS(Table1[[#This Row],[Years of Experience]]&lt;=2,"Entry",Table1[[#This Row],[Years of Experience]]&lt;=7,"Mid",Table1[[#This Row],[Years of Experience]]&lt;=14,"Senior",Table1[[#This Row],[Years of Experience]]&gt;=15,"Executive")</f>
        <v>Entry</v>
      </c>
      <c r="H2736" t="str" cm="1">
        <f t="array" ref="H2736">_xlfn.IFS(Table1[[#This Row],[Salary]]&lt;=50000,"0-50K",Table1[[#This Row],[Salary]]&lt;=100000,"51-100K",Table1[[#This Row],[Salary]]&lt;=150000,"101-150K",Table1[[#This Row],[Salary]]&lt;=200000,"151-200K",Table1[[#This Row],[Salary]]&lt;=250000,"201-250K",Table1[[#This Row],[Salary]]&gt;250000,"Above 250K")</f>
        <v>51-100K</v>
      </c>
      <c r="I2736" s="3">
        <v>55000</v>
      </c>
      <c r="J2736" s="3">
        <f>IF(Table1[[#This Row],[Years of Experience]]=0,0,Table1[[#This Row],[Salary]]/Table1[[#This Row],[Years of Experience]])</f>
        <v>27500</v>
      </c>
    </row>
    <row r="2737" spans="1:10" x14ac:dyDescent="0.35">
      <c r="A2737">
        <v>36</v>
      </c>
      <c r="B2737" t="str" cm="1">
        <f t="array" ref="B2737">_xlfn.IFS(Table1[[#This Row],[Age]]&lt;=25,"21-25",Table1[[#This Row],[Age]]&lt;=30,"26-30",Table1[[#This Row],[Age]]&lt;=35,"31-35",Table1[[#This Row],[Age]]&lt;=40,"36-40",Table1[[#This Row],[Age]]&lt;=45,"41-45", Table1[[#This Row],[Age]]&lt;=50,"46-50",Table1[[#This Row],[Age]]&lt;55,"51-55",Table1[[#This Row],[Age]]&lt;=60,"56-60",Table1[[#This Row],[Age]]&gt;=61, "61-70")</f>
        <v>36-40</v>
      </c>
      <c r="C2737" t="s">
        <v>6</v>
      </c>
      <c r="D2737" t="s">
        <v>12</v>
      </c>
      <c r="E2737" t="s">
        <v>67</v>
      </c>
      <c r="F2737">
        <v>12</v>
      </c>
      <c r="G2737" t="str" cm="1">
        <f t="array" ref="G2737">_xlfn.IFS(Table1[[#This Row],[Years of Experience]]&lt;=2,"Entry",Table1[[#This Row],[Years of Experience]]&lt;=7,"Mid",Table1[[#This Row],[Years of Experience]]&lt;=14,"Senior",Table1[[#This Row],[Years of Experience]]&gt;=15,"Executive")</f>
        <v>Senior</v>
      </c>
      <c r="H2737" t="str" cm="1">
        <f t="array" ref="H2737">_xlfn.IFS(Table1[[#This Row],[Salary]]&lt;=50000,"0-50K",Table1[[#This Row],[Salary]]&lt;=100000,"51-100K",Table1[[#This Row],[Salary]]&lt;=150000,"101-150K",Table1[[#This Row],[Salary]]&lt;=200000,"151-200K",Table1[[#This Row],[Salary]]&lt;=250000,"201-250K",Table1[[#This Row],[Salary]]&gt;250000,"Above 250K")</f>
        <v>151-200K</v>
      </c>
      <c r="I2737" s="3">
        <v>170000</v>
      </c>
      <c r="J2737" s="3">
        <f>IF(Table1[[#This Row],[Years of Experience]]=0,0,Table1[[#This Row],[Salary]]/Table1[[#This Row],[Years of Experience]])</f>
        <v>14166.666666666666</v>
      </c>
    </row>
    <row r="2738" spans="1:10" x14ac:dyDescent="0.35">
      <c r="A2738">
        <v>30</v>
      </c>
      <c r="B2738" t="str" cm="1">
        <f t="array" ref="B2738">_xlfn.IFS(Table1[[#This Row],[Age]]&lt;=25,"21-25",Table1[[#This Row],[Age]]&lt;=30,"26-30",Table1[[#This Row],[Age]]&lt;=35,"31-35",Table1[[#This Row],[Age]]&lt;=40,"36-40",Table1[[#This Row],[Age]]&lt;=45,"41-45", Table1[[#This Row],[Age]]&lt;=50,"46-50",Table1[[#This Row],[Age]]&lt;55,"51-55",Table1[[#This Row],[Age]]&lt;=60,"56-60",Table1[[#This Row],[Age]]&gt;=61, "61-70")</f>
        <v>26-30</v>
      </c>
      <c r="C2738" t="s">
        <v>9</v>
      </c>
      <c r="D2738" t="s">
        <v>7</v>
      </c>
      <c r="E2738" t="s">
        <v>8</v>
      </c>
      <c r="F2738">
        <v>5</v>
      </c>
      <c r="G2738" t="str" cm="1">
        <f t="array" ref="G2738">_xlfn.IFS(Table1[[#This Row],[Years of Experience]]&lt;=2,"Entry",Table1[[#This Row],[Years of Experience]]&lt;=7,"Mid",Table1[[#This Row],[Years of Experience]]&lt;=14,"Senior",Table1[[#This Row],[Years of Experience]]&gt;=15,"Executive")</f>
        <v>Mid</v>
      </c>
      <c r="H2738" t="str" cm="1">
        <f t="array" ref="H2738">_xlfn.IFS(Table1[[#This Row],[Salary]]&lt;=50000,"0-50K",Table1[[#This Row],[Salary]]&lt;=100000,"51-100K",Table1[[#This Row],[Salary]]&lt;=150000,"101-150K",Table1[[#This Row],[Salary]]&lt;=200000,"151-200K",Table1[[#This Row],[Salary]]&lt;=250000,"201-250K",Table1[[#This Row],[Salary]]&gt;250000,"Above 250K")</f>
        <v>51-100K</v>
      </c>
      <c r="I2738" s="3">
        <v>90000</v>
      </c>
      <c r="J2738" s="3">
        <f>IF(Table1[[#This Row],[Years of Experience]]=0,0,Table1[[#This Row],[Salary]]/Table1[[#This Row],[Years of Experience]])</f>
        <v>18000</v>
      </c>
    </row>
    <row r="2739" spans="1:10" x14ac:dyDescent="0.35">
      <c r="A2739">
        <v>29</v>
      </c>
      <c r="B2739" t="str" cm="1">
        <f t="array" ref="B2739">_xlfn.IFS(Table1[[#This Row],[Age]]&lt;=25,"21-25",Table1[[#This Row],[Age]]&lt;=30,"26-30",Table1[[#This Row],[Age]]&lt;=35,"31-35",Table1[[#This Row],[Age]]&lt;=40,"36-40",Table1[[#This Row],[Age]]&lt;=45,"41-45", Table1[[#This Row],[Age]]&lt;=50,"46-50",Table1[[#This Row],[Age]]&lt;55,"51-55",Table1[[#This Row],[Age]]&lt;=60,"56-60",Table1[[#This Row],[Age]]&gt;=61, "61-70")</f>
        <v>26-30</v>
      </c>
      <c r="C2739" t="s">
        <v>6</v>
      </c>
      <c r="D2739" t="s">
        <v>7</v>
      </c>
      <c r="E2739" t="s">
        <v>192</v>
      </c>
      <c r="F2739">
        <v>4</v>
      </c>
      <c r="G2739" t="str" cm="1">
        <f t="array" ref="G2739">_xlfn.IFS(Table1[[#This Row],[Years of Experience]]&lt;=2,"Entry",Table1[[#This Row],[Years of Experience]]&lt;=7,"Mid",Table1[[#This Row],[Years of Experience]]&lt;=14,"Senior",Table1[[#This Row],[Years of Experience]]&gt;=15,"Executive")</f>
        <v>Mid</v>
      </c>
      <c r="H2739" t="str" cm="1">
        <f t="array" ref="H2739">_xlfn.IFS(Table1[[#This Row],[Salary]]&lt;=50000,"0-50K",Table1[[#This Row],[Salary]]&lt;=100000,"51-100K",Table1[[#This Row],[Salary]]&lt;=150000,"101-150K",Table1[[#This Row],[Salary]]&lt;=200000,"151-200K",Table1[[#This Row],[Salary]]&lt;=250000,"201-250K",Table1[[#This Row],[Salary]]&gt;250000,"Above 250K")</f>
        <v>51-100K</v>
      </c>
      <c r="I2739" s="3">
        <v>80000</v>
      </c>
      <c r="J2739" s="3">
        <f>IF(Table1[[#This Row],[Years of Experience]]=0,0,Table1[[#This Row],[Salary]]/Table1[[#This Row],[Years of Experience]])</f>
        <v>20000</v>
      </c>
    </row>
    <row r="2740" spans="1:10" x14ac:dyDescent="0.35">
      <c r="A2740">
        <v>42</v>
      </c>
      <c r="B2740" t="str" cm="1">
        <f t="array" ref="B2740">_xlfn.IFS(Table1[[#This Row],[Age]]&lt;=25,"21-25",Table1[[#This Row],[Age]]&lt;=30,"26-30",Table1[[#This Row],[Age]]&lt;=35,"31-35",Table1[[#This Row],[Age]]&lt;=40,"36-40",Table1[[#This Row],[Age]]&lt;=45,"41-45", Table1[[#This Row],[Age]]&lt;=50,"46-50",Table1[[#This Row],[Age]]&lt;55,"51-55",Table1[[#This Row],[Age]]&lt;=60,"56-60",Table1[[#This Row],[Age]]&gt;=61, "61-70")</f>
        <v>41-45</v>
      </c>
      <c r="C2740" t="s">
        <v>6</v>
      </c>
      <c r="D2740" t="s">
        <v>10</v>
      </c>
      <c r="E2740" t="s">
        <v>17</v>
      </c>
      <c r="F2740">
        <v>14</v>
      </c>
      <c r="G2740" t="str" cm="1">
        <f t="array" ref="G2740">_xlfn.IFS(Table1[[#This Row],[Years of Experience]]&lt;=2,"Entry",Table1[[#This Row],[Years of Experience]]&lt;=7,"Mid",Table1[[#This Row],[Years of Experience]]&lt;=14,"Senior",Table1[[#This Row],[Years of Experience]]&gt;=15,"Executive")</f>
        <v>Senior</v>
      </c>
      <c r="H2740" t="str" cm="1">
        <f t="array" ref="H2740">_xlfn.IFS(Table1[[#This Row],[Salary]]&lt;=50000,"0-50K",Table1[[#This Row],[Salary]]&lt;=100000,"51-100K",Table1[[#This Row],[Salary]]&lt;=150000,"101-150K",Table1[[#This Row],[Salary]]&lt;=200000,"151-200K",Table1[[#This Row],[Salary]]&lt;=250000,"201-250K",Table1[[#This Row],[Salary]]&gt;250000,"Above 250K")</f>
        <v>151-200K</v>
      </c>
      <c r="I2740" s="3">
        <v>180000</v>
      </c>
      <c r="J2740" s="3">
        <f>IF(Table1[[#This Row],[Years of Experience]]=0,0,Table1[[#This Row],[Salary]]/Table1[[#This Row],[Years of Experience]])</f>
        <v>12857.142857142857</v>
      </c>
    </row>
    <row r="2741" spans="1:10" x14ac:dyDescent="0.35">
      <c r="A2741">
        <v>26</v>
      </c>
      <c r="B2741" t="str" cm="1">
        <f t="array" ref="B2741">_xlfn.IFS(Table1[[#This Row],[Age]]&lt;=25,"21-25",Table1[[#This Row],[Age]]&lt;=30,"26-30",Table1[[#This Row],[Age]]&lt;=35,"31-35",Table1[[#This Row],[Age]]&lt;=40,"36-40",Table1[[#This Row],[Age]]&lt;=45,"41-45", Table1[[#This Row],[Age]]&lt;=50,"46-50",Table1[[#This Row],[Age]]&lt;55,"51-55",Table1[[#This Row],[Age]]&lt;=60,"56-60",Table1[[#This Row],[Age]]&gt;=61, "61-70")</f>
        <v>26-30</v>
      </c>
      <c r="C2741" t="s">
        <v>6</v>
      </c>
      <c r="D2741" t="s">
        <v>7</v>
      </c>
      <c r="E2741" t="s">
        <v>21</v>
      </c>
      <c r="F2741">
        <v>2</v>
      </c>
      <c r="G2741" t="str" cm="1">
        <f t="array" ref="G2741">_xlfn.IFS(Table1[[#This Row],[Years of Experience]]&lt;=2,"Entry",Table1[[#This Row],[Years of Experience]]&lt;=7,"Mid",Table1[[#This Row],[Years of Experience]]&lt;=14,"Senior",Table1[[#This Row],[Years of Experience]]&gt;=15,"Executive")</f>
        <v>Entry</v>
      </c>
      <c r="H2741" t="str" cm="1">
        <f t="array" ref="H2741">_xlfn.IFS(Table1[[#This Row],[Salary]]&lt;=50000,"0-50K",Table1[[#This Row],[Salary]]&lt;=100000,"51-100K",Table1[[#This Row],[Salary]]&lt;=150000,"101-150K",Table1[[#This Row],[Salary]]&lt;=200000,"151-200K",Table1[[#This Row],[Salary]]&lt;=250000,"201-250K",Table1[[#This Row],[Salary]]&gt;250000,"Above 250K")</f>
        <v>51-100K</v>
      </c>
      <c r="I2741" s="3">
        <v>60000</v>
      </c>
      <c r="J2741" s="3">
        <f>IF(Table1[[#This Row],[Years of Experience]]=0,0,Table1[[#This Row],[Salary]]/Table1[[#This Row],[Years of Experience]])</f>
        <v>30000</v>
      </c>
    </row>
    <row r="2742" spans="1:10" x14ac:dyDescent="0.35">
      <c r="A2742">
        <v>35</v>
      </c>
      <c r="B2742" t="str" cm="1">
        <f t="array" ref="B2742">_xlfn.IFS(Table1[[#This Row],[Age]]&lt;=25,"21-25",Table1[[#This Row],[Age]]&lt;=30,"26-30",Table1[[#This Row],[Age]]&lt;=35,"31-35",Table1[[#This Row],[Age]]&lt;=40,"36-40",Table1[[#This Row],[Age]]&lt;=45,"41-45", Table1[[#This Row],[Age]]&lt;=50,"46-50",Table1[[#This Row],[Age]]&lt;55,"51-55",Table1[[#This Row],[Age]]&lt;=60,"56-60",Table1[[#This Row],[Age]]&gt;=61, "61-70")</f>
        <v>31-35</v>
      </c>
      <c r="C2742" t="s">
        <v>9</v>
      </c>
      <c r="D2742" t="s">
        <v>10</v>
      </c>
      <c r="E2742" t="s">
        <v>11</v>
      </c>
      <c r="F2742">
        <v>9</v>
      </c>
      <c r="G2742" t="str" cm="1">
        <f t="array" ref="G2742">_xlfn.IFS(Table1[[#This Row],[Years of Experience]]&lt;=2,"Entry",Table1[[#This Row],[Years of Experience]]&lt;=7,"Mid",Table1[[#This Row],[Years of Experience]]&lt;=14,"Senior",Table1[[#This Row],[Years of Experience]]&gt;=15,"Executive")</f>
        <v>Senior</v>
      </c>
      <c r="H2742" t="str" cm="1">
        <f t="array" ref="H2742">_xlfn.IFS(Table1[[#This Row],[Salary]]&lt;=50000,"0-50K",Table1[[#This Row],[Salary]]&lt;=100000,"51-100K",Table1[[#This Row],[Salary]]&lt;=150000,"101-150K",Table1[[#This Row],[Salary]]&lt;=200000,"151-200K",Table1[[#This Row],[Salary]]&lt;=250000,"201-250K",Table1[[#This Row],[Salary]]&gt;250000,"Above 250K")</f>
        <v>101-150K</v>
      </c>
      <c r="I2742" s="3">
        <v>120000</v>
      </c>
      <c r="J2742" s="3">
        <f>IF(Table1[[#This Row],[Years of Experience]]=0,0,Table1[[#This Row],[Salary]]/Table1[[#This Row],[Years of Experience]])</f>
        <v>13333.333333333334</v>
      </c>
    </row>
    <row r="2743" spans="1:10" x14ac:dyDescent="0.35">
      <c r="A2743">
        <v>27</v>
      </c>
      <c r="B2743" t="str" cm="1">
        <f t="array" ref="B2743">_xlfn.IFS(Table1[[#This Row],[Age]]&lt;=25,"21-25",Table1[[#This Row],[Age]]&lt;=30,"26-30",Table1[[#This Row],[Age]]&lt;=35,"31-35",Table1[[#This Row],[Age]]&lt;=40,"36-40",Table1[[#This Row],[Age]]&lt;=45,"41-45", Table1[[#This Row],[Age]]&lt;=50,"46-50",Table1[[#This Row],[Age]]&lt;55,"51-55",Table1[[#This Row],[Age]]&lt;=60,"56-60",Table1[[#This Row],[Age]]&gt;=61, "61-70")</f>
        <v>26-30</v>
      </c>
      <c r="C2743" t="s">
        <v>9</v>
      </c>
      <c r="D2743" t="s">
        <v>7</v>
      </c>
      <c r="E2743" t="s">
        <v>8</v>
      </c>
      <c r="F2743">
        <v>3</v>
      </c>
      <c r="G2743" t="str" cm="1">
        <f t="array" ref="G2743">_xlfn.IFS(Table1[[#This Row],[Years of Experience]]&lt;=2,"Entry",Table1[[#This Row],[Years of Experience]]&lt;=7,"Mid",Table1[[#This Row],[Years of Experience]]&lt;=14,"Senior",Table1[[#This Row],[Years of Experience]]&gt;=15,"Executive")</f>
        <v>Mid</v>
      </c>
      <c r="H2743" t="str" cm="1">
        <f t="array" ref="H2743">_xlfn.IFS(Table1[[#This Row],[Salary]]&lt;=50000,"0-50K",Table1[[#This Row],[Salary]]&lt;=100000,"51-100K",Table1[[#This Row],[Salary]]&lt;=150000,"101-150K",Table1[[#This Row],[Salary]]&lt;=200000,"151-200K",Table1[[#This Row],[Salary]]&lt;=250000,"201-250K",Table1[[#This Row],[Salary]]&gt;250000,"Above 250K")</f>
        <v>51-100K</v>
      </c>
      <c r="I2743" s="3">
        <v>70000</v>
      </c>
      <c r="J2743" s="3">
        <f>IF(Table1[[#This Row],[Years of Experience]]=0,0,Table1[[#This Row],[Salary]]/Table1[[#This Row],[Years of Experience]])</f>
        <v>23333.333333333332</v>
      </c>
    </row>
    <row r="2744" spans="1:10" x14ac:dyDescent="0.35">
      <c r="A2744">
        <v>48</v>
      </c>
      <c r="B2744" t="str" cm="1">
        <f t="array" ref="B2744">_xlfn.IFS(Table1[[#This Row],[Age]]&lt;=25,"21-25",Table1[[#This Row],[Age]]&lt;=30,"26-30",Table1[[#This Row],[Age]]&lt;=35,"31-35",Table1[[#This Row],[Age]]&lt;=40,"36-40",Table1[[#This Row],[Age]]&lt;=45,"41-45", Table1[[#This Row],[Age]]&lt;=50,"46-50",Table1[[#This Row],[Age]]&lt;55,"51-55",Table1[[#This Row],[Age]]&lt;=60,"56-60",Table1[[#This Row],[Age]]&gt;=61, "61-70")</f>
        <v>46-50</v>
      </c>
      <c r="C2744" t="s">
        <v>6</v>
      </c>
      <c r="D2744" t="s">
        <v>12</v>
      </c>
      <c r="E2744" t="s">
        <v>193</v>
      </c>
      <c r="F2744">
        <v>18</v>
      </c>
      <c r="G2744" t="str" cm="1">
        <f t="array" ref="G2744">_xlfn.IFS(Table1[[#This Row],[Years of Experience]]&lt;=2,"Entry",Table1[[#This Row],[Years of Experience]]&lt;=7,"Mid",Table1[[#This Row],[Years of Experience]]&lt;=14,"Senior",Table1[[#This Row],[Years of Experience]]&gt;=15,"Executive")</f>
        <v>Executive</v>
      </c>
      <c r="H2744" t="str" cm="1">
        <f t="array" ref="H2744">_xlfn.IFS(Table1[[#This Row],[Salary]]&lt;=50000,"0-50K",Table1[[#This Row],[Salary]]&lt;=100000,"51-100K",Table1[[#This Row],[Salary]]&lt;=150000,"101-150K",Table1[[#This Row],[Salary]]&lt;=200000,"151-200K",Table1[[#This Row],[Salary]]&lt;=250000,"201-250K",Table1[[#This Row],[Salary]]&gt;250000,"Above 250K")</f>
        <v>201-250K</v>
      </c>
      <c r="I2744" s="3">
        <v>210000</v>
      </c>
      <c r="J2744" s="3">
        <f>IF(Table1[[#This Row],[Years of Experience]]=0,0,Table1[[#This Row],[Salary]]/Table1[[#This Row],[Years of Experience]])</f>
        <v>11666.666666666666</v>
      </c>
    </row>
    <row r="2745" spans="1:10" x14ac:dyDescent="0.35">
      <c r="A2745">
        <v>34</v>
      </c>
      <c r="B2745" t="str" cm="1">
        <f t="array" ref="B2745">_xlfn.IFS(Table1[[#This Row],[Age]]&lt;=25,"21-25",Table1[[#This Row],[Age]]&lt;=30,"26-30",Table1[[#This Row],[Age]]&lt;=35,"31-35",Table1[[#This Row],[Age]]&lt;=40,"36-40",Table1[[#This Row],[Age]]&lt;=45,"41-45", Table1[[#This Row],[Age]]&lt;=50,"46-50",Table1[[#This Row],[Age]]&lt;55,"51-55",Table1[[#This Row],[Age]]&lt;=60,"56-60",Table1[[#This Row],[Age]]&gt;=61, "61-70")</f>
        <v>31-35</v>
      </c>
      <c r="C2745" t="s">
        <v>6</v>
      </c>
      <c r="D2745" t="s">
        <v>10</v>
      </c>
      <c r="E2745" t="s">
        <v>43</v>
      </c>
      <c r="F2745">
        <v>9</v>
      </c>
      <c r="G2745" t="str" cm="1">
        <f t="array" ref="G2745">_xlfn.IFS(Table1[[#This Row],[Years of Experience]]&lt;=2,"Entry",Table1[[#This Row],[Years of Experience]]&lt;=7,"Mid",Table1[[#This Row],[Years of Experience]]&lt;=14,"Senior",Table1[[#This Row],[Years of Experience]]&gt;=15,"Executive")</f>
        <v>Senior</v>
      </c>
      <c r="H2745" t="str" cm="1">
        <f t="array" ref="H2745">_xlfn.IFS(Table1[[#This Row],[Salary]]&lt;=50000,"0-50K",Table1[[#This Row],[Salary]]&lt;=100000,"51-100K",Table1[[#This Row],[Salary]]&lt;=150000,"101-150K",Table1[[#This Row],[Salary]]&lt;=200000,"151-200K",Table1[[#This Row],[Salary]]&lt;=250000,"201-250K",Table1[[#This Row],[Salary]]&gt;250000,"Above 250K")</f>
        <v>101-150K</v>
      </c>
      <c r="I2745" s="3">
        <v>140000</v>
      </c>
      <c r="J2745" s="3">
        <f>IF(Table1[[#This Row],[Years of Experience]]=0,0,Table1[[#This Row],[Salary]]/Table1[[#This Row],[Years of Experience]])</f>
        <v>15555.555555555555</v>
      </c>
    </row>
    <row r="2746" spans="1:10" x14ac:dyDescent="0.35">
      <c r="A2746">
        <v>23</v>
      </c>
      <c r="B2746" t="str" cm="1">
        <f t="array" ref="B2746">_xlfn.IFS(Table1[[#This Row],[Age]]&lt;=25,"21-25",Table1[[#This Row],[Age]]&lt;=30,"26-30",Table1[[#This Row],[Age]]&lt;=35,"31-35",Table1[[#This Row],[Age]]&lt;=40,"36-40",Table1[[#This Row],[Age]]&lt;=45,"41-45", Table1[[#This Row],[Age]]&lt;=50,"46-50",Table1[[#This Row],[Age]]&lt;55,"51-55",Table1[[#This Row],[Age]]&lt;=60,"56-60",Table1[[#This Row],[Age]]&gt;=61, "61-70")</f>
        <v>21-25</v>
      </c>
      <c r="C2746" t="s">
        <v>9</v>
      </c>
      <c r="D2746" t="s">
        <v>7</v>
      </c>
      <c r="E2746" t="s">
        <v>8</v>
      </c>
      <c r="F2746">
        <v>1</v>
      </c>
      <c r="G2746" t="str" cm="1">
        <f t="array" ref="G2746">_xlfn.IFS(Table1[[#This Row],[Years of Experience]]&lt;=2,"Entry",Table1[[#This Row],[Years of Experience]]&lt;=7,"Mid",Table1[[#This Row],[Years of Experience]]&lt;=14,"Senior",Table1[[#This Row],[Years of Experience]]&gt;=15,"Executive")</f>
        <v>Entry</v>
      </c>
      <c r="H2746" t="str" cm="1">
        <f t="array" ref="H2746">_xlfn.IFS(Table1[[#This Row],[Salary]]&lt;=50000,"0-50K",Table1[[#This Row],[Salary]]&lt;=100000,"51-100K",Table1[[#This Row],[Salary]]&lt;=150000,"101-150K",Table1[[#This Row],[Salary]]&lt;=200000,"151-200K",Table1[[#This Row],[Salary]]&lt;=250000,"201-250K",Table1[[#This Row],[Salary]]&gt;250000,"Above 250K")</f>
        <v>0-50K</v>
      </c>
      <c r="I2746" s="3">
        <v>50000</v>
      </c>
      <c r="J2746" s="3">
        <f>IF(Table1[[#This Row],[Years of Experience]]=0,0,Table1[[#This Row],[Salary]]/Table1[[#This Row],[Years of Experience]])</f>
        <v>50000</v>
      </c>
    </row>
    <row r="2747" spans="1:10" x14ac:dyDescent="0.35">
      <c r="A2747">
        <v>32</v>
      </c>
      <c r="B2747" t="str" cm="1">
        <f t="array" ref="B2747">_xlfn.IFS(Table1[[#This Row],[Age]]&lt;=25,"21-25",Table1[[#This Row],[Age]]&lt;=30,"26-30",Table1[[#This Row],[Age]]&lt;=35,"31-35",Table1[[#This Row],[Age]]&lt;=40,"36-40",Table1[[#This Row],[Age]]&lt;=45,"41-45", Table1[[#This Row],[Age]]&lt;=50,"46-50",Table1[[#This Row],[Age]]&lt;55,"51-55",Table1[[#This Row],[Age]]&lt;=60,"56-60",Table1[[#This Row],[Age]]&gt;=61, "61-70")</f>
        <v>31-35</v>
      </c>
      <c r="C2747" t="s">
        <v>6</v>
      </c>
      <c r="D2747" t="s">
        <v>10</v>
      </c>
      <c r="E2747" t="s">
        <v>17</v>
      </c>
      <c r="F2747">
        <v>7</v>
      </c>
      <c r="G2747" t="str" cm="1">
        <f t="array" ref="G2747">_xlfn.IFS(Table1[[#This Row],[Years of Experience]]&lt;=2,"Entry",Table1[[#This Row],[Years of Experience]]&lt;=7,"Mid",Table1[[#This Row],[Years of Experience]]&lt;=14,"Senior",Table1[[#This Row],[Years of Experience]]&gt;=15,"Executive")</f>
        <v>Mid</v>
      </c>
      <c r="H2747" t="str" cm="1">
        <f t="array" ref="H2747">_xlfn.IFS(Table1[[#This Row],[Salary]]&lt;=50000,"0-50K",Table1[[#This Row],[Salary]]&lt;=100000,"51-100K",Table1[[#This Row],[Salary]]&lt;=150000,"101-150K",Table1[[#This Row],[Salary]]&lt;=200000,"151-200K",Table1[[#This Row],[Salary]]&lt;=250000,"201-250K",Table1[[#This Row],[Salary]]&gt;250000,"Above 250K")</f>
        <v>101-150K</v>
      </c>
      <c r="I2747" s="3">
        <v>110000</v>
      </c>
      <c r="J2747" s="3">
        <f>IF(Table1[[#This Row],[Years of Experience]]=0,0,Table1[[#This Row],[Salary]]/Table1[[#This Row],[Years of Experience]])</f>
        <v>15714.285714285714</v>
      </c>
    </row>
    <row r="2748" spans="1:10" x14ac:dyDescent="0.35">
      <c r="A2748">
        <v>25</v>
      </c>
      <c r="B2748" t="str" cm="1">
        <f t="array" ref="B2748">_xlfn.IFS(Table1[[#This Row],[Age]]&lt;=25,"21-25",Table1[[#This Row],[Age]]&lt;=30,"26-30",Table1[[#This Row],[Age]]&lt;=35,"31-35",Table1[[#This Row],[Age]]&lt;=40,"36-40",Table1[[#This Row],[Age]]&lt;=45,"41-45", Table1[[#This Row],[Age]]&lt;=50,"46-50",Table1[[#This Row],[Age]]&lt;55,"51-55",Table1[[#This Row],[Age]]&lt;=60,"56-60",Table1[[#This Row],[Age]]&gt;=61, "61-70")</f>
        <v>21-25</v>
      </c>
      <c r="C2748" t="s">
        <v>9</v>
      </c>
      <c r="D2748" t="s">
        <v>10</v>
      </c>
      <c r="E2748" t="s">
        <v>8</v>
      </c>
      <c r="F2748">
        <v>2</v>
      </c>
      <c r="G2748" t="str" cm="1">
        <f t="array" ref="G2748">_xlfn.IFS(Table1[[#This Row],[Years of Experience]]&lt;=2,"Entry",Table1[[#This Row],[Years of Experience]]&lt;=7,"Mid",Table1[[#This Row],[Years of Experience]]&lt;=14,"Senior",Table1[[#This Row],[Years of Experience]]&gt;=15,"Executive")</f>
        <v>Entry</v>
      </c>
      <c r="H2748" t="str" cm="1">
        <f t="array" ref="H2748">_xlfn.IFS(Table1[[#This Row],[Salary]]&lt;=50000,"0-50K",Table1[[#This Row],[Salary]]&lt;=100000,"51-100K",Table1[[#This Row],[Salary]]&lt;=150000,"101-150K",Table1[[#This Row],[Salary]]&lt;=200000,"151-200K",Table1[[#This Row],[Salary]]&lt;=250000,"201-250K",Table1[[#This Row],[Salary]]&gt;250000,"Above 250K")</f>
        <v>51-100K</v>
      </c>
      <c r="I2748" s="3">
        <v>60000</v>
      </c>
      <c r="J2748" s="3">
        <f>IF(Table1[[#This Row],[Years of Experience]]=0,0,Table1[[#This Row],[Salary]]/Table1[[#This Row],[Years of Experience]])</f>
        <v>30000</v>
      </c>
    </row>
    <row r="2749" spans="1:10" x14ac:dyDescent="0.35">
      <c r="A2749">
        <v>37</v>
      </c>
      <c r="B2749" t="str" cm="1">
        <f t="array" ref="B2749">_xlfn.IFS(Table1[[#This Row],[Age]]&lt;=25,"21-25",Table1[[#This Row],[Age]]&lt;=30,"26-30",Table1[[#This Row],[Age]]&lt;=35,"31-35",Table1[[#This Row],[Age]]&lt;=40,"36-40",Table1[[#This Row],[Age]]&lt;=45,"41-45", Table1[[#This Row],[Age]]&lt;=50,"46-50",Table1[[#This Row],[Age]]&lt;55,"51-55",Table1[[#This Row],[Age]]&lt;=60,"56-60",Table1[[#This Row],[Age]]&gt;=61, "61-70")</f>
        <v>36-40</v>
      </c>
      <c r="C2749" t="s">
        <v>6</v>
      </c>
      <c r="D2749" t="s">
        <v>7</v>
      </c>
      <c r="E2749" t="s">
        <v>11</v>
      </c>
      <c r="F2749">
        <v>11</v>
      </c>
      <c r="G2749" t="str" cm="1">
        <f t="array" ref="G2749">_xlfn.IFS(Table1[[#This Row],[Years of Experience]]&lt;=2,"Entry",Table1[[#This Row],[Years of Experience]]&lt;=7,"Mid",Table1[[#This Row],[Years of Experience]]&lt;=14,"Senior",Table1[[#This Row],[Years of Experience]]&gt;=15,"Executive")</f>
        <v>Senior</v>
      </c>
      <c r="H2749" t="str" cm="1">
        <f t="array" ref="H2749">_xlfn.IFS(Table1[[#This Row],[Salary]]&lt;=50000,"0-50K",Table1[[#This Row],[Salary]]&lt;=100000,"51-100K",Table1[[#This Row],[Salary]]&lt;=150000,"101-150K",Table1[[#This Row],[Salary]]&lt;=200000,"151-200K",Table1[[#This Row],[Salary]]&lt;=250000,"201-250K",Table1[[#This Row],[Salary]]&gt;250000,"Above 250K")</f>
        <v>151-200K</v>
      </c>
      <c r="I2749" s="3">
        <v>160000</v>
      </c>
      <c r="J2749" s="3">
        <f>IF(Table1[[#This Row],[Years of Experience]]=0,0,Table1[[#This Row],[Salary]]/Table1[[#This Row],[Years of Experience]])</f>
        <v>14545.454545454546</v>
      </c>
    </row>
    <row r="2750" spans="1:10" x14ac:dyDescent="0.35">
      <c r="A2750">
        <v>28</v>
      </c>
      <c r="B2750" t="str" cm="1">
        <f t="array" ref="B2750">_xlfn.IFS(Table1[[#This Row],[Age]]&lt;=25,"21-25",Table1[[#This Row],[Age]]&lt;=30,"26-30",Table1[[#This Row],[Age]]&lt;=35,"31-35",Table1[[#This Row],[Age]]&lt;=40,"36-40",Table1[[#This Row],[Age]]&lt;=45,"41-45", Table1[[#This Row],[Age]]&lt;=50,"46-50",Table1[[#This Row],[Age]]&lt;55,"51-55",Table1[[#This Row],[Age]]&lt;=60,"56-60",Table1[[#This Row],[Age]]&gt;=61, "61-70")</f>
        <v>26-30</v>
      </c>
      <c r="C2750" t="s">
        <v>6</v>
      </c>
      <c r="D2750" t="s">
        <v>7</v>
      </c>
      <c r="E2750" t="s">
        <v>8</v>
      </c>
      <c r="F2750">
        <v>4</v>
      </c>
      <c r="G2750" t="str" cm="1">
        <f t="array" ref="G2750">_xlfn.IFS(Table1[[#This Row],[Years of Experience]]&lt;=2,"Entry",Table1[[#This Row],[Years of Experience]]&lt;=7,"Mid",Table1[[#This Row],[Years of Experience]]&lt;=14,"Senior",Table1[[#This Row],[Years of Experience]]&gt;=15,"Executive")</f>
        <v>Mid</v>
      </c>
      <c r="H2750" t="str" cm="1">
        <f t="array" ref="H2750">_xlfn.IFS(Table1[[#This Row],[Salary]]&lt;=50000,"0-50K",Table1[[#This Row],[Salary]]&lt;=100000,"51-100K",Table1[[#This Row],[Salary]]&lt;=150000,"101-150K",Table1[[#This Row],[Salary]]&lt;=200000,"151-200K",Table1[[#This Row],[Salary]]&lt;=250000,"201-250K",Table1[[#This Row],[Salary]]&gt;250000,"Above 250K")</f>
        <v>51-100K</v>
      </c>
      <c r="I2750" s="3">
        <v>75000</v>
      </c>
      <c r="J2750" s="3">
        <f>IF(Table1[[#This Row],[Years of Experience]]=0,0,Table1[[#This Row],[Salary]]/Table1[[#This Row],[Years of Experience]])</f>
        <v>18750</v>
      </c>
    </row>
    <row r="2751" spans="1:10" x14ac:dyDescent="0.35">
      <c r="A2751">
        <v>41</v>
      </c>
      <c r="B2751" t="str" cm="1">
        <f t="array" ref="B2751">_xlfn.IFS(Table1[[#This Row],[Age]]&lt;=25,"21-25",Table1[[#This Row],[Age]]&lt;=30,"26-30",Table1[[#This Row],[Age]]&lt;=35,"31-35",Table1[[#This Row],[Age]]&lt;=40,"36-40",Table1[[#This Row],[Age]]&lt;=45,"41-45", Table1[[#This Row],[Age]]&lt;=50,"46-50",Table1[[#This Row],[Age]]&lt;55,"51-55",Table1[[#This Row],[Age]]&lt;=60,"56-60",Table1[[#This Row],[Age]]&gt;=61, "61-70")</f>
        <v>41-45</v>
      </c>
      <c r="C2751" t="s">
        <v>9</v>
      </c>
      <c r="D2751" t="s">
        <v>12</v>
      </c>
      <c r="E2751" t="s">
        <v>193</v>
      </c>
      <c r="F2751">
        <v>16</v>
      </c>
      <c r="G2751" t="str" cm="1">
        <f t="array" ref="G2751">_xlfn.IFS(Table1[[#This Row],[Years of Experience]]&lt;=2,"Entry",Table1[[#This Row],[Years of Experience]]&lt;=7,"Mid",Table1[[#This Row],[Years of Experience]]&lt;=14,"Senior",Table1[[#This Row],[Years of Experience]]&gt;=15,"Executive")</f>
        <v>Executive</v>
      </c>
      <c r="H2751" t="str" cm="1">
        <f t="array" ref="H2751">_xlfn.IFS(Table1[[#This Row],[Salary]]&lt;=50000,"0-50K",Table1[[#This Row],[Salary]]&lt;=100000,"51-100K",Table1[[#This Row],[Salary]]&lt;=150000,"101-150K",Table1[[#This Row],[Salary]]&lt;=200000,"151-200K",Table1[[#This Row],[Salary]]&lt;=250000,"201-250K",Table1[[#This Row],[Salary]]&gt;250000,"Above 250K")</f>
        <v>151-200K</v>
      </c>
      <c r="I2751" s="3">
        <v>200000</v>
      </c>
      <c r="J2751" s="3">
        <f>IF(Table1[[#This Row],[Years of Experience]]=0,0,Table1[[#This Row],[Salary]]/Table1[[#This Row],[Years of Experience]])</f>
        <v>12500</v>
      </c>
    </row>
    <row r="2752" spans="1:10" x14ac:dyDescent="0.35">
      <c r="A2752">
        <v>34</v>
      </c>
      <c r="B2752" t="str" cm="1">
        <f t="array" ref="B2752">_xlfn.IFS(Table1[[#This Row],[Age]]&lt;=25,"21-25",Table1[[#This Row],[Age]]&lt;=30,"26-30",Table1[[#This Row],[Age]]&lt;=35,"31-35",Table1[[#This Row],[Age]]&lt;=40,"36-40",Table1[[#This Row],[Age]]&lt;=45,"41-45", Table1[[#This Row],[Age]]&lt;=50,"46-50",Table1[[#This Row],[Age]]&lt;55,"51-55",Table1[[#This Row],[Age]]&lt;=60,"56-60",Table1[[#This Row],[Age]]&gt;=61, "61-70")</f>
        <v>31-35</v>
      </c>
      <c r="C2752" t="s">
        <v>6</v>
      </c>
      <c r="D2752" t="s">
        <v>10</v>
      </c>
      <c r="E2752" t="s">
        <v>11</v>
      </c>
      <c r="F2752">
        <v>8</v>
      </c>
      <c r="G2752" t="str" cm="1">
        <f t="array" ref="G2752">_xlfn.IFS(Table1[[#This Row],[Years of Experience]]&lt;=2,"Entry",Table1[[#This Row],[Years of Experience]]&lt;=7,"Mid",Table1[[#This Row],[Years of Experience]]&lt;=14,"Senior",Table1[[#This Row],[Years of Experience]]&gt;=15,"Executive")</f>
        <v>Senior</v>
      </c>
      <c r="H2752" t="str" cm="1">
        <f t="array" ref="H2752">_xlfn.IFS(Table1[[#This Row],[Salary]]&lt;=50000,"0-50K",Table1[[#This Row],[Salary]]&lt;=100000,"51-100K",Table1[[#This Row],[Salary]]&lt;=150000,"101-150K",Table1[[#This Row],[Salary]]&lt;=200000,"151-200K",Table1[[#This Row],[Salary]]&lt;=250000,"201-250K",Table1[[#This Row],[Salary]]&gt;250000,"Above 250K")</f>
        <v>51-100K</v>
      </c>
      <c r="I2752" s="3">
        <v>100000</v>
      </c>
      <c r="J2752" s="3">
        <f>IF(Table1[[#This Row],[Years of Experience]]=0,0,Table1[[#This Row],[Salary]]/Table1[[#This Row],[Years of Experience]])</f>
        <v>12500</v>
      </c>
    </row>
    <row r="2753" spans="1:10" x14ac:dyDescent="0.35">
      <c r="A2753">
        <v>24</v>
      </c>
      <c r="B2753" t="str" cm="1">
        <f t="array" ref="B2753">_xlfn.IFS(Table1[[#This Row],[Age]]&lt;=25,"21-25",Table1[[#This Row],[Age]]&lt;=30,"26-30",Table1[[#This Row],[Age]]&lt;=35,"31-35",Table1[[#This Row],[Age]]&lt;=40,"36-40",Table1[[#This Row],[Age]]&lt;=45,"41-45", Table1[[#This Row],[Age]]&lt;=50,"46-50",Table1[[#This Row],[Age]]&lt;55,"51-55",Table1[[#This Row],[Age]]&lt;=60,"56-60",Table1[[#This Row],[Age]]&gt;=61, "61-70")</f>
        <v>21-25</v>
      </c>
      <c r="C2753" t="s">
        <v>9</v>
      </c>
      <c r="D2753" t="s">
        <v>7</v>
      </c>
      <c r="E2753" t="s">
        <v>21</v>
      </c>
      <c r="F2753">
        <v>2</v>
      </c>
      <c r="G2753" t="str" cm="1">
        <f t="array" ref="G2753">_xlfn.IFS(Table1[[#This Row],[Years of Experience]]&lt;=2,"Entry",Table1[[#This Row],[Years of Experience]]&lt;=7,"Mid",Table1[[#This Row],[Years of Experience]]&lt;=14,"Senior",Table1[[#This Row],[Years of Experience]]&gt;=15,"Executive")</f>
        <v>Entry</v>
      </c>
      <c r="H2753" t="str" cm="1">
        <f t="array" ref="H2753">_xlfn.IFS(Table1[[#This Row],[Salary]]&lt;=50000,"0-50K",Table1[[#This Row],[Salary]]&lt;=100000,"51-100K",Table1[[#This Row],[Salary]]&lt;=150000,"101-150K",Table1[[#This Row],[Salary]]&lt;=200000,"151-200K",Table1[[#This Row],[Salary]]&lt;=250000,"201-250K",Table1[[#This Row],[Salary]]&gt;250000,"Above 250K")</f>
        <v>51-100K</v>
      </c>
      <c r="I2753" s="3">
        <v>55000</v>
      </c>
      <c r="J2753" s="3">
        <f>IF(Table1[[#This Row],[Years of Experience]]=0,0,Table1[[#This Row],[Salary]]/Table1[[#This Row],[Years of Experience]])</f>
        <v>27500</v>
      </c>
    </row>
    <row r="2754" spans="1:10" x14ac:dyDescent="0.35">
      <c r="A2754">
        <v>36</v>
      </c>
      <c r="B2754" t="str" cm="1">
        <f t="array" ref="B2754">_xlfn.IFS(Table1[[#This Row],[Age]]&lt;=25,"21-25",Table1[[#This Row],[Age]]&lt;=30,"26-30",Table1[[#This Row],[Age]]&lt;=35,"31-35",Table1[[#This Row],[Age]]&lt;=40,"36-40",Table1[[#This Row],[Age]]&lt;=45,"41-45", Table1[[#This Row],[Age]]&lt;=50,"46-50",Table1[[#This Row],[Age]]&lt;55,"51-55",Table1[[#This Row],[Age]]&lt;=60,"56-60",Table1[[#This Row],[Age]]&gt;=61, "61-70")</f>
        <v>36-40</v>
      </c>
      <c r="C2754" t="s">
        <v>6</v>
      </c>
      <c r="D2754" t="s">
        <v>12</v>
      </c>
      <c r="E2754" t="s">
        <v>67</v>
      </c>
      <c r="F2754">
        <v>12</v>
      </c>
      <c r="G2754" t="str" cm="1">
        <f t="array" ref="G2754">_xlfn.IFS(Table1[[#This Row],[Years of Experience]]&lt;=2,"Entry",Table1[[#This Row],[Years of Experience]]&lt;=7,"Mid",Table1[[#This Row],[Years of Experience]]&lt;=14,"Senior",Table1[[#This Row],[Years of Experience]]&gt;=15,"Executive")</f>
        <v>Senior</v>
      </c>
      <c r="H2754" t="str" cm="1">
        <f t="array" ref="H2754">_xlfn.IFS(Table1[[#This Row],[Salary]]&lt;=50000,"0-50K",Table1[[#This Row],[Salary]]&lt;=100000,"51-100K",Table1[[#This Row],[Salary]]&lt;=150000,"101-150K",Table1[[#This Row],[Salary]]&lt;=200000,"151-200K",Table1[[#This Row],[Salary]]&lt;=250000,"201-250K",Table1[[#This Row],[Salary]]&gt;250000,"Above 250K")</f>
        <v>151-200K</v>
      </c>
      <c r="I2754" s="3">
        <v>170000</v>
      </c>
      <c r="J2754" s="3">
        <f>IF(Table1[[#This Row],[Years of Experience]]=0,0,Table1[[#This Row],[Salary]]/Table1[[#This Row],[Years of Experience]])</f>
        <v>14166.666666666666</v>
      </c>
    </row>
    <row r="2755" spans="1:10" x14ac:dyDescent="0.35">
      <c r="A2755">
        <v>30</v>
      </c>
      <c r="B2755" t="str" cm="1">
        <f t="array" ref="B2755">_xlfn.IFS(Table1[[#This Row],[Age]]&lt;=25,"21-25",Table1[[#This Row],[Age]]&lt;=30,"26-30",Table1[[#This Row],[Age]]&lt;=35,"31-35",Table1[[#This Row],[Age]]&lt;=40,"36-40",Table1[[#This Row],[Age]]&lt;=45,"41-45", Table1[[#This Row],[Age]]&lt;=50,"46-50",Table1[[#This Row],[Age]]&lt;55,"51-55",Table1[[#This Row],[Age]]&lt;=60,"56-60",Table1[[#This Row],[Age]]&gt;=61, "61-70")</f>
        <v>26-30</v>
      </c>
      <c r="C2755" t="s">
        <v>9</v>
      </c>
      <c r="D2755" t="s">
        <v>7</v>
      </c>
      <c r="E2755" t="s">
        <v>8</v>
      </c>
      <c r="F2755">
        <v>5</v>
      </c>
      <c r="G2755" t="str" cm="1">
        <f t="array" ref="G2755">_xlfn.IFS(Table1[[#This Row],[Years of Experience]]&lt;=2,"Entry",Table1[[#This Row],[Years of Experience]]&lt;=7,"Mid",Table1[[#This Row],[Years of Experience]]&lt;=14,"Senior",Table1[[#This Row],[Years of Experience]]&gt;=15,"Executive")</f>
        <v>Mid</v>
      </c>
      <c r="H2755" t="str" cm="1">
        <f t="array" ref="H2755">_xlfn.IFS(Table1[[#This Row],[Salary]]&lt;=50000,"0-50K",Table1[[#This Row],[Salary]]&lt;=100000,"51-100K",Table1[[#This Row],[Salary]]&lt;=150000,"101-150K",Table1[[#This Row],[Salary]]&lt;=200000,"151-200K",Table1[[#This Row],[Salary]]&lt;=250000,"201-250K",Table1[[#This Row],[Salary]]&gt;250000,"Above 250K")</f>
        <v>51-100K</v>
      </c>
      <c r="I2755" s="3">
        <v>90000</v>
      </c>
      <c r="J2755" s="3">
        <f>IF(Table1[[#This Row],[Years of Experience]]=0,0,Table1[[#This Row],[Salary]]/Table1[[#This Row],[Years of Experience]])</f>
        <v>18000</v>
      </c>
    </row>
    <row r="2756" spans="1:10" x14ac:dyDescent="0.35">
      <c r="A2756">
        <v>29</v>
      </c>
      <c r="B2756" t="str" cm="1">
        <f t="array" ref="B2756">_xlfn.IFS(Table1[[#This Row],[Age]]&lt;=25,"21-25",Table1[[#This Row],[Age]]&lt;=30,"26-30",Table1[[#This Row],[Age]]&lt;=35,"31-35",Table1[[#This Row],[Age]]&lt;=40,"36-40",Table1[[#This Row],[Age]]&lt;=45,"41-45", Table1[[#This Row],[Age]]&lt;=50,"46-50",Table1[[#This Row],[Age]]&lt;55,"51-55",Table1[[#This Row],[Age]]&lt;=60,"56-60",Table1[[#This Row],[Age]]&gt;=61, "61-70")</f>
        <v>26-30</v>
      </c>
      <c r="C2756" t="s">
        <v>6</v>
      </c>
      <c r="D2756" t="s">
        <v>7</v>
      </c>
      <c r="E2756" t="s">
        <v>192</v>
      </c>
      <c r="F2756">
        <v>4</v>
      </c>
      <c r="G2756" t="str" cm="1">
        <f t="array" ref="G2756">_xlfn.IFS(Table1[[#This Row],[Years of Experience]]&lt;=2,"Entry",Table1[[#This Row],[Years of Experience]]&lt;=7,"Mid",Table1[[#This Row],[Years of Experience]]&lt;=14,"Senior",Table1[[#This Row],[Years of Experience]]&gt;=15,"Executive")</f>
        <v>Mid</v>
      </c>
      <c r="H2756" t="str" cm="1">
        <f t="array" ref="H2756">_xlfn.IFS(Table1[[#This Row],[Salary]]&lt;=50000,"0-50K",Table1[[#This Row],[Salary]]&lt;=100000,"51-100K",Table1[[#This Row],[Salary]]&lt;=150000,"101-150K",Table1[[#This Row],[Salary]]&lt;=200000,"151-200K",Table1[[#This Row],[Salary]]&lt;=250000,"201-250K",Table1[[#This Row],[Salary]]&gt;250000,"Above 250K")</f>
        <v>51-100K</v>
      </c>
      <c r="I2756" s="3">
        <v>80000</v>
      </c>
      <c r="J2756" s="3">
        <f>IF(Table1[[#This Row],[Years of Experience]]=0,0,Table1[[#This Row],[Salary]]/Table1[[#This Row],[Years of Experience]])</f>
        <v>20000</v>
      </c>
    </row>
    <row r="2757" spans="1:10" x14ac:dyDescent="0.35">
      <c r="A2757">
        <v>42</v>
      </c>
      <c r="B2757" t="str" cm="1">
        <f t="array" ref="B2757">_xlfn.IFS(Table1[[#This Row],[Age]]&lt;=25,"21-25",Table1[[#This Row],[Age]]&lt;=30,"26-30",Table1[[#This Row],[Age]]&lt;=35,"31-35",Table1[[#This Row],[Age]]&lt;=40,"36-40",Table1[[#This Row],[Age]]&lt;=45,"41-45", Table1[[#This Row],[Age]]&lt;=50,"46-50",Table1[[#This Row],[Age]]&lt;55,"51-55",Table1[[#This Row],[Age]]&lt;=60,"56-60",Table1[[#This Row],[Age]]&gt;=61, "61-70")</f>
        <v>41-45</v>
      </c>
      <c r="C2757" t="s">
        <v>6</v>
      </c>
      <c r="D2757" t="s">
        <v>10</v>
      </c>
      <c r="E2757" t="s">
        <v>17</v>
      </c>
      <c r="F2757">
        <v>14</v>
      </c>
      <c r="G2757" t="str" cm="1">
        <f t="array" ref="G2757">_xlfn.IFS(Table1[[#This Row],[Years of Experience]]&lt;=2,"Entry",Table1[[#This Row],[Years of Experience]]&lt;=7,"Mid",Table1[[#This Row],[Years of Experience]]&lt;=14,"Senior",Table1[[#This Row],[Years of Experience]]&gt;=15,"Executive")</f>
        <v>Senior</v>
      </c>
      <c r="H2757" t="str" cm="1">
        <f t="array" ref="H2757">_xlfn.IFS(Table1[[#This Row],[Salary]]&lt;=50000,"0-50K",Table1[[#This Row],[Salary]]&lt;=100000,"51-100K",Table1[[#This Row],[Salary]]&lt;=150000,"101-150K",Table1[[#This Row],[Salary]]&lt;=200000,"151-200K",Table1[[#This Row],[Salary]]&lt;=250000,"201-250K",Table1[[#This Row],[Salary]]&gt;250000,"Above 250K")</f>
        <v>151-200K</v>
      </c>
      <c r="I2757" s="3">
        <v>180000</v>
      </c>
      <c r="J2757" s="3">
        <f>IF(Table1[[#This Row],[Years of Experience]]=0,0,Table1[[#This Row],[Salary]]/Table1[[#This Row],[Years of Experience]])</f>
        <v>12857.142857142857</v>
      </c>
    </row>
    <row r="2758" spans="1:10" x14ac:dyDescent="0.35">
      <c r="A2758">
        <v>26</v>
      </c>
      <c r="B2758" t="str" cm="1">
        <f t="array" ref="B2758">_xlfn.IFS(Table1[[#This Row],[Age]]&lt;=25,"21-25",Table1[[#This Row],[Age]]&lt;=30,"26-30",Table1[[#This Row],[Age]]&lt;=35,"31-35",Table1[[#This Row],[Age]]&lt;=40,"36-40",Table1[[#This Row],[Age]]&lt;=45,"41-45", Table1[[#This Row],[Age]]&lt;=50,"46-50",Table1[[#This Row],[Age]]&lt;55,"51-55",Table1[[#This Row],[Age]]&lt;=60,"56-60",Table1[[#This Row],[Age]]&gt;=61, "61-70")</f>
        <v>26-30</v>
      </c>
      <c r="C2758" t="s">
        <v>6</v>
      </c>
      <c r="D2758" t="s">
        <v>7</v>
      </c>
      <c r="E2758" t="s">
        <v>21</v>
      </c>
      <c r="F2758">
        <v>2</v>
      </c>
      <c r="G2758" t="str" cm="1">
        <f t="array" ref="G2758">_xlfn.IFS(Table1[[#This Row],[Years of Experience]]&lt;=2,"Entry",Table1[[#This Row],[Years of Experience]]&lt;=7,"Mid",Table1[[#This Row],[Years of Experience]]&lt;=14,"Senior",Table1[[#This Row],[Years of Experience]]&gt;=15,"Executive")</f>
        <v>Entry</v>
      </c>
      <c r="H2758" t="str" cm="1">
        <f t="array" ref="H2758">_xlfn.IFS(Table1[[#This Row],[Salary]]&lt;=50000,"0-50K",Table1[[#This Row],[Salary]]&lt;=100000,"51-100K",Table1[[#This Row],[Salary]]&lt;=150000,"101-150K",Table1[[#This Row],[Salary]]&lt;=200000,"151-200K",Table1[[#This Row],[Salary]]&lt;=250000,"201-250K",Table1[[#This Row],[Salary]]&gt;250000,"Above 250K")</f>
        <v>51-100K</v>
      </c>
      <c r="I2758" s="3">
        <v>60000</v>
      </c>
      <c r="J2758" s="3">
        <f>IF(Table1[[#This Row],[Years of Experience]]=0,0,Table1[[#This Row],[Salary]]/Table1[[#This Row],[Years of Experience]])</f>
        <v>30000</v>
      </c>
    </row>
    <row r="2759" spans="1:10" x14ac:dyDescent="0.35">
      <c r="A2759">
        <v>35</v>
      </c>
      <c r="B2759" t="str" cm="1">
        <f t="array" ref="B2759">_xlfn.IFS(Table1[[#This Row],[Age]]&lt;=25,"21-25",Table1[[#This Row],[Age]]&lt;=30,"26-30",Table1[[#This Row],[Age]]&lt;=35,"31-35",Table1[[#This Row],[Age]]&lt;=40,"36-40",Table1[[#This Row],[Age]]&lt;=45,"41-45", Table1[[#This Row],[Age]]&lt;=50,"46-50",Table1[[#This Row],[Age]]&lt;55,"51-55",Table1[[#This Row],[Age]]&lt;=60,"56-60",Table1[[#This Row],[Age]]&gt;=61, "61-70")</f>
        <v>31-35</v>
      </c>
      <c r="C2759" t="s">
        <v>9</v>
      </c>
      <c r="D2759" t="s">
        <v>10</v>
      </c>
      <c r="E2759" t="s">
        <v>11</v>
      </c>
      <c r="F2759">
        <v>9</v>
      </c>
      <c r="G2759" t="str" cm="1">
        <f t="array" ref="G2759">_xlfn.IFS(Table1[[#This Row],[Years of Experience]]&lt;=2,"Entry",Table1[[#This Row],[Years of Experience]]&lt;=7,"Mid",Table1[[#This Row],[Years of Experience]]&lt;=14,"Senior",Table1[[#This Row],[Years of Experience]]&gt;=15,"Executive")</f>
        <v>Senior</v>
      </c>
      <c r="H2759" t="str" cm="1">
        <f t="array" ref="H2759">_xlfn.IFS(Table1[[#This Row],[Salary]]&lt;=50000,"0-50K",Table1[[#This Row],[Salary]]&lt;=100000,"51-100K",Table1[[#This Row],[Salary]]&lt;=150000,"101-150K",Table1[[#This Row],[Salary]]&lt;=200000,"151-200K",Table1[[#This Row],[Salary]]&lt;=250000,"201-250K",Table1[[#This Row],[Salary]]&gt;250000,"Above 250K")</f>
        <v>101-150K</v>
      </c>
      <c r="I2759" s="3">
        <v>120000</v>
      </c>
      <c r="J2759" s="3">
        <f>IF(Table1[[#This Row],[Years of Experience]]=0,0,Table1[[#This Row],[Salary]]/Table1[[#This Row],[Years of Experience]])</f>
        <v>13333.333333333334</v>
      </c>
    </row>
    <row r="2760" spans="1:10" x14ac:dyDescent="0.35">
      <c r="A2760">
        <v>27</v>
      </c>
      <c r="B2760" t="str" cm="1">
        <f t="array" ref="B2760">_xlfn.IFS(Table1[[#This Row],[Age]]&lt;=25,"21-25",Table1[[#This Row],[Age]]&lt;=30,"26-30",Table1[[#This Row],[Age]]&lt;=35,"31-35",Table1[[#This Row],[Age]]&lt;=40,"36-40",Table1[[#This Row],[Age]]&lt;=45,"41-45", Table1[[#This Row],[Age]]&lt;=50,"46-50",Table1[[#This Row],[Age]]&lt;55,"51-55",Table1[[#This Row],[Age]]&lt;=60,"56-60",Table1[[#This Row],[Age]]&gt;=61, "61-70")</f>
        <v>26-30</v>
      </c>
      <c r="C2760" t="s">
        <v>9</v>
      </c>
      <c r="D2760" t="s">
        <v>7</v>
      </c>
      <c r="E2760" t="s">
        <v>8</v>
      </c>
      <c r="F2760">
        <v>3</v>
      </c>
      <c r="G2760" t="str" cm="1">
        <f t="array" ref="G2760">_xlfn.IFS(Table1[[#This Row],[Years of Experience]]&lt;=2,"Entry",Table1[[#This Row],[Years of Experience]]&lt;=7,"Mid",Table1[[#This Row],[Years of Experience]]&lt;=14,"Senior",Table1[[#This Row],[Years of Experience]]&gt;=15,"Executive")</f>
        <v>Mid</v>
      </c>
      <c r="H2760" t="str" cm="1">
        <f t="array" ref="H2760">_xlfn.IFS(Table1[[#This Row],[Salary]]&lt;=50000,"0-50K",Table1[[#This Row],[Salary]]&lt;=100000,"51-100K",Table1[[#This Row],[Salary]]&lt;=150000,"101-150K",Table1[[#This Row],[Salary]]&lt;=200000,"151-200K",Table1[[#This Row],[Salary]]&lt;=250000,"201-250K",Table1[[#This Row],[Salary]]&gt;250000,"Above 250K")</f>
        <v>51-100K</v>
      </c>
      <c r="I2760" s="3">
        <v>70000</v>
      </c>
      <c r="J2760" s="3">
        <f>IF(Table1[[#This Row],[Years of Experience]]=0,0,Table1[[#This Row],[Salary]]/Table1[[#This Row],[Years of Experience]])</f>
        <v>23333.333333333332</v>
      </c>
    </row>
    <row r="2761" spans="1:10" x14ac:dyDescent="0.35">
      <c r="A2761">
        <v>48</v>
      </c>
      <c r="B2761" t="str" cm="1">
        <f t="array" ref="B2761">_xlfn.IFS(Table1[[#This Row],[Age]]&lt;=25,"21-25",Table1[[#This Row],[Age]]&lt;=30,"26-30",Table1[[#This Row],[Age]]&lt;=35,"31-35",Table1[[#This Row],[Age]]&lt;=40,"36-40",Table1[[#This Row],[Age]]&lt;=45,"41-45", Table1[[#This Row],[Age]]&lt;=50,"46-50",Table1[[#This Row],[Age]]&lt;55,"51-55",Table1[[#This Row],[Age]]&lt;=60,"56-60",Table1[[#This Row],[Age]]&gt;=61, "61-70")</f>
        <v>46-50</v>
      </c>
      <c r="C2761" t="s">
        <v>6</v>
      </c>
      <c r="D2761" t="s">
        <v>12</v>
      </c>
      <c r="E2761" t="s">
        <v>193</v>
      </c>
      <c r="F2761">
        <v>18</v>
      </c>
      <c r="G2761" t="str" cm="1">
        <f t="array" ref="G2761">_xlfn.IFS(Table1[[#This Row],[Years of Experience]]&lt;=2,"Entry",Table1[[#This Row],[Years of Experience]]&lt;=7,"Mid",Table1[[#This Row],[Years of Experience]]&lt;=14,"Senior",Table1[[#This Row],[Years of Experience]]&gt;=15,"Executive")</f>
        <v>Executive</v>
      </c>
      <c r="H2761" t="str" cm="1">
        <f t="array" ref="H2761">_xlfn.IFS(Table1[[#This Row],[Salary]]&lt;=50000,"0-50K",Table1[[#This Row],[Salary]]&lt;=100000,"51-100K",Table1[[#This Row],[Salary]]&lt;=150000,"101-150K",Table1[[#This Row],[Salary]]&lt;=200000,"151-200K",Table1[[#This Row],[Salary]]&lt;=250000,"201-250K",Table1[[#This Row],[Salary]]&gt;250000,"Above 250K")</f>
        <v>201-250K</v>
      </c>
      <c r="I2761" s="3">
        <v>210000</v>
      </c>
      <c r="J2761" s="3">
        <f>IF(Table1[[#This Row],[Years of Experience]]=0,0,Table1[[#This Row],[Salary]]/Table1[[#This Row],[Years of Experience]])</f>
        <v>11666.666666666666</v>
      </c>
    </row>
    <row r="2762" spans="1:10" x14ac:dyDescent="0.35">
      <c r="A2762">
        <v>34</v>
      </c>
      <c r="B2762" t="str" cm="1">
        <f t="array" ref="B2762">_xlfn.IFS(Table1[[#This Row],[Age]]&lt;=25,"21-25",Table1[[#This Row],[Age]]&lt;=30,"26-30",Table1[[#This Row],[Age]]&lt;=35,"31-35",Table1[[#This Row],[Age]]&lt;=40,"36-40",Table1[[#This Row],[Age]]&lt;=45,"41-45", Table1[[#This Row],[Age]]&lt;=50,"46-50",Table1[[#This Row],[Age]]&lt;55,"51-55",Table1[[#This Row],[Age]]&lt;=60,"56-60",Table1[[#This Row],[Age]]&gt;=61, "61-70")</f>
        <v>31-35</v>
      </c>
      <c r="C2762" t="s">
        <v>6</v>
      </c>
      <c r="D2762" t="s">
        <v>10</v>
      </c>
      <c r="E2762" t="s">
        <v>43</v>
      </c>
      <c r="F2762">
        <v>9</v>
      </c>
      <c r="G2762" t="str" cm="1">
        <f t="array" ref="G2762">_xlfn.IFS(Table1[[#This Row],[Years of Experience]]&lt;=2,"Entry",Table1[[#This Row],[Years of Experience]]&lt;=7,"Mid",Table1[[#This Row],[Years of Experience]]&lt;=14,"Senior",Table1[[#This Row],[Years of Experience]]&gt;=15,"Executive")</f>
        <v>Senior</v>
      </c>
      <c r="H2762" t="str" cm="1">
        <f t="array" ref="H2762">_xlfn.IFS(Table1[[#This Row],[Salary]]&lt;=50000,"0-50K",Table1[[#This Row],[Salary]]&lt;=100000,"51-100K",Table1[[#This Row],[Salary]]&lt;=150000,"101-150K",Table1[[#This Row],[Salary]]&lt;=200000,"151-200K",Table1[[#This Row],[Salary]]&lt;=250000,"201-250K",Table1[[#This Row],[Salary]]&gt;250000,"Above 250K")</f>
        <v>101-150K</v>
      </c>
      <c r="I2762" s="3">
        <v>140000</v>
      </c>
      <c r="J2762" s="3">
        <f>IF(Table1[[#This Row],[Years of Experience]]=0,0,Table1[[#This Row],[Salary]]/Table1[[#This Row],[Years of Experience]])</f>
        <v>15555.555555555555</v>
      </c>
    </row>
    <row r="2763" spans="1:10" x14ac:dyDescent="0.35">
      <c r="A2763">
        <v>23</v>
      </c>
      <c r="B2763" t="str" cm="1">
        <f t="array" ref="B2763">_xlfn.IFS(Table1[[#This Row],[Age]]&lt;=25,"21-25",Table1[[#This Row],[Age]]&lt;=30,"26-30",Table1[[#This Row],[Age]]&lt;=35,"31-35",Table1[[#This Row],[Age]]&lt;=40,"36-40",Table1[[#This Row],[Age]]&lt;=45,"41-45", Table1[[#This Row],[Age]]&lt;=50,"46-50",Table1[[#This Row],[Age]]&lt;55,"51-55",Table1[[#This Row],[Age]]&lt;=60,"56-60",Table1[[#This Row],[Age]]&gt;=61, "61-70")</f>
        <v>21-25</v>
      </c>
      <c r="C2763" t="s">
        <v>9</v>
      </c>
      <c r="D2763" t="s">
        <v>7</v>
      </c>
      <c r="E2763" t="s">
        <v>8</v>
      </c>
      <c r="F2763">
        <v>1</v>
      </c>
      <c r="G2763" t="str" cm="1">
        <f t="array" ref="G2763">_xlfn.IFS(Table1[[#This Row],[Years of Experience]]&lt;=2,"Entry",Table1[[#This Row],[Years of Experience]]&lt;=7,"Mid",Table1[[#This Row],[Years of Experience]]&lt;=14,"Senior",Table1[[#This Row],[Years of Experience]]&gt;=15,"Executive")</f>
        <v>Entry</v>
      </c>
      <c r="H2763" t="str" cm="1">
        <f t="array" ref="H2763">_xlfn.IFS(Table1[[#This Row],[Salary]]&lt;=50000,"0-50K",Table1[[#This Row],[Salary]]&lt;=100000,"51-100K",Table1[[#This Row],[Salary]]&lt;=150000,"101-150K",Table1[[#This Row],[Salary]]&lt;=200000,"151-200K",Table1[[#This Row],[Salary]]&lt;=250000,"201-250K",Table1[[#This Row],[Salary]]&gt;250000,"Above 250K")</f>
        <v>0-50K</v>
      </c>
      <c r="I2763" s="3">
        <v>50000</v>
      </c>
      <c r="J2763" s="3">
        <f>IF(Table1[[#This Row],[Years of Experience]]=0,0,Table1[[#This Row],[Salary]]/Table1[[#This Row],[Years of Experience]])</f>
        <v>50000</v>
      </c>
    </row>
    <row r="2764" spans="1:10" x14ac:dyDescent="0.35">
      <c r="A2764">
        <v>32</v>
      </c>
      <c r="B2764" t="str" cm="1">
        <f t="array" ref="B2764">_xlfn.IFS(Table1[[#This Row],[Age]]&lt;=25,"21-25",Table1[[#This Row],[Age]]&lt;=30,"26-30",Table1[[#This Row],[Age]]&lt;=35,"31-35",Table1[[#This Row],[Age]]&lt;=40,"36-40",Table1[[#This Row],[Age]]&lt;=45,"41-45", Table1[[#This Row],[Age]]&lt;=50,"46-50",Table1[[#This Row],[Age]]&lt;55,"51-55",Table1[[#This Row],[Age]]&lt;=60,"56-60",Table1[[#This Row],[Age]]&gt;=61, "61-70")</f>
        <v>31-35</v>
      </c>
      <c r="C2764" t="s">
        <v>6</v>
      </c>
      <c r="D2764" t="s">
        <v>10</v>
      </c>
      <c r="E2764" t="s">
        <v>17</v>
      </c>
      <c r="F2764">
        <v>7</v>
      </c>
      <c r="G2764" t="str" cm="1">
        <f t="array" ref="G2764">_xlfn.IFS(Table1[[#This Row],[Years of Experience]]&lt;=2,"Entry",Table1[[#This Row],[Years of Experience]]&lt;=7,"Mid",Table1[[#This Row],[Years of Experience]]&lt;=14,"Senior",Table1[[#This Row],[Years of Experience]]&gt;=15,"Executive")</f>
        <v>Mid</v>
      </c>
      <c r="H2764" t="str" cm="1">
        <f t="array" ref="H2764">_xlfn.IFS(Table1[[#This Row],[Salary]]&lt;=50000,"0-50K",Table1[[#This Row],[Salary]]&lt;=100000,"51-100K",Table1[[#This Row],[Salary]]&lt;=150000,"101-150K",Table1[[#This Row],[Salary]]&lt;=200000,"151-200K",Table1[[#This Row],[Salary]]&lt;=250000,"201-250K",Table1[[#This Row],[Salary]]&gt;250000,"Above 250K")</f>
        <v>101-150K</v>
      </c>
      <c r="I2764" s="3">
        <v>110000</v>
      </c>
      <c r="J2764" s="3">
        <f>IF(Table1[[#This Row],[Years of Experience]]=0,0,Table1[[#This Row],[Salary]]/Table1[[#This Row],[Years of Experience]])</f>
        <v>15714.285714285714</v>
      </c>
    </row>
    <row r="2765" spans="1:10" x14ac:dyDescent="0.35">
      <c r="A2765">
        <v>25</v>
      </c>
      <c r="B2765" t="str" cm="1">
        <f t="array" ref="B2765">_xlfn.IFS(Table1[[#This Row],[Age]]&lt;=25,"21-25",Table1[[#This Row],[Age]]&lt;=30,"26-30",Table1[[#This Row],[Age]]&lt;=35,"31-35",Table1[[#This Row],[Age]]&lt;=40,"36-40",Table1[[#This Row],[Age]]&lt;=45,"41-45", Table1[[#This Row],[Age]]&lt;=50,"46-50",Table1[[#This Row],[Age]]&lt;55,"51-55",Table1[[#This Row],[Age]]&lt;=60,"56-60",Table1[[#This Row],[Age]]&gt;=61, "61-70")</f>
        <v>21-25</v>
      </c>
      <c r="C2765" t="s">
        <v>9</v>
      </c>
      <c r="D2765" t="s">
        <v>10</v>
      </c>
      <c r="E2765" t="s">
        <v>8</v>
      </c>
      <c r="F2765">
        <v>2</v>
      </c>
      <c r="G2765" t="str" cm="1">
        <f t="array" ref="G2765">_xlfn.IFS(Table1[[#This Row],[Years of Experience]]&lt;=2,"Entry",Table1[[#This Row],[Years of Experience]]&lt;=7,"Mid",Table1[[#This Row],[Years of Experience]]&lt;=14,"Senior",Table1[[#This Row],[Years of Experience]]&gt;=15,"Executive")</f>
        <v>Entry</v>
      </c>
      <c r="H2765" t="str" cm="1">
        <f t="array" ref="H2765">_xlfn.IFS(Table1[[#This Row],[Salary]]&lt;=50000,"0-50K",Table1[[#This Row],[Salary]]&lt;=100000,"51-100K",Table1[[#This Row],[Salary]]&lt;=150000,"101-150K",Table1[[#This Row],[Salary]]&lt;=200000,"151-200K",Table1[[#This Row],[Salary]]&lt;=250000,"201-250K",Table1[[#This Row],[Salary]]&gt;250000,"Above 250K")</f>
        <v>51-100K</v>
      </c>
      <c r="I2765" s="3">
        <v>60000</v>
      </c>
      <c r="J2765" s="3">
        <f>IF(Table1[[#This Row],[Years of Experience]]=0,0,Table1[[#This Row],[Salary]]/Table1[[#This Row],[Years of Experience]])</f>
        <v>30000</v>
      </c>
    </row>
    <row r="2766" spans="1:10" x14ac:dyDescent="0.35">
      <c r="A2766">
        <v>37</v>
      </c>
      <c r="B2766" t="str" cm="1">
        <f t="array" ref="B2766">_xlfn.IFS(Table1[[#This Row],[Age]]&lt;=25,"21-25",Table1[[#This Row],[Age]]&lt;=30,"26-30",Table1[[#This Row],[Age]]&lt;=35,"31-35",Table1[[#This Row],[Age]]&lt;=40,"36-40",Table1[[#This Row],[Age]]&lt;=45,"41-45", Table1[[#This Row],[Age]]&lt;=50,"46-50",Table1[[#This Row],[Age]]&lt;55,"51-55",Table1[[#This Row],[Age]]&lt;=60,"56-60",Table1[[#This Row],[Age]]&gt;=61, "61-70")</f>
        <v>36-40</v>
      </c>
      <c r="C2766" t="s">
        <v>6</v>
      </c>
      <c r="D2766" t="s">
        <v>7</v>
      </c>
      <c r="E2766" t="s">
        <v>11</v>
      </c>
      <c r="F2766">
        <v>11</v>
      </c>
      <c r="G2766" t="str" cm="1">
        <f t="array" ref="G2766">_xlfn.IFS(Table1[[#This Row],[Years of Experience]]&lt;=2,"Entry",Table1[[#This Row],[Years of Experience]]&lt;=7,"Mid",Table1[[#This Row],[Years of Experience]]&lt;=14,"Senior",Table1[[#This Row],[Years of Experience]]&gt;=15,"Executive")</f>
        <v>Senior</v>
      </c>
      <c r="H2766" t="str" cm="1">
        <f t="array" ref="H2766">_xlfn.IFS(Table1[[#This Row],[Salary]]&lt;=50000,"0-50K",Table1[[#This Row],[Salary]]&lt;=100000,"51-100K",Table1[[#This Row],[Salary]]&lt;=150000,"101-150K",Table1[[#This Row],[Salary]]&lt;=200000,"151-200K",Table1[[#This Row],[Salary]]&lt;=250000,"201-250K",Table1[[#This Row],[Salary]]&gt;250000,"Above 250K")</f>
        <v>151-200K</v>
      </c>
      <c r="I2766" s="3">
        <v>160000</v>
      </c>
      <c r="J2766" s="3">
        <f>IF(Table1[[#This Row],[Years of Experience]]=0,0,Table1[[#This Row],[Salary]]/Table1[[#This Row],[Years of Experience]])</f>
        <v>14545.454545454546</v>
      </c>
    </row>
    <row r="2767" spans="1:10" x14ac:dyDescent="0.35">
      <c r="A2767">
        <v>28</v>
      </c>
      <c r="B2767" t="str" cm="1">
        <f t="array" ref="B2767">_xlfn.IFS(Table1[[#This Row],[Age]]&lt;=25,"21-25",Table1[[#This Row],[Age]]&lt;=30,"26-30",Table1[[#This Row],[Age]]&lt;=35,"31-35",Table1[[#This Row],[Age]]&lt;=40,"36-40",Table1[[#This Row],[Age]]&lt;=45,"41-45", Table1[[#This Row],[Age]]&lt;=50,"46-50",Table1[[#This Row],[Age]]&lt;55,"51-55",Table1[[#This Row],[Age]]&lt;=60,"56-60",Table1[[#This Row],[Age]]&gt;=61, "61-70")</f>
        <v>26-30</v>
      </c>
      <c r="C2767" t="s">
        <v>6</v>
      </c>
      <c r="D2767" t="s">
        <v>7</v>
      </c>
      <c r="E2767" t="s">
        <v>8</v>
      </c>
      <c r="F2767">
        <v>4</v>
      </c>
      <c r="G2767" t="str" cm="1">
        <f t="array" ref="G2767">_xlfn.IFS(Table1[[#This Row],[Years of Experience]]&lt;=2,"Entry",Table1[[#This Row],[Years of Experience]]&lt;=7,"Mid",Table1[[#This Row],[Years of Experience]]&lt;=14,"Senior",Table1[[#This Row],[Years of Experience]]&gt;=15,"Executive")</f>
        <v>Mid</v>
      </c>
      <c r="H2767" t="str" cm="1">
        <f t="array" ref="H2767">_xlfn.IFS(Table1[[#This Row],[Salary]]&lt;=50000,"0-50K",Table1[[#This Row],[Salary]]&lt;=100000,"51-100K",Table1[[#This Row],[Salary]]&lt;=150000,"101-150K",Table1[[#This Row],[Salary]]&lt;=200000,"151-200K",Table1[[#This Row],[Salary]]&lt;=250000,"201-250K",Table1[[#This Row],[Salary]]&gt;250000,"Above 250K")</f>
        <v>51-100K</v>
      </c>
      <c r="I2767" s="3">
        <v>75000</v>
      </c>
      <c r="J2767" s="3">
        <f>IF(Table1[[#This Row],[Years of Experience]]=0,0,Table1[[#This Row],[Salary]]/Table1[[#This Row],[Years of Experience]])</f>
        <v>18750</v>
      </c>
    </row>
    <row r="2768" spans="1:10" x14ac:dyDescent="0.35">
      <c r="A2768">
        <v>41</v>
      </c>
      <c r="B2768" t="str" cm="1">
        <f t="array" ref="B2768">_xlfn.IFS(Table1[[#This Row],[Age]]&lt;=25,"21-25",Table1[[#This Row],[Age]]&lt;=30,"26-30",Table1[[#This Row],[Age]]&lt;=35,"31-35",Table1[[#This Row],[Age]]&lt;=40,"36-40",Table1[[#This Row],[Age]]&lt;=45,"41-45", Table1[[#This Row],[Age]]&lt;=50,"46-50",Table1[[#This Row],[Age]]&lt;55,"51-55",Table1[[#This Row],[Age]]&lt;=60,"56-60",Table1[[#This Row],[Age]]&gt;=61, "61-70")</f>
        <v>41-45</v>
      </c>
      <c r="C2768" t="s">
        <v>9</v>
      </c>
      <c r="D2768" t="s">
        <v>12</v>
      </c>
      <c r="E2768" t="s">
        <v>193</v>
      </c>
      <c r="F2768">
        <v>16</v>
      </c>
      <c r="G2768" t="str" cm="1">
        <f t="array" ref="G2768">_xlfn.IFS(Table1[[#This Row],[Years of Experience]]&lt;=2,"Entry",Table1[[#This Row],[Years of Experience]]&lt;=7,"Mid",Table1[[#This Row],[Years of Experience]]&lt;=14,"Senior",Table1[[#This Row],[Years of Experience]]&gt;=15,"Executive")</f>
        <v>Executive</v>
      </c>
      <c r="H2768" t="str" cm="1">
        <f t="array" ref="H2768">_xlfn.IFS(Table1[[#This Row],[Salary]]&lt;=50000,"0-50K",Table1[[#This Row],[Salary]]&lt;=100000,"51-100K",Table1[[#This Row],[Salary]]&lt;=150000,"101-150K",Table1[[#This Row],[Salary]]&lt;=200000,"151-200K",Table1[[#This Row],[Salary]]&lt;=250000,"201-250K",Table1[[#This Row],[Salary]]&gt;250000,"Above 250K")</f>
        <v>151-200K</v>
      </c>
      <c r="I2768" s="3">
        <v>200000</v>
      </c>
      <c r="J2768" s="3">
        <f>IF(Table1[[#This Row],[Years of Experience]]=0,0,Table1[[#This Row],[Salary]]/Table1[[#This Row],[Years of Experience]])</f>
        <v>12500</v>
      </c>
    </row>
    <row r="2769" spans="1:10" x14ac:dyDescent="0.35">
      <c r="A2769">
        <v>34</v>
      </c>
      <c r="B2769" t="str" cm="1">
        <f t="array" ref="B2769">_xlfn.IFS(Table1[[#This Row],[Age]]&lt;=25,"21-25",Table1[[#This Row],[Age]]&lt;=30,"26-30",Table1[[#This Row],[Age]]&lt;=35,"31-35",Table1[[#This Row],[Age]]&lt;=40,"36-40",Table1[[#This Row],[Age]]&lt;=45,"41-45", Table1[[#This Row],[Age]]&lt;=50,"46-50",Table1[[#This Row],[Age]]&lt;55,"51-55",Table1[[#This Row],[Age]]&lt;=60,"56-60",Table1[[#This Row],[Age]]&gt;=61, "61-70")</f>
        <v>31-35</v>
      </c>
      <c r="C2769" t="s">
        <v>6</v>
      </c>
      <c r="D2769" t="s">
        <v>10</v>
      </c>
      <c r="E2769" t="s">
        <v>11</v>
      </c>
      <c r="F2769">
        <v>8</v>
      </c>
      <c r="G2769" t="str" cm="1">
        <f t="array" ref="G2769">_xlfn.IFS(Table1[[#This Row],[Years of Experience]]&lt;=2,"Entry",Table1[[#This Row],[Years of Experience]]&lt;=7,"Mid",Table1[[#This Row],[Years of Experience]]&lt;=14,"Senior",Table1[[#This Row],[Years of Experience]]&gt;=15,"Executive")</f>
        <v>Senior</v>
      </c>
      <c r="H2769" t="str" cm="1">
        <f t="array" ref="H2769">_xlfn.IFS(Table1[[#This Row],[Salary]]&lt;=50000,"0-50K",Table1[[#This Row],[Salary]]&lt;=100000,"51-100K",Table1[[#This Row],[Salary]]&lt;=150000,"101-150K",Table1[[#This Row],[Salary]]&lt;=200000,"151-200K",Table1[[#This Row],[Salary]]&lt;=250000,"201-250K",Table1[[#This Row],[Salary]]&gt;250000,"Above 250K")</f>
        <v>51-100K</v>
      </c>
      <c r="I2769" s="3">
        <v>100000</v>
      </c>
      <c r="J2769" s="3">
        <f>IF(Table1[[#This Row],[Years of Experience]]=0,0,Table1[[#This Row],[Salary]]/Table1[[#This Row],[Years of Experience]])</f>
        <v>12500</v>
      </c>
    </row>
    <row r="2770" spans="1:10" x14ac:dyDescent="0.35">
      <c r="A2770">
        <v>24</v>
      </c>
      <c r="B2770" t="str" cm="1">
        <f t="array" ref="B2770">_xlfn.IFS(Table1[[#This Row],[Age]]&lt;=25,"21-25",Table1[[#This Row],[Age]]&lt;=30,"26-30",Table1[[#This Row],[Age]]&lt;=35,"31-35",Table1[[#This Row],[Age]]&lt;=40,"36-40",Table1[[#This Row],[Age]]&lt;=45,"41-45", Table1[[#This Row],[Age]]&lt;=50,"46-50",Table1[[#This Row],[Age]]&lt;55,"51-55",Table1[[#This Row],[Age]]&lt;=60,"56-60",Table1[[#This Row],[Age]]&gt;=61, "61-70")</f>
        <v>21-25</v>
      </c>
      <c r="C2770" t="s">
        <v>9</v>
      </c>
      <c r="D2770" t="s">
        <v>7</v>
      </c>
      <c r="E2770" t="s">
        <v>21</v>
      </c>
      <c r="F2770">
        <v>2</v>
      </c>
      <c r="G2770" t="str" cm="1">
        <f t="array" ref="G2770">_xlfn.IFS(Table1[[#This Row],[Years of Experience]]&lt;=2,"Entry",Table1[[#This Row],[Years of Experience]]&lt;=7,"Mid",Table1[[#This Row],[Years of Experience]]&lt;=14,"Senior",Table1[[#This Row],[Years of Experience]]&gt;=15,"Executive")</f>
        <v>Entry</v>
      </c>
      <c r="H2770" t="str" cm="1">
        <f t="array" ref="H2770">_xlfn.IFS(Table1[[#This Row],[Salary]]&lt;=50000,"0-50K",Table1[[#This Row],[Salary]]&lt;=100000,"51-100K",Table1[[#This Row],[Salary]]&lt;=150000,"101-150K",Table1[[#This Row],[Salary]]&lt;=200000,"151-200K",Table1[[#This Row],[Salary]]&lt;=250000,"201-250K",Table1[[#This Row],[Salary]]&gt;250000,"Above 250K")</f>
        <v>51-100K</v>
      </c>
      <c r="I2770" s="3">
        <v>55000</v>
      </c>
      <c r="J2770" s="3">
        <f>IF(Table1[[#This Row],[Years of Experience]]=0,0,Table1[[#This Row],[Salary]]/Table1[[#This Row],[Years of Experience]])</f>
        <v>27500</v>
      </c>
    </row>
    <row r="2771" spans="1:10" x14ac:dyDescent="0.35">
      <c r="A2771">
        <v>36</v>
      </c>
      <c r="B2771" t="str" cm="1">
        <f t="array" ref="B2771">_xlfn.IFS(Table1[[#This Row],[Age]]&lt;=25,"21-25",Table1[[#This Row],[Age]]&lt;=30,"26-30",Table1[[#This Row],[Age]]&lt;=35,"31-35",Table1[[#This Row],[Age]]&lt;=40,"36-40",Table1[[#This Row],[Age]]&lt;=45,"41-45", Table1[[#This Row],[Age]]&lt;=50,"46-50",Table1[[#This Row],[Age]]&lt;55,"51-55",Table1[[#This Row],[Age]]&lt;=60,"56-60",Table1[[#This Row],[Age]]&gt;=61, "61-70")</f>
        <v>36-40</v>
      </c>
      <c r="C2771" t="s">
        <v>6</v>
      </c>
      <c r="D2771" t="s">
        <v>12</v>
      </c>
      <c r="E2771" t="s">
        <v>67</v>
      </c>
      <c r="F2771">
        <v>12</v>
      </c>
      <c r="G2771" t="str" cm="1">
        <f t="array" ref="G2771">_xlfn.IFS(Table1[[#This Row],[Years of Experience]]&lt;=2,"Entry",Table1[[#This Row],[Years of Experience]]&lt;=7,"Mid",Table1[[#This Row],[Years of Experience]]&lt;=14,"Senior",Table1[[#This Row],[Years of Experience]]&gt;=15,"Executive")</f>
        <v>Senior</v>
      </c>
      <c r="H2771" t="str" cm="1">
        <f t="array" ref="H2771">_xlfn.IFS(Table1[[#This Row],[Salary]]&lt;=50000,"0-50K",Table1[[#This Row],[Salary]]&lt;=100000,"51-100K",Table1[[#This Row],[Salary]]&lt;=150000,"101-150K",Table1[[#This Row],[Salary]]&lt;=200000,"151-200K",Table1[[#This Row],[Salary]]&lt;=250000,"201-250K",Table1[[#This Row],[Salary]]&gt;250000,"Above 250K")</f>
        <v>151-200K</v>
      </c>
      <c r="I2771" s="3">
        <v>170000</v>
      </c>
      <c r="J2771" s="3">
        <f>IF(Table1[[#This Row],[Years of Experience]]=0,0,Table1[[#This Row],[Salary]]/Table1[[#This Row],[Years of Experience]])</f>
        <v>14166.666666666666</v>
      </c>
    </row>
    <row r="2772" spans="1:10" x14ac:dyDescent="0.35">
      <c r="A2772">
        <v>30</v>
      </c>
      <c r="B2772" t="str" cm="1">
        <f t="array" ref="B2772">_xlfn.IFS(Table1[[#This Row],[Age]]&lt;=25,"21-25",Table1[[#This Row],[Age]]&lt;=30,"26-30",Table1[[#This Row],[Age]]&lt;=35,"31-35",Table1[[#This Row],[Age]]&lt;=40,"36-40",Table1[[#This Row],[Age]]&lt;=45,"41-45", Table1[[#This Row],[Age]]&lt;=50,"46-50",Table1[[#This Row],[Age]]&lt;55,"51-55",Table1[[#This Row],[Age]]&lt;=60,"56-60",Table1[[#This Row],[Age]]&gt;=61, "61-70")</f>
        <v>26-30</v>
      </c>
      <c r="C2772" t="s">
        <v>9</v>
      </c>
      <c r="D2772" t="s">
        <v>7</v>
      </c>
      <c r="E2772" t="s">
        <v>8</v>
      </c>
      <c r="F2772">
        <v>5</v>
      </c>
      <c r="G2772" t="str" cm="1">
        <f t="array" ref="G2772">_xlfn.IFS(Table1[[#This Row],[Years of Experience]]&lt;=2,"Entry",Table1[[#This Row],[Years of Experience]]&lt;=7,"Mid",Table1[[#This Row],[Years of Experience]]&lt;=14,"Senior",Table1[[#This Row],[Years of Experience]]&gt;=15,"Executive")</f>
        <v>Mid</v>
      </c>
      <c r="H2772" t="str" cm="1">
        <f t="array" ref="H2772">_xlfn.IFS(Table1[[#This Row],[Salary]]&lt;=50000,"0-50K",Table1[[#This Row],[Salary]]&lt;=100000,"51-100K",Table1[[#This Row],[Salary]]&lt;=150000,"101-150K",Table1[[#This Row],[Salary]]&lt;=200000,"151-200K",Table1[[#This Row],[Salary]]&lt;=250000,"201-250K",Table1[[#This Row],[Salary]]&gt;250000,"Above 250K")</f>
        <v>51-100K</v>
      </c>
      <c r="I2772" s="3">
        <v>90000</v>
      </c>
      <c r="J2772" s="3">
        <f>IF(Table1[[#This Row],[Years of Experience]]=0,0,Table1[[#This Row],[Salary]]/Table1[[#This Row],[Years of Experience]])</f>
        <v>18000</v>
      </c>
    </row>
    <row r="2773" spans="1:10" x14ac:dyDescent="0.35">
      <c r="A2773">
        <v>29</v>
      </c>
      <c r="B2773" t="str" cm="1">
        <f t="array" ref="B2773">_xlfn.IFS(Table1[[#This Row],[Age]]&lt;=25,"21-25",Table1[[#This Row],[Age]]&lt;=30,"26-30",Table1[[#This Row],[Age]]&lt;=35,"31-35",Table1[[#This Row],[Age]]&lt;=40,"36-40",Table1[[#This Row],[Age]]&lt;=45,"41-45", Table1[[#This Row],[Age]]&lt;=50,"46-50",Table1[[#This Row],[Age]]&lt;55,"51-55",Table1[[#This Row],[Age]]&lt;=60,"56-60",Table1[[#This Row],[Age]]&gt;=61, "61-70")</f>
        <v>26-30</v>
      </c>
      <c r="C2773" t="s">
        <v>6</v>
      </c>
      <c r="D2773" t="s">
        <v>7</v>
      </c>
      <c r="E2773" t="s">
        <v>192</v>
      </c>
      <c r="F2773">
        <v>4</v>
      </c>
      <c r="G2773" t="str" cm="1">
        <f t="array" ref="G2773">_xlfn.IFS(Table1[[#This Row],[Years of Experience]]&lt;=2,"Entry",Table1[[#This Row],[Years of Experience]]&lt;=7,"Mid",Table1[[#This Row],[Years of Experience]]&lt;=14,"Senior",Table1[[#This Row],[Years of Experience]]&gt;=15,"Executive")</f>
        <v>Mid</v>
      </c>
      <c r="H2773" t="str" cm="1">
        <f t="array" ref="H2773">_xlfn.IFS(Table1[[#This Row],[Salary]]&lt;=50000,"0-50K",Table1[[#This Row],[Salary]]&lt;=100000,"51-100K",Table1[[#This Row],[Salary]]&lt;=150000,"101-150K",Table1[[#This Row],[Salary]]&lt;=200000,"151-200K",Table1[[#This Row],[Salary]]&lt;=250000,"201-250K",Table1[[#This Row],[Salary]]&gt;250000,"Above 250K")</f>
        <v>51-100K</v>
      </c>
      <c r="I2773" s="3">
        <v>80000</v>
      </c>
      <c r="J2773" s="3">
        <f>IF(Table1[[#This Row],[Years of Experience]]=0,0,Table1[[#This Row],[Salary]]/Table1[[#This Row],[Years of Experience]])</f>
        <v>20000</v>
      </c>
    </row>
    <row r="2774" spans="1:10" x14ac:dyDescent="0.35">
      <c r="A2774">
        <v>42</v>
      </c>
      <c r="B2774" t="str" cm="1">
        <f t="array" ref="B2774">_xlfn.IFS(Table1[[#This Row],[Age]]&lt;=25,"21-25",Table1[[#This Row],[Age]]&lt;=30,"26-30",Table1[[#This Row],[Age]]&lt;=35,"31-35",Table1[[#This Row],[Age]]&lt;=40,"36-40",Table1[[#This Row],[Age]]&lt;=45,"41-45", Table1[[#This Row],[Age]]&lt;=50,"46-50",Table1[[#This Row],[Age]]&lt;55,"51-55",Table1[[#This Row],[Age]]&lt;=60,"56-60",Table1[[#This Row],[Age]]&gt;=61, "61-70")</f>
        <v>41-45</v>
      </c>
      <c r="C2774" t="s">
        <v>6</v>
      </c>
      <c r="D2774" t="s">
        <v>10</v>
      </c>
      <c r="E2774" t="s">
        <v>17</v>
      </c>
      <c r="F2774">
        <v>14</v>
      </c>
      <c r="G2774" t="str" cm="1">
        <f t="array" ref="G2774">_xlfn.IFS(Table1[[#This Row],[Years of Experience]]&lt;=2,"Entry",Table1[[#This Row],[Years of Experience]]&lt;=7,"Mid",Table1[[#This Row],[Years of Experience]]&lt;=14,"Senior",Table1[[#This Row],[Years of Experience]]&gt;=15,"Executive")</f>
        <v>Senior</v>
      </c>
      <c r="H2774" t="str" cm="1">
        <f t="array" ref="H2774">_xlfn.IFS(Table1[[#This Row],[Salary]]&lt;=50000,"0-50K",Table1[[#This Row],[Salary]]&lt;=100000,"51-100K",Table1[[#This Row],[Salary]]&lt;=150000,"101-150K",Table1[[#This Row],[Salary]]&lt;=200000,"151-200K",Table1[[#This Row],[Salary]]&lt;=250000,"201-250K",Table1[[#This Row],[Salary]]&gt;250000,"Above 250K")</f>
        <v>151-200K</v>
      </c>
      <c r="I2774" s="3">
        <v>180000</v>
      </c>
      <c r="J2774" s="3">
        <f>IF(Table1[[#This Row],[Years of Experience]]=0,0,Table1[[#This Row],[Salary]]/Table1[[#This Row],[Years of Experience]])</f>
        <v>12857.142857142857</v>
      </c>
    </row>
    <row r="2775" spans="1:10" x14ac:dyDescent="0.35">
      <c r="A2775">
        <v>26</v>
      </c>
      <c r="B2775" t="str" cm="1">
        <f t="array" ref="B2775">_xlfn.IFS(Table1[[#This Row],[Age]]&lt;=25,"21-25",Table1[[#This Row],[Age]]&lt;=30,"26-30",Table1[[#This Row],[Age]]&lt;=35,"31-35",Table1[[#This Row],[Age]]&lt;=40,"36-40",Table1[[#This Row],[Age]]&lt;=45,"41-45", Table1[[#This Row],[Age]]&lt;=50,"46-50",Table1[[#This Row],[Age]]&lt;55,"51-55",Table1[[#This Row],[Age]]&lt;=60,"56-60",Table1[[#This Row],[Age]]&gt;=61, "61-70")</f>
        <v>26-30</v>
      </c>
      <c r="C2775" t="s">
        <v>6</v>
      </c>
      <c r="D2775" t="s">
        <v>7</v>
      </c>
      <c r="E2775" t="s">
        <v>21</v>
      </c>
      <c r="F2775">
        <v>2</v>
      </c>
      <c r="G2775" t="str" cm="1">
        <f t="array" ref="G2775">_xlfn.IFS(Table1[[#This Row],[Years of Experience]]&lt;=2,"Entry",Table1[[#This Row],[Years of Experience]]&lt;=7,"Mid",Table1[[#This Row],[Years of Experience]]&lt;=14,"Senior",Table1[[#This Row],[Years of Experience]]&gt;=15,"Executive")</f>
        <v>Entry</v>
      </c>
      <c r="H2775" t="str" cm="1">
        <f t="array" ref="H2775">_xlfn.IFS(Table1[[#This Row],[Salary]]&lt;=50000,"0-50K",Table1[[#This Row],[Salary]]&lt;=100000,"51-100K",Table1[[#This Row],[Salary]]&lt;=150000,"101-150K",Table1[[#This Row],[Salary]]&lt;=200000,"151-200K",Table1[[#This Row],[Salary]]&lt;=250000,"201-250K",Table1[[#This Row],[Salary]]&gt;250000,"Above 250K")</f>
        <v>51-100K</v>
      </c>
      <c r="I2775" s="3">
        <v>60000</v>
      </c>
      <c r="J2775" s="3">
        <f>IF(Table1[[#This Row],[Years of Experience]]=0,0,Table1[[#This Row],[Salary]]/Table1[[#This Row],[Years of Experience]])</f>
        <v>30000</v>
      </c>
    </row>
    <row r="2776" spans="1:10" x14ac:dyDescent="0.35">
      <c r="A2776">
        <v>35</v>
      </c>
      <c r="B2776" t="str" cm="1">
        <f t="array" ref="B2776">_xlfn.IFS(Table1[[#This Row],[Age]]&lt;=25,"21-25",Table1[[#This Row],[Age]]&lt;=30,"26-30",Table1[[#This Row],[Age]]&lt;=35,"31-35",Table1[[#This Row],[Age]]&lt;=40,"36-40",Table1[[#This Row],[Age]]&lt;=45,"41-45", Table1[[#This Row],[Age]]&lt;=50,"46-50",Table1[[#This Row],[Age]]&lt;55,"51-55",Table1[[#This Row],[Age]]&lt;=60,"56-60",Table1[[#This Row],[Age]]&gt;=61, "61-70")</f>
        <v>31-35</v>
      </c>
      <c r="C2776" t="s">
        <v>9</v>
      </c>
      <c r="D2776" t="s">
        <v>10</v>
      </c>
      <c r="E2776" t="s">
        <v>11</v>
      </c>
      <c r="F2776">
        <v>9</v>
      </c>
      <c r="G2776" t="str" cm="1">
        <f t="array" ref="G2776">_xlfn.IFS(Table1[[#This Row],[Years of Experience]]&lt;=2,"Entry",Table1[[#This Row],[Years of Experience]]&lt;=7,"Mid",Table1[[#This Row],[Years of Experience]]&lt;=14,"Senior",Table1[[#This Row],[Years of Experience]]&gt;=15,"Executive")</f>
        <v>Senior</v>
      </c>
      <c r="H2776" t="str" cm="1">
        <f t="array" ref="H2776">_xlfn.IFS(Table1[[#This Row],[Salary]]&lt;=50000,"0-50K",Table1[[#This Row],[Salary]]&lt;=100000,"51-100K",Table1[[#This Row],[Salary]]&lt;=150000,"101-150K",Table1[[#This Row],[Salary]]&lt;=200000,"151-200K",Table1[[#This Row],[Salary]]&lt;=250000,"201-250K",Table1[[#This Row],[Salary]]&gt;250000,"Above 250K")</f>
        <v>101-150K</v>
      </c>
      <c r="I2776" s="3">
        <v>120000</v>
      </c>
      <c r="J2776" s="3">
        <f>IF(Table1[[#This Row],[Years of Experience]]=0,0,Table1[[#This Row],[Salary]]/Table1[[#This Row],[Years of Experience]])</f>
        <v>13333.333333333334</v>
      </c>
    </row>
    <row r="2777" spans="1:10" x14ac:dyDescent="0.35">
      <c r="A2777">
        <v>27</v>
      </c>
      <c r="B2777" t="str" cm="1">
        <f t="array" ref="B2777">_xlfn.IFS(Table1[[#This Row],[Age]]&lt;=25,"21-25",Table1[[#This Row],[Age]]&lt;=30,"26-30",Table1[[#This Row],[Age]]&lt;=35,"31-35",Table1[[#This Row],[Age]]&lt;=40,"36-40",Table1[[#This Row],[Age]]&lt;=45,"41-45", Table1[[#This Row],[Age]]&lt;=50,"46-50",Table1[[#This Row],[Age]]&lt;55,"51-55",Table1[[#This Row],[Age]]&lt;=60,"56-60",Table1[[#This Row],[Age]]&gt;=61, "61-70")</f>
        <v>26-30</v>
      </c>
      <c r="C2777" t="s">
        <v>9</v>
      </c>
      <c r="D2777" t="s">
        <v>7</v>
      </c>
      <c r="E2777" t="s">
        <v>8</v>
      </c>
      <c r="F2777">
        <v>3</v>
      </c>
      <c r="G2777" t="str" cm="1">
        <f t="array" ref="G2777">_xlfn.IFS(Table1[[#This Row],[Years of Experience]]&lt;=2,"Entry",Table1[[#This Row],[Years of Experience]]&lt;=7,"Mid",Table1[[#This Row],[Years of Experience]]&lt;=14,"Senior",Table1[[#This Row],[Years of Experience]]&gt;=15,"Executive")</f>
        <v>Mid</v>
      </c>
      <c r="H2777" t="str" cm="1">
        <f t="array" ref="H2777">_xlfn.IFS(Table1[[#This Row],[Salary]]&lt;=50000,"0-50K",Table1[[#This Row],[Salary]]&lt;=100000,"51-100K",Table1[[#This Row],[Salary]]&lt;=150000,"101-150K",Table1[[#This Row],[Salary]]&lt;=200000,"151-200K",Table1[[#This Row],[Salary]]&lt;=250000,"201-250K",Table1[[#This Row],[Salary]]&gt;250000,"Above 250K")</f>
        <v>51-100K</v>
      </c>
      <c r="I2777" s="3">
        <v>70000</v>
      </c>
      <c r="J2777" s="3">
        <f>IF(Table1[[#This Row],[Years of Experience]]=0,0,Table1[[#This Row],[Salary]]/Table1[[#This Row],[Years of Experience]])</f>
        <v>23333.333333333332</v>
      </c>
    </row>
    <row r="2778" spans="1:10" x14ac:dyDescent="0.35">
      <c r="A2778">
        <v>48</v>
      </c>
      <c r="B2778" t="str" cm="1">
        <f t="array" ref="B2778">_xlfn.IFS(Table1[[#This Row],[Age]]&lt;=25,"21-25",Table1[[#This Row],[Age]]&lt;=30,"26-30",Table1[[#This Row],[Age]]&lt;=35,"31-35",Table1[[#This Row],[Age]]&lt;=40,"36-40",Table1[[#This Row],[Age]]&lt;=45,"41-45", Table1[[#This Row],[Age]]&lt;=50,"46-50",Table1[[#This Row],[Age]]&lt;55,"51-55",Table1[[#This Row],[Age]]&lt;=60,"56-60",Table1[[#This Row],[Age]]&gt;=61, "61-70")</f>
        <v>46-50</v>
      </c>
      <c r="C2778" t="s">
        <v>6</v>
      </c>
      <c r="D2778" t="s">
        <v>12</v>
      </c>
      <c r="E2778" t="s">
        <v>193</v>
      </c>
      <c r="F2778">
        <v>18</v>
      </c>
      <c r="G2778" t="str" cm="1">
        <f t="array" ref="G2778">_xlfn.IFS(Table1[[#This Row],[Years of Experience]]&lt;=2,"Entry",Table1[[#This Row],[Years of Experience]]&lt;=7,"Mid",Table1[[#This Row],[Years of Experience]]&lt;=14,"Senior",Table1[[#This Row],[Years of Experience]]&gt;=15,"Executive")</f>
        <v>Executive</v>
      </c>
      <c r="H2778" t="str" cm="1">
        <f t="array" ref="H2778">_xlfn.IFS(Table1[[#This Row],[Salary]]&lt;=50000,"0-50K",Table1[[#This Row],[Salary]]&lt;=100000,"51-100K",Table1[[#This Row],[Salary]]&lt;=150000,"101-150K",Table1[[#This Row],[Salary]]&lt;=200000,"151-200K",Table1[[#This Row],[Salary]]&lt;=250000,"201-250K",Table1[[#This Row],[Salary]]&gt;250000,"Above 250K")</f>
        <v>201-250K</v>
      </c>
      <c r="I2778" s="3">
        <v>210000</v>
      </c>
      <c r="J2778" s="3">
        <f>IF(Table1[[#This Row],[Years of Experience]]=0,0,Table1[[#This Row],[Salary]]/Table1[[#This Row],[Years of Experience]])</f>
        <v>11666.666666666666</v>
      </c>
    </row>
    <row r="2779" spans="1:10" x14ac:dyDescent="0.35">
      <c r="A2779">
        <v>29</v>
      </c>
      <c r="B2779" t="str" cm="1">
        <f t="array" ref="B2779">_xlfn.IFS(Table1[[#This Row],[Age]]&lt;=25,"21-25",Table1[[#This Row],[Age]]&lt;=30,"26-30",Table1[[#This Row],[Age]]&lt;=35,"31-35",Table1[[#This Row],[Age]]&lt;=40,"36-40",Table1[[#This Row],[Age]]&lt;=45,"41-45", Table1[[#This Row],[Age]]&lt;=50,"46-50",Table1[[#This Row],[Age]]&lt;55,"51-55",Table1[[#This Row],[Age]]&lt;=60,"56-60",Table1[[#This Row],[Age]]&gt;=61, "61-70")</f>
        <v>26-30</v>
      </c>
      <c r="C2779" t="s">
        <v>9</v>
      </c>
      <c r="D2779" t="s">
        <v>7</v>
      </c>
      <c r="E2779" t="s">
        <v>188</v>
      </c>
      <c r="F2779">
        <v>6</v>
      </c>
      <c r="G2779" t="str" cm="1">
        <f t="array" ref="G2779">_xlfn.IFS(Table1[[#This Row],[Years of Experience]]&lt;=2,"Entry",Table1[[#This Row],[Years of Experience]]&lt;=7,"Mid",Table1[[#This Row],[Years of Experience]]&lt;=14,"Senior",Table1[[#This Row],[Years of Experience]]&gt;=15,"Executive")</f>
        <v>Mid</v>
      </c>
      <c r="H2779" t="str" cm="1">
        <f t="array" ref="H2779">_xlfn.IFS(Table1[[#This Row],[Salary]]&lt;=50000,"0-50K",Table1[[#This Row],[Salary]]&lt;=100000,"51-100K",Table1[[#This Row],[Salary]]&lt;=150000,"101-150K",Table1[[#This Row],[Salary]]&lt;=200000,"151-200K",Table1[[#This Row],[Salary]]&lt;=250000,"201-250K",Table1[[#This Row],[Salary]]&gt;250000,"Above 250K")</f>
        <v>101-150K</v>
      </c>
      <c r="I2779" s="3">
        <v>103579</v>
      </c>
      <c r="J2779" s="3">
        <f>IF(Table1[[#This Row],[Years of Experience]]=0,0,Table1[[#This Row],[Salary]]/Table1[[#This Row],[Years of Experience]])</f>
        <v>17263.166666666668</v>
      </c>
    </row>
    <row r="2780" spans="1:10" x14ac:dyDescent="0.35">
      <c r="A2780">
        <v>45</v>
      </c>
      <c r="B2780" t="str" cm="1">
        <f t="array" ref="B2780">_xlfn.IFS(Table1[[#This Row],[Age]]&lt;=25,"21-25",Table1[[#This Row],[Age]]&lt;=30,"26-30",Table1[[#This Row],[Age]]&lt;=35,"31-35",Table1[[#This Row],[Age]]&lt;=40,"36-40",Table1[[#This Row],[Age]]&lt;=45,"41-45", Table1[[#This Row],[Age]]&lt;=50,"46-50",Table1[[#This Row],[Age]]&lt;55,"51-55",Table1[[#This Row],[Age]]&lt;=60,"56-60",Table1[[#This Row],[Age]]&gt;=61, "61-70")</f>
        <v>41-45</v>
      </c>
      <c r="C2780" t="s">
        <v>6</v>
      </c>
      <c r="D2780" t="s">
        <v>10</v>
      </c>
      <c r="E2780" t="s">
        <v>185</v>
      </c>
      <c r="F2780">
        <v>19</v>
      </c>
      <c r="G2780" t="str" cm="1">
        <f t="array" ref="G2780">_xlfn.IFS(Table1[[#This Row],[Years of Experience]]&lt;=2,"Entry",Table1[[#This Row],[Years of Experience]]&lt;=7,"Mid",Table1[[#This Row],[Years of Experience]]&lt;=14,"Senior",Table1[[#This Row],[Years of Experience]]&gt;=15,"Executive")</f>
        <v>Executive</v>
      </c>
      <c r="H2780" t="str" cm="1">
        <f t="array" ref="H2780">_xlfn.IFS(Table1[[#This Row],[Salary]]&lt;=50000,"0-50K",Table1[[#This Row],[Salary]]&lt;=100000,"51-100K",Table1[[#This Row],[Salary]]&lt;=150000,"101-150K",Table1[[#This Row],[Salary]]&lt;=200000,"151-200K",Table1[[#This Row],[Salary]]&lt;=250000,"201-250K",Table1[[#This Row],[Salary]]&gt;250000,"Above 250K")</f>
        <v>151-200K</v>
      </c>
      <c r="I2780" s="3">
        <v>163780</v>
      </c>
      <c r="J2780" s="3">
        <f>IF(Table1[[#This Row],[Years of Experience]]=0,0,Table1[[#This Row],[Salary]]/Table1[[#This Row],[Years of Experience]])</f>
        <v>8620</v>
      </c>
    </row>
    <row r="2781" spans="1:10" x14ac:dyDescent="0.35">
      <c r="A2781">
        <v>36</v>
      </c>
      <c r="B2781" t="str" cm="1">
        <f t="array" ref="B2781">_xlfn.IFS(Table1[[#This Row],[Age]]&lt;=25,"21-25",Table1[[#This Row],[Age]]&lt;=30,"26-30",Table1[[#This Row],[Age]]&lt;=35,"31-35",Table1[[#This Row],[Age]]&lt;=40,"36-40",Table1[[#This Row],[Age]]&lt;=45,"41-45", Table1[[#This Row],[Age]]&lt;=50,"46-50",Table1[[#This Row],[Age]]&lt;55,"51-55",Table1[[#This Row],[Age]]&lt;=60,"56-60",Table1[[#This Row],[Age]]&gt;=61, "61-70")</f>
        <v>36-40</v>
      </c>
      <c r="C2781" t="s">
        <v>6</v>
      </c>
      <c r="D2781" t="s">
        <v>7</v>
      </c>
      <c r="E2781" t="s">
        <v>189</v>
      </c>
      <c r="F2781">
        <v>12</v>
      </c>
      <c r="G2781" t="str" cm="1">
        <f t="array" ref="G2781">_xlfn.IFS(Table1[[#This Row],[Years of Experience]]&lt;=2,"Entry",Table1[[#This Row],[Years of Experience]]&lt;=7,"Mid",Table1[[#This Row],[Years of Experience]]&lt;=14,"Senior",Table1[[#This Row],[Years of Experience]]&gt;=15,"Executive")</f>
        <v>Senior</v>
      </c>
      <c r="H2781" t="str" cm="1">
        <f t="array" ref="H2781">_xlfn.IFS(Table1[[#This Row],[Salary]]&lt;=50000,"0-50K",Table1[[#This Row],[Salary]]&lt;=100000,"51-100K",Table1[[#This Row],[Salary]]&lt;=150000,"101-150K",Table1[[#This Row],[Salary]]&lt;=200000,"151-200K",Table1[[#This Row],[Salary]]&lt;=250000,"201-250K",Table1[[#This Row],[Salary]]&gt;250000,"Above 250K")</f>
        <v>101-150K</v>
      </c>
      <c r="I2781" s="3">
        <v>137878</v>
      </c>
      <c r="J2781" s="3">
        <f>IF(Table1[[#This Row],[Years of Experience]]=0,0,Table1[[#This Row],[Salary]]/Table1[[#This Row],[Years of Experience]])</f>
        <v>11489.833333333334</v>
      </c>
    </row>
    <row r="2782" spans="1:10" x14ac:dyDescent="0.35">
      <c r="A2782">
        <v>30</v>
      </c>
      <c r="B2782" t="str" cm="1">
        <f t="array" ref="B2782">_xlfn.IFS(Table1[[#This Row],[Age]]&lt;=25,"21-25",Table1[[#This Row],[Age]]&lt;=30,"26-30",Table1[[#This Row],[Age]]&lt;=35,"31-35",Table1[[#This Row],[Age]]&lt;=40,"36-40",Table1[[#This Row],[Age]]&lt;=45,"41-45", Table1[[#This Row],[Age]]&lt;=50,"46-50",Table1[[#This Row],[Age]]&lt;55,"51-55",Table1[[#This Row],[Age]]&lt;=60,"56-60",Table1[[#This Row],[Age]]&gt;=61, "61-70")</f>
        <v>26-30</v>
      </c>
      <c r="C2782" t="s">
        <v>9</v>
      </c>
      <c r="D2782" t="s">
        <v>10</v>
      </c>
      <c r="E2782" t="s">
        <v>187</v>
      </c>
      <c r="F2782">
        <v>4</v>
      </c>
      <c r="G2782" t="str" cm="1">
        <f t="array" ref="G2782">_xlfn.IFS(Table1[[#This Row],[Years of Experience]]&lt;=2,"Entry",Table1[[#This Row],[Years of Experience]]&lt;=7,"Mid",Table1[[#This Row],[Years of Experience]]&lt;=14,"Senior",Table1[[#This Row],[Years of Experience]]&gt;=15,"Executive")</f>
        <v>Mid</v>
      </c>
      <c r="H2782" t="str" cm="1">
        <f t="array" ref="H2782">_xlfn.IFS(Table1[[#This Row],[Salary]]&lt;=50000,"0-50K",Table1[[#This Row],[Salary]]&lt;=100000,"51-100K",Table1[[#This Row],[Salary]]&lt;=150000,"101-150K",Table1[[#This Row],[Salary]]&lt;=200000,"151-200K",Table1[[#This Row],[Salary]]&lt;=250000,"201-250K",Table1[[#This Row],[Salary]]&gt;250000,"Above 250K")</f>
        <v>51-100K</v>
      </c>
      <c r="I2782" s="3">
        <v>92438</v>
      </c>
      <c r="J2782" s="3">
        <f>IF(Table1[[#This Row],[Years of Experience]]=0,0,Table1[[#This Row],[Salary]]/Table1[[#This Row],[Years of Experience]])</f>
        <v>23109.5</v>
      </c>
    </row>
    <row r="2783" spans="1:10" x14ac:dyDescent="0.35">
      <c r="A2783">
        <v>28</v>
      </c>
      <c r="B2783" t="str" cm="1">
        <f t="array" ref="B2783">_xlfn.IFS(Table1[[#This Row],[Age]]&lt;=25,"21-25",Table1[[#This Row],[Age]]&lt;=30,"26-30",Table1[[#This Row],[Age]]&lt;=35,"31-35",Table1[[#This Row],[Age]]&lt;=40,"36-40",Table1[[#This Row],[Age]]&lt;=45,"41-45", Table1[[#This Row],[Age]]&lt;=50,"46-50",Table1[[#This Row],[Age]]&lt;55,"51-55",Table1[[#This Row],[Age]]&lt;=60,"56-60",Table1[[#This Row],[Age]]&gt;=61, "61-70")</f>
        <v>26-30</v>
      </c>
      <c r="C2783" t="s">
        <v>6</v>
      </c>
      <c r="D2783" t="s">
        <v>10</v>
      </c>
      <c r="E2783" t="s">
        <v>188</v>
      </c>
      <c r="F2783">
        <v>5</v>
      </c>
      <c r="G2783" t="str" cm="1">
        <f t="array" ref="G2783">_xlfn.IFS(Table1[[#This Row],[Years of Experience]]&lt;=2,"Entry",Table1[[#This Row],[Years of Experience]]&lt;=7,"Mid",Table1[[#This Row],[Years of Experience]]&lt;=14,"Senior",Table1[[#This Row],[Years of Experience]]&gt;=15,"Executive")</f>
        <v>Mid</v>
      </c>
      <c r="H2783" t="str" cm="1">
        <f t="array" ref="H2783">_xlfn.IFS(Table1[[#This Row],[Salary]]&lt;=50000,"0-50K",Table1[[#This Row],[Salary]]&lt;=100000,"51-100K",Table1[[#This Row],[Salary]]&lt;=150000,"101-150K",Table1[[#This Row],[Salary]]&lt;=200000,"151-200K",Table1[[#This Row],[Salary]]&lt;=250000,"201-250K",Table1[[#This Row],[Salary]]&gt;250000,"Above 250K")</f>
        <v>51-100K</v>
      </c>
      <c r="I2783" s="3">
        <v>84181</v>
      </c>
      <c r="J2783" s="3">
        <f>IF(Table1[[#This Row],[Years of Experience]]=0,0,Table1[[#This Row],[Salary]]/Table1[[#This Row],[Years of Experience]])</f>
        <v>16836.2</v>
      </c>
    </row>
    <row r="2784" spans="1:10" x14ac:dyDescent="0.35">
      <c r="A2784">
        <v>46</v>
      </c>
      <c r="B2784" t="str" cm="1">
        <f t="array" ref="B2784">_xlfn.IFS(Table1[[#This Row],[Age]]&lt;=25,"21-25",Table1[[#This Row],[Age]]&lt;=30,"26-30",Table1[[#This Row],[Age]]&lt;=35,"31-35",Table1[[#This Row],[Age]]&lt;=40,"36-40",Table1[[#This Row],[Age]]&lt;=45,"41-45", Table1[[#This Row],[Age]]&lt;=50,"46-50",Table1[[#This Row],[Age]]&lt;55,"51-55",Table1[[#This Row],[Age]]&lt;=60,"56-60",Table1[[#This Row],[Age]]&gt;=61, "61-70")</f>
        <v>46-50</v>
      </c>
      <c r="C2784" t="s">
        <v>9</v>
      </c>
      <c r="D2784" t="s">
        <v>12</v>
      </c>
      <c r="E2784" t="s">
        <v>185</v>
      </c>
      <c r="F2784">
        <v>21</v>
      </c>
      <c r="G2784" t="str" cm="1">
        <f t="array" ref="G2784">_xlfn.IFS(Table1[[#This Row],[Years of Experience]]&lt;=2,"Entry",Table1[[#This Row],[Years of Experience]]&lt;=7,"Mid",Table1[[#This Row],[Years of Experience]]&lt;=14,"Senior",Table1[[#This Row],[Years of Experience]]&gt;=15,"Executive")</f>
        <v>Executive</v>
      </c>
      <c r="H2784" t="str" cm="1">
        <f t="array" ref="H2784">_xlfn.IFS(Table1[[#This Row],[Salary]]&lt;=50000,"0-50K",Table1[[#This Row],[Salary]]&lt;=100000,"51-100K",Table1[[#This Row],[Salary]]&lt;=150000,"101-150K",Table1[[#This Row],[Salary]]&lt;=200000,"151-200K",Table1[[#This Row],[Salary]]&lt;=250000,"201-250K",Table1[[#This Row],[Salary]]&gt;250000,"Above 250K")</f>
        <v>151-200K</v>
      </c>
      <c r="I2784" s="3">
        <v>174821</v>
      </c>
      <c r="J2784" s="3">
        <f>IF(Table1[[#This Row],[Years of Experience]]=0,0,Table1[[#This Row],[Salary]]/Table1[[#This Row],[Years of Experience]])</f>
        <v>8324.8095238095229</v>
      </c>
    </row>
    <row r="2785" spans="1:10" x14ac:dyDescent="0.35">
      <c r="A2785">
        <v>34</v>
      </c>
      <c r="B2785" t="str" cm="1">
        <f t="array" ref="B2785">_xlfn.IFS(Table1[[#This Row],[Age]]&lt;=25,"21-25",Table1[[#This Row],[Age]]&lt;=30,"26-30",Table1[[#This Row],[Age]]&lt;=35,"31-35",Table1[[#This Row],[Age]]&lt;=40,"36-40",Table1[[#This Row],[Age]]&lt;=45,"41-45", Table1[[#This Row],[Age]]&lt;=50,"46-50",Table1[[#This Row],[Age]]&lt;55,"51-55",Table1[[#This Row],[Age]]&lt;=60,"56-60",Table1[[#This Row],[Age]]&gt;=61, "61-70")</f>
        <v>31-35</v>
      </c>
      <c r="C2785" t="s">
        <v>6</v>
      </c>
      <c r="D2785" t="s">
        <v>7</v>
      </c>
      <c r="E2785" t="s">
        <v>186</v>
      </c>
      <c r="F2785">
        <v>10</v>
      </c>
      <c r="G2785" t="str" cm="1">
        <f t="array" ref="G2785">_xlfn.IFS(Table1[[#This Row],[Years of Experience]]&lt;=2,"Entry",Table1[[#This Row],[Years of Experience]]&lt;=7,"Mid",Table1[[#This Row],[Years of Experience]]&lt;=14,"Senior",Table1[[#This Row],[Years of Experience]]&gt;=15,"Executive")</f>
        <v>Senior</v>
      </c>
      <c r="H2785" t="str" cm="1">
        <f t="array" ref="H2785">_xlfn.IFS(Table1[[#This Row],[Salary]]&lt;=50000,"0-50K",Table1[[#This Row],[Salary]]&lt;=100000,"51-100K",Table1[[#This Row],[Salary]]&lt;=150000,"101-150K",Table1[[#This Row],[Salary]]&lt;=200000,"151-200K",Table1[[#This Row],[Salary]]&lt;=250000,"201-250K",Table1[[#This Row],[Salary]]&gt;250000,"Above 250K")</f>
        <v>101-150K</v>
      </c>
      <c r="I2785" s="3">
        <v>126520</v>
      </c>
      <c r="J2785" s="3">
        <f>IF(Table1[[#This Row],[Years of Experience]]=0,0,Table1[[#This Row],[Salary]]/Table1[[#This Row],[Years of Experience]])</f>
        <v>12652</v>
      </c>
    </row>
    <row r="2786" spans="1:10" x14ac:dyDescent="0.35">
      <c r="A2786">
        <v>44</v>
      </c>
      <c r="B2786" t="str" cm="1">
        <f t="array" ref="B2786">_xlfn.IFS(Table1[[#This Row],[Age]]&lt;=25,"21-25",Table1[[#This Row],[Age]]&lt;=30,"26-30",Table1[[#This Row],[Age]]&lt;=35,"31-35",Table1[[#This Row],[Age]]&lt;=40,"36-40",Table1[[#This Row],[Age]]&lt;=45,"41-45", Table1[[#This Row],[Age]]&lt;=50,"46-50",Table1[[#This Row],[Age]]&lt;55,"51-55",Table1[[#This Row],[Age]]&lt;=60,"56-60",Table1[[#This Row],[Age]]&gt;=61, "61-70")</f>
        <v>41-45</v>
      </c>
      <c r="C2786" t="s">
        <v>6</v>
      </c>
      <c r="D2786" t="s">
        <v>10</v>
      </c>
      <c r="E2786" t="s">
        <v>78</v>
      </c>
      <c r="F2786">
        <v>18</v>
      </c>
      <c r="G2786" t="str" cm="1">
        <f t="array" ref="G2786">_xlfn.IFS(Table1[[#This Row],[Years of Experience]]&lt;=2,"Entry",Table1[[#This Row],[Years of Experience]]&lt;=7,"Mid",Table1[[#This Row],[Years of Experience]]&lt;=14,"Senior",Table1[[#This Row],[Years of Experience]]&gt;=15,"Executive")</f>
        <v>Executive</v>
      </c>
      <c r="H2786" t="str" cm="1">
        <f t="array" ref="H2786">_xlfn.IFS(Table1[[#This Row],[Salary]]&lt;=50000,"0-50K",Table1[[#This Row],[Salary]]&lt;=100000,"51-100K",Table1[[#This Row],[Salary]]&lt;=150000,"101-150K",Table1[[#This Row],[Salary]]&lt;=200000,"151-200K",Table1[[#This Row],[Salary]]&lt;=250000,"201-250K",Table1[[#This Row],[Salary]]&gt;250000,"Above 250K")</f>
        <v>151-200K</v>
      </c>
      <c r="I2786" s="3">
        <v>152168</v>
      </c>
      <c r="J2786" s="3">
        <f>IF(Table1[[#This Row],[Years of Experience]]=0,0,Table1[[#This Row],[Salary]]/Table1[[#This Row],[Years of Experience]])</f>
        <v>8453.7777777777774</v>
      </c>
    </row>
    <row r="2787" spans="1:10" x14ac:dyDescent="0.35">
      <c r="A2787">
        <v>55</v>
      </c>
      <c r="B2787" t="str" cm="1">
        <f t="array" ref="B2787">_xlfn.IFS(Table1[[#This Row],[Age]]&lt;=25,"21-25",Table1[[#This Row],[Age]]&lt;=30,"26-30",Table1[[#This Row],[Age]]&lt;=35,"31-35",Table1[[#This Row],[Age]]&lt;=40,"36-40",Table1[[#This Row],[Age]]&lt;=45,"41-45", Table1[[#This Row],[Age]]&lt;=50,"46-50",Table1[[#This Row],[Age]]&lt;55,"51-55",Table1[[#This Row],[Age]]&lt;=60,"56-60",Table1[[#This Row],[Age]]&gt;=61, "61-70")</f>
        <v>56-60</v>
      </c>
      <c r="C2787" t="s">
        <v>9</v>
      </c>
      <c r="D2787" t="s">
        <v>12</v>
      </c>
      <c r="E2787" t="s">
        <v>185</v>
      </c>
      <c r="F2787">
        <v>29</v>
      </c>
      <c r="G2787" t="str" cm="1">
        <f t="array" ref="G2787">_xlfn.IFS(Table1[[#This Row],[Years of Experience]]&lt;=2,"Entry",Table1[[#This Row],[Years of Experience]]&lt;=7,"Mid",Table1[[#This Row],[Years of Experience]]&lt;=14,"Senior",Table1[[#This Row],[Years of Experience]]&gt;=15,"Executive")</f>
        <v>Executive</v>
      </c>
      <c r="H2787" t="str" cm="1">
        <f t="array" ref="H2787">_xlfn.IFS(Table1[[#This Row],[Salary]]&lt;=50000,"0-50K",Table1[[#This Row],[Salary]]&lt;=100000,"51-100K",Table1[[#This Row],[Salary]]&lt;=150000,"101-150K",Table1[[#This Row],[Salary]]&lt;=200000,"151-200K",Table1[[#This Row],[Salary]]&lt;=250000,"201-250K",Table1[[#This Row],[Salary]]&gt;250000,"Above 250K")</f>
        <v>151-200K</v>
      </c>
      <c r="I2787" s="3">
        <v>190543</v>
      </c>
      <c r="J2787" s="3">
        <f>IF(Table1[[#This Row],[Years of Experience]]=0,0,Table1[[#This Row],[Salary]]/Table1[[#This Row],[Years of Experience]])</f>
        <v>6570.4482758620688</v>
      </c>
    </row>
    <row r="2788" spans="1:10" x14ac:dyDescent="0.35">
      <c r="A2788">
        <v>35</v>
      </c>
      <c r="B2788" t="str" cm="1">
        <f t="array" ref="B2788">_xlfn.IFS(Table1[[#This Row],[Age]]&lt;=25,"21-25",Table1[[#This Row],[Age]]&lt;=30,"26-30",Table1[[#This Row],[Age]]&lt;=35,"31-35",Table1[[#This Row],[Age]]&lt;=40,"36-40",Table1[[#This Row],[Age]]&lt;=45,"41-45", Table1[[#This Row],[Age]]&lt;=50,"46-50",Table1[[#This Row],[Age]]&lt;55,"51-55",Table1[[#This Row],[Age]]&lt;=60,"56-60",Table1[[#This Row],[Age]]&gt;=61, "61-70")</f>
        <v>31-35</v>
      </c>
      <c r="C2788" t="s">
        <v>6</v>
      </c>
      <c r="D2788" t="s">
        <v>10</v>
      </c>
      <c r="E2788" t="s">
        <v>188</v>
      </c>
      <c r="F2788">
        <v>9</v>
      </c>
      <c r="G2788" t="str" cm="1">
        <f t="array" ref="G2788">_xlfn.IFS(Table1[[#This Row],[Years of Experience]]&lt;=2,"Entry",Table1[[#This Row],[Years of Experience]]&lt;=7,"Mid",Table1[[#This Row],[Years of Experience]]&lt;=14,"Senior",Table1[[#This Row],[Years of Experience]]&gt;=15,"Executive")</f>
        <v>Senior</v>
      </c>
      <c r="H2788" t="str" cm="1">
        <f t="array" ref="H2788">_xlfn.IFS(Table1[[#This Row],[Salary]]&lt;=50000,"0-50K",Table1[[#This Row],[Salary]]&lt;=100000,"51-100K",Table1[[#This Row],[Salary]]&lt;=150000,"101-150K",Table1[[#This Row],[Salary]]&lt;=200000,"151-200K",Table1[[#This Row],[Salary]]&lt;=250000,"201-250K",Table1[[#This Row],[Salary]]&gt;250000,"Above 250K")</f>
        <v>101-150K</v>
      </c>
      <c r="I2788" s="3">
        <v>131547</v>
      </c>
      <c r="J2788" s="3">
        <f>IF(Table1[[#This Row],[Years of Experience]]=0,0,Table1[[#This Row],[Salary]]/Table1[[#This Row],[Years of Experience]])</f>
        <v>14616.333333333334</v>
      </c>
    </row>
    <row r="2789" spans="1:10" x14ac:dyDescent="0.35">
      <c r="A2789">
        <v>54</v>
      </c>
      <c r="B2789" t="str" cm="1">
        <f t="array" ref="B2789">_xlfn.IFS(Table1[[#This Row],[Age]]&lt;=25,"21-25",Table1[[#This Row],[Age]]&lt;=30,"26-30",Table1[[#This Row],[Age]]&lt;=35,"31-35",Table1[[#This Row],[Age]]&lt;=40,"36-40",Table1[[#This Row],[Age]]&lt;=45,"41-45", Table1[[#This Row],[Age]]&lt;=50,"46-50",Table1[[#This Row],[Age]]&lt;55,"51-55",Table1[[#This Row],[Age]]&lt;=60,"56-60",Table1[[#This Row],[Age]]&gt;=61, "61-70")</f>
        <v>51-55</v>
      </c>
      <c r="C2789" t="s">
        <v>6</v>
      </c>
      <c r="D2789" t="s">
        <v>7</v>
      </c>
      <c r="E2789" t="s">
        <v>187</v>
      </c>
      <c r="F2789">
        <v>28</v>
      </c>
      <c r="G2789" t="str" cm="1">
        <f t="array" ref="G2789">_xlfn.IFS(Table1[[#This Row],[Years of Experience]]&lt;=2,"Entry",Table1[[#This Row],[Years of Experience]]&lt;=7,"Mid",Table1[[#This Row],[Years of Experience]]&lt;=14,"Senior",Table1[[#This Row],[Years of Experience]]&gt;=15,"Executive")</f>
        <v>Executive</v>
      </c>
      <c r="H2789" t="str" cm="1">
        <f t="array" ref="H2789">_xlfn.IFS(Table1[[#This Row],[Salary]]&lt;=50000,"0-50K",Table1[[#This Row],[Salary]]&lt;=100000,"51-100K",Table1[[#This Row],[Salary]]&lt;=150000,"101-150K",Table1[[#This Row],[Salary]]&lt;=200000,"151-200K",Table1[[#This Row],[Salary]]&lt;=250000,"201-250K",Table1[[#This Row],[Salary]]&gt;250000,"Above 250K")</f>
        <v>151-200K</v>
      </c>
      <c r="I2789" s="3">
        <v>192292</v>
      </c>
      <c r="J2789" s="3">
        <f>IF(Table1[[#This Row],[Years of Experience]]=0,0,Table1[[#This Row],[Salary]]/Table1[[#This Row],[Years of Experience]])</f>
        <v>6867.5714285714284</v>
      </c>
    </row>
    <row r="2790" spans="1:10" x14ac:dyDescent="0.35">
      <c r="A2790">
        <v>23</v>
      </c>
      <c r="B2790" t="str" cm="1">
        <f t="array" ref="B2790">_xlfn.IFS(Table1[[#This Row],[Age]]&lt;=25,"21-25",Table1[[#This Row],[Age]]&lt;=30,"26-30",Table1[[#This Row],[Age]]&lt;=35,"31-35",Table1[[#This Row],[Age]]&lt;=40,"36-40",Table1[[#This Row],[Age]]&lt;=45,"41-45", Table1[[#This Row],[Age]]&lt;=50,"46-50",Table1[[#This Row],[Age]]&lt;55,"51-55",Table1[[#This Row],[Age]]&lt;=60,"56-60",Table1[[#This Row],[Age]]&gt;=61, "61-70")</f>
        <v>21-25</v>
      </c>
      <c r="C2790" t="s">
        <v>9</v>
      </c>
      <c r="D2790" t="s">
        <v>195</v>
      </c>
      <c r="E2790" t="s">
        <v>186</v>
      </c>
      <c r="F2790">
        <v>1</v>
      </c>
      <c r="G2790" t="str" cm="1">
        <f t="array" ref="G2790">_xlfn.IFS(Table1[[#This Row],[Years of Experience]]&lt;=2,"Entry",Table1[[#This Row],[Years of Experience]]&lt;=7,"Mid",Table1[[#This Row],[Years of Experience]]&lt;=14,"Senior",Table1[[#This Row],[Years of Experience]]&gt;=15,"Executive")</f>
        <v>Entry</v>
      </c>
      <c r="H2790" t="str" cm="1">
        <f t="array" ref="H2790">_xlfn.IFS(Table1[[#This Row],[Salary]]&lt;=50000,"0-50K",Table1[[#This Row],[Salary]]&lt;=100000,"51-100K",Table1[[#This Row],[Salary]]&lt;=150000,"101-150K",Table1[[#This Row],[Salary]]&lt;=200000,"151-200K",Table1[[#This Row],[Salary]]&lt;=250000,"201-250K",Table1[[#This Row],[Salary]]&gt;250000,"Above 250K")</f>
        <v>51-100K</v>
      </c>
      <c r="I2790" s="3">
        <v>52807</v>
      </c>
      <c r="J2790" s="3">
        <f>IF(Table1[[#This Row],[Years of Experience]]=0,0,Table1[[#This Row],[Salary]]/Table1[[#This Row],[Years of Experience]])</f>
        <v>52807</v>
      </c>
    </row>
    <row r="2791" spans="1:10" x14ac:dyDescent="0.35">
      <c r="A2791">
        <v>46</v>
      </c>
      <c r="B2791" t="str" cm="1">
        <f t="array" ref="B2791">_xlfn.IFS(Table1[[#This Row],[Age]]&lt;=25,"21-25",Table1[[#This Row],[Age]]&lt;=30,"26-30",Table1[[#This Row],[Age]]&lt;=35,"31-35",Table1[[#This Row],[Age]]&lt;=40,"36-40",Table1[[#This Row],[Age]]&lt;=45,"41-45", Table1[[#This Row],[Age]]&lt;=50,"46-50",Table1[[#This Row],[Age]]&lt;55,"51-55",Table1[[#This Row],[Age]]&lt;=60,"56-60",Table1[[#This Row],[Age]]&gt;=61, "61-70")</f>
        <v>46-50</v>
      </c>
      <c r="C2791" t="s">
        <v>6</v>
      </c>
      <c r="D2791" t="s">
        <v>10</v>
      </c>
      <c r="E2791" t="s">
        <v>78</v>
      </c>
      <c r="F2791">
        <v>20</v>
      </c>
      <c r="G2791" t="str" cm="1">
        <f t="array" ref="G2791">_xlfn.IFS(Table1[[#This Row],[Years of Experience]]&lt;=2,"Entry",Table1[[#This Row],[Years of Experience]]&lt;=7,"Mid",Table1[[#This Row],[Years of Experience]]&lt;=14,"Senior",Table1[[#This Row],[Years of Experience]]&gt;=15,"Executive")</f>
        <v>Executive</v>
      </c>
      <c r="H2791" t="str" cm="1">
        <f t="array" ref="H2791">_xlfn.IFS(Table1[[#This Row],[Salary]]&lt;=50000,"0-50K",Table1[[#This Row],[Salary]]&lt;=100000,"51-100K",Table1[[#This Row],[Salary]]&lt;=150000,"101-150K",Table1[[#This Row],[Salary]]&lt;=200000,"151-200K",Table1[[#This Row],[Salary]]&lt;=250000,"201-250K",Table1[[#This Row],[Salary]]&gt;250000,"Above 250K")</f>
        <v>151-200K</v>
      </c>
      <c r="I2791" s="3">
        <v>174938</v>
      </c>
      <c r="J2791" s="3">
        <f>IF(Table1[[#This Row],[Years of Experience]]=0,0,Table1[[#This Row],[Salary]]/Table1[[#This Row],[Years of Experience]])</f>
        <v>8746.9</v>
      </c>
    </row>
    <row r="2792" spans="1:10" x14ac:dyDescent="0.35">
      <c r="A2792">
        <v>33</v>
      </c>
      <c r="B2792" t="str" cm="1">
        <f t="array" ref="B2792">_xlfn.IFS(Table1[[#This Row],[Age]]&lt;=25,"21-25",Table1[[#This Row],[Age]]&lt;=30,"26-30",Table1[[#This Row],[Age]]&lt;=35,"31-35",Table1[[#This Row],[Age]]&lt;=40,"36-40",Table1[[#This Row],[Age]]&lt;=45,"41-45", Table1[[#This Row],[Age]]&lt;=50,"46-50",Table1[[#This Row],[Age]]&lt;55,"51-55",Table1[[#This Row],[Age]]&lt;=60,"56-60",Table1[[#This Row],[Age]]&gt;=61, "61-70")</f>
        <v>31-35</v>
      </c>
      <c r="C2792" t="s">
        <v>9</v>
      </c>
      <c r="D2792" t="s">
        <v>7</v>
      </c>
      <c r="E2792" t="s">
        <v>188</v>
      </c>
      <c r="F2792">
        <v>8</v>
      </c>
      <c r="G2792" t="str" cm="1">
        <f t="array" ref="G2792">_xlfn.IFS(Table1[[#This Row],[Years of Experience]]&lt;=2,"Entry",Table1[[#This Row],[Years of Experience]]&lt;=7,"Mid",Table1[[#This Row],[Years of Experience]]&lt;=14,"Senior",Table1[[#This Row],[Years of Experience]]&gt;=15,"Executive")</f>
        <v>Senior</v>
      </c>
      <c r="H2792" t="str" cm="1">
        <f t="array" ref="H2792">_xlfn.IFS(Table1[[#This Row],[Salary]]&lt;=50000,"0-50K",Table1[[#This Row],[Salary]]&lt;=100000,"51-100K",Table1[[#This Row],[Salary]]&lt;=150000,"101-150K",Table1[[#This Row],[Salary]]&lt;=200000,"151-200K",Table1[[#This Row],[Salary]]&lt;=250000,"201-250K",Table1[[#This Row],[Salary]]&gt;250000,"Above 250K")</f>
        <v>101-150K</v>
      </c>
      <c r="I2792" s="3">
        <v>124071</v>
      </c>
      <c r="J2792" s="3">
        <f>IF(Table1[[#This Row],[Years of Experience]]=0,0,Table1[[#This Row],[Salary]]/Table1[[#This Row],[Years of Experience]])</f>
        <v>15508.875</v>
      </c>
    </row>
    <row r="2793" spans="1:10" x14ac:dyDescent="0.35">
      <c r="A2793">
        <v>26</v>
      </c>
      <c r="B2793" t="str" cm="1">
        <f t="array" ref="B2793">_xlfn.IFS(Table1[[#This Row],[Age]]&lt;=25,"21-25",Table1[[#This Row],[Age]]&lt;=30,"26-30",Table1[[#This Row],[Age]]&lt;=35,"31-35",Table1[[#This Row],[Age]]&lt;=40,"36-40",Table1[[#This Row],[Age]]&lt;=45,"41-45", Table1[[#This Row],[Age]]&lt;=50,"46-50",Table1[[#This Row],[Age]]&lt;55,"51-55",Table1[[#This Row],[Age]]&lt;=60,"56-60",Table1[[#This Row],[Age]]&gt;=61, "61-70")</f>
        <v>26-30</v>
      </c>
      <c r="C2793" t="s">
        <v>6</v>
      </c>
      <c r="D2793" t="s">
        <v>10</v>
      </c>
      <c r="E2793" t="s">
        <v>189</v>
      </c>
      <c r="F2793">
        <v>3</v>
      </c>
      <c r="G2793" t="str" cm="1">
        <f t="array" ref="G2793">_xlfn.IFS(Table1[[#This Row],[Years of Experience]]&lt;=2,"Entry",Table1[[#This Row],[Years of Experience]]&lt;=7,"Mid",Table1[[#This Row],[Years of Experience]]&lt;=14,"Senior",Table1[[#This Row],[Years of Experience]]&gt;=15,"Executive")</f>
        <v>Mid</v>
      </c>
      <c r="H2793" t="str" cm="1">
        <f t="array" ref="H2793">_xlfn.IFS(Table1[[#This Row],[Salary]]&lt;=50000,"0-50K",Table1[[#This Row],[Salary]]&lt;=100000,"51-100K",Table1[[#This Row],[Salary]]&lt;=150000,"101-150K",Table1[[#This Row],[Salary]]&lt;=200000,"151-200K",Table1[[#This Row],[Salary]]&lt;=250000,"201-250K",Table1[[#This Row],[Salary]]&gt;250000,"Above 250K")</f>
        <v>51-100K</v>
      </c>
      <c r="I2793" s="3">
        <v>73640</v>
      </c>
      <c r="J2793" s="3">
        <f>IF(Table1[[#This Row],[Years of Experience]]=0,0,Table1[[#This Row],[Salary]]/Table1[[#This Row],[Years of Experience]])</f>
        <v>24546.666666666668</v>
      </c>
    </row>
    <row r="2794" spans="1:10" x14ac:dyDescent="0.35">
      <c r="A2794">
        <v>43</v>
      </c>
      <c r="B2794" t="str" cm="1">
        <f t="array" ref="B2794">_xlfn.IFS(Table1[[#This Row],[Age]]&lt;=25,"21-25",Table1[[#This Row],[Age]]&lt;=30,"26-30",Table1[[#This Row],[Age]]&lt;=35,"31-35",Table1[[#This Row],[Age]]&lt;=40,"36-40",Table1[[#This Row],[Age]]&lt;=45,"41-45", Table1[[#This Row],[Age]]&lt;=50,"46-50",Table1[[#This Row],[Age]]&lt;55,"51-55",Table1[[#This Row],[Age]]&lt;=60,"56-60",Table1[[#This Row],[Age]]&gt;=61, "61-70")</f>
        <v>41-45</v>
      </c>
      <c r="C2794" t="s">
        <v>9</v>
      </c>
      <c r="D2794" t="s">
        <v>12</v>
      </c>
      <c r="E2794" t="s">
        <v>185</v>
      </c>
      <c r="F2794">
        <v>19</v>
      </c>
      <c r="G2794" t="str" cm="1">
        <f t="array" ref="G2794">_xlfn.IFS(Table1[[#This Row],[Years of Experience]]&lt;=2,"Entry",Table1[[#This Row],[Years of Experience]]&lt;=7,"Mid",Table1[[#This Row],[Years of Experience]]&lt;=14,"Senior",Table1[[#This Row],[Years of Experience]]&gt;=15,"Executive")</f>
        <v>Executive</v>
      </c>
      <c r="H2794" t="str" cm="1">
        <f t="array" ref="H2794">_xlfn.IFS(Table1[[#This Row],[Salary]]&lt;=50000,"0-50K",Table1[[#This Row],[Salary]]&lt;=100000,"51-100K",Table1[[#This Row],[Salary]]&lt;=150000,"101-150K",Table1[[#This Row],[Salary]]&lt;=200000,"151-200K",Table1[[#This Row],[Salary]]&lt;=250000,"201-250K",Table1[[#This Row],[Salary]]&gt;250000,"Above 250K")</f>
        <v>151-200K</v>
      </c>
      <c r="I2794" s="3">
        <v>156486</v>
      </c>
      <c r="J2794" s="3">
        <f>IF(Table1[[#This Row],[Years of Experience]]=0,0,Table1[[#This Row],[Salary]]/Table1[[#This Row],[Years of Experience]])</f>
        <v>8236.105263157895</v>
      </c>
    </row>
    <row r="2795" spans="1:10" x14ac:dyDescent="0.35">
      <c r="A2795">
        <v>36</v>
      </c>
      <c r="B2795" t="str" cm="1">
        <f t="array" ref="B2795">_xlfn.IFS(Table1[[#This Row],[Age]]&lt;=25,"21-25",Table1[[#This Row],[Age]]&lt;=30,"26-30",Table1[[#This Row],[Age]]&lt;=35,"31-35",Table1[[#This Row],[Age]]&lt;=40,"36-40",Table1[[#This Row],[Age]]&lt;=45,"41-45", Table1[[#This Row],[Age]]&lt;=50,"46-50",Table1[[#This Row],[Age]]&lt;55,"51-55",Table1[[#This Row],[Age]]&lt;=60,"56-60",Table1[[#This Row],[Age]]&gt;=61, "61-70")</f>
        <v>36-40</v>
      </c>
      <c r="C2795" t="s">
        <v>6</v>
      </c>
      <c r="D2795" t="s">
        <v>10</v>
      </c>
      <c r="E2795" t="s">
        <v>188</v>
      </c>
      <c r="F2795">
        <v>11</v>
      </c>
      <c r="G2795" t="str" cm="1">
        <f t="array" ref="G2795">_xlfn.IFS(Table1[[#This Row],[Years of Experience]]&lt;=2,"Entry",Table1[[#This Row],[Years of Experience]]&lt;=7,"Mid",Table1[[#This Row],[Years of Experience]]&lt;=14,"Senior",Table1[[#This Row],[Years of Experience]]&gt;=15,"Executive")</f>
        <v>Senior</v>
      </c>
      <c r="H2795" t="str" cm="1">
        <f t="array" ref="H2795">_xlfn.IFS(Table1[[#This Row],[Salary]]&lt;=50000,"0-50K",Table1[[#This Row],[Salary]]&lt;=100000,"51-100K",Table1[[#This Row],[Salary]]&lt;=150000,"101-150K",Table1[[#This Row],[Salary]]&lt;=200000,"151-200K",Table1[[#This Row],[Salary]]&lt;=250000,"201-250K",Table1[[#This Row],[Salary]]&gt;250000,"Above 250K")</f>
        <v>101-150K</v>
      </c>
      <c r="I2795" s="3">
        <v>138859</v>
      </c>
      <c r="J2795" s="3">
        <f>IF(Table1[[#This Row],[Years of Experience]]=0,0,Table1[[#This Row],[Salary]]/Table1[[#This Row],[Years of Experience]])</f>
        <v>12623.545454545454</v>
      </c>
    </row>
    <row r="2796" spans="1:10" x14ac:dyDescent="0.35">
      <c r="A2796">
        <v>23</v>
      </c>
      <c r="B2796" t="str" cm="1">
        <f t="array" ref="B2796">_xlfn.IFS(Table1[[#This Row],[Age]]&lt;=25,"21-25",Table1[[#This Row],[Age]]&lt;=30,"26-30",Table1[[#This Row],[Age]]&lt;=35,"31-35",Table1[[#This Row],[Age]]&lt;=40,"36-40",Table1[[#This Row],[Age]]&lt;=45,"41-45", Table1[[#This Row],[Age]]&lt;=50,"46-50",Table1[[#This Row],[Age]]&lt;55,"51-55",Table1[[#This Row],[Age]]&lt;=60,"56-60",Table1[[#This Row],[Age]]&gt;=61, "61-70")</f>
        <v>21-25</v>
      </c>
      <c r="C2796" t="s">
        <v>9</v>
      </c>
      <c r="D2796" t="s">
        <v>7</v>
      </c>
      <c r="E2796" t="s">
        <v>187</v>
      </c>
      <c r="F2796">
        <v>0</v>
      </c>
      <c r="G2796" t="str" cm="1">
        <f t="array" ref="G2796">_xlfn.IFS(Table1[[#This Row],[Years of Experience]]&lt;=2,"Entry",Table1[[#This Row],[Years of Experience]]&lt;=7,"Mid",Table1[[#This Row],[Years of Experience]]&lt;=14,"Senior",Table1[[#This Row],[Years of Experience]]&gt;=15,"Executive")</f>
        <v>Entry</v>
      </c>
      <c r="H2796" t="str" cm="1">
        <f t="array" ref="H2796">_xlfn.IFS(Table1[[#This Row],[Salary]]&lt;=50000,"0-50K",Table1[[#This Row],[Salary]]&lt;=100000,"51-100K",Table1[[#This Row],[Salary]]&lt;=150000,"101-150K",Table1[[#This Row],[Salary]]&lt;=200000,"151-200K",Table1[[#This Row],[Salary]]&lt;=250000,"201-250K",Table1[[#This Row],[Salary]]&gt;250000,"Above 250K")</f>
        <v>51-100K</v>
      </c>
      <c r="I2796" s="3">
        <v>52831</v>
      </c>
      <c r="J2796" s="3">
        <f>IF(Table1[[#This Row],[Years of Experience]]=0,0,Table1[[#This Row],[Salary]]/Table1[[#This Row],[Years of Experience]])</f>
        <v>0</v>
      </c>
    </row>
    <row r="2797" spans="1:10" x14ac:dyDescent="0.35">
      <c r="A2797">
        <v>49</v>
      </c>
      <c r="B2797" t="str" cm="1">
        <f t="array" ref="B2797">_xlfn.IFS(Table1[[#This Row],[Age]]&lt;=25,"21-25",Table1[[#This Row],[Age]]&lt;=30,"26-30",Table1[[#This Row],[Age]]&lt;=35,"31-35",Table1[[#This Row],[Age]]&lt;=40,"36-40",Table1[[#This Row],[Age]]&lt;=45,"41-45", Table1[[#This Row],[Age]]&lt;=50,"46-50",Table1[[#This Row],[Age]]&lt;55,"51-55",Table1[[#This Row],[Age]]&lt;=60,"56-60",Table1[[#This Row],[Age]]&gt;=61, "61-70")</f>
        <v>46-50</v>
      </c>
      <c r="C2797" t="s">
        <v>6</v>
      </c>
      <c r="D2797" t="s">
        <v>10</v>
      </c>
      <c r="E2797" t="s">
        <v>185</v>
      </c>
      <c r="F2797">
        <v>23</v>
      </c>
      <c r="G2797" t="str" cm="1">
        <f t="array" ref="G2797">_xlfn.IFS(Table1[[#This Row],[Years of Experience]]&lt;=2,"Entry",Table1[[#This Row],[Years of Experience]]&lt;=7,"Mid",Table1[[#This Row],[Years of Experience]]&lt;=14,"Senior",Table1[[#This Row],[Years of Experience]]&gt;=15,"Executive")</f>
        <v>Executive</v>
      </c>
      <c r="H2797" t="str" cm="1">
        <f t="array" ref="H2797">_xlfn.IFS(Table1[[#This Row],[Salary]]&lt;=50000,"0-50K",Table1[[#This Row],[Salary]]&lt;=100000,"51-100K",Table1[[#This Row],[Salary]]&lt;=150000,"101-150K",Table1[[#This Row],[Salary]]&lt;=200000,"151-200K",Table1[[#This Row],[Salary]]&lt;=250000,"201-250K",Table1[[#This Row],[Salary]]&gt;250000,"Above 250K")</f>
        <v>151-200K</v>
      </c>
      <c r="I2797" s="3">
        <v>182392</v>
      </c>
      <c r="J2797" s="3">
        <f>IF(Table1[[#This Row],[Years of Experience]]=0,0,Table1[[#This Row],[Salary]]/Table1[[#This Row],[Years of Experience]])</f>
        <v>7930.086956521739</v>
      </c>
    </row>
    <row r="2798" spans="1:10" x14ac:dyDescent="0.35">
      <c r="A2798">
        <v>35</v>
      </c>
      <c r="B2798" t="str" cm="1">
        <f t="array" ref="B2798">_xlfn.IFS(Table1[[#This Row],[Age]]&lt;=25,"21-25",Table1[[#This Row],[Age]]&lt;=30,"26-30",Table1[[#This Row],[Age]]&lt;=35,"31-35",Table1[[#This Row],[Age]]&lt;=40,"36-40",Table1[[#This Row],[Age]]&lt;=45,"41-45", Table1[[#This Row],[Age]]&lt;=50,"46-50",Table1[[#This Row],[Age]]&lt;55,"51-55",Table1[[#This Row],[Age]]&lt;=60,"56-60",Table1[[#This Row],[Age]]&gt;=61, "61-70")</f>
        <v>31-35</v>
      </c>
      <c r="C2798" t="s">
        <v>9</v>
      </c>
      <c r="D2798" t="s">
        <v>10</v>
      </c>
      <c r="E2798" t="s">
        <v>188</v>
      </c>
      <c r="F2798">
        <v>11</v>
      </c>
      <c r="G2798" t="str" cm="1">
        <f t="array" ref="G2798">_xlfn.IFS(Table1[[#This Row],[Years of Experience]]&lt;=2,"Entry",Table1[[#This Row],[Years of Experience]]&lt;=7,"Mid",Table1[[#This Row],[Years of Experience]]&lt;=14,"Senior",Table1[[#This Row],[Years of Experience]]&gt;=15,"Executive")</f>
        <v>Senior</v>
      </c>
      <c r="H2798" t="str" cm="1">
        <f t="array" ref="H2798">_xlfn.IFS(Table1[[#This Row],[Salary]]&lt;=50000,"0-50K",Table1[[#This Row],[Salary]]&lt;=100000,"51-100K",Table1[[#This Row],[Salary]]&lt;=150000,"101-150K",Table1[[#This Row],[Salary]]&lt;=200000,"151-200K",Table1[[#This Row],[Salary]]&lt;=250000,"201-250K",Table1[[#This Row],[Salary]]&gt;250000,"Above 250K")</f>
        <v>151-200K</v>
      </c>
      <c r="I2798" s="3">
        <v>151078</v>
      </c>
      <c r="J2798" s="3">
        <f>IF(Table1[[#This Row],[Years of Experience]]=0,0,Table1[[#This Row],[Salary]]/Table1[[#This Row],[Years of Experience]])</f>
        <v>13734.363636363636</v>
      </c>
    </row>
    <row r="2799" spans="1:10" x14ac:dyDescent="0.35">
      <c r="A2799">
        <v>31</v>
      </c>
      <c r="B2799" t="str" cm="1">
        <f t="array" ref="B2799">_xlfn.IFS(Table1[[#This Row],[Age]]&lt;=25,"21-25",Table1[[#This Row],[Age]]&lt;=30,"26-30",Table1[[#This Row],[Age]]&lt;=35,"31-35",Table1[[#This Row],[Age]]&lt;=40,"36-40",Table1[[#This Row],[Age]]&lt;=45,"41-45", Table1[[#This Row],[Age]]&lt;=50,"46-50",Table1[[#This Row],[Age]]&lt;55,"51-55",Table1[[#This Row],[Age]]&lt;=60,"56-60",Table1[[#This Row],[Age]]&gt;=61, "61-70")</f>
        <v>31-35</v>
      </c>
      <c r="C2799" t="s">
        <v>6</v>
      </c>
      <c r="D2799" t="s">
        <v>7</v>
      </c>
      <c r="E2799" t="s">
        <v>186</v>
      </c>
      <c r="F2799">
        <v>8</v>
      </c>
      <c r="G2799" t="str" cm="1">
        <f t="array" ref="G2799">_xlfn.IFS(Table1[[#This Row],[Years of Experience]]&lt;=2,"Entry",Table1[[#This Row],[Years of Experience]]&lt;=7,"Mid",Table1[[#This Row],[Years of Experience]]&lt;=14,"Senior",Table1[[#This Row],[Years of Experience]]&gt;=15,"Executive")</f>
        <v>Senior</v>
      </c>
      <c r="H2799" t="str" cm="1">
        <f t="array" ref="H2799">_xlfn.IFS(Table1[[#This Row],[Salary]]&lt;=50000,"0-50K",Table1[[#This Row],[Salary]]&lt;=100000,"51-100K",Table1[[#This Row],[Salary]]&lt;=150000,"101-150K",Table1[[#This Row],[Salary]]&lt;=200000,"151-200K",Table1[[#This Row],[Salary]]&lt;=250000,"201-250K",Table1[[#This Row],[Salary]]&gt;250000,"Above 250K")</f>
        <v>101-150K</v>
      </c>
      <c r="I2799" s="3">
        <v>100679</v>
      </c>
      <c r="J2799" s="3">
        <f>IF(Table1[[#This Row],[Years of Experience]]=0,0,Table1[[#This Row],[Salary]]/Table1[[#This Row],[Years of Experience]])</f>
        <v>12584.875</v>
      </c>
    </row>
    <row r="2800" spans="1:10" x14ac:dyDescent="0.35">
      <c r="A2800">
        <v>54</v>
      </c>
      <c r="B2800" t="str" cm="1">
        <f t="array" ref="B2800">_xlfn.IFS(Table1[[#This Row],[Age]]&lt;=25,"21-25",Table1[[#This Row],[Age]]&lt;=30,"26-30",Table1[[#This Row],[Age]]&lt;=35,"31-35",Table1[[#This Row],[Age]]&lt;=40,"36-40",Table1[[#This Row],[Age]]&lt;=45,"41-45", Table1[[#This Row],[Age]]&lt;=50,"46-50",Table1[[#This Row],[Age]]&lt;55,"51-55",Table1[[#This Row],[Age]]&lt;=60,"56-60",Table1[[#This Row],[Age]]&gt;=61, "61-70")</f>
        <v>51-55</v>
      </c>
      <c r="C2800" t="s">
        <v>194</v>
      </c>
      <c r="D2800" t="s">
        <v>195</v>
      </c>
      <c r="E2800" t="s">
        <v>78</v>
      </c>
      <c r="F2800">
        <v>29</v>
      </c>
      <c r="G2800" t="str" cm="1">
        <f t="array" ref="G2800">_xlfn.IFS(Table1[[#This Row],[Years of Experience]]&lt;=2,"Entry",Table1[[#This Row],[Years of Experience]]&lt;=7,"Mid",Table1[[#This Row],[Years of Experience]]&lt;=14,"Senior",Table1[[#This Row],[Years of Experience]]&gt;=15,"Executive")</f>
        <v>Executive</v>
      </c>
      <c r="H2800" t="str" cm="1">
        <f t="array" ref="H2800">_xlfn.IFS(Table1[[#This Row],[Salary]]&lt;=50000,"0-50K",Table1[[#This Row],[Salary]]&lt;=100000,"51-100K",Table1[[#This Row],[Salary]]&lt;=150000,"101-150K",Table1[[#This Row],[Salary]]&lt;=200000,"151-200K",Table1[[#This Row],[Salary]]&lt;=250000,"201-250K",Table1[[#This Row],[Salary]]&gt;250000,"Above 250K")</f>
        <v>151-200K</v>
      </c>
      <c r="I2800" s="3">
        <v>158966</v>
      </c>
      <c r="J2800" s="3">
        <f>IF(Table1[[#This Row],[Years of Experience]]=0,0,Table1[[#This Row],[Salary]]/Table1[[#This Row],[Years of Experience]])</f>
        <v>5481.5862068965516</v>
      </c>
    </row>
    <row r="2801" spans="1:10" x14ac:dyDescent="0.35">
      <c r="A2801">
        <v>43</v>
      </c>
      <c r="B2801" t="str" cm="1">
        <f t="array" ref="B2801">_xlfn.IFS(Table1[[#This Row],[Age]]&lt;=25,"21-25",Table1[[#This Row],[Age]]&lt;=30,"26-30",Table1[[#This Row],[Age]]&lt;=35,"31-35",Table1[[#This Row],[Age]]&lt;=40,"36-40",Table1[[#This Row],[Age]]&lt;=45,"41-45", Table1[[#This Row],[Age]]&lt;=50,"46-50",Table1[[#This Row],[Age]]&lt;55,"51-55",Table1[[#This Row],[Age]]&lt;=60,"56-60",Table1[[#This Row],[Age]]&gt;=61, "61-70")</f>
        <v>41-45</v>
      </c>
      <c r="C2801" t="s">
        <v>6</v>
      </c>
      <c r="D2801" t="s">
        <v>10</v>
      </c>
      <c r="E2801" t="s">
        <v>188</v>
      </c>
      <c r="F2801">
        <v>20</v>
      </c>
      <c r="G2801" t="str" cm="1">
        <f t="array" ref="G2801">_xlfn.IFS(Table1[[#This Row],[Years of Experience]]&lt;=2,"Entry",Table1[[#This Row],[Years of Experience]]&lt;=7,"Mid",Table1[[#This Row],[Years of Experience]]&lt;=14,"Senior",Table1[[#This Row],[Years of Experience]]&gt;=15,"Executive")</f>
        <v>Executive</v>
      </c>
      <c r="H2801" t="str" cm="1">
        <f t="array" ref="H2801">_xlfn.IFS(Table1[[#This Row],[Salary]]&lt;=50000,"0-50K",Table1[[#This Row],[Salary]]&lt;=100000,"51-100K",Table1[[#This Row],[Salary]]&lt;=150000,"101-150K",Table1[[#This Row],[Salary]]&lt;=200000,"151-200K",Table1[[#This Row],[Salary]]&lt;=250000,"201-250K",Table1[[#This Row],[Salary]]&gt;250000,"Above 250K")</f>
        <v>151-200K</v>
      </c>
      <c r="I2801" s="3">
        <v>167924</v>
      </c>
      <c r="J2801" s="3">
        <f>IF(Table1[[#This Row],[Years of Experience]]=0,0,Table1[[#This Row],[Salary]]/Table1[[#This Row],[Years of Experience]])</f>
        <v>8396.2000000000007</v>
      </c>
    </row>
    <row r="2802" spans="1:10" x14ac:dyDescent="0.35">
      <c r="A2802">
        <v>33</v>
      </c>
      <c r="B2802" t="str" cm="1">
        <f t="array" ref="B2802">_xlfn.IFS(Table1[[#This Row],[Age]]&lt;=25,"21-25",Table1[[#This Row],[Age]]&lt;=30,"26-30",Table1[[#This Row],[Age]]&lt;=35,"31-35",Table1[[#This Row],[Age]]&lt;=40,"36-40",Table1[[#This Row],[Age]]&lt;=45,"41-45", Table1[[#This Row],[Age]]&lt;=50,"46-50",Table1[[#This Row],[Age]]&lt;55,"51-55",Table1[[#This Row],[Age]]&lt;=60,"56-60",Table1[[#This Row],[Age]]&gt;=61, "61-70")</f>
        <v>31-35</v>
      </c>
      <c r="C2802" t="s">
        <v>9</v>
      </c>
      <c r="D2802" t="s">
        <v>10</v>
      </c>
      <c r="E2802" t="s">
        <v>187</v>
      </c>
      <c r="F2802">
        <v>10</v>
      </c>
      <c r="G2802" t="str" cm="1">
        <f t="array" ref="G2802">_xlfn.IFS(Table1[[#This Row],[Years of Experience]]&lt;=2,"Entry",Table1[[#This Row],[Years of Experience]]&lt;=7,"Mid",Table1[[#This Row],[Years of Experience]]&lt;=14,"Senior",Table1[[#This Row],[Years of Experience]]&gt;=15,"Executive")</f>
        <v>Senior</v>
      </c>
      <c r="H2802" t="str" cm="1">
        <f t="array" ref="H2802">_xlfn.IFS(Table1[[#This Row],[Salary]]&lt;=50000,"0-50K",Table1[[#This Row],[Salary]]&lt;=100000,"51-100K",Table1[[#This Row],[Salary]]&lt;=150000,"101-150K",Table1[[#This Row],[Salary]]&lt;=200000,"151-200K",Table1[[#This Row],[Salary]]&lt;=250000,"201-250K",Table1[[#This Row],[Salary]]&gt;250000,"Above 250K")</f>
        <v>101-150K</v>
      </c>
      <c r="I2802" s="3">
        <v>113334</v>
      </c>
      <c r="J2802" s="3">
        <f>IF(Table1[[#This Row],[Years of Experience]]=0,0,Table1[[#This Row],[Salary]]/Table1[[#This Row],[Years of Experience]])</f>
        <v>11333.4</v>
      </c>
    </row>
    <row r="2803" spans="1:10" x14ac:dyDescent="0.35">
      <c r="A2803">
        <v>52</v>
      </c>
      <c r="B2803" t="str" cm="1">
        <f t="array" ref="B2803">_xlfn.IFS(Table1[[#This Row],[Age]]&lt;=25,"21-25",Table1[[#This Row],[Age]]&lt;=30,"26-30",Table1[[#This Row],[Age]]&lt;=35,"31-35",Table1[[#This Row],[Age]]&lt;=40,"36-40",Table1[[#This Row],[Age]]&lt;=45,"41-45", Table1[[#This Row],[Age]]&lt;=50,"46-50",Table1[[#This Row],[Age]]&lt;55,"51-55",Table1[[#This Row],[Age]]&lt;=60,"56-60",Table1[[#This Row],[Age]]&gt;=61, "61-70")</f>
        <v>51-55</v>
      </c>
      <c r="C2803" t="s">
        <v>9</v>
      </c>
      <c r="D2803" t="s">
        <v>12</v>
      </c>
      <c r="E2803" t="s">
        <v>185</v>
      </c>
      <c r="F2803">
        <v>29</v>
      </c>
      <c r="G2803" t="str" cm="1">
        <f t="array" ref="G2803">_xlfn.IFS(Table1[[#This Row],[Years of Experience]]&lt;=2,"Entry",Table1[[#This Row],[Years of Experience]]&lt;=7,"Mid",Table1[[#This Row],[Years of Experience]]&lt;=14,"Senior",Table1[[#This Row],[Years of Experience]]&gt;=15,"Executive")</f>
        <v>Executive</v>
      </c>
      <c r="H2803" t="str" cm="1">
        <f t="array" ref="H2803">_xlfn.IFS(Table1[[#This Row],[Salary]]&lt;=50000,"0-50K",Table1[[#This Row],[Salary]]&lt;=100000,"51-100K",Table1[[#This Row],[Salary]]&lt;=150000,"101-150K",Table1[[#This Row],[Salary]]&lt;=200000,"151-200K",Table1[[#This Row],[Salary]]&lt;=250000,"201-250K",Table1[[#This Row],[Salary]]&gt;250000,"Above 250K")</f>
        <v>151-200K</v>
      </c>
      <c r="I2803" s="3">
        <v>194778</v>
      </c>
      <c r="J2803" s="3">
        <f>IF(Table1[[#This Row],[Years of Experience]]=0,0,Table1[[#This Row],[Salary]]/Table1[[#This Row],[Years of Experience]])</f>
        <v>6716.4827586206893</v>
      </c>
    </row>
    <row r="2804" spans="1:10" x14ac:dyDescent="0.35">
      <c r="A2804">
        <v>28</v>
      </c>
      <c r="B2804" t="str" cm="1">
        <f t="array" ref="B2804">_xlfn.IFS(Table1[[#This Row],[Age]]&lt;=25,"21-25",Table1[[#This Row],[Age]]&lt;=30,"26-30",Table1[[#This Row],[Age]]&lt;=35,"31-35",Table1[[#This Row],[Age]]&lt;=40,"36-40",Table1[[#This Row],[Age]]&lt;=45,"41-45", Table1[[#This Row],[Age]]&lt;=50,"46-50",Table1[[#This Row],[Age]]&lt;55,"51-55",Table1[[#This Row],[Age]]&lt;=60,"56-60",Table1[[#This Row],[Age]]&gt;=61, "61-70")</f>
        <v>26-30</v>
      </c>
      <c r="C2804" t="s">
        <v>6</v>
      </c>
      <c r="D2804" t="s">
        <v>7</v>
      </c>
      <c r="E2804" t="s">
        <v>188</v>
      </c>
      <c r="F2804">
        <v>4</v>
      </c>
      <c r="G2804" t="str" cm="1">
        <f t="array" ref="G2804">_xlfn.IFS(Table1[[#This Row],[Years of Experience]]&lt;=2,"Entry",Table1[[#This Row],[Years of Experience]]&lt;=7,"Mid",Table1[[#This Row],[Years of Experience]]&lt;=14,"Senior",Table1[[#This Row],[Years of Experience]]&gt;=15,"Executive")</f>
        <v>Mid</v>
      </c>
      <c r="H2804" t="str" cm="1">
        <f t="array" ref="H2804">_xlfn.IFS(Table1[[#This Row],[Salary]]&lt;=50000,"0-50K",Table1[[#This Row],[Salary]]&lt;=100000,"51-100K",Table1[[#This Row],[Salary]]&lt;=150000,"101-150K",Table1[[#This Row],[Salary]]&lt;=200000,"151-200K",Table1[[#This Row],[Salary]]&lt;=250000,"201-250K",Table1[[#This Row],[Salary]]&gt;250000,"Above 250K")</f>
        <v>51-100K</v>
      </c>
      <c r="I2804" s="3">
        <v>77606</v>
      </c>
      <c r="J2804" s="3">
        <f>IF(Table1[[#This Row],[Years of Experience]]=0,0,Table1[[#This Row],[Salary]]/Table1[[#This Row],[Years of Experience]])</f>
        <v>19401.5</v>
      </c>
    </row>
    <row r="2805" spans="1:10" x14ac:dyDescent="0.35">
      <c r="A2805">
        <v>36</v>
      </c>
      <c r="B2805" t="str" cm="1">
        <f t="array" ref="B2805">_xlfn.IFS(Table1[[#This Row],[Age]]&lt;=25,"21-25",Table1[[#This Row],[Age]]&lt;=30,"26-30",Table1[[#This Row],[Age]]&lt;=35,"31-35",Table1[[#This Row],[Age]]&lt;=40,"36-40",Table1[[#This Row],[Age]]&lt;=45,"41-45", Table1[[#This Row],[Age]]&lt;=50,"46-50",Table1[[#This Row],[Age]]&lt;55,"51-55",Table1[[#This Row],[Age]]&lt;=60,"56-60",Table1[[#This Row],[Age]]&gt;=61, "61-70")</f>
        <v>36-40</v>
      </c>
      <c r="C2805" t="s">
        <v>9</v>
      </c>
      <c r="D2805" t="s">
        <v>10</v>
      </c>
      <c r="E2805" t="s">
        <v>78</v>
      </c>
      <c r="F2805">
        <v>13</v>
      </c>
      <c r="G2805" t="str" cm="1">
        <f t="array" ref="G2805">_xlfn.IFS(Table1[[#This Row],[Years of Experience]]&lt;=2,"Entry",Table1[[#This Row],[Years of Experience]]&lt;=7,"Mid",Table1[[#This Row],[Years of Experience]]&lt;=14,"Senior",Table1[[#This Row],[Years of Experience]]&gt;=15,"Executive")</f>
        <v>Senior</v>
      </c>
      <c r="H2805" t="str" cm="1">
        <f t="array" ref="H2805">_xlfn.IFS(Table1[[#This Row],[Salary]]&lt;=50000,"0-50K",Table1[[#This Row],[Salary]]&lt;=100000,"51-100K",Table1[[#This Row],[Salary]]&lt;=150000,"101-150K",Table1[[#This Row],[Salary]]&lt;=200000,"151-200K",Table1[[#This Row],[Salary]]&lt;=250000,"201-250K",Table1[[#This Row],[Salary]]&gt;250000,"Above 250K")</f>
        <v>101-150K</v>
      </c>
      <c r="I2805" s="3">
        <v>140010</v>
      </c>
      <c r="J2805" s="3">
        <f>IF(Table1[[#This Row],[Years of Experience]]=0,0,Table1[[#This Row],[Salary]]/Table1[[#This Row],[Years of Experience]])</f>
        <v>10770</v>
      </c>
    </row>
    <row r="2806" spans="1:10" x14ac:dyDescent="0.35">
      <c r="A2806">
        <v>43</v>
      </c>
      <c r="B2806" t="str" cm="1">
        <f t="array" ref="B2806">_xlfn.IFS(Table1[[#This Row],[Age]]&lt;=25,"21-25",Table1[[#This Row],[Age]]&lt;=30,"26-30",Table1[[#This Row],[Age]]&lt;=35,"31-35",Table1[[#This Row],[Age]]&lt;=40,"36-40",Table1[[#This Row],[Age]]&lt;=45,"41-45", Table1[[#This Row],[Age]]&lt;=50,"46-50",Table1[[#This Row],[Age]]&lt;55,"51-55",Table1[[#This Row],[Age]]&lt;=60,"56-60",Table1[[#This Row],[Age]]&gt;=61, "61-70")</f>
        <v>41-45</v>
      </c>
      <c r="C2806" t="s">
        <v>6</v>
      </c>
      <c r="D2806" t="s">
        <v>7</v>
      </c>
      <c r="E2806" t="s">
        <v>187</v>
      </c>
      <c r="F2806">
        <v>20</v>
      </c>
      <c r="G2806" t="str" cm="1">
        <f t="array" ref="G2806">_xlfn.IFS(Table1[[#This Row],[Years of Experience]]&lt;=2,"Entry",Table1[[#This Row],[Years of Experience]]&lt;=7,"Mid",Table1[[#This Row],[Years of Experience]]&lt;=14,"Senior",Table1[[#This Row],[Years of Experience]]&gt;=15,"Executive")</f>
        <v>Executive</v>
      </c>
      <c r="H2806" t="str" cm="1">
        <f t="array" ref="H2806">_xlfn.IFS(Table1[[#This Row],[Salary]]&lt;=50000,"0-50K",Table1[[#This Row],[Salary]]&lt;=100000,"51-100K",Table1[[#This Row],[Salary]]&lt;=150000,"101-150K",Table1[[#This Row],[Salary]]&lt;=200000,"151-200K",Table1[[#This Row],[Salary]]&lt;=250000,"201-250K",Table1[[#This Row],[Salary]]&gt;250000,"Above 250K")</f>
        <v>101-150K</v>
      </c>
      <c r="I2806" s="3">
        <v>142421</v>
      </c>
      <c r="J2806" s="3">
        <f>IF(Table1[[#This Row],[Years of Experience]]=0,0,Table1[[#This Row],[Salary]]/Table1[[#This Row],[Years of Experience]])</f>
        <v>7121.05</v>
      </c>
    </row>
    <row r="2807" spans="1:10" x14ac:dyDescent="0.35">
      <c r="A2807">
        <v>50</v>
      </c>
      <c r="B2807" t="str" cm="1">
        <f t="array" ref="B2807">_xlfn.IFS(Table1[[#This Row],[Age]]&lt;=25,"21-25",Table1[[#This Row],[Age]]&lt;=30,"26-30",Table1[[#This Row],[Age]]&lt;=35,"31-35",Table1[[#This Row],[Age]]&lt;=40,"36-40",Table1[[#This Row],[Age]]&lt;=45,"41-45", Table1[[#This Row],[Age]]&lt;=50,"46-50",Table1[[#This Row],[Age]]&lt;55,"51-55",Table1[[#This Row],[Age]]&lt;=60,"56-60",Table1[[#This Row],[Age]]&gt;=61, "61-70")</f>
        <v>46-50</v>
      </c>
      <c r="C2807" t="s">
        <v>9</v>
      </c>
      <c r="D2807" t="s">
        <v>10</v>
      </c>
      <c r="E2807" t="s">
        <v>188</v>
      </c>
      <c r="F2807">
        <v>24</v>
      </c>
      <c r="G2807" t="str" cm="1">
        <f t="array" ref="G2807">_xlfn.IFS(Table1[[#This Row],[Years of Experience]]&lt;=2,"Entry",Table1[[#This Row],[Years of Experience]]&lt;=7,"Mid",Table1[[#This Row],[Years of Experience]]&lt;=14,"Senior",Table1[[#This Row],[Years of Experience]]&gt;=15,"Executive")</f>
        <v>Executive</v>
      </c>
      <c r="H2807" t="str" cm="1">
        <f t="array" ref="H2807">_xlfn.IFS(Table1[[#This Row],[Salary]]&lt;=50000,"0-50K",Table1[[#This Row],[Salary]]&lt;=100000,"51-100K",Table1[[#This Row],[Salary]]&lt;=150000,"101-150K",Table1[[#This Row],[Salary]]&lt;=200000,"151-200K",Table1[[#This Row],[Salary]]&lt;=250000,"201-250K",Table1[[#This Row],[Salary]]&gt;250000,"Above 250K")</f>
        <v>151-200K</v>
      </c>
      <c r="I2807" s="3">
        <v>192756</v>
      </c>
      <c r="J2807" s="3">
        <f>IF(Table1[[#This Row],[Years of Experience]]=0,0,Table1[[#This Row],[Salary]]/Table1[[#This Row],[Years of Experience]])</f>
        <v>8031.5</v>
      </c>
    </row>
    <row r="2808" spans="1:10" x14ac:dyDescent="0.35">
      <c r="A2808">
        <v>24</v>
      </c>
      <c r="B2808" t="str" cm="1">
        <f t="array" ref="B2808">_xlfn.IFS(Table1[[#This Row],[Age]]&lt;=25,"21-25",Table1[[#This Row],[Age]]&lt;=30,"26-30",Table1[[#This Row],[Age]]&lt;=35,"31-35",Table1[[#This Row],[Age]]&lt;=40,"36-40",Table1[[#This Row],[Age]]&lt;=45,"41-45", Table1[[#This Row],[Age]]&lt;=50,"46-50",Table1[[#This Row],[Age]]&lt;55,"51-55",Table1[[#This Row],[Age]]&lt;=60,"56-60",Table1[[#This Row],[Age]]&gt;=61, "61-70")</f>
        <v>21-25</v>
      </c>
      <c r="C2808" t="s">
        <v>6</v>
      </c>
      <c r="D2808" t="s">
        <v>12</v>
      </c>
      <c r="E2808" t="s">
        <v>185</v>
      </c>
      <c r="F2808">
        <v>1</v>
      </c>
      <c r="G2808" t="str" cm="1">
        <f t="array" ref="G2808">_xlfn.IFS(Table1[[#This Row],[Years of Experience]]&lt;=2,"Entry",Table1[[#This Row],[Years of Experience]]&lt;=7,"Mid",Table1[[#This Row],[Years of Experience]]&lt;=14,"Senior",Table1[[#This Row],[Years of Experience]]&gt;=15,"Executive")</f>
        <v>Entry</v>
      </c>
      <c r="H2808" t="str" cm="1">
        <f t="array" ref="H2808">_xlfn.IFS(Table1[[#This Row],[Salary]]&lt;=50000,"0-50K",Table1[[#This Row],[Salary]]&lt;=100000,"51-100K",Table1[[#This Row],[Salary]]&lt;=150000,"101-150K",Table1[[#This Row],[Salary]]&lt;=200000,"151-200K",Table1[[#This Row],[Salary]]&lt;=250000,"201-250K",Table1[[#This Row],[Salary]]&gt;250000,"Above 250K")</f>
        <v>101-150K</v>
      </c>
      <c r="I2808" s="3">
        <v>106686</v>
      </c>
      <c r="J2808" s="3">
        <f>IF(Table1[[#This Row],[Years of Experience]]=0,0,Table1[[#This Row],[Salary]]/Table1[[#This Row],[Years of Experience]])</f>
        <v>106686</v>
      </c>
    </row>
    <row r="2809" spans="1:10" x14ac:dyDescent="0.35">
      <c r="A2809">
        <v>52</v>
      </c>
      <c r="B2809" t="str" cm="1">
        <f t="array" ref="B2809">_xlfn.IFS(Table1[[#This Row],[Age]]&lt;=25,"21-25",Table1[[#This Row],[Age]]&lt;=30,"26-30",Table1[[#This Row],[Age]]&lt;=35,"31-35",Table1[[#This Row],[Age]]&lt;=40,"36-40",Table1[[#This Row],[Age]]&lt;=45,"41-45", Table1[[#This Row],[Age]]&lt;=50,"46-50",Table1[[#This Row],[Age]]&lt;55,"51-55",Table1[[#This Row],[Age]]&lt;=60,"56-60",Table1[[#This Row],[Age]]&gt;=61, "61-70")</f>
        <v>51-55</v>
      </c>
      <c r="C2809" t="s">
        <v>6</v>
      </c>
      <c r="D2809" t="s">
        <v>10</v>
      </c>
      <c r="E2809" t="s">
        <v>78</v>
      </c>
      <c r="F2809">
        <v>27</v>
      </c>
      <c r="G2809" t="str" cm="1">
        <f t="array" ref="G2809">_xlfn.IFS(Table1[[#This Row],[Years of Experience]]&lt;=2,"Entry",Table1[[#This Row],[Years of Experience]]&lt;=7,"Mid",Table1[[#This Row],[Years of Experience]]&lt;=14,"Senior",Table1[[#This Row],[Years of Experience]]&gt;=15,"Executive")</f>
        <v>Executive</v>
      </c>
      <c r="H2809" t="str" cm="1">
        <f t="array" ref="H2809">_xlfn.IFS(Table1[[#This Row],[Salary]]&lt;=50000,"0-50K",Table1[[#This Row],[Salary]]&lt;=100000,"51-100K",Table1[[#This Row],[Salary]]&lt;=150000,"101-150K",Table1[[#This Row],[Salary]]&lt;=200000,"151-200K",Table1[[#This Row],[Salary]]&lt;=250000,"201-250K",Table1[[#This Row],[Salary]]&gt;250000,"Above 250K")</f>
        <v>151-200K</v>
      </c>
      <c r="I2809" s="3">
        <v>186794</v>
      </c>
      <c r="J2809" s="3">
        <f>IF(Table1[[#This Row],[Years of Experience]]=0,0,Table1[[#This Row],[Salary]]/Table1[[#This Row],[Years of Experience]])</f>
        <v>6918.2962962962965</v>
      </c>
    </row>
    <row r="2810" spans="1:10" x14ac:dyDescent="0.35">
      <c r="A2810">
        <v>46</v>
      </c>
      <c r="B2810" t="str" cm="1">
        <f t="array" ref="B2810">_xlfn.IFS(Table1[[#This Row],[Age]]&lt;=25,"21-25",Table1[[#This Row],[Age]]&lt;=30,"26-30",Table1[[#This Row],[Age]]&lt;=35,"31-35",Table1[[#This Row],[Age]]&lt;=40,"36-40",Table1[[#This Row],[Age]]&lt;=45,"41-45", Table1[[#This Row],[Age]]&lt;=50,"46-50",Table1[[#This Row],[Age]]&lt;55,"51-55",Table1[[#This Row],[Age]]&lt;=60,"56-60",Table1[[#This Row],[Age]]&gt;=61, "61-70")</f>
        <v>46-50</v>
      </c>
      <c r="C2810" t="s">
        <v>9</v>
      </c>
      <c r="D2810" t="s">
        <v>7</v>
      </c>
      <c r="E2810" t="s">
        <v>186</v>
      </c>
      <c r="F2810">
        <v>19</v>
      </c>
      <c r="G2810" t="str" cm="1">
        <f t="array" ref="G2810">_xlfn.IFS(Table1[[#This Row],[Years of Experience]]&lt;=2,"Entry",Table1[[#This Row],[Years of Experience]]&lt;=7,"Mid",Table1[[#This Row],[Years of Experience]]&lt;=14,"Senior",Table1[[#This Row],[Years of Experience]]&gt;=15,"Executive")</f>
        <v>Executive</v>
      </c>
      <c r="H2810" t="str" cm="1">
        <f t="array" ref="H2810">_xlfn.IFS(Table1[[#This Row],[Salary]]&lt;=50000,"0-50K",Table1[[#This Row],[Salary]]&lt;=100000,"51-100K",Table1[[#This Row],[Salary]]&lt;=150000,"101-150K",Table1[[#This Row],[Salary]]&lt;=200000,"151-200K",Table1[[#This Row],[Salary]]&lt;=250000,"201-250K",Table1[[#This Row],[Salary]]&gt;250000,"Above 250K")</f>
        <v>151-200K</v>
      </c>
      <c r="I2810" s="3">
        <v>150729</v>
      </c>
      <c r="J2810" s="3">
        <f>IF(Table1[[#This Row],[Years of Experience]]=0,0,Table1[[#This Row],[Salary]]/Table1[[#This Row],[Years of Experience]])</f>
        <v>7933.105263157895</v>
      </c>
    </row>
    <row r="2811" spans="1:10" x14ac:dyDescent="0.35">
      <c r="A2811">
        <v>38</v>
      </c>
      <c r="B2811" t="str" cm="1">
        <f t="array" ref="B2811">_xlfn.IFS(Table1[[#This Row],[Age]]&lt;=25,"21-25",Table1[[#This Row],[Age]]&lt;=30,"26-30",Table1[[#This Row],[Age]]&lt;=35,"31-35",Table1[[#This Row],[Age]]&lt;=40,"36-40",Table1[[#This Row],[Age]]&lt;=45,"41-45", Table1[[#This Row],[Age]]&lt;=50,"46-50",Table1[[#This Row],[Age]]&lt;55,"51-55",Table1[[#This Row],[Age]]&lt;=60,"56-60",Table1[[#This Row],[Age]]&gt;=61, "61-70")</f>
        <v>36-40</v>
      </c>
      <c r="C2811" t="s">
        <v>6</v>
      </c>
      <c r="D2811" t="s">
        <v>10</v>
      </c>
      <c r="E2811" t="s">
        <v>188</v>
      </c>
      <c r="F2811">
        <v>15</v>
      </c>
      <c r="G2811" t="str" cm="1">
        <f t="array" ref="G2811">_xlfn.IFS(Table1[[#This Row],[Years of Experience]]&lt;=2,"Entry",Table1[[#This Row],[Years of Experience]]&lt;=7,"Mid",Table1[[#This Row],[Years of Experience]]&lt;=14,"Senior",Table1[[#This Row],[Years of Experience]]&gt;=15,"Executive")</f>
        <v>Executive</v>
      </c>
      <c r="H2811" t="str" cm="1">
        <f t="array" ref="H2811">_xlfn.IFS(Table1[[#This Row],[Salary]]&lt;=50000,"0-50K",Table1[[#This Row],[Salary]]&lt;=100000,"51-100K",Table1[[#This Row],[Salary]]&lt;=150000,"101-150K",Table1[[#This Row],[Salary]]&lt;=200000,"151-200K",Table1[[#This Row],[Salary]]&lt;=250000,"201-250K",Table1[[#This Row],[Salary]]&gt;250000,"Above 250K")</f>
        <v>151-200K</v>
      </c>
      <c r="I2811" s="3">
        <v>171652</v>
      </c>
      <c r="J2811" s="3">
        <f>IF(Table1[[#This Row],[Years of Experience]]=0,0,Table1[[#This Row],[Salary]]/Table1[[#This Row],[Years of Experience]])</f>
        <v>11443.466666666667</v>
      </c>
    </row>
    <row r="2812" spans="1:10" x14ac:dyDescent="0.35">
      <c r="A2812">
        <v>29</v>
      </c>
      <c r="B2812" t="str" cm="1">
        <f t="array" ref="B2812">_xlfn.IFS(Table1[[#This Row],[Age]]&lt;=25,"21-25",Table1[[#This Row],[Age]]&lt;=30,"26-30",Table1[[#This Row],[Age]]&lt;=35,"31-35",Table1[[#This Row],[Age]]&lt;=40,"36-40",Table1[[#This Row],[Age]]&lt;=45,"41-45", Table1[[#This Row],[Age]]&lt;=50,"46-50",Table1[[#This Row],[Age]]&lt;55,"51-55",Table1[[#This Row],[Age]]&lt;=60,"56-60",Table1[[#This Row],[Age]]&gt;=61, "61-70")</f>
        <v>26-30</v>
      </c>
      <c r="C2812" t="s">
        <v>6</v>
      </c>
      <c r="D2812" t="s">
        <v>7</v>
      </c>
      <c r="E2812" t="s">
        <v>187</v>
      </c>
      <c r="F2812">
        <v>6</v>
      </c>
      <c r="G2812" t="str" cm="1">
        <f t="array" ref="G2812">_xlfn.IFS(Table1[[#This Row],[Years of Experience]]&lt;=2,"Entry",Table1[[#This Row],[Years of Experience]]&lt;=7,"Mid",Table1[[#This Row],[Years of Experience]]&lt;=14,"Senior",Table1[[#This Row],[Years of Experience]]&gt;=15,"Executive")</f>
        <v>Mid</v>
      </c>
      <c r="H2812" t="str" cm="1">
        <f t="array" ref="H2812">_xlfn.IFS(Table1[[#This Row],[Salary]]&lt;=50000,"0-50K",Table1[[#This Row],[Salary]]&lt;=100000,"51-100K",Table1[[#This Row],[Salary]]&lt;=150000,"101-150K",Table1[[#This Row],[Salary]]&lt;=200000,"151-200K",Table1[[#This Row],[Salary]]&lt;=250000,"201-250K",Table1[[#This Row],[Salary]]&gt;250000,"Above 250K")</f>
        <v>51-100K</v>
      </c>
      <c r="I2812" s="3">
        <v>88552</v>
      </c>
      <c r="J2812" s="3">
        <f>IF(Table1[[#This Row],[Years of Experience]]=0,0,Table1[[#This Row],[Salary]]/Table1[[#This Row],[Years of Experience]])</f>
        <v>14758.666666666666</v>
      </c>
    </row>
    <row r="2813" spans="1:10" x14ac:dyDescent="0.35">
      <c r="A2813">
        <v>33</v>
      </c>
      <c r="B2813" t="str" cm="1">
        <f t="array" ref="B2813">_xlfn.IFS(Table1[[#This Row],[Age]]&lt;=25,"21-25",Table1[[#This Row],[Age]]&lt;=30,"26-30",Table1[[#This Row],[Age]]&lt;=35,"31-35",Table1[[#This Row],[Age]]&lt;=40,"36-40",Table1[[#This Row],[Age]]&lt;=45,"41-45", Table1[[#This Row],[Age]]&lt;=50,"46-50",Table1[[#This Row],[Age]]&lt;55,"51-55",Table1[[#This Row],[Age]]&lt;=60,"56-60",Table1[[#This Row],[Age]]&gt;=61, "61-70")</f>
        <v>31-35</v>
      </c>
      <c r="C2813" t="s">
        <v>9</v>
      </c>
      <c r="D2813" t="s">
        <v>10</v>
      </c>
      <c r="E2813" t="s">
        <v>189</v>
      </c>
      <c r="F2813">
        <v>9</v>
      </c>
      <c r="G2813" t="str" cm="1">
        <f t="array" ref="G2813">_xlfn.IFS(Table1[[#This Row],[Years of Experience]]&lt;=2,"Entry",Table1[[#This Row],[Years of Experience]]&lt;=7,"Mid",Table1[[#This Row],[Years of Experience]]&lt;=14,"Senior",Table1[[#This Row],[Years of Experience]]&gt;=15,"Executive")</f>
        <v>Senior</v>
      </c>
      <c r="H2813" t="str" cm="1">
        <f t="array" ref="H2813">_xlfn.IFS(Table1[[#This Row],[Salary]]&lt;=50000,"0-50K",Table1[[#This Row],[Salary]]&lt;=100000,"51-100K",Table1[[#This Row],[Salary]]&lt;=150000,"101-150K",Table1[[#This Row],[Salary]]&lt;=200000,"151-200K",Table1[[#This Row],[Salary]]&lt;=250000,"201-250K",Table1[[#This Row],[Salary]]&gt;250000,"Above 250K")</f>
        <v>101-150K</v>
      </c>
      <c r="I2813" s="3">
        <v>119918</v>
      </c>
      <c r="J2813" s="3">
        <f>IF(Table1[[#This Row],[Years of Experience]]=0,0,Table1[[#This Row],[Salary]]/Table1[[#This Row],[Years of Experience]])</f>
        <v>13324.222222222223</v>
      </c>
    </row>
    <row r="2814" spans="1:10" x14ac:dyDescent="0.35">
      <c r="A2814">
        <v>47</v>
      </c>
      <c r="B2814" t="str" cm="1">
        <f t="array" ref="B2814">_xlfn.IFS(Table1[[#This Row],[Age]]&lt;=25,"21-25",Table1[[#This Row],[Age]]&lt;=30,"26-30",Table1[[#This Row],[Age]]&lt;=35,"31-35",Table1[[#This Row],[Age]]&lt;=40,"36-40",Table1[[#This Row],[Age]]&lt;=45,"41-45", Table1[[#This Row],[Age]]&lt;=50,"46-50",Table1[[#This Row],[Age]]&lt;55,"51-55",Table1[[#This Row],[Age]]&lt;=60,"56-60",Table1[[#This Row],[Age]]&gt;=61, "61-70")</f>
        <v>46-50</v>
      </c>
      <c r="C2814" t="s">
        <v>6</v>
      </c>
      <c r="D2814" t="s">
        <v>12</v>
      </c>
      <c r="E2814" t="s">
        <v>185</v>
      </c>
      <c r="F2814">
        <v>21</v>
      </c>
      <c r="G2814" t="str" cm="1">
        <f t="array" ref="G2814">_xlfn.IFS(Table1[[#This Row],[Years of Experience]]&lt;=2,"Entry",Table1[[#This Row],[Years of Experience]]&lt;=7,"Mid",Table1[[#This Row],[Years of Experience]]&lt;=14,"Senior",Table1[[#This Row],[Years of Experience]]&gt;=15,"Executive")</f>
        <v>Executive</v>
      </c>
      <c r="H2814" t="str" cm="1">
        <f t="array" ref="H2814">_xlfn.IFS(Table1[[#This Row],[Salary]]&lt;=50000,"0-50K",Table1[[#This Row],[Salary]]&lt;=100000,"51-100K",Table1[[#This Row],[Salary]]&lt;=150000,"101-150K",Table1[[#This Row],[Salary]]&lt;=200000,"151-200K",Table1[[#This Row],[Salary]]&lt;=250000,"201-250K",Table1[[#This Row],[Salary]]&gt;250000,"Above 250K")</f>
        <v>151-200K</v>
      </c>
      <c r="I2814" s="3">
        <v>174985</v>
      </c>
      <c r="J2814" s="3">
        <f>IF(Table1[[#This Row],[Years of Experience]]=0,0,Table1[[#This Row],[Salary]]/Table1[[#This Row],[Years of Experience]])</f>
        <v>8332.6190476190477</v>
      </c>
    </row>
    <row r="2815" spans="1:10" x14ac:dyDescent="0.35">
      <c r="A2815">
        <v>45</v>
      </c>
      <c r="B2815" t="str" cm="1">
        <f t="array" ref="B2815">_xlfn.IFS(Table1[[#This Row],[Age]]&lt;=25,"21-25",Table1[[#This Row],[Age]]&lt;=30,"26-30",Table1[[#This Row],[Age]]&lt;=35,"31-35",Table1[[#This Row],[Age]]&lt;=40,"36-40",Table1[[#This Row],[Age]]&lt;=45,"41-45", Table1[[#This Row],[Age]]&lt;=50,"46-50",Table1[[#This Row],[Age]]&lt;55,"51-55",Table1[[#This Row],[Age]]&lt;=60,"56-60",Table1[[#This Row],[Age]]&gt;=61, "61-70")</f>
        <v>41-45</v>
      </c>
      <c r="C2815" t="s">
        <v>9</v>
      </c>
      <c r="D2815" t="s">
        <v>10</v>
      </c>
      <c r="E2815" t="s">
        <v>78</v>
      </c>
      <c r="F2815">
        <v>23</v>
      </c>
      <c r="G2815" t="str" cm="1">
        <f t="array" ref="G2815">_xlfn.IFS(Table1[[#This Row],[Years of Experience]]&lt;=2,"Entry",Table1[[#This Row],[Years of Experience]]&lt;=7,"Mid",Table1[[#This Row],[Years of Experience]]&lt;=14,"Senior",Table1[[#This Row],[Years of Experience]]&gt;=15,"Executive")</f>
        <v>Executive</v>
      </c>
      <c r="H2815" t="str" cm="1">
        <f t="array" ref="H2815">_xlfn.IFS(Table1[[#This Row],[Salary]]&lt;=50000,"0-50K",Table1[[#This Row],[Salary]]&lt;=100000,"51-100K",Table1[[#This Row],[Salary]]&lt;=150000,"101-150K",Table1[[#This Row],[Salary]]&lt;=200000,"151-200K",Table1[[#This Row],[Salary]]&lt;=250000,"201-250K",Table1[[#This Row],[Salary]]&gt;250000,"Above 250K")</f>
        <v>151-200K</v>
      </c>
      <c r="I2815" s="3">
        <v>174336</v>
      </c>
      <c r="J2815" s="3">
        <f>IF(Table1[[#This Row],[Years of Experience]]=0,0,Table1[[#This Row],[Salary]]/Table1[[#This Row],[Years of Experience]])</f>
        <v>7579.826086956522</v>
      </c>
    </row>
    <row r="2816" spans="1:10" x14ac:dyDescent="0.35">
      <c r="A2816">
        <v>28</v>
      </c>
      <c r="B2816" t="str" cm="1">
        <f t="array" ref="B2816">_xlfn.IFS(Table1[[#This Row],[Age]]&lt;=25,"21-25",Table1[[#This Row],[Age]]&lt;=30,"26-30",Table1[[#This Row],[Age]]&lt;=35,"31-35",Table1[[#This Row],[Age]]&lt;=40,"36-40",Table1[[#This Row],[Age]]&lt;=45,"41-45", Table1[[#This Row],[Age]]&lt;=50,"46-50",Table1[[#This Row],[Age]]&lt;55,"51-55",Table1[[#This Row],[Age]]&lt;=60,"56-60",Table1[[#This Row],[Age]]&gt;=61, "61-70")</f>
        <v>26-30</v>
      </c>
      <c r="C2816" t="s">
        <v>6</v>
      </c>
      <c r="D2816" t="s">
        <v>7</v>
      </c>
      <c r="E2816" t="s">
        <v>186</v>
      </c>
      <c r="F2816">
        <v>4</v>
      </c>
      <c r="G2816" t="str" cm="1">
        <f t="array" ref="G2816">_xlfn.IFS(Table1[[#This Row],[Years of Experience]]&lt;=2,"Entry",Table1[[#This Row],[Years of Experience]]&lt;=7,"Mid",Table1[[#This Row],[Years of Experience]]&lt;=14,"Senior",Table1[[#This Row],[Years of Experience]]&gt;=15,"Executive")</f>
        <v>Mid</v>
      </c>
      <c r="H2816" t="str" cm="1">
        <f t="array" ref="H2816">_xlfn.IFS(Table1[[#This Row],[Salary]]&lt;=50000,"0-50K",Table1[[#This Row],[Salary]]&lt;=100000,"51-100K",Table1[[#This Row],[Salary]]&lt;=150000,"101-150K",Table1[[#This Row],[Salary]]&lt;=200000,"151-200K",Table1[[#This Row],[Salary]]&lt;=250000,"201-250K",Table1[[#This Row],[Salary]]&gt;250000,"Above 250K")</f>
        <v>51-100K</v>
      </c>
      <c r="I2816" s="3">
        <v>72389</v>
      </c>
      <c r="J2816" s="3">
        <f>IF(Table1[[#This Row],[Years of Experience]]=0,0,Table1[[#This Row],[Salary]]/Table1[[#This Row],[Years of Experience]])</f>
        <v>18097.25</v>
      </c>
    </row>
    <row r="2817" spans="1:10" x14ac:dyDescent="0.35">
      <c r="A2817">
        <v>42</v>
      </c>
      <c r="B2817" t="str" cm="1">
        <f t="array" ref="B2817">_xlfn.IFS(Table1[[#This Row],[Age]]&lt;=25,"21-25",Table1[[#This Row],[Age]]&lt;=30,"26-30",Table1[[#This Row],[Age]]&lt;=35,"31-35",Table1[[#This Row],[Age]]&lt;=40,"36-40",Table1[[#This Row],[Age]]&lt;=45,"41-45", Table1[[#This Row],[Age]]&lt;=50,"46-50",Table1[[#This Row],[Age]]&lt;55,"51-55",Table1[[#This Row],[Age]]&lt;=60,"56-60",Table1[[#This Row],[Age]]&gt;=61, "61-70")</f>
        <v>41-45</v>
      </c>
      <c r="C2817" t="s">
        <v>9</v>
      </c>
      <c r="D2817" t="s">
        <v>10</v>
      </c>
      <c r="E2817" t="s">
        <v>188</v>
      </c>
      <c r="F2817">
        <v>14</v>
      </c>
      <c r="G2817" t="str" cm="1">
        <f t="array" ref="G2817">_xlfn.IFS(Table1[[#This Row],[Years of Experience]]&lt;=2,"Entry",Table1[[#This Row],[Years of Experience]]&lt;=7,"Mid",Table1[[#This Row],[Years of Experience]]&lt;=14,"Senior",Table1[[#This Row],[Years of Experience]]&gt;=15,"Executive")</f>
        <v>Senior</v>
      </c>
      <c r="H2817" t="str" cm="1">
        <f t="array" ref="H2817">_xlfn.IFS(Table1[[#This Row],[Salary]]&lt;=50000,"0-50K",Table1[[#This Row],[Salary]]&lt;=100000,"51-100K",Table1[[#This Row],[Salary]]&lt;=150000,"101-150K",Table1[[#This Row],[Salary]]&lt;=200000,"151-200K",Table1[[#This Row],[Salary]]&lt;=250000,"201-250K",Table1[[#This Row],[Salary]]&gt;250000,"Above 250K")</f>
        <v>151-200K</v>
      </c>
      <c r="I2817" s="3">
        <v>163978</v>
      </c>
      <c r="J2817" s="3">
        <f>IF(Table1[[#This Row],[Years of Experience]]=0,0,Table1[[#This Row],[Salary]]/Table1[[#This Row],[Years of Experience]])</f>
        <v>11712.714285714286</v>
      </c>
    </row>
    <row r="2818" spans="1:10" x14ac:dyDescent="0.35">
      <c r="A2818">
        <v>46</v>
      </c>
      <c r="B2818" t="str" cm="1">
        <f t="array" ref="B2818">_xlfn.IFS(Table1[[#This Row],[Age]]&lt;=25,"21-25",Table1[[#This Row],[Age]]&lt;=30,"26-30",Table1[[#This Row],[Age]]&lt;=35,"31-35",Table1[[#This Row],[Age]]&lt;=40,"36-40",Table1[[#This Row],[Age]]&lt;=45,"41-45", Table1[[#This Row],[Age]]&lt;=50,"46-50",Table1[[#This Row],[Age]]&lt;55,"51-55",Table1[[#This Row],[Age]]&lt;=60,"56-60",Table1[[#This Row],[Age]]&gt;=61, "61-70")</f>
        <v>46-50</v>
      </c>
      <c r="C2818" t="s">
        <v>6</v>
      </c>
      <c r="D2818" t="s">
        <v>7</v>
      </c>
      <c r="E2818" t="s">
        <v>187</v>
      </c>
      <c r="F2818">
        <v>25</v>
      </c>
      <c r="G2818" t="str" cm="1">
        <f t="array" ref="G2818">_xlfn.IFS(Table1[[#This Row],[Years of Experience]]&lt;=2,"Entry",Table1[[#This Row],[Years of Experience]]&lt;=7,"Mid",Table1[[#This Row],[Years of Experience]]&lt;=14,"Senior",Table1[[#This Row],[Years of Experience]]&gt;=15,"Executive")</f>
        <v>Executive</v>
      </c>
      <c r="H2818" t="str" cm="1">
        <f t="array" ref="H2818">_xlfn.IFS(Table1[[#This Row],[Salary]]&lt;=50000,"0-50K",Table1[[#This Row],[Salary]]&lt;=100000,"51-100K",Table1[[#This Row],[Salary]]&lt;=150000,"101-150K",Table1[[#This Row],[Salary]]&lt;=200000,"151-200K",Table1[[#This Row],[Salary]]&lt;=250000,"201-250K",Table1[[#This Row],[Salary]]&gt;250000,"Above 250K")</f>
        <v>151-200K</v>
      </c>
      <c r="I2818" s="3">
        <v>166958</v>
      </c>
      <c r="J2818" s="3">
        <f>IF(Table1[[#This Row],[Years of Experience]]=0,0,Table1[[#This Row],[Salary]]/Table1[[#This Row],[Years of Experience]])</f>
        <v>6678.32</v>
      </c>
    </row>
    <row r="2819" spans="1:10" x14ac:dyDescent="0.35">
      <c r="A2819">
        <v>38</v>
      </c>
      <c r="B2819" t="str" cm="1">
        <f t="array" ref="B2819">_xlfn.IFS(Table1[[#This Row],[Age]]&lt;=25,"21-25",Table1[[#This Row],[Age]]&lt;=30,"26-30",Table1[[#This Row],[Age]]&lt;=35,"31-35",Table1[[#This Row],[Age]]&lt;=40,"36-40",Table1[[#This Row],[Age]]&lt;=45,"41-45", Table1[[#This Row],[Age]]&lt;=50,"46-50",Table1[[#This Row],[Age]]&lt;55,"51-55",Table1[[#This Row],[Age]]&lt;=60,"56-60",Table1[[#This Row],[Age]]&gt;=61, "61-70")</f>
        <v>36-40</v>
      </c>
      <c r="C2819" t="s">
        <v>9</v>
      </c>
      <c r="D2819" t="s">
        <v>12</v>
      </c>
      <c r="E2819" t="s">
        <v>185</v>
      </c>
      <c r="F2819">
        <v>15</v>
      </c>
      <c r="G2819" t="str" cm="1">
        <f t="array" ref="G2819">_xlfn.IFS(Table1[[#This Row],[Years of Experience]]&lt;=2,"Entry",Table1[[#This Row],[Years of Experience]]&lt;=7,"Mid",Table1[[#This Row],[Years of Experience]]&lt;=14,"Senior",Table1[[#This Row],[Years of Experience]]&gt;=15,"Executive")</f>
        <v>Executive</v>
      </c>
      <c r="H2819" t="str" cm="1">
        <f t="array" ref="H2819">_xlfn.IFS(Table1[[#This Row],[Salary]]&lt;=50000,"0-50K",Table1[[#This Row],[Salary]]&lt;=100000,"51-100K",Table1[[#This Row],[Salary]]&lt;=150000,"101-150K",Table1[[#This Row],[Salary]]&lt;=200000,"151-200K",Table1[[#This Row],[Salary]]&lt;=250000,"201-250K",Table1[[#This Row],[Salary]]&gt;250000,"Above 250K")</f>
        <v>101-150K</v>
      </c>
      <c r="I2819" s="3">
        <v>145052</v>
      </c>
      <c r="J2819" s="3">
        <f>IF(Table1[[#This Row],[Years of Experience]]=0,0,Table1[[#This Row],[Salary]]/Table1[[#This Row],[Years of Experience]])</f>
        <v>9670.1333333333332</v>
      </c>
    </row>
    <row r="2820" spans="1:10" x14ac:dyDescent="0.35">
      <c r="A2820">
        <v>54</v>
      </c>
      <c r="B2820" t="str" cm="1">
        <f t="array" ref="B2820">_xlfn.IFS(Table1[[#This Row],[Age]]&lt;=25,"21-25",Table1[[#This Row],[Age]]&lt;=30,"26-30",Table1[[#This Row],[Age]]&lt;=35,"31-35",Table1[[#This Row],[Age]]&lt;=40,"36-40",Table1[[#This Row],[Age]]&lt;=45,"41-45", Table1[[#This Row],[Age]]&lt;=50,"46-50",Table1[[#This Row],[Age]]&lt;55,"51-55",Table1[[#This Row],[Age]]&lt;=60,"56-60",Table1[[#This Row],[Age]]&gt;=61, "61-70")</f>
        <v>51-55</v>
      </c>
      <c r="C2820" t="s">
        <v>6</v>
      </c>
      <c r="D2820" t="s">
        <v>10</v>
      </c>
      <c r="E2820" t="s">
        <v>78</v>
      </c>
      <c r="F2820">
        <v>32</v>
      </c>
      <c r="G2820" t="str" cm="1">
        <f t="array" ref="G2820">_xlfn.IFS(Table1[[#This Row],[Years of Experience]]&lt;=2,"Entry",Table1[[#This Row],[Years of Experience]]&lt;=7,"Mid",Table1[[#This Row],[Years of Experience]]&lt;=14,"Senior",Table1[[#This Row],[Years of Experience]]&gt;=15,"Executive")</f>
        <v>Executive</v>
      </c>
      <c r="H2820" t="str" cm="1">
        <f t="array" ref="H2820">_xlfn.IFS(Table1[[#This Row],[Salary]]&lt;=50000,"0-50K",Table1[[#This Row],[Salary]]&lt;=100000,"51-100K",Table1[[#This Row],[Salary]]&lt;=150000,"101-150K",Table1[[#This Row],[Salary]]&lt;=200000,"151-200K",Table1[[#This Row],[Salary]]&lt;=250000,"201-250K",Table1[[#This Row],[Salary]]&gt;250000,"Above 250K")</f>
        <v>151-200K</v>
      </c>
      <c r="I2820" s="3">
        <v>195270</v>
      </c>
      <c r="J2820" s="3">
        <f>IF(Table1[[#This Row],[Years of Experience]]=0,0,Table1[[#This Row],[Salary]]/Table1[[#This Row],[Years of Experience]])</f>
        <v>6102.1875</v>
      </c>
    </row>
    <row r="2821" spans="1:10" x14ac:dyDescent="0.35">
      <c r="A2821">
        <v>33</v>
      </c>
      <c r="B2821" t="str" cm="1">
        <f t="array" ref="B2821">_xlfn.IFS(Table1[[#This Row],[Age]]&lt;=25,"21-25",Table1[[#This Row],[Age]]&lt;=30,"26-30",Table1[[#This Row],[Age]]&lt;=35,"31-35",Table1[[#This Row],[Age]]&lt;=40,"36-40",Table1[[#This Row],[Age]]&lt;=45,"41-45", Table1[[#This Row],[Age]]&lt;=50,"46-50",Table1[[#This Row],[Age]]&lt;55,"51-55",Table1[[#This Row],[Age]]&lt;=60,"56-60",Table1[[#This Row],[Age]]&gt;=61, "61-70")</f>
        <v>31-35</v>
      </c>
      <c r="C2821" t="s">
        <v>9</v>
      </c>
      <c r="D2821" t="s">
        <v>10</v>
      </c>
      <c r="E2821" t="s">
        <v>188</v>
      </c>
      <c r="F2821">
        <v>8</v>
      </c>
      <c r="G2821" t="str" cm="1">
        <f t="array" ref="G2821">_xlfn.IFS(Table1[[#This Row],[Years of Experience]]&lt;=2,"Entry",Table1[[#This Row],[Years of Experience]]&lt;=7,"Mid",Table1[[#This Row],[Years of Experience]]&lt;=14,"Senior",Table1[[#This Row],[Years of Experience]]&gt;=15,"Executive")</f>
        <v>Senior</v>
      </c>
      <c r="H2821" t="str" cm="1">
        <f t="array" ref="H2821">_xlfn.IFS(Table1[[#This Row],[Salary]]&lt;=50000,"0-50K",Table1[[#This Row],[Salary]]&lt;=100000,"51-100K",Table1[[#This Row],[Salary]]&lt;=150000,"101-150K",Table1[[#This Row],[Salary]]&lt;=200000,"151-200K",Table1[[#This Row],[Salary]]&lt;=250000,"201-250K",Table1[[#This Row],[Salary]]&gt;250000,"Above 250K")</f>
        <v>101-150K</v>
      </c>
      <c r="I2821" s="3">
        <v>122970</v>
      </c>
      <c r="J2821" s="3">
        <f>IF(Table1[[#This Row],[Years of Experience]]=0,0,Table1[[#This Row],[Salary]]/Table1[[#This Row],[Years of Experience]])</f>
        <v>15371.25</v>
      </c>
    </row>
    <row r="2822" spans="1:10" x14ac:dyDescent="0.35">
      <c r="A2822">
        <v>27</v>
      </c>
      <c r="B2822" t="str" cm="1">
        <f t="array" ref="B2822">_xlfn.IFS(Table1[[#This Row],[Age]]&lt;=25,"21-25",Table1[[#This Row],[Age]]&lt;=30,"26-30",Table1[[#This Row],[Age]]&lt;=35,"31-35",Table1[[#This Row],[Age]]&lt;=40,"36-40",Table1[[#This Row],[Age]]&lt;=45,"41-45", Table1[[#This Row],[Age]]&lt;=50,"46-50",Table1[[#This Row],[Age]]&lt;55,"51-55",Table1[[#This Row],[Age]]&lt;=60,"56-60",Table1[[#This Row],[Age]]&gt;=61, "61-70")</f>
        <v>26-30</v>
      </c>
      <c r="C2822" t="s">
        <v>6</v>
      </c>
      <c r="D2822" t="s">
        <v>195</v>
      </c>
      <c r="E2822" t="s">
        <v>186</v>
      </c>
      <c r="F2822">
        <v>4</v>
      </c>
      <c r="G2822" t="str" cm="1">
        <f t="array" ref="G2822">_xlfn.IFS(Table1[[#This Row],[Years of Experience]]&lt;=2,"Entry",Table1[[#This Row],[Years of Experience]]&lt;=7,"Mid",Table1[[#This Row],[Years of Experience]]&lt;=14,"Senior",Table1[[#This Row],[Years of Experience]]&gt;=15,"Executive")</f>
        <v>Mid</v>
      </c>
      <c r="H2822" t="str" cm="1">
        <f t="array" ref="H2822">_xlfn.IFS(Table1[[#This Row],[Salary]]&lt;=50000,"0-50K",Table1[[#This Row],[Salary]]&lt;=100000,"51-100K",Table1[[#This Row],[Salary]]&lt;=150000,"101-150K",Table1[[#This Row],[Salary]]&lt;=200000,"151-200K",Table1[[#This Row],[Salary]]&lt;=250000,"201-250K",Table1[[#This Row],[Salary]]&gt;250000,"Above 250K")</f>
        <v>51-100K</v>
      </c>
      <c r="I2822" s="3">
        <v>80247</v>
      </c>
      <c r="J2822" s="3">
        <f>IF(Table1[[#This Row],[Years of Experience]]=0,0,Table1[[#This Row],[Salary]]/Table1[[#This Row],[Years of Experience]])</f>
        <v>20061.75</v>
      </c>
    </row>
    <row r="2823" spans="1:10" x14ac:dyDescent="0.35">
      <c r="A2823">
        <v>50</v>
      </c>
      <c r="B2823" t="str" cm="1">
        <f t="array" ref="B2823">_xlfn.IFS(Table1[[#This Row],[Age]]&lt;=25,"21-25",Table1[[#This Row],[Age]]&lt;=30,"26-30",Table1[[#This Row],[Age]]&lt;=35,"31-35",Table1[[#This Row],[Age]]&lt;=40,"36-40",Table1[[#This Row],[Age]]&lt;=45,"41-45", Table1[[#This Row],[Age]]&lt;=50,"46-50",Table1[[#This Row],[Age]]&lt;55,"51-55",Table1[[#This Row],[Age]]&lt;=60,"56-60",Table1[[#This Row],[Age]]&gt;=61, "61-70")</f>
        <v>46-50</v>
      </c>
      <c r="C2823" t="s">
        <v>9</v>
      </c>
      <c r="D2823" t="s">
        <v>7</v>
      </c>
      <c r="E2823" t="s">
        <v>187</v>
      </c>
      <c r="F2823">
        <v>25</v>
      </c>
      <c r="G2823" t="str" cm="1">
        <f t="array" ref="G2823">_xlfn.IFS(Table1[[#This Row],[Years of Experience]]&lt;=2,"Entry",Table1[[#This Row],[Years of Experience]]&lt;=7,"Mid",Table1[[#This Row],[Years of Experience]]&lt;=14,"Senior",Table1[[#This Row],[Years of Experience]]&gt;=15,"Executive")</f>
        <v>Executive</v>
      </c>
      <c r="H2823" t="str" cm="1">
        <f t="array" ref="H2823">_xlfn.IFS(Table1[[#This Row],[Salary]]&lt;=50000,"0-50K",Table1[[#This Row],[Salary]]&lt;=100000,"51-100K",Table1[[#This Row],[Salary]]&lt;=150000,"101-150K",Table1[[#This Row],[Salary]]&lt;=200000,"151-200K",Table1[[#This Row],[Salary]]&lt;=250000,"201-250K",Table1[[#This Row],[Salary]]&gt;250000,"Above 250K")</f>
        <v>151-200K</v>
      </c>
      <c r="I2823" s="3">
        <v>177862</v>
      </c>
      <c r="J2823" s="3">
        <f>IF(Table1[[#This Row],[Years of Experience]]=0,0,Table1[[#This Row],[Salary]]/Table1[[#This Row],[Years of Experience]])</f>
        <v>7114.48</v>
      </c>
    </row>
    <row r="2824" spans="1:10" x14ac:dyDescent="0.35">
      <c r="A2824">
        <v>26</v>
      </c>
      <c r="B2824" t="str" cm="1">
        <f t="array" ref="B2824">_xlfn.IFS(Table1[[#This Row],[Age]]&lt;=25,"21-25",Table1[[#This Row],[Age]]&lt;=30,"26-30",Table1[[#This Row],[Age]]&lt;=35,"31-35",Table1[[#This Row],[Age]]&lt;=40,"36-40",Table1[[#This Row],[Age]]&lt;=45,"41-45", Table1[[#This Row],[Age]]&lt;=50,"46-50",Table1[[#This Row],[Age]]&lt;55,"51-55",Table1[[#This Row],[Age]]&lt;=60,"56-60",Table1[[#This Row],[Age]]&gt;=61, "61-70")</f>
        <v>26-30</v>
      </c>
      <c r="C2824" t="s">
        <v>6</v>
      </c>
      <c r="D2824" t="s">
        <v>10</v>
      </c>
      <c r="E2824" t="s">
        <v>188</v>
      </c>
      <c r="F2824">
        <v>4</v>
      </c>
      <c r="G2824" t="str" cm="1">
        <f t="array" ref="G2824">_xlfn.IFS(Table1[[#This Row],[Years of Experience]]&lt;=2,"Entry",Table1[[#This Row],[Years of Experience]]&lt;=7,"Mid",Table1[[#This Row],[Years of Experience]]&lt;=14,"Senior",Table1[[#This Row],[Years of Experience]]&gt;=15,"Executive")</f>
        <v>Mid</v>
      </c>
      <c r="H2824" t="str" cm="1">
        <f t="array" ref="H2824">_xlfn.IFS(Table1[[#This Row],[Salary]]&lt;=50000,"0-50K",Table1[[#This Row],[Salary]]&lt;=100000,"51-100K",Table1[[#This Row],[Salary]]&lt;=150000,"101-150K",Table1[[#This Row],[Salary]]&lt;=200000,"151-200K",Table1[[#This Row],[Salary]]&lt;=250000,"201-250K",Table1[[#This Row],[Salary]]&gt;250000,"Above 250K")</f>
        <v>51-100K</v>
      </c>
      <c r="I2824" s="3">
        <v>91062</v>
      </c>
      <c r="J2824" s="3">
        <f>IF(Table1[[#This Row],[Years of Experience]]=0,0,Table1[[#This Row],[Salary]]/Table1[[#This Row],[Years of Experience]])</f>
        <v>22765.5</v>
      </c>
    </row>
    <row r="2825" spans="1:10" x14ac:dyDescent="0.35">
      <c r="A2825">
        <v>31</v>
      </c>
      <c r="B2825" t="str" cm="1">
        <f t="array" ref="B2825">_xlfn.IFS(Table1[[#This Row],[Age]]&lt;=25,"21-25",Table1[[#This Row],[Age]]&lt;=30,"26-30",Table1[[#This Row],[Age]]&lt;=35,"31-35",Table1[[#This Row],[Age]]&lt;=40,"36-40",Table1[[#This Row],[Age]]&lt;=45,"41-45", Table1[[#This Row],[Age]]&lt;=50,"46-50",Table1[[#This Row],[Age]]&lt;55,"51-55",Table1[[#This Row],[Age]]&lt;=60,"56-60",Table1[[#This Row],[Age]]&gt;=61, "61-70")</f>
        <v>31-35</v>
      </c>
      <c r="C2825" t="s">
        <v>9</v>
      </c>
      <c r="D2825" t="s">
        <v>10</v>
      </c>
      <c r="E2825" t="s">
        <v>78</v>
      </c>
      <c r="F2825">
        <v>6</v>
      </c>
      <c r="G2825" t="str" cm="1">
        <f t="array" ref="G2825">_xlfn.IFS(Table1[[#This Row],[Years of Experience]]&lt;=2,"Entry",Table1[[#This Row],[Years of Experience]]&lt;=7,"Mid",Table1[[#This Row],[Years of Experience]]&lt;=14,"Senior",Table1[[#This Row],[Years of Experience]]&gt;=15,"Executive")</f>
        <v>Mid</v>
      </c>
      <c r="H2825" t="str" cm="1">
        <f t="array" ref="H2825">_xlfn.IFS(Table1[[#This Row],[Salary]]&lt;=50000,"0-50K",Table1[[#This Row],[Salary]]&lt;=100000,"51-100K",Table1[[#This Row],[Salary]]&lt;=150000,"101-150K",Table1[[#This Row],[Salary]]&lt;=200000,"151-200K",Table1[[#This Row],[Salary]]&lt;=250000,"201-250K",Table1[[#This Row],[Salary]]&gt;250000,"Above 250K")</f>
        <v>101-150K</v>
      </c>
      <c r="I2825" s="3">
        <v>114290</v>
      </c>
      <c r="J2825" s="3">
        <f>IF(Table1[[#This Row],[Years of Experience]]=0,0,Table1[[#This Row],[Salary]]/Table1[[#This Row],[Years of Experience]])</f>
        <v>19048.333333333332</v>
      </c>
    </row>
    <row r="2826" spans="1:10" x14ac:dyDescent="0.35">
      <c r="A2826">
        <v>35</v>
      </c>
      <c r="B2826" t="str" cm="1">
        <f t="array" ref="B2826">_xlfn.IFS(Table1[[#This Row],[Age]]&lt;=25,"21-25",Table1[[#This Row],[Age]]&lt;=30,"26-30",Table1[[#This Row],[Age]]&lt;=35,"31-35",Table1[[#This Row],[Age]]&lt;=40,"36-40",Table1[[#This Row],[Age]]&lt;=45,"41-45", Table1[[#This Row],[Age]]&lt;=50,"46-50",Table1[[#This Row],[Age]]&lt;55,"51-55",Table1[[#This Row],[Age]]&lt;=60,"56-60",Table1[[#This Row],[Age]]&gt;=61, "61-70")</f>
        <v>31-35</v>
      </c>
      <c r="C2826" t="s">
        <v>6</v>
      </c>
      <c r="D2826" t="s">
        <v>7</v>
      </c>
      <c r="E2826" t="s">
        <v>189</v>
      </c>
      <c r="F2826">
        <v>10</v>
      </c>
      <c r="G2826" t="str" cm="1">
        <f t="array" ref="G2826">_xlfn.IFS(Table1[[#This Row],[Years of Experience]]&lt;=2,"Entry",Table1[[#This Row],[Years of Experience]]&lt;=7,"Mid",Table1[[#This Row],[Years of Experience]]&lt;=14,"Senior",Table1[[#This Row],[Years of Experience]]&gt;=15,"Executive")</f>
        <v>Senior</v>
      </c>
      <c r="H2826" t="str" cm="1">
        <f t="array" ref="H2826">_xlfn.IFS(Table1[[#This Row],[Salary]]&lt;=50000,"0-50K",Table1[[#This Row],[Salary]]&lt;=100000,"51-100K",Table1[[#This Row],[Salary]]&lt;=150000,"101-150K",Table1[[#This Row],[Salary]]&lt;=200000,"151-200K",Table1[[#This Row],[Salary]]&lt;=250000,"201-250K",Table1[[#This Row],[Salary]]&gt;250000,"Above 250K")</f>
        <v>101-150K</v>
      </c>
      <c r="I2826" s="3">
        <v>128999</v>
      </c>
      <c r="J2826" s="3">
        <f>IF(Table1[[#This Row],[Years of Experience]]=0,0,Table1[[#This Row],[Salary]]/Table1[[#This Row],[Years of Experience]])</f>
        <v>12899.9</v>
      </c>
    </row>
    <row r="2827" spans="1:10" x14ac:dyDescent="0.35">
      <c r="A2827">
        <v>44</v>
      </c>
      <c r="B2827" t="str" cm="1">
        <f t="array" ref="B2827">_xlfn.IFS(Table1[[#This Row],[Age]]&lt;=25,"21-25",Table1[[#This Row],[Age]]&lt;=30,"26-30",Table1[[#This Row],[Age]]&lt;=35,"31-35",Table1[[#This Row],[Age]]&lt;=40,"36-40",Table1[[#This Row],[Age]]&lt;=45,"41-45", Table1[[#This Row],[Age]]&lt;=50,"46-50",Table1[[#This Row],[Age]]&lt;55,"51-55",Table1[[#This Row],[Age]]&lt;=60,"56-60",Table1[[#This Row],[Age]]&gt;=61, "61-70")</f>
        <v>41-45</v>
      </c>
      <c r="C2827" t="s">
        <v>9</v>
      </c>
      <c r="D2827" t="s">
        <v>12</v>
      </c>
      <c r="E2827" t="s">
        <v>185</v>
      </c>
      <c r="F2827">
        <v>18</v>
      </c>
      <c r="G2827" t="str" cm="1">
        <f t="array" ref="G2827">_xlfn.IFS(Table1[[#This Row],[Years of Experience]]&lt;=2,"Entry",Table1[[#This Row],[Years of Experience]]&lt;=7,"Mid",Table1[[#This Row],[Years of Experience]]&lt;=14,"Senior",Table1[[#This Row],[Years of Experience]]&gt;=15,"Executive")</f>
        <v>Executive</v>
      </c>
      <c r="H2827" t="str" cm="1">
        <f t="array" ref="H2827">_xlfn.IFS(Table1[[#This Row],[Salary]]&lt;=50000,"0-50K",Table1[[#This Row],[Salary]]&lt;=100000,"51-100K",Table1[[#This Row],[Salary]]&lt;=150000,"101-150K",Table1[[#This Row],[Salary]]&lt;=200000,"151-200K",Table1[[#This Row],[Salary]]&lt;=250000,"201-250K",Table1[[#This Row],[Salary]]&gt;250000,"Above 250K")</f>
        <v>151-200K</v>
      </c>
      <c r="I2827" s="3">
        <v>162454</v>
      </c>
      <c r="J2827" s="3">
        <f>IF(Table1[[#This Row],[Years of Experience]]=0,0,Table1[[#This Row],[Salary]]/Table1[[#This Row],[Years of Experience]])</f>
        <v>9025.2222222222226</v>
      </c>
    </row>
    <row r="2828" spans="1:10" x14ac:dyDescent="0.35">
      <c r="A2828">
        <v>32</v>
      </c>
      <c r="B2828" t="str" cm="1">
        <f t="array" ref="B2828">_xlfn.IFS(Table1[[#This Row],[Age]]&lt;=25,"21-25",Table1[[#This Row],[Age]]&lt;=30,"26-30",Table1[[#This Row],[Age]]&lt;=35,"31-35",Table1[[#This Row],[Age]]&lt;=40,"36-40",Table1[[#This Row],[Age]]&lt;=45,"41-45", Table1[[#This Row],[Age]]&lt;=50,"46-50",Table1[[#This Row],[Age]]&lt;55,"51-55",Table1[[#This Row],[Age]]&lt;=60,"56-60",Table1[[#This Row],[Age]]&gt;=61, "61-70")</f>
        <v>31-35</v>
      </c>
      <c r="C2828" t="s">
        <v>6</v>
      </c>
      <c r="D2828" t="s">
        <v>10</v>
      </c>
      <c r="E2828" t="s">
        <v>187</v>
      </c>
      <c r="F2828">
        <v>8</v>
      </c>
      <c r="G2828" t="str" cm="1">
        <f t="array" ref="G2828">_xlfn.IFS(Table1[[#This Row],[Years of Experience]]&lt;=2,"Entry",Table1[[#This Row],[Years of Experience]]&lt;=7,"Mid",Table1[[#This Row],[Years of Experience]]&lt;=14,"Senior",Table1[[#This Row],[Years of Experience]]&gt;=15,"Executive")</f>
        <v>Senior</v>
      </c>
      <c r="H2828" t="str" cm="1">
        <f t="array" ref="H2828">_xlfn.IFS(Table1[[#This Row],[Salary]]&lt;=50000,"0-50K",Table1[[#This Row],[Salary]]&lt;=100000,"51-100K",Table1[[#This Row],[Salary]]&lt;=150000,"101-150K",Table1[[#This Row],[Salary]]&lt;=200000,"151-200K",Table1[[#This Row],[Salary]]&lt;=250000,"201-250K",Table1[[#This Row],[Salary]]&gt;250000,"Above 250K")</f>
        <v>101-150K</v>
      </c>
      <c r="I2828" s="3">
        <v>122354</v>
      </c>
      <c r="J2828" s="3">
        <f>IF(Table1[[#This Row],[Years of Experience]]=0,0,Table1[[#This Row],[Salary]]/Table1[[#This Row],[Years of Experience]])</f>
        <v>15294.25</v>
      </c>
    </row>
    <row r="2829" spans="1:10" x14ac:dyDescent="0.35">
      <c r="A2829">
        <v>54</v>
      </c>
      <c r="B2829" t="str" cm="1">
        <f t="array" ref="B2829">_xlfn.IFS(Table1[[#This Row],[Age]]&lt;=25,"21-25",Table1[[#This Row],[Age]]&lt;=30,"26-30",Table1[[#This Row],[Age]]&lt;=35,"31-35",Table1[[#This Row],[Age]]&lt;=40,"36-40",Table1[[#This Row],[Age]]&lt;=45,"41-45", Table1[[#This Row],[Age]]&lt;=50,"46-50",Table1[[#This Row],[Age]]&lt;55,"51-55",Table1[[#This Row],[Age]]&lt;=60,"56-60",Table1[[#This Row],[Age]]&gt;=61, "61-70")</f>
        <v>51-55</v>
      </c>
      <c r="C2829" t="s">
        <v>6</v>
      </c>
      <c r="D2829" t="s">
        <v>7</v>
      </c>
      <c r="E2829" t="s">
        <v>188</v>
      </c>
      <c r="F2829">
        <v>25</v>
      </c>
      <c r="G2829" t="str" cm="1">
        <f t="array" ref="G2829">_xlfn.IFS(Table1[[#This Row],[Years of Experience]]&lt;=2,"Entry",Table1[[#This Row],[Years of Experience]]&lt;=7,"Mid",Table1[[#This Row],[Years of Experience]]&lt;=14,"Senior",Table1[[#This Row],[Years of Experience]]&gt;=15,"Executive")</f>
        <v>Executive</v>
      </c>
      <c r="H2829" t="str" cm="1">
        <f t="array" ref="H2829">_xlfn.IFS(Table1[[#This Row],[Salary]]&lt;=50000,"0-50K",Table1[[#This Row],[Salary]]&lt;=100000,"51-100K",Table1[[#This Row],[Salary]]&lt;=150000,"101-150K",Table1[[#This Row],[Salary]]&lt;=200000,"151-200K",Table1[[#This Row],[Salary]]&lt;=250000,"201-250K",Table1[[#This Row],[Salary]]&gt;250000,"Above 250K")</f>
        <v>151-200K</v>
      </c>
      <c r="I2829" s="3">
        <v>179756</v>
      </c>
      <c r="J2829" s="3">
        <f>IF(Table1[[#This Row],[Years of Experience]]=0,0,Table1[[#This Row],[Salary]]/Table1[[#This Row],[Years of Experience]])</f>
        <v>7190.24</v>
      </c>
    </row>
    <row r="2830" spans="1:10" x14ac:dyDescent="0.35">
      <c r="A2830">
        <v>26</v>
      </c>
      <c r="B2830" t="str" cm="1">
        <f t="array" ref="B2830">_xlfn.IFS(Table1[[#This Row],[Age]]&lt;=25,"21-25",Table1[[#This Row],[Age]]&lt;=30,"26-30",Table1[[#This Row],[Age]]&lt;=35,"31-35",Table1[[#This Row],[Age]]&lt;=40,"36-40",Table1[[#This Row],[Age]]&lt;=45,"41-45", Table1[[#This Row],[Age]]&lt;=50,"46-50",Table1[[#This Row],[Age]]&lt;55,"51-55",Table1[[#This Row],[Age]]&lt;=60,"56-60",Table1[[#This Row],[Age]]&gt;=61, "61-70")</f>
        <v>26-30</v>
      </c>
      <c r="C2830" t="s">
        <v>9</v>
      </c>
      <c r="D2830" t="s">
        <v>10</v>
      </c>
      <c r="E2830" t="s">
        <v>189</v>
      </c>
      <c r="F2830">
        <v>3</v>
      </c>
      <c r="G2830" t="str" cm="1">
        <f t="array" ref="G2830">_xlfn.IFS(Table1[[#This Row],[Years of Experience]]&lt;=2,"Entry",Table1[[#This Row],[Years of Experience]]&lt;=7,"Mid",Table1[[#This Row],[Years of Experience]]&lt;=14,"Senior",Table1[[#This Row],[Years of Experience]]&gt;=15,"Executive")</f>
        <v>Mid</v>
      </c>
      <c r="H2830" t="str" cm="1">
        <f t="array" ref="H2830">_xlfn.IFS(Table1[[#This Row],[Salary]]&lt;=50000,"0-50K",Table1[[#This Row],[Salary]]&lt;=100000,"51-100K",Table1[[#This Row],[Salary]]&lt;=150000,"101-150K",Table1[[#This Row],[Salary]]&lt;=200000,"151-200K",Table1[[#This Row],[Salary]]&lt;=250000,"201-250K",Table1[[#This Row],[Salary]]&gt;250000,"Above 250K")</f>
        <v>51-100K</v>
      </c>
      <c r="I2830" s="3">
        <v>73218</v>
      </c>
      <c r="J2830" s="3">
        <f>IF(Table1[[#This Row],[Years of Experience]]=0,0,Table1[[#This Row],[Salary]]/Table1[[#This Row],[Years of Experience]])</f>
        <v>24406</v>
      </c>
    </row>
    <row r="2831" spans="1:10" x14ac:dyDescent="0.35">
      <c r="A2831">
        <v>23</v>
      </c>
      <c r="B2831" t="str" cm="1">
        <f t="array" ref="B2831">_xlfn.IFS(Table1[[#This Row],[Age]]&lt;=25,"21-25",Table1[[#This Row],[Age]]&lt;=30,"26-30",Table1[[#This Row],[Age]]&lt;=35,"31-35",Table1[[#This Row],[Age]]&lt;=40,"36-40",Table1[[#This Row],[Age]]&lt;=45,"41-45", Table1[[#This Row],[Age]]&lt;=50,"46-50",Table1[[#This Row],[Age]]&lt;55,"51-55",Table1[[#This Row],[Age]]&lt;=60,"56-60",Table1[[#This Row],[Age]]&gt;=61, "61-70")</f>
        <v>21-25</v>
      </c>
      <c r="C2831" t="s">
        <v>6</v>
      </c>
      <c r="D2831" t="s">
        <v>12</v>
      </c>
      <c r="E2831" t="s">
        <v>185</v>
      </c>
      <c r="F2831">
        <v>0</v>
      </c>
      <c r="G2831" t="str" cm="1">
        <f t="array" ref="G2831">_xlfn.IFS(Table1[[#This Row],[Years of Experience]]&lt;=2,"Entry",Table1[[#This Row],[Years of Experience]]&lt;=7,"Mid",Table1[[#This Row],[Years of Experience]]&lt;=14,"Senior",Table1[[#This Row],[Years of Experience]]&gt;=15,"Executive")</f>
        <v>Entry</v>
      </c>
      <c r="H2831" t="str" cm="1">
        <f t="array" ref="H2831">_xlfn.IFS(Table1[[#This Row],[Salary]]&lt;=50000,"0-50K",Table1[[#This Row],[Salary]]&lt;=100000,"51-100K",Table1[[#This Row],[Salary]]&lt;=150000,"101-150K",Table1[[#This Row],[Salary]]&lt;=200000,"151-200K",Table1[[#This Row],[Salary]]&lt;=250000,"201-250K",Table1[[#This Row],[Salary]]&gt;250000,"Above 250K")</f>
        <v>51-100K</v>
      </c>
      <c r="I2831" s="3">
        <v>52612</v>
      </c>
      <c r="J2831" s="3">
        <f>IF(Table1[[#This Row],[Years of Experience]]=0,0,Table1[[#This Row],[Salary]]/Table1[[#This Row],[Years of Experience]])</f>
        <v>0</v>
      </c>
    </row>
    <row r="2832" spans="1:10" x14ac:dyDescent="0.35">
      <c r="A2832">
        <v>48</v>
      </c>
      <c r="B2832" t="str" cm="1">
        <f t="array" ref="B2832">_xlfn.IFS(Table1[[#This Row],[Age]]&lt;=25,"21-25",Table1[[#This Row],[Age]]&lt;=30,"26-30",Table1[[#This Row],[Age]]&lt;=35,"31-35",Table1[[#This Row],[Age]]&lt;=40,"36-40",Table1[[#This Row],[Age]]&lt;=45,"41-45", Table1[[#This Row],[Age]]&lt;=50,"46-50",Table1[[#This Row],[Age]]&lt;55,"51-55",Table1[[#This Row],[Age]]&lt;=60,"56-60",Table1[[#This Row],[Age]]&gt;=61, "61-70")</f>
        <v>46-50</v>
      </c>
      <c r="C2832" t="s">
        <v>9</v>
      </c>
      <c r="D2832" t="s">
        <v>10</v>
      </c>
      <c r="E2832" t="s">
        <v>78</v>
      </c>
      <c r="F2832">
        <v>24</v>
      </c>
      <c r="G2832" t="str" cm="1">
        <f t="array" ref="G2832">_xlfn.IFS(Table1[[#This Row],[Years of Experience]]&lt;=2,"Entry",Table1[[#This Row],[Years of Experience]]&lt;=7,"Mid",Table1[[#This Row],[Years of Experience]]&lt;=14,"Senior",Table1[[#This Row],[Years of Experience]]&gt;=15,"Executive")</f>
        <v>Executive</v>
      </c>
      <c r="H2832" t="str" cm="1">
        <f t="array" ref="H2832">_xlfn.IFS(Table1[[#This Row],[Salary]]&lt;=50000,"0-50K",Table1[[#This Row],[Salary]]&lt;=100000,"51-100K",Table1[[#This Row],[Salary]]&lt;=150000,"101-150K",Table1[[#This Row],[Salary]]&lt;=200000,"151-200K",Table1[[#This Row],[Salary]]&lt;=250000,"201-250K",Table1[[#This Row],[Salary]]&gt;250000,"Above 250K")</f>
        <v>151-200K</v>
      </c>
      <c r="I2832" s="3">
        <v>184480</v>
      </c>
      <c r="J2832" s="3">
        <f>IF(Table1[[#This Row],[Years of Experience]]=0,0,Table1[[#This Row],[Salary]]/Table1[[#This Row],[Years of Experience]])</f>
        <v>7686.666666666667</v>
      </c>
    </row>
    <row r="2833" spans="1:10" x14ac:dyDescent="0.35">
      <c r="A2833">
        <v>38</v>
      </c>
      <c r="B2833" t="str" cm="1">
        <f t="array" ref="B2833">_xlfn.IFS(Table1[[#This Row],[Age]]&lt;=25,"21-25",Table1[[#This Row],[Age]]&lt;=30,"26-30",Table1[[#This Row],[Age]]&lt;=35,"31-35",Table1[[#This Row],[Age]]&lt;=40,"36-40",Table1[[#This Row],[Age]]&lt;=45,"41-45", Table1[[#This Row],[Age]]&lt;=50,"46-50",Table1[[#This Row],[Age]]&lt;55,"51-55",Table1[[#This Row],[Age]]&lt;=60,"56-60",Table1[[#This Row],[Age]]&gt;=61, "61-70")</f>
        <v>36-40</v>
      </c>
      <c r="C2833" t="s">
        <v>6</v>
      </c>
      <c r="D2833" t="s">
        <v>7</v>
      </c>
      <c r="E2833" t="s">
        <v>186</v>
      </c>
      <c r="F2833">
        <v>12</v>
      </c>
      <c r="G2833" t="str" cm="1">
        <f t="array" ref="G2833">_xlfn.IFS(Table1[[#This Row],[Years of Experience]]&lt;=2,"Entry",Table1[[#This Row],[Years of Experience]]&lt;=7,"Mid",Table1[[#This Row],[Years of Experience]]&lt;=14,"Senior",Table1[[#This Row],[Years of Experience]]&gt;=15,"Executive")</f>
        <v>Senior</v>
      </c>
      <c r="H2833" t="str" cm="1">
        <f t="array" ref="H2833">_xlfn.IFS(Table1[[#This Row],[Salary]]&lt;=50000,"0-50K",Table1[[#This Row],[Salary]]&lt;=100000,"51-100K",Table1[[#This Row],[Salary]]&lt;=150000,"101-150K",Table1[[#This Row],[Salary]]&lt;=200000,"151-200K",Table1[[#This Row],[Salary]]&lt;=250000,"201-250K",Table1[[#This Row],[Salary]]&gt;250000,"Above 250K")</f>
        <v>101-150K</v>
      </c>
      <c r="I2833" s="3">
        <v>132442</v>
      </c>
      <c r="J2833" s="3">
        <f>IF(Table1[[#This Row],[Years of Experience]]=0,0,Table1[[#This Row],[Salary]]/Table1[[#This Row],[Years of Experience]])</f>
        <v>11036.833333333334</v>
      </c>
    </row>
    <row r="2834" spans="1:10" x14ac:dyDescent="0.35">
      <c r="A2834">
        <v>30</v>
      </c>
      <c r="B2834" t="str" cm="1">
        <f t="array" ref="B2834">_xlfn.IFS(Table1[[#This Row],[Age]]&lt;=25,"21-25",Table1[[#This Row],[Age]]&lt;=30,"26-30",Table1[[#This Row],[Age]]&lt;=35,"31-35",Table1[[#This Row],[Age]]&lt;=40,"36-40",Table1[[#This Row],[Age]]&lt;=45,"41-45", Table1[[#This Row],[Age]]&lt;=50,"46-50",Table1[[#This Row],[Age]]&lt;55,"51-55",Table1[[#This Row],[Age]]&lt;=60,"56-60",Table1[[#This Row],[Age]]&gt;=61, "61-70")</f>
        <v>26-30</v>
      </c>
      <c r="C2834" t="s">
        <v>9</v>
      </c>
      <c r="D2834" t="s">
        <v>10</v>
      </c>
      <c r="E2834" t="s">
        <v>188</v>
      </c>
      <c r="F2834">
        <v>5</v>
      </c>
      <c r="G2834" t="str" cm="1">
        <f t="array" ref="G2834">_xlfn.IFS(Table1[[#This Row],[Years of Experience]]&lt;=2,"Entry",Table1[[#This Row],[Years of Experience]]&lt;=7,"Mid",Table1[[#This Row],[Years of Experience]]&lt;=14,"Senior",Table1[[#This Row],[Years of Experience]]&gt;=15,"Executive")</f>
        <v>Mid</v>
      </c>
      <c r="H2834" t="str" cm="1">
        <f t="array" ref="H2834">_xlfn.IFS(Table1[[#This Row],[Salary]]&lt;=50000,"0-50K",Table1[[#This Row],[Salary]]&lt;=100000,"51-100K",Table1[[#This Row],[Salary]]&lt;=150000,"101-150K",Table1[[#This Row],[Salary]]&lt;=200000,"151-200K",Table1[[#This Row],[Salary]]&lt;=250000,"201-250K",Table1[[#This Row],[Salary]]&gt;250000,"Above 250K")</f>
        <v>101-150K</v>
      </c>
      <c r="I2834" s="3">
        <v>102828</v>
      </c>
      <c r="J2834" s="3">
        <f>IF(Table1[[#This Row],[Years of Experience]]=0,0,Table1[[#This Row],[Salary]]/Table1[[#This Row],[Years of Experience]])</f>
        <v>20565.599999999999</v>
      </c>
    </row>
    <row r="2835" spans="1:10" x14ac:dyDescent="0.35">
      <c r="A2835">
        <v>40</v>
      </c>
      <c r="B2835" t="str" cm="1">
        <f t="array" ref="B2835">_xlfn.IFS(Table1[[#This Row],[Age]]&lt;=25,"21-25",Table1[[#This Row],[Age]]&lt;=30,"26-30",Table1[[#This Row],[Age]]&lt;=35,"31-35",Table1[[#This Row],[Age]]&lt;=40,"36-40",Table1[[#This Row],[Age]]&lt;=45,"41-45", Table1[[#This Row],[Age]]&lt;=50,"46-50",Table1[[#This Row],[Age]]&lt;55,"51-55",Table1[[#This Row],[Age]]&lt;=60,"56-60",Table1[[#This Row],[Age]]&gt;=61, "61-70")</f>
        <v>36-40</v>
      </c>
      <c r="C2835" t="s">
        <v>6</v>
      </c>
      <c r="D2835" t="s">
        <v>10</v>
      </c>
      <c r="E2835" t="s">
        <v>185</v>
      </c>
      <c r="F2835">
        <v>16</v>
      </c>
      <c r="G2835" t="str" cm="1">
        <f t="array" ref="G2835">_xlfn.IFS(Table1[[#This Row],[Years of Experience]]&lt;=2,"Entry",Table1[[#This Row],[Years of Experience]]&lt;=7,"Mid",Table1[[#This Row],[Years of Experience]]&lt;=14,"Senior",Table1[[#This Row],[Years of Experience]]&gt;=15,"Executive")</f>
        <v>Executive</v>
      </c>
      <c r="H2835" t="str" cm="1">
        <f t="array" ref="H2835">_xlfn.IFS(Table1[[#This Row],[Salary]]&lt;=50000,"0-50K",Table1[[#This Row],[Salary]]&lt;=100000,"51-100K",Table1[[#This Row],[Salary]]&lt;=150000,"101-150K",Table1[[#This Row],[Salary]]&lt;=200000,"151-200K",Table1[[#This Row],[Salary]]&lt;=250000,"201-250K",Table1[[#This Row],[Salary]]&gt;250000,"Above 250K")</f>
        <v>151-200K</v>
      </c>
      <c r="I2835" s="3">
        <v>150301</v>
      </c>
      <c r="J2835" s="3">
        <f>IF(Table1[[#This Row],[Years of Experience]]=0,0,Table1[[#This Row],[Salary]]/Table1[[#This Row],[Years of Experience]])</f>
        <v>9393.8125</v>
      </c>
    </row>
    <row r="2836" spans="1:10" x14ac:dyDescent="0.35">
      <c r="A2836">
        <v>45</v>
      </c>
      <c r="B2836" t="str" cm="1">
        <f t="array" ref="B2836">_xlfn.IFS(Table1[[#This Row],[Age]]&lt;=25,"21-25",Table1[[#This Row],[Age]]&lt;=30,"26-30",Table1[[#This Row],[Age]]&lt;=35,"31-35",Table1[[#This Row],[Age]]&lt;=40,"36-40",Table1[[#This Row],[Age]]&lt;=45,"41-45", Table1[[#This Row],[Age]]&lt;=50,"46-50",Table1[[#This Row],[Age]]&lt;55,"51-55",Table1[[#This Row],[Age]]&lt;=60,"56-60",Table1[[#This Row],[Age]]&gt;=61, "61-70")</f>
        <v>41-45</v>
      </c>
      <c r="C2836" t="s">
        <v>9</v>
      </c>
      <c r="D2836" t="s">
        <v>7</v>
      </c>
      <c r="E2836" t="s">
        <v>187</v>
      </c>
      <c r="F2836">
        <v>22</v>
      </c>
      <c r="G2836" t="str" cm="1">
        <f t="array" ref="G2836">_xlfn.IFS(Table1[[#This Row],[Years of Experience]]&lt;=2,"Entry",Table1[[#This Row],[Years of Experience]]&lt;=7,"Mid",Table1[[#This Row],[Years of Experience]]&lt;=14,"Senior",Table1[[#This Row],[Years of Experience]]&gt;=15,"Executive")</f>
        <v>Executive</v>
      </c>
      <c r="H2836" t="str" cm="1">
        <f t="array" ref="H2836">_xlfn.IFS(Table1[[#This Row],[Salary]]&lt;=50000,"0-50K",Table1[[#This Row],[Salary]]&lt;=100000,"51-100K",Table1[[#This Row],[Salary]]&lt;=150000,"101-150K",Table1[[#This Row],[Salary]]&lt;=200000,"151-200K",Table1[[#This Row],[Salary]]&lt;=250000,"201-250K",Table1[[#This Row],[Salary]]&gt;250000,"Above 250K")</f>
        <v>151-200K</v>
      </c>
      <c r="I2836" s="3">
        <v>171468</v>
      </c>
      <c r="J2836" s="3">
        <f>IF(Table1[[#This Row],[Years of Experience]]=0,0,Table1[[#This Row],[Salary]]/Table1[[#This Row],[Years of Experience]])</f>
        <v>7794</v>
      </c>
    </row>
    <row r="2837" spans="1:10" x14ac:dyDescent="0.35">
      <c r="A2837">
        <v>36</v>
      </c>
      <c r="B2837" t="str" cm="1">
        <f t="array" ref="B2837">_xlfn.IFS(Table1[[#This Row],[Age]]&lt;=25,"21-25",Table1[[#This Row],[Age]]&lt;=30,"26-30",Table1[[#This Row],[Age]]&lt;=35,"31-35",Table1[[#This Row],[Age]]&lt;=40,"36-40",Table1[[#This Row],[Age]]&lt;=45,"41-45", Table1[[#This Row],[Age]]&lt;=50,"46-50",Table1[[#This Row],[Age]]&lt;55,"51-55",Table1[[#This Row],[Age]]&lt;=60,"56-60",Table1[[#This Row],[Age]]&gt;=61, "61-70")</f>
        <v>36-40</v>
      </c>
      <c r="C2837" t="s">
        <v>6</v>
      </c>
      <c r="D2837" t="s">
        <v>10</v>
      </c>
      <c r="E2837" t="s">
        <v>188</v>
      </c>
      <c r="F2837">
        <v>13</v>
      </c>
      <c r="G2837" t="str" cm="1">
        <f t="array" ref="G2837">_xlfn.IFS(Table1[[#This Row],[Years of Experience]]&lt;=2,"Entry",Table1[[#This Row],[Years of Experience]]&lt;=7,"Mid",Table1[[#This Row],[Years of Experience]]&lt;=14,"Senior",Table1[[#This Row],[Years of Experience]]&gt;=15,"Executive")</f>
        <v>Senior</v>
      </c>
      <c r="H2837" t="str" cm="1">
        <f t="array" ref="H2837">_xlfn.IFS(Table1[[#This Row],[Salary]]&lt;=50000,"0-50K",Table1[[#This Row],[Salary]]&lt;=100000,"51-100K",Table1[[#This Row],[Salary]]&lt;=150000,"101-150K",Table1[[#This Row],[Salary]]&lt;=200000,"151-200K",Table1[[#This Row],[Salary]]&lt;=250000,"201-250K",Table1[[#This Row],[Salary]]&gt;250000,"Above 250K")</f>
        <v>101-150K</v>
      </c>
      <c r="I2837" s="3">
        <v>147326</v>
      </c>
      <c r="J2837" s="3">
        <f>IF(Table1[[#This Row],[Years of Experience]]=0,0,Table1[[#This Row],[Salary]]/Table1[[#This Row],[Years of Experience]])</f>
        <v>11332.76923076923</v>
      </c>
    </row>
    <row r="2838" spans="1:10" x14ac:dyDescent="0.35">
      <c r="A2838">
        <v>52</v>
      </c>
      <c r="B2838" t="str" cm="1">
        <f t="array" ref="B2838">_xlfn.IFS(Table1[[#This Row],[Age]]&lt;=25,"21-25",Table1[[#This Row],[Age]]&lt;=30,"26-30",Table1[[#This Row],[Age]]&lt;=35,"31-35",Table1[[#This Row],[Age]]&lt;=40,"36-40",Table1[[#This Row],[Age]]&lt;=45,"41-45", Table1[[#This Row],[Age]]&lt;=50,"46-50",Table1[[#This Row],[Age]]&lt;55,"51-55",Table1[[#This Row],[Age]]&lt;=60,"56-60",Table1[[#This Row],[Age]]&gt;=61, "61-70")</f>
        <v>51-55</v>
      </c>
      <c r="C2838" t="s">
        <v>6</v>
      </c>
      <c r="D2838" t="s">
        <v>12</v>
      </c>
      <c r="E2838" t="s">
        <v>185</v>
      </c>
      <c r="F2838">
        <v>26</v>
      </c>
      <c r="G2838" t="str" cm="1">
        <f t="array" ref="G2838">_xlfn.IFS(Table1[[#This Row],[Years of Experience]]&lt;=2,"Entry",Table1[[#This Row],[Years of Experience]]&lt;=7,"Mid",Table1[[#This Row],[Years of Experience]]&lt;=14,"Senior",Table1[[#This Row],[Years of Experience]]&gt;=15,"Executive")</f>
        <v>Executive</v>
      </c>
      <c r="H2838" t="str" cm="1">
        <f t="array" ref="H2838">_xlfn.IFS(Table1[[#This Row],[Salary]]&lt;=50000,"0-50K",Table1[[#This Row],[Salary]]&lt;=100000,"51-100K",Table1[[#This Row],[Salary]]&lt;=150000,"101-150K",Table1[[#This Row],[Salary]]&lt;=200000,"151-200K",Table1[[#This Row],[Salary]]&lt;=250000,"201-250K",Table1[[#This Row],[Salary]]&gt;250000,"Above 250K")</f>
        <v>151-200K</v>
      </c>
      <c r="I2838" s="3">
        <v>185982</v>
      </c>
      <c r="J2838" s="3">
        <f>IF(Table1[[#This Row],[Years of Experience]]=0,0,Table1[[#This Row],[Salary]]/Table1[[#This Row],[Years of Experience]])</f>
        <v>7153.1538461538457</v>
      </c>
    </row>
    <row r="2839" spans="1:10" x14ac:dyDescent="0.35">
      <c r="A2839">
        <v>31</v>
      </c>
      <c r="B2839" t="str" cm="1">
        <f t="array" ref="B2839">_xlfn.IFS(Table1[[#This Row],[Age]]&lt;=25,"21-25",Table1[[#This Row],[Age]]&lt;=30,"26-30",Table1[[#This Row],[Age]]&lt;=35,"31-35",Table1[[#This Row],[Age]]&lt;=40,"36-40",Table1[[#This Row],[Age]]&lt;=45,"41-45", Table1[[#This Row],[Age]]&lt;=50,"46-50",Table1[[#This Row],[Age]]&lt;55,"51-55",Table1[[#This Row],[Age]]&lt;=60,"56-60",Table1[[#This Row],[Age]]&gt;=61, "61-70")</f>
        <v>31-35</v>
      </c>
      <c r="C2839" t="s">
        <v>9</v>
      </c>
      <c r="D2839" t="s">
        <v>7</v>
      </c>
      <c r="E2839" t="s">
        <v>78</v>
      </c>
      <c r="F2839">
        <v>7</v>
      </c>
      <c r="G2839" t="str" cm="1">
        <f t="array" ref="G2839">_xlfn.IFS(Table1[[#This Row],[Years of Experience]]&lt;=2,"Entry",Table1[[#This Row],[Years of Experience]]&lt;=7,"Mid",Table1[[#This Row],[Years of Experience]]&lt;=14,"Senior",Table1[[#This Row],[Years of Experience]]&gt;=15,"Executive")</f>
        <v>Mid</v>
      </c>
      <c r="H2839" t="str" cm="1">
        <f t="array" ref="H2839">_xlfn.IFS(Table1[[#This Row],[Salary]]&lt;=50000,"0-50K",Table1[[#This Row],[Salary]]&lt;=100000,"51-100K",Table1[[#This Row],[Salary]]&lt;=150000,"101-150K",Table1[[#This Row],[Salary]]&lt;=200000,"151-200K",Table1[[#This Row],[Salary]]&lt;=250000,"201-250K",Table1[[#This Row],[Salary]]&gt;250000,"Above 250K")</f>
        <v>101-150K</v>
      </c>
      <c r="I2839" s="3">
        <v>108267</v>
      </c>
      <c r="J2839" s="3">
        <f>IF(Table1[[#This Row],[Years of Experience]]=0,0,Table1[[#This Row],[Salary]]/Table1[[#This Row],[Years of Experience]])</f>
        <v>15466.714285714286</v>
      </c>
    </row>
    <row r="2840" spans="1:10" x14ac:dyDescent="0.35">
      <c r="A2840">
        <v>26</v>
      </c>
      <c r="B2840" t="str" cm="1">
        <f t="array" ref="B2840">_xlfn.IFS(Table1[[#This Row],[Age]]&lt;=25,"21-25",Table1[[#This Row],[Age]]&lt;=30,"26-30",Table1[[#This Row],[Age]]&lt;=35,"31-35",Table1[[#This Row],[Age]]&lt;=40,"36-40",Table1[[#This Row],[Age]]&lt;=45,"41-45", Table1[[#This Row],[Age]]&lt;=50,"46-50",Table1[[#This Row],[Age]]&lt;55,"51-55",Table1[[#This Row],[Age]]&lt;=60,"56-60",Table1[[#This Row],[Age]]&gt;=61, "61-70")</f>
        <v>26-30</v>
      </c>
      <c r="C2840" t="s">
        <v>6</v>
      </c>
      <c r="D2840" t="s">
        <v>10</v>
      </c>
      <c r="E2840" t="s">
        <v>188</v>
      </c>
      <c r="F2840">
        <v>4</v>
      </c>
      <c r="G2840" t="str" cm="1">
        <f t="array" ref="G2840">_xlfn.IFS(Table1[[#This Row],[Years of Experience]]&lt;=2,"Entry",Table1[[#This Row],[Years of Experience]]&lt;=7,"Mid",Table1[[#This Row],[Years of Experience]]&lt;=14,"Senior",Table1[[#This Row],[Years of Experience]]&gt;=15,"Executive")</f>
        <v>Mid</v>
      </c>
      <c r="H2840" t="str" cm="1">
        <f t="array" ref="H2840">_xlfn.IFS(Table1[[#This Row],[Salary]]&lt;=50000,"0-50K",Table1[[#This Row],[Salary]]&lt;=100000,"51-100K",Table1[[#This Row],[Salary]]&lt;=150000,"101-150K",Table1[[#This Row],[Salary]]&lt;=200000,"151-200K",Table1[[#This Row],[Salary]]&lt;=250000,"201-250K",Table1[[#This Row],[Salary]]&gt;250000,"Above 250K")</f>
        <v>51-100K</v>
      </c>
      <c r="I2840" s="3">
        <v>91397</v>
      </c>
      <c r="J2840" s="3">
        <f>IF(Table1[[#This Row],[Years of Experience]]=0,0,Table1[[#This Row],[Salary]]/Table1[[#This Row],[Years of Experience]])</f>
        <v>22849.25</v>
      </c>
    </row>
    <row r="2841" spans="1:10" x14ac:dyDescent="0.35">
      <c r="A2841">
        <v>30</v>
      </c>
      <c r="B2841" t="str" cm="1">
        <f t="array" ref="B2841">_xlfn.IFS(Table1[[#This Row],[Age]]&lt;=25,"21-25",Table1[[#This Row],[Age]]&lt;=30,"26-30",Table1[[#This Row],[Age]]&lt;=35,"31-35",Table1[[#This Row],[Age]]&lt;=40,"36-40",Table1[[#This Row],[Age]]&lt;=45,"41-45", Table1[[#This Row],[Age]]&lt;=50,"46-50",Table1[[#This Row],[Age]]&lt;55,"51-55",Table1[[#This Row],[Age]]&lt;=60,"56-60",Table1[[#This Row],[Age]]&gt;=61, "61-70")</f>
        <v>26-30</v>
      </c>
      <c r="C2841" t="s">
        <v>9</v>
      </c>
      <c r="D2841" t="s">
        <v>10</v>
      </c>
      <c r="E2841" t="s">
        <v>187</v>
      </c>
      <c r="F2841">
        <v>5</v>
      </c>
      <c r="G2841" t="str" cm="1">
        <f t="array" ref="G2841">_xlfn.IFS(Table1[[#This Row],[Years of Experience]]&lt;=2,"Entry",Table1[[#This Row],[Years of Experience]]&lt;=7,"Mid",Table1[[#This Row],[Years of Experience]]&lt;=14,"Senior",Table1[[#This Row],[Years of Experience]]&gt;=15,"Executive")</f>
        <v>Mid</v>
      </c>
      <c r="H2841" t="str" cm="1">
        <f t="array" ref="H2841">_xlfn.IFS(Table1[[#This Row],[Salary]]&lt;=50000,"0-50K",Table1[[#This Row],[Salary]]&lt;=100000,"51-100K",Table1[[#This Row],[Salary]]&lt;=150000,"101-150K",Table1[[#This Row],[Salary]]&lt;=200000,"151-200K",Table1[[#This Row],[Salary]]&lt;=250000,"201-250K",Table1[[#This Row],[Salary]]&gt;250000,"Above 250K")</f>
        <v>101-150K</v>
      </c>
      <c r="I2841" s="3">
        <v>100867</v>
      </c>
      <c r="J2841" s="3">
        <f>IF(Table1[[#This Row],[Years of Experience]]=0,0,Table1[[#This Row],[Salary]]/Table1[[#This Row],[Years of Experience]])</f>
        <v>20173.400000000001</v>
      </c>
    </row>
    <row r="2842" spans="1:10" x14ac:dyDescent="0.35">
      <c r="A2842">
        <v>24</v>
      </c>
      <c r="B2842" t="str" cm="1">
        <f t="array" ref="B2842">_xlfn.IFS(Table1[[#This Row],[Age]]&lt;=25,"21-25",Table1[[#This Row],[Age]]&lt;=30,"26-30",Table1[[#This Row],[Age]]&lt;=35,"31-35",Table1[[#This Row],[Age]]&lt;=40,"36-40",Table1[[#This Row],[Age]]&lt;=45,"41-45", Table1[[#This Row],[Age]]&lt;=50,"46-50",Table1[[#This Row],[Age]]&lt;55,"51-55",Table1[[#This Row],[Age]]&lt;=60,"56-60",Table1[[#This Row],[Age]]&gt;=61, "61-70")</f>
        <v>21-25</v>
      </c>
      <c r="C2842" t="s">
        <v>6</v>
      </c>
      <c r="D2842" t="s">
        <v>7</v>
      </c>
      <c r="E2842" t="s">
        <v>186</v>
      </c>
      <c r="F2842">
        <v>2</v>
      </c>
      <c r="G2842" t="str" cm="1">
        <f t="array" ref="G2842">_xlfn.IFS(Table1[[#This Row],[Years of Experience]]&lt;=2,"Entry",Table1[[#This Row],[Years of Experience]]&lt;=7,"Mid",Table1[[#This Row],[Years of Experience]]&lt;=14,"Senior",Table1[[#This Row],[Years of Experience]]&gt;=15,"Executive")</f>
        <v>Entry</v>
      </c>
      <c r="H2842" t="str" cm="1">
        <f t="array" ref="H2842">_xlfn.IFS(Table1[[#This Row],[Salary]]&lt;=50000,"0-50K",Table1[[#This Row],[Salary]]&lt;=100000,"51-100K",Table1[[#This Row],[Salary]]&lt;=150000,"101-150K",Table1[[#This Row],[Salary]]&lt;=200000,"151-200K",Table1[[#This Row],[Salary]]&lt;=250000,"201-250K",Table1[[#This Row],[Salary]]&gt;250000,"Above 250K")</f>
        <v>51-100K</v>
      </c>
      <c r="I2842" s="3">
        <v>64182</v>
      </c>
      <c r="J2842" s="3">
        <f>IF(Table1[[#This Row],[Years of Experience]]=0,0,Table1[[#This Row],[Salary]]/Table1[[#This Row],[Years of Experience]])</f>
        <v>32091</v>
      </c>
    </row>
    <row r="2843" spans="1:10" x14ac:dyDescent="0.35">
      <c r="A2843">
        <v>45</v>
      </c>
      <c r="B2843" t="str" cm="1">
        <f t="array" ref="B2843">_xlfn.IFS(Table1[[#This Row],[Age]]&lt;=25,"21-25",Table1[[#This Row],[Age]]&lt;=30,"26-30",Table1[[#This Row],[Age]]&lt;=35,"31-35",Table1[[#This Row],[Age]]&lt;=40,"36-40",Table1[[#This Row],[Age]]&lt;=45,"41-45", Table1[[#This Row],[Age]]&lt;=50,"46-50",Table1[[#This Row],[Age]]&lt;55,"51-55",Table1[[#This Row],[Age]]&lt;=60,"56-60",Table1[[#This Row],[Age]]&gt;=61, "61-70")</f>
        <v>41-45</v>
      </c>
      <c r="C2843" t="s">
        <v>6</v>
      </c>
      <c r="D2843" t="s">
        <v>10</v>
      </c>
      <c r="E2843" t="s">
        <v>78</v>
      </c>
      <c r="F2843">
        <v>22</v>
      </c>
      <c r="G2843" t="str" cm="1">
        <f t="array" ref="G2843">_xlfn.IFS(Table1[[#This Row],[Years of Experience]]&lt;=2,"Entry",Table1[[#This Row],[Years of Experience]]&lt;=7,"Mid",Table1[[#This Row],[Years of Experience]]&lt;=14,"Senior",Table1[[#This Row],[Years of Experience]]&gt;=15,"Executive")</f>
        <v>Executive</v>
      </c>
      <c r="H2843" t="str" cm="1">
        <f t="array" ref="H2843">_xlfn.IFS(Table1[[#This Row],[Salary]]&lt;=50000,"0-50K",Table1[[#This Row],[Salary]]&lt;=100000,"51-100K",Table1[[#This Row],[Salary]]&lt;=150000,"101-150K",Table1[[#This Row],[Salary]]&lt;=200000,"151-200K",Table1[[#This Row],[Salary]]&lt;=250000,"201-250K",Table1[[#This Row],[Salary]]&gt;250000,"Above 250K")</f>
        <v>151-200K</v>
      </c>
      <c r="I2843" s="3">
        <v>182506</v>
      </c>
      <c r="J2843" s="3">
        <f>IF(Table1[[#This Row],[Years of Experience]]=0,0,Table1[[#This Row],[Salary]]/Table1[[#This Row],[Years of Experience]])</f>
        <v>8295.7272727272721</v>
      </c>
    </row>
    <row r="2844" spans="1:10" x14ac:dyDescent="0.35">
      <c r="A2844">
        <v>33</v>
      </c>
      <c r="B2844" t="str" cm="1">
        <f t="array" ref="B2844">_xlfn.IFS(Table1[[#This Row],[Age]]&lt;=25,"21-25",Table1[[#This Row],[Age]]&lt;=30,"26-30",Table1[[#This Row],[Age]]&lt;=35,"31-35",Table1[[#This Row],[Age]]&lt;=40,"36-40",Table1[[#This Row],[Age]]&lt;=45,"41-45", Table1[[#This Row],[Age]]&lt;=50,"46-50",Table1[[#This Row],[Age]]&lt;55,"51-55",Table1[[#This Row],[Age]]&lt;=60,"56-60",Table1[[#This Row],[Age]]&gt;=61, "61-70")</f>
        <v>31-35</v>
      </c>
      <c r="C2844" t="s">
        <v>9</v>
      </c>
      <c r="D2844" t="s">
        <v>10</v>
      </c>
      <c r="E2844" t="s">
        <v>188</v>
      </c>
      <c r="F2844">
        <v>9</v>
      </c>
      <c r="G2844" t="str" cm="1">
        <f t="array" ref="G2844">_xlfn.IFS(Table1[[#This Row],[Years of Experience]]&lt;=2,"Entry",Table1[[#This Row],[Years of Experience]]&lt;=7,"Mid",Table1[[#This Row],[Years of Experience]]&lt;=14,"Senior",Table1[[#This Row],[Years of Experience]]&gt;=15,"Executive")</f>
        <v>Senior</v>
      </c>
      <c r="H2844" t="str" cm="1">
        <f t="array" ref="H2844">_xlfn.IFS(Table1[[#This Row],[Salary]]&lt;=50000,"0-50K",Table1[[#This Row],[Salary]]&lt;=100000,"51-100K",Table1[[#This Row],[Salary]]&lt;=150000,"101-150K",Table1[[#This Row],[Salary]]&lt;=200000,"151-200K",Table1[[#This Row],[Salary]]&lt;=250000,"201-250K",Table1[[#This Row],[Salary]]&gt;250000,"Above 250K")</f>
        <v>101-150K</v>
      </c>
      <c r="I2844" s="3">
        <v>136986</v>
      </c>
      <c r="J2844" s="3">
        <f>IF(Table1[[#This Row],[Years of Experience]]=0,0,Table1[[#This Row],[Salary]]/Table1[[#This Row],[Years of Experience]])</f>
        <v>15220.666666666666</v>
      </c>
    </row>
    <row r="2845" spans="1:10" x14ac:dyDescent="0.35">
      <c r="A2845">
        <v>38</v>
      </c>
      <c r="B2845" t="str" cm="1">
        <f t="array" ref="B2845">_xlfn.IFS(Table1[[#This Row],[Age]]&lt;=25,"21-25",Table1[[#This Row],[Age]]&lt;=30,"26-30",Table1[[#This Row],[Age]]&lt;=35,"31-35",Table1[[#This Row],[Age]]&lt;=40,"36-40",Table1[[#This Row],[Age]]&lt;=45,"41-45", Table1[[#This Row],[Age]]&lt;=50,"46-50",Table1[[#This Row],[Age]]&lt;55,"51-55",Table1[[#This Row],[Age]]&lt;=60,"56-60",Table1[[#This Row],[Age]]&gt;=61, "61-70")</f>
        <v>36-40</v>
      </c>
      <c r="C2845" t="s">
        <v>6</v>
      </c>
      <c r="D2845" t="s">
        <v>7</v>
      </c>
      <c r="E2845" t="s">
        <v>189</v>
      </c>
      <c r="F2845">
        <v>11</v>
      </c>
      <c r="G2845" t="str" cm="1">
        <f t="array" ref="G2845">_xlfn.IFS(Table1[[#This Row],[Years of Experience]]&lt;=2,"Entry",Table1[[#This Row],[Years of Experience]]&lt;=7,"Mid",Table1[[#This Row],[Years of Experience]]&lt;=14,"Senior",Table1[[#This Row],[Years of Experience]]&gt;=15,"Executive")</f>
        <v>Senior</v>
      </c>
      <c r="H2845" t="str" cm="1">
        <f t="array" ref="H2845">_xlfn.IFS(Table1[[#This Row],[Salary]]&lt;=50000,"0-50K",Table1[[#This Row],[Salary]]&lt;=100000,"51-100K",Table1[[#This Row],[Salary]]&lt;=150000,"101-150K",Table1[[#This Row],[Salary]]&lt;=200000,"151-200K",Table1[[#This Row],[Salary]]&lt;=250000,"201-250K",Table1[[#This Row],[Salary]]&gt;250000,"Above 250K")</f>
        <v>101-150K</v>
      </c>
      <c r="I2845" s="3">
        <v>136662</v>
      </c>
      <c r="J2845" s="3">
        <f>IF(Table1[[#This Row],[Years of Experience]]=0,0,Table1[[#This Row],[Salary]]/Table1[[#This Row],[Years of Experience]])</f>
        <v>12423.818181818182</v>
      </c>
    </row>
    <row r="2846" spans="1:10" x14ac:dyDescent="0.35">
      <c r="A2846">
        <v>54</v>
      </c>
      <c r="B2846" t="str" cm="1">
        <f t="array" ref="B2846">_xlfn.IFS(Table1[[#This Row],[Age]]&lt;=25,"21-25",Table1[[#This Row],[Age]]&lt;=30,"26-30",Table1[[#This Row],[Age]]&lt;=35,"31-35",Table1[[#This Row],[Age]]&lt;=40,"36-40",Table1[[#This Row],[Age]]&lt;=45,"41-45", Table1[[#This Row],[Age]]&lt;=50,"46-50",Table1[[#This Row],[Age]]&lt;55,"51-55",Table1[[#This Row],[Age]]&lt;=60,"56-60",Table1[[#This Row],[Age]]&gt;=61, "61-70")</f>
        <v>51-55</v>
      </c>
      <c r="C2846" t="s">
        <v>9</v>
      </c>
      <c r="D2846" t="s">
        <v>12</v>
      </c>
      <c r="E2846" t="s">
        <v>185</v>
      </c>
      <c r="F2846">
        <v>32</v>
      </c>
      <c r="G2846" t="str" cm="1">
        <f t="array" ref="G2846">_xlfn.IFS(Table1[[#This Row],[Years of Experience]]&lt;=2,"Entry",Table1[[#This Row],[Years of Experience]]&lt;=7,"Mid",Table1[[#This Row],[Years of Experience]]&lt;=14,"Senior",Table1[[#This Row],[Years of Experience]]&gt;=15,"Executive")</f>
        <v>Executive</v>
      </c>
      <c r="H2846" t="str" cm="1">
        <f t="array" ref="H2846">_xlfn.IFS(Table1[[#This Row],[Salary]]&lt;=50000,"0-50K",Table1[[#This Row],[Salary]]&lt;=100000,"51-100K",Table1[[#This Row],[Salary]]&lt;=150000,"101-150K",Table1[[#This Row],[Salary]]&lt;=200000,"151-200K",Table1[[#This Row],[Salary]]&lt;=250000,"201-250K",Table1[[#This Row],[Salary]]&gt;250000,"Above 250K")</f>
        <v>151-200K</v>
      </c>
      <c r="I2846" s="3">
        <v>191510</v>
      </c>
      <c r="J2846" s="3">
        <f>IF(Table1[[#This Row],[Years of Experience]]=0,0,Table1[[#This Row],[Salary]]/Table1[[#This Row],[Years of Experience]])</f>
        <v>5984.6875</v>
      </c>
    </row>
    <row r="2847" spans="1:10" x14ac:dyDescent="0.35">
      <c r="A2847">
        <v>42</v>
      </c>
      <c r="B2847" t="str" cm="1">
        <f t="array" ref="B2847">_xlfn.IFS(Table1[[#This Row],[Age]]&lt;=25,"21-25",Table1[[#This Row],[Age]]&lt;=30,"26-30",Table1[[#This Row],[Age]]&lt;=35,"31-35",Table1[[#This Row],[Age]]&lt;=40,"36-40",Table1[[#This Row],[Age]]&lt;=45,"41-45", Table1[[#This Row],[Age]]&lt;=50,"46-50",Table1[[#This Row],[Age]]&lt;55,"51-55",Table1[[#This Row],[Age]]&lt;=60,"56-60",Table1[[#This Row],[Age]]&gt;=61, "61-70")</f>
        <v>41-45</v>
      </c>
      <c r="C2847" t="s">
        <v>6</v>
      </c>
      <c r="D2847" t="s">
        <v>10</v>
      </c>
      <c r="E2847" t="s">
        <v>188</v>
      </c>
      <c r="F2847">
        <v>19</v>
      </c>
      <c r="G2847" t="str" cm="1">
        <f t="array" ref="G2847">_xlfn.IFS(Table1[[#This Row],[Years of Experience]]&lt;=2,"Entry",Table1[[#This Row],[Years of Experience]]&lt;=7,"Mid",Table1[[#This Row],[Years of Experience]]&lt;=14,"Senior",Table1[[#This Row],[Years of Experience]]&gt;=15,"Executive")</f>
        <v>Executive</v>
      </c>
      <c r="H2847" t="str" cm="1">
        <f t="array" ref="H2847">_xlfn.IFS(Table1[[#This Row],[Salary]]&lt;=50000,"0-50K",Table1[[#This Row],[Salary]]&lt;=100000,"51-100K",Table1[[#This Row],[Salary]]&lt;=150000,"101-150K",Table1[[#This Row],[Salary]]&lt;=200000,"151-200K",Table1[[#This Row],[Salary]]&lt;=250000,"201-250K",Table1[[#This Row],[Salary]]&gt;250000,"Above 250K")</f>
        <v>151-200K</v>
      </c>
      <c r="I2847" s="3">
        <v>177347</v>
      </c>
      <c r="J2847" s="3">
        <f>IF(Table1[[#This Row],[Years of Experience]]=0,0,Table1[[#This Row],[Salary]]/Table1[[#This Row],[Years of Experience]])</f>
        <v>9334.0526315789466</v>
      </c>
    </row>
    <row r="2848" spans="1:10" x14ac:dyDescent="0.35">
      <c r="A2848">
        <v>28</v>
      </c>
      <c r="B2848" t="str" cm="1">
        <f t="array" ref="B2848">_xlfn.IFS(Table1[[#This Row],[Age]]&lt;=25,"21-25",Table1[[#This Row],[Age]]&lt;=30,"26-30",Table1[[#This Row],[Age]]&lt;=35,"31-35",Table1[[#This Row],[Age]]&lt;=40,"36-40",Table1[[#This Row],[Age]]&lt;=45,"41-45", Table1[[#This Row],[Age]]&lt;=50,"46-50",Table1[[#This Row],[Age]]&lt;55,"51-55",Table1[[#This Row],[Age]]&lt;=60,"56-60",Table1[[#This Row],[Age]]&gt;=61, "61-70")</f>
        <v>26-30</v>
      </c>
      <c r="C2848" t="s">
        <v>9</v>
      </c>
      <c r="D2848" t="s">
        <v>7</v>
      </c>
      <c r="E2848" t="s">
        <v>187</v>
      </c>
      <c r="F2848">
        <v>3</v>
      </c>
      <c r="G2848" t="str" cm="1">
        <f t="array" ref="G2848">_xlfn.IFS(Table1[[#This Row],[Years of Experience]]&lt;=2,"Entry",Table1[[#This Row],[Years of Experience]]&lt;=7,"Mid",Table1[[#This Row],[Years of Experience]]&lt;=14,"Senior",Table1[[#This Row],[Years of Experience]]&gt;=15,"Executive")</f>
        <v>Mid</v>
      </c>
      <c r="H2848" t="str" cm="1">
        <f t="array" ref="H2848">_xlfn.IFS(Table1[[#This Row],[Salary]]&lt;=50000,"0-50K",Table1[[#This Row],[Salary]]&lt;=100000,"51-100K",Table1[[#This Row],[Salary]]&lt;=150000,"101-150K",Table1[[#This Row],[Salary]]&lt;=200000,"151-200K",Table1[[#This Row],[Salary]]&lt;=250000,"201-250K",Table1[[#This Row],[Salary]]&gt;250000,"Above 250K")</f>
        <v>51-100K</v>
      </c>
      <c r="I2848" s="3">
        <v>70397</v>
      </c>
      <c r="J2848" s="3">
        <f>IF(Table1[[#This Row],[Years of Experience]]=0,0,Table1[[#This Row],[Salary]]/Table1[[#This Row],[Years of Experience]])</f>
        <v>23465.666666666668</v>
      </c>
    </row>
    <row r="2849" spans="1:10" x14ac:dyDescent="0.35">
      <c r="A2849">
        <v>34</v>
      </c>
      <c r="B2849" t="str" cm="1">
        <f t="array" ref="B2849">_xlfn.IFS(Table1[[#This Row],[Age]]&lt;=25,"21-25",Table1[[#This Row],[Age]]&lt;=30,"26-30",Table1[[#This Row],[Age]]&lt;=35,"31-35",Table1[[#This Row],[Age]]&lt;=40,"36-40",Table1[[#This Row],[Age]]&lt;=45,"41-45", Table1[[#This Row],[Age]]&lt;=50,"46-50",Table1[[#This Row],[Age]]&lt;55,"51-55",Table1[[#This Row],[Age]]&lt;=60,"56-60",Table1[[#This Row],[Age]]&gt;=61, "61-70")</f>
        <v>31-35</v>
      </c>
      <c r="C2849" t="s">
        <v>6</v>
      </c>
      <c r="D2849" t="s">
        <v>10</v>
      </c>
      <c r="E2849" t="s">
        <v>185</v>
      </c>
      <c r="F2849">
        <v>9</v>
      </c>
      <c r="G2849" t="str" cm="1">
        <f t="array" ref="G2849">_xlfn.IFS(Table1[[#This Row],[Years of Experience]]&lt;=2,"Entry",Table1[[#This Row],[Years of Experience]]&lt;=7,"Mid",Table1[[#This Row],[Years of Experience]]&lt;=14,"Senior",Table1[[#This Row],[Years of Experience]]&gt;=15,"Executive")</f>
        <v>Senior</v>
      </c>
      <c r="H2849" t="str" cm="1">
        <f t="array" ref="H2849">_xlfn.IFS(Table1[[#This Row],[Salary]]&lt;=50000,"0-50K",Table1[[#This Row],[Salary]]&lt;=100000,"51-100K",Table1[[#This Row],[Salary]]&lt;=150000,"101-150K",Table1[[#This Row],[Salary]]&lt;=200000,"151-200K",Table1[[#This Row],[Salary]]&lt;=250000,"201-250K",Table1[[#This Row],[Salary]]&gt;250000,"Above 250K")</f>
        <v>101-150K</v>
      </c>
      <c r="I2849" s="3">
        <v>146075</v>
      </c>
      <c r="J2849" s="3">
        <f>IF(Table1[[#This Row],[Years of Experience]]=0,0,Table1[[#This Row],[Salary]]/Table1[[#This Row],[Years of Experience]])</f>
        <v>16230.555555555555</v>
      </c>
    </row>
    <row r="2850" spans="1:10" x14ac:dyDescent="0.35">
      <c r="A2850">
        <v>46</v>
      </c>
      <c r="B2850" t="str" cm="1">
        <f t="array" ref="B2850">_xlfn.IFS(Table1[[#This Row],[Age]]&lt;=25,"21-25",Table1[[#This Row],[Age]]&lt;=30,"26-30",Table1[[#This Row],[Age]]&lt;=35,"31-35",Table1[[#This Row],[Age]]&lt;=40,"36-40",Table1[[#This Row],[Age]]&lt;=45,"41-45", Table1[[#This Row],[Age]]&lt;=50,"46-50",Table1[[#This Row],[Age]]&lt;55,"51-55",Table1[[#This Row],[Age]]&lt;=60,"56-60",Table1[[#This Row],[Age]]&gt;=61, "61-70")</f>
        <v>46-50</v>
      </c>
      <c r="C2850" t="s">
        <v>9</v>
      </c>
      <c r="D2850" t="s">
        <v>7</v>
      </c>
      <c r="E2850" t="s">
        <v>186</v>
      </c>
      <c r="F2850">
        <v>18</v>
      </c>
      <c r="G2850" t="str" cm="1">
        <f t="array" ref="G2850">_xlfn.IFS(Table1[[#This Row],[Years of Experience]]&lt;=2,"Entry",Table1[[#This Row],[Years of Experience]]&lt;=7,"Mid",Table1[[#This Row],[Years of Experience]]&lt;=14,"Senior",Table1[[#This Row],[Years of Experience]]&gt;=15,"Executive")</f>
        <v>Executive</v>
      </c>
      <c r="H2850" t="str" cm="1">
        <f t="array" ref="H2850">_xlfn.IFS(Table1[[#This Row],[Salary]]&lt;=50000,"0-50K",Table1[[#This Row],[Salary]]&lt;=100000,"51-100K",Table1[[#This Row],[Salary]]&lt;=150000,"101-150K",Table1[[#This Row],[Salary]]&lt;=200000,"151-200K",Table1[[#This Row],[Salary]]&lt;=250000,"201-250K",Table1[[#This Row],[Salary]]&gt;250000,"Above 250K")</f>
        <v>151-200K</v>
      </c>
      <c r="I2850" s="3">
        <v>155795</v>
      </c>
      <c r="J2850" s="3">
        <f>IF(Table1[[#This Row],[Years of Experience]]=0,0,Table1[[#This Row],[Salary]]/Table1[[#This Row],[Years of Experience]])</f>
        <v>8655.2777777777774</v>
      </c>
    </row>
    <row r="2851" spans="1:10" x14ac:dyDescent="0.35">
      <c r="A2851">
        <v>35</v>
      </c>
      <c r="B2851" t="str" cm="1">
        <f t="array" ref="B2851">_xlfn.IFS(Table1[[#This Row],[Age]]&lt;=25,"21-25",Table1[[#This Row],[Age]]&lt;=30,"26-30",Table1[[#This Row],[Age]]&lt;=35,"31-35",Table1[[#This Row],[Age]]&lt;=40,"36-40",Table1[[#This Row],[Age]]&lt;=45,"41-45", Table1[[#This Row],[Age]]&lt;=50,"46-50",Table1[[#This Row],[Age]]&lt;55,"51-55",Table1[[#This Row],[Age]]&lt;=60,"56-60",Table1[[#This Row],[Age]]&gt;=61, "61-70")</f>
        <v>31-35</v>
      </c>
      <c r="C2851" t="s">
        <v>6</v>
      </c>
      <c r="D2851" t="s">
        <v>10</v>
      </c>
      <c r="E2851" t="s">
        <v>188</v>
      </c>
      <c r="F2851">
        <v>9</v>
      </c>
      <c r="G2851" t="str" cm="1">
        <f t="array" ref="G2851">_xlfn.IFS(Table1[[#This Row],[Years of Experience]]&lt;=2,"Entry",Table1[[#This Row],[Years of Experience]]&lt;=7,"Mid",Table1[[#This Row],[Years of Experience]]&lt;=14,"Senior",Table1[[#This Row],[Years of Experience]]&gt;=15,"Executive")</f>
        <v>Senior</v>
      </c>
      <c r="H2851" t="str" cm="1">
        <f t="array" ref="H2851">_xlfn.IFS(Table1[[#This Row],[Salary]]&lt;=50000,"0-50K",Table1[[#This Row],[Salary]]&lt;=100000,"51-100K",Table1[[#This Row],[Salary]]&lt;=150000,"101-150K",Table1[[#This Row],[Salary]]&lt;=200000,"151-200K",Table1[[#This Row],[Salary]]&lt;=250000,"201-250K",Table1[[#This Row],[Salary]]&gt;250000,"Above 250K")</f>
        <v>101-150K</v>
      </c>
      <c r="I2851" s="3">
        <v>132638</v>
      </c>
      <c r="J2851" s="3">
        <f>IF(Table1[[#This Row],[Years of Experience]]=0,0,Table1[[#This Row],[Salary]]/Table1[[#This Row],[Years of Experience]])</f>
        <v>14737.555555555555</v>
      </c>
    </row>
    <row r="2852" spans="1:10" x14ac:dyDescent="0.35">
      <c r="A2852">
        <v>49</v>
      </c>
      <c r="B2852" t="str" cm="1">
        <f t="array" ref="B2852">_xlfn.IFS(Table1[[#This Row],[Age]]&lt;=25,"21-25",Table1[[#This Row],[Age]]&lt;=30,"26-30",Table1[[#This Row],[Age]]&lt;=35,"31-35",Table1[[#This Row],[Age]]&lt;=40,"36-40",Table1[[#This Row],[Age]]&lt;=45,"41-45", Table1[[#This Row],[Age]]&lt;=50,"46-50",Table1[[#This Row],[Age]]&lt;55,"51-55",Table1[[#This Row],[Age]]&lt;=60,"56-60",Table1[[#This Row],[Age]]&gt;=61, "61-70")</f>
        <v>46-50</v>
      </c>
      <c r="C2852" t="s">
        <v>9</v>
      </c>
      <c r="D2852" t="s">
        <v>12</v>
      </c>
      <c r="E2852" t="s">
        <v>185</v>
      </c>
      <c r="F2852">
        <v>22</v>
      </c>
      <c r="G2852" t="str" cm="1">
        <f t="array" ref="G2852">_xlfn.IFS(Table1[[#This Row],[Years of Experience]]&lt;=2,"Entry",Table1[[#This Row],[Years of Experience]]&lt;=7,"Mid",Table1[[#This Row],[Years of Experience]]&lt;=14,"Senior",Table1[[#This Row],[Years of Experience]]&gt;=15,"Executive")</f>
        <v>Executive</v>
      </c>
      <c r="H2852" t="str" cm="1">
        <f t="array" ref="H2852">_xlfn.IFS(Table1[[#This Row],[Salary]]&lt;=50000,"0-50K",Table1[[#This Row],[Salary]]&lt;=100000,"51-100K",Table1[[#This Row],[Salary]]&lt;=150000,"101-150K",Table1[[#This Row],[Salary]]&lt;=200000,"151-200K",Table1[[#This Row],[Salary]]&lt;=250000,"201-250K",Table1[[#This Row],[Salary]]&gt;250000,"Above 250K")</f>
        <v>151-200K</v>
      </c>
      <c r="I2852" s="3">
        <v>178684</v>
      </c>
      <c r="J2852" s="3">
        <f>IF(Table1[[#This Row],[Years of Experience]]=0,0,Table1[[#This Row],[Salary]]/Table1[[#This Row],[Years of Experience]])</f>
        <v>8122</v>
      </c>
    </row>
    <row r="2853" spans="1:10" x14ac:dyDescent="0.35">
      <c r="A2853">
        <v>32</v>
      </c>
      <c r="B2853" t="str" cm="1">
        <f t="array" ref="B2853">_xlfn.IFS(Table1[[#This Row],[Age]]&lt;=25,"21-25",Table1[[#This Row],[Age]]&lt;=30,"26-30",Table1[[#This Row],[Age]]&lt;=35,"31-35",Table1[[#This Row],[Age]]&lt;=40,"36-40",Table1[[#This Row],[Age]]&lt;=45,"41-45", Table1[[#This Row],[Age]]&lt;=50,"46-50",Table1[[#This Row],[Age]]&lt;55,"51-55",Table1[[#This Row],[Age]]&lt;=60,"56-60",Table1[[#This Row],[Age]]&gt;=61, "61-70")</f>
        <v>31-35</v>
      </c>
      <c r="C2853" t="s">
        <v>6</v>
      </c>
      <c r="D2853" t="s">
        <v>7</v>
      </c>
      <c r="E2853" t="s">
        <v>78</v>
      </c>
      <c r="F2853">
        <v>7</v>
      </c>
      <c r="G2853" t="str" cm="1">
        <f t="array" ref="G2853">_xlfn.IFS(Table1[[#This Row],[Years of Experience]]&lt;=2,"Entry",Table1[[#This Row],[Years of Experience]]&lt;=7,"Mid",Table1[[#This Row],[Years of Experience]]&lt;=14,"Senior",Table1[[#This Row],[Years of Experience]]&gt;=15,"Executive")</f>
        <v>Mid</v>
      </c>
      <c r="H2853" t="str" cm="1">
        <f t="array" ref="H2853">_xlfn.IFS(Table1[[#This Row],[Salary]]&lt;=50000,"0-50K",Table1[[#This Row],[Salary]]&lt;=100000,"51-100K",Table1[[#This Row],[Salary]]&lt;=150000,"101-150K",Table1[[#This Row],[Salary]]&lt;=200000,"151-200K",Table1[[#This Row],[Salary]]&lt;=250000,"201-250K",Table1[[#This Row],[Salary]]&gt;250000,"Above 250K")</f>
        <v>101-150K</v>
      </c>
      <c r="I2853" s="3">
        <v>106218</v>
      </c>
      <c r="J2853" s="3">
        <f>IF(Table1[[#This Row],[Years of Experience]]=0,0,Table1[[#This Row],[Salary]]/Table1[[#This Row],[Years of Experience]])</f>
        <v>15174</v>
      </c>
    </row>
    <row r="2854" spans="1:10" x14ac:dyDescent="0.35">
      <c r="A2854">
        <v>54</v>
      </c>
      <c r="B2854" t="str" cm="1">
        <f t="array" ref="B2854">_xlfn.IFS(Table1[[#This Row],[Age]]&lt;=25,"21-25",Table1[[#This Row],[Age]]&lt;=30,"26-30",Table1[[#This Row],[Age]]&lt;=35,"31-35",Table1[[#This Row],[Age]]&lt;=40,"36-40",Table1[[#This Row],[Age]]&lt;=45,"41-45", Table1[[#This Row],[Age]]&lt;=50,"46-50",Table1[[#This Row],[Age]]&lt;55,"51-55",Table1[[#This Row],[Age]]&lt;=60,"56-60",Table1[[#This Row],[Age]]&gt;=61, "61-70")</f>
        <v>51-55</v>
      </c>
      <c r="C2854" t="s">
        <v>6</v>
      </c>
      <c r="D2854" t="s">
        <v>10</v>
      </c>
      <c r="E2854" t="s">
        <v>188</v>
      </c>
      <c r="F2854">
        <v>28</v>
      </c>
      <c r="G2854" t="str" cm="1">
        <f t="array" ref="G2854">_xlfn.IFS(Table1[[#This Row],[Years of Experience]]&lt;=2,"Entry",Table1[[#This Row],[Years of Experience]]&lt;=7,"Mid",Table1[[#This Row],[Years of Experience]]&lt;=14,"Senior",Table1[[#This Row],[Years of Experience]]&gt;=15,"Executive")</f>
        <v>Executive</v>
      </c>
      <c r="H2854" t="str" cm="1">
        <f t="array" ref="H2854">_xlfn.IFS(Table1[[#This Row],[Salary]]&lt;=50000,"0-50K",Table1[[#This Row],[Salary]]&lt;=100000,"51-100K",Table1[[#This Row],[Salary]]&lt;=150000,"101-150K",Table1[[#This Row],[Salary]]&lt;=200000,"151-200K",Table1[[#This Row],[Salary]]&lt;=250000,"201-250K",Table1[[#This Row],[Salary]]&gt;250000,"Above 250K")</f>
        <v>151-200K</v>
      </c>
      <c r="I2854" s="3">
        <v>191239</v>
      </c>
      <c r="J2854" s="3">
        <f>IF(Table1[[#This Row],[Years of Experience]]=0,0,Table1[[#This Row],[Salary]]/Table1[[#This Row],[Years of Experience]])</f>
        <v>6829.9642857142853</v>
      </c>
    </row>
    <row r="2855" spans="1:10" x14ac:dyDescent="0.35">
      <c r="A2855">
        <v>26</v>
      </c>
      <c r="B2855" t="str" cm="1">
        <f t="array" ref="B2855">_xlfn.IFS(Table1[[#This Row],[Age]]&lt;=25,"21-25",Table1[[#This Row],[Age]]&lt;=30,"26-30",Table1[[#This Row],[Age]]&lt;=35,"31-35",Table1[[#This Row],[Age]]&lt;=40,"36-40",Table1[[#This Row],[Age]]&lt;=45,"41-45", Table1[[#This Row],[Age]]&lt;=50,"46-50",Table1[[#This Row],[Age]]&lt;55,"51-55",Table1[[#This Row],[Age]]&lt;=60,"56-60",Table1[[#This Row],[Age]]&gt;=61, "61-70")</f>
        <v>26-30</v>
      </c>
      <c r="C2855" t="s">
        <v>9</v>
      </c>
      <c r="D2855" t="s">
        <v>10</v>
      </c>
      <c r="E2855" t="s">
        <v>189</v>
      </c>
      <c r="F2855">
        <v>2</v>
      </c>
      <c r="G2855" t="str" cm="1">
        <f t="array" ref="G2855">_xlfn.IFS(Table1[[#This Row],[Years of Experience]]&lt;=2,"Entry",Table1[[#This Row],[Years of Experience]]&lt;=7,"Mid",Table1[[#This Row],[Years of Experience]]&lt;=14,"Senior",Table1[[#This Row],[Years of Experience]]&gt;=15,"Executive")</f>
        <v>Entry</v>
      </c>
      <c r="H2855" t="str" cm="1">
        <f t="array" ref="H2855">_xlfn.IFS(Table1[[#This Row],[Salary]]&lt;=50000,"0-50K",Table1[[#This Row],[Salary]]&lt;=100000,"51-100K",Table1[[#This Row],[Salary]]&lt;=150000,"101-150K",Table1[[#This Row],[Salary]]&lt;=200000,"151-200K",Table1[[#This Row],[Salary]]&lt;=250000,"201-250K",Table1[[#This Row],[Salary]]&gt;250000,"Above 250K")</f>
        <v>51-100K</v>
      </c>
      <c r="I2855" s="3">
        <v>65840</v>
      </c>
      <c r="J2855" s="3">
        <f>IF(Table1[[#This Row],[Years of Experience]]=0,0,Table1[[#This Row],[Salary]]/Table1[[#This Row],[Years of Experience]])</f>
        <v>32920</v>
      </c>
    </row>
    <row r="2856" spans="1:10" x14ac:dyDescent="0.35">
      <c r="A2856">
        <v>23</v>
      </c>
      <c r="B2856" t="str" cm="1">
        <f t="array" ref="B2856">_xlfn.IFS(Table1[[#This Row],[Age]]&lt;=25,"21-25",Table1[[#This Row],[Age]]&lt;=30,"26-30",Table1[[#This Row],[Age]]&lt;=35,"31-35",Table1[[#This Row],[Age]]&lt;=40,"36-40",Table1[[#This Row],[Age]]&lt;=45,"41-45", Table1[[#This Row],[Age]]&lt;=50,"46-50",Table1[[#This Row],[Age]]&lt;55,"51-55",Table1[[#This Row],[Age]]&lt;=60,"56-60",Table1[[#This Row],[Age]]&gt;=61, "61-70")</f>
        <v>21-25</v>
      </c>
      <c r="C2856" t="s">
        <v>6</v>
      </c>
      <c r="D2856" t="s">
        <v>12</v>
      </c>
      <c r="E2856" t="s">
        <v>185</v>
      </c>
      <c r="F2856">
        <v>0</v>
      </c>
      <c r="G2856" t="str" cm="1">
        <f t="array" ref="G2856">_xlfn.IFS(Table1[[#This Row],[Years of Experience]]&lt;=2,"Entry",Table1[[#This Row],[Years of Experience]]&lt;=7,"Mid",Table1[[#This Row],[Years of Experience]]&lt;=14,"Senior",Table1[[#This Row],[Years of Experience]]&gt;=15,"Executive")</f>
        <v>Entry</v>
      </c>
      <c r="H2856" t="str" cm="1">
        <f t="array" ref="H2856">_xlfn.IFS(Table1[[#This Row],[Salary]]&lt;=50000,"0-50K",Table1[[#This Row],[Salary]]&lt;=100000,"51-100K",Table1[[#This Row],[Salary]]&lt;=150000,"101-150K",Table1[[#This Row],[Salary]]&lt;=200000,"151-200K",Table1[[#This Row],[Salary]]&lt;=250000,"201-250K",Table1[[#This Row],[Salary]]&gt;250000,"Above 250K")</f>
        <v>51-100K</v>
      </c>
      <c r="I2856" s="3">
        <v>52779</v>
      </c>
      <c r="J2856" s="3">
        <f>IF(Table1[[#This Row],[Years of Experience]]=0,0,Table1[[#This Row],[Salary]]/Table1[[#This Row],[Years of Experience]])</f>
        <v>0</v>
      </c>
    </row>
    <row r="2857" spans="1:10" x14ac:dyDescent="0.35">
      <c r="A2857">
        <v>48</v>
      </c>
      <c r="B2857" t="str" cm="1">
        <f t="array" ref="B2857">_xlfn.IFS(Table1[[#This Row],[Age]]&lt;=25,"21-25",Table1[[#This Row],[Age]]&lt;=30,"26-30",Table1[[#This Row],[Age]]&lt;=35,"31-35",Table1[[#This Row],[Age]]&lt;=40,"36-40",Table1[[#This Row],[Age]]&lt;=45,"41-45", Table1[[#This Row],[Age]]&lt;=50,"46-50",Table1[[#This Row],[Age]]&lt;55,"51-55",Table1[[#This Row],[Age]]&lt;=60,"56-60",Table1[[#This Row],[Age]]&gt;=61, "61-70")</f>
        <v>46-50</v>
      </c>
      <c r="C2857" t="s">
        <v>9</v>
      </c>
      <c r="D2857" t="s">
        <v>10</v>
      </c>
      <c r="E2857" t="s">
        <v>78</v>
      </c>
      <c r="F2857">
        <v>23</v>
      </c>
      <c r="G2857" t="str" cm="1">
        <f t="array" ref="G2857">_xlfn.IFS(Table1[[#This Row],[Years of Experience]]&lt;=2,"Entry",Table1[[#This Row],[Years of Experience]]&lt;=7,"Mid",Table1[[#This Row],[Years of Experience]]&lt;=14,"Senior",Table1[[#This Row],[Years of Experience]]&gt;=15,"Executive")</f>
        <v>Executive</v>
      </c>
      <c r="H2857" t="str" cm="1">
        <f t="array" ref="H2857">_xlfn.IFS(Table1[[#This Row],[Salary]]&lt;=50000,"0-50K",Table1[[#This Row],[Salary]]&lt;=100000,"51-100K",Table1[[#This Row],[Salary]]&lt;=150000,"101-150K",Table1[[#This Row],[Salary]]&lt;=200000,"151-200K",Table1[[#This Row],[Salary]]&lt;=250000,"201-250K",Table1[[#This Row],[Salary]]&gt;250000,"Above 250K")</f>
        <v>151-200K</v>
      </c>
      <c r="I2857" s="3">
        <v>185038</v>
      </c>
      <c r="J2857" s="3">
        <f>IF(Table1[[#This Row],[Years of Experience]]=0,0,Table1[[#This Row],[Salary]]/Table1[[#This Row],[Years of Experience]])</f>
        <v>8045.130434782609</v>
      </c>
    </row>
    <row r="2858" spans="1:10" x14ac:dyDescent="0.35">
      <c r="A2858">
        <v>38</v>
      </c>
      <c r="B2858" t="str" cm="1">
        <f t="array" ref="B2858">_xlfn.IFS(Table1[[#This Row],[Age]]&lt;=25,"21-25",Table1[[#This Row],[Age]]&lt;=30,"26-30",Table1[[#This Row],[Age]]&lt;=35,"31-35",Table1[[#This Row],[Age]]&lt;=40,"36-40",Table1[[#This Row],[Age]]&lt;=45,"41-45", Table1[[#This Row],[Age]]&lt;=50,"46-50",Table1[[#This Row],[Age]]&lt;55,"51-55",Table1[[#This Row],[Age]]&lt;=60,"56-60",Table1[[#This Row],[Age]]&gt;=61, "61-70")</f>
        <v>36-40</v>
      </c>
      <c r="C2858" t="s">
        <v>6</v>
      </c>
      <c r="D2858" t="s">
        <v>7</v>
      </c>
      <c r="E2858" t="s">
        <v>186</v>
      </c>
      <c r="F2858">
        <v>14</v>
      </c>
      <c r="G2858" t="str" cm="1">
        <f t="array" ref="G2858">_xlfn.IFS(Table1[[#This Row],[Years of Experience]]&lt;=2,"Entry",Table1[[#This Row],[Years of Experience]]&lt;=7,"Mid",Table1[[#This Row],[Years of Experience]]&lt;=14,"Senior",Table1[[#This Row],[Years of Experience]]&gt;=15,"Executive")</f>
        <v>Senior</v>
      </c>
      <c r="H2858" t="str" cm="1">
        <f t="array" ref="H2858">_xlfn.IFS(Table1[[#This Row],[Salary]]&lt;=50000,"0-50K",Table1[[#This Row],[Salary]]&lt;=100000,"51-100K",Table1[[#This Row],[Salary]]&lt;=150000,"101-150K",Table1[[#This Row],[Salary]]&lt;=200000,"151-200K",Table1[[#This Row],[Salary]]&lt;=250000,"201-250K",Table1[[#This Row],[Salary]]&gt;250000,"Above 250K")</f>
        <v>101-150K</v>
      </c>
      <c r="I2858" s="3">
        <v>136449</v>
      </c>
      <c r="J2858" s="3">
        <f>IF(Table1[[#This Row],[Years of Experience]]=0,0,Table1[[#This Row],[Salary]]/Table1[[#This Row],[Years of Experience]])</f>
        <v>9746.3571428571431</v>
      </c>
    </row>
    <row r="2859" spans="1:10" x14ac:dyDescent="0.35">
      <c r="A2859">
        <v>30</v>
      </c>
      <c r="B2859" t="str" cm="1">
        <f t="array" ref="B2859">_xlfn.IFS(Table1[[#This Row],[Age]]&lt;=25,"21-25",Table1[[#This Row],[Age]]&lt;=30,"26-30",Table1[[#This Row],[Age]]&lt;=35,"31-35",Table1[[#This Row],[Age]]&lt;=40,"36-40",Table1[[#This Row],[Age]]&lt;=45,"41-45", Table1[[#This Row],[Age]]&lt;=50,"46-50",Table1[[#This Row],[Age]]&lt;55,"51-55",Table1[[#This Row],[Age]]&lt;=60,"56-60",Table1[[#This Row],[Age]]&gt;=61, "61-70")</f>
        <v>26-30</v>
      </c>
      <c r="C2859" t="s">
        <v>9</v>
      </c>
      <c r="D2859" t="s">
        <v>10</v>
      </c>
      <c r="E2859" t="s">
        <v>188</v>
      </c>
      <c r="F2859">
        <v>6</v>
      </c>
      <c r="G2859" t="str" cm="1">
        <f t="array" ref="G2859">_xlfn.IFS(Table1[[#This Row],[Years of Experience]]&lt;=2,"Entry",Table1[[#This Row],[Years of Experience]]&lt;=7,"Mid",Table1[[#This Row],[Years of Experience]]&lt;=14,"Senior",Table1[[#This Row],[Years of Experience]]&gt;=15,"Executive")</f>
        <v>Mid</v>
      </c>
      <c r="H2859" t="str" cm="1">
        <f t="array" ref="H2859">_xlfn.IFS(Table1[[#This Row],[Salary]]&lt;=50000,"0-50K",Table1[[#This Row],[Salary]]&lt;=100000,"51-100K",Table1[[#This Row],[Salary]]&lt;=150000,"101-150K",Table1[[#This Row],[Salary]]&lt;=200000,"151-200K",Table1[[#This Row],[Salary]]&lt;=250000,"201-250K",Table1[[#This Row],[Salary]]&gt;250000,"Above 250K")</f>
        <v>101-150K</v>
      </c>
      <c r="I2859" s="3">
        <v>110707</v>
      </c>
      <c r="J2859" s="3">
        <f>IF(Table1[[#This Row],[Years of Experience]]=0,0,Table1[[#This Row],[Salary]]/Table1[[#This Row],[Years of Experience]])</f>
        <v>18451.166666666668</v>
      </c>
    </row>
    <row r="2860" spans="1:10" x14ac:dyDescent="0.35">
      <c r="A2860">
        <v>40</v>
      </c>
      <c r="B2860" t="str" cm="1">
        <f t="array" ref="B2860">_xlfn.IFS(Table1[[#This Row],[Age]]&lt;=25,"21-25",Table1[[#This Row],[Age]]&lt;=30,"26-30",Table1[[#This Row],[Age]]&lt;=35,"31-35",Table1[[#This Row],[Age]]&lt;=40,"36-40",Table1[[#This Row],[Age]]&lt;=45,"41-45", Table1[[#This Row],[Age]]&lt;=50,"46-50",Table1[[#This Row],[Age]]&lt;55,"51-55",Table1[[#This Row],[Age]]&lt;=60,"56-60",Table1[[#This Row],[Age]]&gt;=61, "61-70")</f>
        <v>36-40</v>
      </c>
      <c r="C2860" t="s">
        <v>6</v>
      </c>
      <c r="D2860" t="s">
        <v>10</v>
      </c>
      <c r="E2860" t="s">
        <v>185</v>
      </c>
      <c r="F2860">
        <v>17</v>
      </c>
      <c r="G2860" t="str" cm="1">
        <f t="array" ref="G2860">_xlfn.IFS(Table1[[#This Row],[Years of Experience]]&lt;=2,"Entry",Table1[[#This Row],[Years of Experience]]&lt;=7,"Mid",Table1[[#This Row],[Years of Experience]]&lt;=14,"Senior",Table1[[#This Row],[Years of Experience]]&gt;=15,"Executive")</f>
        <v>Executive</v>
      </c>
      <c r="H2860" t="str" cm="1">
        <f t="array" ref="H2860">_xlfn.IFS(Table1[[#This Row],[Salary]]&lt;=50000,"0-50K",Table1[[#This Row],[Salary]]&lt;=100000,"51-100K",Table1[[#This Row],[Salary]]&lt;=150000,"101-150K",Table1[[#This Row],[Salary]]&lt;=200000,"151-200K",Table1[[#This Row],[Salary]]&lt;=250000,"201-250K",Table1[[#This Row],[Salary]]&gt;250000,"Above 250K")</f>
        <v>151-200K</v>
      </c>
      <c r="I2860" s="3">
        <v>151670</v>
      </c>
      <c r="J2860" s="3">
        <f>IF(Table1[[#This Row],[Years of Experience]]=0,0,Table1[[#This Row],[Salary]]/Table1[[#This Row],[Years of Experience]])</f>
        <v>8921.7647058823532</v>
      </c>
    </row>
    <row r="2861" spans="1:10" x14ac:dyDescent="0.35">
      <c r="A2861">
        <v>45</v>
      </c>
      <c r="B2861" t="str" cm="1">
        <f t="array" ref="B2861">_xlfn.IFS(Table1[[#This Row],[Age]]&lt;=25,"21-25",Table1[[#This Row],[Age]]&lt;=30,"26-30",Table1[[#This Row],[Age]]&lt;=35,"31-35",Table1[[#This Row],[Age]]&lt;=40,"36-40",Table1[[#This Row],[Age]]&lt;=45,"41-45", Table1[[#This Row],[Age]]&lt;=50,"46-50",Table1[[#This Row],[Age]]&lt;55,"51-55",Table1[[#This Row],[Age]]&lt;=60,"56-60",Table1[[#This Row],[Age]]&gt;=61, "61-70")</f>
        <v>41-45</v>
      </c>
      <c r="C2861" t="s">
        <v>9</v>
      </c>
      <c r="D2861" t="s">
        <v>7</v>
      </c>
      <c r="E2861" t="s">
        <v>187</v>
      </c>
      <c r="F2861">
        <v>21</v>
      </c>
      <c r="G2861" t="str" cm="1">
        <f t="array" ref="G2861">_xlfn.IFS(Table1[[#This Row],[Years of Experience]]&lt;=2,"Entry",Table1[[#This Row],[Years of Experience]]&lt;=7,"Mid",Table1[[#This Row],[Years of Experience]]&lt;=14,"Senior",Table1[[#This Row],[Years of Experience]]&gt;=15,"Executive")</f>
        <v>Executive</v>
      </c>
      <c r="H2861" t="str" cm="1">
        <f t="array" ref="H2861">_xlfn.IFS(Table1[[#This Row],[Salary]]&lt;=50000,"0-50K",Table1[[#This Row],[Salary]]&lt;=100000,"51-100K",Table1[[#This Row],[Salary]]&lt;=150000,"101-150K",Table1[[#This Row],[Salary]]&lt;=200000,"151-200K",Table1[[#This Row],[Salary]]&lt;=250000,"201-250K",Table1[[#This Row],[Salary]]&gt;250000,"Above 250K")</f>
        <v>151-200K</v>
      </c>
      <c r="I2861" s="3">
        <v>167015</v>
      </c>
      <c r="J2861" s="3">
        <f>IF(Table1[[#This Row],[Years of Experience]]=0,0,Table1[[#This Row],[Salary]]/Table1[[#This Row],[Years of Experience]])</f>
        <v>7953.0952380952385</v>
      </c>
    </row>
    <row r="2862" spans="1:10" x14ac:dyDescent="0.35">
      <c r="A2862">
        <v>36</v>
      </c>
      <c r="B2862" t="str" cm="1">
        <f t="array" ref="B2862">_xlfn.IFS(Table1[[#This Row],[Age]]&lt;=25,"21-25",Table1[[#This Row],[Age]]&lt;=30,"26-30",Table1[[#This Row],[Age]]&lt;=35,"31-35",Table1[[#This Row],[Age]]&lt;=40,"36-40",Table1[[#This Row],[Age]]&lt;=45,"41-45", Table1[[#This Row],[Age]]&lt;=50,"46-50",Table1[[#This Row],[Age]]&lt;55,"51-55",Table1[[#This Row],[Age]]&lt;=60,"56-60",Table1[[#This Row],[Age]]&gt;=61, "61-70")</f>
        <v>36-40</v>
      </c>
      <c r="C2862" t="s">
        <v>6</v>
      </c>
      <c r="D2862" t="s">
        <v>10</v>
      </c>
      <c r="E2862" t="s">
        <v>188</v>
      </c>
      <c r="F2862">
        <v>13</v>
      </c>
      <c r="G2862" t="str" cm="1">
        <f t="array" ref="G2862">_xlfn.IFS(Table1[[#This Row],[Years of Experience]]&lt;=2,"Entry",Table1[[#This Row],[Years of Experience]]&lt;=7,"Mid",Table1[[#This Row],[Years of Experience]]&lt;=14,"Senior",Table1[[#This Row],[Years of Experience]]&gt;=15,"Executive")</f>
        <v>Senior</v>
      </c>
      <c r="H2862" t="str" cm="1">
        <f t="array" ref="H2862">_xlfn.IFS(Table1[[#This Row],[Salary]]&lt;=50000,"0-50K",Table1[[#This Row],[Salary]]&lt;=100000,"51-100K",Table1[[#This Row],[Salary]]&lt;=150000,"101-150K",Table1[[#This Row],[Salary]]&lt;=200000,"151-200K",Table1[[#This Row],[Salary]]&lt;=250000,"201-250K",Table1[[#This Row],[Salary]]&gt;250000,"Above 250K")</f>
        <v>101-150K</v>
      </c>
      <c r="I2862" s="3">
        <v>146508</v>
      </c>
      <c r="J2862" s="3">
        <f>IF(Table1[[#This Row],[Years of Experience]]=0,0,Table1[[#This Row],[Salary]]/Table1[[#This Row],[Years of Experience]])</f>
        <v>11269.846153846154</v>
      </c>
    </row>
    <row r="2863" spans="1:10" x14ac:dyDescent="0.35">
      <c r="A2863">
        <v>52</v>
      </c>
      <c r="B2863" t="str" cm="1">
        <f t="array" ref="B2863">_xlfn.IFS(Table1[[#This Row],[Age]]&lt;=25,"21-25",Table1[[#This Row],[Age]]&lt;=30,"26-30",Table1[[#This Row],[Age]]&lt;=35,"31-35",Table1[[#This Row],[Age]]&lt;=40,"36-40",Table1[[#This Row],[Age]]&lt;=45,"41-45", Table1[[#This Row],[Age]]&lt;=50,"46-50",Table1[[#This Row],[Age]]&lt;55,"51-55",Table1[[#This Row],[Age]]&lt;=60,"56-60",Table1[[#This Row],[Age]]&gt;=61, "61-70")</f>
        <v>51-55</v>
      </c>
      <c r="C2863" t="s">
        <v>6</v>
      </c>
      <c r="D2863" t="s">
        <v>12</v>
      </c>
      <c r="E2863" t="s">
        <v>185</v>
      </c>
      <c r="F2863">
        <v>27</v>
      </c>
      <c r="G2863" t="str" cm="1">
        <f t="array" ref="G2863">_xlfn.IFS(Table1[[#This Row],[Years of Experience]]&lt;=2,"Entry",Table1[[#This Row],[Years of Experience]]&lt;=7,"Mid",Table1[[#This Row],[Years of Experience]]&lt;=14,"Senior",Table1[[#This Row],[Years of Experience]]&gt;=15,"Executive")</f>
        <v>Executive</v>
      </c>
      <c r="H2863" t="str" cm="1">
        <f t="array" ref="H2863">_xlfn.IFS(Table1[[#This Row],[Salary]]&lt;=50000,"0-50K",Table1[[#This Row],[Salary]]&lt;=100000,"51-100K",Table1[[#This Row],[Salary]]&lt;=150000,"101-150K",Table1[[#This Row],[Salary]]&lt;=200000,"151-200K",Table1[[#This Row],[Salary]]&lt;=250000,"201-250K",Table1[[#This Row],[Salary]]&gt;250000,"Above 250K")</f>
        <v>151-200K</v>
      </c>
      <c r="I2863" s="3">
        <v>190596</v>
      </c>
      <c r="J2863" s="3">
        <f>IF(Table1[[#This Row],[Years of Experience]]=0,0,Table1[[#This Row],[Salary]]/Table1[[#This Row],[Years of Experience]])</f>
        <v>7059.1111111111113</v>
      </c>
    </row>
    <row r="2864" spans="1:10" x14ac:dyDescent="0.35">
      <c r="A2864">
        <v>31</v>
      </c>
      <c r="B2864" t="str" cm="1">
        <f t="array" ref="B2864">_xlfn.IFS(Table1[[#This Row],[Age]]&lt;=25,"21-25",Table1[[#This Row],[Age]]&lt;=30,"26-30",Table1[[#This Row],[Age]]&lt;=35,"31-35",Table1[[#This Row],[Age]]&lt;=40,"36-40",Table1[[#This Row],[Age]]&lt;=45,"41-45", Table1[[#This Row],[Age]]&lt;=50,"46-50",Table1[[#This Row],[Age]]&lt;55,"51-55",Table1[[#This Row],[Age]]&lt;=60,"56-60",Table1[[#This Row],[Age]]&gt;=61, "61-70")</f>
        <v>31-35</v>
      </c>
      <c r="C2864" t="s">
        <v>9</v>
      </c>
      <c r="D2864" t="s">
        <v>7</v>
      </c>
      <c r="E2864" t="s">
        <v>78</v>
      </c>
      <c r="F2864">
        <v>6</v>
      </c>
      <c r="G2864" t="str" cm="1">
        <f t="array" ref="G2864">_xlfn.IFS(Table1[[#This Row],[Years of Experience]]&lt;=2,"Entry",Table1[[#This Row],[Years of Experience]]&lt;=7,"Mid",Table1[[#This Row],[Years of Experience]]&lt;=14,"Senior",Table1[[#This Row],[Years of Experience]]&gt;=15,"Executive")</f>
        <v>Mid</v>
      </c>
      <c r="H2864" t="str" cm="1">
        <f t="array" ref="H2864">_xlfn.IFS(Table1[[#This Row],[Salary]]&lt;=50000,"0-50K",Table1[[#This Row],[Salary]]&lt;=100000,"51-100K",Table1[[#This Row],[Salary]]&lt;=150000,"101-150K",Table1[[#This Row],[Salary]]&lt;=200000,"151-200K",Table1[[#This Row],[Salary]]&lt;=250000,"201-250K",Table1[[#This Row],[Salary]]&gt;250000,"Above 250K")</f>
        <v>101-150K</v>
      </c>
      <c r="I2864" s="3">
        <v>104378</v>
      </c>
      <c r="J2864" s="3">
        <f>IF(Table1[[#This Row],[Years of Experience]]=0,0,Table1[[#This Row],[Salary]]/Table1[[#This Row],[Years of Experience]])</f>
        <v>17396.333333333332</v>
      </c>
    </row>
    <row r="2865" spans="1:10" x14ac:dyDescent="0.35">
      <c r="A2865">
        <v>26</v>
      </c>
      <c r="B2865" t="str" cm="1">
        <f t="array" ref="B2865">_xlfn.IFS(Table1[[#This Row],[Age]]&lt;=25,"21-25",Table1[[#This Row],[Age]]&lt;=30,"26-30",Table1[[#This Row],[Age]]&lt;=35,"31-35",Table1[[#This Row],[Age]]&lt;=40,"36-40",Table1[[#This Row],[Age]]&lt;=45,"41-45", Table1[[#This Row],[Age]]&lt;=50,"46-50",Table1[[#This Row],[Age]]&lt;55,"51-55",Table1[[#This Row],[Age]]&lt;=60,"56-60",Table1[[#This Row],[Age]]&gt;=61, "61-70")</f>
        <v>26-30</v>
      </c>
      <c r="C2865" t="s">
        <v>6</v>
      </c>
      <c r="D2865" t="s">
        <v>10</v>
      </c>
      <c r="E2865" t="s">
        <v>188</v>
      </c>
      <c r="F2865">
        <v>3</v>
      </c>
      <c r="G2865" t="str" cm="1">
        <f t="array" ref="G2865">_xlfn.IFS(Table1[[#This Row],[Years of Experience]]&lt;=2,"Entry",Table1[[#This Row],[Years of Experience]]&lt;=7,"Mid",Table1[[#This Row],[Years of Experience]]&lt;=14,"Senior",Table1[[#This Row],[Years of Experience]]&gt;=15,"Executive")</f>
        <v>Mid</v>
      </c>
      <c r="H2865" t="str" cm="1">
        <f t="array" ref="H2865">_xlfn.IFS(Table1[[#This Row],[Salary]]&lt;=50000,"0-50K",Table1[[#This Row],[Salary]]&lt;=100000,"51-100K",Table1[[#This Row],[Salary]]&lt;=150000,"101-150K",Table1[[#This Row],[Salary]]&lt;=200000,"151-200K",Table1[[#This Row],[Salary]]&lt;=250000,"201-250K",Table1[[#This Row],[Salary]]&gt;250000,"Above 250K")</f>
        <v>51-100K</v>
      </c>
      <c r="I2865" s="3">
        <v>70216</v>
      </c>
      <c r="J2865" s="3">
        <f>IF(Table1[[#This Row],[Years of Experience]]=0,0,Table1[[#This Row],[Salary]]/Table1[[#This Row],[Years of Experience]])</f>
        <v>23405.333333333332</v>
      </c>
    </row>
    <row r="2866" spans="1:10" x14ac:dyDescent="0.35">
      <c r="A2866">
        <v>30</v>
      </c>
      <c r="B2866" t="str" cm="1">
        <f t="array" ref="B2866">_xlfn.IFS(Table1[[#This Row],[Age]]&lt;=25,"21-25",Table1[[#This Row],[Age]]&lt;=30,"26-30",Table1[[#This Row],[Age]]&lt;=35,"31-35",Table1[[#This Row],[Age]]&lt;=40,"36-40",Table1[[#This Row],[Age]]&lt;=45,"41-45", Table1[[#This Row],[Age]]&lt;=50,"46-50",Table1[[#This Row],[Age]]&lt;55,"51-55",Table1[[#This Row],[Age]]&lt;=60,"56-60",Table1[[#This Row],[Age]]&gt;=61, "61-70")</f>
        <v>26-30</v>
      </c>
      <c r="C2866" t="s">
        <v>9</v>
      </c>
      <c r="D2866" t="s">
        <v>10</v>
      </c>
      <c r="E2866" t="s">
        <v>187</v>
      </c>
      <c r="F2866">
        <v>5</v>
      </c>
      <c r="G2866" t="str" cm="1">
        <f t="array" ref="G2866">_xlfn.IFS(Table1[[#This Row],[Years of Experience]]&lt;=2,"Entry",Table1[[#This Row],[Years of Experience]]&lt;=7,"Mid",Table1[[#This Row],[Years of Experience]]&lt;=14,"Senior",Table1[[#This Row],[Years of Experience]]&gt;=15,"Executive")</f>
        <v>Mid</v>
      </c>
      <c r="H2866" t="str" cm="1">
        <f t="array" ref="H2866">_xlfn.IFS(Table1[[#This Row],[Salary]]&lt;=50000,"0-50K",Table1[[#This Row],[Salary]]&lt;=100000,"51-100K",Table1[[#This Row],[Salary]]&lt;=150000,"101-150K",Table1[[#This Row],[Salary]]&lt;=200000,"151-200K",Table1[[#This Row],[Salary]]&lt;=250000,"201-250K",Table1[[#This Row],[Salary]]&gt;250000,"Above 250K")</f>
        <v>101-150K</v>
      </c>
      <c r="I2866" s="3">
        <v>101733</v>
      </c>
      <c r="J2866" s="3">
        <f>IF(Table1[[#This Row],[Years of Experience]]=0,0,Table1[[#This Row],[Salary]]/Table1[[#This Row],[Years of Experience]])</f>
        <v>20346.599999999999</v>
      </c>
    </row>
    <row r="2867" spans="1:10" x14ac:dyDescent="0.35">
      <c r="A2867">
        <v>24</v>
      </c>
      <c r="B2867" t="str" cm="1">
        <f t="array" ref="B2867">_xlfn.IFS(Table1[[#This Row],[Age]]&lt;=25,"21-25",Table1[[#This Row],[Age]]&lt;=30,"26-30",Table1[[#This Row],[Age]]&lt;=35,"31-35",Table1[[#This Row],[Age]]&lt;=40,"36-40",Table1[[#This Row],[Age]]&lt;=45,"41-45", Table1[[#This Row],[Age]]&lt;=50,"46-50",Table1[[#This Row],[Age]]&lt;55,"51-55",Table1[[#This Row],[Age]]&lt;=60,"56-60",Table1[[#This Row],[Age]]&gt;=61, "61-70")</f>
        <v>21-25</v>
      </c>
      <c r="C2867" t="s">
        <v>6</v>
      </c>
      <c r="D2867" t="s">
        <v>7</v>
      </c>
      <c r="E2867" t="s">
        <v>186</v>
      </c>
      <c r="F2867">
        <v>1</v>
      </c>
      <c r="G2867" t="str" cm="1">
        <f t="array" ref="G2867">_xlfn.IFS(Table1[[#This Row],[Years of Experience]]&lt;=2,"Entry",Table1[[#This Row],[Years of Experience]]&lt;=7,"Mid",Table1[[#This Row],[Years of Experience]]&lt;=14,"Senior",Table1[[#This Row],[Years of Experience]]&gt;=15,"Executive")</f>
        <v>Entry</v>
      </c>
      <c r="H2867" t="str" cm="1">
        <f t="array" ref="H2867">_xlfn.IFS(Table1[[#This Row],[Salary]]&lt;=50000,"0-50K",Table1[[#This Row],[Salary]]&lt;=100000,"51-100K",Table1[[#This Row],[Salary]]&lt;=150000,"101-150K",Table1[[#This Row],[Salary]]&lt;=200000,"151-200K",Table1[[#This Row],[Salary]]&lt;=250000,"201-250K",Table1[[#This Row],[Salary]]&gt;250000,"Above 250K")</f>
        <v>51-100K</v>
      </c>
      <c r="I2867" s="3">
        <v>55935</v>
      </c>
      <c r="J2867" s="3">
        <f>IF(Table1[[#This Row],[Years of Experience]]=0,0,Table1[[#This Row],[Salary]]/Table1[[#This Row],[Years of Experience]])</f>
        <v>55935</v>
      </c>
    </row>
    <row r="2868" spans="1:10" x14ac:dyDescent="0.35">
      <c r="A2868">
        <v>45</v>
      </c>
      <c r="B2868" t="str" cm="1">
        <f t="array" ref="B2868">_xlfn.IFS(Table1[[#This Row],[Age]]&lt;=25,"21-25",Table1[[#This Row],[Age]]&lt;=30,"26-30",Table1[[#This Row],[Age]]&lt;=35,"31-35",Table1[[#This Row],[Age]]&lt;=40,"36-40",Table1[[#This Row],[Age]]&lt;=45,"41-45", Table1[[#This Row],[Age]]&lt;=50,"46-50",Table1[[#This Row],[Age]]&lt;55,"51-55",Table1[[#This Row],[Age]]&lt;=60,"56-60",Table1[[#This Row],[Age]]&gt;=61, "61-70")</f>
        <v>41-45</v>
      </c>
      <c r="C2868" t="s">
        <v>6</v>
      </c>
      <c r="D2868" t="s">
        <v>10</v>
      </c>
      <c r="E2868" t="s">
        <v>78</v>
      </c>
      <c r="F2868">
        <v>21</v>
      </c>
      <c r="G2868" t="str" cm="1">
        <f t="array" ref="G2868">_xlfn.IFS(Table1[[#This Row],[Years of Experience]]&lt;=2,"Entry",Table1[[#This Row],[Years of Experience]]&lt;=7,"Mid",Table1[[#This Row],[Years of Experience]]&lt;=14,"Senior",Table1[[#This Row],[Years of Experience]]&gt;=15,"Executive")</f>
        <v>Executive</v>
      </c>
      <c r="H2868" t="str" cm="1">
        <f t="array" ref="H2868">_xlfn.IFS(Table1[[#This Row],[Salary]]&lt;=50000,"0-50K",Table1[[#This Row],[Salary]]&lt;=100000,"51-100K",Table1[[#This Row],[Salary]]&lt;=150000,"101-150K",Table1[[#This Row],[Salary]]&lt;=200000,"151-200K",Table1[[#This Row],[Salary]]&lt;=250000,"201-250K",Table1[[#This Row],[Salary]]&gt;250000,"Above 250K")</f>
        <v>151-200K</v>
      </c>
      <c r="I2868" s="3">
        <v>180367</v>
      </c>
      <c r="J2868" s="3">
        <f>IF(Table1[[#This Row],[Years of Experience]]=0,0,Table1[[#This Row],[Salary]]/Table1[[#This Row],[Years of Experience]])</f>
        <v>8588.9047619047615</v>
      </c>
    </row>
    <row r="2869" spans="1:10" x14ac:dyDescent="0.35">
      <c r="A2869">
        <v>33</v>
      </c>
      <c r="B2869" t="str" cm="1">
        <f t="array" ref="B2869">_xlfn.IFS(Table1[[#This Row],[Age]]&lt;=25,"21-25",Table1[[#This Row],[Age]]&lt;=30,"26-30",Table1[[#This Row],[Age]]&lt;=35,"31-35",Table1[[#This Row],[Age]]&lt;=40,"36-40",Table1[[#This Row],[Age]]&lt;=45,"41-45", Table1[[#This Row],[Age]]&lt;=50,"46-50",Table1[[#This Row],[Age]]&lt;55,"51-55",Table1[[#This Row],[Age]]&lt;=60,"56-60",Table1[[#This Row],[Age]]&gt;=61, "61-70")</f>
        <v>31-35</v>
      </c>
      <c r="C2869" t="s">
        <v>9</v>
      </c>
      <c r="D2869" t="s">
        <v>10</v>
      </c>
      <c r="E2869" t="s">
        <v>188</v>
      </c>
      <c r="F2869">
        <v>9</v>
      </c>
      <c r="G2869" t="str" cm="1">
        <f t="array" ref="G2869">_xlfn.IFS(Table1[[#This Row],[Years of Experience]]&lt;=2,"Entry",Table1[[#This Row],[Years of Experience]]&lt;=7,"Mid",Table1[[#This Row],[Years of Experience]]&lt;=14,"Senior",Table1[[#This Row],[Years of Experience]]&gt;=15,"Executive")</f>
        <v>Senior</v>
      </c>
      <c r="H2869" t="str" cm="1">
        <f t="array" ref="H2869">_xlfn.IFS(Table1[[#This Row],[Salary]]&lt;=50000,"0-50K",Table1[[#This Row],[Salary]]&lt;=100000,"51-100K",Table1[[#This Row],[Salary]]&lt;=150000,"101-150K",Table1[[#This Row],[Salary]]&lt;=200000,"151-200K",Table1[[#This Row],[Salary]]&lt;=250000,"201-250K",Table1[[#This Row],[Salary]]&gt;250000,"Above 250K")</f>
        <v>101-150K</v>
      </c>
      <c r="I2869" s="3">
        <v>135596</v>
      </c>
      <c r="J2869" s="3">
        <f>IF(Table1[[#This Row],[Years of Experience]]=0,0,Table1[[#This Row],[Salary]]/Table1[[#This Row],[Years of Experience]])</f>
        <v>15066.222222222223</v>
      </c>
    </row>
    <row r="2870" spans="1:10" x14ac:dyDescent="0.35">
      <c r="A2870">
        <v>38</v>
      </c>
      <c r="B2870" t="str" cm="1">
        <f t="array" ref="B2870">_xlfn.IFS(Table1[[#This Row],[Age]]&lt;=25,"21-25",Table1[[#This Row],[Age]]&lt;=30,"26-30",Table1[[#This Row],[Age]]&lt;=35,"31-35",Table1[[#This Row],[Age]]&lt;=40,"36-40",Table1[[#This Row],[Age]]&lt;=45,"41-45", Table1[[#This Row],[Age]]&lt;=50,"46-50",Table1[[#This Row],[Age]]&lt;55,"51-55",Table1[[#This Row],[Age]]&lt;=60,"56-60",Table1[[#This Row],[Age]]&gt;=61, "61-70")</f>
        <v>36-40</v>
      </c>
      <c r="C2870" t="s">
        <v>6</v>
      </c>
      <c r="D2870" t="s">
        <v>7</v>
      </c>
      <c r="E2870" t="s">
        <v>189</v>
      </c>
      <c r="F2870">
        <v>11</v>
      </c>
      <c r="G2870" t="str" cm="1">
        <f t="array" ref="G2870">_xlfn.IFS(Table1[[#This Row],[Years of Experience]]&lt;=2,"Entry",Table1[[#This Row],[Years of Experience]]&lt;=7,"Mid",Table1[[#This Row],[Years of Experience]]&lt;=14,"Senior",Table1[[#This Row],[Years of Experience]]&gt;=15,"Executive")</f>
        <v>Senior</v>
      </c>
      <c r="H2870" t="str" cm="1">
        <f t="array" ref="H2870">_xlfn.IFS(Table1[[#This Row],[Salary]]&lt;=50000,"0-50K",Table1[[#This Row],[Salary]]&lt;=100000,"51-100K",Table1[[#This Row],[Salary]]&lt;=150000,"101-150K",Table1[[#This Row],[Salary]]&lt;=200000,"151-200K",Table1[[#This Row],[Salary]]&lt;=250000,"201-250K",Table1[[#This Row],[Salary]]&gt;250000,"Above 250K")</f>
        <v>101-150K</v>
      </c>
      <c r="I2870" s="3">
        <v>136062</v>
      </c>
      <c r="J2870" s="3">
        <f>IF(Table1[[#This Row],[Years of Experience]]=0,0,Table1[[#This Row],[Salary]]/Table1[[#This Row],[Years of Experience]])</f>
        <v>12369.272727272728</v>
      </c>
    </row>
    <row r="2871" spans="1:10" x14ac:dyDescent="0.35">
      <c r="A2871">
        <v>54</v>
      </c>
      <c r="B2871" t="str" cm="1">
        <f t="array" ref="B2871">_xlfn.IFS(Table1[[#This Row],[Age]]&lt;=25,"21-25",Table1[[#This Row],[Age]]&lt;=30,"26-30",Table1[[#This Row],[Age]]&lt;=35,"31-35",Table1[[#This Row],[Age]]&lt;=40,"36-40",Table1[[#This Row],[Age]]&lt;=45,"41-45", Table1[[#This Row],[Age]]&lt;=50,"46-50",Table1[[#This Row],[Age]]&lt;55,"51-55",Table1[[#This Row],[Age]]&lt;=60,"56-60",Table1[[#This Row],[Age]]&gt;=61, "61-70")</f>
        <v>51-55</v>
      </c>
      <c r="C2871" t="s">
        <v>9</v>
      </c>
      <c r="D2871" t="s">
        <v>12</v>
      </c>
      <c r="E2871" t="s">
        <v>185</v>
      </c>
      <c r="F2871">
        <v>32</v>
      </c>
      <c r="G2871" t="str" cm="1">
        <f t="array" ref="G2871">_xlfn.IFS(Table1[[#This Row],[Years of Experience]]&lt;=2,"Entry",Table1[[#This Row],[Years of Experience]]&lt;=7,"Mid",Table1[[#This Row],[Years of Experience]]&lt;=14,"Senior",Table1[[#This Row],[Years of Experience]]&gt;=15,"Executive")</f>
        <v>Executive</v>
      </c>
      <c r="H2871" t="str" cm="1">
        <f t="array" ref="H2871">_xlfn.IFS(Table1[[#This Row],[Salary]]&lt;=50000,"0-50K",Table1[[#This Row],[Salary]]&lt;=100000,"51-100K",Table1[[#This Row],[Salary]]&lt;=150000,"101-150K",Table1[[#This Row],[Salary]]&lt;=200000,"151-200K",Table1[[#This Row],[Salary]]&lt;=250000,"201-250K",Table1[[#This Row],[Salary]]&gt;250000,"Above 250K")</f>
        <v>151-200K</v>
      </c>
      <c r="I2871" s="3">
        <v>191267</v>
      </c>
      <c r="J2871" s="3">
        <f>IF(Table1[[#This Row],[Years of Experience]]=0,0,Table1[[#This Row],[Salary]]/Table1[[#This Row],[Years of Experience]])</f>
        <v>5977.09375</v>
      </c>
    </row>
    <row r="2872" spans="1:10" x14ac:dyDescent="0.35">
      <c r="A2872">
        <v>42</v>
      </c>
      <c r="B2872" t="str" cm="1">
        <f t="array" ref="B2872">_xlfn.IFS(Table1[[#This Row],[Age]]&lt;=25,"21-25",Table1[[#This Row],[Age]]&lt;=30,"26-30",Table1[[#This Row],[Age]]&lt;=35,"31-35",Table1[[#This Row],[Age]]&lt;=40,"36-40",Table1[[#This Row],[Age]]&lt;=45,"41-45", Table1[[#This Row],[Age]]&lt;=50,"46-50",Table1[[#This Row],[Age]]&lt;55,"51-55",Table1[[#This Row],[Age]]&lt;=60,"56-60",Table1[[#This Row],[Age]]&gt;=61, "61-70")</f>
        <v>41-45</v>
      </c>
      <c r="C2872" t="s">
        <v>6</v>
      </c>
      <c r="D2872" t="s">
        <v>10</v>
      </c>
      <c r="E2872" t="s">
        <v>188</v>
      </c>
      <c r="F2872">
        <v>19</v>
      </c>
      <c r="G2872" t="str" cm="1">
        <f t="array" ref="G2872">_xlfn.IFS(Table1[[#This Row],[Years of Experience]]&lt;=2,"Entry",Table1[[#This Row],[Years of Experience]]&lt;=7,"Mid",Table1[[#This Row],[Years of Experience]]&lt;=14,"Senior",Table1[[#This Row],[Years of Experience]]&gt;=15,"Executive")</f>
        <v>Executive</v>
      </c>
      <c r="H2872" t="str" cm="1">
        <f t="array" ref="H2872">_xlfn.IFS(Table1[[#This Row],[Salary]]&lt;=50000,"0-50K",Table1[[#This Row],[Salary]]&lt;=100000,"51-100K",Table1[[#This Row],[Salary]]&lt;=150000,"101-150K",Table1[[#This Row],[Salary]]&lt;=200000,"151-200K",Table1[[#This Row],[Salary]]&lt;=250000,"201-250K",Table1[[#This Row],[Salary]]&gt;250000,"Above 250K")</f>
        <v>151-200K</v>
      </c>
      <c r="I2872" s="3">
        <v>177347</v>
      </c>
      <c r="J2872" s="3">
        <f>IF(Table1[[#This Row],[Years of Experience]]=0,0,Table1[[#This Row],[Salary]]/Table1[[#This Row],[Years of Experience]])</f>
        <v>9334.0526315789466</v>
      </c>
    </row>
    <row r="2873" spans="1:10" x14ac:dyDescent="0.35">
      <c r="A2873">
        <v>28</v>
      </c>
      <c r="B2873" t="str" cm="1">
        <f t="array" ref="B2873">_xlfn.IFS(Table1[[#This Row],[Age]]&lt;=25,"21-25",Table1[[#This Row],[Age]]&lt;=30,"26-30",Table1[[#This Row],[Age]]&lt;=35,"31-35",Table1[[#This Row],[Age]]&lt;=40,"36-40",Table1[[#This Row],[Age]]&lt;=45,"41-45", Table1[[#This Row],[Age]]&lt;=50,"46-50",Table1[[#This Row],[Age]]&lt;55,"51-55",Table1[[#This Row],[Age]]&lt;=60,"56-60",Table1[[#This Row],[Age]]&gt;=61, "61-70")</f>
        <v>26-30</v>
      </c>
      <c r="C2873" t="s">
        <v>9</v>
      </c>
      <c r="D2873" t="s">
        <v>7</v>
      </c>
      <c r="E2873" t="s">
        <v>187</v>
      </c>
      <c r="F2873">
        <v>3</v>
      </c>
      <c r="G2873" t="str" cm="1">
        <f t="array" ref="G2873">_xlfn.IFS(Table1[[#This Row],[Years of Experience]]&lt;=2,"Entry",Table1[[#This Row],[Years of Experience]]&lt;=7,"Mid",Table1[[#This Row],[Years of Experience]]&lt;=14,"Senior",Table1[[#This Row],[Years of Experience]]&gt;=15,"Executive")</f>
        <v>Mid</v>
      </c>
      <c r="H2873" t="str" cm="1">
        <f t="array" ref="H2873">_xlfn.IFS(Table1[[#This Row],[Salary]]&lt;=50000,"0-50K",Table1[[#This Row],[Salary]]&lt;=100000,"51-100K",Table1[[#This Row],[Salary]]&lt;=150000,"101-150K",Table1[[#This Row],[Salary]]&lt;=200000,"151-200K",Table1[[#This Row],[Salary]]&lt;=250000,"201-250K",Table1[[#This Row],[Salary]]&gt;250000,"Above 250K")</f>
        <v>51-100K</v>
      </c>
      <c r="I2873" s="3">
        <v>70397</v>
      </c>
      <c r="J2873" s="3">
        <f>IF(Table1[[#This Row],[Years of Experience]]=0,0,Table1[[#This Row],[Salary]]/Table1[[#This Row],[Years of Experience]])</f>
        <v>23465.666666666668</v>
      </c>
    </row>
    <row r="2874" spans="1:10" x14ac:dyDescent="0.35">
      <c r="A2874">
        <v>34</v>
      </c>
      <c r="B2874" t="str" cm="1">
        <f t="array" ref="B2874">_xlfn.IFS(Table1[[#This Row],[Age]]&lt;=25,"21-25",Table1[[#This Row],[Age]]&lt;=30,"26-30",Table1[[#This Row],[Age]]&lt;=35,"31-35",Table1[[#This Row],[Age]]&lt;=40,"36-40",Table1[[#This Row],[Age]]&lt;=45,"41-45", Table1[[#This Row],[Age]]&lt;=50,"46-50",Table1[[#This Row],[Age]]&lt;55,"51-55",Table1[[#This Row],[Age]]&lt;=60,"56-60",Table1[[#This Row],[Age]]&gt;=61, "61-70")</f>
        <v>31-35</v>
      </c>
      <c r="C2874" t="s">
        <v>6</v>
      </c>
      <c r="D2874" t="s">
        <v>10</v>
      </c>
      <c r="E2874" t="s">
        <v>185</v>
      </c>
      <c r="F2874">
        <v>9</v>
      </c>
      <c r="G2874" t="str" cm="1">
        <f t="array" ref="G2874">_xlfn.IFS(Table1[[#This Row],[Years of Experience]]&lt;=2,"Entry",Table1[[#This Row],[Years of Experience]]&lt;=7,"Mid",Table1[[#This Row],[Years of Experience]]&lt;=14,"Senior",Table1[[#This Row],[Years of Experience]]&gt;=15,"Executive")</f>
        <v>Senior</v>
      </c>
      <c r="H2874" t="str" cm="1">
        <f t="array" ref="H2874">_xlfn.IFS(Table1[[#This Row],[Salary]]&lt;=50000,"0-50K",Table1[[#This Row],[Salary]]&lt;=100000,"51-100K",Table1[[#This Row],[Salary]]&lt;=150000,"101-150K",Table1[[#This Row],[Salary]]&lt;=200000,"151-200K",Table1[[#This Row],[Salary]]&lt;=250000,"201-250K",Table1[[#This Row],[Salary]]&gt;250000,"Above 250K")</f>
        <v>101-150K</v>
      </c>
      <c r="I2874" s="3">
        <v>146075</v>
      </c>
      <c r="J2874" s="3">
        <f>IF(Table1[[#This Row],[Years of Experience]]=0,0,Table1[[#This Row],[Salary]]/Table1[[#This Row],[Years of Experience]])</f>
        <v>16230.555555555555</v>
      </c>
    </row>
    <row r="2875" spans="1:10" x14ac:dyDescent="0.35">
      <c r="A2875">
        <v>46</v>
      </c>
      <c r="B2875" t="str" cm="1">
        <f t="array" ref="B2875">_xlfn.IFS(Table1[[#This Row],[Age]]&lt;=25,"21-25",Table1[[#This Row],[Age]]&lt;=30,"26-30",Table1[[#This Row],[Age]]&lt;=35,"31-35",Table1[[#This Row],[Age]]&lt;=40,"36-40",Table1[[#This Row],[Age]]&lt;=45,"41-45", Table1[[#This Row],[Age]]&lt;=50,"46-50",Table1[[#This Row],[Age]]&lt;55,"51-55",Table1[[#This Row],[Age]]&lt;=60,"56-60",Table1[[#This Row],[Age]]&gt;=61, "61-70")</f>
        <v>46-50</v>
      </c>
      <c r="C2875" t="s">
        <v>9</v>
      </c>
      <c r="D2875" t="s">
        <v>7</v>
      </c>
      <c r="E2875" t="s">
        <v>186</v>
      </c>
      <c r="F2875">
        <v>18</v>
      </c>
      <c r="G2875" t="str" cm="1">
        <f t="array" ref="G2875">_xlfn.IFS(Table1[[#This Row],[Years of Experience]]&lt;=2,"Entry",Table1[[#This Row],[Years of Experience]]&lt;=7,"Mid",Table1[[#This Row],[Years of Experience]]&lt;=14,"Senior",Table1[[#This Row],[Years of Experience]]&gt;=15,"Executive")</f>
        <v>Executive</v>
      </c>
      <c r="H2875" t="str" cm="1">
        <f t="array" ref="H2875">_xlfn.IFS(Table1[[#This Row],[Salary]]&lt;=50000,"0-50K",Table1[[#This Row],[Salary]]&lt;=100000,"51-100K",Table1[[#This Row],[Salary]]&lt;=150000,"101-150K",Table1[[#This Row],[Salary]]&lt;=200000,"151-200K",Table1[[#This Row],[Salary]]&lt;=250000,"201-250K",Table1[[#This Row],[Salary]]&gt;250000,"Above 250K")</f>
        <v>151-200K</v>
      </c>
      <c r="I2875" s="3">
        <v>155795</v>
      </c>
      <c r="J2875" s="3">
        <f>IF(Table1[[#This Row],[Years of Experience]]=0,0,Table1[[#This Row],[Salary]]/Table1[[#This Row],[Years of Experience]])</f>
        <v>8655.2777777777774</v>
      </c>
    </row>
    <row r="2876" spans="1:10" x14ac:dyDescent="0.35">
      <c r="A2876">
        <v>35</v>
      </c>
      <c r="B2876" t="str" cm="1">
        <f t="array" ref="B2876">_xlfn.IFS(Table1[[#This Row],[Age]]&lt;=25,"21-25",Table1[[#This Row],[Age]]&lt;=30,"26-30",Table1[[#This Row],[Age]]&lt;=35,"31-35",Table1[[#This Row],[Age]]&lt;=40,"36-40",Table1[[#This Row],[Age]]&lt;=45,"41-45", Table1[[#This Row],[Age]]&lt;=50,"46-50",Table1[[#This Row],[Age]]&lt;55,"51-55",Table1[[#This Row],[Age]]&lt;=60,"56-60",Table1[[#This Row],[Age]]&gt;=61, "61-70")</f>
        <v>31-35</v>
      </c>
      <c r="C2876" t="s">
        <v>6</v>
      </c>
      <c r="D2876" t="s">
        <v>10</v>
      </c>
      <c r="E2876" t="s">
        <v>188</v>
      </c>
      <c r="F2876">
        <v>9</v>
      </c>
      <c r="G2876" t="str" cm="1">
        <f t="array" ref="G2876">_xlfn.IFS(Table1[[#This Row],[Years of Experience]]&lt;=2,"Entry",Table1[[#This Row],[Years of Experience]]&lt;=7,"Mid",Table1[[#This Row],[Years of Experience]]&lt;=14,"Senior",Table1[[#This Row],[Years of Experience]]&gt;=15,"Executive")</f>
        <v>Senior</v>
      </c>
      <c r="H2876" t="str" cm="1">
        <f t="array" ref="H2876">_xlfn.IFS(Table1[[#This Row],[Salary]]&lt;=50000,"0-50K",Table1[[#This Row],[Salary]]&lt;=100000,"51-100K",Table1[[#This Row],[Salary]]&lt;=150000,"101-150K",Table1[[#This Row],[Salary]]&lt;=200000,"151-200K",Table1[[#This Row],[Salary]]&lt;=250000,"201-250K",Table1[[#This Row],[Salary]]&gt;250000,"Above 250K")</f>
        <v>101-150K</v>
      </c>
      <c r="I2876" s="3">
        <v>132638</v>
      </c>
      <c r="J2876" s="3">
        <f>IF(Table1[[#This Row],[Years of Experience]]=0,0,Table1[[#This Row],[Salary]]/Table1[[#This Row],[Years of Experience]])</f>
        <v>14737.555555555555</v>
      </c>
    </row>
    <row r="2877" spans="1:10" x14ac:dyDescent="0.35">
      <c r="A2877">
        <v>49</v>
      </c>
      <c r="B2877" t="str" cm="1">
        <f t="array" ref="B2877">_xlfn.IFS(Table1[[#This Row],[Age]]&lt;=25,"21-25",Table1[[#This Row],[Age]]&lt;=30,"26-30",Table1[[#This Row],[Age]]&lt;=35,"31-35",Table1[[#This Row],[Age]]&lt;=40,"36-40",Table1[[#This Row],[Age]]&lt;=45,"41-45", Table1[[#This Row],[Age]]&lt;=50,"46-50",Table1[[#This Row],[Age]]&lt;55,"51-55",Table1[[#This Row],[Age]]&lt;=60,"56-60",Table1[[#This Row],[Age]]&gt;=61, "61-70")</f>
        <v>46-50</v>
      </c>
      <c r="C2877" t="s">
        <v>9</v>
      </c>
      <c r="D2877" t="s">
        <v>12</v>
      </c>
      <c r="E2877" t="s">
        <v>185</v>
      </c>
      <c r="F2877">
        <v>22</v>
      </c>
      <c r="G2877" t="str" cm="1">
        <f t="array" ref="G2877">_xlfn.IFS(Table1[[#This Row],[Years of Experience]]&lt;=2,"Entry",Table1[[#This Row],[Years of Experience]]&lt;=7,"Mid",Table1[[#This Row],[Years of Experience]]&lt;=14,"Senior",Table1[[#This Row],[Years of Experience]]&gt;=15,"Executive")</f>
        <v>Executive</v>
      </c>
      <c r="H2877" t="str" cm="1">
        <f t="array" ref="H2877">_xlfn.IFS(Table1[[#This Row],[Salary]]&lt;=50000,"0-50K",Table1[[#This Row],[Salary]]&lt;=100000,"51-100K",Table1[[#This Row],[Salary]]&lt;=150000,"101-150K",Table1[[#This Row],[Salary]]&lt;=200000,"151-200K",Table1[[#This Row],[Salary]]&lt;=250000,"201-250K",Table1[[#This Row],[Salary]]&gt;250000,"Above 250K")</f>
        <v>151-200K</v>
      </c>
      <c r="I2877" s="3">
        <v>178684</v>
      </c>
      <c r="J2877" s="3">
        <f>IF(Table1[[#This Row],[Years of Experience]]=0,0,Table1[[#This Row],[Salary]]/Table1[[#This Row],[Years of Experience]])</f>
        <v>8122</v>
      </c>
    </row>
    <row r="2878" spans="1:10" x14ac:dyDescent="0.35">
      <c r="A2878">
        <v>32</v>
      </c>
      <c r="B2878" t="str" cm="1">
        <f t="array" ref="B2878">_xlfn.IFS(Table1[[#This Row],[Age]]&lt;=25,"21-25",Table1[[#This Row],[Age]]&lt;=30,"26-30",Table1[[#This Row],[Age]]&lt;=35,"31-35",Table1[[#This Row],[Age]]&lt;=40,"36-40",Table1[[#This Row],[Age]]&lt;=45,"41-45", Table1[[#This Row],[Age]]&lt;=50,"46-50",Table1[[#This Row],[Age]]&lt;55,"51-55",Table1[[#This Row],[Age]]&lt;=60,"56-60",Table1[[#This Row],[Age]]&gt;=61, "61-70")</f>
        <v>31-35</v>
      </c>
      <c r="C2878" t="s">
        <v>6</v>
      </c>
      <c r="D2878" t="s">
        <v>7</v>
      </c>
      <c r="E2878" t="s">
        <v>78</v>
      </c>
      <c r="F2878">
        <v>7</v>
      </c>
      <c r="G2878" t="str" cm="1">
        <f t="array" ref="G2878">_xlfn.IFS(Table1[[#This Row],[Years of Experience]]&lt;=2,"Entry",Table1[[#This Row],[Years of Experience]]&lt;=7,"Mid",Table1[[#This Row],[Years of Experience]]&lt;=14,"Senior",Table1[[#This Row],[Years of Experience]]&gt;=15,"Executive")</f>
        <v>Mid</v>
      </c>
      <c r="H2878" t="str" cm="1">
        <f t="array" ref="H2878">_xlfn.IFS(Table1[[#This Row],[Salary]]&lt;=50000,"0-50K",Table1[[#This Row],[Salary]]&lt;=100000,"51-100K",Table1[[#This Row],[Salary]]&lt;=150000,"101-150K",Table1[[#This Row],[Salary]]&lt;=200000,"151-200K",Table1[[#This Row],[Salary]]&lt;=250000,"201-250K",Table1[[#This Row],[Salary]]&gt;250000,"Above 250K")</f>
        <v>101-150K</v>
      </c>
      <c r="I2878" s="3">
        <v>106218</v>
      </c>
      <c r="J2878" s="3">
        <f>IF(Table1[[#This Row],[Years of Experience]]=0,0,Table1[[#This Row],[Salary]]/Table1[[#This Row],[Years of Experience]])</f>
        <v>15174</v>
      </c>
    </row>
    <row r="2879" spans="1:10" x14ac:dyDescent="0.35">
      <c r="A2879">
        <v>54</v>
      </c>
      <c r="B2879" t="str" cm="1">
        <f t="array" ref="B2879">_xlfn.IFS(Table1[[#This Row],[Age]]&lt;=25,"21-25",Table1[[#This Row],[Age]]&lt;=30,"26-30",Table1[[#This Row],[Age]]&lt;=35,"31-35",Table1[[#This Row],[Age]]&lt;=40,"36-40",Table1[[#This Row],[Age]]&lt;=45,"41-45", Table1[[#This Row],[Age]]&lt;=50,"46-50",Table1[[#This Row],[Age]]&lt;55,"51-55",Table1[[#This Row],[Age]]&lt;=60,"56-60",Table1[[#This Row],[Age]]&gt;=61, "61-70")</f>
        <v>51-55</v>
      </c>
      <c r="C2879" t="s">
        <v>6</v>
      </c>
      <c r="D2879" t="s">
        <v>10</v>
      </c>
      <c r="E2879" t="s">
        <v>188</v>
      </c>
      <c r="F2879">
        <v>28</v>
      </c>
      <c r="G2879" t="str" cm="1">
        <f t="array" ref="G2879">_xlfn.IFS(Table1[[#This Row],[Years of Experience]]&lt;=2,"Entry",Table1[[#This Row],[Years of Experience]]&lt;=7,"Mid",Table1[[#This Row],[Years of Experience]]&lt;=14,"Senior",Table1[[#This Row],[Years of Experience]]&gt;=15,"Executive")</f>
        <v>Executive</v>
      </c>
      <c r="H2879" t="str" cm="1">
        <f t="array" ref="H2879">_xlfn.IFS(Table1[[#This Row],[Salary]]&lt;=50000,"0-50K",Table1[[#This Row],[Salary]]&lt;=100000,"51-100K",Table1[[#This Row],[Salary]]&lt;=150000,"101-150K",Table1[[#This Row],[Salary]]&lt;=200000,"151-200K",Table1[[#This Row],[Salary]]&lt;=250000,"201-250K",Table1[[#This Row],[Salary]]&gt;250000,"Above 250K")</f>
        <v>151-200K</v>
      </c>
      <c r="I2879" s="3">
        <v>191239</v>
      </c>
      <c r="J2879" s="3">
        <f>IF(Table1[[#This Row],[Years of Experience]]=0,0,Table1[[#This Row],[Salary]]/Table1[[#This Row],[Years of Experience]])</f>
        <v>6829.9642857142853</v>
      </c>
    </row>
    <row r="2880" spans="1:10" x14ac:dyDescent="0.35">
      <c r="A2880">
        <v>26</v>
      </c>
      <c r="B2880" t="str" cm="1">
        <f t="array" ref="B2880">_xlfn.IFS(Table1[[#This Row],[Age]]&lt;=25,"21-25",Table1[[#This Row],[Age]]&lt;=30,"26-30",Table1[[#This Row],[Age]]&lt;=35,"31-35",Table1[[#This Row],[Age]]&lt;=40,"36-40",Table1[[#This Row],[Age]]&lt;=45,"41-45", Table1[[#This Row],[Age]]&lt;=50,"46-50",Table1[[#This Row],[Age]]&lt;55,"51-55",Table1[[#This Row],[Age]]&lt;=60,"56-60",Table1[[#This Row],[Age]]&gt;=61, "61-70")</f>
        <v>26-30</v>
      </c>
      <c r="C2880" t="s">
        <v>9</v>
      </c>
      <c r="D2880" t="s">
        <v>10</v>
      </c>
      <c r="E2880" t="s">
        <v>189</v>
      </c>
      <c r="F2880">
        <v>2</v>
      </c>
      <c r="G2880" t="str" cm="1">
        <f t="array" ref="G2880">_xlfn.IFS(Table1[[#This Row],[Years of Experience]]&lt;=2,"Entry",Table1[[#This Row],[Years of Experience]]&lt;=7,"Mid",Table1[[#This Row],[Years of Experience]]&lt;=14,"Senior",Table1[[#This Row],[Years of Experience]]&gt;=15,"Executive")</f>
        <v>Entry</v>
      </c>
      <c r="H2880" t="str" cm="1">
        <f t="array" ref="H2880">_xlfn.IFS(Table1[[#This Row],[Salary]]&lt;=50000,"0-50K",Table1[[#This Row],[Salary]]&lt;=100000,"51-100K",Table1[[#This Row],[Salary]]&lt;=150000,"101-150K",Table1[[#This Row],[Salary]]&lt;=200000,"151-200K",Table1[[#This Row],[Salary]]&lt;=250000,"201-250K",Table1[[#This Row],[Salary]]&gt;250000,"Above 250K")</f>
        <v>51-100K</v>
      </c>
      <c r="I2880" s="3">
        <v>65840</v>
      </c>
      <c r="J2880" s="3">
        <f>IF(Table1[[#This Row],[Years of Experience]]=0,0,Table1[[#This Row],[Salary]]/Table1[[#This Row],[Years of Experience]])</f>
        <v>32920</v>
      </c>
    </row>
    <row r="2881" spans="1:10" x14ac:dyDescent="0.35">
      <c r="A2881">
        <v>23</v>
      </c>
      <c r="B2881" t="str" cm="1">
        <f t="array" ref="B2881">_xlfn.IFS(Table1[[#This Row],[Age]]&lt;=25,"21-25",Table1[[#This Row],[Age]]&lt;=30,"26-30",Table1[[#This Row],[Age]]&lt;=35,"31-35",Table1[[#This Row],[Age]]&lt;=40,"36-40",Table1[[#This Row],[Age]]&lt;=45,"41-45", Table1[[#This Row],[Age]]&lt;=50,"46-50",Table1[[#This Row],[Age]]&lt;55,"51-55",Table1[[#This Row],[Age]]&lt;=60,"56-60",Table1[[#This Row],[Age]]&gt;=61, "61-70")</f>
        <v>21-25</v>
      </c>
      <c r="C2881" t="s">
        <v>6</v>
      </c>
      <c r="D2881" t="s">
        <v>12</v>
      </c>
      <c r="E2881" t="s">
        <v>185</v>
      </c>
      <c r="F2881">
        <v>0</v>
      </c>
      <c r="G2881" t="str" cm="1">
        <f t="array" ref="G2881">_xlfn.IFS(Table1[[#This Row],[Years of Experience]]&lt;=2,"Entry",Table1[[#This Row],[Years of Experience]]&lt;=7,"Mid",Table1[[#This Row],[Years of Experience]]&lt;=14,"Senior",Table1[[#This Row],[Years of Experience]]&gt;=15,"Executive")</f>
        <v>Entry</v>
      </c>
      <c r="H2881" t="str" cm="1">
        <f t="array" ref="H2881">_xlfn.IFS(Table1[[#This Row],[Salary]]&lt;=50000,"0-50K",Table1[[#This Row],[Salary]]&lt;=100000,"51-100K",Table1[[#This Row],[Salary]]&lt;=150000,"101-150K",Table1[[#This Row],[Salary]]&lt;=200000,"151-200K",Table1[[#This Row],[Salary]]&lt;=250000,"201-250K",Table1[[#This Row],[Salary]]&gt;250000,"Above 250K")</f>
        <v>51-100K</v>
      </c>
      <c r="I2881" s="3">
        <v>52779</v>
      </c>
      <c r="J2881" s="3">
        <f>IF(Table1[[#This Row],[Years of Experience]]=0,0,Table1[[#This Row],[Salary]]/Table1[[#This Row],[Years of Experience]])</f>
        <v>0</v>
      </c>
    </row>
    <row r="2882" spans="1:10" x14ac:dyDescent="0.35">
      <c r="A2882">
        <v>48</v>
      </c>
      <c r="B2882" t="str" cm="1">
        <f t="array" ref="B2882">_xlfn.IFS(Table1[[#This Row],[Age]]&lt;=25,"21-25",Table1[[#This Row],[Age]]&lt;=30,"26-30",Table1[[#This Row],[Age]]&lt;=35,"31-35",Table1[[#This Row],[Age]]&lt;=40,"36-40",Table1[[#This Row],[Age]]&lt;=45,"41-45", Table1[[#This Row],[Age]]&lt;=50,"46-50",Table1[[#This Row],[Age]]&lt;55,"51-55",Table1[[#This Row],[Age]]&lt;=60,"56-60",Table1[[#This Row],[Age]]&gt;=61, "61-70")</f>
        <v>46-50</v>
      </c>
      <c r="C2882" t="s">
        <v>9</v>
      </c>
      <c r="D2882" t="s">
        <v>10</v>
      </c>
      <c r="E2882" t="s">
        <v>78</v>
      </c>
      <c r="F2882">
        <v>23</v>
      </c>
      <c r="G2882" t="str" cm="1">
        <f t="array" ref="G2882">_xlfn.IFS(Table1[[#This Row],[Years of Experience]]&lt;=2,"Entry",Table1[[#This Row],[Years of Experience]]&lt;=7,"Mid",Table1[[#This Row],[Years of Experience]]&lt;=14,"Senior",Table1[[#This Row],[Years of Experience]]&gt;=15,"Executive")</f>
        <v>Executive</v>
      </c>
      <c r="H2882" t="str" cm="1">
        <f t="array" ref="H2882">_xlfn.IFS(Table1[[#This Row],[Salary]]&lt;=50000,"0-50K",Table1[[#This Row],[Salary]]&lt;=100000,"51-100K",Table1[[#This Row],[Salary]]&lt;=150000,"101-150K",Table1[[#This Row],[Salary]]&lt;=200000,"151-200K",Table1[[#This Row],[Salary]]&lt;=250000,"201-250K",Table1[[#This Row],[Salary]]&gt;250000,"Above 250K")</f>
        <v>151-200K</v>
      </c>
      <c r="I2882" s="3">
        <v>185038</v>
      </c>
      <c r="J2882" s="3">
        <f>IF(Table1[[#This Row],[Years of Experience]]=0,0,Table1[[#This Row],[Salary]]/Table1[[#This Row],[Years of Experience]])</f>
        <v>8045.130434782609</v>
      </c>
    </row>
    <row r="2883" spans="1:10" x14ac:dyDescent="0.35">
      <c r="A2883">
        <v>38</v>
      </c>
      <c r="B2883" t="str" cm="1">
        <f t="array" ref="B2883">_xlfn.IFS(Table1[[#This Row],[Age]]&lt;=25,"21-25",Table1[[#This Row],[Age]]&lt;=30,"26-30",Table1[[#This Row],[Age]]&lt;=35,"31-35",Table1[[#This Row],[Age]]&lt;=40,"36-40",Table1[[#This Row],[Age]]&lt;=45,"41-45", Table1[[#This Row],[Age]]&lt;=50,"46-50",Table1[[#This Row],[Age]]&lt;55,"51-55",Table1[[#This Row],[Age]]&lt;=60,"56-60",Table1[[#This Row],[Age]]&gt;=61, "61-70")</f>
        <v>36-40</v>
      </c>
      <c r="C2883" t="s">
        <v>6</v>
      </c>
      <c r="D2883" t="s">
        <v>7</v>
      </c>
      <c r="E2883" t="s">
        <v>186</v>
      </c>
      <c r="F2883">
        <v>14</v>
      </c>
      <c r="G2883" t="str" cm="1">
        <f t="array" ref="G2883">_xlfn.IFS(Table1[[#This Row],[Years of Experience]]&lt;=2,"Entry",Table1[[#This Row],[Years of Experience]]&lt;=7,"Mid",Table1[[#This Row],[Years of Experience]]&lt;=14,"Senior",Table1[[#This Row],[Years of Experience]]&gt;=15,"Executive")</f>
        <v>Senior</v>
      </c>
      <c r="H2883" t="str" cm="1">
        <f t="array" ref="H2883">_xlfn.IFS(Table1[[#This Row],[Salary]]&lt;=50000,"0-50K",Table1[[#This Row],[Salary]]&lt;=100000,"51-100K",Table1[[#This Row],[Salary]]&lt;=150000,"101-150K",Table1[[#This Row],[Salary]]&lt;=200000,"151-200K",Table1[[#This Row],[Salary]]&lt;=250000,"201-250K",Table1[[#This Row],[Salary]]&gt;250000,"Above 250K")</f>
        <v>101-150K</v>
      </c>
      <c r="I2883" s="3">
        <v>136449</v>
      </c>
      <c r="J2883" s="3">
        <f>IF(Table1[[#This Row],[Years of Experience]]=0,0,Table1[[#This Row],[Salary]]/Table1[[#This Row],[Years of Experience]])</f>
        <v>9746.3571428571431</v>
      </c>
    </row>
    <row r="2884" spans="1:10" x14ac:dyDescent="0.35">
      <c r="A2884">
        <v>30</v>
      </c>
      <c r="B2884" t="str" cm="1">
        <f t="array" ref="B2884">_xlfn.IFS(Table1[[#This Row],[Age]]&lt;=25,"21-25",Table1[[#This Row],[Age]]&lt;=30,"26-30",Table1[[#This Row],[Age]]&lt;=35,"31-35",Table1[[#This Row],[Age]]&lt;=40,"36-40",Table1[[#This Row],[Age]]&lt;=45,"41-45", Table1[[#This Row],[Age]]&lt;=50,"46-50",Table1[[#This Row],[Age]]&lt;55,"51-55",Table1[[#This Row],[Age]]&lt;=60,"56-60",Table1[[#This Row],[Age]]&gt;=61, "61-70")</f>
        <v>26-30</v>
      </c>
      <c r="C2884" t="s">
        <v>9</v>
      </c>
      <c r="D2884" t="s">
        <v>10</v>
      </c>
      <c r="E2884" t="s">
        <v>188</v>
      </c>
      <c r="F2884">
        <v>6</v>
      </c>
      <c r="G2884" t="str" cm="1">
        <f t="array" ref="G2884">_xlfn.IFS(Table1[[#This Row],[Years of Experience]]&lt;=2,"Entry",Table1[[#This Row],[Years of Experience]]&lt;=7,"Mid",Table1[[#This Row],[Years of Experience]]&lt;=14,"Senior",Table1[[#This Row],[Years of Experience]]&gt;=15,"Executive")</f>
        <v>Mid</v>
      </c>
      <c r="H2884" t="str" cm="1">
        <f t="array" ref="H2884">_xlfn.IFS(Table1[[#This Row],[Salary]]&lt;=50000,"0-50K",Table1[[#This Row],[Salary]]&lt;=100000,"51-100K",Table1[[#This Row],[Salary]]&lt;=150000,"101-150K",Table1[[#This Row],[Salary]]&lt;=200000,"151-200K",Table1[[#This Row],[Salary]]&lt;=250000,"201-250K",Table1[[#This Row],[Salary]]&gt;250000,"Above 250K")</f>
        <v>101-150K</v>
      </c>
      <c r="I2884" s="3">
        <v>110707</v>
      </c>
      <c r="J2884" s="3">
        <f>IF(Table1[[#This Row],[Years of Experience]]=0,0,Table1[[#This Row],[Salary]]/Table1[[#This Row],[Years of Experience]])</f>
        <v>18451.166666666668</v>
      </c>
    </row>
    <row r="2885" spans="1:10" x14ac:dyDescent="0.35">
      <c r="A2885">
        <v>40</v>
      </c>
      <c r="B2885" t="str" cm="1">
        <f t="array" ref="B2885">_xlfn.IFS(Table1[[#This Row],[Age]]&lt;=25,"21-25",Table1[[#This Row],[Age]]&lt;=30,"26-30",Table1[[#This Row],[Age]]&lt;=35,"31-35",Table1[[#This Row],[Age]]&lt;=40,"36-40",Table1[[#This Row],[Age]]&lt;=45,"41-45", Table1[[#This Row],[Age]]&lt;=50,"46-50",Table1[[#This Row],[Age]]&lt;55,"51-55",Table1[[#This Row],[Age]]&lt;=60,"56-60",Table1[[#This Row],[Age]]&gt;=61, "61-70")</f>
        <v>36-40</v>
      </c>
      <c r="C2885" t="s">
        <v>6</v>
      </c>
      <c r="D2885" t="s">
        <v>10</v>
      </c>
      <c r="E2885" t="s">
        <v>185</v>
      </c>
      <c r="F2885">
        <v>17</v>
      </c>
      <c r="G2885" t="str" cm="1">
        <f t="array" ref="G2885">_xlfn.IFS(Table1[[#This Row],[Years of Experience]]&lt;=2,"Entry",Table1[[#This Row],[Years of Experience]]&lt;=7,"Mid",Table1[[#This Row],[Years of Experience]]&lt;=14,"Senior",Table1[[#This Row],[Years of Experience]]&gt;=15,"Executive")</f>
        <v>Executive</v>
      </c>
      <c r="H2885" t="str" cm="1">
        <f t="array" ref="H2885">_xlfn.IFS(Table1[[#This Row],[Salary]]&lt;=50000,"0-50K",Table1[[#This Row],[Salary]]&lt;=100000,"51-100K",Table1[[#This Row],[Salary]]&lt;=150000,"101-150K",Table1[[#This Row],[Salary]]&lt;=200000,"151-200K",Table1[[#This Row],[Salary]]&lt;=250000,"201-250K",Table1[[#This Row],[Salary]]&gt;250000,"Above 250K")</f>
        <v>151-200K</v>
      </c>
      <c r="I2885" s="3">
        <v>151670</v>
      </c>
      <c r="J2885" s="3">
        <f>IF(Table1[[#This Row],[Years of Experience]]=0,0,Table1[[#This Row],[Salary]]/Table1[[#This Row],[Years of Experience]])</f>
        <v>8921.7647058823532</v>
      </c>
    </row>
    <row r="2886" spans="1:10" x14ac:dyDescent="0.35">
      <c r="A2886">
        <v>45</v>
      </c>
      <c r="B2886" t="str" cm="1">
        <f t="array" ref="B2886">_xlfn.IFS(Table1[[#This Row],[Age]]&lt;=25,"21-25",Table1[[#This Row],[Age]]&lt;=30,"26-30",Table1[[#This Row],[Age]]&lt;=35,"31-35",Table1[[#This Row],[Age]]&lt;=40,"36-40",Table1[[#This Row],[Age]]&lt;=45,"41-45", Table1[[#This Row],[Age]]&lt;=50,"46-50",Table1[[#This Row],[Age]]&lt;55,"51-55",Table1[[#This Row],[Age]]&lt;=60,"56-60",Table1[[#This Row],[Age]]&gt;=61, "61-70")</f>
        <v>41-45</v>
      </c>
      <c r="C2886" t="s">
        <v>9</v>
      </c>
      <c r="D2886" t="s">
        <v>7</v>
      </c>
      <c r="E2886" t="s">
        <v>187</v>
      </c>
      <c r="F2886">
        <v>21</v>
      </c>
      <c r="G2886" t="str" cm="1">
        <f t="array" ref="G2886">_xlfn.IFS(Table1[[#This Row],[Years of Experience]]&lt;=2,"Entry",Table1[[#This Row],[Years of Experience]]&lt;=7,"Mid",Table1[[#This Row],[Years of Experience]]&lt;=14,"Senior",Table1[[#This Row],[Years of Experience]]&gt;=15,"Executive")</f>
        <v>Executive</v>
      </c>
      <c r="H2886" t="str" cm="1">
        <f t="array" ref="H2886">_xlfn.IFS(Table1[[#This Row],[Salary]]&lt;=50000,"0-50K",Table1[[#This Row],[Salary]]&lt;=100000,"51-100K",Table1[[#This Row],[Salary]]&lt;=150000,"101-150K",Table1[[#This Row],[Salary]]&lt;=200000,"151-200K",Table1[[#This Row],[Salary]]&lt;=250000,"201-250K",Table1[[#This Row],[Salary]]&gt;250000,"Above 250K")</f>
        <v>151-200K</v>
      </c>
      <c r="I2886" s="3">
        <v>167015</v>
      </c>
      <c r="J2886" s="3">
        <f>IF(Table1[[#This Row],[Years of Experience]]=0,0,Table1[[#This Row],[Salary]]/Table1[[#This Row],[Years of Experience]])</f>
        <v>7953.0952380952385</v>
      </c>
    </row>
    <row r="2887" spans="1:10" x14ac:dyDescent="0.35">
      <c r="A2887">
        <v>36</v>
      </c>
      <c r="B2887" t="str" cm="1">
        <f t="array" ref="B2887">_xlfn.IFS(Table1[[#This Row],[Age]]&lt;=25,"21-25",Table1[[#This Row],[Age]]&lt;=30,"26-30",Table1[[#This Row],[Age]]&lt;=35,"31-35",Table1[[#This Row],[Age]]&lt;=40,"36-40",Table1[[#This Row],[Age]]&lt;=45,"41-45", Table1[[#This Row],[Age]]&lt;=50,"46-50",Table1[[#This Row],[Age]]&lt;55,"51-55",Table1[[#This Row],[Age]]&lt;=60,"56-60",Table1[[#This Row],[Age]]&gt;=61, "61-70")</f>
        <v>36-40</v>
      </c>
      <c r="C2887" t="s">
        <v>6</v>
      </c>
      <c r="D2887" t="s">
        <v>10</v>
      </c>
      <c r="E2887" t="s">
        <v>188</v>
      </c>
      <c r="F2887">
        <v>13</v>
      </c>
      <c r="G2887" t="str" cm="1">
        <f t="array" ref="G2887">_xlfn.IFS(Table1[[#This Row],[Years of Experience]]&lt;=2,"Entry",Table1[[#This Row],[Years of Experience]]&lt;=7,"Mid",Table1[[#This Row],[Years of Experience]]&lt;=14,"Senior",Table1[[#This Row],[Years of Experience]]&gt;=15,"Executive")</f>
        <v>Senior</v>
      </c>
      <c r="H2887" t="str" cm="1">
        <f t="array" ref="H2887">_xlfn.IFS(Table1[[#This Row],[Salary]]&lt;=50000,"0-50K",Table1[[#This Row],[Salary]]&lt;=100000,"51-100K",Table1[[#This Row],[Salary]]&lt;=150000,"101-150K",Table1[[#This Row],[Salary]]&lt;=200000,"151-200K",Table1[[#This Row],[Salary]]&lt;=250000,"201-250K",Table1[[#This Row],[Salary]]&gt;250000,"Above 250K")</f>
        <v>101-150K</v>
      </c>
      <c r="I2887" s="3">
        <v>146508</v>
      </c>
      <c r="J2887" s="3">
        <f>IF(Table1[[#This Row],[Years of Experience]]=0,0,Table1[[#This Row],[Salary]]/Table1[[#This Row],[Years of Experience]])</f>
        <v>11269.846153846154</v>
      </c>
    </row>
    <row r="2888" spans="1:10" x14ac:dyDescent="0.35">
      <c r="A2888">
        <v>52</v>
      </c>
      <c r="B2888" t="str" cm="1">
        <f t="array" ref="B2888">_xlfn.IFS(Table1[[#This Row],[Age]]&lt;=25,"21-25",Table1[[#This Row],[Age]]&lt;=30,"26-30",Table1[[#This Row],[Age]]&lt;=35,"31-35",Table1[[#This Row],[Age]]&lt;=40,"36-40",Table1[[#This Row],[Age]]&lt;=45,"41-45", Table1[[#This Row],[Age]]&lt;=50,"46-50",Table1[[#This Row],[Age]]&lt;55,"51-55",Table1[[#This Row],[Age]]&lt;=60,"56-60",Table1[[#This Row],[Age]]&gt;=61, "61-70")</f>
        <v>51-55</v>
      </c>
      <c r="C2888" t="s">
        <v>6</v>
      </c>
      <c r="D2888" t="s">
        <v>12</v>
      </c>
      <c r="E2888" t="s">
        <v>185</v>
      </c>
      <c r="F2888">
        <v>27</v>
      </c>
      <c r="G2888" t="str" cm="1">
        <f t="array" ref="G2888">_xlfn.IFS(Table1[[#This Row],[Years of Experience]]&lt;=2,"Entry",Table1[[#This Row],[Years of Experience]]&lt;=7,"Mid",Table1[[#This Row],[Years of Experience]]&lt;=14,"Senior",Table1[[#This Row],[Years of Experience]]&gt;=15,"Executive")</f>
        <v>Executive</v>
      </c>
      <c r="H2888" t="str" cm="1">
        <f t="array" ref="H2888">_xlfn.IFS(Table1[[#This Row],[Salary]]&lt;=50000,"0-50K",Table1[[#This Row],[Salary]]&lt;=100000,"51-100K",Table1[[#This Row],[Salary]]&lt;=150000,"101-150K",Table1[[#This Row],[Salary]]&lt;=200000,"151-200K",Table1[[#This Row],[Salary]]&lt;=250000,"201-250K",Table1[[#This Row],[Salary]]&gt;250000,"Above 250K")</f>
        <v>151-200K</v>
      </c>
      <c r="I2888" s="3">
        <v>190596</v>
      </c>
      <c r="J2888" s="3">
        <f>IF(Table1[[#This Row],[Years of Experience]]=0,0,Table1[[#This Row],[Salary]]/Table1[[#This Row],[Years of Experience]])</f>
        <v>7059.1111111111113</v>
      </c>
    </row>
    <row r="2889" spans="1:10" x14ac:dyDescent="0.35">
      <c r="A2889">
        <v>31</v>
      </c>
      <c r="B2889" t="str" cm="1">
        <f t="array" ref="B2889">_xlfn.IFS(Table1[[#This Row],[Age]]&lt;=25,"21-25",Table1[[#This Row],[Age]]&lt;=30,"26-30",Table1[[#This Row],[Age]]&lt;=35,"31-35",Table1[[#This Row],[Age]]&lt;=40,"36-40",Table1[[#This Row],[Age]]&lt;=45,"41-45", Table1[[#This Row],[Age]]&lt;=50,"46-50",Table1[[#This Row],[Age]]&lt;55,"51-55",Table1[[#This Row],[Age]]&lt;=60,"56-60",Table1[[#This Row],[Age]]&gt;=61, "61-70")</f>
        <v>31-35</v>
      </c>
      <c r="C2889" t="s">
        <v>9</v>
      </c>
      <c r="D2889" t="s">
        <v>7</v>
      </c>
      <c r="E2889" t="s">
        <v>78</v>
      </c>
      <c r="F2889">
        <v>6</v>
      </c>
      <c r="G2889" t="str" cm="1">
        <f t="array" ref="G2889">_xlfn.IFS(Table1[[#This Row],[Years of Experience]]&lt;=2,"Entry",Table1[[#This Row],[Years of Experience]]&lt;=7,"Mid",Table1[[#This Row],[Years of Experience]]&lt;=14,"Senior",Table1[[#This Row],[Years of Experience]]&gt;=15,"Executive")</f>
        <v>Mid</v>
      </c>
      <c r="H2889" t="str" cm="1">
        <f t="array" ref="H2889">_xlfn.IFS(Table1[[#This Row],[Salary]]&lt;=50000,"0-50K",Table1[[#This Row],[Salary]]&lt;=100000,"51-100K",Table1[[#This Row],[Salary]]&lt;=150000,"101-150K",Table1[[#This Row],[Salary]]&lt;=200000,"151-200K",Table1[[#This Row],[Salary]]&lt;=250000,"201-250K",Table1[[#This Row],[Salary]]&gt;250000,"Above 250K")</f>
        <v>101-150K</v>
      </c>
      <c r="I2889" s="3">
        <v>104378</v>
      </c>
      <c r="J2889" s="3">
        <f>IF(Table1[[#This Row],[Years of Experience]]=0,0,Table1[[#This Row],[Salary]]/Table1[[#This Row],[Years of Experience]])</f>
        <v>17396.333333333332</v>
      </c>
    </row>
    <row r="2890" spans="1:10" x14ac:dyDescent="0.35">
      <c r="A2890">
        <v>26</v>
      </c>
      <c r="B2890" t="str" cm="1">
        <f t="array" ref="B2890">_xlfn.IFS(Table1[[#This Row],[Age]]&lt;=25,"21-25",Table1[[#This Row],[Age]]&lt;=30,"26-30",Table1[[#This Row],[Age]]&lt;=35,"31-35",Table1[[#This Row],[Age]]&lt;=40,"36-40",Table1[[#This Row],[Age]]&lt;=45,"41-45", Table1[[#This Row],[Age]]&lt;=50,"46-50",Table1[[#This Row],[Age]]&lt;55,"51-55",Table1[[#This Row],[Age]]&lt;=60,"56-60",Table1[[#This Row],[Age]]&gt;=61, "61-70")</f>
        <v>26-30</v>
      </c>
      <c r="C2890" t="s">
        <v>6</v>
      </c>
      <c r="D2890" t="s">
        <v>10</v>
      </c>
      <c r="E2890" t="s">
        <v>188</v>
      </c>
      <c r="F2890">
        <v>3</v>
      </c>
      <c r="G2890" t="str" cm="1">
        <f t="array" ref="G2890">_xlfn.IFS(Table1[[#This Row],[Years of Experience]]&lt;=2,"Entry",Table1[[#This Row],[Years of Experience]]&lt;=7,"Mid",Table1[[#This Row],[Years of Experience]]&lt;=14,"Senior",Table1[[#This Row],[Years of Experience]]&gt;=15,"Executive")</f>
        <v>Mid</v>
      </c>
      <c r="H2890" t="str" cm="1">
        <f t="array" ref="H2890">_xlfn.IFS(Table1[[#This Row],[Salary]]&lt;=50000,"0-50K",Table1[[#This Row],[Salary]]&lt;=100000,"51-100K",Table1[[#This Row],[Salary]]&lt;=150000,"101-150K",Table1[[#This Row],[Salary]]&lt;=200000,"151-200K",Table1[[#This Row],[Salary]]&lt;=250000,"201-250K",Table1[[#This Row],[Salary]]&gt;250000,"Above 250K")</f>
        <v>51-100K</v>
      </c>
      <c r="I2890" s="3">
        <v>70216</v>
      </c>
      <c r="J2890" s="3">
        <f>IF(Table1[[#This Row],[Years of Experience]]=0,0,Table1[[#This Row],[Salary]]/Table1[[#This Row],[Years of Experience]])</f>
        <v>23405.333333333332</v>
      </c>
    </row>
    <row r="2891" spans="1:10" x14ac:dyDescent="0.35">
      <c r="A2891">
        <v>30</v>
      </c>
      <c r="B2891" t="str" cm="1">
        <f t="array" ref="B2891">_xlfn.IFS(Table1[[#This Row],[Age]]&lt;=25,"21-25",Table1[[#This Row],[Age]]&lt;=30,"26-30",Table1[[#This Row],[Age]]&lt;=35,"31-35",Table1[[#This Row],[Age]]&lt;=40,"36-40",Table1[[#This Row],[Age]]&lt;=45,"41-45", Table1[[#This Row],[Age]]&lt;=50,"46-50",Table1[[#This Row],[Age]]&lt;55,"51-55",Table1[[#This Row],[Age]]&lt;=60,"56-60",Table1[[#This Row],[Age]]&gt;=61, "61-70")</f>
        <v>26-30</v>
      </c>
      <c r="C2891" t="s">
        <v>9</v>
      </c>
      <c r="D2891" t="s">
        <v>10</v>
      </c>
      <c r="E2891" t="s">
        <v>187</v>
      </c>
      <c r="F2891">
        <v>5</v>
      </c>
      <c r="G2891" t="str" cm="1">
        <f t="array" ref="G2891">_xlfn.IFS(Table1[[#This Row],[Years of Experience]]&lt;=2,"Entry",Table1[[#This Row],[Years of Experience]]&lt;=7,"Mid",Table1[[#This Row],[Years of Experience]]&lt;=14,"Senior",Table1[[#This Row],[Years of Experience]]&gt;=15,"Executive")</f>
        <v>Mid</v>
      </c>
      <c r="H2891" t="str" cm="1">
        <f t="array" ref="H2891">_xlfn.IFS(Table1[[#This Row],[Salary]]&lt;=50000,"0-50K",Table1[[#This Row],[Salary]]&lt;=100000,"51-100K",Table1[[#This Row],[Salary]]&lt;=150000,"101-150K",Table1[[#This Row],[Salary]]&lt;=200000,"151-200K",Table1[[#This Row],[Salary]]&lt;=250000,"201-250K",Table1[[#This Row],[Salary]]&gt;250000,"Above 250K")</f>
        <v>101-150K</v>
      </c>
      <c r="I2891" s="3">
        <v>101733</v>
      </c>
      <c r="J2891" s="3">
        <f>IF(Table1[[#This Row],[Years of Experience]]=0,0,Table1[[#This Row],[Salary]]/Table1[[#This Row],[Years of Experience]])</f>
        <v>20346.599999999999</v>
      </c>
    </row>
    <row r="2892" spans="1:10" x14ac:dyDescent="0.35">
      <c r="A2892">
        <v>24</v>
      </c>
      <c r="B2892" t="str" cm="1">
        <f t="array" ref="B2892">_xlfn.IFS(Table1[[#This Row],[Age]]&lt;=25,"21-25",Table1[[#This Row],[Age]]&lt;=30,"26-30",Table1[[#This Row],[Age]]&lt;=35,"31-35",Table1[[#This Row],[Age]]&lt;=40,"36-40",Table1[[#This Row],[Age]]&lt;=45,"41-45", Table1[[#This Row],[Age]]&lt;=50,"46-50",Table1[[#This Row],[Age]]&lt;55,"51-55",Table1[[#This Row],[Age]]&lt;=60,"56-60",Table1[[#This Row],[Age]]&gt;=61, "61-70")</f>
        <v>21-25</v>
      </c>
      <c r="C2892" t="s">
        <v>6</v>
      </c>
      <c r="D2892" t="s">
        <v>7</v>
      </c>
      <c r="E2892" t="s">
        <v>186</v>
      </c>
      <c r="F2892">
        <v>1</v>
      </c>
      <c r="G2892" t="str" cm="1">
        <f t="array" ref="G2892">_xlfn.IFS(Table1[[#This Row],[Years of Experience]]&lt;=2,"Entry",Table1[[#This Row],[Years of Experience]]&lt;=7,"Mid",Table1[[#This Row],[Years of Experience]]&lt;=14,"Senior",Table1[[#This Row],[Years of Experience]]&gt;=15,"Executive")</f>
        <v>Entry</v>
      </c>
      <c r="H2892" t="str" cm="1">
        <f t="array" ref="H2892">_xlfn.IFS(Table1[[#This Row],[Salary]]&lt;=50000,"0-50K",Table1[[#This Row],[Salary]]&lt;=100000,"51-100K",Table1[[#This Row],[Salary]]&lt;=150000,"101-150K",Table1[[#This Row],[Salary]]&lt;=200000,"151-200K",Table1[[#This Row],[Salary]]&lt;=250000,"201-250K",Table1[[#This Row],[Salary]]&gt;250000,"Above 250K")</f>
        <v>51-100K</v>
      </c>
      <c r="I2892" s="3">
        <v>55935</v>
      </c>
      <c r="J2892" s="3">
        <f>IF(Table1[[#This Row],[Years of Experience]]=0,0,Table1[[#This Row],[Salary]]/Table1[[#This Row],[Years of Experience]])</f>
        <v>55935</v>
      </c>
    </row>
    <row r="2893" spans="1:10" x14ac:dyDescent="0.35">
      <c r="A2893">
        <v>45</v>
      </c>
      <c r="B2893" t="str" cm="1">
        <f t="array" ref="B2893">_xlfn.IFS(Table1[[#This Row],[Age]]&lt;=25,"21-25",Table1[[#This Row],[Age]]&lt;=30,"26-30",Table1[[#This Row],[Age]]&lt;=35,"31-35",Table1[[#This Row],[Age]]&lt;=40,"36-40",Table1[[#This Row],[Age]]&lt;=45,"41-45", Table1[[#This Row],[Age]]&lt;=50,"46-50",Table1[[#This Row],[Age]]&lt;55,"51-55",Table1[[#This Row],[Age]]&lt;=60,"56-60",Table1[[#This Row],[Age]]&gt;=61, "61-70")</f>
        <v>41-45</v>
      </c>
      <c r="C2893" t="s">
        <v>6</v>
      </c>
      <c r="D2893" t="s">
        <v>10</v>
      </c>
      <c r="E2893" t="s">
        <v>78</v>
      </c>
      <c r="F2893">
        <v>21</v>
      </c>
      <c r="G2893" t="str" cm="1">
        <f t="array" ref="G2893">_xlfn.IFS(Table1[[#This Row],[Years of Experience]]&lt;=2,"Entry",Table1[[#This Row],[Years of Experience]]&lt;=7,"Mid",Table1[[#This Row],[Years of Experience]]&lt;=14,"Senior",Table1[[#This Row],[Years of Experience]]&gt;=15,"Executive")</f>
        <v>Executive</v>
      </c>
      <c r="H2893" t="str" cm="1">
        <f t="array" ref="H2893">_xlfn.IFS(Table1[[#This Row],[Salary]]&lt;=50000,"0-50K",Table1[[#This Row],[Salary]]&lt;=100000,"51-100K",Table1[[#This Row],[Salary]]&lt;=150000,"101-150K",Table1[[#This Row],[Salary]]&lt;=200000,"151-200K",Table1[[#This Row],[Salary]]&lt;=250000,"201-250K",Table1[[#This Row],[Salary]]&gt;250000,"Above 250K")</f>
        <v>151-200K</v>
      </c>
      <c r="I2893" s="3">
        <v>180367</v>
      </c>
      <c r="J2893" s="3">
        <f>IF(Table1[[#This Row],[Years of Experience]]=0,0,Table1[[#This Row],[Salary]]/Table1[[#This Row],[Years of Experience]])</f>
        <v>8588.9047619047615</v>
      </c>
    </row>
    <row r="2894" spans="1:10" x14ac:dyDescent="0.35">
      <c r="A2894">
        <v>33</v>
      </c>
      <c r="B2894" t="str" cm="1">
        <f t="array" ref="B2894">_xlfn.IFS(Table1[[#This Row],[Age]]&lt;=25,"21-25",Table1[[#This Row],[Age]]&lt;=30,"26-30",Table1[[#This Row],[Age]]&lt;=35,"31-35",Table1[[#This Row],[Age]]&lt;=40,"36-40",Table1[[#This Row],[Age]]&lt;=45,"41-45", Table1[[#This Row],[Age]]&lt;=50,"46-50",Table1[[#This Row],[Age]]&lt;55,"51-55",Table1[[#This Row],[Age]]&lt;=60,"56-60",Table1[[#This Row],[Age]]&gt;=61, "61-70")</f>
        <v>31-35</v>
      </c>
      <c r="C2894" t="s">
        <v>9</v>
      </c>
      <c r="D2894" t="s">
        <v>10</v>
      </c>
      <c r="E2894" t="s">
        <v>188</v>
      </c>
      <c r="F2894">
        <v>9</v>
      </c>
      <c r="G2894" t="str" cm="1">
        <f t="array" ref="G2894">_xlfn.IFS(Table1[[#This Row],[Years of Experience]]&lt;=2,"Entry",Table1[[#This Row],[Years of Experience]]&lt;=7,"Mid",Table1[[#This Row],[Years of Experience]]&lt;=14,"Senior",Table1[[#This Row],[Years of Experience]]&gt;=15,"Executive")</f>
        <v>Senior</v>
      </c>
      <c r="H2894" t="str" cm="1">
        <f t="array" ref="H2894">_xlfn.IFS(Table1[[#This Row],[Salary]]&lt;=50000,"0-50K",Table1[[#This Row],[Salary]]&lt;=100000,"51-100K",Table1[[#This Row],[Salary]]&lt;=150000,"101-150K",Table1[[#This Row],[Salary]]&lt;=200000,"151-200K",Table1[[#This Row],[Salary]]&lt;=250000,"201-250K",Table1[[#This Row],[Salary]]&gt;250000,"Above 250K")</f>
        <v>101-150K</v>
      </c>
      <c r="I2894" s="3">
        <v>135596</v>
      </c>
      <c r="J2894" s="3">
        <f>IF(Table1[[#This Row],[Years of Experience]]=0,0,Table1[[#This Row],[Salary]]/Table1[[#This Row],[Years of Experience]])</f>
        <v>15066.222222222223</v>
      </c>
    </row>
    <row r="2895" spans="1:10" x14ac:dyDescent="0.35">
      <c r="A2895">
        <v>38</v>
      </c>
      <c r="B2895" t="str" cm="1">
        <f t="array" ref="B2895">_xlfn.IFS(Table1[[#This Row],[Age]]&lt;=25,"21-25",Table1[[#This Row],[Age]]&lt;=30,"26-30",Table1[[#This Row],[Age]]&lt;=35,"31-35",Table1[[#This Row],[Age]]&lt;=40,"36-40",Table1[[#This Row],[Age]]&lt;=45,"41-45", Table1[[#This Row],[Age]]&lt;=50,"46-50",Table1[[#This Row],[Age]]&lt;55,"51-55",Table1[[#This Row],[Age]]&lt;=60,"56-60",Table1[[#This Row],[Age]]&gt;=61, "61-70")</f>
        <v>36-40</v>
      </c>
      <c r="C2895" t="s">
        <v>6</v>
      </c>
      <c r="D2895" t="s">
        <v>7</v>
      </c>
      <c r="E2895" t="s">
        <v>189</v>
      </c>
      <c r="F2895">
        <v>11</v>
      </c>
      <c r="G2895" t="str" cm="1">
        <f t="array" ref="G2895">_xlfn.IFS(Table1[[#This Row],[Years of Experience]]&lt;=2,"Entry",Table1[[#This Row],[Years of Experience]]&lt;=7,"Mid",Table1[[#This Row],[Years of Experience]]&lt;=14,"Senior",Table1[[#This Row],[Years of Experience]]&gt;=15,"Executive")</f>
        <v>Senior</v>
      </c>
      <c r="H2895" t="str" cm="1">
        <f t="array" ref="H2895">_xlfn.IFS(Table1[[#This Row],[Salary]]&lt;=50000,"0-50K",Table1[[#This Row],[Salary]]&lt;=100000,"51-100K",Table1[[#This Row],[Salary]]&lt;=150000,"101-150K",Table1[[#This Row],[Salary]]&lt;=200000,"151-200K",Table1[[#This Row],[Salary]]&lt;=250000,"201-250K",Table1[[#This Row],[Salary]]&gt;250000,"Above 250K")</f>
        <v>101-150K</v>
      </c>
      <c r="I2895" s="3">
        <v>136062</v>
      </c>
      <c r="J2895" s="3">
        <f>IF(Table1[[#This Row],[Years of Experience]]=0,0,Table1[[#This Row],[Salary]]/Table1[[#This Row],[Years of Experience]])</f>
        <v>12369.272727272728</v>
      </c>
    </row>
    <row r="2896" spans="1:10" x14ac:dyDescent="0.35">
      <c r="A2896">
        <v>54</v>
      </c>
      <c r="B2896" t="str" cm="1">
        <f t="array" ref="B2896">_xlfn.IFS(Table1[[#This Row],[Age]]&lt;=25,"21-25",Table1[[#This Row],[Age]]&lt;=30,"26-30",Table1[[#This Row],[Age]]&lt;=35,"31-35",Table1[[#This Row],[Age]]&lt;=40,"36-40",Table1[[#This Row],[Age]]&lt;=45,"41-45", Table1[[#This Row],[Age]]&lt;=50,"46-50",Table1[[#This Row],[Age]]&lt;55,"51-55",Table1[[#This Row],[Age]]&lt;=60,"56-60",Table1[[#This Row],[Age]]&gt;=61, "61-70")</f>
        <v>51-55</v>
      </c>
      <c r="C2896" t="s">
        <v>9</v>
      </c>
      <c r="D2896" t="s">
        <v>12</v>
      </c>
      <c r="E2896" t="s">
        <v>185</v>
      </c>
      <c r="F2896">
        <v>32</v>
      </c>
      <c r="G2896" t="str" cm="1">
        <f t="array" ref="G2896">_xlfn.IFS(Table1[[#This Row],[Years of Experience]]&lt;=2,"Entry",Table1[[#This Row],[Years of Experience]]&lt;=7,"Mid",Table1[[#This Row],[Years of Experience]]&lt;=14,"Senior",Table1[[#This Row],[Years of Experience]]&gt;=15,"Executive")</f>
        <v>Executive</v>
      </c>
      <c r="H2896" t="str" cm="1">
        <f t="array" ref="H2896">_xlfn.IFS(Table1[[#This Row],[Salary]]&lt;=50000,"0-50K",Table1[[#This Row],[Salary]]&lt;=100000,"51-100K",Table1[[#This Row],[Salary]]&lt;=150000,"101-150K",Table1[[#This Row],[Salary]]&lt;=200000,"151-200K",Table1[[#This Row],[Salary]]&lt;=250000,"201-250K",Table1[[#This Row],[Salary]]&gt;250000,"Above 250K")</f>
        <v>151-200K</v>
      </c>
      <c r="I2896" s="3">
        <v>191267</v>
      </c>
      <c r="J2896" s="3">
        <f>IF(Table1[[#This Row],[Years of Experience]]=0,0,Table1[[#This Row],[Salary]]/Table1[[#This Row],[Years of Experience]])</f>
        <v>5977.09375</v>
      </c>
    </row>
    <row r="2897" spans="1:10" x14ac:dyDescent="0.35">
      <c r="A2897">
        <v>42</v>
      </c>
      <c r="B2897" t="str" cm="1">
        <f t="array" ref="B2897">_xlfn.IFS(Table1[[#This Row],[Age]]&lt;=25,"21-25",Table1[[#This Row],[Age]]&lt;=30,"26-30",Table1[[#This Row],[Age]]&lt;=35,"31-35",Table1[[#This Row],[Age]]&lt;=40,"36-40",Table1[[#This Row],[Age]]&lt;=45,"41-45", Table1[[#This Row],[Age]]&lt;=50,"46-50",Table1[[#This Row],[Age]]&lt;55,"51-55",Table1[[#This Row],[Age]]&lt;=60,"56-60",Table1[[#This Row],[Age]]&gt;=61, "61-70")</f>
        <v>41-45</v>
      </c>
      <c r="C2897" t="s">
        <v>6</v>
      </c>
      <c r="D2897" t="s">
        <v>10</v>
      </c>
      <c r="E2897" t="s">
        <v>188</v>
      </c>
      <c r="F2897">
        <v>19</v>
      </c>
      <c r="G2897" t="str" cm="1">
        <f t="array" ref="G2897">_xlfn.IFS(Table1[[#This Row],[Years of Experience]]&lt;=2,"Entry",Table1[[#This Row],[Years of Experience]]&lt;=7,"Mid",Table1[[#This Row],[Years of Experience]]&lt;=14,"Senior",Table1[[#This Row],[Years of Experience]]&gt;=15,"Executive")</f>
        <v>Executive</v>
      </c>
      <c r="H2897" t="str" cm="1">
        <f t="array" ref="H2897">_xlfn.IFS(Table1[[#This Row],[Salary]]&lt;=50000,"0-50K",Table1[[#This Row],[Salary]]&lt;=100000,"51-100K",Table1[[#This Row],[Salary]]&lt;=150000,"101-150K",Table1[[#This Row],[Salary]]&lt;=200000,"151-200K",Table1[[#This Row],[Salary]]&lt;=250000,"201-250K",Table1[[#This Row],[Salary]]&gt;250000,"Above 250K")</f>
        <v>151-200K</v>
      </c>
      <c r="I2897" s="3">
        <v>177347</v>
      </c>
      <c r="J2897" s="3">
        <f>IF(Table1[[#This Row],[Years of Experience]]=0,0,Table1[[#This Row],[Salary]]/Table1[[#This Row],[Years of Experience]])</f>
        <v>9334.0526315789466</v>
      </c>
    </row>
    <row r="2898" spans="1:10" x14ac:dyDescent="0.35">
      <c r="A2898">
        <v>29</v>
      </c>
      <c r="B2898" t="str" cm="1">
        <f t="array" ref="B2898">_xlfn.IFS(Table1[[#This Row],[Age]]&lt;=25,"21-25",Table1[[#This Row],[Age]]&lt;=30,"26-30",Table1[[#This Row],[Age]]&lt;=35,"31-35",Table1[[#This Row],[Age]]&lt;=40,"36-40",Table1[[#This Row],[Age]]&lt;=45,"41-45", Table1[[#This Row],[Age]]&lt;=50,"46-50",Table1[[#This Row],[Age]]&lt;55,"51-55",Table1[[#This Row],[Age]]&lt;=60,"56-60",Table1[[#This Row],[Age]]&gt;=61, "61-70")</f>
        <v>26-30</v>
      </c>
      <c r="C2898" t="s">
        <v>9</v>
      </c>
      <c r="D2898" t="s">
        <v>7</v>
      </c>
      <c r="E2898" t="s">
        <v>188</v>
      </c>
      <c r="F2898">
        <v>6</v>
      </c>
      <c r="G2898" t="str" cm="1">
        <f t="array" ref="G2898">_xlfn.IFS(Table1[[#This Row],[Years of Experience]]&lt;=2,"Entry",Table1[[#This Row],[Years of Experience]]&lt;=7,"Mid",Table1[[#This Row],[Years of Experience]]&lt;=14,"Senior",Table1[[#This Row],[Years of Experience]]&gt;=15,"Executive")</f>
        <v>Mid</v>
      </c>
      <c r="H2898" t="str" cm="1">
        <f t="array" ref="H2898">_xlfn.IFS(Table1[[#This Row],[Salary]]&lt;=50000,"0-50K",Table1[[#This Row],[Salary]]&lt;=100000,"51-100K",Table1[[#This Row],[Salary]]&lt;=150000,"101-150K",Table1[[#This Row],[Salary]]&lt;=200000,"151-200K",Table1[[#This Row],[Salary]]&lt;=250000,"201-250K",Table1[[#This Row],[Salary]]&gt;250000,"Above 250K")</f>
        <v>101-150K</v>
      </c>
      <c r="I2898" s="3">
        <v>103579</v>
      </c>
      <c r="J2898" s="3">
        <f>IF(Table1[[#This Row],[Years of Experience]]=0,0,Table1[[#This Row],[Salary]]/Table1[[#This Row],[Years of Experience]])</f>
        <v>17263.166666666668</v>
      </c>
    </row>
    <row r="2899" spans="1:10" x14ac:dyDescent="0.35">
      <c r="A2899">
        <v>45</v>
      </c>
      <c r="B2899" t="str" cm="1">
        <f t="array" ref="B2899">_xlfn.IFS(Table1[[#This Row],[Age]]&lt;=25,"21-25",Table1[[#This Row],[Age]]&lt;=30,"26-30",Table1[[#This Row],[Age]]&lt;=35,"31-35",Table1[[#This Row],[Age]]&lt;=40,"36-40",Table1[[#This Row],[Age]]&lt;=45,"41-45", Table1[[#This Row],[Age]]&lt;=50,"46-50",Table1[[#This Row],[Age]]&lt;55,"51-55",Table1[[#This Row],[Age]]&lt;=60,"56-60",Table1[[#This Row],[Age]]&gt;=61, "61-70")</f>
        <v>41-45</v>
      </c>
      <c r="C2899" t="s">
        <v>6</v>
      </c>
      <c r="D2899" t="s">
        <v>10</v>
      </c>
      <c r="E2899" t="s">
        <v>185</v>
      </c>
      <c r="F2899">
        <v>19</v>
      </c>
      <c r="G2899" t="str" cm="1">
        <f t="array" ref="G2899">_xlfn.IFS(Table1[[#This Row],[Years of Experience]]&lt;=2,"Entry",Table1[[#This Row],[Years of Experience]]&lt;=7,"Mid",Table1[[#This Row],[Years of Experience]]&lt;=14,"Senior",Table1[[#This Row],[Years of Experience]]&gt;=15,"Executive")</f>
        <v>Executive</v>
      </c>
      <c r="H2899" t="str" cm="1">
        <f t="array" ref="H2899">_xlfn.IFS(Table1[[#This Row],[Salary]]&lt;=50000,"0-50K",Table1[[#This Row],[Salary]]&lt;=100000,"51-100K",Table1[[#This Row],[Salary]]&lt;=150000,"101-150K",Table1[[#This Row],[Salary]]&lt;=200000,"151-200K",Table1[[#This Row],[Salary]]&lt;=250000,"201-250K",Table1[[#This Row],[Salary]]&gt;250000,"Above 250K")</f>
        <v>151-200K</v>
      </c>
      <c r="I2899" s="3">
        <v>163780</v>
      </c>
      <c r="J2899" s="3">
        <f>IF(Table1[[#This Row],[Years of Experience]]=0,0,Table1[[#This Row],[Salary]]/Table1[[#This Row],[Years of Experience]])</f>
        <v>8620</v>
      </c>
    </row>
    <row r="2900" spans="1:10" x14ac:dyDescent="0.35">
      <c r="A2900">
        <v>36</v>
      </c>
      <c r="B2900" t="str" cm="1">
        <f t="array" ref="B2900">_xlfn.IFS(Table1[[#This Row],[Age]]&lt;=25,"21-25",Table1[[#This Row],[Age]]&lt;=30,"26-30",Table1[[#This Row],[Age]]&lt;=35,"31-35",Table1[[#This Row],[Age]]&lt;=40,"36-40",Table1[[#This Row],[Age]]&lt;=45,"41-45", Table1[[#This Row],[Age]]&lt;=50,"46-50",Table1[[#This Row],[Age]]&lt;55,"51-55",Table1[[#This Row],[Age]]&lt;=60,"56-60",Table1[[#This Row],[Age]]&gt;=61, "61-70")</f>
        <v>36-40</v>
      </c>
      <c r="C2900" t="s">
        <v>6</v>
      </c>
      <c r="D2900" t="s">
        <v>7</v>
      </c>
      <c r="E2900" t="s">
        <v>189</v>
      </c>
      <c r="F2900">
        <v>12</v>
      </c>
      <c r="G2900" t="str" cm="1">
        <f t="array" ref="G2900">_xlfn.IFS(Table1[[#This Row],[Years of Experience]]&lt;=2,"Entry",Table1[[#This Row],[Years of Experience]]&lt;=7,"Mid",Table1[[#This Row],[Years of Experience]]&lt;=14,"Senior",Table1[[#This Row],[Years of Experience]]&gt;=15,"Executive")</f>
        <v>Senior</v>
      </c>
      <c r="H2900" t="str" cm="1">
        <f t="array" ref="H2900">_xlfn.IFS(Table1[[#This Row],[Salary]]&lt;=50000,"0-50K",Table1[[#This Row],[Salary]]&lt;=100000,"51-100K",Table1[[#This Row],[Salary]]&lt;=150000,"101-150K",Table1[[#This Row],[Salary]]&lt;=200000,"151-200K",Table1[[#This Row],[Salary]]&lt;=250000,"201-250K",Table1[[#This Row],[Salary]]&gt;250000,"Above 250K")</f>
        <v>101-150K</v>
      </c>
      <c r="I2900" s="3">
        <v>137878</v>
      </c>
      <c r="J2900" s="3">
        <f>IF(Table1[[#This Row],[Years of Experience]]=0,0,Table1[[#This Row],[Salary]]/Table1[[#This Row],[Years of Experience]])</f>
        <v>11489.833333333334</v>
      </c>
    </row>
    <row r="2901" spans="1:10" x14ac:dyDescent="0.35">
      <c r="A2901">
        <v>30</v>
      </c>
      <c r="B2901" t="str" cm="1">
        <f t="array" ref="B2901">_xlfn.IFS(Table1[[#This Row],[Age]]&lt;=25,"21-25",Table1[[#This Row],[Age]]&lt;=30,"26-30",Table1[[#This Row],[Age]]&lt;=35,"31-35",Table1[[#This Row],[Age]]&lt;=40,"36-40",Table1[[#This Row],[Age]]&lt;=45,"41-45", Table1[[#This Row],[Age]]&lt;=50,"46-50",Table1[[#This Row],[Age]]&lt;55,"51-55",Table1[[#This Row],[Age]]&lt;=60,"56-60",Table1[[#This Row],[Age]]&gt;=61, "61-70")</f>
        <v>26-30</v>
      </c>
      <c r="C2901" t="s">
        <v>9</v>
      </c>
      <c r="D2901" t="s">
        <v>10</v>
      </c>
      <c r="E2901" t="s">
        <v>187</v>
      </c>
      <c r="F2901">
        <v>4</v>
      </c>
      <c r="G2901" t="str" cm="1">
        <f t="array" ref="G2901">_xlfn.IFS(Table1[[#This Row],[Years of Experience]]&lt;=2,"Entry",Table1[[#This Row],[Years of Experience]]&lt;=7,"Mid",Table1[[#This Row],[Years of Experience]]&lt;=14,"Senior",Table1[[#This Row],[Years of Experience]]&gt;=15,"Executive")</f>
        <v>Mid</v>
      </c>
      <c r="H2901" t="str" cm="1">
        <f t="array" ref="H2901">_xlfn.IFS(Table1[[#This Row],[Salary]]&lt;=50000,"0-50K",Table1[[#This Row],[Salary]]&lt;=100000,"51-100K",Table1[[#This Row],[Salary]]&lt;=150000,"101-150K",Table1[[#This Row],[Salary]]&lt;=200000,"151-200K",Table1[[#This Row],[Salary]]&lt;=250000,"201-250K",Table1[[#This Row],[Salary]]&gt;250000,"Above 250K")</f>
        <v>51-100K</v>
      </c>
      <c r="I2901" s="3">
        <v>92438</v>
      </c>
      <c r="J2901" s="3">
        <f>IF(Table1[[#This Row],[Years of Experience]]=0,0,Table1[[#This Row],[Salary]]/Table1[[#This Row],[Years of Experience]])</f>
        <v>23109.5</v>
      </c>
    </row>
    <row r="2902" spans="1:10" x14ac:dyDescent="0.35">
      <c r="A2902">
        <v>28</v>
      </c>
      <c r="B2902" t="str" cm="1">
        <f t="array" ref="B2902">_xlfn.IFS(Table1[[#This Row],[Age]]&lt;=25,"21-25",Table1[[#This Row],[Age]]&lt;=30,"26-30",Table1[[#This Row],[Age]]&lt;=35,"31-35",Table1[[#This Row],[Age]]&lt;=40,"36-40",Table1[[#This Row],[Age]]&lt;=45,"41-45", Table1[[#This Row],[Age]]&lt;=50,"46-50",Table1[[#This Row],[Age]]&lt;55,"51-55",Table1[[#This Row],[Age]]&lt;=60,"56-60",Table1[[#This Row],[Age]]&gt;=61, "61-70")</f>
        <v>26-30</v>
      </c>
      <c r="C2902" t="s">
        <v>6</v>
      </c>
      <c r="D2902" t="s">
        <v>10</v>
      </c>
      <c r="E2902" t="s">
        <v>188</v>
      </c>
      <c r="F2902">
        <v>5</v>
      </c>
      <c r="G2902" t="str" cm="1">
        <f t="array" ref="G2902">_xlfn.IFS(Table1[[#This Row],[Years of Experience]]&lt;=2,"Entry",Table1[[#This Row],[Years of Experience]]&lt;=7,"Mid",Table1[[#This Row],[Years of Experience]]&lt;=14,"Senior",Table1[[#This Row],[Years of Experience]]&gt;=15,"Executive")</f>
        <v>Mid</v>
      </c>
      <c r="H2902" t="str" cm="1">
        <f t="array" ref="H2902">_xlfn.IFS(Table1[[#This Row],[Salary]]&lt;=50000,"0-50K",Table1[[#This Row],[Salary]]&lt;=100000,"51-100K",Table1[[#This Row],[Salary]]&lt;=150000,"101-150K",Table1[[#This Row],[Salary]]&lt;=200000,"151-200K",Table1[[#This Row],[Salary]]&lt;=250000,"201-250K",Table1[[#This Row],[Salary]]&gt;250000,"Above 250K")</f>
        <v>51-100K</v>
      </c>
      <c r="I2902" s="3">
        <v>84181</v>
      </c>
      <c r="J2902" s="3">
        <f>IF(Table1[[#This Row],[Years of Experience]]=0,0,Table1[[#This Row],[Salary]]/Table1[[#This Row],[Years of Experience]])</f>
        <v>16836.2</v>
      </c>
    </row>
    <row r="2903" spans="1:10" x14ac:dyDescent="0.35">
      <c r="A2903">
        <v>46</v>
      </c>
      <c r="B2903" t="str" cm="1">
        <f t="array" ref="B2903">_xlfn.IFS(Table1[[#This Row],[Age]]&lt;=25,"21-25",Table1[[#This Row],[Age]]&lt;=30,"26-30",Table1[[#This Row],[Age]]&lt;=35,"31-35",Table1[[#This Row],[Age]]&lt;=40,"36-40",Table1[[#This Row],[Age]]&lt;=45,"41-45", Table1[[#This Row],[Age]]&lt;=50,"46-50",Table1[[#This Row],[Age]]&lt;55,"51-55",Table1[[#This Row],[Age]]&lt;=60,"56-60",Table1[[#This Row],[Age]]&gt;=61, "61-70")</f>
        <v>46-50</v>
      </c>
      <c r="C2903" t="s">
        <v>9</v>
      </c>
      <c r="D2903" t="s">
        <v>12</v>
      </c>
      <c r="E2903" t="s">
        <v>185</v>
      </c>
      <c r="F2903">
        <v>21</v>
      </c>
      <c r="G2903" t="str" cm="1">
        <f t="array" ref="G2903">_xlfn.IFS(Table1[[#This Row],[Years of Experience]]&lt;=2,"Entry",Table1[[#This Row],[Years of Experience]]&lt;=7,"Mid",Table1[[#This Row],[Years of Experience]]&lt;=14,"Senior",Table1[[#This Row],[Years of Experience]]&gt;=15,"Executive")</f>
        <v>Executive</v>
      </c>
      <c r="H2903" t="str" cm="1">
        <f t="array" ref="H2903">_xlfn.IFS(Table1[[#This Row],[Salary]]&lt;=50000,"0-50K",Table1[[#This Row],[Salary]]&lt;=100000,"51-100K",Table1[[#This Row],[Salary]]&lt;=150000,"101-150K",Table1[[#This Row],[Salary]]&lt;=200000,"151-200K",Table1[[#This Row],[Salary]]&lt;=250000,"201-250K",Table1[[#This Row],[Salary]]&gt;250000,"Above 250K")</f>
        <v>151-200K</v>
      </c>
      <c r="I2903" s="3">
        <v>174821</v>
      </c>
      <c r="J2903" s="3">
        <f>IF(Table1[[#This Row],[Years of Experience]]=0,0,Table1[[#This Row],[Salary]]/Table1[[#This Row],[Years of Experience]])</f>
        <v>8324.8095238095229</v>
      </c>
    </row>
    <row r="2904" spans="1:10" x14ac:dyDescent="0.35">
      <c r="A2904">
        <v>34</v>
      </c>
      <c r="B2904" t="str" cm="1">
        <f t="array" ref="B2904">_xlfn.IFS(Table1[[#This Row],[Age]]&lt;=25,"21-25",Table1[[#This Row],[Age]]&lt;=30,"26-30",Table1[[#This Row],[Age]]&lt;=35,"31-35",Table1[[#This Row],[Age]]&lt;=40,"36-40",Table1[[#This Row],[Age]]&lt;=45,"41-45", Table1[[#This Row],[Age]]&lt;=50,"46-50",Table1[[#This Row],[Age]]&lt;55,"51-55",Table1[[#This Row],[Age]]&lt;=60,"56-60",Table1[[#This Row],[Age]]&gt;=61, "61-70")</f>
        <v>31-35</v>
      </c>
      <c r="C2904" t="s">
        <v>6</v>
      </c>
      <c r="D2904" t="s">
        <v>7</v>
      </c>
      <c r="E2904" t="s">
        <v>186</v>
      </c>
      <c r="F2904">
        <v>10</v>
      </c>
      <c r="G2904" t="str" cm="1">
        <f t="array" ref="G2904">_xlfn.IFS(Table1[[#This Row],[Years of Experience]]&lt;=2,"Entry",Table1[[#This Row],[Years of Experience]]&lt;=7,"Mid",Table1[[#This Row],[Years of Experience]]&lt;=14,"Senior",Table1[[#This Row],[Years of Experience]]&gt;=15,"Executive")</f>
        <v>Senior</v>
      </c>
      <c r="H2904" t="str" cm="1">
        <f t="array" ref="H2904">_xlfn.IFS(Table1[[#This Row],[Salary]]&lt;=50000,"0-50K",Table1[[#This Row],[Salary]]&lt;=100000,"51-100K",Table1[[#This Row],[Salary]]&lt;=150000,"101-150K",Table1[[#This Row],[Salary]]&lt;=200000,"151-200K",Table1[[#This Row],[Salary]]&lt;=250000,"201-250K",Table1[[#This Row],[Salary]]&gt;250000,"Above 250K")</f>
        <v>101-150K</v>
      </c>
      <c r="I2904" s="3">
        <v>126520</v>
      </c>
      <c r="J2904" s="3">
        <f>IF(Table1[[#This Row],[Years of Experience]]=0,0,Table1[[#This Row],[Salary]]/Table1[[#This Row],[Years of Experience]])</f>
        <v>12652</v>
      </c>
    </row>
    <row r="2905" spans="1:10" x14ac:dyDescent="0.35">
      <c r="A2905">
        <v>44</v>
      </c>
      <c r="B2905" t="str" cm="1">
        <f t="array" ref="B2905">_xlfn.IFS(Table1[[#This Row],[Age]]&lt;=25,"21-25",Table1[[#This Row],[Age]]&lt;=30,"26-30",Table1[[#This Row],[Age]]&lt;=35,"31-35",Table1[[#This Row],[Age]]&lt;=40,"36-40",Table1[[#This Row],[Age]]&lt;=45,"41-45", Table1[[#This Row],[Age]]&lt;=50,"46-50",Table1[[#This Row],[Age]]&lt;55,"51-55",Table1[[#This Row],[Age]]&lt;=60,"56-60",Table1[[#This Row],[Age]]&gt;=61, "61-70")</f>
        <v>41-45</v>
      </c>
      <c r="C2905" t="s">
        <v>6</v>
      </c>
      <c r="D2905" t="s">
        <v>10</v>
      </c>
      <c r="E2905" t="s">
        <v>78</v>
      </c>
      <c r="F2905">
        <v>18</v>
      </c>
      <c r="G2905" t="str" cm="1">
        <f t="array" ref="G2905">_xlfn.IFS(Table1[[#This Row],[Years of Experience]]&lt;=2,"Entry",Table1[[#This Row],[Years of Experience]]&lt;=7,"Mid",Table1[[#This Row],[Years of Experience]]&lt;=14,"Senior",Table1[[#This Row],[Years of Experience]]&gt;=15,"Executive")</f>
        <v>Executive</v>
      </c>
      <c r="H2905" t="str" cm="1">
        <f t="array" ref="H2905">_xlfn.IFS(Table1[[#This Row],[Salary]]&lt;=50000,"0-50K",Table1[[#This Row],[Salary]]&lt;=100000,"51-100K",Table1[[#This Row],[Salary]]&lt;=150000,"101-150K",Table1[[#This Row],[Salary]]&lt;=200000,"151-200K",Table1[[#This Row],[Salary]]&lt;=250000,"201-250K",Table1[[#This Row],[Salary]]&gt;250000,"Above 250K")</f>
        <v>151-200K</v>
      </c>
      <c r="I2905" s="3">
        <v>152168</v>
      </c>
      <c r="J2905" s="3">
        <f>IF(Table1[[#This Row],[Years of Experience]]=0,0,Table1[[#This Row],[Salary]]/Table1[[#This Row],[Years of Experience]])</f>
        <v>8453.7777777777774</v>
      </c>
    </row>
    <row r="2906" spans="1:10" x14ac:dyDescent="0.35">
      <c r="A2906">
        <v>55</v>
      </c>
      <c r="B2906" t="str" cm="1">
        <f t="array" ref="B2906">_xlfn.IFS(Table1[[#This Row],[Age]]&lt;=25,"21-25",Table1[[#This Row],[Age]]&lt;=30,"26-30",Table1[[#This Row],[Age]]&lt;=35,"31-35",Table1[[#This Row],[Age]]&lt;=40,"36-40",Table1[[#This Row],[Age]]&lt;=45,"41-45", Table1[[#This Row],[Age]]&lt;=50,"46-50",Table1[[#This Row],[Age]]&lt;55,"51-55",Table1[[#This Row],[Age]]&lt;=60,"56-60",Table1[[#This Row],[Age]]&gt;=61, "61-70")</f>
        <v>56-60</v>
      </c>
      <c r="C2906" t="s">
        <v>9</v>
      </c>
      <c r="D2906" t="s">
        <v>12</v>
      </c>
      <c r="E2906" t="s">
        <v>185</v>
      </c>
      <c r="F2906">
        <v>29</v>
      </c>
      <c r="G2906" t="str" cm="1">
        <f t="array" ref="G2906">_xlfn.IFS(Table1[[#This Row],[Years of Experience]]&lt;=2,"Entry",Table1[[#This Row],[Years of Experience]]&lt;=7,"Mid",Table1[[#This Row],[Years of Experience]]&lt;=14,"Senior",Table1[[#This Row],[Years of Experience]]&gt;=15,"Executive")</f>
        <v>Executive</v>
      </c>
      <c r="H2906" t="str" cm="1">
        <f t="array" ref="H2906">_xlfn.IFS(Table1[[#This Row],[Salary]]&lt;=50000,"0-50K",Table1[[#This Row],[Salary]]&lt;=100000,"51-100K",Table1[[#This Row],[Salary]]&lt;=150000,"101-150K",Table1[[#This Row],[Salary]]&lt;=200000,"151-200K",Table1[[#This Row],[Salary]]&lt;=250000,"201-250K",Table1[[#This Row],[Salary]]&gt;250000,"Above 250K")</f>
        <v>151-200K</v>
      </c>
      <c r="I2906" s="3">
        <v>190543</v>
      </c>
      <c r="J2906" s="3">
        <f>IF(Table1[[#This Row],[Years of Experience]]=0,0,Table1[[#This Row],[Salary]]/Table1[[#This Row],[Years of Experience]])</f>
        <v>6570.4482758620688</v>
      </c>
    </row>
    <row r="2907" spans="1:10" x14ac:dyDescent="0.35">
      <c r="A2907">
        <v>35</v>
      </c>
      <c r="B2907" t="str" cm="1">
        <f t="array" ref="B2907">_xlfn.IFS(Table1[[#This Row],[Age]]&lt;=25,"21-25",Table1[[#This Row],[Age]]&lt;=30,"26-30",Table1[[#This Row],[Age]]&lt;=35,"31-35",Table1[[#This Row],[Age]]&lt;=40,"36-40",Table1[[#This Row],[Age]]&lt;=45,"41-45", Table1[[#This Row],[Age]]&lt;=50,"46-50",Table1[[#This Row],[Age]]&lt;55,"51-55",Table1[[#This Row],[Age]]&lt;=60,"56-60",Table1[[#This Row],[Age]]&gt;=61, "61-70")</f>
        <v>31-35</v>
      </c>
      <c r="C2907" t="s">
        <v>6</v>
      </c>
      <c r="D2907" t="s">
        <v>10</v>
      </c>
      <c r="E2907" t="s">
        <v>188</v>
      </c>
      <c r="F2907">
        <v>9</v>
      </c>
      <c r="G2907" t="str" cm="1">
        <f t="array" ref="G2907">_xlfn.IFS(Table1[[#This Row],[Years of Experience]]&lt;=2,"Entry",Table1[[#This Row],[Years of Experience]]&lt;=7,"Mid",Table1[[#This Row],[Years of Experience]]&lt;=14,"Senior",Table1[[#This Row],[Years of Experience]]&gt;=15,"Executive")</f>
        <v>Senior</v>
      </c>
      <c r="H2907" t="str" cm="1">
        <f t="array" ref="H2907">_xlfn.IFS(Table1[[#This Row],[Salary]]&lt;=50000,"0-50K",Table1[[#This Row],[Salary]]&lt;=100000,"51-100K",Table1[[#This Row],[Salary]]&lt;=150000,"101-150K",Table1[[#This Row],[Salary]]&lt;=200000,"151-200K",Table1[[#This Row],[Salary]]&lt;=250000,"201-250K",Table1[[#This Row],[Salary]]&gt;250000,"Above 250K")</f>
        <v>101-150K</v>
      </c>
      <c r="I2907" s="3">
        <v>131547</v>
      </c>
      <c r="J2907" s="3">
        <f>IF(Table1[[#This Row],[Years of Experience]]=0,0,Table1[[#This Row],[Salary]]/Table1[[#This Row],[Years of Experience]])</f>
        <v>14616.333333333334</v>
      </c>
    </row>
    <row r="2908" spans="1:10" x14ac:dyDescent="0.35">
      <c r="A2908">
        <v>54</v>
      </c>
      <c r="B2908" t="str" cm="1">
        <f t="array" ref="B2908">_xlfn.IFS(Table1[[#This Row],[Age]]&lt;=25,"21-25",Table1[[#This Row],[Age]]&lt;=30,"26-30",Table1[[#This Row],[Age]]&lt;=35,"31-35",Table1[[#This Row],[Age]]&lt;=40,"36-40",Table1[[#This Row],[Age]]&lt;=45,"41-45", Table1[[#This Row],[Age]]&lt;=50,"46-50",Table1[[#This Row],[Age]]&lt;55,"51-55",Table1[[#This Row],[Age]]&lt;=60,"56-60",Table1[[#This Row],[Age]]&gt;=61, "61-70")</f>
        <v>51-55</v>
      </c>
      <c r="C2908" t="s">
        <v>6</v>
      </c>
      <c r="D2908" t="s">
        <v>7</v>
      </c>
      <c r="E2908" t="s">
        <v>187</v>
      </c>
      <c r="F2908">
        <v>28</v>
      </c>
      <c r="G2908" t="str" cm="1">
        <f t="array" ref="G2908">_xlfn.IFS(Table1[[#This Row],[Years of Experience]]&lt;=2,"Entry",Table1[[#This Row],[Years of Experience]]&lt;=7,"Mid",Table1[[#This Row],[Years of Experience]]&lt;=14,"Senior",Table1[[#This Row],[Years of Experience]]&gt;=15,"Executive")</f>
        <v>Executive</v>
      </c>
      <c r="H2908" t="str" cm="1">
        <f t="array" ref="H2908">_xlfn.IFS(Table1[[#This Row],[Salary]]&lt;=50000,"0-50K",Table1[[#This Row],[Salary]]&lt;=100000,"51-100K",Table1[[#This Row],[Salary]]&lt;=150000,"101-150K",Table1[[#This Row],[Salary]]&lt;=200000,"151-200K",Table1[[#This Row],[Salary]]&lt;=250000,"201-250K",Table1[[#This Row],[Salary]]&gt;250000,"Above 250K")</f>
        <v>151-200K</v>
      </c>
      <c r="I2908" s="3">
        <v>192292</v>
      </c>
      <c r="J2908" s="3">
        <f>IF(Table1[[#This Row],[Years of Experience]]=0,0,Table1[[#This Row],[Salary]]/Table1[[#This Row],[Years of Experience]])</f>
        <v>6867.5714285714284</v>
      </c>
    </row>
    <row r="2909" spans="1:10" x14ac:dyDescent="0.35">
      <c r="A2909">
        <v>23</v>
      </c>
      <c r="B2909" t="str" cm="1">
        <f t="array" ref="B2909">_xlfn.IFS(Table1[[#This Row],[Age]]&lt;=25,"21-25",Table1[[#This Row],[Age]]&lt;=30,"26-30",Table1[[#This Row],[Age]]&lt;=35,"31-35",Table1[[#This Row],[Age]]&lt;=40,"36-40",Table1[[#This Row],[Age]]&lt;=45,"41-45", Table1[[#This Row],[Age]]&lt;=50,"46-50",Table1[[#This Row],[Age]]&lt;55,"51-55",Table1[[#This Row],[Age]]&lt;=60,"56-60",Table1[[#This Row],[Age]]&gt;=61, "61-70")</f>
        <v>21-25</v>
      </c>
      <c r="C2909" t="s">
        <v>9</v>
      </c>
      <c r="D2909" t="s">
        <v>195</v>
      </c>
      <c r="E2909" t="s">
        <v>186</v>
      </c>
      <c r="F2909">
        <v>1</v>
      </c>
      <c r="G2909" t="str" cm="1">
        <f t="array" ref="G2909">_xlfn.IFS(Table1[[#This Row],[Years of Experience]]&lt;=2,"Entry",Table1[[#This Row],[Years of Experience]]&lt;=7,"Mid",Table1[[#This Row],[Years of Experience]]&lt;=14,"Senior",Table1[[#This Row],[Years of Experience]]&gt;=15,"Executive")</f>
        <v>Entry</v>
      </c>
      <c r="H2909" t="str" cm="1">
        <f t="array" ref="H2909">_xlfn.IFS(Table1[[#This Row],[Salary]]&lt;=50000,"0-50K",Table1[[#This Row],[Salary]]&lt;=100000,"51-100K",Table1[[#This Row],[Salary]]&lt;=150000,"101-150K",Table1[[#This Row],[Salary]]&lt;=200000,"151-200K",Table1[[#This Row],[Salary]]&lt;=250000,"201-250K",Table1[[#This Row],[Salary]]&gt;250000,"Above 250K")</f>
        <v>51-100K</v>
      </c>
      <c r="I2909" s="3">
        <v>52807</v>
      </c>
      <c r="J2909" s="3">
        <f>IF(Table1[[#This Row],[Years of Experience]]=0,0,Table1[[#This Row],[Salary]]/Table1[[#This Row],[Years of Experience]])</f>
        <v>52807</v>
      </c>
    </row>
    <row r="2910" spans="1:10" x14ac:dyDescent="0.35">
      <c r="A2910">
        <v>46</v>
      </c>
      <c r="B2910" t="str" cm="1">
        <f t="array" ref="B2910">_xlfn.IFS(Table1[[#This Row],[Age]]&lt;=25,"21-25",Table1[[#This Row],[Age]]&lt;=30,"26-30",Table1[[#This Row],[Age]]&lt;=35,"31-35",Table1[[#This Row],[Age]]&lt;=40,"36-40",Table1[[#This Row],[Age]]&lt;=45,"41-45", Table1[[#This Row],[Age]]&lt;=50,"46-50",Table1[[#This Row],[Age]]&lt;55,"51-55",Table1[[#This Row],[Age]]&lt;=60,"56-60",Table1[[#This Row],[Age]]&gt;=61, "61-70")</f>
        <v>46-50</v>
      </c>
      <c r="C2910" t="s">
        <v>6</v>
      </c>
      <c r="D2910" t="s">
        <v>10</v>
      </c>
      <c r="E2910" t="s">
        <v>78</v>
      </c>
      <c r="F2910">
        <v>20</v>
      </c>
      <c r="G2910" t="str" cm="1">
        <f t="array" ref="G2910">_xlfn.IFS(Table1[[#This Row],[Years of Experience]]&lt;=2,"Entry",Table1[[#This Row],[Years of Experience]]&lt;=7,"Mid",Table1[[#This Row],[Years of Experience]]&lt;=14,"Senior",Table1[[#This Row],[Years of Experience]]&gt;=15,"Executive")</f>
        <v>Executive</v>
      </c>
      <c r="H2910" t="str" cm="1">
        <f t="array" ref="H2910">_xlfn.IFS(Table1[[#This Row],[Salary]]&lt;=50000,"0-50K",Table1[[#This Row],[Salary]]&lt;=100000,"51-100K",Table1[[#This Row],[Salary]]&lt;=150000,"101-150K",Table1[[#This Row],[Salary]]&lt;=200000,"151-200K",Table1[[#This Row],[Salary]]&lt;=250000,"201-250K",Table1[[#This Row],[Salary]]&gt;250000,"Above 250K")</f>
        <v>151-200K</v>
      </c>
      <c r="I2910" s="3">
        <v>174938</v>
      </c>
      <c r="J2910" s="3">
        <f>IF(Table1[[#This Row],[Years of Experience]]=0,0,Table1[[#This Row],[Salary]]/Table1[[#This Row],[Years of Experience]])</f>
        <v>8746.9</v>
      </c>
    </row>
    <row r="2911" spans="1:10" x14ac:dyDescent="0.35">
      <c r="A2911">
        <v>33</v>
      </c>
      <c r="B2911" t="str" cm="1">
        <f t="array" ref="B2911">_xlfn.IFS(Table1[[#This Row],[Age]]&lt;=25,"21-25",Table1[[#This Row],[Age]]&lt;=30,"26-30",Table1[[#This Row],[Age]]&lt;=35,"31-35",Table1[[#This Row],[Age]]&lt;=40,"36-40",Table1[[#This Row],[Age]]&lt;=45,"41-45", Table1[[#This Row],[Age]]&lt;=50,"46-50",Table1[[#This Row],[Age]]&lt;55,"51-55",Table1[[#This Row],[Age]]&lt;=60,"56-60",Table1[[#This Row],[Age]]&gt;=61, "61-70")</f>
        <v>31-35</v>
      </c>
      <c r="C2911" t="s">
        <v>9</v>
      </c>
      <c r="D2911" t="s">
        <v>7</v>
      </c>
      <c r="E2911" t="s">
        <v>188</v>
      </c>
      <c r="F2911">
        <v>8</v>
      </c>
      <c r="G2911" t="str" cm="1">
        <f t="array" ref="G2911">_xlfn.IFS(Table1[[#This Row],[Years of Experience]]&lt;=2,"Entry",Table1[[#This Row],[Years of Experience]]&lt;=7,"Mid",Table1[[#This Row],[Years of Experience]]&lt;=14,"Senior",Table1[[#This Row],[Years of Experience]]&gt;=15,"Executive")</f>
        <v>Senior</v>
      </c>
      <c r="H2911" t="str" cm="1">
        <f t="array" ref="H2911">_xlfn.IFS(Table1[[#This Row],[Salary]]&lt;=50000,"0-50K",Table1[[#This Row],[Salary]]&lt;=100000,"51-100K",Table1[[#This Row],[Salary]]&lt;=150000,"101-150K",Table1[[#This Row],[Salary]]&lt;=200000,"151-200K",Table1[[#This Row],[Salary]]&lt;=250000,"201-250K",Table1[[#This Row],[Salary]]&gt;250000,"Above 250K")</f>
        <v>101-150K</v>
      </c>
      <c r="I2911" s="3">
        <v>124071</v>
      </c>
      <c r="J2911" s="3">
        <f>IF(Table1[[#This Row],[Years of Experience]]=0,0,Table1[[#This Row],[Salary]]/Table1[[#This Row],[Years of Experience]])</f>
        <v>15508.875</v>
      </c>
    </row>
    <row r="2912" spans="1:10" x14ac:dyDescent="0.35">
      <c r="A2912">
        <v>26</v>
      </c>
      <c r="B2912" t="str" cm="1">
        <f t="array" ref="B2912">_xlfn.IFS(Table1[[#This Row],[Age]]&lt;=25,"21-25",Table1[[#This Row],[Age]]&lt;=30,"26-30",Table1[[#This Row],[Age]]&lt;=35,"31-35",Table1[[#This Row],[Age]]&lt;=40,"36-40",Table1[[#This Row],[Age]]&lt;=45,"41-45", Table1[[#This Row],[Age]]&lt;=50,"46-50",Table1[[#This Row],[Age]]&lt;55,"51-55",Table1[[#This Row],[Age]]&lt;=60,"56-60",Table1[[#This Row],[Age]]&gt;=61, "61-70")</f>
        <v>26-30</v>
      </c>
      <c r="C2912" t="s">
        <v>6</v>
      </c>
      <c r="D2912" t="s">
        <v>10</v>
      </c>
      <c r="E2912" t="s">
        <v>189</v>
      </c>
      <c r="F2912">
        <v>3</v>
      </c>
      <c r="G2912" t="str" cm="1">
        <f t="array" ref="G2912">_xlfn.IFS(Table1[[#This Row],[Years of Experience]]&lt;=2,"Entry",Table1[[#This Row],[Years of Experience]]&lt;=7,"Mid",Table1[[#This Row],[Years of Experience]]&lt;=14,"Senior",Table1[[#This Row],[Years of Experience]]&gt;=15,"Executive")</f>
        <v>Mid</v>
      </c>
      <c r="H2912" t="str" cm="1">
        <f t="array" ref="H2912">_xlfn.IFS(Table1[[#This Row],[Salary]]&lt;=50000,"0-50K",Table1[[#This Row],[Salary]]&lt;=100000,"51-100K",Table1[[#This Row],[Salary]]&lt;=150000,"101-150K",Table1[[#This Row],[Salary]]&lt;=200000,"151-200K",Table1[[#This Row],[Salary]]&lt;=250000,"201-250K",Table1[[#This Row],[Salary]]&gt;250000,"Above 250K")</f>
        <v>51-100K</v>
      </c>
      <c r="I2912" s="3">
        <v>73640</v>
      </c>
      <c r="J2912" s="3">
        <f>IF(Table1[[#This Row],[Years of Experience]]=0,0,Table1[[#This Row],[Salary]]/Table1[[#This Row],[Years of Experience]])</f>
        <v>24546.666666666668</v>
      </c>
    </row>
    <row r="2913" spans="1:10" x14ac:dyDescent="0.35">
      <c r="A2913">
        <v>43</v>
      </c>
      <c r="B2913" t="str" cm="1">
        <f t="array" ref="B2913">_xlfn.IFS(Table1[[#This Row],[Age]]&lt;=25,"21-25",Table1[[#This Row],[Age]]&lt;=30,"26-30",Table1[[#This Row],[Age]]&lt;=35,"31-35",Table1[[#This Row],[Age]]&lt;=40,"36-40",Table1[[#This Row],[Age]]&lt;=45,"41-45", Table1[[#This Row],[Age]]&lt;=50,"46-50",Table1[[#This Row],[Age]]&lt;55,"51-55",Table1[[#This Row],[Age]]&lt;=60,"56-60",Table1[[#This Row],[Age]]&gt;=61, "61-70")</f>
        <v>41-45</v>
      </c>
      <c r="C2913" t="s">
        <v>9</v>
      </c>
      <c r="D2913" t="s">
        <v>12</v>
      </c>
      <c r="E2913" t="s">
        <v>185</v>
      </c>
      <c r="F2913">
        <v>19</v>
      </c>
      <c r="G2913" t="str" cm="1">
        <f t="array" ref="G2913">_xlfn.IFS(Table1[[#This Row],[Years of Experience]]&lt;=2,"Entry",Table1[[#This Row],[Years of Experience]]&lt;=7,"Mid",Table1[[#This Row],[Years of Experience]]&lt;=14,"Senior",Table1[[#This Row],[Years of Experience]]&gt;=15,"Executive")</f>
        <v>Executive</v>
      </c>
      <c r="H2913" t="str" cm="1">
        <f t="array" ref="H2913">_xlfn.IFS(Table1[[#This Row],[Salary]]&lt;=50000,"0-50K",Table1[[#This Row],[Salary]]&lt;=100000,"51-100K",Table1[[#This Row],[Salary]]&lt;=150000,"101-150K",Table1[[#This Row],[Salary]]&lt;=200000,"151-200K",Table1[[#This Row],[Salary]]&lt;=250000,"201-250K",Table1[[#This Row],[Salary]]&gt;250000,"Above 250K")</f>
        <v>151-200K</v>
      </c>
      <c r="I2913" s="3">
        <v>156486</v>
      </c>
      <c r="J2913" s="3">
        <f>IF(Table1[[#This Row],[Years of Experience]]=0,0,Table1[[#This Row],[Salary]]/Table1[[#This Row],[Years of Experience]])</f>
        <v>8236.105263157895</v>
      </c>
    </row>
    <row r="2914" spans="1:10" x14ac:dyDescent="0.35">
      <c r="A2914">
        <v>36</v>
      </c>
      <c r="B2914" t="str" cm="1">
        <f t="array" ref="B2914">_xlfn.IFS(Table1[[#This Row],[Age]]&lt;=25,"21-25",Table1[[#This Row],[Age]]&lt;=30,"26-30",Table1[[#This Row],[Age]]&lt;=35,"31-35",Table1[[#This Row],[Age]]&lt;=40,"36-40",Table1[[#This Row],[Age]]&lt;=45,"41-45", Table1[[#This Row],[Age]]&lt;=50,"46-50",Table1[[#This Row],[Age]]&lt;55,"51-55",Table1[[#This Row],[Age]]&lt;=60,"56-60",Table1[[#This Row],[Age]]&gt;=61, "61-70")</f>
        <v>36-40</v>
      </c>
      <c r="C2914" t="s">
        <v>6</v>
      </c>
      <c r="D2914" t="s">
        <v>10</v>
      </c>
      <c r="E2914" t="s">
        <v>188</v>
      </c>
      <c r="F2914">
        <v>11</v>
      </c>
      <c r="G2914" t="str" cm="1">
        <f t="array" ref="G2914">_xlfn.IFS(Table1[[#This Row],[Years of Experience]]&lt;=2,"Entry",Table1[[#This Row],[Years of Experience]]&lt;=7,"Mid",Table1[[#This Row],[Years of Experience]]&lt;=14,"Senior",Table1[[#This Row],[Years of Experience]]&gt;=15,"Executive")</f>
        <v>Senior</v>
      </c>
      <c r="H2914" t="str" cm="1">
        <f t="array" ref="H2914">_xlfn.IFS(Table1[[#This Row],[Salary]]&lt;=50000,"0-50K",Table1[[#This Row],[Salary]]&lt;=100000,"51-100K",Table1[[#This Row],[Salary]]&lt;=150000,"101-150K",Table1[[#This Row],[Salary]]&lt;=200000,"151-200K",Table1[[#This Row],[Salary]]&lt;=250000,"201-250K",Table1[[#This Row],[Salary]]&gt;250000,"Above 250K")</f>
        <v>101-150K</v>
      </c>
      <c r="I2914" s="3">
        <v>138859</v>
      </c>
      <c r="J2914" s="3">
        <f>IF(Table1[[#This Row],[Years of Experience]]=0,0,Table1[[#This Row],[Salary]]/Table1[[#This Row],[Years of Experience]])</f>
        <v>12623.545454545454</v>
      </c>
    </row>
    <row r="2915" spans="1:10" x14ac:dyDescent="0.35">
      <c r="A2915">
        <v>23</v>
      </c>
      <c r="B2915" t="str" cm="1">
        <f t="array" ref="B2915">_xlfn.IFS(Table1[[#This Row],[Age]]&lt;=25,"21-25",Table1[[#This Row],[Age]]&lt;=30,"26-30",Table1[[#This Row],[Age]]&lt;=35,"31-35",Table1[[#This Row],[Age]]&lt;=40,"36-40",Table1[[#This Row],[Age]]&lt;=45,"41-45", Table1[[#This Row],[Age]]&lt;=50,"46-50",Table1[[#This Row],[Age]]&lt;55,"51-55",Table1[[#This Row],[Age]]&lt;=60,"56-60",Table1[[#This Row],[Age]]&gt;=61, "61-70")</f>
        <v>21-25</v>
      </c>
      <c r="C2915" t="s">
        <v>9</v>
      </c>
      <c r="D2915" t="s">
        <v>7</v>
      </c>
      <c r="E2915" t="s">
        <v>187</v>
      </c>
      <c r="F2915">
        <v>0</v>
      </c>
      <c r="G2915" t="str" cm="1">
        <f t="array" ref="G2915">_xlfn.IFS(Table1[[#This Row],[Years of Experience]]&lt;=2,"Entry",Table1[[#This Row],[Years of Experience]]&lt;=7,"Mid",Table1[[#This Row],[Years of Experience]]&lt;=14,"Senior",Table1[[#This Row],[Years of Experience]]&gt;=15,"Executive")</f>
        <v>Entry</v>
      </c>
      <c r="H2915" t="str" cm="1">
        <f t="array" ref="H2915">_xlfn.IFS(Table1[[#This Row],[Salary]]&lt;=50000,"0-50K",Table1[[#This Row],[Salary]]&lt;=100000,"51-100K",Table1[[#This Row],[Salary]]&lt;=150000,"101-150K",Table1[[#This Row],[Salary]]&lt;=200000,"151-200K",Table1[[#This Row],[Salary]]&lt;=250000,"201-250K",Table1[[#This Row],[Salary]]&gt;250000,"Above 250K")</f>
        <v>51-100K</v>
      </c>
      <c r="I2915" s="3">
        <v>52831</v>
      </c>
      <c r="J2915" s="3">
        <f>IF(Table1[[#This Row],[Years of Experience]]=0,0,Table1[[#This Row],[Salary]]/Table1[[#This Row],[Years of Experience]])</f>
        <v>0</v>
      </c>
    </row>
    <row r="2916" spans="1:10" x14ac:dyDescent="0.35">
      <c r="A2916">
        <v>49</v>
      </c>
      <c r="B2916" t="str" cm="1">
        <f t="array" ref="B2916">_xlfn.IFS(Table1[[#This Row],[Age]]&lt;=25,"21-25",Table1[[#This Row],[Age]]&lt;=30,"26-30",Table1[[#This Row],[Age]]&lt;=35,"31-35",Table1[[#This Row],[Age]]&lt;=40,"36-40",Table1[[#This Row],[Age]]&lt;=45,"41-45", Table1[[#This Row],[Age]]&lt;=50,"46-50",Table1[[#This Row],[Age]]&lt;55,"51-55",Table1[[#This Row],[Age]]&lt;=60,"56-60",Table1[[#This Row],[Age]]&gt;=61, "61-70")</f>
        <v>46-50</v>
      </c>
      <c r="C2916" t="s">
        <v>6</v>
      </c>
      <c r="D2916" t="s">
        <v>10</v>
      </c>
      <c r="E2916" t="s">
        <v>185</v>
      </c>
      <c r="F2916">
        <v>23</v>
      </c>
      <c r="G2916" t="str" cm="1">
        <f t="array" ref="G2916">_xlfn.IFS(Table1[[#This Row],[Years of Experience]]&lt;=2,"Entry",Table1[[#This Row],[Years of Experience]]&lt;=7,"Mid",Table1[[#This Row],[Years of Experience]]&lt;=14,"Senior",Table1[[#This Row],[Years of Experience]]&gt;=15,"Executive")</f>
        <v>Executive</v>
      </c>
      <c r="H2916" t="str" cm="1">
        <f t="array" ref="H2916">_xlfn.IFS(Table1[[#This Row],[Salary]]&lt;=50000,"0-50K",Table1[[#This Row],[Salary]]&lt;=100000,"51-100K",Table1[[#This Row],[Salary]]&lt;=150000,"101-150K",Table1[[#This Row],[Salary]]&lt;=200000,"151-200K",Table1[[#This Row],[Salary]]&lt;=250000,"201-250K",Table1[[#This Row],[Salary]]&gt;250000,"Above 250K")</f>
        <v>151-200K</v>
      </c>
      <c r="I2916" s="3">
        <v>182392</v>
      </c>
      <c r="J2916" s="3">
        <f>IF(Table1[[#This Row],[Years of Experience]]=0,0,Table1[[#This Row],[Salary]]/Table1[[#This Row],[Years of Experience]])</f>
        <v>7930.086956521739</v>
      </c>
    </row>
    <row r="2917" spans="1:10" x14ac:dyDescent="0.35">
      <c r="A2917">
        <v>35</v>
      </c>
      <c r="B2917" t="str" cm="1">
        <f t="array" ref="B2917">_xlfn.IFS(Table1[[#This Row],[Age]]&lt;=25,"21-25",Table1[[#This Row],[Age]]&lt;=30,"26-30",Table1[[#This Row],[Age]]&lt;=35,"31-35",Table1[[#This Row],[Age]]&lt;=40,"36-40",Table1[[#This Row],[Age]]&lt;=45,"41-45", Table1[[#This Row],[Age]]&lt;=50,"46-50",Table1[[#This Row],[Age]]&lt;55,"51-55",Table1[[#This Row],[Age]]&lt;=60,"56-60",Table1[[#This Row],[Age]]&gt;=61, "61-70")</f>
        <v>31-35</v>
      </c>
      <c r="C2917" t="s">
        <v>9</v>
      </c>
      <c r="D2917" t="s">
        <v>10</v>
      </c>
      <c r="E2917" t="s">
        <v>188</v>
      </c>
      <c r="F2917">
        <v>11</v>
      </c>
      <c r="G2917" t="str" cm="1">
        <f t="array" ref="G2917">_xlfn.IFS(Table1[[#This Row],[Years of Experience]]&lt;=2,"Entry",Table1[[#This Row],[Years of Experience]]&lt;=7,"Mid",Table1[[#This Row],[Years of Experience]]&lt;=14,"Senior",Table1[[#This Row],[Years of Experience]]&gt;=15,"Executive")</f>
        <v>Senior</v>
      </c>
      <c r="H2917" t="str" cm="1">
        <f t="array" ref="H2917">_xlfn.IFS(Table1[[#This Row],[Salary]]&lt;=50000,"0-50K",Table1[[#This Row],[Salary]]&lt;=100000,"51-100K",Table1[[#This Row],[Salary]]&lt;=150000,"101-150K",Table1[[#This Row],[Salary]]&lt;=200000,"151-200K",Table1[[#This Row],[Salary]]&lt;=250000,"201-250K",Table1[[#This Row],[Salary]]&gt;250000,"Above 250K")</f>
        <v>151-200K</v>
      </c>
      <c r="I2917" s="3">
        <v>151078</v>
      </c>
      <c r="J2917" s="3">
        <f>IF(Table1[[#This Row],[Years of Experience]]=0,0,Table1[[#This Row],[Salary]]/Table1[[#This Row],[Years of Experience]])</f>
        <v>13734.363636363636</v>
      </c>
    </row>
    <row r="2918" spans="1:10" x14ac:dyDescent="0.35">
      <c r="A2918">
        <v>31</v>
      </c>
      <c r="B2918" t="str" cm="1">
        <f t="array" ref="B2918">_xlfn.IFS(Table1[[#This Row],[Age]]&lt;=25,"21-25",Table1[[#This Row],[Age]]&lt;=30,"26-30",Table1[[#This Row],[Age]]&lt;=35,"31-35",Table1[[#This Row],[Age]]&lt;=40,"36-40",Table1[[#This Row],[Age]]&lt;=45,"41-45", Table1[[#This Row],[Age]]&lt;=50,"46-50",Table1[[#This Row],[Age]]&lt;55,"51-55",Table1[[#This Row],[Age]]&lt;=60,"56-60",Table1[[#This Row],[Age]]&gt;=61, "61-70")</f>
        <v>31-35</v>
      </c>
      <c r="C2918" t="s">
        <v>6</v>
      </c>
      <c r="D2918" t="s">
        <v>7</v>
      </c>
      <c r="E2918" t="s">
        <v>186</v>
      </c>
      <c r="F2918">
        <v>8</v>
      </c>
      <c r="G2918" t="str" cm="1">
        <f t="array" ref="G2918">_xlfn.IFS(Table1[[#This Row],[Years of Experience]]&lt;=2,"Entry",Table1[[#This Row],[Years of Experience]]&lt;=7,"Mid",Table1[[#This Row],[Years of Experience]]&lt;=14,"Senior",Table1[[#This Row],[Years of Experience]]&gt;=15,"Executive")</f>
        <v>Senior</v>
      </c>
      <c r="H2918" t="str" cm="1">
        <f t="array" ref="H2918">_xlfn.IFS(Table1[[#This Row],[Salary]]&lt;=50000,"0-50K",Table1[[#This Row],[Salary]]&lt;=100000,"51-100K",Table1[[#This Row],[Salary]]&lt;=150000,"101-150K",Table1[[#This Row],[Salary]]&lt;=200000,"151-200K",Table1[[#This Row],[Salary]]&lt;=250000,"201-250K",Table1[[#This Row],[Salary]]&gt;250000,"Above 250K")</f>
        <v>101-150K</v>
      </c>
      <c r="I2918" s="3">
        <v>100679</v>
      </c>
      <c r="J2918" s="3">
        <f>IF(Table1[[#This Row],[Years of Experience]]=0,0,Table1[[#This Row],[Salary]]/Table1[[#This Row],[Years of Experience]])</f>
        <v>12584.875</v>
      </c>
    </row>
    <row r="2919" spans="1:10" x14ac:dyDescent="0.35">
      <c r="A2919">
        <v>54</v>
      </c>
      <c r="B2919" t="str" cm="1">
        <f t="array" ref="B2919">_xlfn.IFS(Table1[[#This Row],[Age]]&lt;=25,"21-25",Table1[[#This Row],[Age]]&lt;=30,"26-30",Table1[[#This Row],[Age]]&lt;=35,"31-35",Table1[[#This Row],[Age]]&lt;=40,"36-40",Table1[[#This Row],[Age]]&lt;=45,"41-45", Table1[[#This Row],[Age]]&lt;=50,"46-50",Table1[[#This Row],[Age]]&lt;55,"51-55",Table1[[#This Row],[Age]]&lt;=60,"56-60",Table1[[#This Row],[Age]]&gt;=61, "61-70")</f>
        <v>51-55</v>
      </c>
      <c r="C2919" t="s">
        <v>194</v>
      </c>
      <c r="D2919" t="s">
        <v>195</v>
      </c>
      <c r="E2919" t="s">
        <v>78</v>
      </c>
      <c r="F2919">
        <v>29</v>
      </c>
      <c r="G2919" t="str" cm="1">
        <f t="array" ref="G2919">_xlfn.IFS(Table1[[#This Row],[Years of Experience]]&lt;=2,"Entry",Table1[[#This Row],[Years of Experience]]&lt;=7,"Mid",Table1[[#This Row],[Years of Experience]]&lt;=14,"Senior",Table1[[#This Row],[Years of Experience]]&gt;=15,"Executive")</f>
        <v>Executive</v>
      </c>
      <c r="H2919" t="str" cm="1">
        <f t="array" ref="H2919">_xlfn.IFS(Table1[[#This Row],[Salary]]&lt;=50000,"0-50K",Table1[[#This Row],[Salary]]&lt;=100000,"51-100K",Table1[[#This Row],[Salary]]&lt;=150000,"101-150K",Table1[[#This Row],[Salary]]&lt;=200000,"151-200K",Table1[[#This Row],[Salary]]&lt;=250000,"201-250K",Table1[[#This Row],[Salary]]&gt;250000,"Above 250K")</f>
        <v>151-200K</v>
      </c>
      <c r="I2919" s="3">
        <v>158966</v>
      </c>
      <c r="J2919" s="3">
        <f>IF(Table1[[#This Row],[Years of Experience]]=0,0,Table1[[#This Row],[Salary]]/Table1[[#This Row],[Years of Experience]])</f>
        <v>5481.5862068965516</v>
      </c>
    </row>
    <row r="2920" spans="1:10" x14ac:dyDescent="0.35">
      <c r="A2920">
        <v>43</v>
      </c>
      <c r="B2920" t="str" cm="1">
        <f t="array" ref="B2920">_xlfn.IFS(Table1[[#This Row],[Age]]&lt;=25,"21-25",Table1[[#This Row],[Age]]&lt;=30,"26-30",Table1[[#This Row],[Age]]&lt;=35,"31-35",Table1[[#This Row],[Age]]&lt;=40,"36-40",Table1[[#This Row],[Age]]&lt;=45,"41-45", Table1[[#This Row],[Age]]&lt;=50,"46-50",Table1[[#This Row],[Age]]&lt;55,"51-55",Table1[[#This Row],[Age]]&lt;=60,"56-60",Table1[[#This Row],[Age]]&gt;=61, "61-70")</f>
        <v>41-45</v>
      </c>
      <c r="C2920" t="s">
        <v>6</v>
      </c>
      <c r="D2920" t="s">
        <v>10</v>
      </c>
      <c r="E2920" t="s">
        <v>188</v>
      </c>
      <c r="F2920">
        <v>20</v>
      </c>
      <c r="G2920" t="str" cm="1">
        <f t="array" ref="G2920">_xlfn.IFS(Table1[[#This Row],[Years of Experience]]&lt;=2,"Entry",Table1[[#This Row],[Years of Experience]]&lt;=7,"Mid",Table1[[#This Row],[Years of Experience]]&lt;=14,"Senior",Table1[[#This Row],[Years of Experience]]&gt;=15,"Executive")</f>
        <v>Executive</v>
      </c>
      <c r="H2920" t="str" cm="1">
        <f t="array" ref="H2920">_xlfn.IFS(Table1[[#This Row],[Salary]]&lt;=50000,"0-50K",Table1[[#This Row],[Salary]]&lt;=100000,"51-100K",Table1[[#This Row],[Salary]]&lt;=150000,"101-150K",Table1[[#This Row],[Salary]]&lt;=200000,"151-200K",Table1[[#This Row],[Salary]]&lt;=250000,"201-250K",Table1[[#This Row],[Salary]]&gt;250000,"Above 250K")</f>
        <v>151-200K</v>
      </c>
      <c r="I2920" s="3">
        <v>167924</v>
      </c>
      <c r="J2920" s="3">
        <f>IF(Table1[[#This Row],[Years of Experience]]=0,0,Table1[[#This Row],[Salary]]/Table1[[#This Row],[Years of Experience]])</f>
        <v>8396.2000000000007</v>
      </c>
    </row>
    <row r="2921" spans="1:10" x14ac:dyDescent="0.35">
      <c r="A2921">
        <v>33</v>
      </c>
      <c r="B2921" t="str" cm="1">
        <f t="array" ref="B2921">_xlfn.IFS(Table1[[#This Row],[Age]]&lt;=25,"21-25",Table1[[#This Row],[Age]]&lt;=30,"26-30",Table1[[#This Row],[Age]]&lt;=35,"31-35",Table1[[#This Row],[Age]]&lt;=40,"36-40",Table1[[#This Row],[Age]]&lt;=45,"41-45", Table1[[#This Row],[Age]]&lt;=50,"46-50",Table1[[#This Row],[Age]]&lt;55,"51-55",Table1[[#This Row],[Age]]&lt;=60,"56-60",Table1[[#This Row],[Age]]&gt;=61, "61-70")</f>
        <v>31-35</v>
      </c>
      <c r="C2921" t="s">
        <v>9</v>
      </c>
      <c r="D2921" t="s">
        <v>10</v>
      </c>
      <c r="E2921" t="s">
        <v>187</v>
      </c>
      <c r="F2921">
        <v>10</v>
      </c>
      <c r="G2921" t="str" cm="1">
        <f t="array" ref="G2921">_xlfn.IFS(Table1[[#This Row],[Years of Experience]]&lt;=2,"Entry",Table1[[#This Row],[Years of Experience]]&lt;=7,"Mid",Table1[[#This Row],[Years of Experience]]&lt;=14,"Senior",Table1[[#This Row],[Years of Experience]]&gt;=15,"Executive")</f>
        <v>Senior</v>
      </c>
      <c r="H2921" t="str" cm="1">
        <f t="array" ref="H2921">_xlfn.IFS(Table1[[#This Row],[Salary]]&lt;=50000,"0-50K",Table1[[#This Row],[Salary]]&lt;=100000,"51-100K",Table1[[#This Row],[Salary]]&lt;=150000,"101-150K",Table1[[#This Row],[Salary]]&lt;=200000,"151-200K",Table1[[#This Row],[Salary]]&lt;=250000,"201-250K",Table1[[#This Row],[Salary]]&gt;250000,"Above 250K")</f>
        <v>101-150K</v>
      </c>
      <c r="I2921" s="3">
        <v>113334</v>
      </c>
      <c r="J2921" s="3">
        <f>IF(Table1[[#This Row],[Years of Experience]]=0,0,Table1[[#This Row],[Salary]]/Table1[[#This Row],[Years of Experience]])</f>
        <v>11333.4</v>
      </c>
    </row>
    <row r="2922" spans="1:10" x14ac:dyDescent="0.35">
      <c r="A2922">
        <v>52</v>
      </c>
      <c r="B2922" t="str" cm="1">
        <f t="array" ref="B2922">_xlfn.IFS(Table1[[#This Row],[Age]]&lt;=25,"21-25",Table1[[#This Row],[Age]]&lt;=30,"26-30",Table1[[#This Row],[Age]]&lt;=35,"31-35",Table1[[#This Row],[Age]]&lt;=40,"36-40",Table1[[#This Row],[Age]]&lt;=45,"41-45", Table1[[#This Row],[Age]]&lt;=50,"46-50",Table1[[#This Row],[Age]]&lt;55,"51-55",Table1[[#This Row],[Age]]&lt;=60,"56-60",Table1[[#This Row],[Age]]&gt;=61, "61-70")</f>
        <v>51-55</v>
      </c>
      <c r="C2922" t="s">
        <v>9</v>
      </c>
      <c r="D2922" t="s">
        <v>12</v>
      </c>
      <c r="E2922" t="s">
        <v>185</v>
      </c>
      <c r="F2922">
        <v>29</v>
      </c>
      <c r="G2922" t="str" cm="1">
        <f t="array" ref="G2922">_xlfn.IFS(Table1[[#This Row],[Years of Experience]]&lt;=2,"Entry",Table1[[#This Row],[Years of Experience]]&lt;=7,"Mid",Table1[[#This Row],[Years of Experience]]&lt;=14,"Senior",Table1[[#This Row],[Years of Experience]]&gt;=15,"Executive")</f>
        <v>Executive</v>
      </c>
      <c r="H2922" t="str" cm="1">
        <f t="array" ref="H2922">_xlfn.IFS(Table1[[#This Row],[Salary]]&lt;=50000,"0-50K",Table1[[#This Row],[Salary]]&lt;=100000,"51-100K",Table1[[#This Row],[Salary]]&lt;=150000,"101-150K",Table1[[#This Row],[Salary]]&lt;=200000,"151-200K",Table1[[#This Row],[Salary]]&lt;=250000,"201-250K",Table1[[#This Row],[Salary]]&gt;250000,"Above 250K")</f>
        <v>151-200K</v>
      </c>
      <c r="I2922" s="3">
        <v>194778</v>
      </c>
      <c r="J2922" s="3">
        <f>IF(Table1[[#This Row],[Years of Experience]]=0,0,Table1[[#This Row],[Salary]]/Table1[[#This Row],[Years of Experience]])</f>
        <v>6716.4827586206893</v>
      </c>
    </row>
    <row r="2923" spans="1:10" x14ac:dyDescent="0.35">
      <c r="A2923">
        <v>28</v>
      </c>
      <c r="B2923" t="str" cm="1">
        <f t="array" ref="B2923">_xlfn.IFS(Table1[[#This Row],[Age]]&lt;=25,"21-25",Table1[[#This Row],[Age]]&lt;=30,"26-30",Table1[[#This Row],[Age]]&lt;=35,"31-35",Table1[[#This Row],[Age]]&lt;=40,"36-40",Table1[[#This Row],[Age]]&lt;=45,"41-45", Table1[[#This Row],[Age]]&lt;=50,"46-50",Table1[[#This Row],[Age]]&lt;55,"51-55",Table1[[#This Row],[Age]]&lt;=60,"56-60",Table1[[#This Row],[Age]]&gt;=61, "61-70")</f>
        <v>26-30</v>
      </c>
      <c r="C2923" t="s">
        <v>6</v>
      </c>
      <c r="D2923" t="s">
        <v>7</v>
      </c>
      <c r="E2923" t="s">
        <v>188</v>
      </c>
      <c r="F2923">
        <v>4</v>
      </c>
      <c r="G2923" t="str" cm="1">
        <f t="array" ref="G2923">_xlfn.IFS(Table1[[#This Row],[Years of Experience]]&lt;=2,"Entry",Table1[[#This Row],[Years of Experience]]&lt;=7,"Mid",Table1[[#This Row],[Years of Experience]]&lt;=14,"Senior",Table1[[#This Row],[Years of Experience]]&gt;=15,"Executive")</f>
        <v>Mid</v>
      </c>
      <c r="H2923" t="str" cm="1">
        <f t="array" ref="H2923">_xlfn.IFS(Table1[[#This Row],[Salary]]&lt;=50000,"0-50K",Table1[[#This Row],[Salary]]&lt;=100000,"51-100K",Table1[[#This Row],[Salary]]&lt;=150000,"101-150K",Table1[[#This Row],[Salary]]&lt;=200000,"151-200K",Table1[[#This Row],[Salary]]&lt;=250000,"201-250K",Table1[[#This Row],[Salary]]&gt;250000,"Above 250K")</f>
        <v>51-100K</v>
      </c>
      <c r="I2923" s="3">
        <v>77606</v>
      </c>
      <c r="J2923" s="3">
        <f>IF(Table1[[#This Row],[Years of Experience]]=0,0,Table1[[#This Row],[Salary]]/Table1[[#This Row],[Years of Experience]])</f>
        <v>19401.5</v>
      </c>
    </row>
    <row r="2924" spans="1:10" x14ac:dyDescent="0.35">
      <c r="A2924">
        <v>36</v>
      </c>
      <c r="B2924" t="str" cm="1">
        <f t="array" ref="B2924">_xlfn.IFS(Table1[[#This Row],[Age]]&lt;=25,"21-25",Table1[[#This Row],[Age]]&lt;=30,"26-30",Table1[[#This Row],[Age]]&lt;=35,"31-35",Table1[[#This Row],[Age]]&lt;=40,"36-40",Table1[[#This Row],[Age]]&lt;=45,"41-45", Table1[[#This Row],[Age]]&lt;=50,"46-50",Table1[[#This Row],[Age]]&lt;55,"51-55",Table1[[#This Row],[Age]]&lt;=60,"56-60",Table1[[#This Row],[Age]]&gt;=61, "61-70")</f>
        <v>36-40</v>
      </c>
      <c r="C2924" t="s">
        <v>9</v>
      </c>
      <c r="D2924" t="s">
        <v>10</v>
      </c>
      <c r="E2924" t="s">
        <v>78</v>
      </c>
      <c r="F2924">
        <v>13</v>
      </c>
      <c r="G2924" t="str" cm="1">
        <f t="array" ref="G2924">_xlfn.IFS(Table1[[#This Row],[Years of Experience]]&lt;=2,"Entry",Table1[[#This Row],[Years of Experience]]&lt;=7,"Mid",Table1[[#This Row],[Years of Experience]]&lt;=14,"Senior",Table1[[#This Row],[Years of Experience]]&gt;=15,"Executive")</f>
        <v>Senior</v>
      </c>
      <c r="H2924" t="str" cm="1">
        <f t="array" ref="H2924">_xlfn.IFS(Table1[[#This Row],[Salary]]&lt;=50000,"0-50K",Table1[[#This Row],[Salary]]&lt;=100000,"51-100K",Table1[[#This Row],[Salary]]&lt;=150000,"101-150K",Table1[[#This Row],[Salary]]&lt;=200000,"151-200K",Table1[[#This Row],[Salary]]&lt;=250000,"201-250K",Table1[[#This Row],[Salary]]&gt;250000,"Above 250K")</f>
        <v>101-150K</v>
      </c>
      <c r="I2924" s="3">
        <v>140010</v>
      </c>
      <c r="J2924" s="3">
        <f>IF(Table1[[#This Row],[Years of Experience]]=0,0,Table1[[#This Row],[Salary]]/Table1[[#This Row],[Years of Experience]])</f>
        <v>10770</v>
      </c>
    </row>
    <row r="2925" spans="1:10" x14ac:dyDescent="0.35">
      <c r="A2925">
        <v>43</v>
      </c>
      <c r="B2925" t="str" cm="1">
        <f t="array" ref="B2925">_xlfn.IFS(Table1[[#This Row],[Age]]&lt;=25,"21-25",Table1[[#This Row],[Age]]&lt;=30,"26-30",Table1[[#This Row],[Age]]&lt;=35,"31-35",Table1[[#This Row],[Age]]&lt;=40,"36-40",Table1[[#This Row],[Age]]&lt;=45,"41-45", Table1[[#This Row],[Age]]&lt;=50,"46-50",Table1[[#This Row],[Age]]&lt;55,"51-55",Table1[[#This Row],[Age]]&lt;=60,"56-60",Table1[[#This Row],[Age]]&gt;=61, "61-70")</f>
        <v>41-45</v>
      </c>
      <c r="C2925" t="s">
        <v>6</v>
      </c>
      <c r="D2925" t="s">
        <v>7</v>
      </c>
      <c r="E2925" t="s">
        <v>187</v>
      </c>
      <c r="F2925">
        <v>20</v>
      </c>
      <c r="G2925" t="str" cm="1">
        <f t="array" ref="G2925">_xlfn.IFS(Table1[[#This Row],[Years of Experience]]&lt;=2,"Entry",Table1[[#This Row],[Years of Experience]]&lt;=7,"Mid",Table1[[#This Row],[Years of Experience]]&lt;=14,"Senior",Table1[[#This Row],[Years of Experience]]&gt;=15,"Executive")</f>
        <v>Executive</v>
      </c>
      <c r="H2925" t="str" cm="1">
        <f t="array" ref="H2925">_xlfn.IFS(Table1[[#This Row],[Salary]]&lt;=50000,"0-50K",Table1[[#This Row],[Salary]]&lt;=100000,"51-100K",Table1[[#This Row],[Salary]]&lt;=150000,"101-150K",Table1[[#This Row],[Salary]]&lt;=200000,"151-200K",Table1[[#This Row],[Salary]]&lt;=250000,"201-250K",Table1[[#This Row],[Salary]]&gt;250000,"Above 250K")</f>
        <v>101-150K</v>
      </c>
      <c r="I2925" s="3">
        <v>142421</v>
      </c>
      <c r="J2925" s="3">
        <f>IF(Table1[[#This Row],[Years of Experience]]=0,0,Table1[[#This Row],[Salary]]/Table1[[#This Row],[Years of Experience]])</f>
        <v>7121.05</v>
      </c>
    </row>
    <row r="2926" spans="1:10" x14ac:dyDescent="0.35">
      <c r="A2926">
        <v>50</v>
      </c>
      <c r="B2926" t="str" cm="1">
        <f t="array" ref="B2926">_xlfn.IFS(Table1[[#This Row],[Age]]&lt;=25,"21-25",Table1[[#This Row],[Age]]&lt;=30,"26-30",Table1[[#This Row],[Age]]&lt;=35,"31-35",Table1[[#This Row],[Age]]&lt;=40,"36-40",Table1[[#This Row],[Age]]&lt;=45,"41-45", Table1[[#This Row],[Age]]&lt;=50,"46-50",Table1[[#This Row],[Age]]&lt;55,"51-55",Table1[[#This Row],[Age]]&lt;=60,"56-60",Table1[[#This Row],[Age]]&gt;=61, "61-70")</f>
        <v>46-50</v>
      </c>
      <c r="C2926" t="s">
        <v>9</v>
      </c>
      <c r="D2926" t="s">
        <v>10</v>
      </c>
      <c r="E2926" t="s">
        <v>188</v>
      </c>
      <c r="F2926">
        <v>24</v>
      </c>
      <c r="G2926" t="str" cm="1">
        <f t="array" ref="G2926">_xlfn.IFS(Table1[[#This Row],[Years of Experience]]&lt;=2,"Entry",Table1[[#This Row],[Years of Experience]]&lt;=7,"Mid",Table1[[#This Row],[Years of Experience]]&lt;=14,"Senior",Table1[[#This Row],[Years of Experience]]&gt;=15,"Executive")</f>
        <v>Executive</v>
      </c>
      <c r="H2926" t="str" cm="1">
        <f t="array" ref="H2926">_xlfn.IFS(Table1[[#This Row],[Salary]]&lt;=50000,"0-50K",Table1[[#This Row],[Salary]]&lt;=100000,"51-100K",Table1[[#This Row],[Salary]]&lt;=150000,"101-150K",Table1[[#This Row],[Salary]]&lt;=200000,"151-200K",Table1[[#This Row],[Salary]]&lt;=250000,"201-250K",Table1[[#This Row],[Salary]]&gt;250000,"Above 250K")</f>
        <v>151-200K</v>
      </c>
      <c r="I2926" s="3">
        <v>192756</v>
      </c>
      <c r="J2926" s="3">
        <f>IF(Table1[[#This Row],[Years of Experience]]=0,0,Table1[[#This Row],[Salary]]/Table1[[#This Row],[Years of Experience]])</f>
        <v>8031.5</v>
      </c>
    </row>
    <row r="2927" spans="1:10" x14ac:dyDescent="0.35">
      <c r="A2927">
        <v>24</v>
      </c>
      <c r="B2927" t="str" cm="1">
        <f t="array" ref="B2927">_xlfn.IFS(Table1[[#This Row],[Age]]&lt;=25,"21-25",Table1[[#This Row],[Age]]&lt;=30,"26-30",Table1[[#This Row],[Age]]&lt;=35,"31-35",Table1[[#This Row],[Age]]&lt;=40,"36-40",Table1[[#This Row],[Age]]&lt;=45,"41-45", Table1[[#This Row],[Age]]&lt;=50,"46-50",Table1[[#This Row],[Age]]&lt;55,"51-55",Table1[[#This Row],[Age]]&lt;=60,"56-60",Table1[[#This Row],[Age]]&gt;=61, "61-70")</f>
        <v>21-25</v>
      </c>
      <c r="C2927" t="s">
        <v>6</v>
      </c>
      <c r="D2927" t="s">
        <v>12</v>
      </c>
      <c r="E2927" t="s">
        <v>185</v>
      </c>
      <c r="F2927">
        <v>1</v>
      </c>
      <c r="G2927" t="str" cm="1">
        <f t="array" ref="G2927">_xlfn.IFS(Table1[[#This Row],[Years of Experience]]&lt;=2,"Entry",Table1[[#This Row],[Years of Experience]]&lt;=7,"Mid",Table1[[#This Row],[Years of Experience]]&lt;=14,"Senior",Table1[[#This Row],[Years of Experience]]&gt;=15,"Executive")</f>
        <v>Entry</v>
      </c>
      <c r="H2927" t="str" cm="1">
        <f t="array" ref="H2927">_xlfn.IFS(Table1[[#This Row],[Salary]]&lt;=50000,"0-50K",Table1[[#This Row],[Salary]]&lt;=100000,"51-100K",Table1[[#This Row],[Salary]]&lt;=150000,"101-150K",Table1[[#This Row],[Salary]]&lt;=200000,"151-200K",Table1[[#This Row],[Salary]]&lt;=250000,"201-250K",Table1[[#This Row],[Salary]]&gt;250000,"Above 250K")</f>
        <v>101-150K</v>
      </c>
      <c r="I2927" s="3">
        <v>106686</v>
      </c>
      <c r="J2927" s="3">
        <f>IF(Table1[[#This Row],[Years of Experience]]=0,0,Table1[[#This Row],[Salary]]/Table1[[#This Row],[Years of Experience]])</f>
        <v>106686</v>
      </c>
    </row>
    <row r="2928" spans="1:10" x14ac:dyDescent="0.35">
      <c r="A2928">
        <v>52</v>
      </c>
      <c r="B2928" t="str" cm="1">
        <f t="array" ref="B2928">_xlfn.IFS(Table1[[#This Row],[Age]]&lt;=25,"21-25",Table1[[#This Row],[Age]]&lt;=30,"26-30",Table1[[#This Row],[Age]]&lt;=35,"31-35",Table1[[#This Row],[Age]]&lt;=40,"36-40",Table1[[#This Row],[Age]]&lt;=45,"41-45", Table1[[#This Row],[Age]]&lt;=50,"46-50",Table1[[#This Row],[Age]]&lt;55,"51-55",Table1[[#This Row],[Age]]&lt;=60,"56-60",Table1[[#This Row],[Age]]&gt;=61, "61-70")</f>
        <v>51-55</v>
      </c>
      <c r="C2928" t="s">
        <v>6</v>
      </c>
      <c r="D2928" t="s">
        <v>10</v>
      </c>
      <c r="E2928" t="s">
        <v>78</v>
      </c>
      <c r="F2928">
        <v>27</v>
      </c>
      <c r="G2928" t="str" cm="1">
        <f t="array" ref="G2928">_xlfn.IFS(Table1[[#This Row],[Years of Experience]]&lt;=2,"Entry",Table1[[#This Row],[Years of Experience]]&lt;=7,"Mid",Table1[[#This Row],[Years of Experience]]&lt;=14,"Senior",Table1[[#This Row],[Years of Experience]]&gt;=15,"Executive")</f>
        <v>Executive</v>
      </c>
      <c r="H2928" t="str" cm="1">
        <f t="array" ref="H2928">_xlfn.IFS(Table1[[#This Row],[Salary]]&lt;=50000,"0-50K",Table1[[#This Row],[Salary]]&lt;=100000,"51-100K",Table1[[#This Row],[Salary]]&lt;=150000,"101-150K",Table1[[#This Row],[Salary]]&lt;=200000,"151-200K",Table1[[#This Row],[Salary]]&lt;=250000,"201-250K",Table1[[#This Row],[Salary]]&gt;250000,"Above 250K")</f>
        <v>151-200K</v>
      </c>
      <c r="I2928" s="3">
        <v>186794</v>
      </c>
      <c r="J2928" s="3">
        <f>IF(Table1[[#This Row],[Years of Experience]]=0,0,Table1[[#This Row],[Salary]]/Table1[[#This Row],[Years of Experience]])</f>
        <v>6918.2962962962965</v>
      </c>
    </row>
    <row r="2929" spans="1:10" x14ac:dyDescent="0.35">
      <c r="A2929">
        <v>46</v>
      </c>
      <c r="B2929" t="str" cm="1">
        <f t="array" ref="B2929">_xlfn.IFS(Table1[[#This Row],[Age]]&lt;=25,"21-25",Table1[[#This Row],[Age]]&lt;=30,"26-30",Table1[[#This Row],[Age]]&lt;=35,"31-35",Table1[[#This Row],[Age]]&lt;=40,"36-40",Table1[[#This Row],[Age]]&lt;=45,"41-45", Table1[[#This Row],[Age]]&lt;=50,"46-50",Table1[[#This Row],[Age]]&lt;55,"51-55",Table1[[#This Row],[Age]]&lt;=60,"56-60",Table1[[#This Row],[Age]]&gt;=61, "61-70")</f>
        <v>46-50</v>
      </c>
      <c r="C2929" t="s">
        <v>9</v>
      </c>
      <c r="D2929" t="s">
        <v>7</v>
      </c>
      <c r="E2929" t="s">
        <v>186</v>
      </c>
      <c r="F2929">
        <v>19</v>
      </c>
      <c r="G2929" t="str" cm="1">
        <f t="array" ref="G2929">_xlfn.IFS(Table1[[#This Row],[Years of Experience]]&lt;=2,"Entry",Table1[[#This Row],[Years of Experience]]&lt;=7,"Mid",Table1[[#This Row],[Years of Experience]]&lt;=14,"Senior",Table1[[#This Row],[Years of Experience]]&gt;=15,"Executive")</f>
        <v>Executive</v>
      </c>
      <c r="H2929" t="str" cm="1">
        <f t="array" ref="H2929">_xlfn.IFS(Table1[[#This Row],[Salary]]&lt;=50000,"0-50K",Table1[[#This Row],[Salary]]&lt;=100000,"51-100K",Table1[[#This Row],[Salary]]&lt;=150000,"101-150K",Table1[[#This Row],[Salary]]&lt;=200000,"151-200K",Table1[[#This Row],[Salary]]&lt;=250000,"201-250K",Table1[[#This Row],[Salary]]&gt;250000,"Above 250K")</f>
        <v>151-200K</v>
      </c>
      <c r="I2929" s="3">
        <v>150729</v>
      </c>
      <c r="J2929" s="3">
        <f>IF(Table1[[#This Row],[Years of Experience]]=0,0,Table1[[#This Row],[Salary]]/Table1[[#This Row],[Years of Experience]])</f>
        <v>7933.105263157895</v>
      </c>
    </row>
    <row r="2930" spans="1:10" x14ac:dyDescent="0.35">
      <c r="A2930">
        <v>38</v>
      </c>
      <c r="B2930" t="str" cm="1">
        <f t="array" ref="B2930">_xlfn.IFS(Table1[[#This Row],[Age]]&lt;=25,"21-25",Table1[[#This Row],[Age]]&lt;=30,"26-30",Table1[[#This Row],[Age]]&lt;=35,"31-35",Table1[[#This Row],[Age]]&lt;=40,"36-40",Table1[[#This Row],[Age]]&lt;=45,"41-45", Table1[[#This Row],[Age]]&lt;=50,"46-50",Table1[[#This Row],[Age]]&lt;55,"51-55",Table1[[#This Row],[Age]]&lt;=60,"56-60",Table1[[#This Row],[Age]]&gt;=61, "61-70")</f>
        <v>36-40</v>
      </c>
      <c r="C2930" t="s">
        <v>6</v>
      </c>
      <c r="D2930" t="s">
        <v>10</v>
      </c>
      <c r="E2930" t="s">
        <v>188</v>
      </c>
      <c r="F2930">
        <v>15</v>
      </c>
      <c r="G2930" t="str" cm="1">
        <f t="array" ref="G2930">_xlfn.IFS(Table1[[#This Row],[Years of Experience]]&lt;=2,"Entry",Table1[[#This Row],[Years of Experience]]&lt;=7,"Mid",Table1[[#This Row],[Years of Experience]]&lt;=14,"Senior",Table1[[#This Row],[Years of Experience]]&gt;=15,"Executive")</f>
        <v>Executive</v>
      </c>
      <c r="H2930" t="str" cm="1">
        <f t="array" ref="H2930">_xlfn.IFS(Table1[[#This Row],[Salary]]&lt;=50000,"0-50K",Table1[[#This Row],[Salary]]&lt;=100000,"51-100K",Table1[[#This Row],[Salary]]&lt;=150000,"101-150K",Table1[[#This Row],[Salary]]&lt;=200000,"151-200K",Table1[[#This Row],[Salary]]&lt;=250000,"201-250K",Table1[[#This Row],[Salary]]&gt;250000,"Above 250K")</f>
        <v>151-200K</v>
      </c>
      <c r="I2930" s="3">
        <v>171652</v>
      </c>
      <c r="J2930" s="3">
        <f>IF(Table1[[#This Row],[Years of Experience]]=0,0,Table1[[#This Row],[Salary]]/Table1[[#This Row],[Years of Experience]])</f>
        <v>11443.466666666667</v>
      </c>
    </row>
    <row r="2931" spans="1:10" x14ac:dyDescent="0.35">
      <c r="A2931">
        <v>29</v>
      </c>
      <c r="B2931" t="str" cm="1">
        <f t="array" ref="B2931">_xlfn.IFS(Table1[[#This Row],[Age]]&lt;=25,"21-25",Table1[[#This Row],[Age]]&lt;=30,"26-30",Table1[[#This Row],[Age]]&lt;=35,"31-35",Table1[[#This Row],[Age]]&lt;=40,"36-40",Table1[[#This Row],[Age]]&lt;=45,"41-45", Table1[[#This Row],[Age]]&lt;=50,"46-50",Table1[[#This Row],[Age]]&lt;55,"51-55",Table1[[#This Row],[Age]]&lt;=60,"56-60",Table1[[#This Row],[Age]]&gt;=61, "61-70")</f>
        <v>26-30</v>
      </c>
      <c r="C2931" t="s">
        <v>6</v>
      </c>
      <c r="D2931" t="s">
        <v>7</v>
      </c>
      <c r="E2931" t="s">
        <v>187</v>
      </c>
      <c r="F2931">
        <v>6</v>
      </c>
      <c r="G2931" t="str" cm="1">
        <f t="array" ref="G2931">_xlfn.IFS(Table1[[#This Row],[Years of Experience]]&lt;=2,"Entry",Table1[[#This Row],[Years of Experience]]&lt;=7,"Mid",Table1[[#This Row],[Years of Experience]]&lt;=14,"Senior",Table1[[#This Row],[Years of Experience]]&gt;=15,"Executive")</f>
        <v>Mid</v>
      </c>
      <c r="H2931" t="str" cm="1">
        <f t="array" ref="H2931">_xlfn.IFS(Table1[[#This Row],[Salary]]&lt;=50000,"0-50K",Table1[[#This Row],[Salary]]&lt;=100000,"51-100K",Table1[[#This Row],[Salary]]&lt;=150000,"101-150K",Table1[[#This Row],[Salary]]&lt;=200000,"151-200K",Table1[[#This Row],[Salary]]&lt;=250000,"201-250K",Table1[[#This Row],[Salary]]&gt;250000,"Above 250K")</f>
        <v>51-100K</v>
      </c>
      <c r="I2931" s="3">
        <v>88552</v>
      </c>
      <c r="J2931" s="3">
        <f>IF(Table1[[#This Row],[Years of Experience]]=0,0,Table1[[#This Row],[Salary]]/Table1[[#This Row],[Years of Experience]])</f>
        <v>14758.666666666666</v>
      </c>
    </row>
    <row r="2932" spans="1:10" x14ac:dyDescent="0.35">
      <c r="A2932">
        <v>33</v>
      </c>
      <c r="B2932" t="str" cm="1">
        <f t="array" ref="B2932">_xlfn.IFS(Table1[[#This Row],[Age]]&lt;=25,"21-25",Table1[[#This Row],[Age]]&lt;=30,"26-30",Table1[[#This Row],[Age]]&lt;=35,"31-35",Table1[[#This Row],[Age]]&lt;=40,"36-40",Table1[[#This Row],[Age]]&lt;=45,"41-45", Table1[[#This Row],[Age]]&lt;=50,"46-50",Table1[[#This Row],[Age]]&lt;55,"51-55",Table1[[#This Row],[Age]]&lt;=60,"56-60",Table1[[#This Row],[Age]]&gt;=61, "61-70")</f>
        <v>31-35</v>
      </c>
      <c r="C2932" t="s">
        <v>9</v>
      </c>
      <c r="D2932" t="s">
        <v>10</v>
      </c>
      <c r="E2932" t="s">
        <v>189</v>
      </c>
      <c r="F2932">
        <v>9</v>
      </c>
      <c r="G2932" t="str" cm="1">
        <f t="array" ref="G2932">_xlfn.IFS(Table1[[#This Row],[Years of Experience]]&lt;=2,"Entry",Table1[[#This Row],[Years of Experience]]&lt;=7,"Mid",Table1[[#This Row],[Years of Experience]]&lt;=14,"Senior",Table1[[#This Row],[Years of Experience]]&gt;=15,"Executive")</f>
        <v>Senior</v>
      </c>
      <c r="H2932" t="str" cm="1">
        <f t="array" ref="H2932">_xlfn.IFS(Table1[[#This Row],[Salary]]&lt;=50000,"0-50K",Table1[[#This Row],[Salary]]&lt;=100000,"51-100K",Table1[[#This Row],[Salary]]&lt;=150000,"101-150K",Table1[[#This Row],[Salary]]&lt;=200000,"151-200K",Table1[[#This Row],[Salary]]&lt;=250000,"201-250K",Table1[[#This Row],[Salary]]&gt;250000,"Above 250K")</f>
        <v>101-150K</v>
      </c>
      <c r="I2932" s="3">
        <v>119918</v>
      </c>
      <c r="J2932" s="3">
        <f>IF(Table1[[#This Row],[Years of Experience]]=0,0,Table1[[#This Row],[Salary]]/Table1[[#This Row],[Years of Experience]])</f>
        <v>13324.222222222223</v>
      </c>
    </row>
    <row r="2933" spans="1:10" x14ac:dyDescent="0.35">
      <c r="A2933">
        <v>47</v>
      </c>
      <c r="B2933" t="str" cm="1">
        <f t="array" ref="B2933">_xlfn.IFS(Table1[[#This Row],[Age]]&lt;=25,"21-25",Table1[[#This Row],[Age]]&lt;=30,"26-30",Table1[[#This Row],[Age]]&lt;=35,"31-35",Table1[[#This Row],[Age]]&lt;=40,"36-40",Table1[[#This Row],[Age]]&lt;=45,"41-45", Table1[[#This Row],[Age]]&lt;=50,"46-50",Table1[[#This Row],[Age]]&lt;55,"51-55",Table1[[#This Row],[Age]]&lt;=60,"56-60",Table1[[#This Row],[Age]]&gt;=61, "61-70")</f>
        <v>46-50</v>
      </c>
      <c r="C2933" t="s">
        <v>6</v>
      </c>
      <c r="D2933" t="s">
        <v>12</v>
      </c>
      <c r="E2933" t="s">
        <v>185</v>
      </c>
      <c r="F2933">
        <v>21</v>
      </c>
      <c r="G2933" t="str" cm="1">
        <f t="array" ref="G2933">_xlfn.IFS(Table1[[#This Row],[Years of Experience]]&lt;=2,"Entry",Table1[[#This Row],[Years of Experience]]&lt;=7,"Mid",Table1[[#This Row],[Years of Experience]]&lt;=14,"Senior",Table1[[#This Row],[Years of Experience]]&gt;=15,"Executive")</f>
        <v>Executive</v>
      </c>
      <c r="H2933" t="str" cm="1">
        <f t="array" ref="H2933">_xlfn.IFS(Table1[[#This Row],[Salary]]&lt;=50000,"0-50K",Table1[[#This Row],[Salary]]&lt;=100000,"51-100K",Table1[[#This Row],[Salary]]&lt;=150000,"101-150K",Table1[[#This Row],[Salary]]&lt;=200000,"151-200K",Table1[[#This Row],[Salary]]&lt;=250000,"201-250K",Table1[[#This Row],[Salary]]&gt;250000,"Above 250K")</f>
        <v>151-200K</v>
      </c>
      <c r="I2933" s="3">
        <v>174985</v>
      </c>
      <c r="J2933" s="3">
        <f>IF(Table1[[#This Row],[Years of Experience]]=0,0,Table1[[#This Row],[Salary]]/Table1[[#This Row],[Years of Experience]])</f>
        <v>8332.6190476190477</v>
      </c>
    </row>
    <row r="2934" spans="1:10" x14ac:dyDescent="0.35">
      <c r="A2934">
        <v>45</v>
      </c>
      <c r="B2934" t="str" cm="1">
        <f t="array" ref="B2934">_xlfn.IFS(Table1[[#This Row],[Age]]&lt;=25,"21-25",Table1[[#This Row],[Age]]&lt;=30,"26-30",Table1[[#This Row],[Age]]&lt;=35,"31-35",Table1[[#This Row],[Age]]&lt;=40,"36-40",Table1[[#This Row],[Age]]&lt;=45,"41-45", Table1[[#This Row],[Age]]&lt;=50,"46-50",Table1[[#This Row],[Age]]&lt;55,"51-55",Table1[[#This Row],[Age]]&lt;=60,"56-60",Table1[[#This Row],[Age]]&gt;=61, "61-70")</f>
        <v>41-45</v>
      </c>
      <c r="C2934" t="s">
        <v>9</v>
      </c>
      <c r="D2934" t="s">
        <v>10</v>
      </c>
      <c r="E2934" t="s">
        <v>78</v>
      </c>
      <c r="F2934">
        <v>23</v>
      </c>
      <c r="G2934" t="str" cm="1">
        <f t="array" ref="G2934">_xlfn.IFS(Table1[[#This Row],[Years of Experience]]&lt;=2,"Entry",Table1[[#This Row],[Years of Experience]]&lt;=7,"Mid",Table1[[#This Row],[Years of Experience]]&lt;=14,"Senior",Table1[[#This Row],[Years of Experience]]&gt;=15,"Executive")</f>
        <v>Executive</v>
      </c>
      <c r="H2934" t="str" cm="1">
        <f t="array" ref="H2934">_xlfn.IFS(Table1[[#This Row],[Salary]]&lt;=50000,"0-50K",Table1[[#This Row],[Salary]]&lt;=100000,"51-100K",Table1[[#This Row],[Salary]]&lt;=150000,"101-150K",Table1[[#This Row],[Salary]]&lt;=200000,"151-200K",Table1[[#This Row],[Salary]]&lt;=250000,"201-250K",Table1[[#This Row],[Salary]]&gt;250000,"Above 250K")</f>
        <v>151-200K</v>
      </c>
      <c r="I2934" s="3">
        <v>174336</v>
      </c>
      <c r="J2934" s="3">
        <f>IF(Table1[[#This Row],[Years of Experience]]=0,0,Table1[[#This Row],[Salary]]/Table1[[#This Row],[Years of Experience]])</f>
        <v>7579.826086956522</v>
      </c>
    </row>
    <row r="2935" spans="1:10" x14ac:dyDescent="0.35">
      <c r="A2935">
        <v>28</v>
      </c>
      <c r="B2935" t="str" cm="1">
        <f t="array" ref="B2935">_xlfn.IFS(Table1[[#This Row],[Age]]&lt;=25,"21-25",Table1[[#This Row],[Age]]&lt;=30,"26-30",Table1[[#This Row],[Age]]&lt;=35,"31-35",Table1[[#This Row],[Age]]&lt;=40,"36-40",Table1[[#This Row],[Age]]&lt;=45,"41-45", Table1[[#This Row],[Age]]&lt;=50,"46-50",Table1[[#This Row],[Age]]&lt;55,"51-55",Table1[[#This Row],[Age]]&lt;=60,"56-60",Table1[[#This Row],[Age]]&gt;=61, "61-70")</f>
        <v>26-30</v>
      </c>
      <c r="C2935" t="s">
        <v>6</v>
      </c>
      <c r="D2935" t="s">
        <v>7</v>
      </c>
      <c r="E2935" t="s">
        <v>186</v>
      </c>
      <c r="F2935">
        <v>4</v>
      </c>
      <c r="G2935" t="str" cm="1">
        <f t="array" ref="G2935">_xlfn.IFS(Table1[[#This Row],[Years of Experience]]&lt;=2,"Entry",Table1[[#This Row],[Years of Experience]]&lt;=7,"Mid",Table1[[#This Row],[Years of Experience]]&lt;=14,"Senior",Table1[[#This Row],[Years of Experience]]&gt;=15,"Executive")</f>
        <v>Mid</v>
      </c>
      <c r="H2935" t="str" cm="1">
        <f t="array" ref="H2935">_xlfn.IFS(Table1[[#This Row],[Salary]]&lt;=50000,"0-50K",Table1[[#This Row],[Salary]]&lt;=100000,"51-100K",Table1[[#This Row],[Salary]]&lt;=150000,"101-150K",Table1[[#This Row],[Salary]]&lt;=200000,"151-200K",Table1[[#This Row],[Salary]]&lt;=250000,"201-250K",Table1[[#This Row],[Salary]]&gt;250000,"Above 250K")</f>
        <v>51-100K</v>
      </c>
      <c r="I2935" s="3">
        <v>72389</v>
      </c>
      <c r="J2935" s="3">
        <f>IF(Table1[[#This Row],[Years of Experience]]=0,0,Table1[[#This Row],[Salary]]/Table1[[#This Row],[Years of Experience]])</f>
        <v>18097.25</v>
      </c>
    </row>
    <row r="2936" spans="1:10" x14ac:dyDescent="0.35">
      <c r="A2936">
        <v>42</v>
      </c>
      <c r="B2936" t="str" cm="1">
        <f t="array" ref="B2936">_xlfn.IFS(Table1[[#This Row],[Age]]&lt;=25,"21-25",Table1[[#This Row],[Age]]&lt;=30,"26-30",Table1[[#This Row],[Age]]&lt;=35,"31-35",Table1[[#This Row],[Age]]&lt;=40,"36-40",Table1[[#This Row],[Age]]&lt;=45,"41-45", Table1[[#This Row],[Age]]&lt;=50,"46-50",Table1[[#This Row],[Age]]&lt;55,"51-55",Table1[[#This Row],[Age]]&lt;=60,"56-60",Table1[[#This Row],[Age]]&gt;=61, "61-70")</f>
        <v>41-45</v>
      </c>
      <c r="C2936" t="s">
        <v>9</v>
      </c>
      <c r="D2936" t="s">
        <v>10</v>
      </c>
      <c r="E2936" t="s">
        <v>188</v>
      </c>
      <c r="F2936">
        <v>14</v>
      </c>
      <c r="G2936" t="str" cm="1">
        <f t="array" ref="G2936">_xlfn.IFS(Table1[[#This Row],[Years of Experience]]&lt;=2,"Entry",Table1[[#This Row],[Years of Experience]]&lt;=7,"Mid",Table1[[#This Row],[Years of Experience]]&lt;=14,"Senior",Table1[[#This Row],[Years of Experience]]&gt;=15,"Executive")</f>
        <v>Senior</v>
      </c>
      <c r="H2936" t="str" cm="1">
        <f t="array" ref="H2936">_xlfn.IFS(Table1[[#This Row],[Salary]]&lt;=50000,"0-50K",Table1[[#This Row],[Salary]]&lt;=100000,"51-100K",Table1[[#This Row],[Salary]]&lt;=150000,"101-150K",Table1[[#This Row],[Salary]]&lt;=200000,"151-200K",Table1[[#This Row],[Salary]]&lt;=250000,"201-250K",Table1[[#This Row],[Salary]]&gt;250000,"Above 250K")</f>
        <v>151-200K</v>
      </c>
      <c r="I2936" s="3">
        <v>163978</v>
      </c>
      <c r="J2936" s="3">
        <f>IF(Table1[[#This Row],[Years of Experience]]=0,0,Table1[[#This Row],[Salary]]/Table1[[#This Row],[Years of Experience]])</f>
        <v>11712.714285714286</v>
      </c>
    </row>
    <row r="2937" spans="1:10" x14ac:dyDescent="0.35">
      <c r="A2937">
        <v>46</v>
      </c>
      <c r="B2937" t="str" cm="1">
        <f t="array" ref="B2937">_xlfn.IFS(Table1[[#This Row],[Age]]&lt;=25,"21-25",Table1[[#This Row],[Age]]&lt;=30,"26-30",Table1[[#This Row],[Age]]&lt;=35,"31-35",Table1[[#This Row],[Age]]&lt;=40,"36-40",Table1[[#This Row],[Age]]&lt;=45,"41-45", Table1[[#This Row],[Age]]&lt;=50,"46-50",Table1[[#This Row],[Age]]&lt;55,"51-55",Table1[[#This Row],[Age]]&lt;=60,"56-60",Table1[[#This Row],[Age]]&gt;=61, "61-70")</f>
        <v>46-50</v>
      </c>
      <c r="C2937" t="s">
        <v>6</v>
      </c>
      <c r="D2937" t="s">
        <v>7</v>
      </c>
      <c r="E2937" t="s">
        <v>187</v>
      </c>
      <c r="F2937">
        <v>25</v>
      </c>
      <c r="G2937" t="str" cm="1">
        <f t="array" ref="G2937">_xlfn.IFS(Table1[[#This Row],[Years of Experience]]&lt;=2,"Entry",Table1[[#This Row],[Years of Experience]]&lt;=7,"Mid",Table1[[#This Row],[Years of Experience]]&lt;=14,"Senior",Table1[[#This Row],[Years of Experience]]&gt;=15,"Executive")</f>
        <v>Executive</v>
      </c>
      <c r="H2937" t="str" cm="1">
        <f t="array" ref="H2937">_xlfn.IFS(Table1[[#This Row],[Salary]]&lt;=50000,"0-50K",Table1[[#This Row],[Salary]]&lt;=100000,"51-100K",Table1[[#This Row],[Salary]]&lt;=150000,"101-150K",Table1[[#This Row],[Salary]]&lt;=200000,"151-200K",Table1[[#This Row],[Salary]]&lt;=250000,"201-250K",Table1[[#This Row],[Salary]]&gt;250000,"Above 250K")</f>
        <v>151-200K</v>
      </c>
      <c r="I2937" s="3">
        <v>166958</v>
      </c>
      <c r="J2937" s="3">
        <f>IF(Table1[[#This Row],[Years of Experience]]=0,0,Table1[[#This Row],[Salary]]/Table1[[#This Row],[Years of Experience]])</f>
        <v>6678.32</v>
      </c>
    </row>
    <row r="2938" spans="1:10" x14ac:dyDescent="0.35">
      <c r="A2938">
        <v>38</v>
      </c>
      <c r="B2938" t="str" cm="1">
        <f t="array" ref="B2938">_xlfn.IFS(Table1[[#This Row],[Age]]&lt;=25,"21-25",Table1[[#This Row],[Age]]&lt;=30,"26-30",Table1[[#This Row],[Age]]&lt;=35,"31-35",Table1[[#This Row],[Age]]&lt;=40,"36-40",Table1[[#This Row],[Age]]&lt;=45,"41-45", Table1[[#This Row],[Age]]&lt;=50,"46-50",Table1[[#This Row],[Age]]&lt;55,"51-55",Table1[[#This Row],[Age]]&lt;=60,"56-60",Table1[[#This Row],[Age]]&gt;=61, "61-70")</f>
        <v>36-40</v>
      </c>
      <c r="C2938" t="s">
        <v>9</v>
      </c>
      <c r="D2938" t="s">
        <v>12</v>
      </c>
      <c r="E2938" t="s">
        <v>185</v>
      </c>
      <c r="F2938">
        <v>15</v>
      </c>
      <c r="G2938" t="str" cm="1">
        <f t="array" ref="G2938">_xlfn.IFS(Table1[[#This Row],[Years of Experience]]&lt;=2,"Entry",Table1[[#This Row],[Years of Experience]]&lt;=7,"Mid",Table1[[#This Row],[Years of Experience]]&lt;=14,"Senior",Table1[[#This Row],[Years of Experience]]&gt;=15,"Executive")</f>
        <v>Executive</v>
      </c>
      <c r="H2938" t="str" cm="1">
        <f t="array" ref="H2938">_xlfn.IFS(Table1[[#This Row],[Salary]]&lt;=50000,"0-50K",Table1[[#This Row],[Salary]]&lt;=100000,"51-100K",Table1[[#This Row],[Salary]]&lt;=150000,"101-150K",Table1[[#This Row],[Salary]]&lt;=200000,"151-200K",Table1[[#This Row],[Salary]]&lt;=250000,"201-250K",Table1[[#This Row],[Salary]]&gt;250000,"Above 250K")</f>
        <v>101-150K</v>
      </c>
      <c r="I2938" s="3">
        <v>145052</v>
      </c>
      <c r="J2938" s="3">
        <f>IF(Table1[[#This Row],[Years of Experience]]=0,0,Table1[[#This Row],[Salary]]/Table1[[#This Row],[Years of Experience]])</f>
        <v>9670.1333333333332</v>
      </c>
    </row>
    <row r="2939" spans="1:10" x14ac:dyDescent="0.35">
      <c r="A2939">
        <v>54</v>
      </c>
      <c r="B2939" t="str" cm="1">
        <f t="array" ref="B2939">_xlfn.IFS(Table1[[#This Row],[Age]]&lt;=25,"21-25",Table1[[#This Row],[Age]]&lt;=30,"26-30",Table1[[#This Row],[Age]]&lt;=35,"31-35",Table1[[#This Row],[Age]]&lt;=40,"36-40",Table1[[#This Row],[Age]]&lt;=45,"41-45", Table1[[#This Row],[Age]]&lt;=50,"46-50",Table1[[#This Row],[Age]]&lt;55,"51-55",Table1[[#This Row],[Age]]&lt;=60,"56-60",Table1[[#This Row],[Age]]&gt;=61, "61-70")</f>
        <v>51-55</v>
      </c>
      <c r="C2939" t="s">
        <v>6</v>
      </c>
      <c r="D2939" t="s">
        <v>10</v>
      </c>
      <c r="E2939" t="s">
        <v>78</v>
      </c>
      <c r="F2939">
        <v>32</v>
      </c>
      <c r="G2939" t="str" cm="1">
        <f t="array" ref="G2939">_xlfn.IFS(Table1[[#This Row],[Years of Experience]]&lt;=2,"Entry",Table1[[#This Row],[Years of Experience]]&lt;=7,"Mid",Table1[[#This Row],[Years of Experience]]&lt;=14,"Senior",Table1[[#This Row],[Years of Experience]]&gt;=15,"Executive")</f>
        <v>Executive</v>
      </c>
      <c r="H2939" t="str" cm="1">
        <f t="array" ref="H2939">_xlfn.IFS(Table1[[#This Row],[Salary]]&lt;=50000,"0-50K",Table1[[#This Row],[Salary]]&lt;=100000,"51-100K",Table1[[#This Row],[Salary]]&lt;=150000,"101-150K",Table1[[#This Row],[Salary]]&lt;=200000,"151-200K",Table1[[#This Row],[Salary]]&lt;=250000,"201-250K",Table1[[#This Row],[Salary]]&gt;250000,"Above 250K")</f>
        <v>151-200K</v>
      </c>
      <c r="I2939" s="3">
        <v>195270</v>
      </c>
      <c r="J2939" s="3">
        <f>IF(Table1[[#This Row],[Years of Experience]]=0,0,Table1[[#This Row],[Salary]]/Table1[[#This Row],[Years of Experience]])</f>
        <v>6102.1875</v>
      </c>
    </row>
    <row r="2940" spans="1:10" x14ac:dyDescent="0.35">
      <c r="A2940">
        <v>33</v>
      </c>
      <c r="B2940" t="str" cm="1">
        <f t="array" ref="B2940">_xlfn.IFS(Table1[[#This Row],[Age]]&lt;=25,"21-25",Table1[[#This Row],[Age]]&lt;=30,"26-30",Table1[[#This Row],[Age]]&lt;=35,"31-35",Table1[[#This Row],[Age]]&lt;=40,"36-40",Table1[[#This Row],[Age]]&lt;=45,"41-45", Table1[[#This Row],[Age]]&lt;=50,"46-50",Table1[[#This Row],[Age]]&lt;55,"51-55",Table1[[#This Row],[Age]]&lt;=60,"56-60",Table1[[#This Row],[Age]]&gt;=61, "61-70")</f>
        <v>31-35</v>
      </c>
      <c r="C2940" t="s">
        <v>9</v>
      </c>
      <c r="D2940" t="s">
        <v>10</v>
      </c>
      <c r="E2940" t="s">
        <v>188</v>
      </c>
      <c r="F2940">
        <v>8</v>
      </c>
      <c r="G2940" t="str" cm="1">
        <f t="array" ref="G2940">_xlfn.IFS(Table1[[#This Row],[Years of Experience]]&lt;=2,"Entry",Table1[[#This Row],[Years of Experience]]&lt;=7,"Mid",Table1[[#This Row],[Years of Experience]]&lt;=14,"Senior",Table1[[#This Row],[Years of Experience]]&gt;=15,"Executive")</f>
        <v>Senior</v>
      </c>
      <c r="H2940" t="str" cm="1">
        <f t="array" ref="H2940">_xlfn.IFS(Table1[[#This Row],[Salary]]&lt;=50000,"0-50K",Table1[[#This Row],[Salary]]&lt;=100000,"51-100K",Table1[[#This Row],[Salary]]&lt;=150000,"101-150K",Table1[[#This Row],[Salary]]&lt;=200000,"151-200K",Table1[[#This Row],[Salary]]&lt;=250000,"201-250K",Table1[[#This Row],[Salary]]&gt;250000,"Above 250K")</f>
        <v>101-150K</v>
      </c>
      <c r="I2940" s="3">
        <v>122970</v>
      </c>
      <c r="J2940" s="3">
        <f>IF(Table1[[#This Row],[Years of Experience]]=0,0,Table1[[#This Row],[Salary]]/Table1[[#This Row],[Years of Experience]])</f>
        <v>15371.25</v>
      </c>
    </row>
    <row r="2941" spans="1:10" x14ac:dyDescent="0.35">
      <c r="A2941">
        <v>27</v>
      </c>
      <c r="B2941" t="str" cm="1">
        <f t="array" ref="B2941">_xlfn.IFS(Table1[[#This Row],[Age]]&lt;=25,"21-25",Table1[[#This Row],[Age]]&lt;=30,"26-30",Table1[[#This Row],[Age]]&lt;=35,"31-35",Table1[[#This Row],[Age]]&lt;=40,"36-40",Table1[[#This Row],[Age]]&lt;=45,"41-45", Table1[[#This Row],[Age]]&lt;=50,"46-50",Table1[[#This Row],[Age]]&lt;55,"51-55",Table1[[#This Row],[Age]]&lt;=60,"56-60",Table1[[#This Row],[Age]]&gt;=61, "61-70")</f>
        <v>26-30</v>
      </c>
      <c r="C2941" t="s">
        <v>6</v>
      </c>
      <c r="D2941" t="s">
        <v>195</v>
      </c>
      <c r="E2941" t="s">
        <v>186</v>
      </c>
      <c r="F2941">
        <v>4</v>
      </c>
      <c r="G2941" t="str" cm="1">
        <f t="array" ref="G2941">_xlfn.IFS(Table1[[#This Row],[Years of Experience]]&lt;=2,"Entry",Table1[[#This Row],[Years of Experience]]&lt;=7,"Mid",Table1[[#This Row],[Years of Experience]]&lt;=14,"Senior",Table1[[#This Row],[Years of Experience]]&gt;=15,"Executive")</f>
        <v>Mid</v>
      </c>
      <c r="H2941" t="str" cm="1">
        <f t="array" ref="H2941">_xlfn.IFS(Table1[[#This Row],[Salary]]&lt;=50000,"0-50K",Table1[[#This Row],[Salary]]&lt;=100000,"51-100K",Table1[[#This Row],[Salary]]&lt;=150000,"101-150K",Table1[[#This Row],[Salary]]&lt;=200000,"151-200K",Table1[[#This Row],[Salary]]&lt;=250000,"201-250K",Table1[[#This Row],[Salary]]&gt;250000,"Above 250K")</f>
        <v>51-100K</v>
      </c>
      <c r="I2941" s="3">
        <v>80247</v>
      </c>
      <c r="J2941" s="3">
        <f>IF(Table1[[#This Row],[Years of Experience]]=0,0,Table1[[#This Row],[Salary]]/Table1[[#This Row],[Years of Experience]])</f>
        <v>20061.75</v>
      </c>
    </row>
    <row r="2942" spans="1:10" x14ac:dyDescent="0.35">
      <c r="A2942">
        <v>50</v>
      </c>
      <c r="B2942" t="str" cm="1">
        <f t="array" ref="B2942">_xlfn.IFS(Table1[[#This Row],[Age]]&lt;=25,"21-25",Table1[[#This Row],[Age]]&lt;=30,"26-30",Table1[[#This Row],[Age]]&lt;=35,"31-35",Table1[[#This Row],[Age]]&lt;=40,"36-40",Table1[[#This Row],[Age]]&lt;=45,"41-45", Table1[[#This Row],[Age]]&lt;=50,"46-50",Table1[[#This Row],[Age]]&lt;55,"51-55",Table1[[#This Row],[Age]]&lt;=60,"56-60",Table1[[#This Row],[Age]]&gt;=61, "61-70")</f>
        <v>46-50</v>
      </c>
      <c r="C2942" t="s">
        <v>9</v>
      </c>
      <c r="D2942" t="s">
        <v>7</v>
      </c>
      <c r="E2942" t="s">
        <v>187</v>
      </c>
      <c r="F2942">
        <v>25</v>
      </c>
      <c r="G2942" t="str" cm="1">
        <f t="array" ref="G2942">_xlfn.IFS(Table1[[#This Row],[Years of Experience]]&lt;=2,"Entry",Table1[[#This Row],[Years of Experience]]&lt;=7,"Mid",Table1[[#This Row],[Years of Experience]]&lt;=14,"Senior",Table1[[#This Row],[Years of Experience]]&gt;=15,"Executive")</f>
        <v>Executive</v>
      </c>
      <c r="H2942" t="str" cm="1">
        <f t="array" ref="H2942">_xlfn.IFS(Table1[[#This Row],[Salary]]&lt;=50000,"0-50K",Table1[[#This Row],[Salary]]&lt;=100000,"51-100K",Table1[[#This Row],[Salary]]&lt;=150000,"101-150K",Table1[[#This Row],[Salary]]&lt;=200000,"151-200K",Table1[[#This Row],[Salary]]&lt;=250000,"201-250K",Table1[[#This Row],[Salary]]&gt;250000,"Above 250K")</f>
        <v>151-200K</v>
      </c>
      <c r="I2942" s="3">
        <v>177862</v>
      </c>
      <c r="J2942" s="3">
        <f>IF(Table1[[#This Row],[Years of Experience]]=0,0,Table1[[#This Row],[Salary]]/Table1[[#This Row],[Years of Experience]])</f>
        <v>7114.48</v>
      </c>
    </row>
    <row r="2943" spans="1:10" x14ac:dyDescent="0.35">
      <c r="A2943">
        <v>26</v>
      </c>
      <c r="B2943" t="str" cm="1">
        <f t="array" ref="B2943">_xlfn.IFS(Table1[[#This Row],[Age]]&lt;=25,"21-25",Table1[[#This Row],[Age]]&lt;=30,"26-30",Table1[[#This Row],[Age]]&lt;=35,"31-35",Table1[[#This Row],[Age]]&lt;=40,"36-40",Table1[[#This Row],[Age]]&lt;=45,"41-45", Table1[[#This Row],[Age]]&lt;=50,"46-50",Table1[[#This Row],[Age]]&lt;55,"51-55",Table1[[#This Row],[Age]]&lt;=60,"56-60",Table1[[#This Row],[Age]]&gt;=61, "61-70")</f>
        <v>26-30</v>
      </c>
      <c r="C2943" t="s">
        <v>6</v>
      </c>
      <c r="D2943" t="s">
        <v>10</v>
      </c>
      <c r="E2943" t="s">
        <v>188</v>
      </c>
      <c r="F2943">
        <v>4</v>
      </c>
      <c r="G2943" t="str" cm="1">
        <f t="array" ref="G2943">_xlfn.IFS(Table1[[#This Row],[Years of Experience]]&lt;=2,"Entry",Table1[[#This Row],[Years of Experience]]&lt;=7,"Mid",Table1[[#This Row],[Years of Experience]]&lt;=14,"Senior",Table1[[#This Row],[Years of Experience]]&gt;=15,"Executive")</f>
        <v>Mid</v>
      </c>
      <c r="H2943" t="str" cm="1">
        <f t="array" ref="H2943">_xlfn.IFS(Table1[[#This Row],[Salary]]&lt;=50000,"0-50K",Table1[[#This Row],[Salary]]&lt;=100000,"51-100K",Table1[[#This Row],[Salary]]&lt;=150000,"101-150K",Table1[[#This Row],[Salary]]&lt;=200000,"151-200K",Table1[[#This Row],[Salary]]&lt;=250000,"201-250K",Table1[[#This Row],[Salary]]&gt;250000,"Above 250K")</f>
        <v>51-100K</v>
      </c>
      <c r="I2943" s="3">
        <v>91062</v>
      </c>
      <c r="J2943" s="3">
        <f>IF(Table1[[#This Row],[Years of Experience]]=0,0,Table1[[#This Row],[Salary]]/Table1[[#This Row],[Years of Experience]])</f>
        <v>22765.5</v>
      </c>
    </row>
    <row r="2944" spans="1:10" x14ac:dyDescent="0.35">
      <c r="A2944">
        <v>31</v>
      </c>
      <c r="B2944" t="str" cm="1">
        <f t="array" ref="B2944">_xlfn.IFS(Table1[[#This Row],[Age]]&lt;=25,"21-25",Table1[[#This Row],[Age]]&lt;=30,"26-30",Table1[[#This Row],[Age]]&lt;=35,"31-35",Table1[[#This Row],[Age]]&lt;=40,"36-40",Table1[[#This Row],[Age]]&lt;=45,"41-45", Table1[[#This Row],[Age]]&lt;=50,"46-50",Table1[[#This Row],[Age]]&lt;55,"51-55",Table1[[#This Row],[Age]]&lt;=60,"56-60",Table1[[#This Row],[Age]]&gt;=61, "61-70")</f>
        <v>31-35</v>
      </c>
      <c r="C2944" t="s">
        <v>9</v>
      </c>
      <c r="D2944" t="s">
        <v>10</v>
      </c>
      <c r="E2944" t="s">
        <v>78</v>
      </c>
      <c r="F2944">
        <v>6</v>
      </c>
      <c r="G2944" t="str" cm="1">
        <f t="array" ref="G2944">_xlfn.IFS(Table1[[#This Row],[Years of Experience]]&lt;=2,"Entry",Table1[[#This Row],[Years of Experience]]&lt;=7,"Mid",Table1[[#This Row],[Years of Experience]]&lt;=14,"Senior",Table1[[#This Row],[Years of Experience]]&gt;=15,"Executive")</f>
        <v>Mid</v>
      </c>
      <c r="H2944" t="str" cm="1">
        <f t="array" ref="H2944">_xlfn.IFS(Table1[[#This Row],[Salary]]&lt;=50000,"0-50K",Table1[[#This Row],[Salary]]&lt;=100000,"51-100K",Table1[[#This Row],[Salary]]&lt;=150000,"101-150K",Table1[[#This Row],[Salary]]&lt;=200000,"151-200K",Table1[[#This Row],[Salary]]&lt;=250000,"201-250K",Table1[[#This Row],[Salary]]&gt;250000,"Above 250K")</f>
        <v>101-150K</v>
      </c>
      <c r="I2944" s="3">
        <v>114290</v>
      </c>
      <c r="J2944" s="3">
        <f>IF(Table1[[#This Row],[Years of Experience]]=0,0,Table1[[#This Row],[Salary]]/Table1[[#This Row],[Years of Experience]])</f>
        <v>19048.333333333332</v>
      </c>
    </row>
    <row r="2945" spans="1:10" x14ac:dyDescent="0.35">
      <c r="A2945">
        <v>35</v>
      </c>
      <c r="B2945" t="str" cm="1">
        <f t="array" ref="B2945">_xlfn.IFS(Table1[[#This Row],[Age]]&lt;=25,"21-25",Table1[[#This Row],[Age]]&lt;=30,"26-30",Table1[[#This Row],[Age]]&lt;=35,"31-35",Table1[[#This Row],[Age]]&lt;=40,"36-40",Table1[[#This Row],[Age]]&lt;=45,"41-45", Table1[[#This Row],[Age]]&lt;=50,"46-50",Table1[[#This Row],[Age]]&lt;55,"51-55",Table1[[#This Row],[Age]]&lt;=60,"56-60",Table1[[#This Row],[Age]]&gt;=61, "61-70")</f>
        <v>31-35</v>
      </c>
      <c r="C2945" t="s">
        <v>6</v>
      </c>
      <c r="D2945" t="s">
        <v>7</v>
      </c>
      <c r="E2945" t="s">
        <v>189</v>
      </c>
      <c r="F2945">
        <v>10</v>
      </c>
      <c r="G2945" t="str" cm="1">
        <f t="array" ref="G2945">_xlfn.IFS(Table1[[#This Row],[Years of Experience]]&lt;=2,"Entry",Table1[[#This Row],[Years of Experience]]&lt;=7,"Mid",Table1[[#This Row],[Years of Experience]]&lt;=14,"Senior",Table1[[#This Row],[Years of Experience]]&gt;=15,"Executive")</f>
        <v>Senior</v>
      </c>
      <c r="H2945" t="str" cm="1">
        <f t="array" ref="H2945">_xlfn.IFS(Table1[[#This Row],[Salary]]&lt;=50000,"0-50K",Table1[[#This Row],[Salary]]&lt;=100000,"51-100K",Table1[[#This Row],[Salary]]&lt;=150000,"101-150K",Table1[[#This Row],[Salary]]&lt;=200000,"151-200K",Table1[[#This Row],[Salary]]&lt;=250000,"201-250K",Table1[[#This Row],[Salary]]&gt;250000,"Above 250K")</f>
        <v>101-150K</v>
      </c>
      <c r="I2945" s="3">
        <v>128999</v>
      </c>
      <c r="J2945" s="3">
        <f>IF(Table1[[#This Row],[Years of Experience]]=0,0,Table1[[#This Row],[Salary]]/Table1[[#This Row],[Years of Experience]])</f>
        <v>12899.9</v>
      </c>
    </row>
    <row r="2946" spans="1:10" x14ac:dyDescent="0.35">
      <c r="A2946">
        <v>44</v>
      </c>
      <c r="B2946" t="str" cm="1">
        <f t="array" ref="B2946">_xlfn.IFS(Table1[[#This Row],[Age]]&lt;=25,"21-25",Table1[[#This Row],[Age]]&lt;=30,"26-30",Table1[[#This Row],[Age]]&lt;=35,"31-35",Table1[[#This Row],[Age]]&lt;=40,"36-40",Table1[[#This Row],[Age]]&lt;=45,"41-45", Table1[[#This Row],[Age]]&lt;=50,"46-50",Table1[[#This Row],[Age]]&lt;55,"51-55",Table1[[#This Row],[Age]]&lt;=60,"56-60",Table1[[#This Row],[Age]]&gt;=61, "61-70")</f>
        <v>41-45</v>
      </c>
      <c r="C2946" t="s">
        <v>9</v>
      </c>
      <c r="D2946" t="s">
        <v>12</v>
      </c>
      <c r="E2946" t="s">
        <v>185</v>
      </c>
      <c r="F2946">
        <v>18</v>
      </c>
      <c r="G2946" t="str" cm="1">
        <f t="array" ref="G2946">_xlfn.IFS(Table1[[#This Row],[Years of Experience]]&lt;=2,"Entry",Table1[[#This Row],[Years of Experience]]&lt;=7,"Mid",Table1[[#This Row],[Years of Experience]]&lt;=14,"Senior",Table1[[#This Row],[Years of Experience]]&gt;=15,"Executive")</f>
        <v>Executive</v>
      </c>
      <c r="H2946" t="str" cm="1">
        <f t="array" ref="H2946">_xlfn.IFS(Table1[[#This Row],[Salary]]&lt;=50000,"0-50K",Table1[[#This Row],[Salary]]&lt;=100000,"51-100K",Table1[[#This Row],[Salary]]&lt;=150000,"101-150K",Table1[[#This Row],[Salary]]&lt;=200000,"151-200K",Table1[[#This Row],[Salary]]&lt;=250000,"201-250K",Table1[[#This Row],[Salary]]&gt;250000,"Above 250K")</f>
        <v>151-200K</v>
      </c>
      <c r="I2946" s="3">
        <v>162454</v>
      </c>
      <c r="J2946" s="3">
        <f>IF(Table1[[#This Row],[Years of Experience]]=0,0,Table1[[#This Row],[Salary]]/Table1[[#This Row],[Years of Experience]])</f>
        <v>9025.2222222222226</v>
      </c>
    </row>
    <row r="2947" spans="1:10" x14ac:dyDescent="0.35">
      <c r="A2947">
        <v>32</v>
      </c>
      <c r="B2947" t="str" cm="1">
        <f t="array" ref="B2947">_xlfn.IFS(Table1[[#This Row],[Age]]&lt;=25,"21-25",Table1[[#This Row],[Age]]&lt;=30,"26-30",Table1[[#This Row],[Age]]&lt;=35,"31-35",Table1[[#This Row],[Age]]&lt;=40,"36-40",Table1[[#This Row],[Age]]&lt;=45,"41-45", Table1[[#This Row],[Age]]&lt;=50,"46-50",Table1[[#This Row],[Age]]&lt;55,"51-55",Table1[[#This Row],[Age]]&lt;=60,"56-60",Table1[[#This Row],[Age]]&gt;=61, "61-70")</f>
        <v>31-35</v>
      </c>
      <c r="C2947" t="s">
        <v>6</v>
      </c>
      <c r="D2947" t="s">
        <v>10</v>
      </c>
      <c r="E2947" t="s">
        <v>187</v>
      </c>
      <c r="F2947">
        <v>8</v>
      </c>
      <c r="G2947" t="str" cm="1">
        <f t="array" ref="G2947">_xlfn.IFS(Table1[[#This Row],[Years of Experience]]&lt;=2,"Entry",Table1[[#This Row],[Years of Experience]]&lt;=7,"Mid",Table1[[#This Row],[Years of Experience]]&lt;=14,"Senior",Table1[[#This Row],[Years of Experience]]&gt;=15,"Executive")</f>
        <v>Senior</v>
      </c>
      <c r="H2947" t="str" cm="1">
        <f t="array" ref="H2947">_xlfn.IFS(Table1[[#This Row],[Salary]]&lt;=50000,"0-50K",Table1[[#This Row],[Salary]]&lt;=100000,"51-100K",Table1[[#This Row],[Salary]]&lt;=150000,"101-150K",Table1[[#This Row],[Salary]]&lt;=200000,"151-200K",Table1[[#This Row],[Salary]]&lt;=250000,"201-250K",Table1[[#This Row],[Salary]]&gt;250000,"Above 250K")</f>
        <v>101-150K</v>
      </c>
      <c r="I2947" s="3">
        <v>122354</v>
      </c>
      <c r="J2947" s="3">
        <f>IF(Table1[[#This Row],[Years of Experience]]=0,0,Table1[[#This Row],[Salary]]/Table1[[#This Row],[Years of Experience]])</f>
        <v>15294.25</v>
      </c>
    </row>
    <row r="2948" spans="1:10" x14ac:dyDescent="0.35">
      <c r="A2948">
        <v>54</v>
      </c>
      <c r="B2948" t="str" cm="1">
        <f t="array" ref="B2948">_xlfn.IFS(Table1[[#This Row],[Age]]&lt;=25,"21-25",Table1[[#This Row],[Age]]&lt;=30,"26-30",Table1[[#This Row],[Age]]&lt;=35,"31-35",Table1[[#This Row],[Age]]&lt;=40,"36-40",Table1[[#This Row],[Age]]&lt;=45,"41-45", Table1[[#This Row],[Age]]&lt;=50,"46-50",Table1[[#This Row],[Age]]&lt;55,"51-55",Table1[[#This Row],[Age]]&lt;=60,"56-60",Table1[[#This Row],[Age]]&gt;=61, "61-70")</f>
        <v>51-55</v>
      </c>
      <c r="C2948" t="s">
        <v>6</v>
      </c>
      <c r="D2948" t="s">
        <v>7</v>
      </c>
      <c r="E2948" t="s">
        <v>188</v>
      </c>
      <c r="F2948">
        <v>25</v>
      </c>
      <c r="G2948" t="str" cm="1">
        <f t="array" ref="G2948">_xlfn.IFS(Table1[[#This Row],[Years of Experience]]&lt;=2,"Entry",Table1[[#This Row],[Years of Experience]]&lt;=7,"Mid",Table1[[#This Row],[Years of Experience]]&lt;=14,"Senior",Table1[[#This Row],[Years of Experience]]&gt;=15,"Executive")</f>
        <v>Executive</v>
      </c>
      <c r="H2948" t="str" cm="1">
        <f t="array" ref="H2948">_xlfn.IFS(Table1[[#This Row],[Salary]]&lt;=50000,"0-50K",Table1[[#This Row],[Salary]]&lt;=100000,"51-100K",Table1[[#This Row],[Salary]]&lt;=150000,"101-150K",Table1[[#This Row],[Salary]]&lt;=200000,"151-200K",Table1[[#This Row],[Salary]]&lt;=250000,"201-250K",Table1[[#This Row],[Salary]]&gt;250000,"Above 250K")</f>
        <v>151-200K</v>
      </c>
      <c r="I2948" s="3">
        <v>179756</v>
      </c>
      <c r="J2948" s="3">
        <f>IF(Table1[[#This Row],[Years of Experience]]=0,0,Table1[[#This Row],[Salary]]/Table1[[#This Row],[Years of Experience]])</f>
        <v>7190.24</v>
      </c>
    </row>
    <row r="2949" spans="1:10" x14ac:dyDescent="0.35">
      <c r="A2949">
        <v>26</v>
      </c>
      <c r="B2949" t="str" cm="1">
        <f t="array" ref="B2949">_xlfn.IFS(Table1[[#This Row],[Age]]&lt;=25,"21-25",Table1[[#This Row],[Age]]&lt;=30,"26-30",Table1[[#This Row],[Age]]&lt;=35,"31-35",Table1[[#This Row],[Age]]&lt;=40,"36-40",Table1[[#This Row],[Age]]&lt;=45,"41-45", Table1[[#This Row],[Age]]&lt;=50,"46-50",Table1[[#This Row],[Age]]&lt;55,"51-55",Table1[[#This Row],[Age]]&lt;=60,"56-60",Table1[[#This Row],[Age]]&gt;=61, "61-70")</f>
        <v>26-30</v>
      </c>
      <c r="C2949" t="s">
        <v>9</v>
      </c>
      <c r="D2949" t="s">
        <v>10</v>
      </c>
      <c r="E2949" t="s">
        <v>189</v>
      </c>
      <c r="F2949">
        <v>3</v>
      </c>
      <c r="G2949" t="str" cm="1">
        <f t="array" ref="G2949">_xlfn.IFS(Table1[[#This Row],[Years of Experience]]&lt;=2,"Entry",Table1[[#This Row],[Years of Experience]]&lt;=7,"Mid",Table1[[#This Row],[Years of Experience]]&lt;=14,"Senior",Table1[[#This Row],[Years of Experience]]&gt;=15,"Executive")</f>
        <v>Mid</v>
      </c>
      <c r="H2949" t="str" cm="1">
        <f t="array" ref="H2949">_xlfn.IFS(Table1[[#This Row],[Salary]]&lt;=50000,"0-50K",Table1[[#This Row],[Salary]]&lt;=100000,"51-100K",Table1[[#This Row],[Salary]]&lt;=150000,"101-150K",Table1[[#This Row],[Salary]]&lt;=200000,"151-200K",Table1[[#This Row],[Salary]]&lt;=250000,"201-250K",Table1[[#This Row],[Salary]]&gt;250000,"Above 250K")</f>
        <v>51-100K</v>
      </c>
      <c r="I2949" s="3">
        <v>73218</v>
      </c>
      <c r="J2949" s="3">
        <f>IF(Table1[[#This Row],[Years of Experience]]=0,0,Table1[[#This Row],[Salary]]/Table1[[#This Row],[Years of Experience]])</f>
        <v>24406</v>
      </c>
    </row>
    <row r="2950" spans="1:10" x14ac:dyDescent="0.35">
      <c r="A2950">
        <v>23</v>
      </c>
      <c r="B2950" t="str" cm="1">
        <f t="array" ref="B2950">_xlfn.IFS(Table1[[#This Row],[Age]]&lt;=25,"21-25",Table1[[#This Row],[Age]]&lt;=30,"26-30",Table1[[#This Row],[Age]]&lt;=35,"31-35",Table1[[#This Row],[Age]]&lt;=40,"36-40",Table1[[#This Row],[Age]]&lt;=45,"41-45", Table1[[#This Row],[Age]]&lt;=50,"46-50",Table1[[#This Row],[Age]]&lt;55,"51-55",Table1[[#This Row],[Age]]&lt;=60,"56-60",Table1[[#This Row],[Age]]&gt;=61, "61-70")</f>
        <v>21-25</v>
      </c>
      <c r="C2950" t="s">
        <v>6</v>
      </c>
      <c r="D2950" t="s">
        <v>12</v>
      </c>
      <c r="E2950" t="s">
        <v>185</v>
      </c>
      <c r="F2950">
        <v>0</v>
      </c>
      <c r="G2950" t="str" cm="1">
        <f t="array" ref="G2950">_xlfn.IFS(Table1[[#This Row],[Years of Experience]]&lt;=2,"Entry",Table1[[#This Row],[Years of Experience]]&lt;=7,"Mid",Table1[[#This Row],[Years of Experience]]&lt;=14,"Senior",Table1[[#This Row],[Years of Experience]]&gt;=15,"Executive")</f>
        <v>Entry</v>
      </c>
      <c r="H2950" t="str" cm="1">
        <f t="array" ref="H2950">_xlfn.IFS(Table1[[#This Row],[Salary]]&lt;=50000,"0-50K",Table1[[#This Row],[Salary]]&lt;=100000,"51-100K",Table1[[#This Row],[Salary]]&lt;=150000,"101-150K",Table1[[#This Row],[Salary]]&lt;=200000,"151-200K",Table1[[#This Row],[Salary]]&lt;=250000,"201-250K",Table1[[#This Row],[Salary]]&gt;250000,"Above 250K")</f>
        <v>51-100K</v>
      </c>
      <c r="I2950" s="3">
        <v>52612</v>
      </c>
      <c r="J2950" s="3">
        <f>IF(Table1[[#This Row],[Years of Experience]]=0,0,Table1[[#This Row],[Salary]]/Table1[[#This Row],[Years of Experience]])</f>
        <v>0</v>
      </c>
    </row>
    <row r="2951" spans="1:10" x14ac:dyDescent="0.35">
      <c r="A2951">
        <v>48</v>
      </c>
      <c r="B2951" t="str" cm="1">
        <f t="array" ref="B2951">_xlfn.IFS(Table1[[#This Row],[Age]]&lt;=25,"21-25",Table1[[#This Row],[Age]]&lt;=30,"26-30",Table1[[#This Row],[Age]]&lt;=35,"31-35",Table1[[#This Row],[Age]]&lt;=40,"36-40",Table1[[#This Row],[Age]]&lt;=45,"41-45", Table1[[#This Row],[Age]]&lt;=50,"46-50",Table1[[#This Row],[Age]]&lt;55,"51-55",Table1[[#This Row],[Age]]&lt;=60,"56-60",Table1[[#This Row],[Age]]&gt;=61, "61-70")</f>
        <v>46-50</v>
      </c>
      <c r="C2951" t="s">
        <v>9</v>
      </c>
      <c r="D2951" t="s">
        <v>10</v>
      </c>
      <c r="E2951" t="s">
        <v>78</v>
      </c>
      <c r="F2951">
        <v>24</v>
      </c>
      <c r="G2951" t="str" cm="1">
        <f t="array" ref="G2951">_xlfn.IFS(Table1[[#This Row],[Years of Experience]]&lt;=2,"Entry",Table1[[#This Row],[Years of Experience]]&lt;=7,"Mid",Table1[[#This Row],[Years of Experience]]&lt;=14,"Senior",Table1[[#This Row],[Years of Experience]]&gt;=15,"Executive")</f>
        <v>Executive</v>
      </c>
      <c r="H2951" t="str" cm="1">
        <f t="array" ref="H2951">_xlfn.IFS(Table1[[#This Row],[Salary]]&lt;=50000,"0-50K",Table1[[#This Row],[Salary]]&lt;=100000,"51-100K",Table1[[#This Row],[Salary]]&lt;=150000,"101-150K",Table1[[#This Row],[Salary]]&lt;=200000,"151-200K",Table1[[#This Row],[Salary]]&lt;=250000,"201-250K",Table1[[#This Row],[Salary]]&gt;250000,"Above 250K")</f>
        <v>151-200K</v>
      </c>
      <c r="I2951" s="3">
        <v>184480</v>
      </c>
      <c r="J2951" s="3">
        <f>IF(Table1[[#This Row],[Years of Experience]]=0,0,Table1[[#This Row],[Salary]]/Table1[[#This Row],[Years of Experience]])</f>
        <v>7686.666666666667</v>
      </c>
    </row>
    <row r="2952" spans="1:10" x14ac:dyDescent="0.35">
      <c r="A2952">
        <v>38</v>
      </c>
      <c r="B2952" t="str" cm="1">
        <f t="array" ref="B2952">_xlfn.IFS(Table1[[#This Row],[Age]]&lt;=25,"21-25",Table1[[#This Row],[Age]]&lt;=30,"26-30",Table1[[#This Row],[Age]]&lt;=35,"31-35",Table1[[#This Row],[Age]]&lt;=40,"36-40",Table1[[#This Row],[Age]]&lt;=45,"41-45", Table1[[#This Row],[Age]]&lt;=50,"46-50",Table1[[#This Row],[Age]]&lt;55,"51-55",Table1[[#This Row],[Age]]&lt;=60,"56-60",Table1[[#This Row],[Age]]&gt;=61, "61-70")</f>
        <v>36-40</v>
      </c>
      <c r="C2952" t="s">
        <v>6</v>
      </c>
      <c r="D2952" t="s">
        <v>7</v>
      </c>
      <c r="E2952" t="s">
        <v>186</v>
      </c>
      <c r="F2952">
        <v>12</v>
      </c>
      <c r="G2952" t="str" cm="1">
        <f t="array" ref="G2952">_xlfn.IFS(Table1[[#This Row],[Years of Experience]]&lt;=2,"Entry",Table1[[#This Row],[Years of Experience]]&lt;=7,"Mid",Table1[[#This Row],[Years of Experience]]&lt;=14,"Senior",Table1[[#This Row],[Years of Experience]]&gt;=15,"Executive")</f>
        <v>Senior</v>
      </c>
      <c r="H2952" t="str" cm="1">
        <f t="array" ref="H2952">_xlfn.IFS(Table1[[#This Row],[Salary]]&lt;=50000,"0-50K",Table1[[#This Row],[Salary]]&lt;=100000,"51-100K",Table1[[#This Row],[Salary]]&lt;=150000,"101-150K",Table1[[#This Row],[Salary]]&lt;=200000,"151-200K",Table1[[#This Row],[Salary]]&lt;=250000,"201-250K",Table1[[#This Row],[Salary]]&gt;250000,"Above 250K")</f>
        <v>101-150K</v>
      </c>
      <c r="I2952" s="3">
        <v>132442</v>
      </c>
      <c r="J2952" s="3">
        <f>IF(Table1[[#This Row],[Years of Experience]]=0,0,Table1[[#This Row],[Salary]]/Table1[[#This Row],[Years of Experience]])</f>
        <v>11036.833333333334</v>
      </c>
    </row>
    <row r="2953" spans="1:10" x14ac:dyDescent="0.35">
      <c r="A2953">
        <v>30</v>
      </c>
      <c r="B2953" t="str" cm="1">
        <f t="array" ref="B2953">_xlfn.IFS(Table1[[#This Row],[Age]]&lt;=25,"21-25",Table1[[#This Row],[Age]]&lt;=30,"26-30",Table1[[#This Row],[Age]]&lt;=35,"31-35",Table1[[#This Row],[Age]]&lt;=40,"36-40",Table1[[#This Row],[Age]]&lt;=45,"41-45", Table1[[#This Row],[Age]]&lt;=50,"46-50",Table1[[#This Row],[Age]]&lt;55,"51-55",Table1[[#This Row],[Age]]&lt;=60,"56-60",Table1[[#This Row],[Age]]&gt;=61, "61-70")</f>
        <v>26-30</v>
      </c>
      <c r="C2953" t="s">
        <v>9</v>
      </c>
      <c r="D2953" t="s">
        <v>10</v>
      </c>
      <c r="E2953" t="s">
        <v>188</v>
      </c>
      <c r="F2953">
        <v>5</v>
      </c>
      <c r="G2953" t="str" cm="1">
        <f t="array" ref="G2953">_xlfn.IFS(Table1[[#This Row],[Years of Experience]]&lt;=2,"Entry",Table1[[#This Row],[Years of Experience]]&lt;=7,"Mid",Table1[[#This Row],[Years of Experience]]&lt;=14,"Senior",Table1[[#This Row],[Years of Experience]]&gt;=15,"Executive")</f>
        <v>Mid</v>
      </c>
      <c r="H2953" t="str" cm="1">
        <f t="array" ref="H2953">_xlfn.IFS(Table1[[#This Row],[Salary]]&lt;=50000,"0-50K",Table1[[#This Row],[Salary]]&lt;=100000,"51-100K",Table1[[#This Row],[Salary]]&lt;=150000,"101-150K",Table1[[#This Row],[Salary]]&lt;=200000,"151-200K",Table1[[#This Row],[Salary]]&lt;=250000,"201-250K",Table1[[#This Row],[Salary]]&gt;250000,"Above 250K")</f>
        <v>101-150K</v>
      </c>
      <c r="I2953" s="3">
        <v>102828</v>
      </c>
      <c r="J2953" s="3">
        <f>IF(Table1[[#This Row],[Years of Experience]]=0,0,Table1[[#This Row],[Salary]]/Table1[[#This Row],[Years of Experience]])</f>
        <v>20565.599999999999</v>
      </c>
    </row>
    <row r="2954" spans="1:10" x14ac:dyDescent="0.35">
      <c r="A2954">
        <v>40</v>
      </c>
      <c r="B2954" t="str" cm="1">
        <f t="array" ref="B2954">_xlfn.IFS(Table1[[#This Row],[Age]]&lt;=25,"21-25",Table1[[#This Row],[Age]]&lt;=30,"26-30",Table1[[#This Row],[Age]]&lt;=35,"31-35",Table1[[#This Row],[Age]]&lt;=40,"36-40",Table1[[#This Row],[Age]]&lt;=45,"41-45", Table1[[#This Row],[Age]]&lt;=50,"46-50",Table1[[#This Row],[Age]]&lt;55,"51-55",Table1[[#This Row],[Age]]&lt;=60,"56-60",Table1[[#This Row],[Age]]&gt;=61, "61-70")</f>
        <v>36-40</v>
      </c>
      <c r="C2954" t="s">
        <v>6</v>
      </c>
      <c r="D2954" t="s">
        <v>10</v>
      </c>
      <c r="E2954" t="s">
        <v>185</v>
      </c>
      <c r="F2954">
        <v>16</v>
      </c>
      <c r="G2954" t="str" cm="1">
        <f t="array" ref="G2954">_xlfn.IFS(Table1[[#This Row],[Years of Experience]]&lt;=2,"Entry",Table1[[#This Row],[Years of Experience]]&lt;=7,"Mid",Table1[[#This Row],[Years of Experience]]&lt;=14,"Senior",Table1[[#This Row],[Years of Experience]]&gt;=15,"Executive")</f>
        <v>Executive</v>
      </c>
      <c r="H2954" t="str" cm="1">
        <f t="array" ref="H2954">_xlfn.IFS(Table1[[#This Row],[Salary]]&lt;=50000,"0-50K",Table1[[#This Row],[Salary]]&lt;=100000,"51-100K",Table1[[#This Row],[Salary]]&lt;=150000,"101-150K",Table1[[#This Row],[Salary]]&lt;=200000,"151-200K",Table1[[#This Row],[Salary]]&lt;=250000,"201-250K",Table1[[#This Row],[Salary]]&gt;250000,"Above 250K")</f>
        <v>151-200K</v>
      </c>
      <c r="I2954" s="3">
        <v>150301</v>
      </c>
      <c r="J2954" s="3">
        <f>IF(Table1[[#This Row],[Years of Experience]]=0,0,Table1[[#This Row],[Salary]]/Table1[[#This Row],[Years of Experience]])</f>
        <v>9393.8125</v>
      </c>
    </row>
    <row r="2955" spans="1:10" x14ac:dyDescent="0.35">
      <c r="A2955">
        <v>45</v>
      </c>
      <c r="B2955" t="str" cm="1">
        <f t="array" ref="B2955">_xlfn.IFS(Table1[[#This Row],[Age]]&lt;=25,"21-25",Table1[[#This Row],[Age]]&lt;=30,"26-30",Table1[[#This Row],[Age]]&lt;=35,"31-35",Table1[[#This Row],[Age]]&lt;=40,"36-40",Table1[[#This Row],[Age]]&lt;=45,"41-45", Table1[[#This Row],[Age]]&lt;=50,"46-50",Table1[[#This Row],[Age]]&lt;55,"51-55",Table1[[#This Row],[Age]]&lt;=60,"56-60",Table1[[#This Row],[Age]]&gt;=61, "61-70")</f>
        <v>41-45</v>
      </c>
      <c r="C2955" t="s">
        <v>9</v>
      </c>
      <c r="D2955" t="s">
        <v>7</v>
      </c>
      <c r="E2955" t="s">
        <v>187</v>
      </c>
      <c r="F2955">
        <v>22</v>
      </c>
      <c r="G2955" t="str" cm="1">
        <f t="array" ref="G2955">_xlfn.IFS(Table1[[#This Row],[Years of Experience]]&lt;=2,"Entry",Table1[[#This Row],[Years of Experience]]&lt;=7,"Mid",Table1[[#This Row],[Years of Experience]]&lt;=14,"Senior",Table1[[#This Row],[Years of Experience]]&gt;=15,"Executive")</f>
        <v>Executive</v>
      </c>
      <c r="H2955" t="str" cm="1">
        <f t="array" ref="H2955">_xlfn.IFS(Table1[[#This Row],[Salary]]&lt;=50000,"0-50K",Table1[[#This Row],[Salary]]&lt;=100000,"51-100K",Table1[[#This Row],[Salary]]&lt;=150000,"101-150K",Table1[[#This Row],[Salary]]&lt;=200000,"151-200K",Table1[[#This Row],[Salary]]&lt;=250000,"201-250K",Table1[[#This Row],[Salary]]&gt;250000,"Above 250K")</f>
        <v>151-200K</v>
      </c>
      <c r="I2955" s="3">
        <v>171468</v>
      </c>
      <c r="J2955" s="3">
        <f>IF(Table1[[#This Row],[Years of Experience]]=0,0,Table1[[#This Row],[Salary]]/Table1[[#This Row],[Years of Experience]])</f>
        <v>7794</v>
      </c>
    </row>
    <row r="2956" spans="1:10" x14ac:dyDescent="0.35">
      <c r="A2956">
        <v>36</v>
      </c>
      <c r="B2956" t="str" cm="1">
        <f t="array" ref="B2956">_xlfn.IFS(Table1[[#This Row],[Age]]&lt;=25,"21-25",Table1[[#This Row],[Age]]&lt;=30,"26-30",Table1[[#This Row],[Age]]&lt;=35,"31-35",Table1[[#This Row],[Age]]&lt;=40,"36-40",Table1[[#This Row],[Age]]&lt;=45,"41-45", Table1[[#This Row],[Age]]&lt;=50,"46-50",Table1[[#This Row],[Age]]&lt;55,"51-55",Table1[[#This Row],[Age]]&lt;=60,"56-60",Table1[[#This Row],[Age]]&gt;=61, "61-70")</f>
        <v>36-40</v>
      </c>
      <c r="C2956" t="s">
        <v>6</v>
      </c>
      <c r="D2956" t="s">
        <v>10</v>
      </c>
      <c r="E2956" t="s">
        <v>188</v>
      </c>
      <c r="F2956">
        <v>13</v>
      </c>
      <c r="G2956" t="str" cm="1">
        <f t="array" ref="G2956">_xlfn.IFS(Table1[[#This Row],[Years of Experience]]&lt;=2,"Entry",Table1[[#This Row],[Years of Experience]]&lt;=7,"Mid",Table1[[#This Row],[Years of Experience]]&lt;=14,"Senior",Table1[[#This Row],[Years of Experience]]&gt;=15,"Executive")</f>
        <v>Senior</v>
      </c>
      <c r="H2956" t="str" cm="1">
        <f t="array" ref="H2956">_xlfn.IFS(Table1[[#This Row],[Salary]]&lt;=50000,"0-50K",Table1[[#This Row],[Salary]]&lt;=100000,"51-100K",Table1[[#This Row],[Salary]]&lt;=150000,"101-150K",Table1[[#This Row],[Salary]]&lt;=200000,"151-200K",Table1[[#This Row],[Salary]]&lt;=250000,"201-250K",Table1[[#This Row],[Salary]]&gt;250000,"Above 250K")</f>
        <v>101-150K</v>
      </c>
      <c r="I2956" s="3">
        <v>147326</v>
      </c>
      <c r="J2956" s="3">
        <f>IF(Table1[[#This Row],[Years of Experience]]=0,0,Table1[[#This Row],[Salary]]/Table1[[#This Row],[Years of Experience]])</f>
        <v>11332.76923076923</v>
      </c>
    </row>
    <row r="2957" spans="1:10" x14ac:dyDescent="0.35">
      <c r="A2957">
        <v>52</v>
      </c>
      <c r="B2957" t="str" cm="1">
        <f t="array" ref="B2957">_xlfn.IFS(Table1[[#This Row],[Age]]&lt;=25,"21-25",Table1[[#This Row],[Age]]&lt;=30,"26-30",Table1[[#This Row],[Age]]&lt;=35,"31-35",Table1[[#This Row],[Age]]&lt;=40,"36-40",Table1[[#This Row],[Age]]&lt;=45,"41-45", Table1[[#This Row],[Age]]&lt;=50,"46-50",Table1[[#This Row],[Age]]&lt;55,"51-55",Table1[[#This Row],[Age]]&lt;=60,"56-60",Table1[[#This Row],[Age]]&gt;=61, "61-70")</f>
        <v>51-55</v>
      </c>
      <c r="C2957" t="s">
        <v>6</v>
      </c>
      <c r="D2957" t="s">
        <v>12</v>
      </c>
      <c r="E2957" t="s">
        <v>185</v>
      </c>
      <c r="F2957">
        <v>26</v>
      </c>
      <c r="G2957" t="str" cm="1">
        <f t="array" ref="G2957">_xlfn.IFS(Table1[[#This Row],[Years of Experience]]&lt;=2,"Entry",Table1[[#This Row],[Years of Experience]]&lt;=7,"Mid",Table1[[#This Row],[Years of Experience]]&lt;=14,"Senior",Table1[[#This Row],[Years of Experience]]&gt;=15,"Executive")</f>
        <v>Executive</v>
      </c>
      <c r="H2957" t="str" cm="1">
        <f t="array" ref="H2957">_xlfn.IFS(Table1[[#This Row],[Salary]]&lt;=50000,"0-50K",Table1[[#This Row],[Salary]]&lt;=100000,"51-100K",Table1[[#This Row],[Salary]]&lt;=150000,"101-150K",Table1[[#This Row],[Salary]]&lt;=200000,"151-200K",Table1[[#This Row],[Salary]]&lt;=250000,"201-250K",Table1[[#This Row],[Salary]]&gt;250000,"Above 250K")</f>
        <v>151-200K</v>
      </c>
      <c r="I2957" s="3">
        <v>185982</v>
      </c>
      <c r="J2957" s="3">
        <f>IF(Table1[[#This Row],[Years of Experience]]=0,0,Table1[[#This Row],[Salary]]/Table1[[#This Row],[Years of Experience]])</f>
        <v>7153.1538461538457</v>
      </c>
    </row>
    <row r="2958" spans="1:10" x14ac:dyDescent="0.35">
      <c r="A2958">
        <v>31</v>
      </c>
      <c r="B2958" t="str" cm="1">
        <f t="array" ref="B2958">_xlfn.IFS(Table1[[#This Row],[Age]]&lt;=25,"21-25",Table1[[#This Row],[Age]]&lt;=30,"26-30",Table1[[#This Row],[Age]]&lt;=35,"31-35",Table1[[#This Row],[Age]]&lt;=40,"36-40",Table1[[#This Row],[Age]]&lt;=45,"41-45", Table1[[#This Row],[Age]]&lt;=50,"46-50",Table1[[#This Row],[Age]]&lt;55,"51-55",Table1[[#This Row],[Age]]&lt;=60,"56-60",Table1[[#This Row],[Age]]&gt;=61, "61-70")</f>
        <v>31-35</v>
      </c>
      <c r="C2958" t="s">
        <v>9</v>
      </c>
      <c r="D2958" t="s">
        <v>7</v>
      </c>
      <c r="E2958" t="s">
        <v>78</v>
      </c>
      <c r="F2958">
        <v>7</v>
      </c>
      <c r="G2958" t="str" cm="1">
        <f t="array" ref="G2958">_xlfn.IFS(Table1[[#This Row],[Years of Experience]]&lt;=2,"Entry",Table1[[#This Row],[Years of Experience]]&lt;=7,"Mid",Table1[[#This Row],[Years of Experience]]&lt;=14,"Senior",Table1[[#This Row],[Years of Experience]]&gt;=15,"Executive")</f>
        <v>Mid</v>
      </c>
      <c r="H2958" t="str" cm="1">
        <f t="array" ref="H2958">_xlfn.IFS(Table1[[#This Row],[Salary]]&lt;=50000,"0-50K",Table1[[#This Row],[Salary]]&lt;=100000,"51-100K",Table1[[#This Row],[Salary]]&lt;=150000,"101-150K",Table1[[#This Row],[Salary]]&lt;=200000,"151-200K",Table1[[#This Row],[Salary]]&lt;=250000,"201-250K",Table1[[#This Row],[Salary]]&gt;250000,"Above 250K")</f>
        <v>101-150K</v>
      </c>
      <c r="I2958" s="3">
        <v>108267</v>
      </c>
      <c r="J2958" s="3">
        <f>IF(Table1[[#This Row],[Years of Experience]]=0,0,Table1[[#This Row],[Salary]]/Table1[[#This Row],[Years of Experience]])</f>
        <v>15466.714285714286</v>
      </c>
    </row>
    <row r="2959" spans="1:10" x14ac:dyDescent="0.35">
      <c r="A2959">
        <v>26</v>
      </c>
      <c r="B2959" t="str" cm="1">
        <f t="array" ref="B2959">_xlfn.IFS(Table1[[#This Row],[Age]]&lt;=25,"21-25",Table1[[#This Row],[Age]]&lt;=30,"26-30",Table1[[#This Row],[Age]]&lt;=35,"31-35",Table1[[#This Row],[Age]]&lt;=40,"36-40",Table1[[#This Row],[Age]]&lt;=45,"41-45", Table1[[#This Row],[Age]]&lt;=50,"46-50",Table1[[#This Row],[Age]]&lt;55,"51-55",Table1[[#This Row],[Age]]&lt;=60,"56-60",Table1[[#This Row],[Age]]&gt;=61, "61-70")</f>
        <v>26-30</v>
      </c>
      <c r="C2959" t="s">
        <v>6</v>
      </c>
      <c r="D2959" t="s">
        <v>10</v>
      </c>
      <c r="E2959" t="s">
        <v>188</v>
      </c>
      <c r="F2959">
        <v>4</v>
      </c>
      <c r="G2959" t="str" cm="1">
        <f t="array" ref="G2959">_xlfn.IFS(Table1[[#This Row],[Years of Experience]]&lt;=2,"Entry",Table1[[#This Row],[Years of Experience]]&lt;=7,"Mid",Table1[[#This Row],[Years of Experience]]&lt;=14,"Senior",Table1[[#This Row],[Years of Experience]]&gt;=15,"Executive")</f>
        <v>Mid</v>
      </c>
      <c r="H2959" t="str" cm="1">
        <f t="array" ref="H2959">_xlfn.IFS(Table1[[#This Row],[Salary]]&lt;=50000,"0-50K",Table1[[#This Row],[Salary]]&lt;=100000,"51-100K",Table1[[#This Row],[Salary]]&lt;=150000,"101-150K",Table1[[#This Row],[Salary]]&lt;=200000,"151-200K",Table1[[#This Row],[Salary]]&lt;=250000,"201-250K",Table1[[#This Row],[Salary]]&gt;250000,"Above 250K")</f>
        <v>51-100K</v>
      </c>
      <c r="I2959" s="3">
        <v>91397</v>
      </c>
      <c r="J2959" s="3">
        <f>IF(Table1[[#This Row],[Years of Experience]]=0,0,Table1[[#This Row],[Salary]]/Table1[[#This Row],[Years of Experience]])</f>
        <v>22849.25</v>
      </c>
    </row>
    <row r="2960" spans="1:10" x14ac:dyDescent="0.35">
      <c r="A2960">
        <v>30</v>
      </c>
      <c r="B2960" t="str" cm="1">
        <f t="array" ref="B2960">_xlfn.IFS(Table1[[#This Row],[Age]]&lt;=25,"21-25",Table1[[#This Row],[Age]]&lt;=30,"26-30",Table1[[#This Row],[Age]]&lt;=35,"31-35",Table1[[#This Row],[Age]]&lt;=40,"36-40",Table1[[#This Row],[Age]]&lt;=45,"41-45", Table1[[#This Row],[Age]]&lt;=50,"46-50",Table1[[#This Row],[Age]]&lt;55,"51-55",Table1[[#This Row],[Age]]&lt;=60,"56-60",Table1[[#This Row],[Age]]&gt;=61, "61-70")</f>
        <v>26-30</v>
      </c>
      <c r="C2960" t="s">
        <v>9</v>
      </c>
      <c r="D2960" t="s">
        <v>10</v>
      </c>
      <c r="E2960" t="s">
        <v>187</v>
      </c>
      <c r="F2960">
        <v>5</v>
      </c>
      <c r="G2960" t="str" cm="1">
        <f t="array" ref="G2960">_xlfn.IFS(Table1[[#This Row],[Years of Experience]]&lt;=2,"Entry",Table1[[#This Row],[Years of Experience]]&lt;=7,"Mid",Table1[[#This Row],[Years of Experience]]&lt;=14,"Senior",Table1[[#This Row],[Years of Experience]]&gt;=15,"Executive")</f>
        <v>Mid</v>
      </c>
      <c r="H2960" t="str" cm="1">
        <f t="array" ref="H2960">_xlfn.IFS(Table1[[#This Row],[Salary]]&lt;=50000,"0-50K",Table1[[#This Row],[Salary]]&lt;=100000,"51-100K",Table1[[#This Row],[Salary]]&lt;=150000,"101-150K",Table1[[#This Row],[Salary]]&lt;=200000,"151-200K",Table1[[#This Row],[Salary]]&lt;=250000,"201-250K",Table1[[#This Row],[Salary]]&gt;250000,"Above 250K")</f>
        <v>101-150K</v>
      </c>
      <c r="I2960" s="3">
        <v>100867</v>
      </c>
      <c r="J2960" s="3">
        <f>IF(Table1[[#This Row],[Years of Experience]]=0,0,Table1[[#This Row],[Salary]]/Table1[[#This Row],[Years of Experience]])</f>
        <v>20173.400000000001</v>
      </c>
    </row>
    <row r="2961" spans="1:10" x14ac:dyDescent="0.35">
      <c r="A2961">
        <v>24</v>
      </c>
      <c r="B2961" t="str" cm="1">
        <f t="array" ref="B2961">_xlfn.IFS(Table1[[#This Row],[Age]]&lt;=25,"21-25",Table1[[#This Row],[Age]]&lt;=30,"26-30",Table1[[#This Row],[Age]]&lt;=35,"31-35",Table1[[#This Row],[Age]]&lt;=40,"36-40",Table1[[#This Row],[Age]]&lt;=45,"41-45", Table1[[#This Row],[Age]]&lt;=50,"46-50",Table1[[#This Row],[Age]]&lt;55,"51-55",Table1[[#This Row],[Age]]&lt;=60,"56-60",Table1[[#This Row],[Age]]&gt;=61, "61-70")</f>
        <v>21-25</v>
      </c>
      <c r="C2961" t="s">
        <v>6</v>
      </c>
      <c r="D2961" t="s">
        <v>7</v>
      </c>
      <c r="E2961" t="s">
        <v>186</v>
      </c>
      <c r="F2961">
        <v>2</v>
      </c>
      <c r="G2961" t="str" cm="1">
        <f t="array" ref="G2961">_xlfn.IFS(Table1[[#This Row],[Years of Experience]]&lt;=2,"Entry",Table1[[#This Row],[Years of Experience]]&lt;=7,"Mid",Table1[[#This Row],[Years of Experience]]&lt;=14,"Senior",Table1[[#This Row],[Years of Experience]]&gt;=15,"Executive")</f>
        <v>Entry</v>
      </c>
      <c r="H2961" t="str" cm="1">
        <f t="array" ref="H2961">_xlfn.IFS(Table1[[#This Row],[Salary]]&lt;=50000,"0-50K",Table1[[#This Row],[Salary]]&lt;=100000,"51-100K",Table1[[#This Row],[Salary]]&lt;=150000,"101-150K",Table1[[#This Row],[Salary]]&lt;=200000,"151-200K",Table1[[#This Row],[Salary]]&lt;=250000,"201-250K",Table1[[#This Row],[Salary]]&gt;250000,"Above 250K")</f>
        <v>51-100K</v>
      </c>
      <c r="I2961" s="3">
        <v>64182</v>
      </c>
      <c r="J2961" s="3">
        <f>IF(Table1[[#This Row],[Years of Experience]]=0,0,Table1[[#This Row],[Salary]]/Table1[[#This Row],[Years of Experience]])</f>
        <v>32091</v>
      </c>
    </row>
    <row r="2962" spans="1:10" x14ac:dyDescent="0.35">
      <c r="A2962">
        <v>45</v>
      </c>
      <c r="B2962" t="str" cm="1">
        <f t="array" ref="B2962">_xlfn.IFS(Table1[[#This Row],[Age]]&lt;=25,"21-25",Table1[[#This Row],[Age]]&lt;=30,"26-30",Table1[[#This Row],[Age]]&lt;=35,"31-35",Table1[[#This Row],[Age]]&lt;=40,"36-40",Table1[[#This Row],[Age]]&lt;=45,"41-45", Table1[[#This Row],[Age]]&lt;=50,"46-50",Table1[[#This Row],[Age]]&lt;55,"51-55",Table1[[#This Row],[Age]]&lt;=60,"56-60",Table1[[#This Row],[Age]]&gt;=61, "61-70")</f>
        <v>41-45</v>
      </c>
      <c r="C2962" t="s">
        <v>6</v>
      </c>
      <c r="D2962" t="s">
        <v>10</v>
      </c>
      <c r="E2962" t="s">
        <v>78</v>
      </c>
      <c r="F2962">
        <v>22</v>
      </c>
      <c r="G2962" t="str" cm="1">
        <f t="array" ref="G2962">_xlfn.IFS(Table1[[#This Row],[Years of Experience]]&lt;=2,"Entry",Table1[[#This Row],[Years of Experience]]&lt;=7,"Mid",Table1[[#This Row],[Years of Experience]]&lt;=14,"Senior",Table1[[#This Row],[Years of Experience]]&gt;=15,"Executive")</f>
        <v>Executive</v>
      </c>
      <c r="H2962" t="str" cm="1">
        <f t="array" ref="H2962">_xlfn.IFS(Table1[[#This Row],[Salary]]&lt;=50000,"0-50K",Table1[[#This Row],[Salary]]&lt;=100000,"51-100K",Table1[[#This Row],[Salary]]&lt;=150000,"101-150K",Table1[[#This Row],[Salary]]&lt;=200000,"151-200K",Table1[[#This Row],[Salary]]&lt;=250000,"201-250K",Table1[[#This Row],[Salary]]&gt;250000,"Above 250K")</f>
        <v>151-200K</v>
      </c>
      <c r="I2962" s="3">
        <v>182506</v>
      </c>
      <c r="J2962" s="3">
        <f>IF(Table1[[#This Row],[Years of Experience]]=0,0,Table1[[#This Row],[Salary]]/Table1[[#This Row],[Years of Experience]])</f>
        <v>8295.7272727272721</v>
      </c>
    </row>
    <row r="2963" spans="1:10" x14ac:dyDescent="0.35">
      <c r="A2963">
        <v>33</v>
      </c>
      <c r="B2963" t="str" cm="1">
        <f t="array" ref="B2963">_xlfn.IFS(Table1[[#This Row],[Age]]&lt;=25,"21-25",Table1[[#This Row],[Age]]&lt;=30,"26-30",Table1[[#This Row],[Age]]&lt;=35,"31-35",Table1[[#This Row],[Age]]&lt;=40,"36-40",Table1[[#This Row],[Age]]&lt;=45,"41-45", Table1[[#This Row],[Age]]&lt;=50,"46-50",Table1[[#This Row],[Age]]&lt;55,"51-55",Table1[[#This Row],[Age]]&lt;=60,"56-60",Table1[[#This Row],[Age]]&gt;=61, "61-70")</f>
        <v>31-35</v>
      </c>
      <c r="C2963" t="s">
        <v>9</v>
      </c>
      <c r="D2963" t="s">
        <v>10</v>
      </c>
      <c r="E2963" t="s">
        <v>188</v>
      </c>
      <c r="F2963">
        <v>9</v>
      </c>
      <c r="G2963" t="str" cm="1">
        <f t="array" ref="G2963">_xlfn.IFS(Table1[[#This Row],[Years of Experience]]&lt;=2,"Entry",Table1[[#This Row],[Years of Experience]]&lt;=7,"Mid",Table1[[#This Row],[Years of Experience]]&lt;=14,"Senior",Table1[[#This Row],[Years of Experience]]&gt;=15,"Executive")</f>
        <v>Senior</v>
      </c>
      <c r="H2963" t="str" cm="1">
        <f t="array" ref="H2963">_xlfn.IFS(Table1[[#This Row],[Salary]]&lt;=50000,"0-50K",Table1[[#This Row],[Salary]]&lt;=100000,"51-100K",Table1[[#This Row],[Salary]]&lt;=150000,"101-150K",Table1[[#This Row],[Salary]]&lt;=200000,"151-200K",Table1[[#This Row],[Salary]]&lt;=250000,"201-250K",Table1[[#This Row],[Salary]]&gt;250000,"Above 250K")</f>
        <v>101-150K</v>
      </c>
      <c r="I2963" s="3">
        <v>136986</v>
      </c>
      <c r="J2963" s="3">
        <f>IF(Table1[[#This Row],[Years of Experience]]=0,0,Table1[[#This Row],[Salary]]/Table1[[#This Row],[Years of Experience]])</f>
        <v>15220.666666666666</v>
      </c>
    </row>
    <row r="2964" spans="1:10" x14ac:dyDescent="0.35">
      <c r="A2964">
        <v>38</v>
      </c>
      <c r="B2964" t="str" cm="1">
        <f t="array" ref="B2964">_xlfn.IFS(Table1[[#This Row],[Age]]&lt;=25,"21-25",Table1[[#This Row],[Age]]&lt;=30,"26-30",Table1[[#This Row],[Age]]&lt;=35,"31-35",Table1[[#This Row],[Age]]&lt;=40,"36-40",Table1[[#This Row],[Age]]&lt;=45,"41-45", Table1[[#This Row],[Age]]&lt;=50,"46-50",Table1[[#This Row],[Age]]&lt;55,"51-55",Table1[[#This Row],[Age]]&lt;=60,"56-60",Table1[[#This Row],[Age]]&gt;=61, "61-70")</f>
        <v>36-40</v>
      </c>
      <c r="C2964" t="s">
        <v>6</v>
      </c>
      <c r="D2964" t="s">
        <v>7</v>
      </c>
      <c r="E2964" t="s">
        <v>189</v>
      </c>
      <c r="F2964">
        <v>11</v>
      </c>
      <c r="G2964" t="str" cm="1">
        <f t="array" ref="G2964">_xlfn.IFS(Table1[[#This Row],[Years of Experience]]&lt;=2,"Entry",Table1[[#This Row],[Years of Experience]]&lt;=7,"Mid",Table1[[#This Row],[Years of Experience]]&lt;=14,"Senior",Table1[[#This Row],[Years of Experience]]&gt;=15,"Executive")</f>
        <v>Senior</v>
      </c>
      <c r="H2964" t="str" cm="1">
        <f t="array" ref="H2964">_xlfn.IFS(Table1[[#This Row],[Salary]]&lt;=50000,"0-50K",Table1[[#This Row],[Salary]]&lt;=100000,"51-100K",Table1[[#This Row],[Salary]]&lt;=150000,"101-150K",Table1[[#This Row],[Salary]]&lt;=200000,"151-200K",Table1[[#This Row],[Salary]]&lt;=250000,"201-250K",Table1[[#This Row],[Salary]]&gt;250000,"Above 250K")</f>
        <v>101-150K</v>
      </c>
      <c r="I2964" s="3">
        <v>136662</v>
      </c>
      <c r="J2964" s="3">
        <f>IF(Table1[[#This Row],[Years of Experience]]=0,0,Table1[[#This Row],[Salary]]/Table1[[#This Row],[Years of Experience]])</f>
        <v>12423.818181818182</v>
      </c>
    </row>
    <row r="2965" spans="1:10" x14ac:dyDescent="0.35">
      <c r="A2965">
        <v>54</v>
      </c>
      <c r="B2965" t="str" cm="1">
        <f t="array" ref="B2965">_xlfn.IFS(Table1[[#This Row],[Age]]&lt;=25,"21-25",Table1[[#This Row],[Age]]&lt;=30,"26-30",Table1[[#This Row],[Age]]&lt;=35,"31-35",Table1[[#This Row],[Age]]&lt;=40,"36-40",Table1[[#This Row],[Age]]&lt;=45,"41-45", Table1[[#This Row],[Age]]&lt;=50,"46-50",Table1[[#This Row],[Age]]&lt;55,"51-55",Table1[[#This Row],[Age]]&lt;=60,"56-60",Table1[[#This Row],[Age]]&gt;=61, "61-70")</f>
        <v>51-55</v>
      </c>
      <c r="C2965" t="s">
        <v>9</v>
      </c>
      <c r="D2965" t="s">
        <v>12</v>
      </c>
      <c r="E2965" t="s">
        <v>185</v>
      </c>
      <c r="F2965">
        <v>32</v>
      </c>
      <c r="G2965" t="str" cm="1">
        <f t="array" ref="G2965">_xlfn.IFS(Table1[[#This Row],[Years of Experience]]&lt;=2,"Entry",Table1[[#This Row],[Years of Experience]]&lt;=7,"Mid",Table1[[#This Row],[Years of Experience]]&lt;=14,"Senior",Table1[[#This Row],[Years of Experience]]&gt;=15,"Executive")</f>
        <v>Executive</v>
      </c>
      <c r="H2965" t="str" cm="1">
        <f t="array" ref="H2965">_xlfn.IFS(Table1[[#This Row],[Salary]]&lt;=50000,"0-50K",Table1[[#This Row],[Salary]]&lt;=100000,"51-100K",Table1[[#This Row],[Salary]]&lt;=150000,"101-150K",Table1[[#This Row],[Salary]]&lt;=200000,"151-200K",Table1[[#This Row],[Salary]]&lt;=250000,"201-250K",Table1[[#This Row],[Salary]]&gt;250000,"Above 250K")</f>
        <v>151-200K</v>
      </c>
      <c r="I2965" s="3">
        <v>191510</v>
      </c>
      <c r="J2965" s="3">
        <f>IF(Table1[[#This Row],[Years of Experience]]=0,0,Table1[[#This Row],[Salary]]/Table1[[#This Row],[Years of Experience]])</f>
        <v>5984.6875</v>
      </c>
    </row>
    <row r="2966" spans="1:10" x14ac:dyDescent="0.35">
      <c r="A2966">
        <v>42</v>
      </c>
      <c r="B2966" t="str" cm="1">
        <f t="array" ref="B2966">_xlfn.IFS(Table1[[#This Row],[Age]]&lt;=25,"21-25",Table1[[#This Row],[Age]]&lt;=30,"26-30",Table1[[#This Row],[Age]]&lt;=35,"31-35",Table1[[#This Row],[Age]]&lt;=40,"36-40",Table1[[#This Row],[Age]]&lt;=45,"41-45", Table1[[#This Row],[Age]]&lt;=50,"46-50",Table1[[#This Row],[Age]]&lt;55,"51-55",Table1[[#This Row],[Age]]&lt;=60,"56-60",Table1[[#This Row],[Age]]&gt;=61, "61-70")</f>
        <v>41-45</v>
      </c>
      <c r="C2966" t="s">
        <v>6</v>
      </c>
      <c r="D2966" t="s">
        <v>10</v>
      </c>
      <c r="E2966" t="s">
        <v>188</v>
      </c>
      <c r="F2966">
        <v>19</v>
      </c>
      <c r="G2966" t="str" cm="1">
        <f t="array" ref="G2966">_xlfn.IFS(Table1[[#This Row],[Years of Experience]]&lt;=2,"Entry",Table1[[#This Row],[Years of Experience]]&lt;=7,"Mid",Table1[[#This Row],[Years of Experience]]&lt;=14,"Senior",Table1[[#This Row],[Years of Experience]]&gt;=15,"Executive")</f>
        <v>Executive</v>
      </c>
      <c r="H2966" t="str" cm="1">
        <f t="array" ref="H2966">_xlfn.IFS(Table1[[#This Row],[Salary]]&lt;=50000,"0-50K",Table1[[#This Row],[Salary]]&lt;=100000,"51-100K",Table1[[#This Row],[Salary]]&lt;=150000,"101-150K",Table1[[#This Row],[Salary]]&lt;=200000,"151-200K",Table1[[#This Row],[Salary]]&lt;=250000,"201-250K",Table1[[#This Row],[Salary]]&gt;250000,"Above 250K")</f>
        <v>151-200K</v>
      </c>
      <c r="I2966" s="3">
        <v>177347</v>
      </c>
      <c r="J2966" s="3">
        <f>IF(Table1[[#This Row],[Years of Experience]]=0,0,Table1[[#This Row],[Salary]]/Table1[[#This Row],[Years of Experience]])</f>
        <v>9334.0526315789466</v>
      </c>
    </row>
    <row r="2967" spans="1:10" x14ac:dyDescent="0.35">
      <c r="A2967">
        <v>28</v>
      </c>
      <c r="B2967" t="str" cm="1">
        <f t="array" ref="B2967">_xlfn.IFS(Table1[[#This Row],[Age]]&lt;=25,"21-25",Table1[[#This Row],[Age]]&lt;=30,"26-30",Table1[[#This Row],[Age]]&lt;=35,"31-35",Table1[[#This Row],[Age]]&lt;=40,"36-40",Table1[[#This Row],[Age]]&lt;=45,"41-45", Table1[[#This Row],[Age]]&lt;=50,"46-50",Table1[[#This Row],[Age]]&lt;55,"51-55",Table1[[#This Row],[Age]]&lt;=60,"56-60",Table1[[#This Row],[Age]]&gt;=61, "61-70")</f>
        <v>26-30</v>
      </c>
      <c r="C2967" t="s">
        <v>9</v>
      </c>
      <c r="D2967" t="s">
        <v>7</v>
      </c>
      <c r="E2967" t="s">
        <v>187</v>
      </c>
      <c r="F2967">
        <v>3</v>
      </c>
      <c r="G2967" t="str" cm="1">
        <f t="array" ref="G2967">_xlfn.IFS(Table1[[#This Row],[Years of Experience]]&lt;=2,"Entry",Table1[[#This Row],[Years of Experience]]&lt;=7,"Mid",Table1[[#This Row],[Years of Experience]]&lt;=14,"Senior",Table1[[#This Row],[Years of Experience]]&gt;=15,"Executive")</f>
        <v>Mid</v>
      </c>
      <c r="H2967" t="str" cm="1">
        <f t="array" ref="H2967">_xlfn.IFS(Table1[[#This Row],[Salary]]&lt;=50000,"0-50K",Table1[[#This Row],[Salary]]&lt;=100000,"51-100K",Table1[[#This Row],[Salary]]&lt;=150000,"101-150K",Table1[[#This Row],[Salary]]&lt;=200000,"151-200K",Table1[[#This Row],[Salary]]&lt;=250000,"201-250K",Table1[[#This Row],[Salary]]&gt;250000,"Above 250K")</f>
        <v>51-100K</v>
      </c>
      <c r="I2967" s="3">
        <v>70397</v>
      </c>
      <c r="J2967" s="3">
        <f>IF(Table1[[#This Row],[Years of Experience]]=0,0,Table1[[#This Row],[Salary]]/Table1[[#This Row],[Years of Experience]])</f>
        <v>23465.666666666668</v>
      </c>
    </row>
    <row r="2968" spans="1:10" x14ac:dyDescent="0.35">
      <c r="A2968">
        <v>34</v>
      </c>
      <c r="B2968" t="str" cm="1">
        <f t="array" ref="B2968">_xlfn.IFS(Table1[[#This Row],[Age]]&lt;=25,"21-25",Table1[[#This Row],[Age]]&lt;=30,"26-30",Table1[[#This Row],[Age]]&lt;=35,"31-35",Table1[[#This Row],[Age]]&lt;=40,"36-40",Table1[[#This Row],[Age]]&lt;=45,"41-45", Table1[[#This Row],[Age]]&lt;=50,"46-50",Table1[[#This Row],[Age]]&lt;55,"51-55",Table1[[#This Row],[Age]]&lt;=60,"56-60",Table1[[#This Row],[Age]]&gt;=61, "61-70")</f>
        <v>31-35</v>
      </c>
      <c r="C2968" t="s">
        <v>6</v>
      </c>
      <c r="D2968" t="s">
        <v>10</v>
      </c>
      <c r="E2968" t="s">
        <v>185</v>
      </c>
      <c r="F2968">
        <v>9</v>
      </c>
      <c r="G2968" t="str" cm="1">
        <f t="array" ref="G2968">_xlfn.IFS(Table1[[#This Row],[Years of Experience]]&lt;=2,"Entry",Table1[[#This Row],[Years of Experience]]&lt;=7,"Mid",Table1[[#This Row],[Years of Experience]]&lt;=14,"Senior",Table1[[#This Row],[Years of Experience]]&gt;=15,"Executive")</f>
        <v>Senior</v>
      </c>
      <c r="H2968" t="str" cm="1">
        <f t="array" ref="H2968">_xlfn.IFS(Table1[[#This Row],[Salary]]&lt;=50000,"0-50K",Table1[[#This Row],[Salary]]&lt;=100000,"51-100K",Table1[[#This Row],[Salary]]&lt;=150000,"101-150K",Table1[[#This Row],[Salary]]&lt;=200000,"151-200K",Table1[[#This Row],[Salary]]&lt;=250000,"201-250K",Table1[[#This Row],[Salary]]&gt;250000,"Above 250K")</f>
        <v>101-150K</v>
      </c>
      <c r="I2968" s="3">
        <v>146075</v>
      </c>
      <c r="J2968" s="3">
        <f>IF(Table1[[#This Row],[Years of Experience]]=0,0,Table1[[#This Row],[Salary]]/Table1[[#This Row],[Years of Experience]])</f>
        <v>16230.555555555555</v>
      </c>
    </row>
    <row r="2969" spans="1:10" x14ac:dyDescent="0.35">
      <c r="A2969">
        <v>46</v>
      </c>
      <c r="B2969" t="str" cm="1">
        <f t="array" ref="B2969">_xlfn.IFS(Table1[[#This Row],[Age]]&lt;=25,"21-25",Table1[[#This Row],[Age]]&lt;=30,"26-30",Table1[[#This Row],[Age]]&lt;=35,"31-35",Table1[[#This Row],[Age]]&lt;=40,"36-40",Table1[[#This Row],[Age]]&lt;=45,"41-45", Table1[[#This Row],[Age]]&lt;=50,"46-50",Table1[[#This Row],[Age]]&lt;55,"51-55",Table1[[#This Row],[Age]]&lt;=60,"56-60",Table1[[#This Row],[Age]]&gt;=61, "61-70")</f>
        <v>46-50</v>
      </c>
      <c r="C2969" t="s">
        <v>9</v>
      </c>
      <c r="D2969" t="s">
        <v>7</v>
      </c>
      <c r="E2969" t="s">
        <v>186</v>
      </c>
      <c r="F2969">
        <v>18</v>
      </c>
      <c r="G2969" t="str" cm="1">
        <f t="array" ref="G2969">_xlfn.IFS(Table1[[#This Row],[Years of Experience]]&lt;=2,"Entry",Table1[[#This Row],[Years of Experience]]&lt;=7,"Mid",Table1[[#This Row],[Years of Experience]]&lt;=14,"Senior",Table1[[#This Row],[Years of Experience]]&gt;=15,"Executive")</f>
        <v>Executive</v>
      </c>
      <c r="H2969" t="str" cm="1">
        <f t="array" ref="H2969">_xlfn.IFS(Table1[[#This Row],[Salary]]&lt;=50000,"0-50K",Table1[[#This Row],[Salary]]&lt;=100000,"51-100K",Table1[[#This Row],[Salary]]&lt;=150000,"101-150K",Table1[[#This Row],[Salary]]&lt;=200000,"151-200K",Table1[[#This Row],[Salary]]&lt;=250000,"201-250K",Table1[[#This Row],[Salary]]&gt;250000,"Above 250K")</f>
        <v>151-200K</v>
      </c>
      <c r="I2969" s="3">
        <v>155795</v>
      </c>
      <c r="J2969" s="3">
        <f>IF(Table1[[#This Row],[Years of Experience]]=0,0,Table1[[#This Row],[Salary]]/Table1[[#This Row],[Years of Experience]])</f>
        <v>8655.2777777777774</v>
      </c>
    </row>
    <row r="2970" spans="1:10" x14ac:dyDescent="0.35">
      <c r="A2970">
        <v>35</v>
      </c>
      <c r="B2970" t="str" cm="1">
        <f t="array" ref="B2970">_xlfn.IFS(Table1[[#This Row],[Age]]&lt;=25,"21-25",Table1[[#This Row],[Age]]&lt;=30,"26-30",Table1[[#This Row],[Age]]&lt;=35,"31-35",Table1[[#This Row],[Age]]&lt;=40,"36-40",Table1[[#This Row],[Age]]&lt;=45,"41-45", Table1[[#This Row],[Age]]&lt;=50,"46-50",Table1[[#This Row],[Age]]&lt;55,"51-55",Table1[[#This Row],[Age]]&lt;=60,"56-60",Table1[[#This Row],[Age]]&gt;=61, "61-70")</f>
        <v>31-35</v>
      </c>
      <c r="C2970" t="s">
        <v>6</v>
      </c>
      <c r="D2970" t="s">
        <v>10</v>
      </c>
      <c r="E2970" t="s">
        <v>188</v>
      </c>
      <c r="F2970">
        <v>9</v>
      </c>
      <c r="G2970" t="str" cm="1">
        <f t="array" ref="G2970">_xlfn.IFS(Table1[[#This Row],[Years of Experience]]&lt;=2,"Entry",Table1[[#This Row],[Years of Experience]]&lt;=7,"Mid",Table1[[#This Row],[Years of Experience]]&lt;=14,"Senior",Table1[[#This Row],[Years of Experience]]&gt;=15,"Executive")</f>
        <v>Senior</v>
      </c>
      <c r="H2970" t="str" cm="1">
        <f t="array" ref="H2970">_xlfn.IFS(Table1[[#This Row],[Salary]]&lt;=50000,"0-50K",Table1[[#This Row],[Salary]]&lt;=100000,"51-100K",Table1[[#This Row],[Salary]]&lt;=150000,"101-150K",Table1[[#This Row],[Salary]]&lt;=200000,"151-200K",Table1[[#This Row],[Salary]]&lt;=250000,"201-250K",Table1[[#This Row],[Salary]]&gt;250000,"Above 250K")</f>
        <v>101-150K</v>
      </c>
      <c r="I2970" s="3">
        <v>132638</v>
      </c>
      <c r="J2970" s="3">
        <f>IF(Table1[[#This Row],[Years of Experience]]=0,0,Table1[[#This Row],[Salary]]/Table1[[#This Row],[Years of Experience]])</f>
        <v>14737.555555555555</v>
      </c>
    </row>
    <row r="2971" spans="1:10" x14ac:dyDescent="0.35">
      <c r="A2971">
        <v>49</v>
      </c>
      <c r="B2971" t="str" cm="1">
        <f t="array" ref="B2971">_xlfn.IFS(Table1[[#This Row],[Age]]&lt;=25,"21-25",Table1[[#This Row],[Age]]&lt;=30,"26-30",Table1[[#This Row],[Age]]&lt;=35,"31-35",Table1[[#This Row],[Age]]&lt;=40,"36-40",Table1[[#This Row],[Age]]&lt;=45,"41-45", Table1[[#This Row],[Age]]&lt;=50,"46-50",Table1[[#This Row],[Age]]&lt;55,"51-55",Table1[[#This Row],[Age]]&lt;=60,"56-60",Table1[[#This Row],[Age]]&gt;=61, "61-70")</f>
        <v>46-50</v>
      </c>
      <c r="C2971" t="s">
        <v>9</v>
      </c>
      <c r="D2971" t="s">
        <v>12</v>
      </c>
      <c r="E2971" t="s">
        <v>185</v>
      </c>
      <c r="F2971">
        <v>22</v>
      </c>
      <c r="G2971" t="str" cm="1">
        <f t="array" ref="G2971">_xlfn.IFS(Table1[[#This Row],[Years of Experience]]&lt;=2,"Entry",Table1[[#This Row],[Years of Experience]]&lt;=7,"Mid",Table1[[#This Row],[Years of Experience]]&lt;=14,"Senior",Table1[[#This Row],[Years of Experience]]&gt;=15,"Executive")</f>
        <v>Executive</v>
      </c>
      <c r="H2971" t="str" cm="1">
        <f t="array" ref="H2971">_xlfn.IFS(Table1[[#This Row],[Salary]]&lt;=50000,"0-50K",Table1[[#This Row],[Salary]]&lt;=100000,"51-100K",Table1[[#This Row],[Salary]]&lt;=150000,"101-150K",Table1[[#This Row],[Salary]]&lt;=200000,"151-200K",Table1[[#This Row],[Salary]]&lt;=250000,"201-250K",Table1[[#This Row],[Salary]]&gt;250000,"Above 250K")</f>
        <v>151-200K</v>
      </c>
      <c r="I2971" s="3">
        <v>178684</v>
      </c>
      <c r="J2971" s="3">
        <f>IF(Table1[[#This Row],[Years of Experience]]=0,0,Table1[[#This Row],[Salary]]/Table1[[#This Row],[Years of Experience]])</f>
        <v>8122</v>
      </c>
    </row>
    <row r="2972" spans="1:10" x14ac:dyDescent="0.35">
      <c r="A2972">
        <v>32</v>
      </c>
      <c r="B2972" t="str" cm="1">
        <f t="array" ref="B2972">_xlfn.IFS(Table1[[#This Row],[Age]]&lt;=25,"21-25",Table1[[#This Row],[Age]]&lt;=30,"26-30",Table1[[#This Row],[Age]]&lt;=35,"31-35",Table1[[#This Row],[Age]]&lt;=40,"36-40",Table1[[#This Row],[Age]]&lt;=45,"41-45", Table1[[#This Row],[Age]]&lt;=50,"46-50",Table1[[#This Row],[Age]]&lt;55,"51-55",Table1[[#This Row],[Age]]&lt;=60,"56-60",Table1[[#This Row],[Age]]&gt;=61, "61-70")</f>
        <v>31-35</v>
      </c>
      <c r="C2972" t="s">
        <v>6</v>
      </c>
      <c r="D2972" t="s">
        <v>7</v>
      </c>
      <c r="E2972" t="s">
        <v>78</v>
      </c>
      <c r="F2972">
        <v>7</v>
      </c>
      <c r="G2972" t="str" cm="1">
        <f t="array" ref="G2972">_xlfn.IFS(Table1[[#This Row],[Years of Experience]]&lt;=2,"Entry",Table1[[#This Row],[Years of Experience]]&lt;=7,"Mid",Table1[[#This Row],[Years of Experience]]&lt;=14,"Senior",Table1[[#This Row],[Years of Experience]]&gt;=15,"Executive")</f>
        <v>Mid</v>
      </c>
      <c r="H2972" t="str" cm="1">
        <f t="array" ref="H2972">_xlfn.IFS(Table1[[#This Row],[Salary]]&lt;=50000,"0-50K",Table1[[#This Row],[Salary]]&lt;=100000,"51-100K",Table1[[#This Row],[Salary]]&lt;=150000,"101-150K",Table1[[#This Row],[Salary]]&lt;=200000,"151-200K",Table1[[#This Row],[Salary]]&lt;=250000,"201-250K",Table1[[#This Row],[Salary]]&gt;250000,"Above 250K")</f>
        <v>101-150K</v>
      </c>
      <c r="I2972" s="3">
        <v>106218</v>
      </c>
      <c r="J2972" s="3">
        <f>IF(Table1[[#This Row],[Years of Experience]]=0,0,Table1[[#This Row],[Salary]]/Table1[[#This Row],[Years of Experience]])</f>
        <v>15174</v>
      </c>
    </row>
    <row r="2973" spans="1:10" x14ac:dyDescent="0.35">
      <c r="A2973">
        <v>54</v>
      </c>
      <c r="B2973" t="str" cm="1">
        <f t="array" ref="B2973">_xlfn.IFS(Table1[[#This Row],[Age]]&lt;=25,"21-25",Table1[[#This Row],[Age]]&lt;=30,"26-30",Table1[[#This Row],[Age]]&lt;=35,"31-35",Table1[[#This Row],[Age]]&lt;=40,"36-40",Table1[[#This Row],[Age]]&lt;=45,"41-45", Table1[[#This Row],[Age]]&lt;=50,"46-50",Table1[[#This Row],[Age]]&lt;55,"51-55",Table1[[#This Row],[Age]]&lt;=60,"56-60",Table1[[#This Row],[Age]]&gt;=61, "61-70")</f>
        <v>51-55</v>
      </c>
      <c r="C2973" t="s">
        <v>6</v>
      </c>
      <c r="D2973" t="s">
        <v>10</v>
      </c>
      <c r="E2973" t="s">
        <v>188</v>
      </c>
      <c r="F2973">
        <v>28</v>
      </c>
      <c r="G2973" t="str" cm="1">
        <f t="array" ref="G2973">_xlfn.IFS(Table1[[#This Row],[Years of Experience]]&lt;=2,"Entry",Table1[[#This Row],[Years of Experience]]&lt;=7,"Mid",Table1[[#This Row],[Years of Experience]]&lt;=14,"Senior",Table1[[#This Row],[Years of Experience]]&gt;=15,"Executive")</f>
        <v>Executive</v>
      </c>
      <c r="H2973" t="str" cm="1">
        <f t="array" ref="H2973">_xlfn.IFS(Table1[[#This Row],[Salary]]&lt;=50000,"0-50K",Table1[[#This Row],[Salary]]&lt;=100000,"51-100K",Table1[[#This Row],[Salary]]&lt;=150000,"101-150K",Table1[[#This Row],[Salary]]&lt;=200000,"151-200K",Table1[[#This Row],[Salary]]&lt;=250000,"201-250K",Table1[[#This Row],[Salary]]&gt;250000,"Above 250K")</f>
        <v>151-200K</v>
      </c>
      <c r="I2973" s="3">
        <v>191239</v>
      </c>
      <c r="J2973" s="3">
        <f>IF(Table1[[#This Row],[Years of Experience]]=0,0,Table1[[#This Row],[Salary]]/Table1[[#This Row],[Years of Experience]])</f>
        <v>6829.9642857142853</v>
      </c>
    </row>
    <row r="2974" spans="1:10" x14ac:dyDescent="0.35">
      <c r="A2974">
        <v>26</v>
      </c>
      <c r="B2974" t="str" cm="1">
        <f t="array" ref="B2974">_xlfn.IFS(Table1[[#This Row],[Age]]&lt;=25,"21-25",Table1[[#This Row],[Age]]&lt;=30,"26-30",Table1[[#This Row],[Age]]&lt;=35,"31-35",Table1[[#This Row],[Age]]&lt;=40,"36-40",Table1[[#This Row],[Age]]&lt;=45,"41-45", Table1[[#This Row],[Age]]&lt;=50,"46-50",Table1[[#This Row],[Age]]&lt;55,"51-55",Table1[[#This Row],[Age]]&lt;=60,"56-60",Table1[[#This Row],[Age]]&gt;=61, "61-70")</f>
        <v>26-30</v>
      </c>
      <c r="C2974" t="s">
        <v>9</v>
      </c>
      <c r="D2974" t="s">
        <v>10</v>
      </c>
      <c r="E2974" t="s">
        <v>189</v>
      </c>
      <c r="F2974">
        <v>2</v>
      </c>
      <c r="G2974" t="str" cm="1">
        <f t="array" ref="G2974">_xlfn.IFS(Table1[[#This Row],[Years of Experience]]&lt;=2,"Entry",Table1[[#This Row],[Years of Experience]]&lt;=7,"Mid",Table1[[#This Row],[Years of Experience]]&lt;=14,"Senior",Table1[[#This Row],[Years of Experience]]&gt;=15,"Executive")</f>
        <v>Entry</v>
      </c>
      <c r="H2974" t="str" cm="1">
        <f t="array" ref="H2974">_xlfn.IFS(Table1[[#This Row],[Salary]]&lt;=50000,"0-50K",Table1[[#This Row],[Salary]]&lt;=100000,"51-100K",Table1[[#This Row],[Salary]]&lt;=150000,"101-150K",Table1[[#This Row],[Salary]]&lt;=200000,"151-200K",Table1[[#This Row],[Salary]]&lt;=250000,"201-250K",Table1[[#This Row],[Salary]]&gt;250000,"Above 250K")</f>
        <v>51-100K</v>
      </c>
      <c r="I2974" s="3">
        <v>65840</v>
      </c>
      <c r="J2974" s="3">
        <f>IF(Table1[[#This Row],[Years of Experience]]=0,0,Table1[[#This Row],[Salary]]/Table1[[#This Row],[Years of Experience]])</f>
        <v>32920</v>
      </c>
    </row>
    <row r="2975" spans="1:10" x14ac:dyDescent="0.35">
      <c r="A2975">
        <v>23</v>
      </c>
      <c r="B2975" t="str" cm="1">
        <f t="array" ref="B2975">_xlfn.IFS(Table1[[#This Row],[Age]]&lt;=25,"21-25",Table1[[#This Row],[Age]]&lt;=30,"26-30",Table1[[#This Row],[Age]]&lt;=35,"31-35",Table1[[#This Row],[Age]]&lt;=40,"36-40",Table1[[#This Row],[Age]]&lt;=45,"41-45", Table1[[#This Row],[Age]]&lt;=50,"46-50",Table1[[#This Row],[Age]]&lt;55,"51-55",Table1[[#This Row],[Age]]&lt;=60,"56-60",Table1[[#This Row],[Age]]&gt;=61, "61-70")</f>
        <v>21-25</v>
      </c>
      <c r="C2975" t="s">
        <v>6</v>
      </c>
      <c r="D2975" t="s">
        <v>12</v>
      </c>
      <c r="E2975" t="s">
        <v>185</v>
      </c>
      <c r="F2975">
        <v>0</v>
      </c>
      <c r="G2975" t="str" cm="1">
        <f t="array" ref="G2975">_xlfn.IFS(Table1[[#This Row],[Years of Experience]]&lt;=2,"Entry",Table1[[#This Row],[Years of Experience]]&lt;=7,"Mid",Table1[[#This Row],[Years of Experience]]&lt;=14,"Senior",Table1[[#This Row],[Years of Experience]]&gt;=15,"Executive")</f>
        <v>Entry</v>
      </c>
      <c r="H2975" t="str" cm="1">
        <f t="array" ref="H2975">_xlfn.IFS(Table1[[#This Row],[Salary]]&lt;=50000,"0-50K",Table1[[#This Row],[Salary]]&lt;=100000,"51-100K",Table1[[#This Row],[Salary]]&lt;=150000,"101-150K",Table1[[#This Row],[Salary]]&lt;=200000,"151-200K",Table1[[#This Row],[Salary]]&lt;=250000,"201-250K",Table1[[#This Row],[Salary]]&gt;250000,"Above 250K")</f>
        <v>51-100K</v>
      </c>
      <c r="I2975" s="3">
        <v>52779</v>
      </c>
      <c r="J2975" s="3">
        <f>IF(Table1[[#This Row],[Years of Experience]]=0,0,Table1[[#This Row],[Salary]]/Table1[[#This Row],[Years of Experience]])</f>
        <v>0</v>
      </c>
    </row>
    <row r="2976" spans="1:10" x14ac:dyDescent="0.35">
      <c r="A2976">
        <v>48</v>
      </c>
      <c r="B2976" t="str" cm="1">
        <f t="array" ref="B2976">_xlfn.IFS(Table1[[#This Row],[Age]]&lt;=25,"21-25",Table1[[#This Row],[Age]]&lt;=30,"26-30",Table1[[#This Row],[Age]]&lt;=35,"31-35",Table1[[#This Row],[Age]]&lt;=40,"36-40",Table1[[#This Row],[Age]]&lt;=45,"41-45", Table1[[#This Row],[Age]]&lt;=50,"46-50",Table1[[#This Row],[Age]]&lt;55,"51-55",Table1[[#This Row],[Age]]&lt;=60,"56-60",Table1[[#This Row],[Age]]&gt;=61, "61-70")</f>
        <v>46-50</v>
      </c>
      <c r="C2976" t="s">
        <v>9</v>
      </c>
      <c r="D2976" t="s">
        <v>10</v>
      </c>
      <c r="E2976" t="s">
        <v>78</v>
      </c>
      <c r="F2976">
        <v>23</v>
      </c>
      <c r="G2976" t="str" cm="1">
        <f t="array" ref="G2976">_xlfn.IFS(Table1[[#This Row],[Years of Experience]]&lt;=2,"Entry",Table1[[#This Row],[Years of Experience]]&lt;=7,"Mid",Table1[[#This Row],[Years of Experience]]&lt;=14,"Senior",Table1[[#This Row],[Years of Experience]]&gt;=15,"Executive")</f>
        <v>Executive</v>
      </c>
      <c r="H2976" t="str" cm="1">
        <f t="array" ref="H2976">_xlfn.IFS(Table1[[#This Row],[Salary]]&lt;=50000,"0-50K",Table1[[#This Row],[Salary]]&lt;=100000,"51-100K",Table1[[#This Row],[Salary]]&lt;=150000,"101-150K",Table1[[#This Row],[Salary]]&lt;=200000,"151-200K",Table1[[#This Row],[Salary]]&lt;=250000,"201-250K",Table1[[#This Row],[Salary]]&gt;250000,"Above 250K")</f>
        <v>151-200K</v>
      </c>
      <c r="I2976" s="3">
        <v>185038</v>
      </c>
      <c r="J2976" s="3">
        <f>IF(Table1[[#This Row],[Years of Experience]]=0,0,Table1[[#This Row],[Salary]]/Table1[[#This Row],[Years of Experience]])</f>
        <v>8045.130434782609</v>
      </c>
    </row>
    <row r="2977" spans="1:10" x14ac:dyDescent="0.35">
      <c r="A2977">
        <v>38</v>
      </c>
      <c r="B2977" t="str" cm="1">
        <f t="array" ref="B2977">_xlfn.IFS(Table1[[#This Row],[Age]]&lt;=25,"21-25",Table1[[#This Row],[Age]]&lt;=30,"26-30",Table1[[#This Row],[Age]]&lt;=35,"31-35",Table1[[#This Row],[Age]]&lt;=40,"36-40",Table1[[#This Row],[Age]]&lt;=45,"41-45", Table1[[#This Row],[Age]]&lt;=50,"46-50",Table1[[#This Row],[Age]]&lt;55,"51-55",Table1[[#This Row],[Age]]&lt;=60,"56-60",Table1[[#This Row],[Age]]&gt;=61, "61-70")</f>
        <v>36-40</v>
      </c>
      <c r="C2977" t="s">
        <v>6</v>
      </c>
      <c r="D2977" t="s">
        <v>7</v>
      </c>
      <c r="E2977" t="s">
        <v>186</v>
      </c>
      <c r="F2977">
        <v>14</v>
      </c>
      <c r="G2977" t="str" cm="1">
        <f t="array" ref="G2977">_xlfn.IFS(Table1[[#This Row],[Years of Experience]]&lt;=2,"Entry",Table1[[#This Row],[Years of Experience]]&lt;=7,"Mid",Table1[[#This Row],[Years of Experience]]&lt;=14,"Senior",Table1[[#This Row],[Years of Experience]]&gt;=15,"Executive")</f>
        <v>Senior</v>
      </c>
      <c r="H2977" t="str" cm="1">
        <f t="array" ref="H2977">_xlfn.IFS(Table1[[#This Row],[Salary]]&lt;=50000,"0-50K",Table1[[#This Row],[Salary]]&lt;=100000,"51-100K",Table1[[#This Row],[Salary]]&lt;=150000,"101-150K",Table1[[#This Row],[Salary]]&lt;=200000,"151-200K",Table1[[#This Row],[Salary]]&lt;=250000,"201-250K",Table1[[#This Row],[Salary]]&gt;250000,"Above 250K")</f>
        <v>101-150K</v>
      </c>
      <c r="I2977" s="3">
        <v>136449</v>
      </c>
      <c r="J2977" s="3">
        <f>IF(Table1[[#This Row],[Years of Experience]]=0,0,Table1[[#This Row],[Salary]]/Table1[[#This Row],[Years of Experience]])</f>
        <v>9746.3571428571431</v>
      </c>
    </row>
    <row r="2978" spans="1:10" x14ac:dyDescent="0.35">
      <c r="A2978">
        <v>30</v>
      </c>
      <c r="B2978" t="str" cm="1">
        <f t="array" ref="B2978">_xlfn.IFS(Table1[[#This Row],[Age]]&lt;=25,"21-25",Table1[[#This Row],[Age]]&lt;=30,"26-30",Table1[[#This Row],[Age]]&lt;=35,"31-35",Table1[[#This Row],[Age]]&lt;=40,"36-40",Table1[[#This Row],[Age]]&lt;=45,"41-45", Table1[[#This Row],[Age]]&lt;=50,"46-50",Table1[[#This Row],[Age]]&lt;55,"51-55",Table1[[#This Row],[Age]]&lt;=60,"56-60",Table1[[#This Row],[Age]]&gt;=61, "61-70")</f>
        <v>26-30</v>
      </c>
      <c r="C2978" t="s">
        <v>9</v>
      </c>
      <c r="D2978" t="s">
        <v>10</v>
      </c>
      <c r="E2978" t="s">
        <v>188</v>
      </c>
      <c r="F2978">
        <v>6</v>
      </c>
      <c r="G2978" t="str" cm="1">
        <f t="array" ref="G2978">_xlfn.IFS(Table1[[#This Row],[Years of Experience]]&lt;=2,"Entry",Table1[[#This Row],[Years of Experience]]&lt;=7,"Mid",Table1[[#This Row],[Years of Experience]]&lt;=14,"Senior",Table1[[#This Row],[Years of Experience]]&gt;=15,"Executive")</f>
        <v>Mid</v>
      </c>
      <c r="H2978" t="str" cm="1">
        <f t="array" ref="H2978">_xlfn.IFS(Table1[[#This Row],[Salary]]&lt;=50000,"0-50K",Table1[[#This Row],[Salary]]&lt;=100000,"51-100K",Table1[[#This Row],[Salary]]&lt;=150000,"101-150K",Table1[[#This Row],[Salary]]&lt;=200000,"151-200K",Table1[[#This Row],[Salary]]&lt;=250000,"201-250K",Table1[[#This Row],[Salary]]&gt;250000,"Above 250K")</f>
        <v>101-150K</v>
      </c>
      <c r="I2978" s="3">
        <v>110707</v>
      </c>
      <c r="J2978" s="3">
        <f>IF(Table1[[#This Row],[Years of Experience]]=0,0,Table1[[#This Row],[Salary]]/Table1[[#This Row],[Years of Experience]])</f>
        <v>18451.166666666668</v>
      </c>
    </row>
    <row r="2979" spans="1:10" x14ac:dyDescent="0.35">
      <c r="A2979">
        <v>40</v>
      </c>
      <c r="B2979" t="str" cm="1">
        <f t="array" ref="B2979">_xlfn.IFS(Table1[[#This Row],[Age]]&lt;=25,"21-25",Table1[[#This Row],[Age]]&lt;=30,"26-30",Table1[[#This Row],[Age]]&lt;=35,"31-35",Table1[[#This Row],[Age]]&lt;=40,"36-40",Table1[[#This Row],[Age]]&lt;=45,"41-45", Table1[[#This Row],[Age]]&lt;=50,"46-50",Table1[[#This Row],[Age]]&lt;55,"51-55",Table1[[#This Row],[Age]]&lt;=60,"56-60",Table1[[#This Row],[Age]]&gt;=61, "61-70")</f>
        <v>36-40</v>
      </c>
      <c r="C2979" t="s">
        <v>6</v>
      </c>
      <c r="D2979" t="s">
        <v>10</v>
      </c>
      <c r="E2979" t="s">
        <v>185</v>
      </c>
      <c r="F2979">
        <v>17</v>
      </c>
      <c r="G2979" t="str" cm="1">
        <f t="array" ref="G2979">_xlfn.IFS(Table1[[#This Row],[Years of Experience]]&lt;=2,"Entry",Table1[[#This Row],[Years of Experience]]&lt;=7,"Mid",Table1[[#This Row],[Years of Experience]]&lt;=14,"Senior",Table1[[#This Row],[Years of Experience]]&gt;=15,"Executive")</f>
        <v>Executive</v>
      </c>
      <c r="H2979" t="str" cm="1">
        <f t="array" ref="H2979">_xlfn.IFS(Table1[[#This Row],[Salary]]&lt;=50000,"0-50K",Table1[[#This Row],[Salary]]&lt;=100000,"51-100K",Table1[[#This Row],[Salary]]&lt;=150000,"101-150K",Table1[[#This Row],[Salary]]&lt;=200000,"151-200K",Table1[[#This Row],[Salary]]&lt;=250000,"201-250K",Table1[[#This Row],[Salary]]&gt;250000,"Above 250K")</f>
        <v>151-200K</v>
      </c>
      <c r="I2979" s="3">
        <v>151670</v>
      </c>
      <c r="J2979" s="3">
        <f>IF(Table1[[#This Row],[Years of Experience]]=0,0,Table1[[#This Row],[Salary]]/Table1[[#This Row],[Years of Experience]])</f>
        <v>8921.7647058823532</v>
      </c>
    </row>
    <row r="2980" spans="1:10" x14ac:dyDescent="0.35">
      <c r="A2980">
        <v>45</v>
      </c>
      <c r="B2980" t="str" cm="1">
        <f t="array" ref="B2980">_xlfn.IFS(Table1[[#This Row],[Age]]&lt;=25,"21-25",Table1[[#This Row],[Age]]&lt;=30,"26-30",Table1[[#This Row],[Age]]&lt;=35,"31-35",Table1[[#This Row],[Age]]&lt;=40,"36-40",Table1[[#This Row],[Age]]&lt;=45,"41-45", Table1[[#This Row],[Age]]&lt;=50,"46-50",Table1[[#This Row],[Age]]&lt;55,"51-55",Table1[[#This Row],[Age]]&lt;=60,"56-60",Table1[[#This Row],[Age]]&gt;=61, "61-70")</f>
        <v>41-45</v>
      </c>
      <c r="C2980" t="s">
        <v>9</v>
      </c>
      <c r="D2980" t="s">
        <v>7</v>
      </c>
      <c r="E2980" t="s">
        <v>187</v>
      </c>
      <c r="F2980">
        <v>21</v>
      </c>
      <c r="G2980" t="str" cm="1">
        <f t="array" ref="G2980">_xlfn.IFS(Table1[[#This Row],[Years of Experience]]&lt;=2,"Entry",Table1[[#This Row],[Years of Experience]]&lt;=7,"Mid",Table1[[#This Row],[Years of Experience]]&lt;=14,"Senior",Table1[[#This Row],[Years of Experience]]&gt;=15,"Executive")</f>
        <v>Executive</v>
      </c>
      <c r="H2980" t="str" cm="1">
        <f t="array" ref="H2980">_xlfn.IFS(Table1[[#This Row],[Salary]]&lt;=50000,"0-50K",Table1[[#This Row],[Salary]]&lt;=100000,"51-100K",Table1[[#This Row],[Salary]]&lt;=150000,"101-150K",Table1[[#This Row],[Salary]]&lt;=200000,"151-200K",Table1[[#This Row],[Salary]]&lt;=250000,"201-250K",Table1[[#This Row],[Salary]]&gt;250000,"Above 250K")</f>
        <v>151-200K</v>
      </c>
      <c r="I2980" s="3">
        <v>167015</v>
      </c>
      <c r="J2980" s="3">
        <f>IF(Table1[[#This Row],[Years of Experience]]=0,0,Table1[[#This Row],[Salary]]/Table1[[#This Row],[Years of Experience]])</f>
        <v>7953.0952380952385</v>
      </c>
    </row>
    <row r="2981" spans="1:10" x14ac:dyDescent="0.35">
      <c r="A2981">
        <v>36</v>
      </c>
      <c r="B2981" t="str" cm="1">
        <f t="array" ref="B2981">_xlfn.IFS(Table1[[#This Row],[Age]]&lt;=25,"21-25",Table1[[#This Row],[Age]]&lt;=30,"26-30",Table1[[#This Row],[Age]]&lt;=35,"31-35",Table1[[#This Row],[Age]]&lt;=40,"36-40",Table1[[#This Row],[Age]]&lt;=45,"41-45", Table1[[#This Row],[Age]]&lt;=50,"46-50",Table1[[#This Row],[Age]]&lt;55,"51-55",Table1[[#This Row],[Age]]&lt;=60,"56-60",Table1[[#This Row],[Age]]&gt;=61, "61-70")</f>
        <v>36-40</v>
      </c>
      <c r="C2981" t="s">
        <v>6</v>
      </c>
      <c r="D2981" t="s">
        <v>10</v>
      </c>
      <c r="E2981" t="s">
        <v>188</v>
      </c>
      <c r="F2981">
        <v>13</v>
      </c>
      <c r="G2981" t="str" cm="1">
        <f t="array" ref="G2981">_xlfn.IFS(Table1[[#This Row],[Years of Experience]]&lt;=2,"Entry",Table1[[#This Row],[Years of Experience]]&lt;=7,"Mid",Table1[[#This Row],[Years of Experience]]&lt;=14,"Senior",Table1[[#This Row],[Years of Experience]]&gt;=15,"Executive")</f>
        <v>Senior</v>
      </c>
      <c r="H2981" t="str" cm="1">
        <f t="array" ref="H2981">_xlfn.IFS(Table1[[#This Row],[Salary]]&lt;=50000,"0-50K",Table1[[#This Row],[Salary]]&lt;=100000,"51-100K",Table1[[#This Row],[Salary]]&lt;=150000,"101-150K",Table1[[#This Row],[Salary]]&lt;=200000,"151-200K",Table1[[#This Row],[Salary]]&lt;=250000,"201-250K",Table1[[#This Row],[Salary]]&gt;250000,"Above 250K")</f>
        <v>101-150K</v>
      </c>
      <c r="I2981" s="3">
        <v>146508</v>
      </c>
      <c r="J2981" s="3">
        <f>IF(Table1[[#This Row],[Years of Experience]]=0,0,Table1[[#This Row],[Salary]]/Table1[[#This Row],[Years of Experience]])</f>
        <v>11269.846153846154</v>
      </c>
    </row>
    <row r="2982" spans="1:10" x14ac:dyDescent="0.35">
      <c r="A2982">
        <v>52</v>
      </c>
      <c r="B2982" t="str" cm="1">
        <f t="array" ref="B2982">_xlfn.IFS(Table1[[#This Row],[Age]]&lt;=25,"21-25",Table1[[#This Row],[Age]]&lt;=30,"26-30",Table1[[#This Row],[Age]]&lt;=35,"31-35",Table1[[#This Row],[Age]]&lt;=40,"36-40",Table1[[#This Row],[Age]]&lt;=45,"41-45", Table1[[#This Row],[Age]]&lt;=50,"46-50",Table1[[#This Row],[Age]]&lt;55,"51-55",Table1[[#This Row],[Age]]&lt;=60,"56-60",Table1[[#This Row],[Age]]&gt;=61, "61-70")</f>
        <v>51-55</v>
      </c>
      <c r="C2982" t="s">
        <v>6</v>
      </c>
      <c r="D2982" t="s">
        <v>12</v>
      </c>
      <c r="E2982" t="s">
        <v>185</v>
      </c>
      <c r="F2982">
        <v>27</v>
      </c>
      <c r="G2982" t="str" cm="1">
        <f t="array" ref="G2982">_xlfn.IFS(Table1[[#This Row],[Years of Experience]]&lt;=2,"Entry",Table1[[#This Row],[Years of Experience]]&lt;=7,"Mid",Table1[[#This Row],[Years of Experience]]&lt;=14,"Senior",Table1[[#This Row],[Years of Experience]]&gt;=15,"Executive")</f>
        <v>Executive</v>
      </c>
      <c r="H2982" t="str" cm="1">
        <f t="array" ref="H2982">_xlfn.IFS(Table1[[#This Row],[Salary]]&lt;=50000,"0-50K",Table1[[#This Row],[Salary]]&lt;=100000,"51-100K",Table1[[#This Row],[Salary]]&lt;=150000,"101-150K",Table1[[#This Row],[Salary]]&lt;=200000,"151-200K",Table1[[#This Row],[Salary]]&lt;=250000,"201-250K",Table1[[#This Row],[Salary]]&gt;250000,"Above 250K")</f>
        <v>151-200K</v>
      </c>
      <c r="I2982" s="3">
        <v>190596</v>
      </c>
      <c r="J2982" s="3">
        <f>IF(Table1[[#This Row],[Years of Experience]]=0,0,Table1[[#This Row],[Salary]]/Table1[[#This Row],[Years of Experience]])</f>
        <v>7059.1111111111113</v>
      </c>
    </row>
    <row r="2983" spans="1:10" x14ac:dyDescent="0.35">
      <c r="A2983">
        <v>31</v>
      </c>
      <c r="B2983" t="str" cm="1">
        <f t="array" ref="B2983">_xlfn.IFS(Table1[[#This Row],[Age]]&lt;=25,"21-25",Table1[[#This Row],[Age]]&lt;=30,"26-30",Table1[[#This Row],[Age]]&lt;=35,"31-35",Table1[[#This Row],[Age]]&lt;=40,"36-40",Table1[[#This Row],[Age]]&lt;=45,"41-45", Table1[[#This Row],[Age]]&lt;=50,"46-50",Table1[[#This Row],[Age]]&lt;55,"51-55",Table1[[#This Row],[Age]]&lt;=60,"56-60",Table1[[#This Row],[Age]]&gt;=61, "61-70")</f>
        <v>31-35</v>
      </c>
      <c r="C2983" t="s">
        <v>9</v>
      </c>
      <c r="D2983" t="s">
        <v>7</v>
      </c>
      <c r="E2983" t="s">
        <v>78</v>
      </c>
      <c r="F2983">
        <v>6</v>
      </c>
      <c r="G2983" t="str" cm="1">
        <f t="array" ref="G2983">_xlfn.IFS(Table1[[#This Row],[Years of Experience]]&lt;=2,"Entry",Table1[[#This Row],[Years of Experience]]&lt;=7,"Mid",Table1[[#This Row],[Years of Experience]]&lt;=14,"Senior",Table1[[#This Row],[Years of Experience]]&gt;=15,"Executive")</f>
        <v>Mid</v>
      </c>
      <c r="H2983" t="str" cm="1">
        <f t="array" ref="H2983">_xlfn.IFS(Table1[[#This Row],[Salary]]&lt;=50000,"0-50K",Table1[[#This Row],[Salary]]&lt;=100000,"51-100K",Table1[[#This Row],[Salary]]&lt;=150000,"101-150K",Table1[[#This Row],[Salary]]&lt;=200000,"151-200K",Table1[[#This Row],[Salary]]&lt;=250000,"201-250K",Table1[[#This Row],[Salary]]&gt;250000,"Above 250K")</f>
        <v>101-150K</v>
      </c>
      <c r="I2983" s="3">
        <v>104378</v>
      </c>
      <c r="J2983" s="3">
        <f>IF(Table1[[#This Row],[Years of Experience]]=0,0,Table1[[#This Row],[Salary]]/Table1[[#This Row],[Years of Experience]])</f>
        <v>17396.333333333332</v>
      </c>
    </row>
    <row r="2984" spans="1:10" x14ac:dyDescent="0.35">
      <c r="A2984">
        <v>26</v>
      </c>
      <c r="B2984" t="str" cm="1">
        <f t="array" ref="B2984">_xlfn.IFS(Table1[[#This Row],[Age]]&lt;=25,"21-25",Table1[[#This Row],[Age]]&lt;=30,"26-30",Table1[[#This Row],[Age]]&lt;=35,"31-35",Table1[[#This Row],[Age]]&lt;=40,"36-40",Table1[[#This Row],[Age]]&lt;=45,"41-45", Table1[[#This Row],[Age]]&lt;=50,"46-50",Table1[[#This Row],[Age]]&lt;55,"51-55",Table1[[#This Row],[Age]]&lt;=60,"56-60",Table1[[#This Row],[Age]]&gt;=61, "61-70")</f>
        <v>26-30</v>
      </c>
      <c r="C2984" t="s">
        <v>6</v>
      </c>
      <c r="D2984" t="s">
        <v>10</v>
      </c>
      <c r="E2984" t="s">
        <v>188</v>
      </c>
      <c r="F2984">
        <v>3</v>
      </c>
      <c r="G2984" t="str" cm="1">
        <f t="array" ref="G2984">_xlfn.IFS(Table1[[#This Row],[Years of Experience]]&lt;=2,"Entry",Table1[[#This Row],[Years of Experience]]&lt;=7,"Mid",Table1[[#This Row],[Years of Experience]]&lt;=14,"Senior",Table1[[#This Row],[Years of Experience]]&gt;=15,"Executive")</f>
        <v>Mid</v>
      </c>
      <c r="H2984" t="str" cm="1">
        <f t="array" ref="H2984">_xlfn.IFS(Table1[[#This Row],[Salary]]&lt;=50000,"0-50K",Table1[[#This Row],[Salary]]&lt;=100000,"51-100K",Table1[[#This Row],[Salary]]&lt;=150000,"101-150K",Table1[[#This Row],[Salary]]&lt;=200000,"151-200K",Table1[[#This Row],[Salary]]&lt;=250000,"201-250K",Table1[[#This Row],[Salary]]&gt;250000,"Above 250K")</f>
        <v>51-100K</v>
      </c>
      <c r="I2984" s="3">
        <v>70216</v>
      </c>
      <c r="J2984" s="3">
        <f>IF(Table1[[#This Row],[Years of Experience]]=0,0,Table1[[#This Row],[Salary]]/Table1[[#This Row],[Years of Experience]])</f>
        <v>23405.333333333332</v>
      </c>
    </row>
    <row r="2985" spans="1:10" x14ac:dyDescent="0.35">
      <c r="A2985">
        <v>30</v>
      </c>
      <c r="B2985" t="str" cm="1">
        <f t="array" ref="B2985">_xlfn.IFS(Table1[[#This Row],[Age]]&lt;=25,"21-25",Table1[[#This Row],[Age]]&lt;=30,"26-30",Table1[[#This Row],[Age]]&lt;=35,"31-35",Table1[[#This Row],[Age]]&lt;=40,"36-40",Table1[[#This Row],[Age]]&lt;=45,"41-45", Table1[[#This Row],[Age]]&lt;=50,"46-50",Table1[[#This Row],[Age]]&lt;55,"51-55",Table1[[#This Row],[Age]]&lt;=60,"56-60",Table1[[#This Row],[Age]]&gt;=61, "61-70")</f>
        <v>26-30</v>
      </c>
      <c r="C2985" t="s">
        <v>9</v>
      </c>
      <c r="D2985" t="s">
        <v>10</v>
      </c>
      <c r="E2985" t="s">
        <v>187</v>
      </c>
      <c r="F2985">
        <v>5</v>
      </c>
      <c r="G2985" t="str" cm="1">
        <f t="array" ref="G2985">_xlfn.IFS(Table1[[#This Row],[Years of Experience]]&lt;=2,"Entry",Table1[[#This Row],[Years of Experience]]&lt;=7,"Mid",Table1[[#This Row],[Years of Experience]]&lt;=14,"Senior",Table1[[#This Row],[Years of Experience]]&gt;=15,"Executive")</f>
        <v>Mid</v>
      </c>
      <c r="H2985" t="str" cm="1">
        <f t="array" ref="H2985">_xlfn.IFS(Table1[[#This Row],[Salary]]&lt;=50000,"0-50K",Table1[[#This Row],[Salary]]&lt;=100000,"51-100K",Table1[[#This Row],[Salary]]&lt;=150000,"101-150K",Table1[[#This Row],[Salary]]&lt;=200000,"151-200K",Table1[[#This Row],[Salary]]&lt;=250000,"201-250K",Table1[[#This Row],[Salary]]&gt;250000,"Above 250K")</f>
        <v>101-150K</v>
      </c>
      <c r="I2985" s="3">
        <v>101733</v>
      </c>
      <c r="J2985" s="3">
        <f>IF(Table1[[#This Row],[Years of Experience]]=0,0,Table1[[#This Row],[Salary]]/Table1[[#This Row],[Years of Experience]])</f>
        <v>20346.599999999999</v>
      </c>
    </row>
    <row r="2986" spans="1:10" x14ac:dyDescent="0.35">
      <c r="A2986">
        <v>24</v>
      </c>
      <c r="B2986" t="str" cm="1">
        <f t="array" ref="B2986">_xlfn.IFS(Table1[[#This Row],[Age]]&lt;=25,"21-25",Table1[[#This Row],[Age]]&lt;=30,"26-30",Table1[[#This Row],[Age]]&lt;=35,"31-35",Table1[[#This Row],[Age]]&lt;=40,"36-40",Table1[[#This Row],[Age]]&lt;=45,"41-45", Table1[[#This Row],[Age]]&lt;=50,"46-50",Table1[[#This Row],[Age]]&lt;55,"51-55",Table1[[#This Row],[Age]]&lt;=60,"56-60",Table1[[#This Row],[Age]]&gt;=61, "61-70")</f>
        <v>21-25</v>
      </c>
      <c r="C2986" t="s">
        <v>6</v>
      </c>
      <c r="D2986" t="s">
        <v>7</v>
      </c>
      <c r="E2986" t="s">
        <v>186</v>
      </c>
      <c r="F2986">
        <v>1</v>
      </c>
      <c r="G2986" t="str" cm="1">
        <f t="array" ref="G2986">_xlfn.IFS(Table1[[#This Row],[Years of Experience]]&lt;=2,"Entry",Table1[[#This Row],[Years of Experience]]&lt;=7,"Mid",Table1[[#This Row],[Years of Experience]]&lt;=14,"Senior",Table1[[#This Row],[Years of Experience]]&gt;=15,"Executive")</f>
        <v>Entry</v>
      </c>
      <c r="H2986" t="str" cm="1">
        <f t="array" ref="H2986">_xlfn.IFS(Table1[[#This Row],[Salary]]&lt;=50000,"0-50K",Table1[[#This Row],[Salary]]&lt;=100000,"51-100K",Table1[[#This Row],[Salary]]&lt;=150000,"101-150K",Table1[[#This Row],[Salary]]&lt;=200000,"151-200K",Table1[[#This Row],[Salary]]&lt;=250000,"201-250K",Table1[[#This Row],[Salary]]&gt;250000,"Above 250K")</f>
        <v>51-100K</v>
      </c>
      <c r="I2986" s="3">
        <v>55935</v>
      </c>
      <c r="J2986" s="3">
        <f>IF(Table1[[#This Row],[Years of Experience]]=0,0,Table1[[#This Row],[Salary]]/Table1[[#This Row],[Years of Experience]])</f>
        <v>55935</v>
      </c>
    </row>
    <row r="2987" spans="1:10" x14ac:dyDescent="0.35">
      <c r="A2987">
        <v>45</v>
      </c>
      <c r="B2987" t="str" cm="1">
        <f t="array" ref="B2987">_xlfn.IFS(Table1[[#This Row],[Age]]&lt;=25,"21-25",Table1[[#This Row],[Age]]&lt;=30,"26-30",Table1[[#This Row],[Age]]&lt;=35,"31-35",Table1[[#This Row],[Age]]&lt;=40,"36-40",Table1[[#This Row],[Age]]&lt;=45,"41-45", Table1[[#This Row],[Age]]&lt;=50,"46-50",Table1[[#This Row],[Age]]&lt;55,"51-55",Table1[[#This Row],[Age]]&lt;=60,"56-60",Table1[[#This Row],[Age]]&gt;=61, "61-70")</f>
        <v>41-45</v>
      </c>
      <c r="C2987" t="s">
        <v>6</v>
      </c>
      <c r="D2987" t="s">
        <v>10</v>
      </c>
      <c r="E2987" t="s">
        <v>78</v>
      </c>
      <c r="F2987">
        <v>21</v>
      </c>
      <c r="G2987" t="str" cm="1">
        <f t="array" ref="G2987">_xlfn.IFS(Table1[[#This Row],[Years of Experience]]&lt;=2,"Entry",Table1[[#This Row],[Years of Experience]]&lt;=7,"Mid",Table1[[#This Row],[Years of Experience]]&lt;=14,"Senior",Table1[[#This Row],[Years of Experience]]&gt;=15,"Executive")</f>
        <v>Executive</v>
      </c>
      <c r="H2987" t="str" cm="1">
        <f t="array" ref="H2987">_xlfn.IFS(Table1[[#This Row],[Salary]]&lt;=50000,"0-50K",Table1[[#This Row],[Salary]]&lt;=100000,"51-100K",Table1[[#This Row],[Salary]]&lt;=150000,"101-150K",Table1[[#This Row],[Salary]]&lt;=200000,"151-200K",Table1[[#This Row],[Salary]]&lt;=250000,"201-250K",Table1[[#This Row],[Salary]]&gt;250000,"Above 250K")</f>
        <v>151-200K</v>
      </c>
      <c r="I2987" s="3">
        <v>180367</v>
      </c>
      <c r="J2987" s="3">
        <f>IF(Table1[[#This Row],[Years of Experience]]=0,0,Table1[[#This Row],[Salary]]/Table1[[#This Row],[Years of Experience]])</f>
        <v>8588.9047619047615</v>
      </c>
    </row>
    <row r="2988" spans="1:10" x14ac:dyDescent="0.35">
      <c r="A2988">
        <v>33</v>
      </c>
      <c r="B2988" t="str" cm="1">
        <f t="array" ref="B2988">_xlfn.IFS(Table1[[#This Row],[Age]]&lt;=25,"21-25",Table1[[#This Row],[Age]]&lt;=30,"26-30",Table1[[#This Row],[Age]]&lt;=35,"31-35",Table1[[#This Row],[Age]]&lt;=40,"36-40",Table1[[#This Row],[Age]]&lt;=45,"41-45", Table1[[#This Row],[Age]]&lt;=50,"46-50",Table1[[#This Row],[Age]]&lt;55,"51-55",Table1[[#This Row],[Age]]&lt;=60,"56-60",Table1[[#This Row],[Age]]&gt;=61, "61-70")</f>
        <v>31-35</v>
      </c>
      <c r="C2988" t="s">
        <v>9</v>
      </c>
      <c r="D2988" t="s">
        <v>10</v>
      </c>
      <c r="E2988" t="s">
        <v>188</v>
      </c>
      <c r="F2988">
        <v>9</v>
      </c>
      <c r="G2988" t="str" cm="1">
        <f t="array" ref="G2988">_xlfn.IFS(Table1[[#This Row],[Years of Experience]]&lt;=2,"Entry",Table1[[#This Row],[Years of Experience]]&lt;=7,"Mid",Table1[[#This Row],[Years of Experience]]&lt;=14,"Senior",Table1[[#This Row],[Years of Experience]]&gt;=15,"Executive")</f>
        <v>Senior</v>
      </c>
      <c r="H2988" t="str" cm="1">
        <f t="array" ref="H2988">_xlfn.IFS(Table1[[#This Row],[Salary]]&lt;=50000,"0-50K",Table1[[#This Row],[Salary]]&lt;=100000,"51-100K",Table1[[#This Row],[Salary]]&lt;=150000,"101-150K",Table1[[#This Row],[Salary]]&lt;=200000,"151-200K",Table1[[#This Row],[Salary]]&lt;=250000,"201-250K",Table1[[#This Row],[Salary]]&gt;250000,"Above 250K")</f>
        <v>101-150K</v>
      </c>
      <c r="I2988" s="3">
        <v>135596</v>
      </c>
      <c r="J2988" s="3">
        <f>IF(Table1[[#This Row],[Years of Experience]]=0,0,Table1[[#This Row],[Salary]]/Table1[[#This Row],[Years of Experience]])</f>
        <v>15066.222222222223</v>
      </c>
    </row>
    <row r="2989" spans="1:10" x14ac:dyDescent="0.35">
      <c r="A2989">
        <v>38</v>
      </c>
      <c r="B2989" t="str" cm="1">
        <f t="array" ref="B2989">_xlfn.IFS(Table1[[#This Row],[Age]]&lt;=25,"21-25",Table1[[#This Row],[Age]]&lt;=30,"26-30",Table1[[#This Row],[Age]]&lt;=35,"31-35",Table1[[#This Row],[Age]]&lt;=40,"36-40",Table1[[#This Row],[Age]]&lt;=45,"41-45", Table1[[#This Row],[Age]]&lt;=50,"46-50",Table1[[#This Row],[Age]]&lt;55,"51-55",Table1[[#This Row],[Age]]&lt;=60,"56-60",Table1[[#This Row],[Age]]&gt;=61, "61-70")</f>
        <v>36-40</v>
      </c>
      <c r="C2989" t="s">
        <v>6</v>
      </c>
      <c r="D2989" t="s">
        <v>7</v>
      </c>
      <c r="E2989" t="s">
        <v>189</v>
      </c>
      <c r="F2989">
        <v>11</v>
      </c>
      <c r="G2989" t="str" cm="1">
        <f t="array" ref="G2989">_xlfn.IFS(Table1[[#This Row],[Years of Experience]]&lt;=2,"Entry",Table1[[#This Row],[Years of Experience]]&lt;=7,"Mid",Table1[[#This Row],[Years of Experience]]&lt;=14,"Senior",Table1[[#This Row],[Years of Experience]]&gt;=15,"Executive")</f>
        <v>Senior</v>
      </c>
      <c r="H2989" t="str" cm="1">
        <f t="array" ref="H2989">_xlfn.IFS(Table1[[#This Row],[Salary]]&lt;=50000,"0-50K",Table1[[#This Row],[Salary]]&lt;=100000,"51-100K",Table1[[#This Row],[Salary]]&lt;=150000,"101-150K",Table1[[#This Row],[Salary]]&lt;=200000,"151-200K",Table1[[#This Row],[Salary]]&lt;=250000,"201-250K",Table1[[#This Row],[Salary]]&gt;250000,"Above 250K")</f>
        <v>101-150K</v>
      </c>
      <c r="I2989" s="3">
        <v>136062</v>
      </c>
      <c r="J2989" s="3">
        <f>IF(Table1[[#This Row],[Years of Experience]]=0,0,Table1[[#This Row],[Salary]]/Table1[[#This Row],[Years of Experience]])</f>
        <v>12369.272727272728</v>
      </c>
    </row>
    <row r="2990" spans="1:10" x14ac:dyDescent="0.35">
      <c r="A2990">
        <v>54</v>
      </c>
      <c r="B2990" t="str" cm="1">
        <f t="array" ref="B2990">_xlfn.IFS(Table1[[#This Row],[Age]]&lt;=25,"21-25",Table1[[#This Row],[Age]]&lt;=30,"26-30",Table1[[#This Row],[Age]]&lt;=35,"31-35",Table1[[#This Row],[Age]]&lt;=40,"36-40",Table1[[#This Row],[Age]]&lt;=45,"41-45", Table1[[#This Row],[Age]]&lt;=50,"46-50",Table1[[#This Row],[Age]]&lt;55,"51-55",Table1[[#This Row],[Age]]&lt;=60,"56-60",Table1[[#This Row],[Age]]&gt;=61, "61-70")</f>
        <v>51-55</v>
      </c>
      <c r="C2990" t="s">
        <v>9</v>
      </c>
      <c r="D2990" t="s">
        <v>12</v>
      </c>
      <c r="E2990" t="s">
        <v>185</v>
      </c>
      <c r="F2990">
        <v>32</v>
      </c>
      <c r="G2990" t="str" cm="1">
        <f t="array" ref="G2990">_xlfn.IFS(Table1[[#This Row],[Years of Experience]]&lt;=2,"Entry",Table1[[#This Row],[Years of Experience]]&lt;=7,"Mid",Table1[[#This Row],[Years of Experience]]&lt;=14,"Senior",Table1[[#This Row],[Years of Experience]]&gt;=15,"Executive")</f>
        <v>Executive</v>
      </c>
      <c r="H2990" t="str" cm="1">
        <f t="array" ref="H2990">_xlfn.IFS(Table1[[#This Row],[Salary]]&lt;=50000,"0-50K",Table1[[#This Row],[Salary]]&lt;=100000,"51-100K",Table1[[#This Row],[Salary]]&lt;=150000,"101-150K",Table1[[#This Row],[Salary]]&lt;=200000,"151-200K",Table1[[#This Row],[Salary]]&lt;=250000,"201-250K",Table1[[#This Row],[Salary]]&gt;250000,"Above 250K")</f>
        <v>151-200K</v>
      </c>
      <c r="I2990" s="3">
        <v>191267</v>
      </c>
      <c r="J2990" s="3">
        <f>IF(Table1[[#This Row],[Years of Experience]]=0,0,Table1[[#This Row],[Salary]]/Table1[[#This Row],[Years of Experience]])</f>
        <v>5977.09375</v>
      </c>
    </row>
    <row r="2991" spans="1:10" x14ac:dyDescent="0.35">
      <c r="A2991">
        <v>42</v>
      </c>
      <c r="B2991" t="str" cm="1">
        <f t="array" ref="B2991">_xlfn.IFS(Table1[[#This Row],[Age]]&lt;=25,"21-25",Table1[[#This Row],[Age]]&lt;=30,"26-30",Table1[[#This Row],[Age]]&lt;=35,"31-35",Table1[[#This Row],[Age]]&lt;=40,"36-40",Table1[[#This Row],[Age]]&lt;=45,"41-45", Table1[[#This Row],[Age]]&lt;=50,"46-50",Table1[[#This Row],[Age]]&lt;55,"51-55",Table1[[#This Row],[Age]]&lt;=60,"56-60",Table1[[#This Row],[Age]]&gt;=61, "61-70")</f>
        <v>41-45</v>
      </c>
      <c r="C2991" t="s">
        <v>6</v>
      </c>
      <c r="D2991" t="s">
        <v>10</v>
      </c>
      <c r="E2991" t="s">
        <v>188</v>
      </c>
      <c r="F2991">
        <v>19</v>
      </c>
      <c r="G2991" t="str" cm="1">
        <f t="array" ref="G2991">_xlfn.IFS(Table1[[#This Row],[Years of Experience]]&lt;=2,"Entry",Table1[[#This Row],[Years of Experience]]&lt;=7,"Mid",Table1[[#This Row],[Years of Experience]]&lt;=14,"Senior",Table1[[#This Row],[Years of Experience]]&gt;=15,"Executive")</f>
        <v>Executive</v>
      </c>
      <c r="H2991" t="str" cm="1">
        <f t="array" ref="H2991">_xlfn.IFS(Table1[[#This Row],[Salary]]&lt;=50000,"0-50K",Table1[[#This Row],[Salary]]&lt;=100000,"51-100K",Table1[[#This Row],[Salary]]&lt;=150000,"101-150K",Table1[[#This Row],[Salary]]&lt;=200000,"151-200K",Table1[[#This Row],[Salary]]&lt;=250000,"201-250K",Table1[[#This Row],[Salary]]&gt;250000,"Above 250K")</f>
        <v>151-200K</v>
      </c>
      <c r="I2991" s="3">
        <v>177347</v>
      </c>
      <c r="J2991" s="3">
        <f>IF(Table1[[#This Row],[Years of Experience]]=0,0,Table1[[#This Row],[Salary]]/Table1[[#This Row],[Years of Experience]])</f>
        <v>9334.0526315789466</v>
      </c>
    </row>
    <row r="2992" spans="1:10" x14ac:dyDescent="0.35">
      <c r="A2992">
        <v>28</v>
      </c>
      <c r="B2992" t="str" cm="1">
        <f t="array" ref="B2992">_xlfn.IFS(Table1[[#This Row],[Age]]&lt;=25,"21-25",Table1[[#This Row],[Age]]&lt;=30,"26-30",Table1[[#This Row],[Age]]&lt;=35,"31-35",Table1[[#This Row],[Age]]&lt;=40,"36-40",Table1[[#This Row],[Age]]&lt;=45,"41-45", Table1[[#This Row],[Age]]&lt;=50,"46-50",Table1[[#This Row],[Age]]&lt;55,"51-55",Table1[[#This Row],[Age]]&lt;=60,"56-60",Table1[[#This Row],[Age]]&gt;=61, "61-70")</f>
        <v>26-30</v>
      </c>
      <c r="C2992" t="s">
        <v>9</v>
      </c>
      <c r="D2992" t="s">
        <v>7</v>
      </c>
      <c r="E2992" t="s">
        <v>187</v>
      </c>
      <c r="F2992">
        <v>3</v>
      </c>
      <c r="G2992" t="str" cm="1">
        <f t="array" ref="G2992">_xlfn.IFS(Table1[[#This Row],[Years of Experience]]&lt;=2,"Entry",Table1[[#This Row],[Years of Experience]]&lt;=7,"Mid",Table1[[#This Row],[Years of Experience]]&lt;=14,"Senior",Table1[[#This Row],[Years of Experience]]&gt;=15,"Executive")</f>
        <v>Mid</v>
      </c>
      <c r="H2992" t="str" cm="1">
        <f t="array" ref="H2992">_xlfn.IFS(Table1[[#This Row],[Salary]]&lt;=50000,"0-50K",Table1[[#This Row],[Salary]]&lt;=100000,"51-100K",Table1[[#This Row],[Salary]]&lt;=150000,"101-150K",Table1[[#This Row],[Salary]]&lt;=200000,"151-200K",Table1[[#This Row],[Salary]]&lt;=250000,"201-250K",Table1[[#This Row],[Salary]]&gt;250000,"Above 250K")</f>
        <v>51-100K</v>
      </c>
      <c r="I2992" s="3">
        <v>70397</v>
      </c>
      <c r="J2992" s="3">
        <f>IF(Table1[[#This Row],[Years of Experience]]=0,0,Table1[[#This Row],[Salary]]/Table1[[#This Row],[Years of Experience]])</f>
        <v>23465.666666666668</v>
      </c>
    </row>
    <row r="2993" spans="1:10" x14ac:dyDescent="0.35">
      <c r="A2993">
        <v>34</v>
      </c>
      <c r="B2993" t="str" cm="1">
        <f t="array" ref="B2993">_xlfn.IFS(Table1[[#This Row],[Age]]&lt;=25,"21-25",Table1[[#This Row],[Age]]&lt;=30,"26-30",Table1[[#This Row],[Age]]&lt;=35,"31-35",Table1[[#This Row],[Age]]&lt;=40,"36-40",Table1[[#This Row],[Age]]&lt;=45,"41-45", Table1[[#This Row],[Age]]&lt;=50,"46-50",Table1[[#This Row],[Age]]&lt;55,"51-55",Table1[[#This Row],[Age]]&lt;=60,"56-60",Table1[[#This Row],[Age]]&gt;=61, "61-70")</f>
        <v>31-35</v>
      </c>
      <c r="C2993" t="s">
        <v>6</v>
      </c>
      <c r="D2993" t="s">
        <v>10</v>
      </c>
      <c r="E2993" t="s">
        <v>185</v>
      </c>
      <c r="F2993">
        <v>9</v>
      </c>
      <c r="G2993" t="str" cm="1">
        <f t="array" ref="G2993">_xlfn.IFS(Table1[[#This Row],[Years of Experience]]&lt;=2,"Entry",Table1[[#This Row],[Years of Experience]]&lt;=7,"Mid",Table1[[#This Row],[Years of Experience]]&lt;=14,"Senior",Table1[[#This Row],[Years of Experience]]&gt;=15,"Executive")</f>
        <v>Senior</v>
      </c>
      <c r="H2993" t="str" cm="1">
        <f t="array" ref="H2993">_xlfn.IFS(Table1[[#This Row],[Salary]]&lt;=50000,"0-50K",Table1[[#This Row],[Salary]]&lt;=100000,"51-100K",Table1[[#This Row],[Salary]]&lt;=150000,"101-150K",Table1[[#This Row],[Salary]]&lt;=200000,"151-200K",Table1[[#This Row],[Salary]]&lt;=250000,"201-250K",Table1[[#This Row],[Salary]]&gt;250000,"Above 250K")</f>
        <v>101-150K</v>
      </c>
      <c r="I2993" s="3">
        <v>146075</v>
      </c>
      <c r="J2993" s="3">
        <f>IF(Table1[[#This Row],[Years of Experience]]=0,0,Table1[[#This Row],[Salary]]/Table1[[#This Row],[Years of Experience]])</f>
        <v>16230.555555555555</v>
      </c>
    </row>
    <row r="2994" spans="1:10" x14ac:dyDescent="0.35">
      <c r="A2994">
        <v>46</v>
      </c>
      <c r="B2994" t="str" cm="1">
        <f t="array" ref="B2994">_xlfn.IFS(Table1[[#This Row],[Age]]&lt;=25,"21-25",Table1[[#This Row],[Age]]&lt;=30,"26-30",Table1[[#This Row],[Age]]&lt;=35,"31-35",Table1[[#This Row],[Age]]&lt;=40,"36-40",Table1[[#This Row],[Age]]&lt;=45,"41-45", Table1[[#This Row],[Age]]&lt;=50,"46-50",Table1[[#This Row],[Age]]&lt;55,"51-55",Table1[[#This Row],[Age]]&lt;=60,"56-60",Table1[[#This Row],[Age]]&gt;=61, "61-70")</f>
        <v>46-50</v>
      </c>
      <c r="C2994" t="s">
        <v>9</v>
      </c>
      <c r="D2994" t="s">
        <v>7</v>
      </c>
      <c r="E2994" t="s">
        <v>186</v>
      </c>
      <c r="F2994">
        <v>18</v>
      </c>
      <c r="G2994" t="str" cm="1">
        <f t="array" ref="G2994">_xlfn.IFS(Table1[[#This Row],[Years of Experience]]&lt;=2,"Entry",Table1[[#This Row],[Years of Experience]]&lt;=7,"Mid",Table1[[#This Row],[Years of Experience]]&lt;=14,"Senior",Table1[[#This Row],[Years of Experience]]&gt;=15,"Executive")</f>
        <v>Executive</v>
      </c>
      <c r="H2994" t="str" cm="1">
        <f t="array" ref="H2994">_xlfn.IFS(Table1[[#This Row],[Salary]]&lt;=50000,"0-50K",Table1[[#This Row],[Salary]]&lt;=100000,"51-100K",Table1[[#This Row],[Salary]]&lt;=150000,"101-150K",Table1[[#This Row],[Salary]]&lt;=200000,"151-200K",Table1[[#This Row],[Salary]]&lt;=250000,"201-250K",Table1[[#This Row],[Salary]]&gt;250000,"Above 250K")</f>
        <v>151-200K</v>
      </c>
      <c r="I2994" s="3">
        <v>155795</v>
      </c>
      <c r="J2994" s="3">
        <f>IF(Table1[[#This Row],[Years of Experience]]=0,0,Table1[[#This Row],[Salary]]/Table1[[#This Row],[Years of Experience]])</f>
        <v>8655.2777777777774</v>
      </c>
    </row>
    <row r="2995" spans="1:10" x14ac:dyDescent="0.35">
      <c r="A2995">
        <v>35</v>
      </c>
      <c r="B2995" t="str" cm="1">
        <f t="array" ref="B2995">_xlfn.IFS(Table1[[#This Row],[Age]]&lt;=25,"21-25",Table1[[#This Row],[Age]]&lt;=30,"26-30",Table1[[#This Row],[Age]]&lt;=35,"31-35",Table1[[#This Row],[Age]]&lt;=40,"36-40",Table1[[#This Row],[Age]]&lt;=45,"41-45", Table1[[#This Row],[Age]]&lt;=50,"46-50",Table1[[#This Row],[Age]]&lt;55,"51-55",Table1[[#This Row],[Age]]&lt;=60,"56-60",Table1[[#This Row],[Age]]&gt;=61, "61-70")</f>
        <v>31-35</v>
      </c>
      <c r="C2995" t="s">
        <v>6</v>
      </c>
      <c r="D2995" t="s">
        <v>10</v>
      </c>
      <c r="E2995" t="s">
        <v>188</v>
      </c>
      <c r="F2995">
        <v>9</v>
      </c>
      <c r="G2995" t="str" cm="1">
        <f t="array" ref="G2995">_xlfn.IFS(Table1[[#This Row],[Years of Experience]]&lt;=2,"Entry",Table1[[#This Row],[Years of Experience]]&lt;=7,"Mid",Table1[[#This Row],[Years of Experience]]&lt;=14,"Senior",Table1[[#This Row],[Years of Experience]]&gt;=15,"Executive")</f>
        <v>Senior</v>
      </c>
      <c r="H2995" t="str" cm="1">
        <f t="array" ref="H2995">_xlfn.IFS(Table1[[#This Row],[Salary]]&lt;=50000,"0-50K",Table1[[#This Row],[Salary]]&lt;=100000,"51-100K",Table1[[#This Row],[Salary]]&lt;=150000,"101-150K",Table1[[#This Row],[Salary]]&lt;=200000,"151-200K",Table1[[#This Row],[Salary]]&lt;=250000,"201-250K",Table1[[#This Row],[Salary]]&gt;250000,"Above 250K")</f>
        <v>101-150K</v>
      </c>
      <c r="I2995" s="3">
        <v>132638</v>
      </c>
      <c r="J2995" s="3">
        <f>IF(Table1[[#This Row],[Years of Experience]]=0,0,Table1[[#This Row],[Salary]]/Table1[[#This Row],[Years of Experience]])</f>
        <v>14737.555555555555</v>
      </c>
    </row>
    <row r="2996" spans="1:10" x14ac:dyDescent="0.35">
      <c r="A2996">
        <v>49</v>
      </c>
      <c r="B2996" t="str" cm="1">
        <f t="array" ref="B2996">_xlfn.IFS(Table1[[#This Row],[Age]]&lt;=25,"21-25",Table1[[#This Row],[Age]]&lt;=30,"26-30",Table1[[#This Row],[Age]]&lt;=35,"31-35",Table1[[#This Row],[Age]]&lt;=40,"36-40",Table1[[#This Row],[Age]]&lt;=45,"41-45", Table1[[#This Row],[Age]]&lt;=50,"46-50",Table1[[#This Row],[Age]]&lt;55,"51-55",Table1[[#This Row],[Age]]&lt;=60,"56-60",Table1[[#This Row],[Age]]&gt;=61, "61-70")</f>
        <v>46-50</v>
      </c>
      <c r="C2996" t="s">
        <v>9</v>
      </c>
      <c r="D2996" t="s">
        <v>12</v>
      </c>
      <c r="E2996" t="s">
        <v>185</v>
      </c>
      <c r="F2996">
        <v>22</v>
      </c>
      <c r="G2996" t="str" cm="1">
        <f t="array" ref="G2996">_xlfn.IFS(Table1[[#This Row],[Years of Experience]]&lt;=2,"Entry",Table1[[#This Row],[Years of Experience]]&lt;=7,"Mid",Table1[[#This Row],[Years of Experience]]&lt;=14,"Senior",Table1[[#This Row],[Years of Experience]]&gt;=15,"Executive")</f>
        <v>Executive</v>
      </c>
      <c r="H2996" t="str" cm="1">
        <f t="array" ref="H2996">_xlfn.IFS(Table1[[#This Row],[Salary]]&lt;=50000,"0-50K",Table1[[#This Row],[Salary]]&lt;=100000,"51-100K",Table1[[#This Row],[Salary]]&lt;=150000,"101-150K",Table1[[#This Row],[Salary]]&lt;=200000,"151-200K",Table1[[#This Row],[Salary]]&lt;=250000,"201-250K",Table1[[#This Row],[Salary]]&gt;250000,"Above 250K")</f>
        <v>151-200K</v>
      </c>
      <c r="I2996" s="3">
        <v>178684</v>
      </c>
      <c r="J2996" s="3">
        <f>IF(Table1[[#This Row],[Years of Experience]]=0,0,Table1[[#This Row],[Salary]]/Table1[[#This Row],[Years of Experience]])</f>
        <v>8122</v>
      </c>
    </row>
    <row r="2997" spans="1:10" x14ac:dyDescent="0.35">
      <c r="A2997">
        <v>32</v>
      </c>
      <c r="B2997" t="str" cm="1">
        <f t="array" ref="B2997">_xlfn.IFS(Table1[[#This Row],[Age]]&lt;=25,"21-25",Table1[[#This Row],[Age]]&lt;=30,"26-30",Table1[[#This Row],[Age]]&lt;=35,"31-35",Table1[[#This Row],[Age]]&lt;=40,"36-40",Table1[[#This Row],[Age]]&lt;=45,"41-45", Table1[[#This Row],[Age]]&lt;=50,"46-50",Table1[[#This Row],[Age]]&lt;55,"51-55",Table1[[#This Row],[Age]]&lt;=60,"56-60",Table1[[#This Row],[Age]]&gt;=61, "61-70")</f>
        <v>31-35</v>
      </c>
      <c r="C2997" t="s">
        <v>6</v>
      </c>
      <c r="D2997" t="s">
        <v>7</v>
      </c>
      <c r="E2997" t="s">
        <v>78</v>
      </c>
      <c r="F2997">
        <v>7</v>
      </c>
      <c r="G2997" t="str" cm="1">
        <f t="array" ref="G2997">_xlfn.IFS(Table1[[#This Row],[Years of Experience]]&lt;=2,"Entry",Table1[[#This Row],[Years of Experience]]&lt;=7,"Mid",Table1[[#This Row],[Years of Experience]]&lt;=14,"Senior",Table1[[#This Row],[Years of Experience]]&gt;=15,"Executive")</f>
        <v>Mid</v>
      </c>
      <c r="H2997" t="str" cm="1">
        <f t="array" ref="H2997">_xlfn.IFS(Table1[[#This Row],[Salary]]&lt;=50000,"0-50K",Table1[[#This Row],[Salary]]&lt;=100000,"51-100K",Table1[[#This Row],[Salary]]&lt;=150000,"101-150K",Table1[[#This Row],[Salary]]&lt;=200000,"151-200K",Table1[[#This Row],[Salary]]&lt;=250000,"201-250K",Table1[[#This Row],[Salary]]&gt;250000,"Above 250K")</f>
        <v>101-150K</v>
      </c>
      <c r="I2997" s="3">
        <v>106218</v>
      </c>
      <c r="J2997" s="3">
        <f>IF(Table1[[#This Row],[Years of Experience]]=0,0,Table1[[#This Row],[Salary]]/Table1[[#This Row],[Years of Experience]])</f>
        <v>15174</v>
      </c>
    </row>
    <row r="2998" spans="1:10" x14ac:dyDescent="0.35">
      <c r="A2998">
        <v>54</v>
      </c>
      <c r="B2998" t="str" cm="1">
        <f t="array" ref="B2998">_xlfn.IFS(Table1[[#This Row],[Age]]&lt;=25,"21-25",Table1[[#This Row],[Age]]&lt;=30,"26-30",Table1[[#This Row],[Age]]&lt;=35,"31-35",Table1[[#This Row],[Age]]&lt;=40,"36-40",Table1[[#This Row],[Age]]&lt;=45,"41-45", Table1[[#This Row],[Age]]&lt;=50,"46-50",Table1[[#This Row],[Age]]&lt;55,"51-55",Table1[[#This Row],[Age]]&lt;=60,"56-60",Table1[[#This Row],[Age]]&gt;=61, "61-70")</f>
        <v>51-55</v>
      </c>
      <c r="C2998" t="s">
        <v>6</v>
      </c>
      <c r="D2998" t="s">
        <v>10</v>
      </c>
      <c r="E2998" t="s">
        <v>188</v>
      </c>
      <c r="F2998">
        <v>28</v>
      </c>
      <c r="G2998" t="str" cm="1">
        <f t="array" ref="G2998">_xlfn.IFS(Table1[[#This Row],[Years of Experience]]&lt;=2,"Entry",Table1[[#This Row],[Years of Experience]]&lt;=7,"Mid",Table1[[#This Row],[Years of Experience]]&lt;=14,"Senior",Table1[[#This Row],[Years of Experience]]&gt;=15,"Executive")</f>
        <v>Executive</v>
      </c>
      <c r="H2998" t="str" cm="1">
        <f t="array" ref="H2998">_xlfn.IFS(Table1[[#This Row],[Salary]]&lt;=50000,"0-50K",Table1[[#This Row],[Salary]]&lt;=100000,"51-100K",Table1[[#This Row],[Salary]]&lt;=150000,"101-150K",Table1[[#This Row],[Salary]]&lt;=200000,"151-200K",Table1[[#This Row],[Salary]]&lt;=250000,"201-250K",Table1[[#This Row],[Salary]]&gt;250000,"Above 250K")</f>
        <v>151-200K</v>
      </c>
      <c r="I2998" s="3">
        <v>191239</v>
      </c>
      <c r="J2998" s="3">
        <f>IF(Table1[[#This Row],[Years of Experience]]=0,0,Table1[[#This Row],[Salary]]/Table1[[#This Row],[Years of Experience]])</f>
        <v>6829.9642857142853</v>
      </c>
    </row>
    <row r="2999" spans="1:10" x14ac:dyDescent="0.35">
      <c r="A2999">
        <v>26</v>
      </c>
      <c r="B2999" t="str" cm="1">
        <f t="array" ref="B2999">_xlfn.IFS(Table1[[#This Row],[Age]]&lt;=25,"21-25",Table1[[#This Row],[Age]]&lt;=30,"26-30",Table1[[#This Row],[Age]]&lt;=35,"31-35",Table1[[#This Row],[Age]]&lt;=40,"36-40",Table1[[#This Row],[Age]]&lt;=45,"41-45", Table1[[#This Row],[Age]]&lt;=50,"46-50",Table1[[#This Row],[Age]]&lt;55,"51-55",Table1[[#This Row],[Age]]&lt;=60,"56-60",Table1[[#This Row],[Age]]&gt;=61, "61-70")</f>
        <v>26-30</v>
      </c>
      <c r="C2999" t="s">
        <v>9</v>
      </c>
      <c r="D2999" t="s">
        <v>10</v>
      </c>
      <c r="E2999" t="s">
        <v>189</v>
      </c>
      <c r="F2999">
        <v>2</v>
      </c>
      <c r="G2999" t="str" cm="1">
        <f t="array" ref="G2999">_xlfn.IFS(Table1[[#This Row],[Years of Experience]]&lt;=2,"Entry",Table1[[#This Row],[Years of Experience]]&lt;=7,"Mid",Table1[[#This Row],[Years of Experience]]&lt;=14,"Senior",Table1[[#This Row],[Years of Experience]]&gt;=15,"Executive")</f>
        <v>Entry</v>
      </c>
      <c r="H2999" t="str" cm="1">
        <f t="array" ref="H2999">_xlfn.IFS(Table1[[#This Row],[Salary]]&lt;=50000,"0-50K",Table1[[#This Row],[Salary]]&lt;=100000,"51-100K",Table1[[#This Row],[Salary]]&lt;=150000,"101-150K",Table1[[#This Row],[Salary]]&lt;=200000,"151-200K",Table1[[#This Row],[Salary]]&lt;=250000,"201-250K",Table1[[#This Row],[Salary]]&gt;250000,"Above 250K")</f>
        <v>51-100K</v>
      </c>
      <c r="I2999" s="3">
        <v>65840</v>
      </c>
      <c r="J2999" s="3">
        <f>IF(Table1[[#This Row],[Years of Experience]]=0,0,Table1[[#This Row],[Salary]]/Table1[[#This Row],[Years of Experience]])</f>
        <v>32920</v>
      </c>
    </row>
    <row r="3000" spans="1:10" x14ac:dyDescent="0.35">
      <c r="A3000">
        <v>23</v>
      </c>
      <c r="B3000" t="str" cm="1">
        <f t="array" ref="B3000">_xlfn.IFS(Table1[[#This Row],[Age]]&lt;=25,"21-25",Table1[[#This Row],[Age]]&lt;=30,"26-30",Table1[[#This Row],[Age]]&lt;=35,"31-35",Table1[[#This Row],[Age]]&lt;=40,"36-40",Table1[[#This Row],[Age]]&lt;=45,"41-45", Table1[[#This Row],[Age]]&lt;=50,"46-50",Table1[[#This Row],[Age]]&lt;55,"51-55",Table1[[#This Row],[Age]]&lt;=60,"56-60",Table1[[#This Row],[Age]]&gt;=61, "61-70")</f>
        <v>21-25</v>
      </c>
      <c r="C3000" t="s">
        <v>6</v>
      </c>
      <c r="D3000" t="s">
        <v>12</v>
      </c>
      <c r="E3000" t="s">
        <v>185</v>
      </c>
      <c r="F3000">
        <v>0</v>
      </c>
      <c r="G3000" t="str" cm="1">
        <f t="array" ref="G3000">_xlfn.IFS(Table1[[#This Row],[Years of Experience]]&lt;=2,"Entry",Table1[[#This Row],[Years of Experience]]&lt;=7,"Mid",Table1[[#This Row],[Years of Experience]]&lt;=14,"Senior",Table1[[#This Row],[Years of Experience]]&gt;=15,"Executive")</f>
        <v>Entry</v>
      </c>
      <c r="H3000" t="str" cm="1">
        <f t="array" ref="H3000">_xlfn.IFS(Table1[[#This Row],[Salary]]&lt;=50000,"0-50K",Table1[[#This Row],[Salary]]&lt;=100000,"51-100K",Table1[[#This Row],[Salary]]&lt;=150000,"101-150K",Table1[[#This Row],[Salary]]&lt;=200000,"151-200K",Table1[[#This Row],[Salary]]&lt;=250000,"201-250K",Table1[[#This Row],[Salary]]&gt;250000,"Above 250K")</f>
        <v>51-100K</v>
      </c>
      <c r="I3000" s="3">
        <v>52779</v>
      </c>
      <c r="J3000" s="3">
        <f>IF(Table1[[#This Row],[Years of Experience]]=0,0,Table1[[#This Row],[Salary]]/Table1[[#This Row],[Years of Experience]])</f>
        <v>0</v>
      </c>
    </row>
    <row r="3001" spans="1:10" x14ac:dyDescent="0.35">
      <c r="A3001">
        <v>48</v>
      </c>
      <c r="B3001" t="str" cm="1">
        <f t="array" ref="B3001">_xlfn.IFS(Table1[[#This Row],[Age]]&lt;=25,"21-25",Table1[[#This Row],[Age]]&lt;=30,"26-30",Table1[[#This Row],[Age]]&lt;=35,"31-35",Table1[[#This Row],[Age]]&lt;=40,"36-40",Table1[[#This Row],[Age]]&lt;=45,"41-45", Table1[[#This Row],[Age]]&lt;=50,"46-50",Table1[[#This Row],[Age]]&lt;55,"51-55",Table1[[#This Row],[Age]]&lt;=60,"56-60",Table1[[#This Row],[Age]]&gt;=61, "61-70")</f>
        <v>46-50</v>
      </c>
      <c r="C3001" t="s">
        <v>9</v>
      </c>
      <c r="D3001" t="s">
        <v>10</v>
      </c>
      <c r="E3001" t="s">
        <v>78</v>
      </c>
      <c r="F3001">
        <v>23</v>
      </c>
      <c r="G3001" t="str" cm="1">
        <f t="array" ref="G3001">_xlfn.IFS(Table1[[#This Row],[Years of Experience]]&lt;=2,"Entry",Table1[[#This Row],[Years of Experience]]&lt;=7,"Mid",Table1[[#This Row],[Years of Experience]]&lt;=14,"Senior",Table1[[#This Row],[Years of Experience]]&gt;=15,"Executive")</f>
        <v>Executive</v>
      </c>
      <c r="H3001" t="str" cm="1">
        <f t="array" ref="H3001">_xlfn.IFS(Table1[[#This Row],[Salary]]&lt;=50000,"0-50K",Table1[[#This Row],[Salary]]&lt;=100000,"51-100K",Table1[[#This Row],[Salary]]&lt;=150000,"101-150K",Table1[[#This Row],[Salary]]&lt;=200000,"151-200K",Table1[[#This Row],[Salary]]&lt;=250000,"201-250K",Table1[[#This Row],[Salary]]&gt;250000,"Above 250K")</f>
        <v>151-200K</v>
      </c>
      <c r="I3001" s="3">
        <v>185038</v>
      </c>
      <c r="J3001" s="3">
        <f>IF(Table1[[#This Row],[Years of Experience]]=0,0,Table1[[#This Row],[Salary]]/Table1[[#This Row],[Years of Experience]])</f>
        <v>8045.130434782609</v>
      </c>
    </row>
    <row r="3002" spans="1:10" x14ac:dyDescent="0.35">
      <c r="A3002">
        <v>38</v>
      </c>
      <c r="B3002" t="str" cm="1">
        <f t="array" ref="B3002">_xlfn.IFS(Table1[[#This Row],[Age]]&lt;=25,"21-25",Table1[[#This Row],[Age]]&lt;=30,"26-30",Table1[[#This Row],[Age]]&lt;=35,"31-35",Table1[[#This Row],[Age]]&lt;=40,"36-40",Table1[[#This Row],[Age]]&lt;=45,"41-45", Table1[[#This Row],[Age]]&lt;=50,"46-50",Table1[[#This Row],[Age]]&lt;55,"51-55",Table1[[#This Row],[Age]]&lt;=60,"56-60",Table1[[#This Row],[Age]]&gt;=61, "61-70")</f>
        <v>36-40</v>
      </c>
      <c r="C3002" t="s">
        <v>6</v>
      </c>
      <c r="D3002" t="s">
        <v>7</v>
      </c>
      <c r="E3002" t="s">
        <v>186</v>
      </c>
      <c r="F3002">
        <v>14</v>
      </c>
      <c r="G3002" t="str" cm="1">
        <f t="array" ref="G3002">_xlfn.IFS(Table1[[#This Row],[Years of Experience]]&lt;=2,"Entry",Table1[[#This Row],[Years of Experience]]&lt;=7,"Mid",Table1[[#This Row],[Years of Experience]]&lt;=14,"Senior",Table1[[#This Row],[Years of Experience]]&gt;=15,"Executive")</f>
        <v>Senior</v>
      </c>
      <c r="H3002" t="str" cm="1">
        <f t="array" ref="H3002">_xlfn.IFS(Table1[[#This Row],[Salary]]&lt;=50000,"0-50K",Table1[[#This Row],[Salary]]&lt;=100000,"51-100K",Table1[[#This Row],[Salary]]&lt;=150000,"101-150K",Table1[[#This Row],[Salary]]&lt;=200000,"151-200K",Table1[[#This Row],[Salary]]&lt;=250000,"201-250K",Table1[[#This Row],[Salary]]&gt;250000,"Above 250K")</f>
        <v>101-150K</v>
      </c>
      <c r="I3002" s="3">
        <v>136449</v>
      </c>
      <c r="J3002" s="3">
        <f>IF(Table1[[#This Row],[Years of Experience]]=0,0,Table1[[#This Row],[Salary]]/Table1[[#This Row],[Years of Experience]])</f>
        <v>9746.3571428571431</v>
      </c>
    </row>
    <row r="3003" spans="1:10" x14ac:dyDescent="0.35">
      <c r="A3003">
        <v>30</v>
      </c>
      <c r="B3003" t="str" cm="1">
        <f t="array" ref="B3003">_xlfn.IFS(Table1[[#This Row],[Age]]&lt;=25,"21-25",Table1[[#This Row],[Age]]&lt;=30,"26-30",Table1[[#This Row],[Age]]&lt;=35,"31-35",Table1[[#This Row],[Age]]&lt;=40,"36-40",Table1[[#This Row],[Age]]&lt;=45,"41-45", Table1[[#This Row],[Age]]&lt;=50,"46-50",Table1[[#This Row],[Age]]&lt;55,"51-55",Table1[[#This Row],[Age]]&lt;=60,"56-60",Table1[[#This Row],[Age]]&gt;=61, "61-70")</f>
        <v>26-30</v>
      </c>
      <c r="C3003" t="s">
        <v>9</v>
      </c>
      <c r="D3003" t="s">
        <v>10</v>
      </c>
      <c r="E3003" t="s">
        <v>188</v>
      </c>
      <c r="F3003">
        <v>6</v>
      </c>
      <c r="G3003" t="str" cm="1">
        <f t="array" ref="G3003">_xlfn.IFS(Table1[[#This Row],[Years of Experience]]&lt;=2,"Entry",Table1[[#This Row],[Years of Experience]]&lt;=7,"Mid",Table1[[#This Row],[Years of Experience]]&lt;=14,"Senior",Table1[[#This Row],[Years of Experience]]&gt;=15,"Executive")</f>
        <v>Mid</v>
      </c>
      <c r="H3003" t="str" cm="1">
        <f t="array" ref="H3003">_xlfn.IFS(Table1[[#This Row],[Salary]]&lt;=50000,"0-50K",Table1[[#This Row],[Salary]]&lt;=100000,"51-100K",Table1[[#This Row],[Salary]]&lt;=150000,"101-150K",Table1[[#This Row],[Salary]]&lt;=200000,"151-200K",Table1[[#This Row],[Salary]]&lt;=250000,"201-250K",Table1[[#This Row],[Salary]]&gt;250000,"Above 250K")</f>
        <v>101-150K</v>
      </c>
      <c r="I3003" s="3">
        <v>110707</v>
      </c>
      <c r="J3003" s="3">
        <f>IF(Table1[[#This Row],[Years of Experience]]=0,0,Table1[[#This Row],[Salary]]/Table1[[#This Row],[Years of Experience]])</f>
        <v>18451.166666666668</v>
      </c>
    </row>
    <row r="3004" spans="1:10" x14ac:dyDescent="0.35">
      <c r="A3004">
        <v>40</v>
      </c>
      <c r="B3004" t="str" cm="1">
        <f t="array" ref="B3004">_xlfn.IFS(Table1[[#This Row],[Age]]&lt;=25,"21-25",Table1[[#This Row],[Age]]&lt;=30,"26-30",Table1[[#This Row],[Age]]&lt;=35,"31-35",Table1[[#This Row],[Age]]&lt;=40,"36-40",Table1[[#This Row],[Age]]&lt;=45,"41-45", Table1[[#This Row],[Age]]&lt;=50,"46-50",Table1[[#This Row],[Age]]&lt;55,"51-55",Table1[[#This Row],[Age]]&lt;=60,"56-60",Table1[[#This Row],[Age]]&gt;=61, "61-70")</f>
        <v>36-40</v>
      </c>
      <c r="C3004" t="s">
        <v>6</v>
      </c>
      <c r="D3004" t="s">
        <v>10</v>
      </c>
      <c r="E3004" t="s">
        <v>185</v>
      </c>
      <c r="F3004">
        <v>17</v>
      </c>
      <c r="G3004" t="str" cm="1">
        <f t="array" ref="G3004">_xlfn.IFS(Table1[[#This Row],[Years of Experience]]&lt;=2,"Entry",Table1[[#This Row],[Years of Experience]]&lt;=7,"Mid",Table1[[#This Row],[Years of Experience]]&lt;=14,"Senior",Table1[[#This Row],[Years of Experience]]&gt;=15,"Executive")</f>
        <v>Executive</v>
      </c>
      <c r="H3004" t="str" cm="1">
        <f t="array" ref="H3004">_xlfn.IFS(Table1[[#This Row],[Salary]]&lt;=50000,"0-50K",Table1[[#This Row],[Salary]]&lt;=100000,"51-100K",Table1[[#This Row],[Salary]]&lt;=150000,"101-150K",Table1[[#This Row],[Salary]]&lt;=200000,"151-200K",Table1[[#This Row],[Salary]]&lt;=250000,"201-250K",Table1[[#This Row],[Salary]]&gt;250000,"Above 250K")</f>
        <v>151-200K</v>
      </c>
      <c r="I3004" s="3">
        <v>151670</v>
      </c>
      <c r="J3004" s="3">
        <f>IF(Table1[[#This Row],[Years of Experience]]=0,0,Table1[[#This Row],[Salary]]/Table1[[#This Row],[Years of Experience]])</f>
        <v>8921.7647058823532</v>
      </c>
    </row>
    <row r="3005" spans="1:10" x14ac:dyDescent="0.35">
      <c r="A3005">
        <v>45</v>
      </c>
      <c r="B3005" t="str" cm="1">
        <f t="array" ref="B3005">_xlfn.IFS(Table1[[#This Row],[Age]]&lt;=25,"21-25",Table1[[#This Row],[Age]]&lt;=30,"26-30",Table1[[#This Row],[Age]]&lt;=35,"31-35",Table1[[#This Row],[Age]]&lt;=40,"36-40",Table1[[#This Row],[Age]]&lt;=45,"41-45", Table1[[#This Row],[Age]]&lt;=50,"46-50",Table1[[#This Row],[Age]]&lt;55,"51-55",Table1[[#This Row],[Age]]&lt;=60,"56-60",Table1[[#This Row],[Age]]&gt;=61, "61-70")</f>
        <v>41-45</v>
      </c>
      <c r="C3005" t="s">
        <v>9</v>
      </c>
      <c r="D3005" t="s">
        <v>7</v>
      </c>
      <c r="E3005" t="s">
        <v>187</v>
      </c>
      <c r="F3005">
        <v>21</v>
      </c>
      <c r="G3005" t="str" cm="1">
        <f t="array" ref="G3005">_xlfn.IFS(Table1[[#This Row],[Years of Experience]]&lt;=2,"Entry",Table1[[#This Row],[Years of Experience]]&lt;=7,"Mid",Table1[[#This Row],[Years of Experience]]&lt;=14,"Senior",Table1[[#This Row],[Years of Experience]]&gt;=15,"Executive")</f>
        <v>Executive</v>
      </c>
      <c r="H3005" t="str" cm="1">
        <f t="array" ref="H3005">_xlfn.IFS(Table1[[#This Row],[Salary]]&lt;=50000,"0-50K",Table1[[#This Row],[Salary]]&lt;=100000,"51-100K",Table1[[#This Row],[Salary]]&lt;=150000,"101-150K",Table1[[#This Row],[Salary]]&lt;=200000,"151-200K",Table1[[#This Row],[Salary]]&lt;=250000,"201-250K",Table1[[#This Row],[Salary]]&gt;250000,"Above 250K")</f>
        <v>151-200K</v>
      </c>
      <c r="I3005" s="3">
        <v>167015</v>
      </c>
      <c r="J3005" s="3">
        <f>IF(Table1[[#This Row],[Years of Experience]]=0,0,Table1[[#This Row],[Salary]]/Table1[[#This Row],[Years of Experience]])</f>
        <v>7953.0952380952385</v>
      </c>
    </row>
    <row r="3006" spans="1:10" x14ac:dyDescent="0.35">
      <c r="A3006">
        <v>36</v>
      </c>
      <c r="B3006" t="str" cm="1">
        <f t="array" ref="B3006">_xlfn.IFS(Table1[[#This Row],[Age]]&lt;=25,"21-25",Table1[[#This Row],[Age]]&lt;=30,"26-30",Table1[[#This Row],[Age]]&lt;=35,"31-35",Table1[[#This Row],[Age]]&lt;=40,"36-40",Table1[[#This Row],[Age]]&lt;=45,"41-45", Table1[[#This Row],[Age]]&lt;=50,"46-50",Table1[[#This Row],[Age]]&lt;55,"51-55",Table1[[#This Row],[Age]]&lt;=60,"56-60",Table1[[#This Row],[Age]]&gt;=61, "61-70")</f>
        <v>36-40</v>
      </c>
      <c r="C3006" t="s">
        <v>6</v>
      </c>
      <c r="D3006" t="s">
        <v>10</v>
      </c>
      <c r="E3006" t="s">
        <v>188</v>
      </c>
      <c r="F3006">
        <v>13</v>
      </c>
      <c r="G3006" t="str" cm="1">
        <f t="array" ref="G3006">_xlfn.IFS(Table1[[#This Row],[Years of Experience]]&lt;=2,"Entry",Table1[[#This Row],[Years of Experience]]&lt;=7,"Mid",Table1[[#This Row],[Years of Experience]]&lt;=14,"Senior",Table1[[#This Row],[Years of Experience]]&gt;=15,"Executive")</f>
        <v>Senior</v>
      </c>
      <c r="H3006" t="str" cm="1">
        <f t="array" ref="H3006">_xlfn.IFS(Table1[[#This Row],[Salary]]&lt;=50000,"0-50K",Table1[[#This Row],[Salary]]&lt;=100000,"51-100K",Table1[[#This Row],[Salary]]&lt;=150000,"101-150K",Table1[[#This Row],[Salary]]&lt;=200000,"151-200K",Table1[[#This Row],[Salary]]&lt;=250000,"201-250K",Table1[[#This Row],[Salary]]&gt;250000,"Above 250K")</f>
        <v>101-150K</v>
      </c>
      <c r="I3006" s="3">
        <v>146508</v>
      </c>
      <c r="J3006" s="3">
        <f>IF(Table1[[#This Row],[Years of Experience]]=0,0,Table1[[#This Row],[Salary]]/Table1[[#This Row],[Years of Experience]])</f>
        <v>11269.846153846154</v>
      </c>
    </row>
    <row r="3007" spans="1:10" x14ac:dyDescent="0.35">
      <c r="A3007">
        <v>52</v>
      </c>
      <c r="B3007" t="str" cm="1">
        <f t="array" ref="B3007">_xlfn.IFS(Table1[[#This Row],[Age]]&lt;=25,"21-25",Table1[[#This Row],[Age]]&lt;=30,"26-30",Table1[[#This Row],[Age]]&lt;=35,"31-35",Table1[[#This Row],[Age]]&lt;=40,"36-40",Table1[[#This Row],[Age]]&lt;=45,"41-45", Table1[[#This Row],[Age]]&lt;=50,"46-50",Table1[[#This Row],[Age]]&lt;55,"51-55",Table1[[#This Row],[Age]]&lt;=60,"56-60",Table1[[#This Row],[Age]]&gt;=61, "61-70")</f>
        <v>51-55</v>
      </c>
      <c r="C3007" t="s">
        <v>6</v>
      </c>
      <c r="D3007" t="s">
        <v>12</v>
      </c>
      <c r="E3007" t="s">
        <v>185</v>
      </c>
      <c r="F3007">
        <v>27</v>
      </c>
      <c r="G3007" t="str" cm="1">
        <f t="array" ref="G3007">_xlfn.IFS(Table1[[#This Row],[Years of Experience]]&lt;=2,"Entry",Table1[[#This Row],[Years of Experience]]&lt;=7,"Mid",Table1[[#This Row],[Years of Experience]]&lt;=14,"Senior",Table1[[#This Row],[Years of Experience]]&gt;=15,"Executive")</f>
        <v>Executive</v>
      </c>
      <c r="H3007" t="str" cm="1">
        <f t="array" ref="H3007">_xlfn.IFS(Table1[[#This Row],[Salary]]&lt;=50000,"0-50K",Table1[[#This Row],[Salary]]&lt;=100000,"51-100K",Table1[[#This Row],[Salary]]&lt;=150000,"101-150K",Table1[[#This Row],[Salary]]&lt;=200000,"151-200K",Table1[[#This Row],[Salary]]&lt;=250000,"201-250K",Table1[[#This Row],[Salary]]&gt;250000,"Above 250K")</f>
        <v>151-200K</v>
      </c>
      <c r="I3007" s="3">
        <v>190596</v>
      </c>
      <c r="J3007" s="3">
        <f>IF(Table1[[#This Row],[Years of Experience]]=0,0,Table1[[#This Row],[Salary]]/Table1[[#This Row],[Years of Experience]])</f>
        <v>7059.1111111111113</v>
      </c>
    </row>
    <row r="3008" spans="1:10" x14ac:dyDescent="0.35">
      <c r="A3008">
        <v>31</v>
      </c>
      <c r="B3008" t="str" cm="1">
        <f t="array" ref="B3008">_xlfn.IFS(Table1[[#This Row],[Age]]&lt;=25,"21-25",Table1[[#This Row],[Age]]&lt;=30,"26-30",Table1[[#This Row],[Age]]&lt;=35,"31-35",Table1[[#This Row],[Age]]&lt;=40,"36-40",Table1[[#This Row],[Age]]&lt;=45,"41-45", Table1[[#This Row],[Age]]&lt;=50,"46-50",Table1[[#This Row],[Age]]&lt;55,"51-55",Table1[[#This Row],[Age]]&lt;=60,"56-60",Table1[[#This Row],[Age]]&gt;=61, "61-70")</f>
        <v>31-35</v>
      </c>
      <c r="C3008" t="s">
        <v>9</v>
      </c>
      <c r="D3008" t="s">
        <v>7</v>
      </c>
      <c r="E3008" t="s">
        <v>78</v>
      </c>
      <c r="F3008">
        <v>6</v>
      </c>
      <c r="G3008" t="str" cm="1">
        <f t="array" ref="G3008">_xlfn.IFS(Table1[[#This Row],[Years of Experience]]&lt;=2,"Entry",Table1[[#This Row],[Years of Experience]]&lt;=7,"Mid",Table1[[#This Row],[Years of Experience]]&lt;=14,"Senior",Table1[[#This Row],[Years of Experience]]&gt;=15,"Executive")</f>
        <v>Mid</v>
      </c>
      <c r="H3008" t="str" cm="1">
        <f t="array" ref="H3008">_xlfn.IFS(Table1[[#This Row],[Salary]]&lt;=50000,"0-50K",Table1[[#This Row],[Salary]]&lt;=100000,"51-100K",Table1[[#This Row],[Salary]]&lt;=150000,"101-150K",Table1[[#This Row],[Salary]]&lt;=200000,"151-200K",Table1[[#This Row],[Salary]]&lt;=250000,"201-250K",Table1[[#This Row],[Salary]]&gt;250000,"Above 250K")</f>
        <v>101-150K</v>
      </c>
      <c r="I3008" s="3">
        <v>104378</v>
      </c>
      <c r="J3008" s="3">
        <f>IF(Table1[[#This Row],[Years of Experience]]=0,0,Table1[[#This Row],[Salary]]/Table1[[#This Row],[Years of Experience]])</f>
        <v>17396.333333333332</v>
      </c>
    </row>
    <row r="3009" spans="1:10" x14ac:dyDescent="0.35">
      <c r="A3009">
        <v>26</v>
      </c>
      <c r="B3009" t="str" cm="1">
        <f t="array" ref="B3009">_xlfn.IFS(Table1[[#This Row],[Age]]&lt;=25,"21-25",Table1[[#This Row],[Age]]&lt;=30,"26-30",Table1[[#This Row],[Age]]&lt;=35,"31-35",Table1[[#This Row],[Age]]&lt;=40,"36-40",Table1[[#This Row],[Age]]&lt;=45,"41-45", Table1[[#This Row],[Age]]&lt;=50,"46-50",Table1[[#This Row],[Age]]&lt;55,"51-55",Table1[[#This Row],[Age]]&lt;=60,"56-60",Table1[[#This Row],[Age]]&gt;=61, "61-70")</f>
        <v>26-30</v>
      </c>
      <c r="C3009" t="s">
        <v>6</v>
      </c>
      <c r="D3009" t="s">
        <v>10</v>
      </c>
      <c r="E3009" t="s">
        <v>188</v>
      </c>
      <c r="F3009">
        <v>3</v>
      </c>
      <c r="G3009" t="str" cm="1">
        <f t="array" ref="G3009">_xlfn.IFS(Table1[[#This Row],[Years of Experience]]&lt;=2,"Entry",Table1[[#This Row],[Years of Experience]]&lt;=7,"Mid",Table1[[#This Row],[Years of Experience]]&lt;=14,"Senior",Table1[[#This Row],[Years of Experience]]&gt;=15,"Executive")</f>
        <v>Mid</v>
      </c>
      <c r="H3009" t="str" cm="1">
        <f t="array" ref="H3009">_xlfn.IFS(Table1[[#This Row],[Salary]]&lt;=50000,"0-50K",Table1[[#This Row],[Salary]]&lt;=100000,"51-100K",Table1[[#This Row],[Salary]]&lt;=150000,"101-150K",Table1[[#This Row],[Salary]]&lt;=200000,"151-200K",Table1[[#This Row],[Salary]]&lt;=250000,"201-250K",Table1[[#This Row],[Salary]]&gt;250000,"Above 250K")</f>
        <v>51-100K</v>
      </c>
      <c r="I3009" s="3">
        <v>70216</v>
      </c>
      <c r="J3009" s="3">
        <f>IF(Table1[[#This Row],[Years of Experience]]=0,0,Table1[[#This Row],[Salary]]/Table1[[#This Row],[Years of Experience]])</f>
        <v>23405.333333333332</v>
      </c>
    </row>
    <row r="3010" spans="1:10" x14ac:dyDescent="0.35">
      <c r="A3010">
        <v>30</v>
      </c>
      <c r="B3010" t="str" cm="1">
        <f t="array" ref="B3010">_xlfn.IFS(Table1[[#This Row],[Age]]&lt;=25,"21-25",Table1[[#This Row],[Age]]&lt;=30,"26-30",Table1[[#This Row],[Age]]&lt;=35,"31-35",Table1[[#This Row],[Age]]&lt;=40,"36-40",Table1[[#This Row],[Age]]&lt;=45,"41-45", Table1[[#This Row],[Age]]&lt;=50,"46-50",Table1[[#This Row],[Age]]&lt;55,"51-55",Table1[[#This Row],[Age]]&lt;=60,"56-60",Table1[[#This Row],[Age]]&gt;=61, "61-70")</f>
        <v>26-30</v>
      </c>
      <c r="C3010" t="s">
        <v>9</v>
      </c>
      <c r="D3010" t="s">
        <v>10</v>
      </c>
      <c r="E3010" t="s">
        <v>187</v>
      </c>
      <c r="F3010">
        <v>5</v>
      </c>
      <c r="G3010" t="str" cm="1">
        <f t="array" ref="G3010">_xlfn.IFS(Table1[[#This Row],[Years of Experience]]&lt;=2,"Entry",Table1[[#This Row],[Years of Experience]]&lt;=7,"Mid",Table1[[#This Row],[Years of Experience]]&lt;=14,"Senior",Table1[[#This Row],[Years of Experience]]&gt;=15,"Executive")</f>
        <v>Mid</v>
      </c>
      <c r="H3010" t="str" cm="1">
        <f t="array" ref="H3010">_xlfn.IFS(Table1[[#This Row],[Salary]]&lt;=50000,"0-50K",Table1[[#This Row],[Salary]]&lt;=100000,"51-100K",Table1[[#This Row],[Salary]]&lt;=150000,"101-150K",Table1[[#This Row],[Salary]]&lt;=200000,"151-200K",Table1[[#This Row],[Salary]]&lt;=250000,"201-250K",Table1[[#This Row],[Salary]]&gt;250000,"Above 250K")</f>
        <v>101-150K</v>
      </c>
      <c r="I3010" s="3">
        <v>101733</v>
      </c>
      <c r="J3010" s="3">
        <f>IF(Table1[[#This Row],[Years of Experience]]=0,0,Table1[[#This Row],[Salary]]/Table1[[#This Row],[Years of Experience]])</f>
        <v>20346.599999999999</v>
      </c>
    </row>
    <row r="3011" spans="1:10" x14ac:dyDescent="0.35">
      <c r="A3011">
        <v>24</v>
      </c>
      <c r="B3011" t="str" cm="1">
        <f t="array" ref="B3011">_xlfn.IFS(Table1[[#This Row],[Age]]&lt;=25,"21-25",Table1[[#This Row],[Age]]&lt;=30,"26-30",Table1[[#This Row],[Age]]&lt;=35,"31-35",Table1[[#This Row],[Age]]&lt;=40,"36-40",Table1[[#This Row],[Age]]&lt;=45,"41-45", Table1[[#This Row],[Age]]&lt;=50,"46-50",Table1[[#This Row],[Age]]&lt;55,"51-55",Table1[[#This Row],[Age]]&lt;=60,"56-60",Table1[[#This Row],[Age]]&gt;=61, "61-70")</f>
        <v>21-25</v>
      </c>
      <c r="C3011" t="s">
        <v>6</v>
      </c>
      <c r="D3011" t="s">
        <v>7</v>
      </c>
      <c r="E3011" t="s">
        <v>186</v>
      </c>
      <c r="F3011">
        <v>1</v>
      </c>
      <c r="G3011" t="str" cm="1">
        <f t="array" ref="G3011">_xlfn.IFS(Table1[[#This Row],[Years of Experience]]&lt;=2,"Entry",Table1[[#This Row],[Years of Experience]]&lt;=7,"Mid",Table1[[#This Row],[Years of Experience]]&lt;=14,"Senior",Table1[[#This Row],[Years of Experience]]&gt;=15,"Executive")</f>
        <v>Entry</v>
      </c>
      <c r="H3011" t="str" cm="1">
        <f t="array" ref="H3011">_xlfn.IFS(Table1[[#This Row],[Salary]]&lt;=50000,"0-50K",Table1[[#This Row],[Salary]]&lt;=100000,"51-100K",Table1[[#This Row],[Salary]]&lt;=150000,"101-150K",Table1[[#This Row],[Salary]]&lt;=200000,"151-200K",Table1[[#This Row],[Salary]]&lt;=250000,"201-250K",Table1[[#This Row],[Salary]]&gt;250000,"Above 250K")</f>
        <v>51-100K</v>
      </c>
      <c r="I3011" s="3">
        <v>55935</v>
      </c>
      <c r="J3011" s="3">
        <f>IF(Table1[[#This Row],[Years of Experience]]=0,0,Table1[[#This Row],[Salary]]/Table1[[#This Row],[Years of Experience]])</f>
        <v>55935</v>
      </c>
    </row>
    <row r="3012" spans="1:10" x14ac:dyDescent="0.35">
      <c r="A3012">
        <v>45</v>
      </c>
      <c r="B3012" t="str" cm="1">
        <f t="array" ref="B3012">_xlfn.IFS(Table1[[#This Row],[Age]]&lt;=25,"21-25",Table1[[#This Row],[Age]]&lt;=30,"26-30",Table1[[#This Row],[Age]]&lt;=35,"31-35",Table1[[#This Row],[Age]]&lt;=40,"36-40",Table1[[#This Row],[Age]]&lt;=45,"41-45", Table1[[#This Row],[Age]]&lt;=50,"46-50",Table1[[#This Row],[Age]]&lt;55,"51-55",Table1[[#This Row],[Age]]&lt;=60,"56-60",Table1[[#This Row],[Age]]&gt;=61, "61-70")</f>
        <v>41-45</v>
      </c>
      <c r="C3012" t="s">
        <v>6</v>
      </c>
      <c r="D3012" t="s">
        <v>10</v>
      </c>
      <c r="E3012" t="s">
        <v>78</v>
      </c>
      <c r="F3012">
        <v>21</v>
      </c>
      <c r="G3012" t="str" cm="1">
        <f t="array" ref="G3012">_xlfn.IFS(Table1[[#This Row],[Years of Experience]]&lt;=2,"Entry",Table1[[#This Row],[Years of Experience]]&lt;=7,"Mid",Table1[[#This Row],[Years of Experience]]&lt;=14,"Senior",Table1[[#This Row],[Years of Experience]]&gt;=15,"Executive")</f>
        <v>Executive</v>
      </c>
      <c r="H3012" t="str" cm="1">
        <f t="array" ref="H3012">_xlfn.IFS(Table1[[#This Row],[Salary]]&lt;=50000,"0-50K",Table1[[#This Row],[Salary]]&lt;=100000,"51-100K",Table1[[#This Row],[Salary]]&lt;=150000,"101-150K",Table1[[#This Row],[Salary]]&lt;=200000,"151-200K",Table1[[#This Row],[Salary]]&lt;=250000,"201-250K",Table1[[#This Row],[Salary]]&gt;250000,"Above 250K")</f>
        <v>151-200K</v>
      </c>
      <c r="I3012" s="3">
        <v>180367</v>
      </c>
      <c r="J3012" s="3">
        <f>IF(Table1[[#This Row],[Years of Experience]]=0,0,Table1[[#This Row],[Salary]]/Table1[[#This Row],[Years of Experience]])</f>
        <v>8588.9047619047615</v>
      </c>
    </row>
    <row r="3013" spans="1:10" x14ac:dyDescent="0.35">
      <c r="A3013">
        <v>33</v>
      </c>
      <c r="B3013" t="str" cm="1">
        <f t="array" ref="B3013">_xlfn.IFS(Table1[[#This Row],[Age]]&lt;=25,"21-25",Table1[[#This Row],[Age]]&lt;=30,"26-30",Table1[[#This Row],[Age]]&lt;=35,"31-35",Table1[[#This Row],[Age]]&lt;=40,"36-40",Table1[[#This Row],[Age]]&lt;=45,"41-45", Table1[[#This Row],[Age]]&lt;=50,"46-50",Table1[[#This Row],[Age]]&lt;55,"51-55",Table1[[#This Row],[Age]]&lt;=60,"56-60",Table1[[#This Row],[Age]]&gt;=61, "61-70")</f>
        <v>31-35</v>
      </c>
      <c r="C3013" t="s">
        <v>9</v>
      </c>
      <c r="D3013" t="s">
        <v>10</v>
      </c>
      <c r="E3013" t="s">
        <v>188</v>
      </c>
      <c r="F3013">
        <v>9</v>
      </c>
      <c r="G3013" t="str" cm="1">
        <f t="array" ref="G3013">_xlfn.IFS(Table1[[#This Row],[Years of Experience]]&lt;=2,"Entry",Table1[[#This Row],[Years of Experience]]&lt;=7,"Mid",Table1[[#This Row],[Years of Experience]]&lt;=14,"Senior",Table1[[#This Row],[Years of Experience]]&gt;=15,"Executive")</f>
        <v>Senior</v>
      </c>
      <c r="H3013" t="str" cm="1">
        <f t="array" ref="H3013">_xlfn.IFS(Table1[[#This Row],[Salary]]&lt;=50000,"0-50K",Table1[[#This Row],[Salary]]&lt;=100000,"51-100K",Table1[[#This Row],[Salary]]&lt;=150000,"101-150K",Table1[[#This Row],[Salary]]&lt;=200000,"151-200K",Table1[[#This Row],[Salary]]&lt;=250000,"201-250K",Table1[[#This Row],[Salary]]&gt;250000,"Above 250K")</f>
        <v>101-150K</v>
      </c>
      <c r="I3013" s="3">
        <v>135596</v>
      </c>
      <c r="J3013" s="3">
        <f>IF(Table1[[#This Row],[Years of Experience]]=0,0,Table1[[#This Row],[Salary]]/Table1[[#This Row],[Years of Experience]])</f>
        <v>15066.222222222223</v>
      </c>
    </row>
    <row r="3014" spans="1:10" x14ac:dyDescent="0.35">
      <c r="A3014">
        <v>38</v>
      </c>
      <c r="B3014" t="str" cm="1">
        <f t="array" ref="B3014">_xlfn.IFS(Table1[[#This Row],[Age]]&lt;=25,"21-25",Table1[[#This Row],[Age]]&lt;=30,"26-30",Table1[[#This Row],[Age]]&lt;=35,"31-35",Table1[[#This Row],[Age]]&lt;=40,"36-40",Table1[[#This Row],[Age]]&lt;=45,"41-45", Table1[[#This Row],[Age]]&lt;=50,"46-50",Table1[[#This Row],[Age]]&lt;55,"51-55",Table1[[#This Row],[Age]]&lt;=60,"56-60",Table1[[#This Row],[Age]]&gt;=61, "61-70")</f>
        <v>36-40</v>
      </c>
      <c r="C3014" t="s">
        <v>6</v>
      </c>
      <c r="D3014" t="s">
        <v>7</v>
      </c>
      <c r="E3014" t="s">
        <v>189</v>
      </c>
      <c r="F3014">
        <v>11</v>
      </c>
      <c r="G3014" t="str" cm="1">
        <f t="array" ref="G3014">_xlfn.IFS(Table1[[#This Row],[Years of Experience]]&lt;=2,"Entry",Table1[[#This Row],[Years of Experience]]&lt;=7,"Mid",Table1[[#This Row],[Years of Experience]]&lt;=14,"Senior",Table1[[#This Row],[Years of Experience]]&gt;=15,"Executive")</f>
        <v>Senior</v>
      </c>
      <c r="H3014" t="str" cm="1">
        <f t="array" ref="H3014">_xlfn.IFS(Table1[[#This Row],[Salary]]&lt;=50000,"0-50K",Table1[[#This Row],[Salary]]&lt;=100000,"51-100K",Table1[[#This Row],[Salary]]&lt;=150000,"101-150K",Table1[[#This Row],[Salary]]&lt;=200000,"151-200K",Table1[[#This Row],[Salary]]&lt;=250000,"201-250K",Table1[[#This Row],[Salary]]&gt;250000,"Above 250K")</f>
        <v>101-150K</v>
      </c>
      <c r="I3014" s="3">
        <v>136062</v>
      </c>
      <c r="J3014" s="3">
        <f>IF(Table1[[#This Row],[Years of Experience]]=0,0,Table1[[#This Row],[Salary]]/Table1[[#This Row],[Years of Experience]])</f>
        <v>12369.272727272728</v>
      </c>
    </row>
    <row r="3015" spans="1:10" x14ac:dyDescent="0.35">
      <c r="A3015">
        <v>54</v>
      </c>
      <c r="B3015" t="str" cm="1">
        <f t="array" ref="B3015">_xlfn.IFS(Table1[[#This Row],[Age]]&lt;=25,"21-25",Table1[[#This Row],[Age]]&lt;=30,"26-30",Table1[[#This Row],[Age]]&lt;=35,"31-35",Table1[[#This Row],[Age]]&lt;=40,"36-40",Table1[[#This Row],[Age]]&lt;=45,"41-45", Table1[[#This Row],[Age]]&lt;=50,"46-50",Table1[[#This Row],[Age]]&lt;55,"51-55",Table1[[#This Row],[Age]]&lt;=60,"56-60",Table1[[#This Row],[Age]]&gt;=61, "61-70")</f>
        <v>51-55</v>
      </c>
      <c r="C3015" t="s">
        <v>9</v>
      </c>
      <c r="D3015" t="s">
        <v>12</v>
      </c>
      <c r="E3015" t="s">
        <v>185</v>
      </c>
      <c r="F3015">
        <v>32</v>
      </c>
      <c r="G3015" t="str" cm="1">
        <f t="array" ref="G3015">_xlfn.IFS(Table1[[#This Row],[Years of Experience]]&lt;=2,"Entry",Table1[[#This Row],[Years of Experience]]&lt;=7,"Mid",Table1[[#This Row],[Years of Experience]]&lt;=14,"Senior",Table1[[#This Row],[Years of Experience]]&gt;=15,"Executive")</f>
        <v>Executive</v>
      </c>
      <c r="H3015" t="str" cm="1">
        <f t="array" ref="H3015">_xlfn.IFS(Table1[[#This Row],[Salary]]&lt;=50000,"0-50K",Table1[[#This Row],[Salary]]&lt;=100000,"51-100K",Table1[[#This Row],[Salary]]&lt;=150000,"101-150K",Table1[[#This Row],[Salary]]&lt;=200000,"151-200K",Table1[[#This Row],[Salary]]&lt;=250000,"201-250K",Table1[[#This Row],[Salary]]&gt;250000,"Above 250K")</f>
        <v>151-200K</v>
      </c>
      <c r="I3015" s="3">
        <v>191267</v>
      </c>
      <c r="J3015" s="3">
        <f>IF(Table1[[#This Row],[Years of Experience]]=0,0,Table1[[#This Row],[Salary]]/Table1[[#This Row],[Years of Experience]])</f>
        <v>5977.09375</v>
      </c>
    </row>
    <row r="3016" spans="1:10" x14ac:dyDescent="0.35">
      <c r="A3016">
        <v>42</v>
      </c>
      <c r="B3016" t="str" cm="1">
        <f t="array" ref="B3016">_xlfn.IFS(Table1[[#This Row],[Age]]&lt;=25,"21-25",Table1[[#This Row],[Age]]&lt;=30,"26-30",Table1[[#This Row],[Age]]&lt;=35,"31-35",Table1[[#This Row],[Age]]&lt;=40,"36-40",Table1[[#This Row],[Age]]&lt;=45,"41-45", Table1[[#This Row],[Age]]&lt;=50,"46-50",Table1[[#This Row],[Age]]&lt;55,"51-55",Table1[[#This Row],[Age]]&lt;=60,"56-60",Table1[[#This Row],[Age]]&gt;=61, "61-70")</f>
        <v>41-45</v>
      </c>
      <c r="C3016" t="s">
        <v>6</v>
      </c>
      <c r="D3016" t="s">
        <v>10</v>
      </c>
      <c r="E3016" t="s">
        <v>188</v>
      </c>
      <c r="F3016">
        <v>19</v>
      </c>
      <c r="G3016" t="str" cm="1">
        <f t="array" ref="G3016">_xlfn.IFS(Table1[[#This Row],[Years of Experience]]&lt;=2,"Entry",Table1[[#This Row],[Years of Experience]]&lt;=7,"Mid",Table1[[#This Row],[Years of Experience]]&lt;=14,"Senior",Table1[[#This Row],[Years of Experience]]&gt;=15,"Executive")</f>
        <v>Executive</v>
      </c>
      <c r="H3016" t="str" cm="1">
        <f t="array" ref="H3016">_xlfn.IFS(Table1[[#This Row],[Salary]]&lt;=50000,"0-50K",Table1[[#This Row],[Salary]]&lt;=100000,"51-100K",Table1[[#This Row],[Salary]]&lt;=150000,"101-150K",Table1[[#This Row],[Salary]]&lt;=200000,"151-200K",Table1[[#This Row],[Salary]]&lt;=250000,"201-250K",Table1[[#This Row],[Salary]]&gt;250000,"Above 250K")</f>
        <v>151-200K</v>
      </c>
      <c r="I3016" s="3">
        <v>177347</v>
      </c>
      <c r="J3016" s="3">
        <f>IF(Table1[[#This Row],[Years of Experience]]=0,0,Table1[[#This Row],[Salary]]/Table1[[#This Row],[Years of Experience]])</f>
        <v>9334.0526315789466</v>
      </c>
    </row>
    <row r="3017" spans="1:10" x14ac:dyDescent="0.35">
      <c r="A3017">
        <v>29</v>
      </c>
      <c r="B3017" t="str" cm="1">
        <f t="array" ref="B3017">_xlfn.IFS(Table1[[#This Row],[Age]]&lt;=25,"21-25",Table1[[#This Row],[Age]]&lt;=30,"26-30",Table1[[#This Row],[Age]]&lt;=35,"31-35",Table1[[#This Row],[Age]]&lt;=40,"36-40",Table1[[#This Row],[Age]]&lt;=45,"41-45", Table1[[#This Row],[Age]]&lt;=50,"46-50",Table1[[#This Row],[Age]]&lt;55,"51-55",Table1[[#This Row],[Age]]&lt;=60,"56-60",Table1[[#This Row],[Age]]&gt;=61, "61-70")</f>
        <v>26-30</v>
      </c>
      <c r="C3017" t="s">
        <v>9</v>
      </c>
      <c r="D3017" t="s">
        <v>7</v>
      </c>
      <c r="E3017" t="s">
        <v>188</v>
      </c>
      <c r="F3017">
        <v>6</v>
      </c>
      <c r="G3017" t="str" cm="1">
        <f t="array" ref="G3017">_xlfn.IFS(Table1[[#This Row],[Years of Experience]]&lt;=2,"Entry",Table1[[#This Row],[Years of Experience]]&lt;=7,"Mid",Table1[[#This Row],[Years of Experience]]&lt;=14,"Senior",Table1[[#This Row],[Years of Experience]]&gt;=15,"Executive")</f>
        <v>Mid</v>
      </c>
      <c r="H3017" t="str" cm="1">
        <f t="array" ref="H3017">_xlfn.IFS(Table1[[#This Row],[Salary]]&lt;=50000,"0-50K",Table1[[#This Row],[Salary]]&lt;=100000,"51-100K",Table1[[#This Row],[Salary]]&lt;=150000,"101-150K",Table1[[#This Row],[Salary]]&lt;=200000,"151-200K",Table1[[#This Row],[Salary]]&lt;=250000,"201-250K",Table1[[#This Row],[Salary]]&gt;250000,"Above 250K")</f>
        <v>101-150K</v>
      </c>
      <c r="I3017" s="3">
        <v>103579</v>
      </c>
      <c r="J3017" s="3">
        <f>IF(Table1[[#This Row],[Years of Experience]]=0,0,Table1[[#This Row],[Salary]]/Table1[[#This Row],[Years of Experience]])</f>
        <v>17263.166666666668</v>
      </c>
    </row>
    <row r="3018" spans="1:10" x14ac:dyDescent="0.35">
      <c r="A3018">
        <v>45</v>
      </c>
      <c r="B3018" t="str" cm="1">
        <f t="array" ref="B3018">_xlfn.IFS(Table1[[#This Row],[Age]]&lt;=25,"21-25",Table1[[#This Row],[Age]]&lt;=30,"26-30",Table1[[#This Row],[Age]]&lt;=35,"31-35",Table1[[#This Row],[Age]]&lt;=40,"36-40",Table1[[#This Row],[Age]]&lt;=45,"41-45", Table1[[#This Row],[Age]]&lt;=50,"46-50",Table1[[#This Row],[Age]]&lt;55,"51-55",Table1[[#This Row],[Age]]&lt;=60,"56-60",Table1[[#This Row],[Age]]&gt;=61, "61-70")</f>
        <v>41-45</v>
      </c>
      <c r="C3018" t="s">
        <v>6</v>
      </c>
      <c r="D3018" t="s">
        <v>10</v>
      </c>
      <c r="E3018" t="s">
        <v>185</v>
      </c>
      <c r="F3018">
        <v>19</v>
      </c>
      <c r="G3018" t="str" cm="1">
        <f t="array" ref="G3018">_xlfn.IFS(Table1[[#This Row],[Years of Experience]]&lt;=2,"Entry",Table1[[#This Row],[Years of Experience]]&lt;=7,"Mid",Table1[[#This Row],[Years of Experience]]&lt;=14,"Senior",Table1[[#This Row],[Years of Experience]]&gt;=15,"Executive")</f>
        <v>Executive</v>
      </c>
      <c r="H3018" t="str" cm="1">
        <f t="array" ref="H3018">_xlfn.IFS(Table1[[#This Row],[Salary]]&lt;=50000,"0-50K",Table1[[#This Row],[Salary]]&lt;=100000,"51-100K",Table1[[#This Row],[Salary]]&lt;=150000,"101-150K",Table1[[#This Row],[Salary]]&lt;=200000,"151-200K",Table1[[#This Row],[Salary]]&lt;=250000,"201-250K",Table1[[#This Row],[Salary]]&gt;250000,"Above 250K")</f>
        <v>151-200K</v>
      </c>
      <c r="I3018" s="3">
        <v>163780</v>
      </c>
      <c r="J3018" s="3">
        <f>IF(Table1[[#This Row],[Years of Experience]]=0,0,Table1[[#This Row],[Salary]]/Table1[[#This Row],[Years of Experience]])</f>
        <v>8620</v>
      </c>
    </row>
    <row r="3019" spans="1:10" x14ac:dyDescent="0.35">
      <c r="A3019">
        <v>36</v>
      </c>
      <c r="B3019" t="str" cm="1">
        <f t="array" ref="B3019">_xlfn.IFS(Table1[[#This Row],[Age]]&lt;=25,"21-25",Table1[[#This Row],[Age]]&lt;=30,"26-30",Table1[[#This Row],[Age]]&lt;=35,"31-35",Table1[[#This Row],[Age]]&lt;=40,"36-40",Table1[[#This Row],[Age]]&lt;=45,"41-45", Table1[[#This Row],[Age]]&lt;=50,"46-50",Table1[[#This Row],[Age]]&lt;55,"51-55",Table1[[#This Row],[Age]]&lt;=60,"56-60",Table1[[#This Row],[Age]]&gt;=61, "61-70")</f>
        <v>36-40</v>
      </c>
      <c r="C3019" t="s">
        <v>6</v>
      </c>
      <c r="D3019" t="s">
        <v>7</v>
      </c>
      <c r="E3019" t="s">
        <v>189</v>
      </c>
      <c r="F3019">
        <v>12</v>
      </c>
      <c r="G3019" t="str" cm="1">
        <f t="array" ref="G3019">_xlfn.IFS(Table1[[#This Row],[Years of Experience]]&lt;=2,"Entry",Table1[[#This Row],[Years of Experience]]&lt;=7,"Mid",Table1[[#This Row],[Years of Experience]]&lt;=14,"Senior",Table1[[#This Row],[Years of Experience]]&gt;=15,"Executive")</f>
        <v>Senior</v>
      </c>
      <c r="H3019" t="str" cm="1">
        <f t="array" ref="H3019">_xlfn.IFS(Table1[[#This Row],[Salary]]&lt;=50000,"0-50K",Table1[[#This Row],[Salary]]&lt;=100000,"51-100K",Table1[[#This Row],[Salary]]&lt;=150000,"101-150K",Table1[[#This Row],[Salary]]&lt;=200000,"151-200K",Table1[[#This Row],[Salary]]&lt;=250000,"201-250K",Table1[[#This Row],[Salary]]&gt;250000,"Above 250K")</f>
        <v>101-150K</v>
      </c>
      <c r="I3019" s="3">
        <v>137878</v>
      </c>
      <c r="J3019" s="3">
        <f>IF(Table1[[#This Row],[Years of Experience]]=0,0,Table1[[#This Row],[Salary]]/Table1[[#This Row],[Years of Experience]])</f>
        <v>11489.833333333334</v>
      </c>
    </row>
    <row r="3020" spans="1:10" x14ac:dyDescent="0.35">
      <c r="A3020">
        <v>30</v>
      </c>
      <c r="B3020" t="str" cm="1">
        <f t="array" ref="B3020">_xlfn.IFS(Table1[[#This Row],[Age]]&lt;=25,"21-25",Table1[[#This Row],[Age]]&lt;=30,"26-30",Table1[[#This Row],[Age]]&lt;=35,"31-35",Table1[[#This Row],[Age]]&lt;=40,"36-40",Table1[[#This Row],[Age]]&lt;=45,"41-45", Table1[[#This Row],[Age]]&lt;=50,"46-50",Table1[[#This Row],[Age]]&lt;55,"51-55",Table1[[#This Row],[Age]]&lt;=60,"56-60",Table1[[#This Row],[Age]]&gt;=61, "61-70")</f>
        <v>26-30</v>
      </c>
      <c r="C3020" t="s">
        <v>9</v>
      </c>
      <c r="D3020" t="s">
        <v>10</v>
      </c>
      <c r="E3020" t="s">
        <v>187</v>
      </c>
      <c r="F3020">
        <v>4</v>
      </c>
      <c r="G3020" t="str" cm="1">
        <f t="array" ref="G3020">_xlfn.IFS(Table1[[#This Row],[Years of Experience]]&lt;=2,"Entry",Table1[[#This Row],[Years of Experience]]&lt;=7,"Mid",Table1[[#This Row],[Years of Experience]]&lt;=14,"Senior",Table1[[#This Row],[Years of Experience]]&gt;=15,"Executive")</f>
        <v>Mid</v>
      </c>
      <c r="H3020" t="str" cm="1">
        <f t="array" ref="H3020">_xlfn.IFS(Table1[[#This Row],[Salary]]&lt;=50000,"0-50K",Table1[[#This Row],[Salary]]&lt;=100000,"51-100K",Table1[[#This Row],[Salary]]&lt;=150000,"101-150K",Table1[[#This Row],[Salary]]&lt;=200000,"151-200K",Table1[[#This Row],[Salary]]&lt;=250000,"201-250K",Table1[[#This Row],[Salary]]&gt;250000,"Above 250K")</f>
        <v>51-100K</v>
      </c>
      <c r="I3020" s="3">
        <v>92438</v>
      </c>
      <c r="J3020" s="3">
        <f>IF(Table1[[#This Row],[Years of Experience]]=0,0,Table1[[#This Row],[Salary]]/Table1[[#This Row],[Years of Experience]])</f>
        <v>23109.5</v>
      </c>
    </row>
    <row r="3021" spans="1:10" x14ac:dyDescent="0.35">
      <c r="A3021">
        <v>28</v>
      </c>
      <c r="B3021" t="str" cm="1">
        <f t="array" ref="B3021">_xlfn.IFS(Table1[[#This Row],[Age]]&lt;=25,"21-25",Table1[[#This Row],[Age]]&lt;=30,"26-30",Table1[[#This Row],[Age]]&lt;=35,"31-35",Table1[[#This Row],[Age]]&lt;=40,"36-40",Table1[[#This Row],[Age]]&lt;=45,"41-45", Table1[[#This Row],[Age]]&lt;=50,"46-50",Table1[[#This Row],[Age]]&lt;55,"51-55",Table1[[#This Row],[Age]]&lt;=60,"56-60",Table1[[#This Row],[Age]]&gt;=61, "61-70")</f>
        <v>26-30</v>
      </c>
      <c r="C3021" t="s">
        <v>6</v>
      </c>
      <c r="D3021" t="s">
        <v>10</v>
      </c>
      <c r="E3021" t="s">
        <v>188</v>
      </c>
      <c r="F3021">
        <v>5</v>
      </c>
      <c r="G3021" t="str" cm="1">
        <f t="array" ref="G3021">_xlfn.IFS(Table1[[#This Row],[Years of Experience]]&lt;=2,"Entry",Table1[[#This Row],[Years of Experience]]&lt;=7,"Mid",Table1[[#This Row],[Years of Experience]]&lt;=14,"Senior",Table1[[#This Row],[Years of Experience]]&gt;=15,"Executive")</f>
        <v>Mid</v>
      </c>
      <c r="H3021" t="str" cm="1">
        <f t="array" ref="H3021">_xlfn.IFS(Table1[[#This Row],[Salary]]&lt;=50000,"0-50K",Table1[[#This Row],[Salary]]&lt;=100000,"51-100K",Table1[[#This Row],[Salary]]&lt;=150000,"101-150K",Table1[[#This Row],[Salary]]&lt;=200000,"151-200K",Table1[[#This Row],[Salary]]&lt;=250000,"201-250K",Table1[[#This Row],[Salary]]&gt;250000,"Above 250K")</f>
        <v>51-100K</v>
      </c>
      <c r="I3021" s="3">
        <v>84181</v>
      </c>
      <c r="J3021" s="3">
        <f>IF(Table1[[#This Row],[Years of Experience]]=0,0,Table1[[#This Row],[Salary]]/Table1[[#This Row],[Years of Experience]])</f>
        <v>16836.2</v>
      </c>
    </row>
    <row r="3022" spans="1:10" x14ac:dyDescent="0.35">
      <c r="A3022">
        <v>46</v>
      </c>
      <c r="B3022" t="str" cm="1">
        <f t="array" ref="B3022">_xlfn.IFS(Table1[[#This Row],[Age]]&lt;=25,"21-25",Table1[[#This Row],[Age]]&lt;=30,"26-30",Table1[[#This Row],[Age]]&lt;=35,"31-35",Table1[[#This Row],[Age]]&lt;=40,"36-40",Table1[[#This Row],[Age]]&lt;=45,"41-45", Table1[[#This Row],[Age]]&lt;=50,"46-50",Table1[[#This Row],[Age]]&lt;55,"51-55",Table1[[#This Row],[Age]]&lt;=60,"56-60",Table1[[#This Row],[Age]]&gt;=61, "61-70")</f>
        <v>46-50</v>
      </c>
      <c r="C3022" t="s">
        <v>9</v>
      </c>
      <c r="D3022" t="s">
        <v>12</v>
      </c>
      <c r="E3022" t="s">
        <v>185</v>
      </c>
      <c r="F3022">
        <v>21</v>
      </c>
      <c r="G3022" t="str" cm="1">
        <f t="array" ref="G3022">_xlfn.IFS(Table1[[#This Row],[Years of Experience]]&lt;=2,"Entry",Table1[[#This Row],[Years of Experience]]&lt;=7,"Mid",Table1[[#This Row],[Years of Experience]]&lt;=14,"Senior",Table1[[#This Row],[Years of Experience]]&gt;=15,"Executive")</f>
        <v>Executive</v>
      </c>
      <c r="H3022" t="str" cm="1">
        <f t="array" ref="H3022">_xlfn.IFS(Table1[[#This Row],[Salary]]&lt;=50000,"0-50K",Table1[[#This Row],[Salary]]&lt;=100000,"51-100K",Table1[[#This Row],[Salary]]&lt;=150000,"101-150K",Table1[[#This Row],[Salary]]&lt;=200000,"151-200K",Table1[[#This Row],[Salary]]&lt;=250000,"201-250K",Table1[[#This Row],[Salary]]&gt;250000,"Above 250K")</f>
        <v>151-200K</v>
      </c>
      <c r="I3022" s="3">
        <v>174821</v>
      </c>
      <c r="J3022" s="3">
        <f>IF(Table1[[#This Row],[Years of Experience]]=0,0,Table1[[#This Row],[Salary]]/Table1[[#This Row],[Years of Experience]])</f>
        <v>8324.8095238095229</v>
      </c>
    </row>
    <row r="3023" spans="1:10" x14ac:dyDescent="0.35">
      <c r="A3023">
        <v>34</v>
      </c>
      <c r="B3023" t="str" cm="1">
        <f t="array" ref="B3023">_xlfn.IFS(Table1[[#This Row],[Age]]&lt;=25,"21-25",Table1[[#This Row],[Age]]&lt;=30,"26-30",Table1[[#This Row],[Age]]&lt;=35,"31-35",Table1[[#This Row],[Age]]&lt;=40,"36-40",Table1[[#This Row],[Age]]&lt;=45,"41-45", Table1[[#This Row],[Age]]&lt;=50,"46-50",Table1[[#This Row],[Age]]&lt;55,"51-55",Table1[[#This Row],[Age]]&lt;=60,"56-60",Table1[[#This Row],[Age]]&gt;=61, "61-70")</f>
        <v>31-35</v>
      </c>
      <c r="C3023" t="s">
        <v>6</v>
      </c>
      <c r="D3023" t="s">
        <v>7</v>
      </c>
      <c r="E3023" t="s">
        <v>186</v>
      </c>
      <c r="F3023">
        <v>10</v>
      </c>
      <c r="G3023" t="str" cm="1">
        <f t="array" ref="G3023">_xlfn.IFS(Table1[[#This Row],[Years of Experience]]&lt;=2,"Entry",Table1[[#This Row],[Years of Experience]]&lt;=7,"Mid",Table1[[#This Row],[Years of Experience]]&lt;=14,"Senior",Table1[[#This Row],[Years of Experience]]&gt;=15,"Executive")</f>
        <v>Senior</v>
      </c>
      <c r="H3023" t="str" cm="1">
        <f t="array" ref="H3023">_xlfn.IFS(Table1[[#This Row],[Salary]]&lt;=50000,"0-50K",Table1[[#This Row],[Salary]]&lt;=100000,"51-100K",Table1[[#This Row],[Salary]]&lt;=150000,"101-150K",Table1[[#This Row],[Salary]]&lt;=200000,"151-200K",Table1[[#This Row],[Salary]]&lt;=250000,"201-250K",Table1[[#This Row],[Salary]]&gt;250000,"Above 250K")</f>
        <v>101-150K</v>
      </c>
      <c r="I3023" s="3">
        <v>126520</v>
      </c>
      <c r="J3023" s="3">
        <f>IF(Table1[[#This Row],[Years of Experience]]=0,0,Table1[[#This Row],[Salary]]/Table1[[#This Row],[Years of Experience]])</f>
        <v>12652</v>
      </c>
    </row>
    <row r="3024" spans="1:10" x14ac:dyDescent="0.35">
      <c r="A3024">
        <v>44</v>
      </c>
      <c r="B3024" t="str" cm="1">
        <f t="array" ref="B3024">_xlfn.IFS(Table1[[#This Row],[Age]]&lt;=25,"21-25",Table1[[#This Row],[Age]]&lt;=30,"26-30",Table1[[#This Row],[Age]]&lt;=35,"31-35",Table1[[#This Row],[Age]]&lt;=40,"36-40",Table1[[#This Row],[Age]]&lt;=45,"41-45", Table1[[#This Row],[Age]]&lt;=50,"46-50",Table1[[#This Row],[Age]]&lt;55,"51-55",Table1[[#This Row],[Age]]&lt;=60,"56-60",Table1[[#This Row],[Age]]&gt;=61, "61-70")</f>
        <v>41-45</v>
      </c>
      <c r="C3024" t="s">
        <v>6</v>
      </c>
      <c r="D3024" t="s">
        <v>10</v>
      </c>
      <c r="E3024" t="s">
        <v>78</v>
      </c>
      <c r="F3024">
        <v>18</v>
      </c>
      <c r="G3024" t="str" cm="1">
        <f t="array" ref="G3024">_xlfn.IFS(Table1[[#This Row],[Years of Experience]]&lt;=2,"Entry",Table1[[#This Row],[Years of Experience]]&lt;=7,"Mid",Table1[[#This Row],[Years of Experience]]&lt;=14,"Senior",Table1[[#This Row],[Years of Experience]]&gt;=15,"Executive")</f>
        <v>Executive</v>
      </c>
      <c r="H3024" t="str" cm="1">
        <f t="array" ref="H3024">_xlfn.IFS(Table1[[#This Row],[Salary]]&lt;=50000,"0-50K",Table1[[#This Row],[Salary]]&lt;=100000,"51-100K",Table1[[#This Row],[Salary]]&lt;=150000,"101-150K",Table1[[#This Row],[Salary]]&lt;=200000,"151-200K",Table1[[#This Row],[Salary]]&lt;=250000,"201-250K",Table1[[#This Row],[Salary]]&gt;250000,"Above 250K")</f>
        <v>151-200K</v>
      </c>
      <c r="I3024" s="3">
        <v>152168</v>
      </c>
      <c r="J3024" s="3">
        <f>IF(Table1[[#This Row],[Years of Experience]]=0,0,Table1[[#This Row],[Salary]]/Table1[[#This Row],[Years of Experience]])</f>
        <v>8453.7777777777774</v>
      </c>
    </row>
    <row r="3025" spans="1:10" x14ac:dyDescent="0.35">
      <c r="A3025">
        <v>55</v>
      </c>
      <c r="B3025" t="str" cm="1">
        <f t="array" ref="B3025">_xlfn.IFS(Table1[[#This Row],[Age]]&lt;=25,"21-25",Table1[[#This Row],[Age]]&lt;=30,"26-30",Table1[[#This Row],[Age]]&lt;=35,"31-35",Table1[[#This Row],[Age]]&lt;=40,"36-40",Table1[[#This Row],[Age]]&lt;=45,"41-45", Table1[[#This Row],[Age]]&lt;=50,"46-50",Table1[[#This Row],[Age]]&lt;55,"51-55",Table1[[#This Row],[Age]]&lt;=60,"56-60",Table1[[#This Row],[Age]]&gt;=61, "61-70")</f>
        <v>56-60</v>
      </c>
      <c r="C3025" t="s">
        <v>9</v>
      </c>
      <c r="D3025" t="s">
        <v>12</v>
      </c>
      <c r="E3025" t="s">
        <v>185</v>
      </c>
      <c r="F3025">
        <v>29</v>
      </c>
      <c r="G3025" t="str" cm="1">
        <f t="array" ref="G3025">_xlfn.IFS(Table1[[#This Row],[Years of Experience]]&lt;=2,"Entry",Table1[[#This Row],[Years of Experience]]&lt;=7,"Mid",Table1[[#This Row],[Years of Experience]]&lt;=14,"Senior",Table1[[#This Row],[Years of Experience]]&gt;=15,"Executive")</f>
        <v>Executive</v>
      </c>
      <c r="H3025" t="str" cm="1">
        <f t="array" ref="H3025">_xlfn.IFS(Table1[[#This Row],[Salary]]&lt;=50000,"0-50K",Table1[[#This Row],[Salary]]&lt;=100000,"51-100K",Table1[[#This Row],[Salary]]&lt;=150000,"101-150K",Table1[[#This Row],[Salary]]&lt;=200000,"151-200K",Table1[[#This Row],[Salary]]&lt;=250000,"201-250K",Table1[[#This Row],[Salary]]&gt;250000,"Above 250K")</f>
        <v>151-200K</v>
      </c>
      <c r="I3025" s="3">
        <v>190543</v>
      </c>
      <c r="J3025" s="3">
        <f>IF(Table1[[#This Row],[Years of Experience]]=0,0,Table1[[#This Row],[Salary]]/Table1[[#This Row],[Years of Experience]])</f>
        <v>6570.4482758620688</v>
      </c>
    </row>
    <row r="3026" spans="1:10" x14ac:dyDescent="0.35">
      <c r="A3026">
        <v>35</v>
      </c>
      <c r="B3026" t="str" cm="1">
        <f t="array" ref="B3026">_xlfn.IFS(Table1[[#This Row],[Age]]&lt;=25,"21-25",Table1[[#This Row],[Age]]&lt;=30,"26-30",Table1[[#This Row],[Age]]&lt;=35,"31-35",Table1[[#This Row],[Age]]&lt;=40,"36-40",Table1[[#This Row],[Age]]&lt;=45,"41-45", Table1[[#This Row],[Age]]&lt;=50,"46-50",Table1[[#This Row],[Age]]&lt;55,"51-55",Table1[[#This Row],[Age]]&lt;=60,"56-60",Table1[[#This Row],[Age]]&gt;=61, "61-70")</f>
        <v>31-35</v>
      </c>
      <c r="C3026" t="s">
        <v>6</v>
      </c>
      <c r="D3026" t="s">
        <v>10</v>
      </c>
      <c r="E3026" t="s">
        <v>188</v>
      </c>
      <c r="F3026">
        <v>9</v>
      </c>
      <c r="G3026" t="str" cm="1">
        <f t="array" ref="G3026">_xlfn.IFS(Table1[[#This Row],[Years of Experience]]&lt;=2,"Entry",Table1[[#This Row],[Years of Experience]]&lt;=7,"Mid",Table1[[#This Row],[Years of Experience]]&lt;=14,"Senior",Table1[[#This Row],[Years of Experience]]&gt;=15,"Executive")</f>
        <v>Senior</v>
      </c>
      <c r="H3026" t="str" cm="1">
        <f t="array" ref="H3026">_xlfn.IFS(Table1[[#This Row],[Salary]]&lt;=50000,"0-50K",Table1[[#This Row],[Salary]]&lt;=100000,"51-100K",Table1[[#This Row],[Salary]]&lt;=150000,"101-150K",Table1[[#This Row],[Salary]]&lt;=200000,"151-200K",Table1[[#This Row],[Salary]]&lt;=250000,"201-250K",Table1[[#This Row],[Salary]]&gt;250000,"Above 250K")</f>
        <v>101-150K</v>
      </c>
      <c r="I3026" s="3">
        <v>131547</v>
      </c>
      <c r="J3026" s="3">
        <f>IF(Table1[[#This Row],[Years of Experience]]=0,0,Table1[[#This Row],[Salary]]/Table1[[#This Row],[Years of Experience]])</f>
        <v>14616.333333333334</v>
      </c>
    </row>
    <row r="3027" spans="1:10" x14ac:dyDescent="0.35">
      <c r="A3027">
        <v>54</v>
      </c>
      <c r="B3027" t="str" cm="1">
        <f t="array" ref="B3027">_xlfn.IFS(Table1[[#This Row],[Age]]&lt;=25,"21-25",Table1[[#This Row],[Age]]&lt;=30,"26-30",Table1[[#This Row],[Age]]&lt;=35,"31-35",Table1[[#This Row],[Age]]&lt;=40,"36-40",Table1[[#This Row],[Age]]&lt;=45,"41-45", Table1[[#This Row],[Age]]&lt;=50,"46-50",Table1[[#This Row],[Age]]&lt;55,"51-55",Table1[[#This Row],[Age]]&lt;=60,"56-60",Table1[[#This Row],[Age]]&gt;=61, "61-70")</f>
        <v>51-55</v>
      </c>
      <c r="C3027" t="s">
        <v>6</v>
      </c>
      <c r="D3027" t="s">
        <v>7</v>
      </c>
      <c r="E3027" t="s">
        <v>187</v>
      </c>
      <c r="F3027">
        <v>28</v>
      </c>
      <c r="G3027" t="str" cm="1">
        <f t="array" ref="G3027">_xlfn.IFS(Table1[[#This Row],[Years of Experience]]&lt;=2,"Entry",Table1[[#This Row],[Years of Experience]]&lt;=7,"Mid",Table1[[#This Row],[Years of Experience]]&lt;=14,"Senior",Table1[[#This Row],[Years of Experience]]&gt;=15,"Executive")</f>
        <v>Executive</v>
      </c>
      <c r="H3027" t="str" cm="1">
        <f t="array" ref="H3027">_xlfn.IFS(Table1[[#This Row],[Salary]]&lt;=50000,"0-50K",Table1[[#This Row],[Salary]]&lt;=100000,"51-100K",Table1[[#This Row],[Salary]]&lt;=150000,"101-150K",Table1[[#This Row],[Salary]]&lt;=200000,"151-200K",Table1[[#This Row],[Salary]]&lt;=250000,"201-250K",Table1[[#This Row],[Salary]]&gt;250000,"Above 250K")</f>
        <v>151-200K</v>
      </c>
      <c r="I3027" s="3">
        <v>192292</v>
      </c>
      <c r="J3027" s="3">
        <f>IF(Table1[[#This Row],[Years of Experience]]=0,0,Table1[[#This Row],[Salary]]/Table1[[#This Row],[Years of Experience]])</f>
        <v>6867.5714285714284</v>
      </c>
    </row>
    <row r="3028" spans="1:10" x14ac:dyDescent="0.35">
      <c r="A3028">
        <v>23</v>
      </c>
      <c r="B3028" t="str" cm="1">
        <f t="array" ref="B3028">_xlfn.IFS(Table1[[#This Row],[Age]]&lt;=25,"21-25",Table1[[#This Row],[Age]]&lt;=30,"26-30",Table1[[#This Row],[Age]]&lt;=35,"31-35",Table1[[#This Row],[Age]]&lt;=40,"36-40",Table1[[#This Row],[Age]]&lt;=45,"41-45", Table1[[#This Row],[Age]]&lt;=50,"46-50",Table1[[#This Row],[Age]]&lt;55,"51-55",Table1[[#This Row],[Age]]&lt;=60,"56-60",Table1[[#This Row],[Age]]&gt;=61, "61-70")</f>
        <v>21-25</v>
      </c>
      <c r="C3028" t="s">
        <v>9</v>
      </c>
      <c r="D3028" t="s">
        <v>195</v>
      </c>
      <c r="E3028" t="s">
        <v>186</v>
      </c>
      <c r="F3028">
        <v>1</v>
      </c>
      <c r="G3028" t="str" cm="1">
        <f t="array" ref="G3028">_xlfn.IFS(Table1[[#This Row],[Years of Experience]]&lt;=2,"Entry",Table1[[#This Row],[Years of Experience]]&lt;=7,"Mid",Table1[[#This Row],[Years of Experience]]&lt;=14,"Senior",Table1[[#This Row],[Years of Experience]]&gt;=15,"Executive")</f>
        <v>Entry</v>
      </c>
      <c r="H3028" t="str" cm="1">
        <f t="array" ref="H3028">_xlfn.IFS(Table1[[#This Row],[Salary]]&lt;=50000,"0-50K",Table1[[#This Row],[Salary]]&lt;=100000,"51-100K",Table1[[#This Row],[Salary]]&lt;=150000,"101-150K",Table1[[#This Row],[Salary]]&lt;=200000,"151-200K",Table1[[#This Row],[Salary]]&lt;=250000,"201-250K",Table1[[#This Row],[Salary]]&gt;250000,"Above 250K")</f>
        <v>51-100K</v>
      </c>
      <c r="I3028" s="3">
        <v>52807</v>
      </c>
      <c r="J3028" s="3">
        <f>IF(Table1[[#This Row],[Years of Experience]]=0,0,Table1[[#This Row],[Salary]]/Table1[[#This Row],[Years of Experience]])</f>
        <v>52807</v>
      </c>
    </row>
    <row r="3029" spans="1:10" x14ac:dyDescent="0.35">
      <c r="A3029">
        <v>46</v>
      </c>
      <c r="B3029" t="str" cm="1">
        <f t="array" ref="B3029">_xlfn.IFS(Table1[[#This Row],[Age]]&lt;=25,"21-25",Table1[[#This Row],[Age]]&lt;=30,"26-30",Table1[[#This Row],[Age]]&lt;=35,"31-35",Table1[[#This Row],[Age]]&lt;=40,"36-40",Table1[[#This Row],[Age]]&lt;=45,"41-45", Table1[[#This Row],[Age]]&lt;=50,"46-50",Table1[[#This Row],[Age]]&lt;55,"51-55",Table1[[#This Row],[Age]]&lt;=60,"56-60",Table1[[#This Row],[Age]]&gt;=61, "61-70")</f>
        <v>46-50</v>
      </c>
      <c r="C3029" t="s">
        <v>6</v>
      </c>
      <c r="D3029" t="s">
        <v>10</v>
      </c>
      <c r="E3029" t="s">
        <v>78</v>
      </c>
      <c r="F3029">
        <v>20</v>
      </c>
      <c r="G3029" t="str" cm="1">
        <f t="array" ref="G3029">_xlfn.IFS(Table1[[#This Row],[Years of Experience]]&lt;=2,"Entry",Table1[[#This Row],[Years of Experience]]&lt;=7,"Mid",Table1[[#This Row],[Years of Experience]]&lt;=14,"Senior",Table1[[#This Row],[Years of Experience]]&gt;=15,"Executive")</f>
        <v>Executive</v>
      </c>
      <c r="H3029" t="str" cm="1">
        <f t="array" ref="H3029">_xlfn.IFS(Table1[[#This Row],[Salary]]&lt;=50000,"0-50K",Table1[[#This Row],[Salary]]&lt;=100000,"51-100K",Table1[[#This Row],[Salary]]&lt;=150000,"101-150K",Table1[[#This Row],[Salary]]&lt;=200000,"151-200K",Table1[[#This Row],[Salary]]&lt;=250000,"201-250K",Table1[[#This Row],[Salary]]&gt;250000,"Above 250K")</f>
        <v>151-200K</v>
      </c>
      <c r="I3029" s="3">
        <v>174938</v>
      </c>
      <c r="J3029" s="3">
        <f>IF(Table1[[#This Row],[Years of Experience]]=0,0,Table1[[#This Row],[Salary]]/Table1[[#This Row],[Years of Experience]])</f>
        <v>8746.9</v>
      </c>
    </row>
    <row r="3030" spans="1:10" x14ac:dyDescent="0.35">
      <c r="A3030">
        <v>33</v>
      </c>
      <c r="B3030" t="str" cm="1">
        <f t="array" ref="B3030">_xlfn.IFS(Table1[[#This Row],[Age]]&lt;=25,"21-25",Table1[[#This Row],[Age]]&lt;=30,"26-30",Table1[[#This Row],[Age]]&lt;=35,"31-35",Table1[[#This Row],[Age]]&lt;=40,"36-40",Table1[[#This Row],[Age]]&lt;=45,"41-45", Table1[[#This Row],[Age]]&lt;=50,"46-50",Table1[[#This Row],[Age]]&lt;55,"51-55",Table1[[#This Row],[Age]]&lt;=60,"56-60",Table1[[#This Row],[Age]]&gt;=61, "61-70")</f>
        <v>31-35</v>
      </c>
      <c r="C3030" t="s">
        <v>9</v>
      </c>
      <c r="D3030" t="s">
        <v>7</v>
      </c>
      <c r="E3030" t="s">
        <v>188</v>
      </c>
      <c r="F3030">
        <v>8</v>
      </c>
      <c r="G3030" t="str" cm="1">
        <f t="array" ref="G3030">_xlfn.IFS(Table1[[#This Row],[Years of Experience]]&lt;=2,"Entry",Table1[[#This Row],[Years of Experience]]&lt;=7,"Mid",Table1[[#This Row],[Years of Experience]]&lt;=14,"Senior",Table1[[#This Row],[Years of Experience]]&gt;=15,"Executive")</f>
        <v>Senior</v>
      </c>
      <c r="H3030" t="str" cm="1">
        <f t="array" ref="H3030">_xlfn.IFS(Table1[[#This Row],[Salary]]&lt;=50000,"0-50K",Table1[[#This Row],[Salary]]&lt;=100000,"51-100K",Table1[[#This Row],[Salary]]&lt;=150000,"101-150K",Table1[[#This Row],[Salary]]&lt;=200000,"151-200K",Table1[[#This Row],[Salary]]&lt;=250000,"201-250K",Table1[[#This Row],[Salary]]&gt;250000,"Above 250K")</f>
        <v>101-150K</v>
      </c>
      <c r="I3030" s="3">
        <v>124071</v>
      </c>
      <c r="J3030" s="3">
        <f>IF(Table1[[#This Row],[Years of Experience]]=0,0,Table1[[#This Row],[Salary]]/Table1[[#This Row],[Years of Experience]])</f>
        <v>15508.875</v>
      </c>
    </row>
    <row r="3031" spans="1:10" x14ac:dyDescent="0.35">
      <c r="A3031">
        <v>26</v>
      </c>
      <c r="B3031" t="str" cm="1">
        <f t="array" ref="B3031">_xlfn.IFS(Table1[[#This Row],[Age]]&lt;=25,"21-25",Table1[[#This Row],[Age]]&lt;=30,"26-30",Table1[[#This Row],[Age]]&lt;=35,"31-35",Table1[[#This Row],[Age]]&lt;=40,"36-40",Table1[[#This Row],[Age]]&lt;=45,"41-45", Table1[[#This Row],[Age]]&lt;=50,"46-50",Table1[[#This Row],[Age]]&lt;55,"51-55",Table1[[#This Row],[Age]]&lt;=60,"56-60",Table1[[#This Row],[Age]]&gt;=61, "61-70")</f>
        <v>26-30</v>
      </c>
      <c r="C3031" t="s">
        <v>6</v>
      </c>
      <c r="D3031" t="s">
        <v>10</v>
      </c>
      <c r="E3031" t="s">
        <v>189</v>
      </c>
      <c r="F3031">
        <v>3</v>
      </c>
      <c r="G3031" t="str" cm="1">
        <f t="array" ref="G3031">_xlfn.IFS(Table1[[#This Row],[Years of Experience]]&lt;=2,"Entry",Table1[[#This Row],[Years of Experience]]&lt;=7,"Mid",Table1[[#This Row],[Years of Experience]]&lt;=14,"Senior",Table1[[#This Row],[Years of Experience]]&gt;=15,"Executive")</f>
        <v>Mid</v>
      </c>
      <c r="H3031" t="str" cm="1">
        <f t="array" ref="H3031">_xlfn.IFS(Table1[[#This Row],[Salary]]&lt;=50000,"0-50K",Table1[[#This Row],[Salary]]&lt;=100000,"51-100K",Table1[[#This Row],[Salary]]&lt;=150000,"101-150K",Table1[[#This Row],[Salary]]&lt;=200000,"151-200K",Table1[[#This Row],[Salary]]&lt;=250000,"201-250K",Table1[[#This Row],[Salary]]&gt;250000,"Above 250K")</f>
        <v>51-100K</v>
      </c>
      <c r="I3031" s="3">
        <v>73640</v>
      </c>
      <c r="J3031" s="3">
        <f>IF(Table1[[#This Row],[Years of Experience]]=0,0,Table1[[#This Row],[Salary]]/Table1[[#This Row],[Years of Experience]])</f>
        <v>24546.666666666668</v>
      </c>
    </row>
    <row r="3032" spans="1:10" x14ac:dyDescent="0.35">
      <c r="A3032">
        <v>43</v>
      </c>
      <c r="B3032" t="str" cm="1">
        <f t="array" ref="B3032">_xlfn.IFS(Table1[[#This Row],[Age]]&lt;=25,"21-25",Table1[[#This Row],[Age]]&lt;=30,"26-30",Table1[[#This Row],[Age]]&lt;=35,"31-35",Table1[[#This Row],[Age]]&lt;=40,"36-40",Table1[[#This Row],[Age]]&lt;=45,"41-45", Table1[[#This Row],[Age]]&lt;=50,"46-50",Table1[[#This Row],[Age]]&lt;55,"51-55",Table1[[#This Row],[Age]]&lt;=60,"56-60",Table1[[#This Row],[Age]]&gt;=61, "61-70")</f>
        <v>41-45</v>
      </c>
      <c r="C3032" t="s">
        <v>9</v>
      </c>
      <c r="D3032" t="s">
        <v>12</v>
      </c>
      <c r="E3032" t="s">
        <v>185</v>
      </c>
      <c r="F3032">
        <v>19</v>
      </c>
      <c r="G3032" t="str" cm="1">
        <f t="array" ref="G3032">_xlfn.IFS(Table1[[#This Row],[Years of Experience]]&lt;=2,"Entry",Table1[[#This Row],[Years of Experience]]&lt;=7,"Mid",Table1[[#This Row],[Years of Experience]]&lt;=14,"Senior",Table1[[#This Row],[Years of Experience]]&gt;=15,"Executive")</f>
        <v>Executive</v>
      </c>
      <c r="H3032" t="str" cm="1">
        <f t="array" ref="H3032">_xlfn.IFS(Table1[[#This Row],[Salary]]&lt;=50000,"0-50K",Table1[[#This Row],[Salary]]&lt;=100000,"51-100K",Table1[[#This Row],[Salary]]&lt;=150000,"101-150K",Table1[[#This Row],[Salary]]&lt;=200000,"151-200K",Table1[[#This Row],[Salary]]&lt;=250000,"201-250K",Table1[[#This Row],[Salary]]&gt;250000,"Above 250K")</f>
        <v>151-200K</v>
      </c>
      <c r="I3032" s="3">
        <v>156486</v>
      </c>
      <c r="J3032" s="3">
        <f>IF(Table1[[#This Row],[Years of Experience]]=0,0,Table1[[#This Row],[Salary]]/Table1[[#This Row],[Years of Experience]])</f>
        <v>8236.105263157895</v>
      </c>
    </row>
    <row r="3033" spans="1:10" x14ac:dyDescent="0.35">
      <c r="A3033">
        <v>36</v>
      </c>
      <c r="B3033" t="str" cm="1">
        <f t="array" ref="B3033">_xlfn.IFS(Table1[[#This Row],[Age]]&lt;=25,"21-25",Table1[[#This Row],[Age]]&lt;=30,"26-30",Table1[[#This Row],[Age]]&lt;=35,"31-35",Table1[[#This Row],[Age]]&lt;=40,"36-40",Table1[[#This Row],[Age]]&lt;=45,"41-45", Table1[[#This Row],[Age]]&lt;=50,"46-50",Table1[[#This Row],[Age]]&lt;55,"51-55",Table1[[#This Row],[Age]]&lt;=60,"56-60",Table1[[#This Row],[Age]]&gt;=61, "61-70")</f>
        <v>36-40</v>
      </c>
      <c r="C3033" t="s">
        <v>6</v>
      </c>
      <c r="D3033" t="s">
        <v>10</v>
      </c>
      <c r="E3033" t="s">
        <v>188</v>
      </c>
      <c r="F3033">
        <v>11</v>
      </c>
      <c r="G3033" t="str" cm="1">
        <f t="array" ref="G3033">_xlfn.IFS(Table1[[#This Row],[Years of Experience]]&lt;=2,"Entry",Table1[[#This Row],[Years of Experience]]&lt;=7,"Mid",Table1[[#This Row],[Years of Experience]]&lt;=14,"Senior",Table1[[#This Row],[Years of Experience]]&gt;=15,"Executive")</f>
        <v>Senior</v>
      </c>
      <c r="H3033" t="str" cm="1">
        <f t="array" ref="H3033">_xlfn.IFS(Table1[[#This Row],[Salary]]&lt;=50000,"0-50K",Table1[[#This Row],[Salary]]&lt;=100000,"51-100K",Table1[[#This Row],[Salary]]&lt;=150000,"101-150K",Table1[[#This Row],[Salary]]&lt;=200000,"151-200K",Table1[[#This Row],[Salary]]&lt;=250000,"201-250K",Table1[[#This Row],[Salary]]&gt;250000,"Above 250K")</f>
        <v>101-150K</v>
      </c>
      <c r="I3033" s="3">
        <v>138859</v>
      </c>
      <c r="J3033" s="3">
        <f>IF(Table1[[#This Row],[Years of Experience]]=0,0,Table1[[#This Row],[Salary]]/Table1[[#This Row],[Years of Experience]])</f>
        <v>12623.545454545454</v>
      </c>
    </row>
    <row r="3034" spans="1:10" x14ac:dyDescent="0.35">
      <c r="A3034">
        <v>23</v>
      </c>
      <c r="B3034" t="str" cm="1">
        <f t="array" ref="B3034">_xlfn.IFS(Table1[[#This Row],[Age]]&lt;=25,"21-25",Table1[[#This Row],[Age]]&lt;=30,"26-30",Table1[[#This Row],[Age]]&lt;=35,"31-35",Table1[[#This Row],[Age]]&lt;=40,"36-40",Table1[[#This Row],[Age]]&lt;=45,"41-45", Table1[[#This Row],[Age]]&lt;=50,"46-50",Table1[[#This Row],[Age]]&lt;55,"51-55",Table1[[#This Row],[Age]]&lt;=60,"56-60",Table1[[#This Row],[Age]]&gt;=61, "61-70")</f>
        <v>21-25</v>
      </c>
      <c r="C3034" t="s">
        <v>9</v>
      </c>
      <c r="D3034" t="s">
        <v>7</v>
      </c>
      <c r="E3034" t="s">
        <v>187</v>
      </c>
      <c r="F3034">
        <v>0</v>
      </c>
      <c r="G3034" t="str" cm="1">
        <f t="array" ref="G3034">_xlfn.IFS(Table1[[#This Row],[Years of Experience]]&lt;=2,"Entry",Table1[[#This Row],[Years of Experience]]&lt;=7,"Mid",Table1[[#This Row],[Years of Experience]]&lt;=14,"Senior",Table1[[#This Row],[Years of Experience]]&gt;=15,"Executive")</f>
        <v>Entry</v>
      </c>
      <c r="H3034" t="str" cm="1">
        <f t="array" ref="H3034">_xlfn.IFS(Table1[[#This Row],[Salary]]&lt;=50000,"0-50K",Table1[[#This Row],[Salary]]&lt;=100000,"51-100K",Table1[[#This Row],[Salary]]&lt;=150000,"101-150K",Table1[[#This Row],[Salary]]&lt;=200000,"151-200K",Table1[[#This Row],[Salary]]&lt;=250000,"201-250K",Table1[[#This Row],[Salary]]&gt;250000,"Above 250K")</f>
        <v>51-100K</v>
      </c>
      <c r="I3034" s="3">
        <v>52831</v>
      </c>
      <c r="J3034" s="3">
        <f>IF(Table1[[#This Row],[Years of Experience]]=0,0,Table1[[#This Row],[Salary]]/Table1[[#This Row],[Years of Experience]])</f>
        <v>0</v>
      </c>
    </row>
    <row r="3035" spans="1:10" x14ac:dyDescent="0.35">
      <c r="A3035">
        <v>49</v>
      </c>
      <c r="B3035" t="str" cm="1">
        <f t="array" ref="B3035">_xlfn.IFS(Table1[[#This Row],[Age]]&lt;=25,"21-25",Table1[[#This Row],[Age]]&lt;=30,"26-30",Table1[[#This Row],[Age]]&lt;=35,"31-35",Table1[[#This Row],[Age]]&lt;=40,"36-40",Table1[[#This Row],[Age]]&lt;=45,"41-45", Table1[[#This Row],[Age]]&lt;=50,"46-50",Table1[[#This Row],[Age]]&lt;55,"51-55",Table1[[#This Row],[Age]]&lt;=60,"56-60",Table1[[#This Row],[Age]]&gt;=61, "61-70")</f>
        <v>46-50</v>
      </c>
      <c r="C3035" t="s">
        <v>6</v>
      </c>
      <c r="D3035" t="s">
        <v>10</v>
      </c>
      <c r="E3035" t="s">
        <v>185</v>
      </c>
      <c r="F3035">
        <v>23</v>
      </c>
      <c r="G3035" t="str" cm="1">
        <f t="array" ref="G3035">_xlfn.IFS(Table1[[#This Row],[Years of Experience]]&lt;=2,"Entry",Table1[[#This Row],[Years of Experience]]&lt;=7,"Mid",Table1[[#This Row],[Years of Experience]]&lt;=14,"Senior",Table1[[#This Row],[Years of Experience]]&gt;=15,"Executive")</f>
        <v>Executive</v>
      </c>
      <c r="H3035" t="str" cm="1">
        <f t="array" ref="H3035">_xlfn.IFS(Table1[[#This Row],[Salary]]&lt;=50000,"0-50K",Table1[[#This Row],[Salary]]&lt;=100000,"51-100K",Table1[[#This Row],[Salary]]&lt;=150000,"101-150K",Table1[[#This Row],[Salary]]&lt;=200000,"151-200K",Table1[[#This Row],[Salary]]&lt;=250000,"201-250K",Table1[[#This Row],[Salary]]&gt;250000,"Above 250K")</f>
        <v>151-200K</v>
      </c>
      <c r="I3035" s="3">
        <v>182392</v>
      </c>
      <c r="J3035" s="3">
        <f>IF(Table1[[#This Row],[Years of Experience]]=0,0,Table1[[#This Row],[Salary]]/Table1[[#This Row],[Years of Experience]])</f>
        <v>7930.086956521739</v>
      </c>
    </row>
    <row r="3036" spans="1:10" x14ac:dyDescent="0.35">
      <c r="A3036">
        <v>35</v>
      </c>
      <c r="B3036" t="str" cm="1">
        <f t="array" ref="B3036">_xlfn.IFS(Table1[[#This Row],[Age]]&lt;=25,"21-25",Table1[[#This Row],[Age]]&lt;=30,"26-30",Table1[[#This Row],[Age]]&lt;=35,"31-35",Table1[[#This Row],[Age]]&lt;=40,"36-40",Table1[[#This Row],[Age]]&lt;=45,"41-45", Table1[[#This Row],[Age]]&lt;=50,"46-50",Table1[[#This Row],[Age]]&lt;55,"51-55",Table1[[#This Row],[Age]]&lt;=60,"56-60",Table1[[#This Row],[Age]]&gt;=61, "61-70")</f>
        <v>31-35</v>
      </c>
      <c r="C3036" t="s">
        <v>9</v>
      </c>
      <c r="D3036" t="s">
        <v>10</v>
      </c>
      <c r="E3036" t="s">
        <v>188</v>
      </c>
      <c r="F3036">
        <v>11</v>
      </c>
      <c r="G3036" t="str" cm="1">
        <f t="array" ref="G3036">_xlfn.IFS(Table1[[#This Row],[Years of Experience]]&lt;=2,"Entry",Table1[[#This Row],[Years of Experience]]&lt;=7,"Mid",Table1[[#This Row],[Years of Experience]]&lt;=14,"Senior",Table1[[#This Row],[Years of Experience]]&gt;=15,"Executive")</f>
        <v>Senior</v>
      </c>
      <c r="H3036" t="str" cm="1">
        <f t="array" ref="H3036">_xlfn.IFS(Table1[[#This Row],[Salary]]&lt;=50000,"0-50K",Table1[[#This Row],[Salary]]&lt;=100000,"51-100K",Table1[[#This Row],[Salary]]&lt;=150000,"101-150K",Table1[[#This Row],[Salary]]&lt;=200000,"151-200K",Table1[[#This Row],[Salary]]&lt;=250000,"201-250K",Table1[[#This Row],[Salary]]&gt;250000,"Above 250K")</f>
        <v>151-200K</v>
      </c>
      <c r="I3036" s="3">
        <v>151078</v>
      </c>
      <c r="J3036" s="3">
        <f>IF(Table1[[#This Row],[Years of Experience]]=0,0,Table1[[#This Row],[Salary]]/Table1[[#This Row],[Years of Experience]])</f>
        <v>13734.363636363636</v>
      </c>
    </row>
    <row r="3037" spans="1:10" x14ac:dyDescent="0.35">
      <c r="A3037">
        <v>31</v>
      </c>
      <c r="B3037" t="str" cm="1">
        <f t="array" ref="B3037">_xlfn.IFS(Table1[[#This Row],[Age]]&lt;=25,"21-25",Table1[[#This Row],[Age]]&lt;=30,"26-30",Table1[[#This Row],[Age]]&lt;=35,"31-35",Table1[[#This Row],[Age]]&lt;=40,"36-40",Table1[[#This Row],[Age]]&lt;=45,"41-45", Table1[[#This Row],[Age]]&lt;=50,"46-50",Table1[[#This Row],[Age]]&lt;55,"51-55",Table1[[#This Row],[Age]]&lt;=60,"56-60",Table1[[#This Row],[Age]]&gt;=61, "61-70")</f>
        <v>31-35</v>
      </c>
      <c r="C3037" t="s">
        <v>6</v>
      </c>
      <c r="D3037" t="s">
        <v>7</v>
      </c>
      <c r="E3037" t="s">
        <v>186</v>
      </c>
      <c r="F3037">
        <v>8</v>
      </c>
      <c r="G3037" t="str" cm="1">
        <f t="array" ref="G3037">_xlfn.IFS(Table1[[#This Row],[Years of Experience]]&lt;=2,"Entry",Table1[[#This Row],[Years of Experience]]&lt;=7,"Mid",Table1[[#This Row],[Years of Experience]]&lt;=14,"Senior",Table1[[#This Row],[Years of Experience]]&gt;=15,"Executive")</f>
        <v>Senior</v>
      </c>
      <c r="H3037" t="str" cm="1">
        <f t="array" ref="H3037">_xlfn.IFS(Table1[[#This Row],[Salary]]&lt;=50000,"0-50K",Table1[[#This Row],[Salary]]&lt;=100000,"51-100K",Table1[[#This Row],[Salary]]&lt;=150000,"101-150K",Table1[[#This Row],[Salary]]&lt;=200000,"151-200K",Table1[[#This Row],[Salary]]&lt;=250000,"201-250K",Table1[[#This Row],[Salary]]&gt;250000,"Above 250K")</f>
        <v>101-150K</v>
      </c>
      <c r="I3037" s="3">
        <v>100679</v>
      </c>
      <c r="J3037" s="3">
        <f>IF(Table1[[#This Row],[Years of Experience]]=0,0,Table1[[#This Row],[Salary]]/Table1[[#This Row],[Years of Experience]])</f>
        <v>12584.875</v>
      </c>
    </row>
    <row r="3038" spans="1:10" x14ac:dyDescent="0.35">
      <c r="A3038">
        <v>54</v>
      </c>
      <c r="B3038" t="str" cm="1">
        <f t="array" ref="B3038">_xlfn.IFS(Table1[[#This Row],[Age]]&lt;=25,"21-25",Table1[[#This Row],[Age]]&lt;=30,"26-30",Table1[[#This Row],[Age]]&lt;=35,"31-35",Table1[[#This Row],[Age]]&lt;=40,"36-40",Table1[[#This Row],[Age]]&lt;=45,"41-45", Table1[[#This Row],[Age]]&lt;=50,"46-50",Table1[[#This Row],[Age]]&lt;55,"51-55",Table1[[#This Row],[Age]]&lt;=60,"56-60",Table1[[#This Row],[Age]]&gt;=61, "61-70")</f>
        <v>51-55</v>
      </c>
      <c r="C3038" t="s">
        <v>194</v>
      </c>
      <c r="D3038" t="s">
        <v>195</v>
      </c>
      <c r="E3038" t="s">
        <v>78</v>
      </c>
      <c r="F3038">
        <v>29</v>
      </c>
      <c r="G3038" t="str" cm="1">
        <f t="array" ref="G3038">_xlfn.IFS(Table1[[#This Row],[Years of Experience]]&lt;=2,"Entry",Table1[[#This Row],[Years of Experience]]&lt;=7,"Mid",Table1[[#This Row],[Years of Experience]]&lt;=14,"Senior",Table1[[#This Row],[Years of Experience]]&gt;=15,"Executive")</f>
        <v>Executive</v>
      </c>
      <c r="H3038" t="str" cm="1">
        <f t="array" ref="H3038">_xlfn.IFS(Table1[[#This Row],[Salary]]&lt;=50000,"0-50K",Table1[[#This Row],[Salary]]&lt;=100000,"51-100K",Table1[[#This Row],[Salary]]&lt;=150000,"101-150K",Table1[[#This Row],[Salary]]&lt;=200000,"151-200K",Table1[[#This Row],[Salary]]&lt;=250000,"201-250K",Table1[[#This Row],[Salary]]&gt;250000,"Above 250K")</f>
        <v>151-200K</v>
      </c>
      <c r="I3038" s="3">
        <v>158966</v>
      </c>
      <c r="J3038" s="3">
        <f>IF(Table1[[#This Row],[Years of Experience]]=0,0,Table1[[#This Row],[Salary]]/Table1[[#This Row],[Years of Experience]])</f>
        <v>5481.5862068965516</v>
      </c>
    </row>
    <row r="3039" spans="1:10" x14ac:dyDescent="0.35">
      <c r="A3039">
        <v>43</v>
      </c>
      <c r="B3039" t="str" cm="1">
        <f t="array" ref="B3039">_xlfn.IFS(Table1[[#This Row],[Age]]&lt;=25,"21-25",Table1[[#This Row],[Age]]&lt;=30,"26-30",Table1[[#This Row],[Age]]&lt;=35,"31-35",Table1[[#This Row],[Age]]&lt;=40,"36-40",Table1[[#This Row],[Age]]&lt;=45,"41-45", Table1[[#This Row],[Age]]&lt;=50,"46-50",Table1[[#This Row],[Age]]&lt;55,"51-55",Table1[[#This Row],[Age]]&lt;=60,"56-60",Table1[[#This Row],[Age]]&gt;=61, "61-70")</f>
        <v>41-45</v>
      </c>
      <c r="C3039" t="s">
        <v>6</v>
      </c>
      <c r="D3039" t="s">
        <v>10</v>
      </c>
      <c r="E3039" t="s">
        <v>188</v>
      </c>
      <c r="F3039">
        <v>20</v>
      </c>
      <c r="G3039" t="str" cm="1">
        <f t="array" ref="G3039">_xlfn.IFS(Table1[[#This Row],[Years of Experience]]&lt;=2,"Entry",Table1[[#This Row],[Years of Experience]]&lt;=7,"Mid",Table1[[#This Row],[Years of Experience]]&lt;=14,"Senior",Table1[[#This Row],[Years of Experience]]&gt;=15,"Executive")</f>
        <v>Executive</v>
      </c>
      <c r="H3039" t="str" cm="1">
        <f t="array" ref="H3039">_xlfn.IFS(Table1[[#This Row],[Salary]]&lt;=50000,"0-50K",Table1[[#This Row],[Salary]]&lt;=100000,"51-100K",Table1[[#This Row],[Salary]]&lt;=150000,"101-150K",Table1[[#This Row],[Salary]]&lt;=200000,"151-200K",Table1[[#This Row],[Salary]]&lt;=250000,"201-250K",Table1[[#This Row],[Salary]]&gt;250000,"Above 250K")</f>
        <v>151-200K</v>
      </c>
      <c r="I3039" s="3">
        <v>167924</v>
      </c>
      <c r="J3039" s="3">
        <f>IF(Table1[[#This Row],[Years of Experience]]=0,0,Table1[[#This Row],[Salary]]/Table1[[#This Row],[Years of Experience]])</f>
        <v>8396.2000000000007</v>
      </c>
    </row>
    <row r="3040" spans="1:10" x14ac:dyDescent="0.35">
      <c r="A3040">
        <v>33</v>
      </c>
      <c r="B3040" t="str" cm="1">
        <f t="array" ref="B3040">_xlfn.IFS(Table1[[#This Row],[Age]]&lt;=25,"21-25",Table1[[#This Row],[Age]]&lt;=30,"26-30",Table1[[#This Row],[Age]]&lt;=35,"31-35",Table1[[#This Row],[Age]]&lt;=40,"36-40",Table1[[#This Row],[Age]]&lt;=45,"41-45", Table1[[#This Row],[Age]]&lt;=50,"46-50",Table1[[#This Row],[Age]]&lt;55,"51-55",Table1[[#This Row],[Age]]&lt;=60,"56-60",Table1[[#This Row],[Age]]&gt;=61, "61-70")</f>
        <v>31-35</v>
      </c>
      <c r="C3040" t="s">
        <v>9</v>
      </c>
      <c r="D3040" t="s">
        <v>10</v>
      </c>
      <c r="E3040" t="s">
        <v>187</v>
      </c>
      <c r="F3040">
        <v>10</v>
      </c>
      <c r="G3040" t="str" cm="1">
        <f t="array" ref="G3040">_xlfn.IFS(Table1[[#This Row],[Years of Experience]]&lt;=2,"Entry",Table1[[#This Row],[Years of Experience]]&lt;=7,"Mid",Table1[[#This Row],[Years of Experience]]&lt;=14,"Senior",Table1[[#This Row],[Years of Experience]]&gt;=15,"Executive")</f>
        <v>Senior</v>
      </c>
      <c r="H3040" t="str" cm="1">
        <f t="array" ref="H3040">_xlfn.IFS(Table1[[#This Row],[Salary]]&lt;=50000,"0-50K",Table1[[#This Row],[Salary]]&lt;=100000,"51-100K",Table1[[#This Row],[Salary]]&lt;=150000,"101-150K",Table1[[#This Row],[Salary]]&lt;=200000,"151-200K",Table1[[#This Row],[Salary]]&lt;=250000,"201-250K",Table1[[#This Row],[Salary]]&gt;250000,"Above 250K")</f>
        <v>101-150K</v>
      </c>
      <c r="I3040" s="3">
        <v>113334</v>
      </c>
      <c r="J3040" s="3">
        <f>IF(Table1[[#This Row],[Years of Experience]]=0,0,Table1[[#This Row],[Salary]]/Table1[[#This Row],[Years of Experience]])</f>
        <v>11333.4</v>
      </c>
    </row>
    <row r="3041" spans="1:10" x14ac:dyDescent="0.35">
      <c r="A3041">
        <v>52</v>
      </c>
      <c r="B3041" t="str" cm="1">
        <f t="array" ref="B3041">_xlfn.IFS(Table1[[#This Row],[Age]]&lt;=25,"21-25",Table1[[#This Row],[Age]]&lt;=30,"26-30",Table1[[#This Row],[Age]]&lt;=35,"31-35",Table1[[#This Row],[Age]]&lt;=40,"36-40",Table1[[#This Row],[Age]]&lt;=45,"41-45", Table1[[#This Row],[Age]]&lt;=50,"46-50",Table1[[#This Row],[Age]]&lt;55,"51-55",Table1[[#This Row],[Age]]&lt;=60,"56-60",Table1[[#This Row],[Age]]&gt;=61, "61-70")</f>
        <v>51-55</v>
      </c>
      <c r="C3041" t="s">
        <v>9</v>
      </c>
      <c r="D3041" t="s">
        <v>12</v>
      </c>
      <c r="E3041" t="s">
        <v>185</v>
      </c>
      <c r="F3041">
        <v>29</v>
      </c>
      <c r="G3041" t="str" cm="1">
        <f t="array" ref="G3041">_xlfn.IFS(Table1[[#This Row],[Years of Experience]]&lt;=2,"Entry",Table1[[#This Row],[Years of Experience]]&lt;=7,"Mid",Table1[[#This Row],[Years of Experience]]&lt;=14,"Senior",Table1[[#This Row],[Years of Experience]]&gt;=15,"Executive")</f>
        <v>Executive</v>
      </c>
      <c r="H3041" t="str" cm="1">
        <f t="array" ref="H3041">_xlfn.IFS(Table1[[#This Row],[Salary]]&lt;=50000,"0-50K",Table1[[#This Row],[Salary]]&lt;=100000,"51-100K",Table1[[#This Row],[Salary]]&lt;=150000,"101-150K",Table1[[#This Row],[Salary]]&lt;=200000,"151-200K",Table1[[#This Row],[Salary]]&lt;=250000,"201-250K",Table1[[#This Row],[Salary]]&gt;250000,"Above 250K")</f>
        <v>151-200K</v>
      </c>
      <c r="I3041" s="3">
        <v>194778</v>
      </c>
      <c r="J3041" s="3">
        <f>IF(Table1[[#This Row],[Years of Experience]]=0,0,Table1[[#This Row],[Salary]]/Table1[[#This Row],[Years of Experience]])</f>
        <v>6716.4827586206893</v>
      </c>
    </row>
    <row r="3042" spans="1:10" x14ac:dyDescent="0.35">
      <c r="A3042">
        <v>28</v>
      </c>
      <c r="B3042" t="str" cm="1">
        <f t="array" ref="B3042">_xlfn.IFS(Table1[[#This Row],[Age]]&lt;=25,"21-25",Table1[[#This Row],[Age]]&lt;=30,"26-30",Table1[[#This Row],[Age]]&lt;=35,"31-35",Table1[[#This Row],[Age]]&lt;=40,"36-40",Table1[[#This Row],[Age]]&lt;=45,"41-45", Table1[[#This Row],[Age]]&lt;=50,"46-50",Table1[[#This Row],[Age]]&lt;55,"51-55",Table1[[#This Row],[Age]]&lt;=60,"56-60",Table1[[#This Row],[Age]]&gt;=61, "61-70")</f>
        <v>26-30</v>
      </c>
      <c r="C3042" t="s">
        <v>6</v>
      </c>
      <c r="D3042" t="s">
        <v>7</v>
      </c>
      <c r="E3042" t="s">
        <v>188</v>
      </c>
      <c r="F3042">
        <v>4</v>
      </c>
      <c r="G3042" t="str" cm="1">
        <f t="array" ref="G3042">_xlfn.IFS(Table1[[#This Row],[Years of Experience]]&lt;=2,"Entry",Table1[[#This Row],[Years of Experience]]&lt;=7,"Mid",Table1[[#This Row],[Years of Experience]]&lt;=14,"Senior",Table1[[#This Row],[Years of Experience]]&gt;=15,"Executive")</f>
        <v>Mid</v>
      </c>
      <c r="H3042" t="str" cm="1">
        <f t="array" ref="H3042">_xlfn.IFS(Table1[[#This Row],[Salary]]&lt;=50000,"0-50K",Table1[[#This Row],[Salary]]&lt;=100000,"51-100K",Table1[[#This Row],[Salary]]&lt;=150000,"101-150K",Table1[[#This Row],[Salary]]&lt;=200000,"151-200K",Table1[[#This Row],[Salary]]&lt;=250000,"201-250K",Table1[[#This Row],[Salary]]&gt;250000,"Above 250K")</f>
        <v>51-100K</v>
      </c>
      <c r="I3042" s="3">
        <v>77606</v>
      </c>
      <c r="J3042" s="3">
        <f>IF(Table1[[#This Row],[Years of Experience]]=0,0,Table1[[#This Row],[Salary]]/Table1[[#This Row],[Years of Experience]])</f>
        <v>19401.5</v>
      </c>
    </row>
    <row r="3043" spans="1:10" x14ac:dyDescent="0.35">
      <c r="A3043">
        <v>36</v>
      </c>
      <c r="B3043" t="str" cm="1">
        <f t="array" ref="B3043">_xlfn.IFS(Table1[[#This Row],[Age]]&lt;=25,"21-25",Table1[[#This Row],[Age]]&lt;=30,"26-30",Table1[[#This Row],[Age]]&lt;=35,"31-35",Table1[[#This Row],[Age]]&lt;=40,"36-40",Table1[[#This Row],[Age]]&lt;=45,"41-45", Table1[[#This Row],[Age]]&lt;=50,"46-50",Table1[[#This Row],[Age]]&lt;55,"51-55",Table1[[#This Row],[Age]]&lt;=60,"56-60",Table1[[#This Row],[Age]]&gt;=61, "61-70")</f>
        <v>36-40</v>
      </c>
      <c r="C3043" t="s">
        <v>9</v>
      </c>
      <c r="D3043" t="s">
        <v>10</v>
      </c>
      <c r="E3043" t="s">
        <v>78</v>
      </c>
      <c r="F3043">
        <v>13</v>
      </c>
      <c r="G3043" t="str" cm="1">
        <f t="array" ref="G3043">_xlfn.IFS(Table1[[#This Row],[Years of Experience]]&lt;=2,"Entry",Table1[[#This Row],[Years of Experience]]&lt;=7,"Mid",Table1[[#This Row],[Years of Experience]]&lt;=14,"Senior",Table1[[#This Row],[Years of Experience]]&gt;=15,"Executive")</f>
        <v>Senior</v>
      </c>
      <c r="H3043" t="str" cm="1">
        <f t="array" ref="H3043">_xlfn.IFS(Table1[[#This Row],[Salary]]&lt;=50000,"0-50K",Table1[[#This Row],[Salary]]&lt;=100000,"51-100K",Table1[[#This Row],[Salary]]&lt;=150000,"101-150K",Table1[[#This Row],[Salary]]&lt;=200000,"151-200K",Table1[[#This Row],[Salary]]&lt;=250000,"201-250K",Table1[[#This Row],[Salary]]&gt;250000,"Above 250K")</f>
        <v>101-150K</v>
      </c>
      <c r="I3043" s="3">
        <v>140010</v>
      </c>
      <c r="J3043" s="3">
        <f>IF(Table1[[#This Row],[Years of Experience]]=0,0,Table1[[#This Row],[Salary]]/Table1[[#This Row],[Years of Experience]])</f>
        <v>10770</v>
      </c>
    </row>
    <row r="3044" spans="1:10" x14ac:dyDescent="0.35">
      <c r="A3044">
        <v>43</v>
      </c>
      <c r="B3044" t="str" cm="1">
        <f t="array" ref="B3044">_xlfn.IFS(Table1[[#This Row],[Age]]&lt;=25,"21-25",Table1[[#This Row],[Age]]&lt;=30,"26-30",Table1[[#This Row],[Age]]&lt;=35,"31-35",Table1[[#This Row],[Age]]&lt;=40,"36-40",Table1[[#This Row],[Age]]&lt;=45,"41-45", Table1[[#This Row],[Age]]&lt;=50,"46-50",Table1[[#This Row],[Age]]&lt;55,"51-55",Table1[[#This Row],[Age]]&lt;=60,"56-60",Table1[[#This Row],[Age]]&gt;=61, "61-70")</f>
        <v>41-45</v>
      </c>
      <c r="C3044" t="s">
        <v>6</v>
      </c>
      <c r="D3044" t="s">
        <v>7</v>
      </c>
      <c r="E3044" t="s">
        <v>187</v>
      </c>
      <c r="F3044">
        <v>20</v>
      </c>
      <c r="G3044" t="str" cm="1">
        <f t="array" ref="G3044">_xlfn.IFS(Table1[[#This Row],[Years of Experience]]&lt;=2,"Entry",Table1[[#This Row],[Years of Experience]]&lt;=7,"Mid",Table1[[#This Row],[Years of Experience]]&lt;=14,"Senior",Table1[[#This Row],[Years of Experience]]&gt;=15,"Executive")</f>
        <v>Executive</v>
      </c>
      <c r="H3044" t="str" cm="1">
        <f t="array" ref="H3044">_xlfn.IFS(Table1[[#This Row],[Salary]]&lt;=50000,"0-50K",Table1[[#This Row],[Salary]]&lt;=100000,"51-100K",Table1[[#This Row],[Salary]]&lt;=150000,"101-150K",Table1[[#This Row],[Salary]]&lt;=200000,"151-200K",Table1[[#This Row],[Salary]]&lt;=250000,"201-250K",Table1[[#This Row],[Salary]]&gt;250000,"Above 250K")</f>
        <v>101-150K</v>
      </c>
      <c r="I3044" s="3">
        <v>142421</v>
      </c>
      <c r="J3044" s="3">
        <f>IF(Table1[[#This Row],[Years of Experience]]=0,0,Table1[[#This Row],[Salary]]/Table1[[#This Row],[Years of Experience]])</f>
        <v>7121.05</v>
      </c>
    </row>
    <row r="3045" spans="1:10" x14ac:dyDescent="0.35">
      <c r="A3045">
        <v>50</v>
      </c>
      <c r="B3045" t="str" cm="1">
        <f t="array" ref="B3045">_xlfn.IFS(Table1[[#This Row],[Age]]&lt;=25,"21-25",Table1[[#This Row],[Age]]&lt;=30,"26-30",Table1[[#This Row],[Age]]&lt;=35,"31-35",Table1[[#This Row],[Age]]&lt;=40,"36-40",Table1[[#This Row],[Age]]&lt;=45,"41-45", Table1[[#This Row],[Age]]&lt;=50,"46-50",Table1[[#This Row],[Age]]&lt;55,"51-55",Table1[[#This Row],[Age]]&lt;=60,"56-60",Table1[[#This Row],[Age]]&gt;=61, "61-70")</f>
        <v>46-50</v>
      </c>
      <c r="C3045" t="s">
        <v>9</v>
      </c>
      <c r="D3045" t="s">
        <v>10</v>
      </c>
      <c r="E3045" t="s">
        <v>188</v>
      </c>
      <c r="F3045">
        <v>24</v>
      </c>
      <c r="G3045" t="str" cm="1">
        <f t="array" ref="G3045">_xlfn.IFS(Table1[[#This Row],[Years of Experience]]&lt;=2,"Entry",Table1[[#This Row],[Years of Experience]]&lt;=7,"Mid",Table1[[#This Row],[Years of Experience]]&lt;=14,"Senior",Table1[[#This Row],[Years of Experience]]&gt;=15,"Executive")</f>
        <v>Executive</v>
      </c>
      <c r="H3045" t="str" cm="1">
        <f t="array" ref="H3045">_xlfn.IFS(Table1[[#This Row],[Salary]]&lt;=50000,"0-50K",Table1[[#This Row],[Salary]]&lt;=100000,"51-100K",Table1[[#This Row],[Salary]]&lt;=150000,"101-150K",Table1[[#This Row],[Salary]]&lt;=200000,"151-200K",Table1[[#This Row],[Salary]]&lt;=250000,"201-250K",Table1[[#This Row],[Salary]]&gt;250000,"Above 250K")</f>
        <v>151-200K</v>
      </c>
      <c r="I3045" s="3">
        <v>192756</v>
      </c>
      <c r="J3045" s="3">
        <f>IF(Table1[[#This Row],[Years of Experience]]=0,0,Table1[[#This Row],[Salary]]/Table1[[#This Row],[Years of Experience]])</f>
        <v>8031.5</v>
      </c>
    </row>
    <row r="3046" spans="1:10" x14ac:dyDescent="0.35">
      <c r="A3046">
        <v>24</v>
      </c>
      <c r="B3046" t="str" cm="1">
        <f t="array" ref="B3046">_xlfn.IFS(Table1[[#This Row],[Age]]&lt;=25,"21-25",Table1[[#This Row],[Age]]&lt;=30,"26-30",Table1[[#This Row],[Age]]&lt;=35,"31-35",Table1[[#This Row],[Age]]&lt;=40,"36-40",Table1[[#This Row],[Age]]&lt;=45,"41-45", Table1[[#This Row],[Age]]&lt;=50,"46-50",Table1[[#This Row],[Age]]&lt;55,"51-55",Table1[[#This Row],[Age]]&lt;=60,"56-60",Table1[[#This Row],[Age]]&gt;=61, "61-70")</f>
        <v>21-25</v>
      </c>
      <c r="C3046" t="s">
        <v>6</v>
      </c>
      <c r="D3046" t="s">
        <v>12</v>
      </c>
      <c r="E3046" t="s">
        <v>185</v>
      </c>
      <c r="F3046">
        <v>1</v>
      </c>
      <c r="G3046" t="str" cm="1">
        <f t="array" ref="G3046">_xlfn.IFS(Table1[[#This Row],[Years of Experience]]&lt;=2,"Entry",Table1[[#This Row],[Years of Experience]]&lt;=7,"Mid",Table1[[#This Row],[Years of Experience]]&lt;=14,"Senior",Table1[[#This Row],[Years of Experience]]&gt;=15,"Executive")</f>
        <v>Entry</v>
      </c>
      <c r="H3046" t="str" cm="1">
        <f t="array" ref="H3046">_xlfn.IFS(Table1[[#This Row],[Salary]]&lt;=50000,"0-50K",Table1[[#This Row],[Salary]]&lt;=100000,"51-100K",Table1[[#This Row],[Salary]]&lt;=150000,"101-150K",Table1[[#This Row],[Salary]]&lt;=200000,"151-200K",Table1[[#This Row],[Salary]]&lt;=250000,"201-250K",Table1[[#This Row],[Salary]]&gt;250000,"Above 250K")</f>
        <v>101-150K</v>
      </c>
      <c r="I3046" s="3">
        <v>106686</v>
      </c>
      <c r="J3046" s="3">
        <f>IF(Table1[[#This Row],[Years of Experience]]=0,0,Table1[[#This Row],[Salary]]/Table1[[#This Row],[Years of Experience]])</f>
        <v>106686</v>
      </c>
    </row>
    <row r="3047" spans="1:10" x14ac:dyDescent="0.35">
      <c r="A3047">
        <v>52</v>
      </c>
      <c r="B3047" t="str" cm="1">
        <f t="array" ref="B3047">_xlfn.IFS(Table1[[#This Row],[Age]]&lt;=25,"21-25",Table1[[#This Row],[Age]]&lt;=30,"26-30",Table1[[#This Row],[Age]]&lt;=35,"31-35",Table1[[#This Row],[Age]]&lt;=40,"36-40",Table1[[#This Row],[Age]]&lt;=45,"41-45", Table1[[#This Row],[Age]]&lt;=50,"46-50",Table1[[#This Row],[Age]]&lt;55,"51-55",Table1[[#This Row],[Age]]&lt;=60,"56-60",Table1[[#This Row],[Age]]&gt;=61, "61-70")</f>
        <v>51-55</v>
      </c>
      <c r="C3047" t="s">
        <v>6</v>
      </c>
      <c r="D3047" t="s">
        <v>10</v>
      </c>
      <c r="E3047" t="s">
        <v>78</v>
      </c>
      <c r="F3047">
        <v>27</v>
      </c>
      <c r="G3047" t="str" cm="1">
        <f t="array" ref="G3047">_xlfn.IFS(Table1[[#This Row],[Years of Experience]]&lt;=2,"Entry",Table1[[#This Row],[Years of Experience]]&lt;=7,"Mid",Table1[[#This Row],[Years of Experience]]&lt;=14,"Senior",Table1[[#This Row],[Years of Experience]]&gt;=15,"Executive")</f>
        <v>Executive</v>
      </c>
      <c r="H3047" t="str" cm="1">
        <f t="array" ref="H3047">_xlfn.IFS(Table1[[#This Row],[Salary]]&lt;=50000,"0-50K",Table1[[#This Row],[Salary]]&lt;=100000,"51-100K",Table1[[#This Row],[Salary]]&lt;=150000,"101-150K",Table1[[#This Row],[Salary]]&lt;=200000,"151-200K",Table1[[#This Row],[Salary]]&lt;=250000,"201-250K",Table1[[#This Row],[Salary]]&gt;250000,"Above 250K")</f>
        <v>151-200K</v>
      </c>
      <c r="I3047" s="3">
        <v>186794</v>
      </c>
      <c r="J3047" s="3">
        <f>IF(Table1[[#This Row],[Years of Experience]]=0,0,Table1[[#This Row],[Salary]]/Table1[[#This Row],[Years of Experience]])</f>
        <v>6918.2962962962965</v>
      </c>
    </row>
    <row r="3048" spans="1:10" x14ac:dyDescent="0.35">
      <c r="A3048">
        <v>46</v>
      </c>
      <c r="B3048" t="str" cm="1">
        <f t="array" ref="B3048">_xlfn.IFS(Table1[[#This Row],[Age]]&lt;=25,"21-25",Table1[[#This Row],[Age]]&lt;=30,"26-30",Table1[[#This Row],[Age]]&lt;=35,"31-35",Table1[[#This Row],[Age]]&lt;=40,"36-40",Table1[[#This Row],[Age]]&lt;=45,"41-45", Table1[[#This Row],[Age]]&lt;=50,"46-50",Table1[[#This Row],[Age]]&lt;55,"51-55",Table1[[#This Row],[Age]]&lt;=60,"56-60",Table1[[#This Row],[Age]]&gt;=61, "61-70")</f>
        <v>46-50</v>
      </c>
      <c r="C3048" t="s">
        <v>9</v>
      </c>
      <c r="D3048" t="s">
        <v>7</v>
      </c>
      <c r="E3048" t="s">
        <v>186</v>
      </c>
      <c r="F3048">
        <v>19</v>
      </c>
      <c r="G3048" t="str" cm="1">
        <f t="array" ref="G3048">_xlfn.IFS(Table1[[#This Row],[Years of Experience]]&lt;=2,"Entry",Table1[[#This Row],[Years of Experience]]&lt;=7,"Mid",Table1[[#This Row],[Years of Experience]]&lt;=14,"Senior",Table1[[#This Row],[Years of Experience]]&gt;=15,"Executive")</f>
        <v>Executive</v>
      </c>
      <c r="H3048" t="str" cm="1">
        <f t="array" ref="H3048">_xlfn.IFS(Table1[[#This Row],[Salary]]&lt;=50000,"0-50K",Table1[[#This Row],[Salary]]&lt;=100000,"51-100K",Table1[[#This Row],[Salary]]&lt;=150000,"101-150K",Table1[[#This Row],[Salary]]&lt;=200000,"151-200K",Table1[[#This Row],[Salary]]&lt;=250000,"201-250K",Table1[[#This Row],[Salary]]&gt;250000,"Above 250K")</f>
        <v>151-200K</v>
      </c>
      <c r="I3048" s="3">
        <v>150729</v>
      </c>
      <c r="J3048" s="3">
        <f>IF(Table1[[#This Row],[Years of Experience]]=0,0,Table1[[#This Row],[Salary]]/Table1[[#This Row],[Years of Experience]])</f>
        <v>7933.105263157895</v>
      </c>
    </row>
    <row r="3049" spans="1:10" x14ac:dyDescent="0.35">
      <c r="A3049">
        <v>38</v>
      </c>
      <c r="B3049" t="str" cm="1">
        <f t="array" ref="B3049">_xlfn.IFS(Table1[[#This Row],[Age]]&lt;=25,"21-25",Table1[[#This Row],[Age]]&lt;=30,"26-30",Table1[[#This Row],[Age]]&lt;=35,"31-35",Table1[[#This Row],[Age]]&lt;=40,"36-40",Table1[[#This Row],[Age]]&lt;=45,"41-45", Table1[[#This Row],[Age]]&lt;=50,"46-50",Table1[[#This Row],[Age]]&lt;55,"51-55",Table1[[#This Row],[Age]]&lt;=60,"56-60",Table1[[#This Row],[Age]]&gt;=61, "61-70")</f>
        <v>36-40</v>
      </c>
      <c r="C3049" t="s">
        <v>6</v>
      </c>
      <c r="D3049" t="s">
        <v>10</v>
      </c>
      <c r="E3049" t="s">
        <v>188</v>
      </c>
      <c r="F3049">
        <v>15</v>
      </c>
      <c r="G3049" t="str" cm="1">
        <f t="array" ref="G3049">_xlfn.IFS(Table1[[#This Row],[Years of Experience]]&lt;=2,"Entry",Table1[[#This Row],[Years of Experience]]&lt;=7,"Mid",Table1[[#This Row],[Years of Experience]]&lt;=14,"Senior",Table1[[#This Row],[Years of Experience]]&gt;=15,"Executive")</f>
        <v>Executive</v>
      </c>
      <c r="H3049" t="str" cm="1">
        <f t="array" ref="H3049">_xlfn.IFS(Table1[[#This Row],[Salary]]&lt;=50000,"0-50K",Table1[[#This Row],[Salary]]&lt;=100000,"51-100K",Table1[[#This Row],[Salary]]&lt;=150000,"101-150K",Table1[[#This Row],[Salary]]&lt;=200000,"151-200K",Table1[[#This Row],[Salary]]&lt;=250000,"201-250K",Table1[[#This Row],[Salary]]&gt;250000,"Above 250K")</f>
        <v>151-200K</v>
      </c>
      <c r="I3049" s="3">
        <v>171652</v>
      </c>
      <c r="J3049" s="3">
        <f>IF(Table1[[#This Row],[Years of Experience]]=0,0,Table1[[#This Row],[Salary]]/Table1[[#This Row],[Years of Experience]])</f>
        <v>11443.466666666667</v>
      </c>
    </row>
    <row r="3050" spans="1:10" x14ac:dyDescent="0.35">
      <c r="A3050">
        <v>29</v>
      </c>
      <c r="B3050" t="str" cm="1">
        <f t="array" ref="B3050">_xlfn.IFS(Table1[[#This Row],[Age]]&lt;=25,"21-25",Table1[[#This Row],[Age]]&lt;=30,"26-30",Table1[[#This Row],[Age]]&lt;=35,"31-35",Table1[[#This Row],[Age]]&lt;=40,"36-40",Table1[[#This Row],[Age]]&lt;=45,"41-45", Table1[[#This Row],[Age]]&lt;=50,"46-50",Table1[[#This Row],[Age]]&lt;55,"51-55",Table1[[#This Row],[Age]]&lt;=60,"56-60",Table1[[#This Row],[Age]]&gt;=61, "61-70")</f>
        <v>26-30</v>
      </c>
      <c r="C3050" t="s">
        <v>6</v>
      </c>
      <c r="D3050" t="s">
        <v>7</v>
      </c>
      <c r="E3050" t="s">
        <v>187</v>
      </c>
      <c r="F3050">
        <v>6</v>
      </c>
      <c r="G3050" t="str" cm="1">
        <f t="array" ref="G3050">_xlfn.IFS(Table1[[#This Row],[Years of Experience]]&lt;=2,"Entry",Table1[[#This Row],[Years of Experience]]&lt;=7,"Mid",Table1[[#This Row],[Years of Experience]]&lt;=14,"Senior",Table1[[#This Row],[Years of Experience]]&gt;=15,"Executive")</f>
        <v>Mid</v>
      </c>
      <c r="H3050" t="str" cm="1">
        <f t="array" ref="H3050">_xlfn.IFS(Table1[[#This Row],[Salary]]&lt;=50000,"0-50K",Table1[[#This Row],[Salary]]&lt;=100000,"51-100K",Table1[[#This Row],[Salary]]&lt;=150000,"101-150K",Table1[[#This Row],[Salary]]&lt;=200000,"151-200K",Table1[[#This Row],[Salary]]&lt;=250000,"201-250K",Table1[[#This Row],[Salary]]&gt;250000,"Above 250K")</f>
        <v>51-100K</v>
      </c>
      <c r="I3050" s="3">
        <v>88552</v>
      </c>
      <c r="J3050" s="3">
        <f>IF(Table1[[#This Row],[Years of Experience]]=0,0,Table1[[#This Row],[Salary]]/Table1[[#This Row],[Years of Experience]])</f>
        <v>14758.666666666666</v>
      </c>
    </row>
    <row r="3051" spans="1:10" x14ac:dyDescent="0.35">
      <c r="A3051">
        <v>33</v>
      </c>
      <c r="B3051" t="str" cm="1">
        <f t="array" ref="B3051">_xlfn.IFS(Table1[[#This Row],[Age]]&lt;=25,"21-25",Table1[[#This Row],[Age]]&lt;=30,"26-30",Table1[[#This Row],[Age]]&lt;=35,"31-35",Table1[[#This Row],[Age]]&lt;=40,"36-40",Table1[[#This Row],[Age]]&lt;=45,"41-45", Table1[[#This Row],[Age]]&lt;=50,"46-50",Table1[[#This Row],[Age]]&lt;55,"51-55",Table1[[#This Row],[Age]]&lt;=60,"56-60",Table1[[#This Row],[Age]]&gt;=61, "61-70")</f>
        <v>31-35</v>
      </c>
      <c r="C3051" t="s">
        <v>9</v>
      </c>
      <c r="D3051" t="s">
        <v>10</v>
      </c>
      <c r="E3051" t="s">
        <v>189</v>
      </c>
      <c r="F3051">
        <v>9</v>
      </c>
      <c r="G3051" t="str" cm="1">
        <f t="array" ref="G3051">_xlfn.IFS(Table1[[#This Row],[Years of Experience]]&lt;=2,"Entry",Table1[[#This Row],[Years of Experience]]&lt;=7,"Mid",Table1[[#This Row],[Years of Experience]]&lt;=14,"Senior",Table1[[#This Row],[Years of Experience]]&gt;=15,"Executive")</f>
        <v>Senior</v>
      </c>
      <c r="H3051" t="str" cm="1">
        <f t="array" ref="H3051">_xlfn.IFS(Table1[[#This Row],[Salary]]&lt;=50000,"0-50K",Table1[[#This Row],[Salary]]&lt;=100000,"51-100K",Table1[[#This Row],[Salary]]&lt;=150000,"101-150K",Table1[[#This Row],[Salary]]&lt;=200000,"151-200K",Table1[[#This Row],[Salary]]&lt;=250000,"201-250K",Table1[[#This Row],[Salary]]&gt;250000,"Above 250K")</f>
        <v>101-150K</v>
      </c>
      <c r="I3051" s="3">
        <v>119918</v>
      </c>
      <c r="J3051" s="3">
        <f>IF(Table1[[#This Row],[Years of Experience]]=0,0,Table1[[#This Row],[Salary]]/Table1[[#This Row],[Years of Experience]])</f>
        <v>13324.222222222223</v>
      </c>
    </row>
    <row r="3052" spans="1:10" x14ac:dyDescent="0.35">
      <c r="A3052">
        <v>47</v>
      </c>
      <c r="B3052" t="str" cm="1">
        <f t="array" ref="B3052">_xlfn.IFS(Table1[[#This Row],[Age]]&lt;=25,"21-25",Table1[[#This Row],[Age]]&lt;=30,"26-30",Table1[[#This Row],[Age]]&lt;=35,"31-35",Table1[[#This Row],[Age]]&lt;=40,"36-40",Table1[[#This Row],[Age]]&lt;=45,"41-45", Table1[[#This Row],[Age]]&lt;=50,"46-50",Table1[[#This Row],[Age]]&lt;55,"51-55",Table1[[#This Row],[Age]]&lt;=60,"56-60",Table1[[#This Row],[Age]]&gt;=61, "61-70")</f>
        <v>46-50</v>
      </c>
      <c r="C3052" t="s">
        <v>6</v>
      </c>
      <c r="D3052" t="s">
        <v>12</v>
      </c>
      <c r="E3052" t="s">
        <v>185</v>
      </c>
      <c r="F3052">
        <v>21</v>
      </c>
      <c r="G3052" t="str" cm="1">
        <f t="array" ref="G3052">_xlfn.IFS(Table1[[#This Row],[Years of Experience]]&lt;=2,"Entry",Table1[[#This Row],[Years of Experience]]&lt;=7,"Mid",Table1[[#This Row],[Years of Experience]]&lt;=14,"Senior",Table1[[#This Row],[Years of Experience]]&gt;=15,"Executive")</f>
        <v>Executive</v>
      </c>
      <c r="H3052" t="str" cm="1">
        <f t="array" ref="H3052">_xlfn.IFS(Table1[[#This Row],[Salary]]&lt;=50000,"0-50K",Table1[[#This Row],[Salary]]&lt;=100000,"51-100K",Table1[[#This Row],[Salary]]&lt;=150000,"101-150K",Table1[[#This Row],[Salary]]&lt;=200000,"151-200K",Table1[[#This Row],[Salary]]&lt;=250000,"201-250K",Table1[[#This Row],[Salary]]&gt;250000,"Above 250K")</f>
        <v>151-200K</v>
      </c>
      <c r="I3052" s="3">
        <v>174985</v>
      </c>
      <c r="J3052" s="3">
        <f>IF(Table1[[#This Row],[Years of Experience]]=0,0,Table1[[#This Row],[Salary]]/Table1[[#This Row],[Years of Experience]])</f>
        <v>8332.6190476190477</v>
      </c>
    </row>
    <row r="3053" spans="1:10" x14ac:dyDescent="0.35">
      <c r="A3053">
        <v>45</v>
      </c>
      <c r="B3053" t="str" cm="1">
        <f t="array" ref="B3053">_xlfn.IFS(Table1[[#This Row],[Age]]&lt;=25,"21-25",Table1[[#This Row],[Age]]&lt;=30,"26-30",Table1[[#This Row],[Age]]&lt;=35,"31-35",Table1[[#This Row],[Age]]&lt;=40,"36-40",Table1[[#This Row],[Age]]&lt;=45,"41-45", Table1[[#This Row],[Age]]&lt;=50,"46-50",Table1[[#This Row],[Age]]&lt;55,"51-55",Table1[[#This Row],[Age]]&lt;=60,"56-60",Table1[[#This Row],[Age]]&gt;=61, "61-70")</f>
        <v>41-45</v>
      </c>
      <c r="C3053" t="s">
        <v>9</v>
      </c>
      <c r="D3053" t="s">
        <v>10</v>
      </c>
      <c r="E3053" t="s">
        <v>78</v>
      </c>
      <c r="F3053">
        <v>23</v>
      </c>
      <c r="G3053" t="str" cm="1">
        <f t="array" ref="G3053">_xlfn.IFS(Table1[[#This Row],[Years of Experience]]&lt;=2,"Entry",Table1[[#This Row],[Years of Experience]]&lt;=7,"Mid",Table1[[#This Row],[Years of Experience]]&lt;=14,"Senior",Table1[[#This Row],[Years of Experience]]&gt;=15,"Executive")</f>
        <v>Executive</v>
      </c>
      <c r="H3053" t="str" cm="1">
        <f t="array" ref="H3053">_xlfn.IFS(Table1[[#This Row],[Salary]]&lt;=50000,"0-50K",Table1[[#This Row],[Salary]]&lt;=100000,"51-100K",Table1[[#This Row],[Salary]]&lt;=150000,"101-150K",Table1[[#This Row],[Salary]]&lt;=200000,"151-200K",Table1[[#This Row],[Salary]]&lt;=250000,"201-250K",Table1[[#This Row],[Salary]]&gt;250000,"Above 250K")</f>
        <v>151-200K</v>
      </c>
      <c r="I3053" s="3">
        <v>174336</v>
      </c>
      <c r="J3053" s="3">
        <f>IF(Table1[[#This Row],[Years of Experience]]=0,0,Table1[[#This Row],[Salary]]/Table1[[#This Row],[Years of Experience]])</f>
        <v>7579.826086956522</v>
      </c>
    </row>
    <row r="3054" spans="1:10" x14ac:dyDescent="0.35">
      <c r="A3054">
        <v>28</v>
      </c>
      <c r="B3054" t="str" cm="1">
        <f t="array" ref="B3054">_xlfn.IFS(Table1[[#This Row],[Age]]&lt;=25,"21-25",Table1[[#This Row],[Age]]&lt;=30,"26-30",Table1[[#This Row],[Age]]&lt;=35,"31-35",Table1[[#This Row],[Age]]&lt;=40,"36-40",Table1[[#This Row],[Age]]&lt;=45,"41-45", Table1[[#This Row],[Age]]&lt;=50,"46-50",Table1[[#This Row],[Age]]&lt;55,"51-55",Table1[[#This Row],[Age]]&lt;=60,"56-60",Table1[[#This Row],[Age]]&gt;=61, "61-70")</f>
        <v>26-30</v>
      </c>
      <c r="C3054" t="s">
        <v>6</v>
      </c>
      <c r="D3054" t="s">
        <v>7</v>
      </c>
      <c r="E3054" t="s">
        <v>186</v>
      </c>
      <c r="F3054">
        <v>4</v>
      </c>
      <c r="G3054" t="str" cm="1">
        <f t="array" ref="G3054">_xlfn.IFS(Table1[[#This Row],[Years of Experience]]&lt;=2,"Entry",Table1[[#This Row],[Years of Experience]]&lt;=7,"Mid",Table1[[#This Row],[Years of Experience]]&lt;=14,"Senior",Table1[[#This Row],[Years of Experience]]&gt;=15,"Executive")</f>
        <v>Mid</v>
      </c>
      <c r="H3054" t="str" cm="1">
        <f t="array" ref="H3054">_xlfn.IFS(Table1[[#This Row],[Salary]]&lt;=50000,"0-50K",Table1[[#This Row],[Salary]]&lt;=100000,"51-100K",Table1[[#This Row],[Salary]]&lt;=150000,"101-150K",Table1[[#This Row],[Salary]]&lt;=200000,"151-200K",Table1[[#This Row],[Salary]]&lt;=250000,"201-250K",Table1[[#This Row],[Salary]]&gt;250000,"Above 250K")</f>
        <v>51-100K</v>
      </c>
      <c r="I3054" s="3">
        <v>72389</v>
      </c>
      <c r="J3054" s="3">
        <f>IF(Table1[[#This Row],[Years of Experience]]=0,0,Table1[[#This Row],[Salary]]/Table1[[#This Row],[Years of Experience]])</f>
        <v>18097.25</v>
      </c>
    </row>
    <row r="3055" spans="1:10" x14ac:dyDescent="0.35">
      <c r="A3055">
        <v>42</v>
      </c>
      <c r="B3055" t="str" cm="1">
        <f t="array" ref="B3055">_xlfn.IFS(Table1[[#This Row],[Age]]&lt;=25,"21-25",Table1[[#This Row],[Age]]&lt;=30,"26-30",Table1[[#This Row],[Age]]&lt;=35,"31-35",Table1[[#This Row],[Age]]&lt;=40,"36-40",Table1[[#This Row],[Age]]&lt;=45,"41-45", Table1[[#This Row],[Age]]&lt;=50,"46-50",Table1[[#This Row],[Age]]&lt;55,"51-55",Table1[[#This Row],[Age]]&lt;=60,"56-60",Table1[[#This Row],[Age]]&gt;=61, "61-70")</f>
        <v>41-45</v>
      </c>
      <c r="C3055" t="s">
        <v>9</v>
      </c>
      <c r="D3055" t="s">
        <v>10</v>
      </c>
      <c r="E3055" t="s">
        <v>188</v>
      </c>
      <c r="F3055">
        <v>14</v>
      </c>
      <c r="G3055" t="str" cm="1">
        <f t="array" ref="G3055">_xlfn.IFS(Table1[[#This Row],[Years of Experience]]&lt;=2,"Entry",Table1[[#This Row],[Years of Experience]]&lt;=7,"Mid",Table1[[#This Row],[Years of Experience]]&lt;=14,"Senior",Table1[[#This Row],[Years of Experience]]&gt;=15,"Executive")</f>
        <v>Senior</v>
      </c>
      <c r="H3055" t="str" cm="1">
        <f t="array" ref="H3055">_xlfn.IFS(Table1[[#This Row],[Salary]]&lt;=50000,"0-50K",Table1[[#This Row],[Salary]]&lt;=100000,"51-100K",Table1[[#This Row],[Salary]]&lt;=150000,"101-150K",Table1[[#This Row],[Salary]]&lt;=200000,"151-200K",Table1[[#This Row],[Salary]]&lt;=250000,"201-250K",Table1[[#This Row],[Salary]]&gt;250000,"Above 250K")</f>
        <v>151-200K</v>
      </c>
      <c r="I3055" s="3">
        <v>163978</v>
      </c>
      <c r="J3055" s="3">
        <f>IF(Table1[[#This Row],[Years of Experience]]=0,0,Table1[[#This Row],[Salary]]/Table1[[#This Row],[Years of Experience]])</f>
        <v>11712.714285714286</v>
      </c>
    </row>
    <row r="3056" spans="1:10" x14ac:dyDescent="0.35">
      <c r="A3056">
        <v>46</v>
      </c>
      <c r="B3056" t="str" cm="1">
        <f t="array" ref="B3056">_xlfn.IFS(Table1[[#This Row],[Age]]&lt;=25,"21-25",Table1[[#This Row],[Age]]&lt;=30,"26-30",Table1[[#This Row],[Age]]&lt;=35,"31-35",Table1[[#This Row],[Age]]&lt;=40,"36-40",Table1[[#This Row],[Age]]&lt;=45,"41-45", Table1[[#This Row],[Age]]&lt;=50,"46-50",Table1[[#This Row],[Age]]&lt;55,"51-55",Table1[[#This Row],[Age]]&lt;=60,"56-60",Table1[[#This Row],[Age]]&gt;=61, "61-70")</f>
        <v>46-50</v>
      </c>
      <c r="C3056" t="s">
        <v>6</v>
      </c>
      <c r="D3056" t="s">
        <v>7</v>
      </c>
      <c r="E3056" t="s">
        <v>187</v>
      </c>
      <c r="F3056">
        <v>25</v>
      </c>
      <c r="G3056" t="str" cm="1">
        <f t="array" ref="G3056">_xlfn.IFS(Table1[[#This Row],[Years of Experience]]&lt;=2,"Entry",Table1[[#This Row],[Years of Experience]]&lt;=7,"Mid",Table1[[#This Row],[Years of Experience]]&lt;=14,"Senior",Table1[[#This Row],[Years of Experience]]&gt;=15,"Executive")</f>
        <v>Executive</v>
      </c>
      <c r="H3056" t="str" cm="1">
        <f t="array" ref="H3056">_xlfn.IFS(Table1[[#This Row],[Salary]]&lt;=50000,"0-50K",Table1[[#This Row],[Salary]]&lt;=100000,"51-100K",Table1[[#This Row],[Salary]]&lt;=150000,"101-150K",Table1[[#This Row],[Salary]]&lt;=200000,"151-200K",Table1[[#This Row],[Salary]]&lt;=250000,"201-250K",Table1[[#This Row],[Salary]]&gt;250000,"Above 250K")</f>
        <v>151-200K</v>
      </c>
      <c r="I3056" s="3">
        <v>166958</v>
      </c>
      <c r="J3056" s="3">
        <f>IF(Table1[[#This Row],[Years of Experience]]=0,0,Table1[[#This Row],[Salary]]/Table1[[#This Row],[Years of Experience]])</f>
        <v>6678.32</v>
      </c>
    </row>
    <row r="3057" spans="1:10" x14ac:dyDescent="0.35">
      <c r="A3057">
        <v>38</v>
      </c>
      <c r="B3057" t="str" cm="1">
        <f t="array" ref="B3057">_xlfn.IFS(Table1[[#This Row],[Age]]&lt;=25,"21-25",Table1[[#This Row],[Age]]&lt;=30,"26-30",Table1[[#This Row],[Age]]&lt;=35,"31-35",Table1[[#This Row],[Age]]&lt;=40,"36-40",Table1[[#This Row],[Age]]&lt;=45,"41-45", Table1[[#This Row],[Age]]&lt;=50,"46-50",Table1[[#This Row],[Age]]&lt;55,"51-55",Table1[[#This Row],[Age]]&lt;=60,"56-60",Table1[[#This Row],[Age]]&gt;=61, "61-70")</f>
        <v>36-40</v>
      </c>
      <c r="C3057" t="s">
        <v>9</v>
      </c>
      <c r="D3057" t="s">
        <v>12</v>
      </c>
      <c r="E3057" t="s">
        <v>185</v>
      </c>
      <c r="F3057">
        <v>15</v>
      </c>
      <c r="G3057" t="str" cm="1">
        <f t="array" ref="G3057">_xlfn.IFS(Table1[[#This Row],[Years of Experience]]&lt;=2,"Entry",Table1[[#This Row],[Years of Experience]]&lt;=7,"Mid",Table1[[#This Row],[Years of Experience]]&lt;=14,"Senior",Table1[[#This Row],[Years of Experience]]&gt;=15,"Executive")</f>
        <v>Executive</v>
      </c>
      <c r="H3057" t="str" cm="1">
        <f t="array" ref="H3057">_xlfn.IFS(Table1[[#This Row],[Salary]]&lt;=50000,"0-50K",Table1[[#This Row],[Salary]]&lt;=100000,"51-100K",Table1[[#This Row],[Salary]]&lt;=150000,"101-150K",Table1[[#This Row],[Salary]]&lt;=200000,"151-200K",Table1[[#This Row],[Salary]]&lt;=250000,"201-250K",Table1[[#This Row],[Salary]]&gt;250000,"Above 250K")</f>
        <v>101-150K</v>
      </c>
      <c r="I3057" s="3">
        <v>145052</v>
      </c>
      <c r="J3057" s="3">
        <f>IF(Table1[[#This Row],[Years of Experience]]=0,0,Table1[[#This Row],[Salary]]/Table1[[#This Row],[Years of Experience]])</f>
        <v>9670.1333333333332</v>
      </c>
    </row>
    <row r="3058" spans="1:10" x14ac:dyDescent="0.35">
      <c r="A3058">
        <v>54</v>
      </c>
      <c r="B3058" t="str" cm="1">
        <f t="array" ref="B3058">_xlfn.IFS(Table1[[#This Row],[Age]]&lt;=25,"21-25",Table1[[#This Row],[Age]]&lt;=30,"26-30",Table1[[#This Row],[Age]]&lt;=35,"31-35",Table1[[#This Row],[Age]]&lt;=40,"36-40",Table1[[#This Row],[Age]]&lt;=45,"41-45", Table1[[#This Row],[Age]]&lt;=50,"46-50",Table1[[#This Row],[Age]]&lt;55,"51-55",Table1[[#This Row],[Age]]&lt;=60,"56-60",Table1[[#This Row],[Age]]&gt;=61, "61-70")</f>
        <v>51-55</v>
      </c>
      <c r="C3058" t="s">
        <v>6</v>
      </c>
      <c r="D3058" t="s">
        <v>10</v>
      </c>
      <c r="E3058" t="s">
        <v>78</v>
      </c>
      <c r="F3058">
        <v>32</v>
      </c>
      <c r="G3058" t="str" cm="1">
        <f t="array" ref="G3058">_xlfn.IFS(Table1[[#This Row],[Years of Experience]]&lt;=2,"Entry",Table1[[#This Row],[Years of Experience]]&lt;=7,"Mid",Table1[[#This Row],[Years of Experience]]&lt;=14,"Senior",Table1[[#This Row],[Years of Experience]]&gt;=15,"Executive")</f>
        <v>Executive</v>
      </c>
      <c r="H3058" t="str" cm="1">
        <f t="array" ref="H3058">_xlfn.IFS(Table1[[#This Row],[Salary]]&lt;=50000,"0-50K",Table1[[#This Row],[Salary]]&lt;=100000,"51-100K",Table1[[#This Row],[Salary]]&lt;=150000,"101-150K",Table1[[#This Row],[Salary]]&lt;=200000,"151-200K",Table1[[#This Row],[Salary]]&lt;=250000,"201-250K",Table1[[#This Row],[Salary]]&gt;250000,"Above 250K")</f>
        <v>151-200K</v>
      </c>
      <c r="I3058" s="3">
        <v>195270</v>
      </c>
      <c r="J3058" s="3">
        <f>IF(Table1[[#This Row],[Years of Experience]]=0,0,Table1[[#This Row],[Salary]]/Table1[[#This Row],[Years of Experience]])</f>
        <v>6102.1875</v>
      </c>
    </row>
    <row r="3059" spans="1:10" x14ac:dyDescent="0.35">
      <c r="A3059">
        <v>33</v>
      </c>
      <c r="B3059" t="str" cm="1">
        <f t="array" ref="B3059">_xlfn.IFS(Table1[[#This Row],[Age]]&lt;=25,"21-25",Table1[[#This Row],[Age]]&lt;=30,"26-30",Table1[[#This Row],[Age]]&lt;=35,"31-35",Table1[[#This Row],[Age]]&lt;=40,"36-40",Table1[[#This Row],[Age]]&lt;=45,"41-45", Table1[[#This Row],[Age]]&lt;=50,"46-50",Table1[[#This Row],[Age]]&lt;55,"51-55",Table1[[#This Row],[Age]]&lt;=60,"56-60",Table1[[#This Row],[Age]]&gt;=61, "61-70")</f>
        <v>31-35</v>
      </c>
      <c r="C3059" t="s">
        <v>9</v>
      </c>
      <c r="D3059" t="s">
        <v>10</v>
      </c>
      <c r="E3059" t="s">
        <v>188</v>
      </c>
      <c r="F3059">
        <v>8</v>
      </c>
      <c r="G3059" t="str" cm="1">
        <f t="array" ref="G3059">_xlfn.IFS(Table1[[#This Row],[Years of Experience]]&lt;=2,"Entry",Table1[[#This Row],[Years of Experience]]&lt;=7,"Mid",Table1[[#This Row],[Years of Experience]]&lt;=14,"Senior",Table1[[#This Row],[Years of Experience]]&gt;=15,"Executive")</f>
        <v>Senior</v>
      </c>
      <c r="H3059" t="str" cm="1">
        <f t="array" ref="H3059">_xlfn.IFS(Table1[[#This Row],[Salary]]&lt;=50000,"0-50K",Table1[[#This Row],[Salary]]&lt;=100000,"51-100K",Table1[[#This Row],[Salary]]&lt;=150000,"101-150K",Table1[[#This Row],[Salary]]&lt;=200000,"151-200K",Table1[[#This Row],[Salary]]&lt;=250000,"201-250K",Table1[[#This Row],[Salary]]&gt;250000,"Above 250K")</f>
        <v>101-150K</v>
      </c>
      <c r="I3059" s="3">
        <v>122970</v>
      </c>
      <c r="J3059" s="3">
        <f>IF(Table1[[#This Row],[Years of Experience]]=0,0,Table1[[#This Row],[Salary]]/Table1[[#This Row],[Years of Experience]])</f>
        <v>15371.25</v>
      </c>
    </row>
    <row r="3060" spans="1:10" x14ac:dyDescent="0.35">
      <c r="A3060">
        <v>27</v>
      </c>
      <c r="B3060" t="str" cm="1">
        <f t="array" ref="B3060">_xlfn.IFS(Table1[[#This Row],[Age]]&lt;=25,"21-25",Table1[[#This Row],[Age]]&lt;=30,"26-30",Table1[[#This Row],[Age]]&lt;=35,"31-35",Table1[[#This Row],[Age]]&lt;=40,"36-40",Table1[[#This Row],[Age]]&lt;=45,"41-45", Table1[[#This Row],[Age]]&lt;=50,"46-50",Table1[[#This Row],[Age]]&lt;55,"51-55",Table1[[#This Row],[Age]]&lt;=60,"56-60",Table1[[#This Row],[Age]]&gt;=61, "61-70")</f>
        <v>26-30</v>
      </c>
      <c r="C3060" t="s">
        <v>6</v>
      </c>
      <c r="D3060" t="s">
        <v>195</v>
      </c>
      <c r="E3060" t="s">
        <v>186</v>
      </c>
      <c r="F3060">
        <v>4</v>
      </c>
      <c r="G3060" t="str" cm="1">
        <f t="array" ref="G3060">_xlfn.IFS(Table1[[#This Row],[Years of Experience]]&lt;=2,"Entry",Table1[[#This Row],[Years of Experience]]&lt;=7,"Mid",Table1[[#This Row],[Years of Experience]]&lt;=14,"Senior",Table1[[#This Row],[Years of Experience]]&gt;=15,"Executive")</f>
        <v>Mid</v>
      </c>
      <c r="H3060" t="str" cm="1">
        <f t="array" ref="H3060">_xlfn.IFS(Table1[[#This Row],[Salary]]&lt;=50000,"0-50K",Table1[[#This Row],[Salary]]&lt;=100000,"51-100K",Table1[[#This Row],[Salary]]&lt;=150000,"101-150K",Table1[[#This Row],[Salary]]&lt;=200000,"151-200K",Table1[[#This Row],[Salary]]&lt;=250000,"201-250K",Table1[[#This Row],[Salary]]&gt;250000,"Above 250K")</f>
        <v>51-100K</v>
      </c>
      <c r="I3060" s="3">
        <v>80247</v>
      </c>
      <c r="J3060" s="3">
        <f>IF(Table1[[#This Row],[Years of Experience]]=0,0,Table1[[#This Row],[Salary]]/Table1[[#This Row],[Years of Experience]])</f>
        <v>20061.75</v>
      </c>
    </row>
    <row r="3061" spans="1:10" x14ac:dyDescent="0.35">
      <c r="A3061">
        <v>50</v>
      </c>
      <c r="B3061" t="str" cm="1">
        <f t="array" ref="B3061">_xlfn.IFS(Table1[[#This Row],[Age]]&lt;=25,"21-25",Table1[[#This Row],[Age]]&lt;=30,"26-30",Table1[[#This Row],[Age]]&lt;=35,"31-35",Table1[[#This Row],[Age]]&lt;=40,"36-40",Table1[[#This Row],[Age]]&lt;=45,"41-45", Table1[[#This Row],[Age]]&lt;=50,"46-50",Table1[[#This Row],[Age]]&lt;55,"51-55",Table1[[#This Row],[Age]]&lt;=60,"56-60",Table1[[#This Row],[Age]]&gt;=61, "61-70")</f>
        <v>46-50</v>
      </c>
      <c r="C3061" t="s">
        <v>9</v>
      </c>
      <c r="D3061" t="s">
        <v>7</v>
      </c>
      <c r="E3061" t="s">
        <v>187</v>
      </c>
      <c r="F3061">
        <v>25</v>
      </c>
      <c r="G3061" t="str" cm="1">
        <f t="array" ref="G3061">_xlfn.IFS(Table1[[#This Row],[Years of Experience]]&lt;=2,"Entry",Table1[[#This Row],[Years of Experience]]&lt;=7,"Mid",Table1[[#This Row],[Years of Experience]]&lt;=14,"Senior",Table1[[#This Row],[Years of Experience]]&gt;=15,"Executive")</f>
        <v>Executive</v>
      </c>
      <c r="H3061" t="str" cm="1">
        <f t="array" ref="H3061">_xlfn.IFS(Table1[[#This Row],[Salary]]&lt;=50000,"0-50K",Table1[[#This Row],[Salary]]&lt;=100000,"51-100K",Table1[[#This Row],[Salary]]&lt;=150000,"101-150K",Table1[[#This Row],[Salary]]&lt;=200000,"151-200K",Table1[[#This Row],[Salary]]&lt;=250000,"201-250K",Table1[[#This Row],[Salary]]&gt;250000,"Above 250K")</f>
        <v>151-200K</v>
      </c>
      <c r="I3061" s="3">
        <v>177862</v>
      </c>
      <c r="J3061" s="3">
        <f>IF(Table1[[#This Row],[Years of Experience]]=0,0,Table1[[#This Row],[Salary]]/Table1[[#This Row],[Years of Experience]])</f>
        <v>7114.48</v>
      </c>
    </row>
    <row r="3062" spans="1:10" x14ac:dyDescent="0.35">
      <c r="A3062">
        <v>26</v>
      </c>
      <c r="B3062" t="str" cm="1">
        <f t="array" ref="B3062">_xlfn.IFS(Table1[[#This Row],[Age]]&lt;=25,"21-25",Table1[[#This Row],[Age]]&lt;=30,"26-30",Table1[[#This Row],[Age]]&lt;=35,"31-35",Table1[[#This Row],[Age]]&lt;=40,"36-40",Table1[[#This Row],[Age]]&lt;=45,"41-45", Table1[[#This Row],[Age]]&lt;=50,"46-50",Table1[[#This Row],[Age]]&lt;55,"51-55",Table1[[#This Row],[Age]]&lt;=60,"56-60",Table1[[#This Row],[Age]]&gt;=61, "61-70")</f>
        <v>26-30</v>
      </c>
      <c r="C3062" t="s">
        <v>6</v>
      </c>
      <c r="D3062" t="s">
        <v>10</v>
      </c>
      <c r="E3062" t="s">
        <v>188</v>
      </c>
      <c r="F3062">
        <v>4</v>
      </c>
      <c r="G3062" t="str" cm="1">
        <f t="array" ref="G3062">_xlfn.IFS(Table1[[#This Row],[Years of Experience]]&lt;=2,"Entry",Table1[[#This Row],[Years of Experience]]&lt;=7,"Mid",Table1[[#This Row],[Years of Experience]]&lt;=14,"Senior",Table1[[#This Row],[Years of Experience]]&gt;=15,"Executive")</f>
        <v>Mid</v>
      </c>
      <c r="H3062" t="str" cm="1">
        <f t="array" ref="H3062">_xlfn.IFS(Table1[[#This Row],[Salary]]&lt;=50000,"0-50K",Table1[[#This Row],[Salary]]&lt;=100000,"51-100K",Table1[[#This Row],[Salary]]&lt;=150000,"101-150K",Table1[[#This Row],[Salary]]&lt;=200000,"151-200K",Table1[[#This Row],[Salary]]&lt;=250000,"201-250K",Table1[[#This Row],[Salary]]&gt;250000,"Above 250K")</f>
        <v>51-100K</v>
      </c>
      <c r="I3062" s="3">
        <v>91062</v>
      </c>
      <c r="J3062" s="3">
        <f>IF(Table1[[#This Row],[Years of Experience]]=0,0,Table1[[#This Row],[Salary]]/Table1[[#This Row],[Years of Experience]])</f>
        <v>22765.5</v>
      </c>
    </row>
    <row r="3063" spans="1:10" x14ac:dyDescent="0.35">
      <c r="A3063">
        <v>31</v>
      </c>
      <c r="B3063" t="str" cm="1">
        <f t="array" ref="B3063">_xlfn.IFS(Table1[[#This Row],[Age]]&lt;=25,"21-25",Table1[[#This Row],[Age]]&lt;=30,"26-30",Table1[[#This Row],[Age]]&lt;=35,"31-35",Table1[[#This Row],[Age]]&lt;=40,"36-40",Table1[[#This Row],[Age]]&lt;=45,"41-45", Table1[[#This Row],[Age]]&lt;=50,"46-50",Table1[[#This Row],[Age]]&lt;55,"51-55",Table1[[#This Row],[Age]]&lt;=60,"56-60",Table1[[#This Row],[Age]]&gt;=61, "61-70")</f>
        <v>31-35</v>
      </c>
      <c r="C3063" t="s">
        <v>9</v>
      </c>
      <c r="D3063" t="s">
        <v>10</v>
      </c>
      <c r="E3063" t="s">
        <v>78</v>
      </c>
      <c r="F3063">
        <v>6</v>
      </c>
      <c r="G3063" t="str" cm="1">
        <f t="array" ref="G3063">_xlfn.IFS(Table1[[#This Row],[Years of Experience]]&lt;=2,"Entry",Table1[[#This Row],[Years of Experience]]&lt;=7,"Mid",Table1[[#This Row],[Years of Experience]]&lt;=14,"Senior",Table1[[#This Row],[Years of Experience]]&gt;=15,"Executive")</f>
        <v>Mid</v>
      </c>
      <c r="H3063" t="str" cm="1">
        <f t="array" ref="H3063">_xlfn.IFS(Table1[[#This Row],[Salary]]&lt;=50000,"0-50K",Table1[[#This Row],[Salary]]&lt;=100000,"51-100K",Table1[[#This Row],[Salary]]&lt;=150000,"101-150K",Table1[[#This Row],[Salary]]&lt;=200000,"151-200K",Table1[[#This Row],[Salary]]&lt;=250000,"201-250K",Table1[[#This Row],[Salary]]&gt;250000,"Above 250K")</f>
        <v>101-150K</v>
      </c>
      <c r="I3063" s="3">
        <v>114290</v>
      </c>
      <c r="J3063" s="3">
        <f>IF(Table1[[#This Row],[Years of Experience]]=0,0,Table1[[#This Row],[Salary]]/Table1[[#This Row],[Years of Experience]])</f>
        <v>19048.333333333332</v>
      </c>
    </row>
    <row r="3064" spans="1:10" x14ac:dyDescent="0.35">
      <c r="A3064">
        <v>35</v>
      </c>
      <c r="B3064" t="str" cm="1">
        <f t="array" ref="B3064">_xlfn.IFS(Table1[[#This Row],[Age]]&lt;=25,"21-25",Table1[[#This Row],[Age]]&lt;=30,"26-30",Table1[[#This Row],[Age]]&lt;=35,"31-35",Table1[[#This Row],[Age]]&lt;=40,"36-40",Table1[[#This Row],[Age]]&lt;=45,"41-45", Table1[[#This Row],[Age]]&lt;=50,"46-50",Table1[[#This Row],[Age]]&lt;55,"51-55",Table1[[#This Row],[Age]]&lt;=60,"56-60",Table1[[#This Row],[Age]]&gt;=61, "61-70")</f>
        <v>31-35</v>
      </c>
      <c r="C3064" t="s">
        <v>6</v>
      </c>
      <c r="D3064" t="s">
        <v>7</v>
      </c>
      <c r="E3064" t="s">
        <v>189</v>
      </c>
      <c r="F3064">
        <v>10</v>
      </c>
      <c r="G3064" t="str" cm="1">
        <f t="array" ref="G3064">_xlfn.IFS(Table1[[#This Row],[Years of Experience]]&lt;=2,"Entry",Table1[[#This Row],[Years of Experience]]&lt;=7,"Mid",Table1[[#This Row],[Years of Experience]]&lt;=14,"Senior",Table1[[#This Row],[Years of Experience]]&gt;=15,"Executive")</f>
        <v>Senior</v>
      </c>
      <c r="H3064" t="str" cm="1">
        <f t="array" ref="H3064">_xlfn.IFS(Table1[[#This Row],[Salary]]&lt;=50000,"0-50K",Table1[[#This Row],[Salary]]&lt;=100000,"51-100K",Table1[[#This Row],[Salary]]&lt;=150000,"101-150K",Table1[[#This Row],[Salary]]&lt;=200000,"151-200K",Table1[[#This Row],[Salary]]&lt;=250000,"201-250K",Table1[[#This Row],[Salary]]&gt;250000,"Above 250K")</f>
        <v>101-150K</v>
      </c>
      <c r="I3064" s="3">
        <v>128999</v>
      </c>
      <c r="J3064" s="3">
        <f>IF(Table1[[#This Row],[Years of Experience]]=0,0,Table1[[#This Row],[Salary]]/Table1[[#This Row],[Years of Experience]])</f>
        <v>12899.9</v>
      </c>
    </row>
    <row r="3065" spans="1:10" x14ac:dyDescent="0.35">
      <c r="A3065">
        <v>44</v>
      </c>
      <c r="B3065" t="str" cm="1">
        <f t="array" ref="B3065">_xlfn.IFS(Table1[[#This Row],[Age]]&lt;=25,"21-25",Table1[[#This Row],[Age]]&lt;=30,"26-30",Table1[[#This Row],[Age]]&lt;=35,"31-35",Table1[[#This Row],[Age]]&lt;=40,"36-40",Table1[[#This Row],[Age]]&lt;=45,"41-45", Table1[[#This Row],[Age]]&lt;=50,"46-50",Table1[[#This Row],[Age]]&lt;55,"51-55",Table1[[#This Row],[Age]]&lt;=60,"56-60",Table1[[#This Row],[Age]]&gt;=61, "61-70")</f>
        <v>41-45</v>
      </c>
      <c r="C3065" t="s">
        <v>9</v>
      </c>
      <c r="D3065" t="s">
        <v>12</v>
      </c>
      <c r="E3065" t="s">
        <v>185</v>
      </c>
      <c r="F3065">
        <v>18</v>
      </c>
      <c r="G3065" t="str" cm="1">
        <f t="array" ref="G3065">_xlfn.IFS(Table1[[#This Row],[Years of Experience]]&lt;=2,"Entry",Table1[[#This Row],[Years of Experience]]&lt;=7,"Mid",Table1[[#This Row],[Years of Experience]]&lt;=14,"Senior",Table1[[#This Row],[Years of Experience]]&gt;=15,"Executive")</f>
        <v>Executive</v>
      </c>
      <c r="H3065" t="str" cm="1">
        <f t="array" ref="H3065">_xlfn.IFS(Table1[[#This Row],[Salary]]&lt;=50000,"0-50K",Table1[[#This Row],[Salary]]&lt;=100000,"51-100K",Table1[[#This Row],[Salary]]&lt;=150000,"101-150K",Table1[[#This Row],[Salary]]&lt;=200000,"151-200K",Table1[[#This Row],[Salary]]&lt;=250000,"201-250K",Table1[[#This Row],[Salary]]&gt;250000,"Above 250K")</f>
        <v>151-200K</v>
      </c>
      <c r="I3065" s="3">
        <v>162454</v>
      </c>
      <c r="J3065" s="3">
        <f>IF(Table1[[#This Row],[Years of Experience]]=0,0,Table1[[#This Row],[Salary]]/Table1[[#This Row],[Years of Experience]])</f>
        <v>9025.2222222222226</v>
      </c>
    </row>
    <row r="3066" spans="1:10" x14ac:dyDescent="0.35">
      <c r="A3066">
        <v>32</v>
      </c>
      <c r="B3066" t="str" cm="1">
        <f t="array" ref="B3066">_xlfn.IFS(Table1[[#This Row],[Age]]&lt;=25,"21-25",Table1[[#This Row],[Age]]&lt;=30,"26-30",Table1[[#This Row],[Age]]&lt;=35,"31-35",Table1[[#This Row],[Age]]&lt;=40,"36-40",Table1[[#This Row],[Age]]&lt;=45,"41-45", Table1[[#This Row],[Age]]&lt;=50,"46-50",Table1[[#This Row],[Age]]&lt;55,"51-55",Table1[[#This Row],[Age]]&lt;=60,"56-60",Table1[[#This Row],[Age]]&gt;=61, "61-70")</f>
        <v>31-35</v>
      </c>
      <c r="C3066" t="s">
        <v>6</v>
      </c>
      <c r="D3066" t="s">
        <v>10</v>
      </c>
      <c r="E3066" t="s">
        <v>187</v>
      </c>
      <c r="F3066">
        <v>8</v>
      </c>
      <c r="G3066" t="str" cm="1">
        <f t="array" ref="G3066">_xlfn.IFS(Table1[[#This Row],[Years of Experience]]&lt;=2,"Entry",Table1[[#This Row],[Years of Experience]]&lt;=7,"Mid",Table1[[#This Row],[Years of Experience]]&lt;=14,"Senior",Table1[[#This Row],[Years of Experience]]&gt;=15,"Executive")</f>
        <v>Senior</v>
      </c>
      <c r="H3066" t="str" cm="1">
        <f t="array" ref="H3066">_xlfn.IFS(Table1[[#This Row],[Salary]]&lt;=50000,"0-50K",Table1[[#This Row],[Salary]]&lt;=100000,"51-100K",Table1[[#This Row],[Salary]]&lt;=150000,"101-150K",Table1[[#This Row],[Salary]]&lt;=200000,"151-200K",Table1[[#This Row],[Salary]]&lt;=250000,"201-250K",Table1[[#This Row],[Salary]]&gt;250000,"Above 250K")</f>
        <v>101-150K</v>
      </c>
      <c r="I3066" s="3">
        <v>122354</v>
      </c>
      <c r="J3066" s="3">
        <f>IF(Table1[[#This Row],[Years of Experience]]=0,0,Table1[[#This Row],[Salary]]/Table1[[#This Row],[Years of Experience]])</f>
        <v>15294.25</v>
      </c>
    </row>
    <row r="3067" spans="1:10" x14ac:dyDescent="0.35">
      <c r="A3067">
        <v>54</v>
      </c>
      <c r="B3067" t="str" cm="1">
        <f t="array" ref="B3067">_xlfn.IFS(Table1[[#This Row],[Age]]&lt;=25,"21-25",Table1[[#This Row],[Age]]&lt;=30,"26-30",Table1[[#This Row],[Age]]&lt;=35,"31-35",Table1[[#This Row],[Age]]&lt;=40,"36-40",Table1[[#This Row],[Age]]&lt;=45,"41-45", Table1[[#This Row],[Age]]&lt;=50,"46-50",Table1[[#This Row],[Age]]&lt;55,"51-55",Table1[[#This Row],[Age]]&lt;=60,"56-60",Table1[[#This Row],[Age]]&gt;=61, "61-70")</f>
        <v>51-55</v>
      </c>
      <c r="C3067" t="s">
        <v>6</v>
      </c>
      <c r="D3067" t="s">
        <v>7</v>
      </c>
      <c r="E3067" t="s">
        <v>188</v>
      </c>
      <c r="F3067">
        <v>25</v>
      </c>
      <c r="G3067" t="str" cm="1">
        <f t="array" ref="G3067">_xlfn.IFS(Table1[[#This Row],[Years of Experience]]&lt;=2,"Entry",Table1[[#This Row],[Years of Experience]]&lt;=7,"Mid",Table1[[#This Row],[Years of Experience]]&lt;=14,"Senior",Table1[[#This Row],[Years of Experience]]&gt;=15,"Executive")</f>
        <v>Executive</v>
      </c>
      <c r="H3067" t="str" cm="1">
        <f t="array" ref="H3067">_xlfn.IFS(Table1[[#This Row],[Salary]]&lt;=50000,"0-50K",Table1[[#This Row],[Salary]]&lt;=100000,"51-100K",Table1[[#This Row],[Salary]]&lt;=150000,"101-150K",Table1[[#This Row],[Salary]]&lt;=200000,"151-200K",Table1[[#This Row],[Salary]]&lt;=250000,"201-250K",Table1[[#This Row],[Salary]]&gt;250000,"Above 250K")</f>
        <v>151-200K</v>
      </c>
      <c r="I3067" s="3">
        <v>179756</v>
      </c>
      <c r="J3067" s="3">
        <f>IF(Table1[[#This Row],[Years of Experience]]=0,0,Table1[[#This Row],[Salary]]/Table1[[#This Row],[Years of Experience]])</f>
        <v>7190.24</v>
      </c>
    </row>
    <row r="3068" spans="1:10" x14ac:dyDescent="0.35">
      <c r="A3068">
        <v>26</v>
      </c>
      <c r="B3068" t="str" cm="1">
        <f t="array" ref="B3068">_xlfn.IFS(Table1[[#This Row],[Age]]&lt;=25,"21-25",Table1[[#This Row],[Age]]&lt;=30,"26-30",Table1[[#This Row],[Age]]&lt;=35,"31-35",Table1[[#This Row],[Age]]&lt;=40,"36-40",Table1[[#This Row],[Age]]&lt;=45,"41-45", Table1[[#This Row],[Age]]&lt;=50,"46-50",Table1[[#This Row],[Age]]&lt;55,"51-55",Table1[[#This Row],[Age]]&lt;=60,"56-60",Table1[[#This Row],[Age]]&gt;=61, "61-70")</f>
        <v>26-30</v>
      </c>
      <c r="C3068" t="s">
        <v>9</v>
      </c>
      <c r="D3068" t="s">
        <v>10</v>
      </c>
      <c r="E3068" t="s">
        <v>189</v>
      </c>
      <c r="F3068">
        <v>3</v>
      </c>
      <c r="G3068" t="str" cm="1">
        <f t="array" ref="G3068">_xlfn.IFS(Table1[[#This Row],[Years of Experience]]&lt;=2,"Entry",Table1[[#This Row],[Years of Experience]]&lt;=7,"Mid",Table1[[#This Row],[Years of Experience]]&lt;=14,"Senior",Table1[[#This Row],[Years of Experience]]&gt;=15,"Executive")</f>
        <v>Mid</v>
      </c>
      <c r="H3068" t="str" cm="1">
        <f t="array" ref="H3068">_xlfn.IFS(Table1[[#This Row],[Salary]]&lt;=50000,"0-50K",Table1[[#This Row],[Salary]]&lt;=100000,"51-100K",Table1[[#This Row],[Salary]]&lt;=150000,"101-150K",Table1[[#This Row],[Salary]]&lt;=200000,"151-200K",Table1[[#This Row],[Salary]]&lt;=250000,"201-250K",Table1[[#This Row],[Salary]]&gt;250000,"Above 250K")</f>
        <v>51-100K</v>
      </c>
      <c r="I3068" s="3">
        <v>73218</v>
      </c>
      <c r="J3068" s="3">
        <f>IF(Table1[[#This Row],[Years of Experience]]=0,0,Table1[[#This Row],[Salary]]/Table1[[#This Row],[Years of Experience]])</f>
        <v>24406</v>
      </c>
    </row>
    <row r="3069" spans="1:10" x14ac:dyDescent="0.35">
      <c r="A3069">
        <v>23</v>
      </c>
      <c r="B3069" t="str" cm="1">
        <f t="array" ref="B3069">_xlfn.IFS(Table1[[#This Row],[Age]]&lt;=25,"21-25",Table1[[#This Row],[Age]]&lt;=30,"26-30",Table1[[#This Row],[Age]]&lt;=35,"31-35",Table1[[#This Row],[Age]]&lt;=40,"36-40",Table1[[#This Row],[Age]]&lt;=45,"41-45", Table1[[#This Row],[Age]]&lt;=50,"46-50",Table1[[#This Row],[Age]]&lt;55,"51-55",Table1[[#This Row],[Age]]&lt;=60,"56-60",Table1[[#This Row],[Age]]&gt;=61, "61-70")</f>
        <v>21-25</v>
      </c>
      <c r="C3069" t="s">
        <v>6</v>
      </c>
      <c r="D3069" t="s">
        <v>12</v>
      </c>
      <c r="E3069" t="s">
        <v>185</v>
      </c>
      <c r="F3069">
        <v>0</v>
      </c>
      <c r="G3069" t="str" cm="1">
        <f t="array" ref="G3069">_xlfn.IFS(Table1[[#This Row],[Years of Experience]]&lt;=2,"Entry",Table1[[#This Row],[Years of Experience]]&lt;=7,"Mid",Table1[[#This Row],[Years of Experience]]&lt;=14,"Senior",Table1[[#This Row],[Years of Experience]]&gt;=15,"Executive")</f>
        <v>Entry</v>
      </c>
      <c r="H3069" t="str" cm="1">
        <f t="array" ref="H3069">_xlfn.IFS(Table1[[#This Row],[Salary]]&lt;=50000,"0-50K",Table1[[#This Row],[Salary]]&lt;=100000,"51-100K",Table1[[#This Row],[Salary]]&lt;=150000,"101-150K",Table1[[#This Row],[Salary]]&lt;=200000,"151-200K",Table1[[#This Row],[Salary]]&lt;=250000,"201-250K",Table1[[#This Row],[Salary]]&gt;250000,"Above 250K")</f>
        <v>51-100K</v>
      </c>
      <c r="I3069" s="3">
        <v>52612</v>
      </c>
      <c r="J3069" s="3">
        <f>IF(Table1[[#This Row],[Years of Experience]]=0,0,Table1[[#This Row],[Salary]]/Table1[[#This Row],[Years of Experience]])</f>
        <v>0</v>
      </c>
    </row>
    <row r="3070" spans="1:10" x14ac:dyDescent="0.35">
      <c r="A3070">
        <v>48</v>
      </c>
      <c r="B3070" t="str" cm="1">
        <f t="array" ref="B3070">_xlfn.IFS(Table1[[#This Row],[Age]]&lt;=25,"21-25",Table1[[#This Row],[Age]]&lt;=30,"26-30",Table1[[#This Row],[Age]]&lt;=35,"31-35",Table1[[#This Row],[Age]]&lt;=40,"36-40",Table1[[#This Row],[Age]]&lt;=45,"41-45", Table1[[#This Row],[Age]]&lt;=50,"46-50",Table1[[#This Row],[Age]]&lt;55,"51-55",Table1[[#This Row],[Age]]&lt;=60,"56-60",Table1[[#This Row],[Age]]&gt;=61, "61-70")</f>
        <v>46-50</v>
      </c>
      <c r="C3070" t="s">
        <v>9</v>
      </c>
      <c r="D3070" t="s">
        <v>10</v>
      </c>
      <c r="E3070" t="s">
        <v>78</v>
      </c>
      <c r="F3070">
        <v>23</v>
      </c>
      <c r="G3070" t="str" cm="1">
        <f t="array" ref="G3070">_xlfn.IFS(Table1[[#This Row],[Years of Experience]]&lt;=2,"Entry",Table1[[#This Row],[Years of Experience]]&lt;=7,"Mid",Table1[[#This Row],[Years of Experience]]&lt;=14,"Senior",Table1[[#This Row],[Years of Experience]]&gt;=15,"Executive")</f>
        <v>Executive</v>
      </c>
      <c r="H3070" t="str" cm="1">
        <f t="array" ref="H3070">_xlfn.IFS(Table1[[#This Row],[Salary]]&lt;=50000,"0-50K",Table1[[#This Row],[Salary]]&lt;=100000,"51-100K",Table1[[#This Row],[Salary]]&lt;=150000,"101-150K",Table1[[#This Row],[Salary]]&lt;=200000,"151-200K",Table1[[#This Row],[Salary]]&lt;=250000,"201-250K",Table1[[#This Row],[Salary]]&gt;250000,"Above 250K")</f>
        <v>151-200K</v>
      </c>
      <c r="I3070" s="3">
        <v>185038</v>
      </c>
      <c r="J3070" s="3">
        <f>IF(Table1[[#This Row],[Years of Experience]]=0,0,Table1[[#This Row],[Salary]]/Table1[[#This Row],[Years of Experience]])</f>
        <v>8045.130434782609</v>
      </c>
    </row>
    <row r="3071" spans="1:10" x14ac:dyDescent="0.35">
      <c r="A3071">
        <v>38</v>
      </c>
      <c r="B3071" t="str" cm="1">
        <f t="array" ref="B3071">_xlfn.IFS(Table1[[#This Row],[Age]]&lt;=25,"21-25",Table1[[#This Row],[Age]]&lt;=30,"26-30",Table1[[#This Row],[Age]]&lt;=35,"31-35",Table1[[#This Row],[Age]]&lt;=40,"36-40",Table1[[#This Row],[Age]]&lt;=45,"41-45", Table1[[#This Row],[Age]]&lt;=50,"46-50",Table1[[#This Row],[Age]]&lt;55,"51-55",Table1[[#This Row],[Age]]&lt;=60,"56-60",Table1[[#This Row],[Age]]&gt;=61, "61-70")</f>
        <v>36-40</v>
      </c>
      <c r="C3071" t="s">
        <v>6</v>
      </c>
      <c r="D3071" t="s">
        <v>7</v>
      </c>
      <c r="E3071" t="s">
        <v>186</v>
      </c>
      <c r="F3071">
        <v>12</v>
      </c>
      <c r="G3071" t="str" cm="1">
        <f t="array" ref="G3071">_xlfn.IFS(Table1[[#This Row],[Years of Experience]]&lt;=2,"Entry",Table1[[#This Row],[Years of Experience]]&lt;=7,"Mid",Table1[[#This Row],[Years of Experience]]&lt;=14,"Senior",Table1[[#This Row],[Years of Experience]]&gt;=15,"Executive")</f>
        <v>Senior</v>
      </c>
      <c r="H3071" t="str" cm="1">
        <f t="array" ref="H3071">_xlfn.IFS(Table1[[#This Row],[Salary]]&lt;=50000,"0-50K",Table1[[#This Row],[Salary]]&lt;=100000,"51-100K",Table1[[#This Row],[Salary]]&lt;=150000,"101-150K",Table1[[#This Row],[Salary]]&lt;=200000,"151-200K",Table1[[#This Row],[Salary]]&lt;=250000,"201-250K",Table1[[#This Row],[Salary]]&gt;250000,"Above 250K")</f>
        <v>101-150K</v>
      </c>
      <c r="I3071" s="3">
        <v>132442</v>
      </c>
      <c r="J3071" s="3">
        <f>IF(Table1[[#This Row],[Years of Experience]]=0,0,Table1[[#This Row],[Salary]]/Table1[[#This Row],[Years of Experience]])</f>
        <v>11036.833333333334</v>
      </c>
    </row>
    <row r="3072" spans="1:10" x14ac:dyDescent="0.35">
      <c r="A3072">
        <v>30</v>
      </c>
      <c r="B3072" t="str" cm="1">
        <f t="array" ref="B3072">_xlfn.IFS(Table1[[#This Row],[Age]]&lt;=25,"21-25",Table1[[#This Row],[Age]]&lt;=30,"26-30",Table1[[#This Row],[Age]]&lt;=35,"31-35",Table1[[#This Row],[Age]]&lt;=40,"36-40",Table1[[#This Row],[Age]]&lt;=45,"41-45", Table1[[#This Row],[Age]]&lt;=50,"46-50",Table1[[#This Row],[Age]]&lt;55,"51-55",Table1[[#This Row],[Age]]&lt;=60,"56-60",Table1[[#This Row],[Age]]&gt;=61, "61-70")</f>
        <v>26-30</v>
      </c>
      <c r="C3072" t="s">
        <v>9</v>
      </c>
      <c r="D3072" t="s">
        <v>10</v>
      </c>
      <c r="E3072" t="s">
        <v>188</v>
      </c>
      <c r="F3072">
        <v>5</v>
      </c>
      <c r="G3072" t="str" cm="1">
        <f t="array" ref="G3072">_xlfn.IFS(Table1[[#This Row],[Years of Experience]]&lt;=2,"Entry",Table1[[#This Row],[Years of Experience]]&lt;=7,"Mid",Table1[[#This Row],[Years of Experience]]&lt;=14,"Senior",Table1[[#This Row],[Years of Experience]]&gt;=15,"Executive")</f>
        <v>Mid</v>
      </c>
      <c r="H3072" t="str" cm="1">
        <f t="array" ref="H3072">_xlfn.IFS(Table1[[#This Row],[Salary]]&lt;=50000,"0-50K",Table1[[#This Row],[Salary]]&lt;=100000,"51-100K",Table1[[#This Row],[Salary]]&lt;=150000,"101-150K",Table1[[#This Row],[Salary]]&lt;=200000,"151-200K",Table1[[#This Row],[Salary]]&lt;=250000,"201-250K",Table1[[#This Row],[Salary]]&gt;250000,"Above 250K")</f>
        <v>101-150K</v>
      </c>
      <c r="I3072" s="3">
        <v>102828</v>
      </c>
      <c r="J3072" s="3">
        <f>IF(Table1[[#This Row],[Years of Experience]]=0,0,Table1[[#This Row],[Salary]]/Table1[[#This Row],[Years of Experience]])</f>
        <v>20565.599999999999</v>
      </c>
    </row>
    <row r="3073" spans="1:10" x14ac:dyDescent="0.35">
      <c r="A3073">
        <v>40</v>
      </c>
      <c r="B3073" t="str" cm="1">
        <f t="array" ref="B3073">_xlfn.IFS(Table1[[#This Row],[Age]]&lt;=25,"21-25",Table1[[#This Row],[Age]]&lt;=30,"26-30",Table1[[#This Row],[Age]]&lt;=35,"31-35",Table1[[#This Row],[Age]]&lt;=40,"36-40",Table1[[#This Row],[Age]]&lt;=45,"41-45", Table1[[#This Row],[Age]]&lt;=50,"46-50",Table1[[#This Row],[Age]]&lt;55,"51-55",Table1[[#This Row],[Age]]&lt;=60,"56-60",Table1[[#This Row],[Age]]&gt;=61, "61-70")</f>
        <v>36-40</v>
      </c>
      <c r="C3073" t="s">
        <v>6</v>
      </c>
      <c r="D3073" t="s">
        <v>10</v>
      </c>
      <c r="E3073" t="s">
        <v>185</v>
      </c>
      <c r="F3073">
        <v>16</v>
      </c>
      <c r="G3073" t="str" cm="1">
        <f t="array" ref="G3073">_xlfn.IFS(Table1[[#This Row],[Years of Experience]]&lt;=2,"Entry",Table1[[#This Row],[Years of Experience]]&lt;=7,"Mid",Table1[[#This Row],[Years of Experience]]&lt;=14,"Senior",Table1[[#This Row],[Years of Experience]]&gt;=15,"Executive")</f>
        <v>Executive</v>
      </c>
      <c r="H3073" t="str" cm="1">
        <f t="array" ref="H3073">_xlfn.IFS(Table1[[#This Row],[Salary]]&lt;=50000,"0-50K",Table1[[#This Row],[Salary]]&lt;=100000,"51-100K",Table1[[#This Row],[Salary]]&lt;=150000,"101-150K",Table1[[#This Row],[Salary]]&lt;=200000,"151-200K",Table1[[#This Row],[Salary]]&lt;=250000,"201-250K",Table1[[#This Row],[Salary]]&gt;250000,"Above 250K")</f>
        <v>151-200K</v>
      </c>
      <c r="I3073" s="3">
        <v>150301</v>
      </c>
      <c r="J3073" s="3">
        <f>IF(Table1[[#This Row],[Years of Experience]]=0,0,Table1[[#This Row],[Salary]]/Table1[[#This Row],[Years of Experience]])</f>
        <v>9393.8125</v>
      </c>
    </row>
    <row r="3074" spans="1:10" x14ac:dyDescent="0.35">
      <c r="A3074">
        <v>45</v>
      </c>
      <c r="B3074" t="str" cm="1">
        <f t="array" ref="B3074">_xlfn.IFS(Table1[[#This Row],[Age]]&lt;=25,"21-25",Table1[[#This Row],[Age]]&lt;=30,"26-30",Table1[[#This Row],[Age]]&lt;=35,"31-35",Table1[[#This Row],[Age]]&lt;=40,"36-40",Table1[[#This Row],[Age]]&lt;=45,"41-45", Table1[[#This Row],[Age]]&lt;=50,"46-50",Table1[[#This Row],[Age]]&lt;55,"51-55",Table1[[#This Row],[Age]]&lt;=60,"56-60",Table1[[#This Row],[Age]]&gt;=61, "61-70")</f>
        <v>41-45</v>
      </c>
      <c r="C3074" t="s">
        <v>9</v>
      </c>
      <c r="D3074" t="s">
        <v>7</v>
      </c>
      <c r="E3074" t="s">
        <v>187</v>
      </c>
      <c r="F3074">
        <v>22</v>
      </c>
      <c r="G3074" t="str" cm="1">
        <f t="array" ref="G3074">_xlfn.IFS(Table1[[#This Row],[Years of Experience]]&lt;=2,"Entry",Table1[[#This Row],[Years of Experience]]&lt;=7,"Mid",Table1[[#This Row],[Years of Experience]]&lt;=14,"Senior",Table1[[#This Row],[Years of Experience]]&gt;=15,"Executive")</f>
        <v>Executive</v>
      </c>
      <c r="H3074" t="str" cm="1">
        <f t="array" ref="H3074">_xlfn.IFS(Table1[[#This Row],[Salary]]&lt;=50000,"0-50K",Table1[[#This Row],[Salary]]&lt;=100000,"51-100K",Table1[[#This Row],[Salary]]&lt;=150000,"101-150K",Table1[[#This Row],[Salary]]&lt;=200000,"151-200K",Table1[[#This Row],[Salary]]&lt;=250000,"201-250K",Table1[[#This Row],[Salary]]&gt;250000,"Above 250K")</f>
        <v>151-200K</v>
      </c>
      <c r="I3074" s="3">
        <v>171468</v>
      </c>
      <c r="J3074" s="3">
        <f>IF(Table1[[#This Row],[Years of Experience]]=0,0,Table1[[#This Row],[Salary]]/Table1[[#This Row],[Years of Experience]])</f>
        <v>7794</v>
      </c>
    </row>
    <row r="3075" spans="1:10" x14ac:dyDescent="0.35">
      <c r="A3075">
        <v>36</v>
      </c>
      <c r="B3075" t="str" cm="1">
        <f t="array" ref="B3075">_xlfn.IFS(Table1[[#This Row],[Age]]&lt;=25,"21-25",Table1[[#This Row],[Age]]&lt;=30,"26-30",Table1[[#This Row],[Age]]&lt;=35,"31-35",Table1[[#This Row],[Age]]&lt;=40,"36-40",Table1[[#This Row],[Age]]&lt;=45,"41-45", Table1[[#This Row],[Age]]&lt;=50,"46-50",Table1[[#This Row],[Age]]&lt;55,"51-55",Table1[[#This Row],[Age]]&lt;=60,"56-60",Table1[[#This Row],[Age]]&gt;=61, "61-70")</f>
        <v>36-40</v>
      </c>
      <c r="C3075" t="s">
        <v>6</v>
      </c>
      <c r="D3075" t="s">
        <v>10</v>
      </c>
      <c r="E3075" t="s">
        <v>188</v>
      </c>
      <c r="F3075">
        <v>13</v>
      </c>
      <c r="G3075" t="str" cm="1">
        <f t="array" ref="G3075">_xlfn.IFS(Table1[[#This Row],[Years of Experience]]&lt;=2,"Entry",Table1[[#This Row],[Years of Experience]]&lt;=7,"Mid",Table1[[#This Row],[Years of Experience]]&lt;=14,"Senior",Table1[[#This Row],[Years of Experience]]&gt;=15,"Executive")</f>
        <v>Senior</v>
      </c>
      <c r="H3075" t="str" cm="1">
        <f t="array" ref="H3075">_xlfn.IFS(Table1[[#This Row],[Salary]]&lt;=50000,"0-50K",Table1[[#This Row],[Salary]]&lt;=100000,"51-100K",Table1[[#This Row],[Salary]]&lt;=150000,"101-150K",Table1[[#This Row],[Salary]]&lt;=200000,"151-200K",Table1[[#This Row],[Salary]]&lt;=250000,"201-250K",Table1[[#This Row],[Salary]]&gt;250000,"Above 250K")</f>
        <v>101-150K</v>
      </c>
      <c r="I3075" s="3">
        <v>147326</v>
      </c>
      <c r="J3075" s="3">
        <f>IF(Table1[[#This Row],[Years of Experience]]=0,0,Table1[[#This Row],[Salary]]/Table1[[#This Row],[Years of Experience]])</f>
        <v>11332.76923076923</v>
      </c>
    </row>
    <row r="3076" spans="1:10" x14ac:dyDescent="0.35">
      <c r="A3076">
        <v>52</v>
      </c>
      <c r="B3076" t="str" cm="1">
        <f t="array" ref="B3076">_xlfn.IFS(Table1[[#This Row],[Age]]&lt;=25,"21-25",Table1[[#This Row],[Age]]&lt;=30,"26-30",Table1[[#This Row],[Age]]&lt;=35,"31-35",Table1[[#This Row],[Age]]&lt;=40,"36-40",Table1[[#This Row],[Age]]&lt;=45,"41-45", Table1[[#This Row],[Age]]&lt;=50,"46-50",Table1[[#This Row],[Age]]&lt;55,"51-55",Table1[[#This Row],[Age]]&lt;=60,"56-60",Table1[[#This Row],[Age]]&gt;=61, "61-70")</f>
        <v>51-55</v>
      </c>
      <c r="C3076" t="s">
        <v>6</v>
      </c>
      <c r="D3076" t="s">
        <v>12</v>
      </c>
      <c r="E3076" t="s">
        <v>185</v>
      </c>
      <c r="F3076">
        <v>26</v>
      </c>
      <c r="G3076" t="str" cm="1">
        <f t="array" ref="G3076">_xlfn.IFS(Table1[[#This Row],[Years of Experience]]&lt;=2,"Entry",Table1[[#This Row],[Years of Experience]]&lt;=7,"Mid",Table1[[#This Row],[Years of Experience]]&lt;=14,"Senior",Table1[[#This Row],[Years of Experience]]&gt;=15,"Executive")</f>
        <v>Executive</v>
      </c>
      <c r="H3076" t="str" cm="1">
        <f t="array" ref="H3076">_xlfn.IFS(Table1[[#This Row],[Salary]]&lt;=50000,"0-50K",Table1[[#This Row],[Salary]]&lt;=100000,"51-100K",Table1[[#This Row],[Salary]]&lt;=150000,"101-150K",Table1[[#This Row],[Salary]]&lt;=200000,"151-200K",Table1[[#This Row],[Salary]]&lt;=250000,"201-250K",Table1[[#This Row],[Salary]]&gt;250000,"Above 250K")</f>
        <v>151-200K</v>
      </c>
      <c r="I3076" s="3">
        <v>185982</v>
      </c>
      <c r="J3076" s="3">
        <f>IF(Table1[[#This Row],[Years of Experience]]=0,0,Table1[[#This Row],[Salary]]/Table1[[#This Row],[Years of Experience]])</f>
        <v>7153.1538461538457</v>
      </c>
    </row>
    <row r="3077" spans="1:10" x14ac:dyDescent="0.35">
      <c r="A3077">
        <v>31</v>
      </c>
      <c r="B3077" t="str" cm="1">
        <f t="array" ref="B3077">_xlfn.IFS(Table1[[#This Row],[Age]]&lt;=25,"21-25",Table1[[#This Row],[Age]]&lt;=30,"26-30",Table1[[#This Row],[Age]]&lt;=35,"31-35",Table1[[#This Row],[Age]]&lt;=40,"36-40",Table1[[#This Row],[Age]]&lt;=45,"41-45", Table1[[#This Row],[Age]]&lt;=50,"46-50",Table1[[#This Row],[Age]]&lt;55,"51-55",Table1[[#This Row],[Age]]&lt;=60,"56-60",Table1[[#This Row],[Age]]&gt;=61, "61-70")</f>
        <v>31-35</v>
      </c>
      <c r="C3077" t="s">
        <v>9</v>
      </c>
      <c r="D3077" t="s">
        <v>7</v>
      </c>
      <c r="E3077" t="s">
        <v>78</v>
      </c>
      <c r="F3077">
        <v>7</v>
      </c>
      <c r="G3077" t="str" cm="1">
        <f t="array" ref="G3077">_xlfn.IFS(Table1[[#This Row],[Years of Experience]]&lt;=2,"Entry",Table1[[#This Row],[Years of Experience]]&lt;=7,"Mid",Table1[[#This Row],[Years of Experience]]&lt;=14,"Senior",Table1[[#This Row],[Years of Experience]]&gt;=15,"Executive")</f>
        <v>Mid</v>
      </c>
      <c r="H3077" t="str" cm="1">
        <f t="array" ref="H3077">_xlfn.IFS(Table1[[#This Row],[Salary]]&lt;=50000,"0-50K",Table1[[#This Row],[Salary]]&lt;=100000,"51-100K",Table1[[#This Row],[Salary]]&lt;=150000,"101-150K",Table1[[#This Row],[Salary]]&lt;=200000,"151-200K",Table1[[#This Row],[Salary]]&lt;=250000,"201-250K",Table1[[#This Row],[Salary]]&gt;250000,"Above 250K")</f>
        <v>101-150K</v>
      </c>
      <c r="I3077" s="3">
        <v>108267</v>
      </c>
      <c r="J3077" s="3">
        <f>IF(Table1[[#This Row],[Years of Experience]]=0,0,Table1[[#This Row],[Salary]]/Table1[[#This Row],[Years of Experience]])</f>
        <v>15466.714285714286</v>
      </c>
    </row>
    <row r="3078" spans="1:10" x14ac:dyDescent="0.35">
      <c r="A3078">
        <v>26</v>
      </c>
      <c r="B3078" t="str" cm="1">
        <f t="array" ref="B3078">_xlfn.IFS(Table1[[#This Row],[Age]]&lt;=25,"21-25",Table1[[#This Row],[Age]]&lt;=30,"26-30",Table1[[#This Row],[Age]]&lt;=35,"31-35",Table1[[#This Row],[Age]]&lt;=40,"36-40",Table1[[#This Row],[Age]]&lt;=45,"41-45", Table1[[#This Row],[Age]]&lt;=50,"46-50",Table1[[#This Row],[Age]]&lt;55,"51-55",Table1[[#This Row],[Age]]&lt;=60,"56-60",Table1[[#This Row],[Age]]&gt;=61, "61-70")</f>
        <v>26-30</v>
      </c>
      <c r="C3078" t="s">
        <v>6</v>
      </c>
      <c r="D3078" t="s">
        <v>10</v>
      </c>
      <c r="E3078" t="s">
        <v>188</v>
      </c>
      <c r="F3078">
        <v>3</v>
      </c>
      <c r="G3078" t="str" cm="1">
        <f t="array" ref="G3078">_xlfn.IFS(Table1[[#This Row],[Years of Experience]]&lt;=2,"Entry",Table1[[#This Row],[Years of Experience]]&lt;=7,"Mid",Table1[[#This Row],[Years of Experience]]&lt;=14,"Senior",Table1[[#This Row],[Years of Experience]]&gt;=15,"Executive")</f>
        <v>Mid</v>
      </c>
      <c r="H3078" t="str" cm="1">
        <f t="array" ref="H3078">_xlfn.IFS(Table1[[#This Row],[Salary]]&lt;=50000,"0-50K",Table1[[#This Row],[Salary]]&lt;=100000,"51-100K",Table1[[#This Row],[Salary]]&lt;=150000,"101-150K",Table1[[#This Row],[Salary]]&lt;=200000,"151-200K",Table1[[#This Row],[Salary]]&lt;=250000,"201-250K",Table1[[#This Row],[Salary]]&gt;250000,"Above 250K")</f>
        <v>51-100K</v>
      </c>
      <c r="I3078" s="3">
        <v>91397</v>
      </c>
      <c r="J3078" s="3">
        <f>IF(Table1[[#This Row],[Years of Experience]]=0,0,Table1[[#This Row],[Salary]]/Table1[[#This Row],[Years of Experience]])</f>
        <v>30465.666666666668</v>
      </c>
    </row>
    <row r="3079" spans="1:10" x14ac:dyDescent="0.35">
      <c r="A3079">
        <v>30</v>
      </c>
      <c r="B3079" t="str" cm="1">
        <f t="array" ref="B3079">_xlfn.IFS(Table1[[#This Row],[Age]]&lt;=25,"21-25",Table1[[#This Row],[Age]]&lt;=30,"26-30",Table1[[#This Row],[Age]]&lt;=35,"31-35",Table1[[#This Row],[Age]]&lt;=40,"36-40",Table1[[#This Row],[Age]]&lt;=45,"41-45", Table1[[#This Row],[Age]]&lt;=50,"46-50",Table1[[#This Row],[Age]]&lt;55,"51-55",Table1[[#This Row],[Age]]&lt;=60,"56-60",Table1[[#This Row],[Age]]&gt;=61, "61-70")</f>
        <v>26-30</v>
      </c>
      <c r="C3079" t="s">
        <v>9</v>
      </c>
      <c r="D3079" t="s">
        <v>10</v>
      </c>
      <c r="E3079" t="s">
        <v>187</v>
      </c>
      <c r="F3079">
        <v>5</v>
      </c>
      <c r="G3079" t="str" cm="1">
        <f t="array" ref="G3079">_xlfn.IFS(Table1[[#This Row],[Years of Experience]]&lt;=2,"Entry",Table1[[#This Row],[Years of Experience]]&lt;=7,"Mid",Table1[[#This Row],[Years of Experience]]&lt;=14,"Senior",Table1[[#This Row],[Years of Experience]]&gt;=15,"Executive")</f>
        <v>Mid</v>
      </c>
      <c r="H3079" t="str" cm="1">
        <f t="array" ref="H3079">_xlfn.IFS(Table1[[#This Row],[Salary]]&lt;=50000,"0-50K",Table1[[#This Row],[Salary]]&lt;=100000,"51-100K",Table1[[#This Row],[Salary]]&lt;=150000,"101-150K",Table1[[#This Row],[Salary]]&lt;=200000,"151-200K",Table1[[#This Row],[Salary]]&lt;=250000,"201-250K",Table1[[#This Row],[Salary]]&gt;250000,"Above 250K")</f>
        <v>101-150K</v>
      </c>
      <c r="I3079" s="3">
        <v>100867</v>
      </c>
      <c r="J3079" s="3">
        <f>IF(Table1[[#This Row],[Years of Experience]]=0,0,Table1[[#This Row],[Salary]]/Table1[[#This Row],[Years of Experience]])</f>
        <v>20173.400000000001</v>
      </c>
    </row>
    <row r="3080" spans="1:10" x14ac:dyDescent="0.35">
      <c r="A3080">
        <v>24</v>
      </c>
      <c r="B3080" t="str" cm="1">
        <f t="array" ref="B3080">_xlfn.IFS(Table1[[#This Row],[Age]]&lt;=25,"21-25",Table1[[#This Row],[Age]]&lt;=30,"26-30",Table1[[#This Row],[Age]]&lt;=35,"31-35",Table1[[#This Row],[Age]]&lt;=40,"36-40",Table1[[#This Row],[Age]]&lt;=45,"41-45", Table1[[#This Row],[Age]]&lt;=50,"46-50",Table1[[#This Row],[Age]]&lt;55,"51-55",Table1[[#This Row],[Age]]&lt;=60,"56-60",Table1[[#This Row],[Age]]&gt;=61, "61-70")</f>
        <v>21-25</v>
      </c>
      <c r="C3080" t="s">
        <v>6</v>
      </c>
      <c r="D3080" t="s">
        <v>7</v>
      </c>
      <c r="E3080" t="s">
        <v>186</v>
      </c>
      <c r="F3080">
        <v>2</v>
      </c>
      <c r="G3080" t="str" cm="1">
        <f t="array" ref="G3080">_xlfn.IFS(Table1[[#This Row],[Years of Experience]]&lt;=2,"Entry",Table1[[#This Row],[Years of Experience]]&lt;=7,"Mid",Table1[[#This Row],[Years of Experience]]&lt;=14,"Senior",Table1[[#This Row],[Years of Experience]]&gt;=15,"Executive")</f>
        <v>Entry</v>
      </c>
      <c r="H3080" t="str" cm="1">
        <f t="array" ref="H3080">_xlfn.IFS(Table1[[#This Row],[Salary]]&lt;=50000,"0-50K",Table1[[#This Row],[Salary]]&lt;=100000,"51-100K",Table1[[#This Row],[Salary]]&lt;=150000,"101-150K",Table1[[#This Row],[Salary]]&lt;=200000,"151-200K",Table1[[#This Row],[Salary]]&lt;=250000,"201-250K",Table1[[#This Row],[Salary]]&gt;250000,"Above 250K")</f>
        <v>51-100K</v>
      </c>
      <c r="I3080" s="3">
        <v>64182</v>
      </c>
      <c r="J3080" s="3">
        <f>IF(Table1[[#This Row],[Years of Experience]]=0,0,Table1[[#This Row],[Salary]]/Table1[[#This Row],[Years of Experience]])</f>
        <v>32091</v>
      </c>
    </row>
    <row r="3081" spans="1:10" x14ac:dyDescent="0.35">
      <c r="A3081">
        <v>45</v>
      </c>
      <c r="B3081" t="str" cm="1">
        <f t="array" ref="B3081">_xlfn.IFS(Table1[[#This Row],[Age]]&lt;=25,"21-25",Table1[[#This Row],[Age]]&lt;=30,"26-30",Table1[[#This Row],[Age]]&lt;=35,"31-35",Table1[[#This Row],[Age]]&lt;=40,"36-40",Table1[[#This Row],[Age]]&lt;=45,"41-45", Table1[[#This Row],[Age]]&lt;=50,"46-50",Table1[[#This Row],[Age]]&lt;55,"51-55",Table1[[#This Row],[Age]]&lt;=60,"56-60",Table1[[#This Row],[Age]]&gt;=61, "61-70")</f>
        <v>41-45</v>
      </c>
      <c r="C3081" t="s">
        <v>6</v>
      </c>
      <c r="D3081" t="s">
        <v>10</v>
      </c>
      <c r="E3081" t="s">
        <v>78</v>
      </c>
      <c r="F3081">
        <v>22</v>
      </c>
      <c r="G3081" t="str" cm="1">
        <f t="array" ref="G3081">_xlfn.IFS(Table1[[#This Row],[Years of Experience]]&lt;=2,"Entry",Table1[[#This Row],[Years of Experience]]&lt;=7,"Mid",Table1[[#This Row],[Years of Experience]]&lt;=14,"Senior",Table1[[#This Row],[Years of Experience]]&gt;=15,"Executive")</f>
        <v>Executive</v>
      </c>
      <c r="H3081" t="str" cm="1">
        <f t="array" ref="H3081">_xlfn.IFS(Table1[[#This Row],[Salary]]&lt;=50000,"0-50K",Table1[[#This Row],[Salary]]&lt;=100000,"51-100K",Table1[[#This Row],[Salary]]&lt;=150000,"101-150K",Table1[[#This Row],[Salary]]&lt;=200000,"151-200K",Table1[[#This Row],[Salary]]&lt;=250000,"201-250K",Table1[[#This Row],[Salary]]&gt;250000,"Above 250K")</f>
        <v>151-200K</v>
      </c>
      <c r="I3081" s="3">
        <v>182506</v>
      </c>
      <c r="J3081" s="3">
        <f>IF(Table1[[#This Row],[Years of Experience]]=0,0,Table1[[#This Row],[Salary]]/Table1[[#This Row],[Years of Experience]])</f>
        <v>8295.7272727272721</v>
      </c>
    </row>
    <row r="3082" spans="1:10" x14ac:dyDescent="0.35">
      <c r="A3082">
        <v>33</v>
      </c>
      <c r="B3082" t="str" cm="1">
        <f t="array" ref="B3082">_xlfn.IFS(Table1[[#This Row],[Age]]&lt;=25,"21-25",Table1[[#This Row],[Age]]&lt;=30,"26-30",Table1[[#This Row],[Age]]&lt;=35,"31-35",Table1[[#This Row],[Age]]&lt;=40,"36-40",Table1[[#This Row],[Age]]&lt;=45,"41-45", Table1[[#This Row],[Age]]&lt;=50,"46-50",Table1[[#This Row],[Age]]&lt;55,"51-55",Table1[[#This Row],[Age]]&lt;=60,"56-60",Table1[[#This Row],[Age]]&gt;=61, "61-70")</f>
        <v>31-35</v>
      </c>
      <c r="C3082" t="s">
        <v>9</v>
      </c>
      <c r="D3082" t="s">
        <v>10</v>
      </c>
      <c r="E3082" t="s">
        <v>188</v>
      </c>
      <c r="F3082">
        <v>9</v>
      </c>
      <c r="G3082" t="str" cm="1">
        <f t="array" ref="G3082">_xlfn.IFS(Table1[[#This Row],[Years of Experience]]&lt;=2,"Entry",Table1[[#This Row],[Years of Experience]]&lt;=7,"Mid",Table1[[#This Row],[Years of Experience]]&lt;=14,"Senior",Table1[[#This Row],[Years of Experience]]&gt;=15,"Executive")</f>
        <v>Senior</v>
      </c>
      <c r="H3082" t="str" cm="1">
        <f t="array" ref="H3082">_xlfn.IFS(Table1[[#This Row],[Salary]]&lt;=50000,"0-50K",Table1[[#This Row],[Salary]]&lt;=100000,"51-100K",Table1[[#This Row],[Salary]]&lt;=150000,"101-150K",Table1[[#This Row],[Salary]]&lt;=200000,"151-200K",Table1[[#This Row],[Salary]]&lt;=250000,"201-250K",Table1[[#This Row],[Salary]]&gt;250000,"Above 250K")</f>
        <v>101-150K</v>
      </c>
      <c r="I3082" s="3">
        <v>136986</v>
      </c>
      <c r="J3082" s="3">
        <f>IF(Table1[[#This Row],[Years of Experience]]=0,0,Table1[[#This Row],[Salary]]/Table1[[#This Row],[Years of Experience]])</f>
        <v>15220.666666666666</v>
      </c>
    </row>
    <row r="3083" spans="1:10" x14ac:dyDescent="0.35">
      <c r="A3083">
        <v>38</v>
      </c>
      <c r="B3083" t="str" cm="1">
        <f t="array" ref="B3083">_xlfn.IFS(Table1[[#This Row],[Age]]&lt;=25,"21-25",Table1[[#This Row],[Age]]&lt;=30,"26-30",Table1[[#This Row],[Age]]&lt;=35,"31-35",Table1[[#This Row],[Age]]&lt;=40,"36-40",Table1[[#This Row],[Age]]&lt;=45,"41-45", Table1[[#This Row],[Age]]&lt;=50,"46-50",Table1[[#This Row],[Age]]&lt;55,"51-55",Table1[[#This Row],[Age]]&lt;=60,"56-60",Table1[[#This Row],[Age]]&gt;=61, "61-70")</f>
        <v>36-40</v>
      </c>
      <c r="C3083" t="s">
        <v>6</v>
      </c>
      <c r="D3083" t="s">
        <v>7</v>
      </c>
      <c r="E3083" t="s">
        <v>189</v>
      </c>
      <c r="F3083">
        <v>11</v>
      </c>
      <c r="G3083" t="str" cm="1">
        <f t="array" ref="G3083">_xlfn.IFS(Table1[[#This Row],[Years of Experience]]&lt;=2,"Entry",Table1[[#This Row],[Years of Experience]]&lt;=7,"Mid",Table1[[#This Row],[Years of Experience]]&lt;=14,"Senior",Table1[[#This Row],[Years of Experience]]&gt;=15,"Executive")</f>
        <v>Senior</v>
      </c>
      <c r="H3083" t="str" cm="1">
        <f t="array" ref="H3083">_xlfn.IFS(Table1[[#This Row],[Salary]]&lt;=50000,"0-50K",Table1[[#This Row],[Salary]]&lt;=100000,"51-100K",Table1[[#This Row],[Salary]]&lt;=150000,"101-150K",Table1[[#This Row],[Salary]]&lt;=200000,"151-200K",Table1[[#This Row],[Salary]]&lt;=250000,"201-250K",Table1[[#This Row],[Salary]]&gt;250000,"Above 250K")</f>
        <v>101-150K</v>
      </c>
      <c r="I3083" s="3">
        <v>136662</v>
      </c>
      <c r="J3083" s="3">
        <f>IF(Table1[[#This Row],[Years of Experience]]=0,0,Table1[[#This Row],[Salary]]/Table1[[#This Row],[Years of Experience]])</f>
        <v>12423.818181818182</v>
      </c>
    </row>
    <row r="3084" spans="1:10" x14ac:dyDescent="0.35">
      <c r="A3084">
        <v>54</v>
      </c>
      <c r="B3084" t="str" cm="1">
        <f t="array" ref="B3084">_xlfn.IFS(Table1[[#This Row],[Age]]&lt;=25,"21-25",Table1[[#This Row],[Age]]&lt;=30,"26-30",Table1[[#This Row],[Age]]&lt;=35,"31-35",Table1[[#This Row],[Age]]&lt;=40,"36-40",Table1[[#This Row],[Age]]&lt;=45,"41-45", Table1[[#This Row],[Age]]&lt;=50,"46-50",Table1[[#This Row],[Age]]&lt;55,"51-55",Table1[[#This Row],[Age]]&lt;=60,"56-60",Table1[[#This Row],[Age]]&gt;=61, "61-70")</f>
        <v>51-55</v>
      </c>
      <c r="C3084" t="s">
        <v>9</v>
      </c>
      <c r="D3084" t="s">
        <v>12</v>
      </c>
      <c r="E3084" t="s">
        <v>185</v>
      </c>
      <c r="F3084">
        <v>32</v>
      </c>
      <c r="G3084" t="str" cm="1">
        <f t="array" ref="G3084">_xlfn.IFS(Table1[[#This Row],[Years of Experience]]&lt;=2,"Entry",Table1[[#This Row],[Years of Experience]]&lt;=7,"Mid",Table1[[#This Row],[Years of Experience]]&lt;=14,"Senior",Table1[[#This Row],[Years of Experience]]&gt;=15,"Executive")</f>
        <v>Executive</v>
      </c>
      <c r="H3084" t="str" cm="1">
        <f t="array" ref="H3084">_xlfn.IFS(Table1[[#This Row],[Salary]]&lt;=50000,"0-50K",Table1[[#This Row],[Salary]]&lt;=100000,"51-100K",Table1[[#This Row],[Salary]]&lt;=150000,"101-150K",Table1[[#This Row],[Salary]]&lt;=200000,"151-200K",Table1[[#This Row],[Salary]]&lt;=250000,"201-250K",Table1[[#This Row],[Salary]]&gt;250000,"Above 250K")</f>
        <v>151-200K</v>
      </c>
      <c r="I3084" s="3">
        <v>191510</v>
      </c>
      <c r="J3084" s="3">
        <f>IF(Table1[[#This Row],[Years of Experience]]=0,0,Table1[[#This Row],[Salary]]/Table1[[#This Row],[Years of Experience]])</f>
        <v>5984.6875</v>
      </c>
    </row>
    <row r="3085" spans="1:10" x14ac:dyDescent="0.35">
      <c r="A3085">
        <v>42</v>
      </c>
      <c r="B3085" t="str" cm="1">
        <f t="array" ref="B3085">_xlfn.IFS(Table1[[#This Row],[Age]]&lt;=25,"21-25",Table1[[#This Row],[Age]]&lt;=30,"26-30",Table1[[#This Row],[Age]]&lt;=35,"31-35",Table1[[#This Row],[Age]]&lt;=40,"36-40",Table1[[#This Row],[Age]]&lt;=45,"41-45", Table1[[#This Row],[Age]]&lt;=50,"46-50",Table1[[#This Row],[Age]]&lt;55,"51-55",Table1[[#This Row],[Age]]&lt;=60,"56-60",Table1[[#This Row],[Age]]&gt;=61, "61-70")</f>
        <v>41-45</v>
      </c>
      <c r="C3085" t="s">
        <v>6</v>
      </c>
      <c r="D3085" t="s">
        <v>10</v>
      </c>
      <c r="E3085" t="s">
        <v>188</v>
      </c>
      <c r="F3085">
        <v>19</v>
      </c>
      <c r="G3085" t="str" cm="1">
        <f t="array" ref="G3085">_xlfn.IFS(Table1[[#This Row],[Years of Experience]]&lt;=2,"Entry",Table1[[#This Row],[Years of Experience]]&lt;=7,"Mid",Table1[[#This Row],[Years of Experience]]&lt;=14,"Senior",Table1[[#This Row],[Years of Experience]]&gt;=15,"Executive")</f>
        <v>Executive</v>
      </c>
      <c r="H3085" t="str" cm="1">
        <f t="array" ref="H3085">_xlfn.IFS(Table1[[#This Row],[Salary]]&lt;=50000,"0-50K",Table1[[#This Row],[Salary]]&lt;=100000,"51-100K",Table1[[#This Row],[Salary]]&lt;=150000,"101-150K",Table1[[#This Row],[Salary]]&lt;=200000,"151-200K",Table1[[#This Row],[Salary]]&lt;=250000,"201-250K",Table1[[#This Row],[Salary]]&gt;250000,"Above 250K")</f>
        <v>151-200K</v>
      </c>
      <c r="I3085" s="3">
        <v>177347</v>
      </c>
      <c r="J3085" s="3">
        <f>IF(Table1[[#This Row],[Years of Experience]]=0,0,Table1[[#This Row],[Salary]]/Table1[[#This Row],[Years of Experience]])</f>
        <v>9334.0526315789466</v>
      </c>
    </row>
    <row r="3086" spans="1:10" x14ac:dyDescent="0.35">
      <c r="A3086">
        <v>28</v>
      </c>
      <c r="B3086" t="str" cm="1">
        <f t="array" ref="B3086">_xlfn.IFS(Table1[[#This Row],[Age]]&lt;=25,"21-25",Table1[[#This Row],[Age]]&lt;=30,"26-30",Table1[[#This Row],[Age]]&lt;=35,"31-35",Table1[[#This Row],[Age]]&lt;=40,"36-40",Table1[[#This Row],[Age]]&lt;=45,"41-45", Table1[[#This Row],[Age]]&lt;=50,"46-50",Table1[[#This Row],[Age]]&lt;55,"51-55",Table1[[#This Row],[Age]]&lt;=60,"56-60",Table1[[#This Row],[Age]]&gt;=61, "61-70")</f>
        <v>26-30</v>
      </c>
      <c r="C3086" t="s">
        <v>9</v>
      </c>
      <c r="D3086" t="s">
        <v>7</v>
      </c>
      <c r="E3086" t="s">
        <v>187</v>
      </c>
      <c r="F3086">
        <v>4</v>
      </c>
      <c r="G3086" t="str" cm="1">
        <f t="array" ref="G3086">_xlfn.IFS(Table1[[#This Row],[Years of Experience]]&lt;=2,"Entry",Table1[[#This Row],[Years of Experience]]&lt;=7,"Mid",Table1[[#This Row],[Years of Experience]]&lt;=14,"Senior",Table1[[#This Row],[Years of Experience]]&gt;=15,"Executive")</f>
        <v>Mid</v>
      </c>
      <c r="H3086" t="str" cm="1">
        <f t="array" ref="H3086">_xlfn.IFS(Table1[[#This Row],[Salary]]&lt;=50000,"0-50K",Table1[[#This Row],[Salary]]&lt;=100000,"51-100K",Table1[[#This Row],[Salary]]&lt;=150000,"101-150K",Table1[[#This Row],[Salary]]&lt;=200000,"151-200K",Table1[[#This Row],[Salary]]&lt;=250000,"201-250K",Table1[[#This Row],[Salary]]&gt;250000,"Above 250K")</f>
        <v>51-100K</v>
      </c>
      <c r="I3086" s="3">
        <v>82944</v>
      </c>
      <c r="J3086" s="3">
        <f>IF(Table1[[#This Row],[Years of Experience]]=0,0,Table1[[#This Row],[Salary]]/Table1[[#This Row],[Years of Experience]])</f>
        <v>20736</v>
      </c>
    </row>
    <row r="3087" spans="1:10" x14ac:dyDescent="0.35">
      <c r="A3087">
        <v>48</v>
      </c>
      <c r="B3087" t="str" cm="1">
        <f t="array" ref="B3087">_xlfn.IFS(Table1[[#This Row],[Age]]&lt;=25,"21-25",Table1[[#This Row],[Age]]&lt;=30,"26-30",Table1[[#This Row],[Age]]&lt;=35,"31-35",Table1[[#This Row],[Age]]&lt;=40,"36-40",Table1[[#This Row],[Age]]&lt;=45,"41-45", Table1[[#This Row],[Age]]&lt;=50,"46-50",Table1[[#This Row],[Age]]&lt;55,"51-55",Table1[[#This Row],[Age]]&lt;=60,"56-60",Table1[[#This Row],[Age]]&gt;=61, "61-70")</f>
        <v>46-50</v>
      </c>
      <c r="C3087" t="s">
        <v>6</v>
      </c>
      <c r="D3087" t="s">
        <v>12</v>
      </c>
      <c r="E3087" t="s">
        <v>185</v>
      </c>
      <c r="F3087">
        <v>23</v>
      </c>
      <c r="G3087" t="str" cm="1">
        <f t="array" ref="G3087">_xlfn.IFS(Table1[[#This Row],[Years of Experience]]&lt;=2,"Entry",Table1[[#This Row],[Years of Experience]]&lt;=7,"Mid",Table1[[#This Row],[Years of Experience]]&lt;=14,"Senior",Table1[[#This Row],[Years of Experience]]&gt;=15,"Executive")</f>
        <v>Executive</v>
      </c>
      <c r="H3087" t="str" cm="1">
        <f t="array" ref="H3087">_xlfn.IFS(Table1[[#This Row],[Salary]]&lt;=50000,"0-50K",Table1[[#This Row],[Salary]]&lt;=100000,"51-100K",Table1[[#This Row],[Salary]]&lt;=150000,"101-150K",Table1[[#This Row],[Salary]]&lt;=200000,"151-200K",Table1[[#This Row],[Salary]]&lt;=250000,"201-250K",Table1[[#This Row],[Salary]]&gt;250000,"Above 250K")</f>
        <v>151-200K</v>
      </c>
      <c r="I3087" s="3">
        <v>188288</v>
      </c>
      <c r="J3087" s="3">
        <f>IF(Table1[[#This Row],[Years of Experience]]=0,0,Table1[[#This Row],[Salary]]/Table1[[#This Row],[Years of Experience]])</f>
        <v>8186.434782608696</v>
      </c>
    </row>
    <row r="3088" spans="1:10" x14ac:dyDescent="0.35">
      <c r="A3088">
        <v>36</v>
      </c>
      <c r="B3088" t="str" cm="1">
        <f t="array" ref="B3088">_xlfn.IFS(Table1[[#This Row],[Age]]&lt;=25,"21-25",Table1[[#This Row],[Age]]&lt;=30,"26-30",Table1[[#This Row],[Age]]&lt;=35,"31-35",Table1[[#This Row],[Age]]&lt;=40,"36-40",Table1[[#This Row],[Age]]&lt;=45,"41-45", Table1[[#This Row],[Age]]&lt;=50,"46-50",Table1[[#This Row],[Age]]&lt;55,"51-55",Table1[[#This Row],[Age]]&lt;=60,"56-60",Table1[[#This Row],[Age]]&gt;=61, "61-70")</f>
        <v>36-40</v>
      </c>
      <c r="C3088" t="s">
        <v>9</v>
      </c>
      <c r="D3088" t="s">
        <v>10</v>
      </c>
      <c r="E3088" t="s">
        <v>78</v>
      </c>
      <c r="F3088">
        <v>14</v>
      </c>
      <c r="G3088" t="str" cm="1">
        <f t="array" ref="G3088">_xlfn.IFS(Table1[[#This Row],[Years of Experience]]&lt;=2,"Entry",Table1[[#This Row],[Years of Experience]]&lt;=7,"Mid",Table1[[#This Row],[Years of Experience]]&lt;=14,"Senior",Table1[[#This Row],[Years of Experience]]&gt;=15,"Executive")</f>
        <v>Senior</v>
      </c>
      <c r="H3088" t="str" cm="1">
        <f t="array" ref="H3088">_xlfn.IFS(Table1[[#This Row],[Salary]]&lt;=50000,"0-50K",Table1[[#This Row],[Salary]]&lt;=100000,"51-100K",Table1[[#This Row],[Salary]]&lt;=150000,"101-150K",Table1[[#This Row],[Salary]]&lt;=200000,"151-200K",Table1[[#This Row],[Salary]]&lt;=250000,"201-250K",Table1[[#This Row],[Salary]]&gt;250000,"Above 250K")</f>
        <v>101-150K</v>
      </c>
      <c r="I3088" s="3">
        <v>141090</v>
      </c>
      <c r="J3088" s="3">
        <f>IF(Table1[[#This Row],[Years of Experience]]=0,0,Table1[[#This Row],[Salary]]/Table1[[#This Row],[Years of Experience]])</f>
        <v>10077.857142857143</v>
      </c>
    </row>
    <row r="3089" spans="1:10" x14ac:dyDescent="0.35">
      <c r="A3089">
        <v>43</v>
      </c>
      <c r="B3089" t="str" cm="1">
        <f t="array" ref="B3089">_xlfn.IFS(Table1[[#This Row],[Age]]&lt;=25,"21-25",Table1[[#This Row],[Age]]&lt;=30,"26-30",Table1[[#This Row],[Age]]&lt;=35,"31-35",Table1[[#This Row],[Age]]&lt;=40,"36-40",Table1[[#This Row],[Age]]&lt;=45,"41-45", Table1[[#This Row],[Age]]&lt;=50,"46-50",Table1[[#This Row],[Age]]&lt;55,"51-55",Table1[[#This Row],[Age]]&lt;=60,"56-60",Table1[[#This Row],[Age]]&gt;=61, "61-70")</f>
        <v>41-45</v>
      </c>
      <c r="C3089" t="s">
        <v>6</v>
      </c>
      <c r="D3089" t="s">
        <v>7</v>
      </c>
      <c r="E3089" t="s">
        <v>188</v>
      </c>
      <c r="F3089">
        <v>19</v>
      </c>
      <c r="G3089" t="str" cm="1">
        <f t="array" ref="G3089">_xlfn.IFS(Table1[[#This Row],[Years of Experience]]&lt;=2,"Entry",Table1[[#This Row],[Years of Experience]]&lt;=7,"Mid",Table1[[#This Row],[Years of Experience]]&lt;=14,"Senior",Table1[[#This Row],[Years of Experience]]&gt;=15,"Executive")</f>
        <v>Executive</v>
      </c>
      <c r="H3089" t="str" cm="1">
        <f t="array" ref="H3089">_xlfn.IFS(Table1[[#This Row],[Salary]]&lt;=50000,"0-50K",Table1[[#This Row],[Salary]]&lt;=100000,"51-100K",Table1[[#This Row],[Salary]]&lt;=150000,"101-150K",Table1[[#This Row],[Salary]]&lt;=200000,"151-200K",Table1[[#This Row],[Salary]]&lt;=250000,"201-250K",Table1[[#This Row],[Salary]]&gt;250000,"Above 250K")</f>
        <v>151-200K</v>
      </c>
      <c r="I3089" s="3">
        <v>152726</v>
      </c>
      <c r="J3089" s="3">
        <f>IF(Table1[[#This Row],[Years of Experience]]=0,0,Table1[[#This Row],[Salary]]/Table1[[#This Row],[Years of Experience]])</f>
        <v>8038.2105263157891</v>
      </c>
    </row>
    <row r="3090" spans="1:10" x14ac:dyDescent="0.35">
      <c r="A3090">
        <v>33</v>
      </c>
      <c r="B3090" t="str" cm="1">
        <f t="array" ref="B3090">_xlfn.IFS(Table1[[#This Row],[Age]]&lt;=25,"21-25",Table1[[#This Row],[Age]]&lt;=30,"26-30",Table1[[#This Row],[Age]]&lt;=35,"31-35",Table1[[#This Row],[Age]]&lt;=40,"36-40",Table1[[#This Row],[Age]]&lt;=45,"41-45", Table1[[#This Row],[Age]]&lt;=50,"46-50",Table1[[#This Row],[Age]]&lt;55,"51-55",Table1[[#This Row],[Age]]&lt;=60,"56-60",Table1[[#This Row],[Age]]&gt;=61, "61-70")</f>
        <v>31-35</v>
      </c>
      <c r="C3090" t="s">
        <v>9</v>
      </c>
      <c r="D3090" t="s">
        <v>10</v>
      </c>
      <c r="E3090" t="s">
        <v>186</v>
      </c>
      <c r="F3090">
        <v>9</v>
      </c>
      <c r="G3090" t="str" cm="1">
        <f t="array" ref="G3090">_xlfn.IFS(Table1[[#This Row],[Years of Experience]]&lt;=2,"Entry",Table1[[#This Row],[Years of Experience]]&lt;=7,"Mid",Table1[[#This Row],[Years of Experience]]&lt;=14,"Senior",Table1[[#This Row],[Years of Experience]]&gt;=15,"Executive")</f>
        <v>Senior</v>
      </c>
      <c r="H3090" t="str" cm="1">
        <f t="array" ref="H3090">_xlfn.IFS(Table1[[#This Row],[Salary]]&lt;=50000,"0-50K",Table1[[#This Row],[Salary]]&lt;=100000,"51-100K",Table1[[#This Row],[Salary]]&lt;=150000,"101-150K",Table1[[#This Row],[Salary]]&lt;=200000,"151-200K",Table1[[#This Row],[Salary]]&lt;=250000,"201-250K",Table1[[#This Row],[Salary]]&gt;250000,"Above 250K")</f>
        <v>101-150K</v>
      </c>
      <c r="I3090" s="3">
        <v>124141</v>
      </c>
      <c r="J3090" s="3">
        <f>IF(Table1[[#This Row],[Years of Experience]]=0,0,Table1[[#This Row],[Salary]]/Table1[[#This Row],[Years of Experience]])</f>
        <v>13793.444444444445</v>
      </c>
    </row>
    <row r="3091" spans="1:10" x14ac:dyDescent="0.35">
      <c r="A3091">
        <v>26</v>
      </c>
      <c r="B3091" t="str" cm="1">
        <f t="array" ref="B3091">_xlfn.IFS(Table1[[#This Row],[Age]]&lt;=25,"21-25",Table1[[#This Row],[Age]]&lt;=30,"26-30",Table1[[#This Row],[Age]]&lt;=35,"31-35",Table1[[#This Row],[Age]]&lt;=40,"36-40",Table1[[#This Row],[Age]]&lt;=45,"41-45", Table1[[#This Row],[Age]]&lt;=50,"46-50",Table1[[#This Row],[Age]]&lt;55,"51-55",Table1[[#This Row],[Age]]&lt;=60,"56-60",Table1[[#This Row],[Age]]&gt;=61, "61-70")</f>
        <v>26-30</v>
      </c>
      <c r="C3091" t="s">
        <v>6</v>
      </c>
      <c r="D3091" t="s">
        <v>7</v>
      </c>
      <c r="E3091" t="s">
        <v>189</v>
      </c>
      <c r="F3091">
        <v>3</v>
      </c>
      <c r="G3091" t="str" cm="1">
        <f t="array" ref="G3091">_xlfn.IFS(Table1[[#This Row],[Years of Experience]]&lt;=2,"Entry",Table1[[#This Row],[Years of Experience]]&lt;=7,"Mid",Table1[[#This Row],[Years of Experience]]&lt;=14,"Senior",Table1[[#This Row],[Years of Experience]]&gt;=15,"Executive")</f>
        <v>Mid</v>
      </c>
      <c r="H3091" t="str" cm="1">
        <f t="array" ref="H3091">_xlfn.IFS(Table1[[#This Row],[Salary]]&lt;=50000,"0-50K",Table1[[#This Row],[Salary]]&lt;=100000,"51-100K",Table1[[#This Row],[Salary]]&lt;=150000,"101-150K",Table1[[#This Row],[Salary]]&lt;=200000,"151-200K",Table1[[#This Row],[Salary]]&lt;=250000,"201-250K",Table1[[#This Row],[Salary]]&gt;250000,"Above 250K")</f>
        <v>51-100K</v>
      </c>
      <c r="I3091" s="3">
        <v>67556</v>
      </c>
      <c r="J3091" s="3">
        <f>IF(Table1[[#This Row],[Years of Experience]]=0,0,Table1[[#This Row],[Salary]]/Table1[[#This Row],[Years of Experience]])</f>
        <v>22518.666666666668</v>
      </c>
    </row>
    <row r="3092" spans="1:10" x14ac:dyDescent="0.35">
      <c r="A3092">
        <v>50</v>
      </c>
      <c r="B3092" t="str" cm="1">
        <f t="array" ref="B3092">_xlfn.IFS(Table1[[#This Row],[Age]]&lt;=25,"21-25",Table1[[#This Row],[Age]]&lt;=30,"26-30",Table1[[#This Row],[Age]]&lt;=35,"31-35",Table1[[#This Row],[Age]]&lt;=40,"36-40",Table1[[#This Row],[Age]]&lt;=45,"41-45", Table1[[#This Row],[Age]]&lt;=50,"46-50",Table1[[#This Row],[Age]]&lt;55,"51-55",Table1[[#This Row],[Age]]&lt;=60,"56-60",Table1[[#This Row],[Age]]&gt;=61, "61-70")</f>
        <v>46-50</v>
      </c>
      <c r="C3092" t="s">
        <v>9</v>
      </c>
      <c r="D3092" t="s">
        <v>10</v>
      </c>
      <c r="E3092" t="s">
        <v>187</v>
      </c>
      <c r="F3092">
        <v>22</v>
      </c>
      <c r="G3092" t="str" cm="1">
        <f t="array" ref="G3092">_xlfn.IFS(Table1[[#This Row],[Years of Experience]]&lt;=2,"Entry",Table1[[#This Row],[Years of Experience]]&lt;=7,"Mid",Table1[[#This Row],[Years of Experience]]&lt;=14,"Senior",Table1[[#This Row],[Years of Experience]]&gt;=15,"Executive")</f>
        <v>Executive</v>
      </c>
      <c r="H3092" t="str" cm="1">
        <f t="array" ref="H3092">_xlfn.IFS(Table1[[#This Row],[Salary]]&lt;=50000,"0-50K",Table1[[#This Row],[Salary]]&lt;=100000,"51-100K",Table1[[#This Row],[Salary]]&lt;=150000,"101-150K",Table1[[#This Row],[Salary]]&lt;=200000,"151-200K",Table1[[#This Row],[Salary]]&lt;=250000,"201-250K",Table1[[#This Row],[Salary]]&gt;250000,"Above 250K")</f>
        <v>151-200K</v>
      </c>
      <c r="I3092" s="3">
        <v>182768</v>
      </c>
      <c r="J3092" s="3">
        <f>IF(Table1[[#This Row],[Years of Experience]]=0,0,Table1[[#This Row],[Salary]]/Table1[[#This Row],[Years of Experience]])</f>
        <v>8307.636363636364</v>
      </c>
    </row>
    <row r="3093" spans="1:10" x14ac:dyDescent="0.35">
      <c r="A3093">
        <v>41</v>
      </c>
      <c r="B3093" t="str" cm="1">
        <f t="array" ref="B3093">_xlfn.IFS(Table1[[#This Row],[Age]]&lt;=25,"21-25",Table1[[#This Row],[Age]]&lt;=30,"26-30",Table1[[#This Row],[Age]]&lt;=35,"31-35",Table1[[#This Row],[Age]]&lt;=40,"36-40",Table1[[#This Row],[Age]]&lt;=45,"41-45", Table1[[#This Row],[Age]]&lt;=50,"46-50",Table1[[#This Row],[Age]]&lt;55,"51-55",Table1[[#This Row],[Age]]&lt;=60,"56-60",Table1[[#This Row],[Age]]&gt;=61, "61-70")</f>
        <v>41-45</v>
      </c>
      <c r="C3093" t="s">
        <v>6</v>
      </c>
      <c r="D3093" t="s">
        <v>12</v>
      </c>
      <c r="E3093" t="s">
        <v>185</v>
      </c>
      <c r="F3093">
        <v>15</v>
      </c>
      <c r="G3093" t="str" cm="1">
        <f t="array" ref="G3093">_xlfn.IFS(Table1[[#This Row],[Years of Experience]]&lt;=2,"Entry",Table1[[#This Row],[Years of Experience]]&lt;=7,"Mid",Table1[[#This Row],[Years of Experience]]&lt;=14,"Senior",Table1[[#This Row],[Years of Experience]]&gt;=15,"Executive")</f>
        <v>Executive</v>
      </c>
      <c r="H3093" t="str" cm="1">
        <f t="array" ref="H3093">_xlfn.IFS(Table1[[#This Row],[Salary]]&lt;=50000,"0-50K",Table1[[#This Row],[Salary]]&lt;=100000,"51-100K",Table1[[#This Row],[Salary]]&lt;=150000,"101-150K",Table1[[#This Row],[Salary]]&lt;=200000,"151-200K",Table1[[#This Row],[Salary]]&lt;=250000,"201-250K",Table1[[#This Row],[Salary]]&gt;250000,"Above 250K")</f>
        <v>101-150K</v>
      </c>
      <c r="I3093" s="3">
        <v>148727</v>
      </c>
      <c r="J3093" s="3">
        <f>IF(Table1[[#This Row],[Years of Experience]]=0,0,Table1[[#This Row],[Salary]]/Table1[[#This Row],[Years of Experience]])</f>
        <v>9915.1333333333332</v>
      </c>
    </row>
    <row r="3094" spans="1:10" x14ac:dyDescent="0.35">
      <c r="A3094">
        <v>29</v>
      </c>
      <c r="B3094" t="str" cm="1">
        <f t="array" ref="B3094">_xlfn.IFS(Table1[[#This Row],[Age]]&lt;=25,"21-25",Table1[[#This Row],[Age]]&lt;=30,"26-30",Table1[[#This Row],[Age]]&lt;=35,"31-35",Table1[[#This Row],[Age]]&lt;=40,"36-40",Table1[[#This Row],[Age]]&lt;=45,"41-45", Table1[[#This Row],[Age]]&lt;=50,"46-50",Table1[[#This Row],[Age]]&lt;55,"51-55",Table1[[#This Row],[Age]]&lt;=60,"56-60",Table1[[#This Row],[Age]]&gt;=61, "61-70")</f>
        <v>26-30</v>
      </c>
      <c r="C3094" t="s">
        <v>9</v>
      </c>
      <c r="D3094" t="s">
        <v>7</v>
      </c>
      <c r="E3094" t="s">
        <v>188</v>
      </c>
      <c r="F3094">
        <v>6</v>
      </c>
      <c r="G3094" t="str" cm="1">
        <f t="array" ref="G3094">_xlfn.IFS(Table1[[#This Row],[Years of Experience]]&lt;=2,"Entry",Table1[[#This Row],[Years of Experience]]&lt;=7,"Mid",Table1[[#This Row],[Years of Experience]]&lt;=14,"Senior",Table1[[#This Row],[Years of Experience]]&gt;=15,"Executive")</f>
        <v>Mid</v>
      </c>
      <c r="H3094" t="str" cm="1">
        <f t="array" ref="H3094">_xlfn.IFS(Table1[[#This Row],[Salary]]&lt;=50000,"0-50K",Table1[[#This Row],[Salary]]&lt;=100000,"51-100K",Table1[[#This Row],[Salary]]&lt;=150000,"101-150K",Table1[[#This Row],[Salary]]&lt;=200000,"151-200K",Table1[[#This Row],[Salary]]&lt;=250000,"201-250K",Table1[[#This Row],[Salary]]&gt;250000,"Above 250K")</f>
        <v>51-100K</v>
      </c>
      <c r="I3094" s="3">
        <v>91903</v>
      </c>
      <c r="J3094" s="3">
        <f>IF(Table1[[#This Row],[Years of Experience]]=0,0,Table1[[#This Row],[Salary]]/Table1[[#This Row],[Years of Experience]])</f>
        <v>15317.166666666666</v>
      </c>
    </row>
    <row r="3095" spans="1:10" x14ac:dyDescent="0.35">
      <c r="A3095">
        <v>38</v>
      </c>
      <c r="B3095" t="str" cm="1">
        <f t="array" ref="B3095">_xlfn.IFS(Table1[[#This Row],[Age]]&lt;=25,"21-25",Table1[[#This Row],[Age]]&lt;=30,"26-30",Table1[[#This Row],[Age]]&lt;=35,"31-35",Table1[[#This Row],[Age]]&lt;=40,"36-40",Table1[[#This Row],[Age]]&lt;=45,"41-45", Table1[[#This Row],[Age]]&lt;=50,"46-50",Table1[[#This Row],[Age]]&lt;55,"51-55",Table1[[#This Row],[Age]]&lt;=60,"56-60",Table1[[#This Row],[Age]]&gt;=61, "61-70")</f>
        <v>36-40</v>
      </c>
      <c r="C3095" t="s">
        <v>6</v>
      </c>
      <c r="D3095" t="s">
        <v>10</v>
      </c>
      <c r="E3095" t="s">
        <v>78</v>
      </c>
      <c r="F3095">
        <v>14</v>
      </c>
      <c r="G3095" t="str" cm="1">
        <f t="array" ref="G3095">_xlfn.IFS(Table1[[#This Row],[Years of Experience]]&lt;=2,"Entry",Table1[[#This Row],[Years of Experience]]&lt;=7,"Mid",Table1[[#This Row],[Years of Experience]]&lt;=14,"Senior",Table1[[#This Row],[Years of Experience]]&gt;=15,"Executive")</f>
        <v>Senior</v>
      </c>
      <c r="H3095" t="str" cm="1">
        <f t="array" ref="H3095">_xlfn.IFS(Table1[[#This Row],[Salary]]&lt;=50000,"0-50K",Table1[[#This Row],[Salary]]&lt;=100000,"51-100K",Table1[[#This Row],[Salary]]&lt;=150000,"101-150K",Table1[[#This Row],[Salary]]&lt;=200000,"151-200K",Table1[[#This Row],[Salary]]&lt;=250000,"201-250K",Table1[[#This Row],[Salary]]&gt;250000,"Above 250K")</f>
        <v>101-150K</v>
      </c>
      <c r="I3095" s="3">
        <v>147708</v>
      </c>
      <c r="J3095" s="3">
        <f>IF(Table1[[#This Row],[Years of Experience]]=0,0,Table1[[#This Row],[Salary]]/Table1[[#This Row],[Years of Experience]])</f>
        <v>10550.571428571429</v>
      </c>
    </row>
    <row r="3096" spans="1:10" x14ac:dyDescent="0.35">
      <c r="A3096">
        <v>48</v>
      </c>
      <c r="B3096" t="str" cm="1">
        <f t="array" ref="B3096">_xlfn.IFS(Table1[[#This Row],[Age]]&lt;=25,"21-25",Table1[[#This Row],[Age]]&lt;=30,"26-30",Table1[[#This Row],[Age]]&lt;=35,"31-35",Table1[[#This Row],[Age]]&lt;=40,"36-40",Table1[[#This Row],[Age]]&lt;=45,"41-45", Table1[[#This Row],[Age]]&lt;=50,"46-50",Table1[[#This Row],[Age]]&lt;55,"51-55",Table1[[#This Row],[Age]]&lt;=60,"56-60",Table1[[#This Row],[Age]]&gt;=61, "61-70")</f>
        <v>46-50</v>
      </c>
      <c r="C3096" t="s">
        <v>9</v>
      </c>
      <c r="D3096" t="s">
        <v>7</v>
      </c>
      <c r="E3096" t="s">
        <v>187</v>
      </c>
      <c r="F3096">
        <v>21</v>
      </c>
      <c r="G3096" t="str" cm="1">
        <f t="array" ref="G3096">_xlfn.IFS(Table1[[#This Row],[Years of Experience]]&lt;=2,"Entry",Table1[[#This Row],[Years of Experience]]&lt;=7,"Mid",Table1[[#This Row],[Years of Experience]]&lt;=14,"Senior",Table1[[#This Row],[Years of Experience]]&gt;=15,"Executive")</f>
        <v>Executive</v>
      </c>
      <c r="H3096" t="str" cm="1">
        <f t="array" ref="H3096">_xlfn.IFS(Table1[[#This Row],[Salary]]&lt;=50000,"0-50K",Table1[[#This Row],[Salary]]&lt;=100000,"51-100K",Table1[[#This Row],[Salary]]&lt;=150000,"101-150K",Table1[[#This Row],[Salary]]&lt;=200000,"151-200K",Table1[[#This Row],[Salary]]&lt;=250000,"201-250K",Table1[[#This Row],[Salary]]&gt;250000,"Above 250K")</f>
        <v>151-200K</v>
      </c>
      <c r="I3096" s="3">
        <v>163209</v>
      </c>
      <c r="J3096" s="3">
        <f>IF(Table1[[#This Row],[Years of Experience]]=0,0,Table1[[#This Row],[Salary]]/Table1[[#This Row],[Years of Experience]])</f>
        <v>7771.8571428571431</v>
      </c>
    </row>
    <row r="3097" spans="1:10" x14ac:dyDescent="0.35">
      <c r="A3097">
        <v>31</v>
      </c>
      <c r="B3097" t="str" cm="1">
        <f t="array" ref="B3097">_xlfn.IFS(Table1[[#This Row],[Age]]&lt;=25,"21-25",Table1[[#This Row],[Age]]&lt;=30,"26-30",Table1[[#This Row],[Age]]&lt;=35,"31-35",Table1[[#This Row],[Age]]&lt;=40,"36-40",Table1[[#This Row],[Age]]&lt;=45,"41-45", Table1[[#This Row],[Age]]&lt;=50,"46-50",Table1[[#This Row],[Age]]&lt;55,"51-55",Table1[[#This Row],[Age]]&lt;=60,"56-60",Table1[[#This Row],[Age]]&gt;=61, "61-70")</f>
        <v>31-35</v>
      </c>
      <c r="C3097" t="s">
        <v>6</v>
      </c>
      <c r="D3097" t="s">
        <v>10</v>
      </c>
      <c r="E3097" t="s">
        <v>188</v>
      </c>
      <c r="F3097">
        <v>8</v>
      </c>
      <c r="G3097" t="str" cm="1">
        <f t="array" ref="G3097">_xlfn.IFS(Table1[[#This Row],[Years of Experience]]&lt;=2,"Entry",Table1[[#This Row],[Years of Experience]]&lt;=7,"Mid",Table1[[#This Row],[Years of Experience]]&lt;=14,"Senior",Table1[[#This Row],[Years of Experience]]&gt;=15,"Executive")</f>
        <v>Senior</v>
      </c>
      <c r="H3097" t="str" cm="1">
        <f t="array" ref="H3097">_xlfn.IFS(Table1[[#This Row],[Salary]]&lt;=50000,"0-50K",Table1[[#This Row],[Salary]]&lt;=100000,"51-100K",Table1[[#This Row],[Salary]]&lt;=150000,"101-150K",Table1[[#This Row],[Salary]]&lt;=200000,"151-200K",Table1[[#This Row],[Salary]]&lt;=250000,"201-250K",Table1[[#This Row],[Salary]]&gt;250000,"Above 250K")</f>
        <v>101-150K</v>
      </c>
      <c r="I3097" s="3">
        <v>120288</v>
      </c>
      <c r="J3097" s="3">
        <f>IF(Table1[[#This Row],[Years of Experience]]=0,0,Table1[[#This Row],[Salary]]/Table1[[#This Row],[Years of Experience]])</f>
        <v>15036</v>
      </c>
    </row>
    <row r="3098" spans="1:10" x14ac:dyDescent="0.35">
      <c r="A3098">
        <v>45</v>
      </c>
      <c r="B3098" t="str" cm="1">
        <f t="array" ref="B3098">_xlfn.IFS(Table1[[#This Row],[Age]]&lt;=25,"21-25",Table1[[#This Row],[Age]]&lt;=30,"26-30",Table1[[#This Row],[Age]]&lt;=35,"31-35",Table1[[#This Row],[Age]]&lt;=40,"36-40",Table1[[#This Row],[Age]]&lt;=45,"41-45", Table1[[#This Row],[Age]]&lt;=50,"46-50",Table1[[#This Row],[Age]]&lt;55,"51-55",Table1[[#This Row],[Age]]&lt;=60,"56-60",Table1[[#This Row],[Age]]&gt;=61, "61-70")</f>
        <v>41-45</v>
      </c>
      <c r="C3098" t="s">
        <v>6</v>
      </c>
      <c r="D3098" t="s">
        <v>12</v>
      </c>
      <c r="E3098" t="s">
        <v>185</v>
      </c>
      <c r="F3098">
        <v>21</v>
      </c>
      <c r="G3098" t="str" cm="1">
        <f t="array" ref="G3098">_xlfn.IFS(Table1[[#This Row],[Years of Experience]]&lt;=2,"Entry",Table1[[#This Row],[Years of Experience]]&lt;=7,"Mid",Table1[[#This Row],[Years of Experience]]&lt;=14,"Senior",Table1[[#This Row],[Years of Experience]]&gt;=15,"Executive")</f>
        <v>Executive</v>
      </c>
      <c r="H3098" t="str" cm="1">
        <f t="array" ref="H3098">_xlfn.IFS(Table1[[#This Row],[Salary]]&lt;=50000,"0-50K",Table1[[#This Row],[Salary]]&lt;=100000,"51-100K",Table1[[#This Row],[Salary]]&lt;=150000,"101-150K",Table1[[#This Row],[Salary]]&lt;=200000,"151-200K",Table1[[#This Row],[Salary]]&lt;=250000,"201-250K",Table1[[#This Row],[Salary]]&gt;250000,"Above 250K")</f>
        <v>151-200K</v>
      </c>
      <c r="I3098" s="3">
        <v>170226</v>
      </c>
      <c r="J3098" s="3">
        <f>IF(Table1[[#This Row],[Years of Experience]]=0,0,Table1[[#This Row],[Salary]]/Table1[[#This Row],[Years of Experience]])</f>
        <v>8106</v>
      </c>
    </row>
    <row r="3099" spans="1:10" x14ac:dyDescent="0.35">
      <c r="A3099">
        <v>35</v>
      </c>
      <c r="B3099" t="str" cm="1">
        <f t="array" ref="B3099">_xlfn.IFS(Table1[[#This Row],[Age]]&lt;=25,"21-25",Table1[[#This Row],[Age]]&lt;=30,"26-30",Table1[[#This Row],[Age]]&lt;=35,"31-35",Table1[[#This Row],[Age]]&lt;=40,"36-40",Table1[[#This Row],[Age]]&lt;=45,"41-45", Table1[[#This Row],[Age]]&lt;=50,"46-50",Table1[[#This Row],[Age]]&lt;55,"51-55",Table1[[#This Row],[Age]]&lt;=60,"56-60",Table1[[#This Row],[Age]]&gt;=61, "61-70")</f>
        <v>31-35</v>
      </c>
      <c r="C3099" t="s">
        <v>9</v>
      </c>
      <c r="D3099" t="s">
        <v>10</v>
      </c>
      <c r="E3099" t="s">
        <v>78</v>
      </c>
      <c r="F3099">
        <v>11</v>
      </c>
      <c r="G3099" t="str" cm="1">
        <f t="array" ref="G3099">_xlfn.IFS(Table1[[#This Row],[Years of Experience]]&lt;=2,"Entry",Table1[[#This Row],[Years of Experience]]&lt;=7,"Mid",Table1[[#This Row],[Years of Experience]]&lt;=14,"Senior",Table1[[#This Row],[Years of Experience]]&gt;=15,"Executive")</f>
        <v>Senior</v>
      </c>
      <c r="H3099" t="str" cm="1">
        <f t="array" ref="H3099">_xlfn.IFS(Table1[[#This Row],[Salary]]&lt;=50000,"0-50K",Table1[[#This Row],[Salary]]&lt;=100000,"51-100K",Table1[[#This Row],[Salary]]&lt;=150000,"101-150K",Table1[[#This Row],[Salary]]&lt;=200000,"151-200K",Table1[[#This Row],[Salary]]&lt;=250000,"201-250K",Table1[[#This Row],[Salary]]&gt;250000,"Above 250K")</f>
        <v>101-150K</v>
      </c>
      <c r="I3099" s="3">
        <v>134979</v>
      </c>
      <c r="J3099" s="3">
        <f>IF(Table1[[#This Row],[Years of Experience]]=0,0,Table1[[#This Row],[Salary]]/Table1[[#This Row],[Years of Experience]])</f>
        <v>12270.818181818182</v>
      </c>
    </row>
    <row r="3100" spans="1:10" x14ac:dyDescent="0.35">
      <c r="A3100">
        <v>42</v>
      </c>
      <c r="B3100" t="str" cm="1">
        <f t="array" ref="B3100">_xlfn.IFS(Table1[[#This Row],[Age]]&lt;=25,"21-25",Table1[[#This Row],[Age]]&lt;=30,"26-30",Table1[[#This Row],[Age]]&lt;=35,"31-35",Table1[[#This Row],[Age]]&lt;=40,"36-40",Table1[[#This Row],[Age]]&lt;=45,"41-45", Table1[[#This Row],[Age]]&lt;=50,"46-50",Table1[[#This Row],[Age]]&lt;55,"51-55",Table1[[#This Row],[Age]]&lt;=60,"56-60",Table1[[#This Row],[Age]]&gt;=61, "61-70")</f>
        <v>41-45</v>
      </c>
      <c r="C3100" t="s">
        <v>6</v>
      </c>
      <c r="D3100" t="s">
        <v>7</v>
      </c>
      <c r="E3100" t="s">
        <v>186</v>
      </c>
      <c r="F3100">
        <v>16</v>
      </c>
      <c r="G3100" t="str" cm="1">
        <f t="array" ref="G3100">_xlfn.IFS(Table1[[#This Row],[Years of Experience]]&lt;=2,"Entry",Table1[[#This Row],[Years of Experience]]&lt;=7,"Mid",Table1[[#This Row],[Years of Experience]]&lt;=14,"Senior",Table1[[#This Row],[Years of Experience]]&gt;=15,"Executive")</f>
        <v>Executive</v>
      </c>
      <c r="H3100" t="str" cm="1">
        <f t="array" ref="H3100">_xlfn.IFS(Table1[[#This Row],[Salary]]&lt;=50000,"0-50K",Table1[[#This Row],[Salary]]&lt;=100000,"51-100K",Table1[[#This Row],[Salary]]&lt;=150000,"101-150K",Table1[[#This Row],[Salary]]&lt;=200000,"151-200K",Table1[[#This Row],[Salary]]&lt;=250000,"201-250K",Table1[[#This Row],[Salary]]&gt;250000,"Above 250K")</f>
        <v>101-150K</v>
      </c>
      <c r="I3100" s="3">
        <v>137489</v>
      </c>
      <c r="J3100" s="3">
        <f>IF(Table1[[#This Row],[Years of Experience]]=0,0,Table1[[#This Row],[Salary]]/Table1[[#This Row],[Years of Experience]])</f>
        <v>8593.0625</v>
      </c>
    </row>
    <row r="3101" spans="1:10" x14ac:dyDescent="0.35">
      <c r="A3101">
        <v>27</v>
      </c>
      <c r="B3101" t="str" cm="1">
        <f t="array" ref="B3101">_xlfn.IFS(Table1[[#This Row],[Age]]&lt;=25,"21-25",Table1[[#This Row],[Age]]&lt;=30,"26-30",Table1[[#This Row],[Age]]&lt;=35,"31-35",Table1[[#This Row],[Age]]&lt;=40,"36-40",Table1[[#This Row],[Age]]&lt;=45,"41-45", Table1[[#This Row],[Age]]&lt;=50,"46-50",Table1[[#This Row],[Age]]&lt;55,"51-55",Table1[[#This Row],[Age]]&lt;=60,"56-60",Table1[[#This Row],[Age]]&gt;=61, "61-70")</f>
        <v>26-30</v>
      </c>
      <c r="C3101" t="s">
        <v>9</v>
      </c>
      <c r="D3101" t="s">
        <v>10</v>
      </c>
      <c r="E3101" t="s">
        <v>188</v>
      </c>
      <c r="F3101">
        <v>4</v>
      </c>
      <c r="G3101" t="str" cm="1">
        <f t="array" ref="G3101">_xlfn.IFS(Table1[[#This Row],[Years of Experience]]&lt;=2,"Entry",Table1[[#This Row],[Years of Experience]]&lt;=7,"Mid",Table1[[#This Row],[Years of Experience]]&lt;=14,"Senior",Table1[[#This Row],[Years of Experience]]&gt;=15,"Executive")</f>
        <v>Mid</v>
      </c>
      <c r="H3101" t="str" cm="1">
        <f t="array" ref="H3101">_xlfn.IFS(Table1[[#This Row],[Salary]]&lt;=50000,"0-50K",Table1[[#This Row],[Salary]]&lt;=100000,"51-100K",Table1[[#This Row],[Salary]]&lt;=150000,"101-150K",Table1[[#This Row],[Salary]]&lt;=200000,"151-200K",Table1[[#This Row],[Salary]]&lt;=250000,"201-250K",Table1[[#This Row],[Salary]]&gt;250000,"Above 250K")</f>
        <v>51-100K</v>
      </c>
      <c r="I3101" s="3">
        <v>83577</v>
      </c>
      <c r="J3101" s="3">
        <f>IF(Table1[[#This Row],[Years of Experience]]=0,0,Table1[[#This Row],[Salary]]/Table1[[#This Row],[Years of Experience]])</f>
        <v>20894.25</v>
      </c>
    </row>
    <row r="3102" spans="1:10" x14ac:dyDescent="0.35">
      <c r="A3102">
        <v>33</v>
      </c>
      <c r="B3102" t="str" cm="1">
        <f t="array" ref="B3102">_xlfn.IFS(Table1[[#This Row],[Age]]&lt;=25,"21-25",Table1[[#This Row],[Age]]&lt;=30,"26-30",Table1[[#This Row],[Age]]&lt;=35,"31-35",Table1[[#This Row],[Age]]&lt;=40,"36-40",Table1[[#This Row],[Age]]&lt;=45,"41-45", Table1[[#This Row],[Age]]&lt;=50,"46-50",Table1[[#This Row],[Age]]&lt;55,"51-55",Table1[[#This Row],[Age]]&lt;=60,"56-60",Table1[[#This Row],[Age]]&gt;=61, "61-70")</f>
        <v>31-35</v>
      </c>
      <c r="C3102" t="s">
        <v>6</v>
      </c>
      <c r="D3102" t="s">
        <v>7</v>
      </c>
      <c r="E3102" t="s">
        <v>189</v>
      </c>
      <c r="F3102">
        <v>9</v>
      </c>
      <c r="G3102" t="str" cm="1">
        <f t="array" ref="G3102">_xlfn.IFS(Table1[[#This Row],[Years of Experience]]&lt;=2,"Entry",Table1[[#This Row],[Years of Experience]]&lt;=7,"Mid",Table1[[#This Row],[Years of Experience]]&lt;=14,"Senior",Table1[[#This Row],[Years of Experience]]&gt;=15,"Executive")</f>
        <v>Senior</v>
      </c>
      <c r="H3102" t="str" cm="1">
        <f t="array" ref="H3102">_xlfn.IFS(Table1[[#This Row],[Salary]]&lt;=50000,"0-50K",Table1[[#This Row],[Salary]]&lt;=100000,"51-100K",Table1[[#This Row],[Salary]]&lt;=150000,"101-150K",Table1[[#This Row],[Salary]]&lt;=200000,"151-200K",Table1[[#This Row],[Salary]]&lt;=250000,"201-250K",Table1[[#This Row],[Salary]]&gt;250000,"Above 250K")</f>
        <v>101-150K</v>
      </c>
      <c r="I3102" s="3">
        <v>117904</v>
      </c>
      <c r="J3102" s="3">
        <f>IF(Table1[[#This Row],[Years of Experience]]=0,0,Table1[[#This Row],[Salary]]/Table1[[#This Row],[Years of Experience]])</f>
        <v>13100.444444444445</v>
      </c>
    </row>
    <row r="3103" spans="1:10" x14ac:dyDescent="0.35">
      <c r="A3103">
        <v>36</v>
      </c>
      <c r="B3103" t="str" cm="1">
        <f t="array" ref="B3103">_xlfn.IFS(Table1[[#This Row],[Age]]&lt;=25,"21-25",Table1[[#This Row],[Age]]&lt;=30,"26-30",Table1[[#This Row],[Age]]&lt;=35,"31-35",Table1[[#This Row],[Age]]&lt;=40,"36-40",Table1[[#This Row],[Age]]&lt;=45,"41-45", Table1[[#This Row],[Age]]&lt;=50,"46-50",Table1[[#This Row],[Age]]&lt;55,"51-55",Table1[[#This Row],[Age]]&lt;=60,"56-60",Table1[[#This Row],[Age]]&gt;=61, "61-70")</f>
        <v>36-40</v>
      </c>
      <c r="C3103" t="s">
        <v>9</v>
      </c>
      <c r="D3103" t="s">
        <v>10</v>
      </c>
      <c r="E3103" t="s">
        <v>187</v>
      </c>
      <c r="F3103">
        <v>11</v>
      </c>
      <c r="G3103" t="str" cm="1">
        <f t="array" ref="G3103">_xlfn.IFS(Table1[[#This Row],[Years of Experience]]&lt;=2,"Entry",Table1[[#This Row],[Years of Experience]]&lt;=7,"Mid",Table1[[#This Row],[Years of Experience]]&lt;=14,"Senior",Table1[[#This Row],[Years of Experience]]&gt;=15,"Executive")</f>
        <v>Senior</v>
      </c>
      <c r="H3103" t="str" cm="1">
        <f t="array" ref="H3103">_xlfn.IFS(Table1[[#This Row],[Salary]]&lt;=50000,"0-50K",Table1[[#This Row],[Salary]]&lt;=100000,"51-100K",Table1[[#This Row],[Salary]]&lt;=150000,"101-150K",Table1[[#This Row],[Salary]]&lt;=200000,"151-200K",Table1[[#This Row],[Salary]]&lt;=250000,"201-250K",Table1[[#This Row],[Salary]]&gt;250000,"Above 250K")</f>
        <v>101-150K</v>
      </c>
      <c r="I3103" s="3">
        <v>134482</v>
      </c>
      <c r="J3103" s="3">
        <f>IF(Table1[[#This Row],[Years of Experience]]=0,0,Table1[[#This Row],[Salary]]/Table1[[#This Row],[Years of Experience]])</f>
        <v>12225.636363636364</v>
      </c>
    </row>
    <row r="3104" spans="1:10" x14ac:dyDescent="0.35">
      <c r="A3104">
        <v>54</v>
      </c>
      <c r="B3104" t="str" cm="1">
        <f t="array" ref="B3104">_xlfn.IFS(Table1[[#This Row],[Age]]&lt;=25,"21-25",Table1[[#This Row],[Age]]&lt;=30,"26-30",Table1[[#This Row],[Age]]&lt;=35,"31-35",Table1[[#This Row],[Age]]&lt;=40,"36-40",Table1[[#This Row],[Age]]&lt;=45,"41-45", Table1[[#This Row],[Age]]&lt;=50,"46-50",Table1[[#This Row],[Age]]&lt;55,"51-55",Table1[[#This Row],[Age]]&lt;=60,"56-60",Table1[[#This Row],[Age]]&gt;=61, "61-70")</f>
        <v>51-55</v>
      </c>
      <c r="C3104" t="s">
        <v>6</v>
      </c>
      <c r="D3104" t="s">
        <v>12</v>
      </c>
      <c r="E3104" t="s">
        <v>185</v>
      </c>
      <c r="F3104">
        <v>30</v>
      </c>
      <c r="G3104" t="str" cm="1">
        <f t="array" ref="G3104">_xlfn.IFS(Table1[[#This Row],[Years of Experience]]&lt;=2,"Entry",Table1[[#This Row],[Years of Experience]]&lt;=7,"Mid",Table1[[#This Row],[Years of Experience]]&lt;=14,"Senior",Table1[[#This Row],[Years of Experience]]&gt;=15,"Executive")</f>
        <v>Executive</v>
      </c>
      <c r="H3104" t="str" cm="1">
        <f t="array" ref="H3104">_xlfn.IFS(Table1[[#This Row],[Salary]]&lt;=50000,"0-50K",Table1[[#This Row],[Salary]]&lt;=100000,"51-100K",Table1[[#This Row],[Salary]]&lt;=150000,"101-150K",Table1[[#This Row],[Salary]]&lt;=200000,"151-200K",Table1[[#This Row],[Salary]]&lt;=250000,"201-250K",Table1[[#This Row],[Salary]]&gt;250000,"Above 250K")</f>
        <v>151-200K</v>
      </c>
      <c r="I3104" s="3">
        <v>184660</v>
      </c>
      <c r="J3104" s="3">
        <f>IF(Table1[[#This Row],[Years of Experience]]=0,0,Table1[[#This Row],[Salary]]/Table1[[#This Row],[Years of Experience]])</f>
        <v>6155.333333333333</v>
      </c>
    </row>
    <row r="3105" spans="1:10" x14ac:dyDescent="0.35">
      <c r="A3105">
        <v>30</v>
      </c>
      <c r="B3105" t="str" cm="1">
        <f t="array" ref="B3105">_xlfn.IFS(Table1[[#This Row],[Age]]&lt;=25,"21-25",Table1[[#This Row],[Age]]&lt;=30,"26-30",Table1[[#This Row],[Age]]&lt;=35,"31-35",Table1[[#This Row],[Age]]&lt;=40,"36-40",Table1[[#This Row],[Age]]&lt;=45,"41-45", Table1[[#This Row],[Age]]&lt;=50,"46-50",Table1[[#This Row],[Age]]&lt;55,"51-55",Table1[[#This Row],[Age]]&lt;=60,"56-60",Table1[[#This Row],[Age]]&gt;=61, "61-70")</f>
        <v>26-30</v>
      </c>
      <c r="C3105" t="s">
        <v>9</v>
      </c>
      <c r="D3105" t="s">
        <v>7</v>
      </c>
      <c r="E3105" t="s">
        <v>78</v>
      </c>
      <c r="F3105">
        <v>5</v>
      </c>
      <c r="G3105" t="str" cm="1">
        <f t="array" ref="G3105">_xlfn.IFS(Table1[[#This Row],[Years of Experience]]&lt;=2,"Entry",Table1[[#This Row],[Years of Experience]]&lt;=7,"Mid",Table1[[#This Row],[Years of Experience]]&lt;=14,"Senior",Table1[[#This Row],[Years of Experience]]&gt;=15,"Executive")</f>
        <v>Mid</v>
      </c>
      <c r="H3105" t="str" cm="1">
        <f t="array" ref="H3105">_xlfn.IFS(Table1[[#This Row],[Salary]]&lt;=50000,"0-50K",Table1[[#This Row],[Salary]]&lt;=100000,"51-100K",Table1[[#This Row],[Salary]]&lt;=150000,"101-150K",Table1[[#This Row],[Salary]]&lt;=200000,"151-200K",Table1[[#This Row],[Salary]]&lt;=250000,"201-250K",Table1[[#This Row],[Salary]]&gt;250000,"Above 250K")</f>
        <v>101-150K</v>
      </c>
      <c r="I3105" s="3">
        <v>100151</v>
      </c>
      <c r="J3105" s="3">
        <f>IF(Table1[[#This Row],[Years of Experience]]=0,0,Table1[[#This Row],[Salary]]/Table1[[#This Row],[Years of Experience]])</f>
        <v>20030.2</v>
      </c>
    </row>
    <row r="3106" spans="1:10" x14ac:dyDescent="0.35">
      <c r="A3106">
        <v>26</v>
      </c>
      <c r="B3106" t="str" cm="1">
        <f t="array" ref="B3106">_xlfn.IFS(Table1[[#This Row],[Age]]&lt;=25,"21-25",Table1[[#This Row],[Age]]&lt;=30,"26-30",Table1[[#This Row],[Age]]&lt;=35,"31-35",Table1[[#This Row],[Age]]&lt;=40,"36-40",Table1[[#This Row],[Age]]&lt;=45,"41-45", Table1[[#This Row],[Age]]&lt;=50,"46-50",Table1[[#This Row],[Age]]&lt;55,"51-55",Table1[[#This Row],[Age]]&lt;=60,"56-60",Table1[[#This Row],[Age]]&gt;=61, "61-70")</f>
        <v>26-30</v>
      </c>
      <c r="C3106" t="s">
        <v>6</v>
      </c>
      <c r="D3106" t="s">
        <v>10</v>
      </c>
      <c r="E3106" t="s">
        <v>188</v>
      </c>
      <c r="F3106">
        <v>3</v>
      </c>
      <c r="G3106" t="str" cm="1">
        <f t="array" ref="G3106">_xlfn.IFS(Table1[[#This Row],[Years of Experience]]&lt;=2,"Entry",Table1[[#This Row],[Years of Experience]]&lt;=7,"Mid",Table1[[#This Row],[Years of Experience]]&lt;=14,"Senior",Table1[[#This Row],[Years of Experience]]&gt;=15,"Executive")</f>
        <v>Mid</v>
      </c>
      <c r="H3106" t="str" cm="1">
        <f t="array" ref="H3106">_xlfn.IFS(Table1[[#This Row],[Salary]]&lt;=50000,"0-50K",Table1[[#This Row],[Salary]]&lt;=100000,"51-100K",Table1[[#This Row],[Salary]]&lt;=150000,"101-150K",Table1[[#This Row],[Salary]]&lt;=200000,"151-200K",Table1[[#This Row],[Salary]]&lt;=250000,"201-250K",Table1[[#This Row],[Salary]]&gt;250000,"Above 250K")</f>
        <v>51-100K</v>
      </c>
      <c r="I3106" s="3">
        <v>88678</v>
      </c>
      <c r="J3106" s="3">
        <f>IF(Table1[[#This Row],[Years of Experience]]=0,0,Table1[[#This Row],[Salary]]/Table1[[#This Row],[Years of Experience]])</f>
        <v>29559.333333333332</v>
      </c>
    </row>
    <row r="3107" spans="1:10" x14ac:dyDescent="0.35">
      <c r="A3107">
        <v>45</v>
      </c>
      <c r="B3107" t="str" cm="1">
        <f t="array" ref="B3107">_xlfn.IFS(Table1[[#This Row],[Age]]&lt;=25,"21-25",Table1[[#This Row],[Age]]&lt;=30,"26-30",Table1[[#This Row],[Age]]&lt;=35,"31-35",Table1[[#This Row],[Age]]&lt;=40,"36-40",Table1[[#This Row],[Age]]&lt;=45,"41-45", Table1[[#This Row],[Age]]&lt;=50,"46-50",Table1[[#This Row],[Age]]&lt;55,"51-55",Table1[[#This Row],[Age]]&lt;=60,"56-60",Table1[[#This Row],[Age]]&gt;=61, "61-70")</f>
        <v>41-45</v>
      </c>
      <c r="C3107" t="s">
        <v>9</v>
      </c>
      <c r="D3107" t="s">
        <v>12</v>
      </c>
      <c r="E3107" t="s">
        <v>187</v>
      </c>
      <c r="F3107">
        <v>21</v>
      </c>
      <c r="G3107" t="str" cm="1">
        <f t="array" ref="G3107">_xlfn.IFS(Table1[[#This Row],[Years of Experience]]&lt;=2,"Entry",Table1[[#This Row],[Years of Experience]]&lt;=7,"Mid",Table1[[#This Row],[Years of Experience]]&lt;=14,"Senior",Table1[[#This Row],[Years of Experience]]&gt;=15,"Executive")</f>
        <v>Executive</v>
      </c>
      <c r="H3107" t="str" cm="1">
        <f t="array" ref="H3107">_xlfn.IFS(Table1[[#This Row],[Salary]]&lt;=50000,"0-50K",Table1[[#This Row],[Salary]]&lt;=100000,"51-100K",Table1[[#This Row],[Salary]]&lt;=150000,"101-150K",Table1[[#This Row],[Salary]]&lt;=200000,"151-200K",Table1[[#This Row],[Salary]]&lt;=250000,"201-250K",Table1[[#This Row],[Salary]]&gt;250000,"Above 250K")</f>
        <v>151-200K</v>
      </c>
      <c r="I3107" s="3">
        <v>181285</v>
      </c>
      <c r="J3107" s="3">
        <f>IF(Table1[[#This Row],[Years of Experience]]=0,0,Table1[[#This Row],[Salary]]/Table1[[#This Row],[Years of Experience]])</f>
        <v>8632.6190476190477</v>
      </c>
    </row>
    <row r="3108" spans="1:10" x14ac:dyDescent="0.35">
      <c r="A3108">
        <v>38</v>
      </c>
      <c r="B3108" t="str" cm="1">
        <f t="array" ref="B3108">_xlfn.IFS(Table1[[#This Row],[Age]]&lt;=25,"21-25",Table1[[#This Row],[Age]]&lt;=30,"26-30",Table1[[#This Row],[Age]]&lt;=35,"31-35",Table1[[#This Row],[Age]]&lt;=40,"36-40",Table1[[#This Row],[Age]]&lt;=45,"41-45", Table1[[#This Row],[Age]]&lt;=50,"46-50",Table1[[#This Row],[Age]]&lt;55,"51-55",Table1[[#This Row],[Age]]&lt;=60,"56-60",Table1[[#This Row],[Age]]&gt;=61, "61-70")</f>
        <v>36-40</v>
      </c>
      <c r="C3108" t="s">
        <v>6</v>
      </c>
      <c r="D3108" t="s">
        <v>10</v>
      </c>
      <c r="E3108" t="s">
        <v>185</v>
      </c>
      <c r="F3108">
        <v>16</v>
      </c>
      <c r="G3108" t="str" cm="1">
        <f t="array" ref="G3108">_xlfn.IFS(Table1[[#This Row],[Years of Experience]]&lt;=2,"Entry",Table1[[#This Row],[Years of Experience]]&lt;=7,"Mid",Table1[[#This Row],[Years of Experience]]&lt;=14,"Senior",Table1[[#This Row],[Years of Experience]]&gt;=15,"Executive")</f>
        <v>Executive</v>
      </c>
      <c r="H3108" t="str" cm="1">
        <f t="array" ref="H3108">_xlfn.IFS(Table1[[#This Row],[Salary]]&lt;=50000,"0-50K",Table1[[#This Row],[Salary]]&lt;=100000,"51-100K",Table1[[#This Row],[Salary]]&lt;=150000,"101-150K",Table1[[#This Row],[Salary]]&lt;=200000,"151-200K",Table1[[#This Row],[Salary]]&lt;=250000,"201-250K",Table1[[#This Row],[Salary]]&gt;250000,"Above 250K")</f>
        <v>151-200K</v>
      </c>
      <c r="I3108" s="3">
        <v>154990</v>
      </c>
      <c r="J3108" s="3">
        <f>IF(Table1[[#This Row],[Years of Experience]]=0,0,Table1[[#This Row],[Salary]]/Table1[[#This Row],[Years of Experience]])</f>
        <v>9686.875</v>
      </c>
    </row>
    <row r="3109" spans="1:10" x14ac:dyDescent="0.35">
      <c r="A3109">
        <v>31</v>
      </c>
      <c r="B3109" t="str" cm="1">
        <f t="array" ref="B3109">_xlfn.IFS(Table1[[#This Row],[Age]]&lt;=25,"21-25",Table1[[#This Row],[Age]]&lt;=30,"26-30",Table1[[#This Row],[Age]]&lt;=35,"31-35",Table1[[#This Row],[Age]]&lt;=40,"36-40",Table1[[#This Row],[Age]]&lt;=45,"41-45", Table1[[#This Row],[Age]]&lt;=50,"46-50",Table1[[#This Row],[Age]]&lt;55,"51-55",Table1[[#This Row],[Age]]&lt;=60,"56-60",Table1[[#This Row],[Age]]&gt;=61, "61-70")</f>
        <v>31-35</v>
      </c>
      <c r="C3109" t="s">
        <v>9</v>
      </c>
      <c r="D3109" t="s">
        <v>7</v>
      </c>
      <c r="E3109" t="s">
        <v>188</v>
      </c>
      <c r="F3109">
        <v>7</v>
      </c>
      <c r="G3109" t="str" cm="1">
        <f t="array" ref="G3109">_xlfn.IFS(Table1[[#This Row],[Years of Experience]]&lt;=2,"Entry",Table1[[#This Row],[Years of Experience]]&lt;=7,"Mid",Table1[[#This Row],[Years of Experience]]&lt;=14,"Senior",Table1[[#This Row],[Years of Experience]]&gt;=15,"Executive")</f>
        <v>Mid</v>
      </c>
      <c r="H3109" t="str" cm="1">
        <f t="array" ref="H3109">_xlfn.IFS(Table1[[#This Row],[Salary]]&lt;=50000,"0-50K",Table1[[#This Row],[Salary]]&lt;=100000,"51-100K",Table1[[#This Row],[Salary]]&lt;=150000,"101-150K",Table1[[#This Row],[Salary]]&lt;=200000,"151-200K",Table1[[#This Row],[Salary]]&lt;=250000,"201-250K",Table1[[#This Row],[Salary]]&gt;250000,"Above 250K")</f>
        <v>101-150K</v>
      </c>
      <c r="I3109" s="3">
        <v>108204</v>
      </c>
      <c r="J3109" s="3">
        <f>IF(Table1[[#This Row],[Years of Experience]]=0,0,Table1[[#This Row],[Salary]]/Table1[[#This Row],[Years of Experience]])</f>
        <v>15457.714285714286</v>
      </c>
    </row>
    <row r="3110" spans="1:10" x14ac:dyDescent="0.35">
      <c r="A3110">
        <v>42</v>
      </c>
      <c r="B3110" t="str" cm="1">
        <f t="array" ref="B3110">_xlfn.IFS(Table1[[#This Row],[Age]]&lt;=25,"21-25",Table1[[#This Row],[Age]]&lt;=30,"26-30",Table1[[#This Row],[Age]]&lt;=35,"31-35",Table1[[#This Row],[Age]]&lt;=40,"36-40",Table1[[#This Row],[Age]]&lt;=45,"41-45", Table1[[#This Row],[Age]]&lt;=50,"46-50",Table1[[#This Row],[Age]]&lt;55,"51-55",Table1[[#This Row],[Age]]&lt;=60,"56-60",Table1[[#This Row],[Age]]&gt;=61, "61-70")</f>
        <v>41-45</v>
      </c>
      <c r="C3110" t="s">
        <v>6</v>
      </c>
      <c r="D3110" t="s">
        <v>10</v>
      </c>
      <c r="E3110" t="s">
        <v>78</v>
      </c>
      <c r="F3110">
        <v>19</v>
      </c>
      <c r="G3110" t="str" cm="1">
        <f t="array" ref="G3110">_xlfn.IFS(Table1[[#This Row],[Years of Experience]]&lt;=2,"Entry",Table1[[#This Row],[Years of Experience]]&lt;=7,"Mid",Table1[[#This Row],[Years of Experience]]&lt;=14,"Senior",Table1[[#This Row],[Years of Experience]]&gt;=15,"Executive")</f>
        <v>Executive</v>
      </c>
      <c r="H3110" t="str" cm="1">
        <f t="array" ref="H3110">_xlfn.IFS(Table1[[#This Row],[Salary]]&lt;=50000,"0-50K",Table1[[#This Row],[Salary]]&lt;=100000,"51-100K",Table1[[#This Row],[Salary]]&lt;=150000,"101-150K",Table1[[#This Row],[Salary]]&lt;=200000,"151-200K",Table1[[#This Row],[Salary]]&lt;=250000,"201-250K",Table1[[#This Row],[Salary]]&gt;250000,"Above 250K")</f>
        <v>151-200K</v>
      </c>
      <c r="I3110" s="3">
        <v>175684</v>
      </c>
      <c r="J3110" s="3">
        <f>IF(Table1[[#This Row],[Years of Experience]]=0,0,Table1[[#This Row],[Salary]]/Table1[[#This Row],[Years of Experience]])</f>
        <v>9246.5263157894733</v>
      </c>
    </row>
    <row r="3111" spans="1:10" x14ac:dyDescent="0.35">
      <c r="A3111">
        <v>28</v>
      </c>
      <c r="B3111" t="str" cm="1">
        <f t="array" ref="B3111">_xlfn.IFS(Table1[[#This Row],[Age]]&lt;=25,"21-25",Table1[[#This Row],[Age]]&lt;=30,"26-30",Table1[[#This Row],[Age]]&lt;=35,"31-35",Table1[[#This Row],[Age]]&lt;=40,"36-40",Table1[[#This Row],[Age]]&lt;=45,"41-45", Table1[[#This Row],[Age]]&lt;=50,"46-50",Table1[[#This Row],[Age]]&lt;55,"51-55",Table1[[#This Row],[Age]]&lt;=60,"56-60",Table1[[#This Row],[Age]]&gt;=61, "61-70")</f>
        <v>26-30</v>
      </c>
      <c r="C3111" t="s">
        <v>9</v>
      </c>
      <c r="D3111" t="s">
        <v>7</v>
      </c>
      <c r="E3111" t="s">
        <v>186</v>
      </c>
      <c r="F3111">
        <v>5</v>
      </c>
      <c r="G3111" t="str" cm="1">
        <f t="array" ref="G3111">_xlfn.IFS(Table1[[#This Row],[Years of Experience]]&lt;=2,"Entry",Table1[[#This Row],[Years of Experience]]&lt;=7,"Mid",Table1[[#This Row],[Years of Experience]]&lt;=14,"Senior",Table1[[#This Row],[Years of Experience]]&gt;=15,"Executive")</f>
        <v>Mid</v>
      </c>
      <c r="H3111" t="str" cm="1">
        <f t="array" ref="H3111">_xlfn.IFS(Table1[[#This Row],[Salary]]&lt;=50000,"0-50K",Table1[[#This Row],[Salary]]&lt;=100000,"51-100K",Table1[[#This Row],[Salary]]&lt;=150000,"101-150K",Table1[[#This Row],[Salary]]&lt;=200000,"151-200K",Table1[[#This Row],[Salary]]&lt;=250000,"201-250K",Table1[[#This Row],[Salary]]&gt;250000,"Above 250K")</f>
        <v>51-100K</v>
      </c>
      <c r="I3111" s="3">
        <v>77766</v>
      </c>
      <c r="J3111" s="3">
        <f>IF(Table1[[#This Row],[Years of Experience]]=0,0,Table1[[#This Row],[Salary]]/Table1[[#This Row],[Years of Experience]])</f>
        <v>15553.2</v>
      </c>
    </row>
    <row r="3112" spans="1:10" x14ac:dyDescent="0.35">
      <c r="A3112">
        <v>48</v>
      </c>
      <c r="B3112" t="str" cm="1">
        <f t="array" ref="B3112">_xlfn.IFS(Table1[[#This Row],[Age]]&lt;=25,"21-25",Table1[[#This Row],[Age]]&lt;=30,"26-30",Table1[[#This Row],[Age]]&lt;=35,"31-35",Table1[[#This Row],[Age]]&lt;=40,"36-40",Table1[[#This Row],[Age]]&lt;=45,"41-45", Table1[[#This Row],[Age]]&lt;=50,"46-50",Table1[[#This Row],[Age]]&lt;55,"51-55",Table1[[#This Row],[Age]]&lt;=60,"56-60",Table1[[#This Row],[Age]]&gt;=61, "61-70")</f>
        <v>46-50</v>
      </c>
      <c r="C3112" t="s">
        <v>6</v>
      </c>
      <c r="D3112" t="s">
        <v>12</v>
      </c>
      <c r="E3112" t="s">
        <v>185</v>
      </c>
      <c r="F3112">
        <v>24</v>
      </c>
      <c r="G3112" t="str" cm="1">
        <f t="array" ref="G3112">_xlfn.IFS(Table1[[#This Row],[Years of Experience]]&lt;=2,"Entry",Table1[[#This Row],[Years of Experience]]&lt;=7,"Mid",Table1[[#This Row],[Years of Experience]]&lt;=14,"Senior",Table1[[#This Row],[Years of Experience]]&gt;=15,"Executive")</f>
        <v>Executive</v>
      </c>
      <c r="H3112" t="str" cm="1">
        <f t="array" ref="H3112">_xlfn.IFS(Table1[[#This Row],[Salary]]&lt;=50000,"0-50K",Table1[[#This Row],[Salary]]&lt;=100000,"51-100K",Table1[[#This Row],[Salary]]&lt;=150000,"101-150K",Table1[[#This Row],[Salary]]&lt;=200000,"151-200K",Table1[[#This Row],[Salary]]&lt;=250000,"201-250K",Table1[[#This Row],[Salary]]&gt;250000,"Above 250K")</f>
        <v>151-200K</v>
      </c>
      <c r="I3112" s="3">
        <v>192211</v>
      </c>
      <c r="J3112" s="3">
        <f>IF(Table1[[#This Row],[Years of Experience]]=0,0,Table1[[#This Row],[Salary]]/Table1[[#This Row],[Years of Experience]])</f>
        <v>8008.791666666667</v>
      </c>
    </row>
    <row r="3113" spans="1:10" x14ac:dyDescent="0.35">
      <c r="A3113">
        <v>36</v>
      </c>
      <c r="B3113" t="str" cm="1">
        <f t="array" ref="B3113">_xlfn.IFS(Table1[[#This Row],[Age]]&lt;=25,"21-25",Table1[[#This Row],[Age]]&lt;=30,"26-30",Table1[[#This Row],[Age]]&lt;=35,"31-35",Table1[[#This Row],[Age]]&lt;=40,"36-40",Table1[[#This Row],[Age]]&lt;=45,"41-45", Table1[[#This Row],[Age]]&lt;=50,"46-50",Table1[[#This Row],[Age]]&lt;55,"51-55",Table1[[#This Row],[Age]]&lt;=60,"56-60",Table1[[#This Row],[Age]]&gt;=61, "61-70")</f>
        <v>36-40</v>
      </c>
      <c r="C3113" t="s">
        <v>9</v>
      </c>
      <c r="D3113" t="s">
        <v>10</v>
      </c>
      <c r="E3113" t="s">
        <v>188</v>
      </c>
      <c r="F3113">
        <v>13</v>
      </c>
      <c r="G3113" t="str" cm="1">
        <f t="array" ref="G3113">_xlfn.IFS(Table1[[#This Row],[Years of Experience]]&lt;=2,"Entry",Table1[[#This Row],[Years of Experience]]&lt;=7,"Mid",Table1[[#This Row],[Years of Experience]]&lt;=14,"Senior",Table1[[#This Row],[Years of Experience]]&gt;=15,"Executive")</f>
        <v>Senior</v>
      </c>
      <c r="H3113" t="str" cm="1">
        <f t="array" ref="H3113">_xlfn.IFS(Table1[[#This Row],[Salary]]&lt;=50000,"0-50K",Table1[[#This Row],[Salary]]&lt;=100000,"51-100K",Table1[[#This Row],[Salary]]&lt;=150000,"101-150K",Table1[[#This Row],[Salary]]&lt;=200000,"151-200K",Table1[[#This Row],[Salary]]&lt;=250000,"201-250K",Table1[[#This Row],[Salary]]&gt;250000,"Above 250K")</f>
        <v>101-150K</v>
      </c>
      <c r="I3113" s="3">
        <v>144647</v>
      </c>
      <c r="J3113" s="3">
        <f>IF(Table1[[#This Row],[Years of Experience]]=0,0,Table1[[#This Row],[Salary]]/Table1[[#This Row],[Years of Experience]])</f>
        <v>11126.692307692309</v>
      </c>
    </row>
    <row r="3114" spans="1:10" x14ac:dyDescent="0.35">
      <c r="A3114">
        <v>43</v>
      </c>
      <c r="B3114" t="str" cm="1">
        <f t="array" ref="B3114">_xlfn.IFS(Table1[[#This Row],[Age]]&lt;=25,"21-25",Table1[[#This Row],[Age]]&lt;=30,"26-30",Table1[[#This Row],[Age]]&lt;=35,"31-35",Table1[[#This Row],[Age]]&lt;=40,"36-40",Table1[[#This Row],[Age]]&lt;=45,"41-45", Table1[[#This Row],[Age]]&lt;=50,"46-50",Table1[[#This Row],[Age]]&lt;55,"51-55",Table1[[#This Row],[Age]]&lt;=60,"56-60",Table1[[#This Row],[Age]]&gt;=61, "61-70")</f>
        <v>41-45</v>
      </c>
      <c r="C3114" t="s">
        <v>6</v>
      </c>
      <c r="D3114" t="s">
        <v>7</v>
      </c>
      <c r="E3114" t="s">
        <v>187</v>
      </c>
      <c r="F3114">
        <v>20</v>
      </c>
      <c r="G3114" t="str" cm="1">
        <f t="array" ref="G3114">_xlfn.IFS(Table1[[#This Row],[Years of Experience]]&lt;=2,"Entry",Table1[[#This Row],[Years of Experience]]&lt;=7,"Mid",Table1[[#This Row],[Years of Experience]]&lt;=14,"Senior",Table1[[#This Row],[Years of Experience]]&gt;=15,"Executive")</f>
        <v>Executive</v>
      </c>
      <c r="H3114" t="str" cm="1">
        <f t="array" ref="H3114">_xlfn.IFS(Table1[[#This Row],[Salary]]&lt;=50000,"0-50K",Table1[[#This Row],[Salary]]&lt;=100000,"51-100K",Table1[[#This Row],[Salary]]&lt;=150000,"101-150K",Table1[[#This Row],[Salary]]&lt;=200000,"151-200K",Table1[[#This Row],[Salary]]&lt;=250000,"201-250K",Table1[[#This Row],[Salary]]&gt;250000,"Above 250K")</f>
        <v>151-200K</v>
      </c>
      <c r="I3114" s="3">
        <v>162231</v>
      </c>
      <c r="J3114" s="3">
        <f>IF(Table1[[#This Row],[Years of Experience]]=0,0,Table1[[#This Row],[Salary]]/Table1[[#This Row],[Years of Experience]])</f>
        <v>8111.55</v>
      </c>
    </row>
    <row r="3115" spans="1:10" x14ac:dyDescent="0.35">
      <c r="A3115">
        <v>33</v>
      </c>
      <c r="B3115" t="str" cm="1">
        <f t="array" ref="B3115">_xlfn.IFS(Table1[[#This Row],[Age]]&lt;=25,"21-25",Table1[[#This Row],[Age]]&lt;=30,"26-30",Table1[[#This Row],[Age]]&lt;=35,"31-35",Table1[[#This Row],[Age]]&lt;=40,"36-40",Table1[[#This Row],[Age]]&lt;=45,"41-45", Table1[[#This Row],[Age]]&lt;=50,"46-50",Table1[[#This Row],[Age]]&lt;55,"51-55",Table1[[#This Row],[Age]]&lt;=60,"56-60",Table1[[#This Row],[Age]]&gt;=61, "61-70")</f>
        <v>31-35</v>
      </c>
      <c r="C3115" t="s">
        <v>9</v>
      </c>
      <c r="D3115" t="s">
        <v>10</v>
      </c>
      <c r="E3115" t="s">
        <v>189</v>
      </c>
      <c r="F3115">
        <v>9</v>
      </c>
      <c r="G3115" t="str" cm="1">
        <f t="array" ref="G3115">_xlfn.IFS(Table1[[#This Row],[Years of Experience]]&lt;=2,"Entry",Table1[[#This Row],[Years of Experience]]&lt;=7,"Mid",Table1[[#This Row],[Years of Experience]]&lt;=14,"Senior",Table1[[#This Row],[Years of Experience]]&gt;=15,"Executive")</f>
        <v>Senior</v>
      </c>
      <c r="H3115" t="str" cm="1">
        <f t="array" ref="H3115">_xlfn.IFS(Table1[[#This Row],[Salary]]&lt;=50000,"0-50K",Table1[[#This Row],[Salary]]&lt;=100000,"51-100K",Table1[[#This Row],[Salary]]&lt;=150000,"101-150K",Table1[[#This Row],[Salary]]&lt;=200000,"151-200K",Table1[[#This Row],[Salary]]&lt;=250000,"201-250K",Table1[[#This Row],[Salary]]&gt;250000,"Above 250K")</f>
        <v>101-150K</v>
      </c>
      <c r="I3115" s="3">
        <v>121120</v>
      </c>
      <c r="J3115" s="3">
        <f>IF(Table1[[#This Row],[Years of Experience]]=0,0,Table1[[#This Row],[Salary]]/Table1[[#This Row],[Years of Experience]])</f>
        <v>13457.777777777777</v>
      </c>
    </row>
    <row r="3116" spans="1:10" x14ac:dyDescent="0.35">
      <c r="A3116">
        <v>26</v>
      </c>
      <c r="B3116" t="str" cm="1">
        <f t="array" ref="B3116">_xlfn.IFS(Table1[[#This Row],[Age]]&lt;=25,"21-25",Table1[[#This Row],[Age]]&lt;=30,"26-30",Table1[[#This Row],[Age]]&lt;=35,"31-35",Table1[[#This Row],[Age]]&lt;=40,"36-40",Table1[[#This Row],[Age]]&lt;=45,"41-45", Table1[[#This Row],[Age]]&lt;=50,"46-50",Table1[[#This Row],[Age]]&lt;55,"51-55",Table1[[#This Row],[Age]]&lt;=60,"56-60",Table1[[#This Row],[Age]]&gt;=61, "61-70")</f>
        <v>26-30</v>
      </c>
      <c r="C3116" t="s">
        <v>6</v>
      </c>
      <c r="D3116" t="s">
        <v>7</v>
      </c>
      <c r="E3116" t="s">
        <v>188</v>
      </c>
      <c r="F3116">
        <v>4</v>
      </c>
      <c r="G3116" t="str" cm="1">
        <f t="array" ref="G3116">_xlfn.IFS(Table1[[#This Row],[Years of Experience]]&lt;=2,"Entry",Table1[[#This Row],[Years of Experience]]&lt;=7,"Mid",Table1[[#This Row],[Years of Experience]]&lt;=14,"Senior",Table1[[#This Row],[Years of Experience]]&gt;=15,"Executive")</f>
        <v>Mid</v>
      </c>
      <c r="H3116" t="str" cm="1">
        <f t="array" ref="H3116">_xlfn.IFS(Table1[[#This Row],[Salary]]&lt;=50000,"0-50K",Table1[[#This Row],[Salary]]&lt;=100000,"51-100K",Table1[[#This Row],[Salary]]&lt;=150000,"101-150K",Table1[[#This Row],[Salary]]&lt;=200000,"151-200K",Table1[[#This Row],[Salary]]&lt;=250000,"201-250K",Table1[[#This Row],[Salary]]&gt;250000,"Above 250K")</f>
        <v>51-100K</v>
      </c>
      <c r="I3116" s="3">
        <v>79652</v>
      </c>
      <c r="J3116" s="3">
        <f>IF(Table1[[#This Row],[Years of Experience]]=0,0,Table1[[#This Row],[Salary]]/Table1[[#This Row],[Years of Experience]])</f>
        <v>19913</v>
      </c>
    </row>
    <row r="3117" spans="1:10" x14ac:dyDescent="0.35">
      <c r="A3117">
        <v>50</v>
      </c>
      <c r="B3117" t="str" cm="1">
        <f t="array" ref="B3117">_xlfn.IFS(Table1[[#This Row],[Age]]&lt;=25,"21-25",Table1[[#This Row],[Age]]&lt;=30,"26-30",Table1[[#This Row],[Age]]&lt;=35,"31-35",Table1[[#This Row],[Age]]&lt;=40,"36-40",Table1[[#This Row],[Age]]&lt;=45,"41-45", Table1[[#This Row],[Age]]&lt;=50,"46-50",Table1[[#This Row],[Age]]&lt;55,"51-55",Table1[[#This Row],[Age]]&lt;=60,"56-60",Table1[[#This Row],[Age]]&gt;=61, "61-70")</f>
        <v>46-50</v>
      </c>
      <c r="C3117" t="s">
        <v>9</v>
      </c>
      <c r="D3117" t="s">
        <v>10</v>
      </c>
      <c r="E3117" t="s">
        <v>78</v>
      </c>
      <c r="F3117">
        <v>21</v>
      </c>
      <c r="G3117" t="str" cm="1">
        <f t="array" ref="G3117">_xlfn.IFS(Table1[[#This Row],[Years of Experience]]&lt;=2,"Entry",Table1[[#This Row],[Years of Experience]]&lt;=7,"Mid",Table1[[#This Row],[Years of Experience]]&lt;=14,"Senior",Table1[[#This Row],[Years of Experience]]&gt;=15,"Executive")</f>
        <v>Executive</v>
      </c>
      <c r="H3117" t="str" cm="1">
        <f t="array" ref="H3117">_xlfn.IFS(Table1[[#This Row],[Salary]]&lt;=50000,"0-50K",Table1[[#This Row],[Salary]]&lt;=100000,"51-100K",Table1[[#This Row],[Salary]]&lt;=150000,"101-150K",Table1[[#This Row],[Salary]]&lt;=200000,"151-200K",Table1[[#This Row],[Salary]]&lt;=250000,"201-250K",Table1[[#This Row],[Salary]]&gt;250000,"Above 250K")</f>
        <v>151-200K</v>
      </c>
      <c r="I3117" s="3">
        <v>177002</v>
      </c>
      <c r="J3117" s="3">
        <f>IF(Table1[[#This Row],[Years of Experience]]=0,0,Table1[[#This Row],[Salary]]/Table1[[#This Row],[Years of Experience]])</f>
        <v>8428.6666666666661</v>
      </c>
    </row>
    <row r="3118" spans="1:10" x14ac:dyDescent="0.35">
      <c r="A3118">
        <v>27</v>
      </c>
      <c r="B3118" t="str" cm="1">
        <f t="array" ref="B3118">_xlfn.IFS(Table1[[#This Row],[Age]]&lt;=25,"21-25",Table1[[#This Row],[Age]]&lt;=30,"26-30",Table1[[#This Row],[Age]]&lt;=35,"31-35",Table1[[#This Row],[Age]]&lt;=40,"36-40",Table1[[#This Row],[Age]]&lt;=45,"41-45", Table1[[#This Row],[Age]]&lt;=50,"46-50",Table1[[#This Row],[Age]]&lt;55,"51-55",Table1[[#This Row],[Age]]&lt;=60,"56-60",Table1[[#This Row],[Age]]&gt;=61, "61-70")</f>
        <v>26-30</v>
      </c>
      <c r="C3118" t="s">
        <v>6</v>
      </c>
      <c r="D3118" t="s">
        <v>10</v>
      </c>
      <c r="E3118" t="s">
        <v>186</v>
      </c>
      <c r="F3118">
        <v>5</v>
      </c>
      <c r="G3118" t="str" cm="1">
        <f t="array" ref="G3118">_xlfn.IFS(Table1[[#This Row],[Years of Experience]]&lt;=2,"Entry",Table1[[#This Row],[Years of Experience]]&lt;=7,"Mid",Table1[[#This Row],[Years of Experience]]&lt;=14,"Senior",Table1[[#This Row],[Years of Experience]]&gt;=15,"Executive")</f>
        <v>Mid</v>
      </c>
      <c r="H3118" t="str" cm="1">
        <f t="array" ref="H3118">_xlfn.IFS(Table1[[#This Row],[Salary]]&lt;=50000,"0-50K",Table1[[#This Row],[Salary]]&lt;=100000,"51-100K",Table1[[#This Row],[Salary]]&lt;=150000,"101-150K",Table1[[#This Row],[Salary]]&lt;=200000,"151-200K",Table1[[#This Row],[Salary]]&lt;=250000,"201-250K",Table1[[#This Row],[Salary]]&gt;250000,"Above 250K")</f>
        <v>51-100K</v>
      </c>
      <c r="I3118" s="3">
        <v>87584</v>
      </c>
      <c r="J3118" s="3">
        <f>IF(Table1[[#This Row],[Years of Experience]]=0,0,Table1[[#This Row],[Salary]]/Table1[[#This Row],[Years of Experience]])</f>
        <v>17516.8</v>
      </c>
    </row>
    <row r="3119" spans="1:10" x14ac:dyDescent="0.35">
      <c r="A3119">
        <v>38</v>
      </c>
      <c r="B3119" t="str" cm="1">
        <f t="array" ref="B3119">_xlfn.IFS(Table1[[#This Row],[Age]]&lt;=25,"21-25",Table1[[#This Row],[Age]]&lt;=30,"26-30",Table1[[#This Row],[Age]]&lt;=35,"31-35",Table1[[#This Row],[Age]]&lt;=40,"36-40",Table1[[#This Row],[Age]]&lt;=45,"41-45", Table1[[#This Row],[Age]]&lt;=50,"46-50",Table1[[#This Row],[Age]]&lt;55,"51-55",Table1[[#This Row],[Age]]&lt;=60,"56-60",Table1[[#This Row],[Age]]&gt;=61, "61-70")</f>
        <v>36-40</v>
      </c>
      <c r="C3119" t="s">
        <v>9</v>
      </c>
      <c r="D3119" t="s">
        <v>7</v>
      </c>
      <c r="E3119" t="s">
        <v>187</v>
      </c>
      <c r="F3119">
        <v>13</v>
      </c>
      <c r="G3119" t="str" cm="1">
        <f t="array" ref="G3119">_xlfn.IFS(Table1[[#This Row],[Years of Experience]]&lt;=2,"Entry",Table1[[#This Row],[Years of Experience]]&lt;=7,"Mid",Table1[[#This Row],[Years of Experience]]&lt;=14,"Senior",Table1[[#This Row],[Years of Experience]]&gt;=15,"Executive")</f>
        <v>Senior</v>
      </c>
      <c r="H3119" t="str" cm="1">
        <f t="array" ref="H3119">_xlfn.IFS(Table1[[#This Row],[Salary]]&lt;=50000,"0-50K",Table1[[#This Row],[Salary]]&lt;=100000,"51-100K",Table1[[#This Row],[Salary]]&lt;=150000,"101-150K",Table1[[#This Row],[Salary]]&lt;=200000,"151-200K",Table1[[#This Row],[Salary]]&lt;=250000,"201-250K",Table1[[#This Row],[Salary]]&gt;250000,"Above 250K")</f>
        <v>101-150K</v>
      </c>
      <c r="I3119" s="3">
        <v>131860</v>
      </c>
      <c r="J3119" s="3">
        <f>IF(Table1[[#This Row],[Years of Experience]]=0,0,Table1[[#This Row],[Salary]]/Table1[[#This Row],[Years of Experience]])</f>
        <v>10143.076923076924</v>
      </c>
    </row>
    <row r="3120" spans="1:10" x14ac:dyDescent="0.35">
      <c r="A3120">
        <v>54</v>
      </c>
      <c r="B3120" t="str" cm="1">
        <f t="array" ref="B3120">_xlfn.IFS(Table1[[#This Row],[Age]]&lt;=25,"21-25",Table1[[#This Row],[Age]]&lt;=30,"26-30",Table1[[#This Row],[Age]]&lt;=35,"31-35",Table1[[#This Row],[Age]]&lt;=40,"36-40",Table1[[#This Row],[Age]]&lt;=45,"41-45", Table1[[#This Row],[Age]]&lt;=50,"46-50",Table1[[#This Row],[Age]]&lt;55,"51-55",Table1[[#This Row],[Age]]&lt;=60,"56-60",Table1[[#This Row],[Age]]&gt;=61, "61-70")</f>
        <v>51-55</v>
      </c>
      <c r="C3120" t="s">
        <v>6</v>
      </c>
      <c r="D3120" t="s">
        <v>12</v>
      </c>
      <c r="E3120" t="s">
        <v>185</v>
      </c>
      <c r="F3120">
        <v>28</v>
      </c>
      <c r="G3120" t="str" cm="1">
        <f t="array" ref="G3120">_xlfn.IFS(Table1[[#This Row],[Years of Experience]]&lt;=2,"Entry",Table1[[#This Row],[Years of Experience]]&lt;=7,"Mid",Table1[[#This Row],[Years of Experience]]&lt;=14,"Senior",Table1[[#This Row],[Years of Experience]]&gt;=15,"Executive")</f>
        <v>Executive</v>
      </c>
      <c r="H3120" t="str" cm="1">
        <f t="array" ref="H3120">_xlfn.IFS(Table1[[#This Row],[Salary]]&lt;=50000,"0-50K",Table1[[#This Row],[Salary]]&lt;=100000,"51-100K",Table1[[#This Row],[Salary]]&lt;=150000,"101-150K",Table1[[#This Row],[Salary]]&lt;=200000,"151-200K",Table1[[#This Row],[Salary]]&lt;=250000,"201-250K",Table1[[#This Row],[Salary]]&gt;250000,"Above 250K")</f>
        <v>151-200K</v>
      </c>
      <c r="I3120" s="3">
        <v>182013</v>
      </c>
      <c r="J3120" s="3">
        <f>IF(Table1[[#This Row],[Years of Experience]]=0,0,Table1[[#This Row],[Salary]]/Table1[[#This Row],[Years of Experience]])</f>
        <v>6500.4642857142853</v>
      </c>
    </row>
    <row r="3121" spans="1:10" x14ac:dyDescent="0.35">
      <c r="A3121">
        <v>31</v>
      </c>
      <c r="B3121" t="str" cm="1">
        <f t="array" ref="B3121">_xlfn.IFS(Table1[[#This Row],[Age]]&lt;=25,"21-25",Table1[[#This Row],[Age]]&lt;=30,"26-30",Table1[[#This Row],[Age]]&lt;=35,"31-35",Table1[[#This Row],[Age]]&lt;=40,"36-40",Table1[[#This Row],[Age]]&lt;=45,"41-45", Table1[[#This Row],[Age]]&lt;=50,"46-50",Table1[[#This Row],[Age]]&lt;55,"51-55",Table1[[#This Row],[Age]]&lt;=60,"56-60",Table1[[#This Row],[Age]]&gt;=61, "61-70")</f>
        <v>31-35</v>
      </c>
      <c r="C3121" t="s">
        <v>9</v>
      </c>
      <c r="D3121" t="s">
        <v>10</v>
      </c>
      <c r="E3121" t="s">
        <v>188</v>
      </c>
      <c r="F3121">
        <v>7</v>
      </c>
      <c r="G3121" t="str" cm="1">
        <f t="array" ref="G3121">_xlfn.IFS(Table1[[#This Row],[Years of Experience]]&lt;=2,"Entry",Table1[[#This Row],[Years of Experience]]&lt;=7,"Mid",Table1[[#This Row],[Years of Experience]]&lt;=14,"Senior",Table1[[#This Row],[Years of Experience]]&gt;=15,"Executive")</f>
        <v>Mid</v>
      </c>
      <c r="H3121" t="str" cm="1">
        <f t="array" ref="H3121">_xlfn.IFS(Table1[[#This Row],[Salary]]&lt;=50000,"0-50K",Table1[[#This Row],[Salary]]&lt;=100000,"51-100K",Table1[[#This Row],[Salary]]&lt;=150000,"101-150K",Table1[[#This Row],[Salary]]&lt;=200000,"151-200K",Table1[[#This Row],[Salary]]&lt;=250000,"201-250K",Table1[[#This Row],[Salary]]&gt;250000,"Above 250K")</f>
        <v>101-150K</v>
      </c>
      <c r="I3121" s="3">
        <v>108799</v>
      </c>
      <c r="J3121" s="3">
        <f>IF(Table1[[#This Row],[Years of Experience]]=0,0,Table1[[#This Row],[Salary]]/Table1[[#This Row],[Years of Experience]])</f>
        <v>15542.714285714286</v>
      </c>
    </row>
    <row r="3122" spans="1:10" x14ac:dyDescent="0.35">
      <c r="A3122">
        <v>36</v>
      </c>
      <c r="B3122" t="str" cm="1">
        <f t="array" ref="B3122">_xlfn.IFS(Table1[[#This Row],[Age]]&lt;=25,"21-25",Table1[[#This Row],[Age]]&lt;=30,"26-30",Table1[[#This Row],[Age]]&lt;=35,"31-35",Table1[[#This Row],[Age]]&lt;=40,"36-40",Table1[[#This Row],[Age]]&lt;=45,"41-45", Table1[[#This Row],[Age]]&lt;=50,"46-50",Table1[[#This Row],[Age]]&lt;55,"51-55",Table1[[#This Row],[Age]]&lt;=60,"56-60",Table1[[#This Row],[Age]]&gt;=61, "61-70")</f>
        <v>36-40</v>
      </c>
      <c r="C3122" t="s">
        <v>6</v>
      </c>
      <c r="D3122" t="s">
        <v>7</v>
      </c>
      <c r="E3122" t="s">
        <v>78</v>
      </c>
      <c r="F3122">
        <v>13</v>
      </c>
      <c r="G3122" t="str" cm="1">
        <f t="array" ref="G3122">_xlfn.IFS(Table1[[#This Row],[Years of Experience]]&lt;=2,"Entry",Table1[[#This Row],[Years of Experience]]&lt;=7,"Mid",Table1[[#This Row],[Years of Experience]]&lt;=14,"Senior",Table1[[#This Row],[Years of Experience]]&gt;=15,"Executive")</f>
        <v>Senior</v>
      </c>
      <c r="H3122" t="str" cm="1">
        <f t="array" ref="H3122">_xlfn.IFS(Table1[[#This Row],[Salary]]&lt;=50000,"0-50K",Table1[[#This Row],[Salary]]&lt;=100000,"51-100K",Table1[[#This Row],[Salary]]&lt;=150000,"101-150K",Table1[[#This Row],[Salary]]&lt;=200000,"151-200K",Table1[[#This Row],[Salary]]&lt;=250000,"201-250K",Table1[[#This Row],[Salary]]&gt;250000,"Above 250K")</f>
        <v>101-150K</v>
      </c>
      <c r="I3122" s="3">
        <v>135378</v>
      </c>
      <c r="J3122" s="3">
        <f>IF(Table1[[#This Row],[Years of Experience]]=0,0,Table1[[#This Row],[Salary]]/Table1[[#This Row],[Years of Experience]])</f>
        <v>10413.692307692309</v>
      </c>
    </row>
    <row r="3123" spans="1:10" x14ac:dyDescent="0.35">
      <c r="A3123">
        <v>45</v>
      </c>
      <c r="B3123" t="str" cm="1">
        <f t="array" ref="B3123">_xlfn.IFS(Table1[[#This Row],[Age]]&lt;=25,"21-25",Table1[[#This Row],[Age]]&lt;=30,"26-30",Table1[[#This Row],[Age]]&lt;=35,"31-35",Table1[[#This Row],[Age]]&lt;=40,"36-40",Table1[[#This Row],[Age]]&lt;=45,"41-45", Table1[[#This Row],[Age]]&lt;=50,"46-50",Table1[[#This Row],[Age]]&lt;55,"51-55",Table1[[#This Row],[Age]]&lt;=60,"56-60",Table1[[#This Row],[Age]]&gt;=61, "61-70")</f>
        <v>41-45</v>
      </c>
      <c r="C3123" t="s">
        <v>9</v>
      </c>
      <c r="D3123" t="s">
        <v>10</v>
      </c>
      <c r="E3123" t="s">
        <v>185</v>
      </c>
      <c r="F3123">
        <v>22</v>
      </c>
      <c r="G3123" t="str" cm="1">
        <f t="array" ref="G3123">_xlfn.IFS(Table1[[#This Row],[Years of Experience]]&lt;=2,"Entry",Table1[[#This Row],[Years of Experience]]&lt;=7,"Mid",Table1[[#This Row],[Years of Experience]]&lt;=14,"Senior",Table1[[#This Row],[Years of Experience]]&gt;=15,"Executive")</f>
        <v>Executive</v>
      </c>
      <c r="H3123" t="str" cm="1">
        <f t="array" ref="H3123">_xlfn.IFS(Table1[[#This Row],[Salary]]&lt;=50000,"0-50K",Table1[[#This Row],[Salary]]&lt;=100000,"51-100K",Table1[[#This Row],[Salary]]&lt;=150000,"101-150K",Table1[[#This Row],[Salary]]&lt;=200000,"151-200K",Table1[[#This Row],[Salary]]&lt;=250000,"201-250K",Table1[[#This Row],[Salary]]&gt;250000,"Above 250K")</f>
        <v>151-200K</v>
      </c>
      <c r="I3123" s="3">
        <v>183530</v>
      </c>
      <c r="J3123" s="3">
        <f>IF(Table1[[#This Row],[Years of Experience]]=0,0,Table1[[#This Row],[Salary]]/Table1[[#This Row],[Years of Experience]])</f>
        <v>8342.2727272727279</v>
      </c>
    </row>
    <row r="3124" spans="1:10" x14ac:dyDescent="0.35">
      <c r="A3124">
        <v>42</v>
      </c>
      <c r="B3124" t="str" cm="1">
        <f t="array" ref="B3124">_xlfn.IFS(Table1[[#This Row],[Age]]&lt;=25,"21-25",Table1[[#This Row],[Age]]&lt;=30,"26-30",Table1[[#This Row],[Age]]&lt;=35,"31-35",Table1[[#This Row],[Age]]&lt;=40,"36-40",Table1[[#This Row],[Age]]&lt;=45,"41-45", Table1[[#This Row],[Age]]&lt;=50,"46-50",Table1[[#This Row],[Age]]&lt;55,"51-55",Table1[[#This Row],[Age]]&lt;=60,"56-60",Table1[[#This Row],[Age]]&gt;=61, "61-70")</f>
        <v>41-45</v>
      </c>
      <c r="C3124" t="s">
        <v>6</v>
      </c>
      <c r="D3124" t="s">
        <v>7</v>
      </c>
      <c r="E3124" t="s">
        <v>186</v>
      </c>
      <c r="F3124">
        <v>18</v>
      </c>
      <c r="G3124" t="str" cm="1">
        <f t="array" ref="G3124">_xlfn.IFS(Table1[[#This Row],[Years of Experience]]&lt;=2,"Entry",Table1[[#This Row],[Years of Experience]]&lt;=7,"Mid",Table1[[#This Row],[Years of Experience]]&lt;=14,"Senior",Table1[[#This Row],[Years of Experience]]&gt;=15,"Executive")</f>
        <v>Executive</v>
      </c>
      <c r="H3124" t="str" cm="1">
        <f t="array" ref="H3124">_xlfn.IFS(Table1[[#This Row],[Salary]]&lt;=50000,"0-50K",Table1[[#This Row],[Salary]]&lt;=100000,"51-100K",Table1[[#This Row],[Salary]]&lt;=150000,"101-150K",Table1[[#This Row],[Salary]]&lt;=200000,"151-200K",Table1[[#This Row],[Salary]]&lt;=250000,"201-250K",Table1[[#This Row],[Salary]]&gt;250000,"Above 250K")</f>
        <v>151-200K</v>
      </c>
      <c r="I3124" s="3">
        <v>150901</v>
      </c>
      <c r="J3124" s="3">
        <f>IF(Table1[[#This Row],[Years of Experience]]=0,0,Table1[[#This Row],[Salary]]/Table1[[#This Row],[Years of Experience]])</f>
        <v>8383.3888888888887</v>
      </c>
    </row>
    <row r="3125" spans="1:10" x14ac:dyDescent="0.35">
      <c r="A3125">
        <v>28</v>
      </c>
      <c r="B3125" t="str" cm="1">
        <f t="array" ref="B3125">_xlfn.IFS(Table1[[#This Row],[Age]]&lt;=25,"21-25",Table1[[#This Row],[Age]]&lt;=30,"26-30",Table1[[#This Row],[Age]]&lt;=35,"31-35",Table1[[#This Row],[Age]]&lt;=40,"36-40",Table1[[#This Row],[Age]]&lt;=45,"41-45", Table1[[#This Row],[Age]]&lt;=50,"46-50",Table1[[#This Row],[Age]]&lt;55,"51-55",Table1[[#This Row],[Age]]&lt;=60,"56-60",Table1[[#This Row],[Age]]&gt;=61, "61-70")</f>
        <v>26-30</v>
      </c>
      <c r="C3125" t="s">
        <v>9</v>
      </c>
      <c r="D3125" t="s">
        <v>10</v>
      </c>
      <c r="E3125" t="s">
        <v>188</v>
      </c>
      <c r="F3125">
        <v>4</v>
      </c>
      <c r="G3125" t="str" cm="1">
        <f t="array" ref="G3125">_xlfn.IFS(Table1[[#This Row],[Years of Experience]]&lt;=2,"Entry",Table1[[#This Row],[Years of Experience]]&lt;=7,"Mid",Table1[[#This Row],[Years of Experience]]&lt;=14,"Senior",Table1[[#This Row],[Years of Experience]]&gt;=15,"Executive")</f>
        <v>Mid</v>
      </c>
      <c r="H3125" t="str" cm="1">
        <f t="array" ref="H3125">_xlfn.IFS(Table1[[#This Row],[Salary]]&lt;=50000,"0-50K",Table1[[#This Row],[Salary]]&lt;=100000,"51-100K",Table1[[#This Row],[Salary]]&lt;=150000,"101-150K",Table1[[#This Row],[Salary]]&lt;=200000,"151-200K",Table1[[#This Row],[Salary]]&lt;=250000,"201-250K",Table1[[#This Row],[Salary]]&gt;250000,"Above 250K")</f>
        <v>51-100K</v>
      </c>
      <c r="I3125" s="3">
        <v>82697</v>
      </c>
      <c r="J3125" s="3">
        <f>IF(Table1[[#This Row],[Years of Experience]]=0,0,Table1[[#This Row],[Salary]]/Table1[[#This Row],[Years of Experience]])</f>
        <v>20674.25</v>
      </c>
    </row>
    <row r="3126" spans="1:10" x14ac:dyDescent="0.35">
      <c r="A3126">
        <v>48</v>
      </c>
      <c r="B3126" t="str" cm="1">
        <f t="array" ref="B3126">_xlfn.IFS(Table1[[#This Row],[Age]]&lt;=25,"21-25",Table1[[#This Row],[Age]]&lt;=30,"26-30",Table1[[#This Row],[Age]]&lt;=35,"31-35",Table1[[#This Row],[Age]]&lt;=40,"36-40",Table1[[#This Row],[Age]]&lt;=45,"41-45", Table1[[#This Row],[Age]]&lt;=50,"46-50",Table1[[#This Row],[Age]]&lt;55,"51-55",Table1[[#This Row],[Age]]&lt;=60,"56-60",Table1[[#This Row],[Age]]&gt;=61, "61-70")</f>
        <v>46-50</v>
      </c>
      <c r="C3126" t="s">
        <v>6</v>
      </c>
      <c r="D3126" t="s">
        <v>12</v>
      </c>
      <c r="E3126" t="s">
        <v>78</v>
      </c>
      <c r="F3126">
        <v>26</v>
      </c>
      <c r="G3126" t="str" cm="1">
        <f t="array" ref="G3126">_xlfn.IFS(Table1[[#This Row],[Years of Experience]]&lt;=2,"Entry",Table1[[#This Row],[Years of Experience]]&lt;=7,"Mid",Table1[[#This Row],[Years of Experience]]&lt;=14,"Senior",Table1[[#This Row],[Years of Experience]]&gt;=15,"Executive")</f>
        <v>Executive</v>
      </c>
      <c r="H3126" t="str" cm="1">
        <f t="array" ref="H3126">_xlfn.IFS(Table1[[#This Row],[Salary]]&lt;=50000,"0-50K",Table1[[#This Row],[Salary]]&lt;=100000,"51-100K",Table1[[#This Row],[Salary]]&lt;=150000,"101-150K",Table1[[#This Row],[Salary]]&lt;=200000,"151-200K",Table1[[#This Row],[Salary]]&lt;=250000,"201-250K",Table1[[#This Row],[Salary]]&gt;250000,"Above 250K")</f>
        <v>151-200K</v>
      </c>
      <c r="I3126" s="3">
        <v>194638</v>
      </c>
      <c r="J3126" s="3">
        <f>IF(Table1[[#This Row],[Years of Experience]]=0,0,Table1[[#This Row],[Salary]]/Table1[[#This Row],[Years of Experience]])</f>
        <v>7486.0769230769229</v>
      </c>
    </row>
    <row r="3127" spans="1:10" x14ac:dyDescent="0.35">
      <c r="A3127">
        <v>36</v>
      </c>
      <c r="B3127" t="str" cm="1">
        <f t="array" ref="B3127">_xlfn.IFS(Table1[[#This Row],[Age]]&lt;=25,"21-25",Table1[[#This Row],[Age]]&lt;=30,"26-30",Table1[[#This Row],[Age]]&lt;=35,"31-35",Table1[[#This Row],[Age]]&lt;=40,"36-40",Table1[[#This Row],[Age]]&lt;=45,"41-45", Table1[[#This Row],[Age]]&lt;=50,"46-50",Table1[[#This Row],[Age]]&lt;55,"51-55",Table1[[#This Row],[Age]]&lt;=60,"56-60",Table1[[#This Row],[Age]]&gt;=61, "61-70")</f>
        <v>36-40</v>
      </c>
      <c r="C3127" t="s">
        <v>9</v>
      </c>
      <c r="D3127" t="s">
        <v>10</v>
      </c>
      <c r="E3127" t="s">
        <v>187</v>
      </c>
      <c r="F3127">
        <v>12</v>
      </c>
      <c r="G3127" t="str" cm="1">
        <f t="array" ref="G3127">_xlfn.IFS(Table1[[#This Row],[Years of Experience]]&lt;=2,"Entry",Table1[[#This Row],[Years of Experience]]&lt;=7,"Mid",Table1[[#This Row],[Years of Experience]]&lt;=14,"Senior",Table1[[#This Row],[Years of Experience]]&gt;=15,"Executive")</f>
        <v>Senior</v>
      </c>
      <c r="H3127" t="str" cm="1">
        <f t="array" ref="H3127">_xlfn.IFS(Table1[[#This Row],[Salary]]&lt;=50000,"0-50K",Table1[[#This Row],[Salary]]&lt;=100000,"51-100K",Table1[[#This Row],[Salary]]&lt;=150000,"101-150K",Table1[[#This Row],[Salary]]&lt;=200000,"151-200K",Table1[[#This Row],[Salary]]&lt;=250000,"201-250K",Table1[[#This Row],[Salary]]&gt;250000,"Above 250K")</f>
        <v>101-150K</v>
      </c>
      <c r="I3127" s="3">
        <v>130356</v>
      </c>
      <c r="J3127" s="3">
        <f>IF(Table1[[#This Row],[Years of Experience]]=0,0,Table1[[#This Row],[Salary]]/Table1[[#This Row],[Years of Experience]])</f>
        <v>10863</v>
      </c>
    </row>
    <row r="3128" spans="1:10" x14ac:dyDescent="0.35">
      <c r="A3128">
        <v>43</v>
      </c>
      <c r="B3128" t="str" cm="1">
        <f t="array" ref="B3128">_xlfn.IFS(Table1[[#This Row],[Age]]&lt;=25,"21-25",Table1[[#This Row],[Age]]&lt;=30,"26-30",Table1[[#This Row],[Age]]&lt;=35,"31-35",Table1[[#This Row],[Age]]&lt;=40,"36-40",Table1[[#This Row],[Age]]&lt;=45,"41-45", Table1[[#This Row],[Age]]&lt;=50,"46-50",Table1[[#This Row],[Age]]&lt;55,"51-55",Table1[[#This Row],[Age]]&lt;=60,"56-60",Table1[[#This Row],[Age]]&gt;=61, "61-70")</f>
        <v>41-45</v>
      </c>
      <c r="C3128" t="s">
        <v>6</v>
      </c>
      <c r="D3128" t="s">
        <v>7</v>
      </c>
      <c r="E3128" t="s">
        <v>188</v>
      </c>
      <c r="F3128">
        <v>18</v>
      </c>
      <c r="G3128" t="str" cm="1">
        <f t="array" ref="G3128">_xlfn.IFS(Table1[[#This Row],[Years of Experience]]&lt;=2,"Entry",Table1[[#This Row],[Years of Experience]]&lt;=7,"Mid",Table1[[#This Row],[Years of Experience]]&lt;=14,"Senior",Table1[[#This Row],[Years of Experience]]&gt;=15,"Executive")</f>
        <v>Executive</v>
      </c>
      <c r="H3128" t="str" cm="1">
        <f t="array" ref="H3128">_xlfn.IFS(Table1[[#This Row],[Salary]]&lt;=50000,"0-50K",Table1[[#This Row],[Salary]]&lt;=100000,"51-100K",Table1[[#This Row],[Salary]]&lt;=150000,"101-150K",Table1[[#This Row],[Salary]]&lt;=200000,"151-200K",Table1[[#This Row],[Salary]]&lt;=250000,"201-250K",Table1[[#This Row],[Salary]]&gt;250000,"Above 250K")</f>
        <v>151-200K</v>
      </c>
      <c r="I3128" s="3">
        <v>152560</v>
      </c>
      <c r="J3128" s="3">
        <f>IF(Table1[[#This Row],[Years of Experience]]=0,0,Table1[[#This Row],[Salary]]/Table1[[#This Row],[Years of Experience]])</f>
        <v>8475.5555555555547</v>
      </c>
    </row>
    <row r="3129" spans="1:10" x14ac:dyDescent="0.35">
      <c r="A3129">
        <v>33</v>
      </c>
      <c r="B3129" t="str" cm="1">
        <f t="array" ref="B3129">_xlfn.IFS(Table1[[#This Row],[Age]]&lt;=25,"21-25",Table1[[#This Row],[Age]]&lt;=30,"26-30",Table1[[#This Row],[Age]]&lt;=35,"31-35",Table1[[#This Row],[Age]]&lt;=40,"36-40",Table1[[#This Row],[Age]]&lt;=45,"41-45", Table1[[#This Row],[Age]]&lt;=50,"46-50",Table1[[#This Row],[Age]]&lt;55,"51-55",Table1[[#This Row],[Age]]&lt;=60,"56-60",Table1[[#This Row],[Age]]&gt;=61, "61-70")</f>
        <v>31-35</v>
      </c>
      <c r="C3129" t="s">
        <v>9</v>
      </c>
      <c r="D3129" t="s">
        <v>10</v>
      </c>
      <c r="E3129" t="s">
        <v>189</v>
      </c>
      <c r="F3129">
        <v>9</v>
      </c>
      <c r="G3129" t="str" cm="1">
        <f t="array" ref="G3129">_xlfn.IFS(Table1[[#This Row],[Years of Experience]]&lt;=2,"Entry",Table1[[#This Row],[Years of Experience]]&lt;=7,"Mid",Table1[[#This Row],[Years of Experience]]&lt;=14,"Senior",Table1[[#This Row],[Years of Experience]]&gt;=15,"Executive")</f>
        <v>Senior</v>
      </c>
      <c r="H3129" t="str" cm="1">
        <f t="array" ref="H3129">_xlfn.IFS(Table1[[#This Row],[Salary]]&lt;=50000,"0-50K",Table1[[#This Row],[Salary]]&lt;=100000,"51-100K",Table1[[#This Row],[Salary]]&lt;=150000,"101-150K",Table1[[#This Row],[Salary]]&lt;=200000,"151-200K",Table1[[#This Row],[Salary]]&lt;=250000,"201-250K",Table1[[#This Row],[Salary]]&gt;250000,"Above 250K")</f>
        <v>101-150K</v>
      </c>
      <c r="I3129" s="3">
        <v>121432</v>
      </c>
      <c r="J3129" s="3">
        <f>IF(Table1[[#This Row],[Years of Experience]]=0,0,Table1[[#This Row],[Salary]]/Table1[[#This Row],[Years of Experience]])</f>
        <v>13492.444444444445</v>
      </c>
    </row>
    <row r="3130" spans="1:10" x14ac:dyDescent="0.35">
      <c r="A3130">
        <v>26</v>
      </c>
      <c r="B3130" t="str" cm="1">
        <f t="array" ref="B3130">_xlfn.IFS(Table1[[#This Row],[Age]]&lt;=25,"21-25",Table1[[#This Row],[Age]]&lt;=30,"26-30",Table1[[#This Row],[Age]]&lt;=35,"31-35",Table1[[#This Row],[Age]]&lt;=40,"36-40",Table1[[#This Row],[Age]]&lt;=45,"41-45", Table1[[#This Row],[Age]]&lt;=50,"46-50",Table1[[#This Row],[Age]]&lt;55,"51-55",Table1[[#This Row],[Age]]&lt;=60,"56-60",Table1[[#This Row],[Age]]&gt;=61, "61-70")</f>
        <v>26-30</v>
      </c>
      <c r="C3130" t="s">
        <v>6</v>
      </c>
      <c r="D3130" t="s">
        <v>7</v>
      </c>
      <c r="E3130" t="s">
        <v>186</v>
      </c>
      <c r="F3130">
        <v>2</v>
      </c>
      <c r="G3130" t="str" cm="1">
        <f t="array" ref="G3130">_xlfn.IFS(Table1[[#This Row],[Years of Experience]]&lt;=2,"Entry",Table1[[#This Row],[Years of Experience]]&lt;=7,"Mid",Table1[[#This Row],[Years of Experience]]&lt;=14,"Senior",Table1[[#This Row],[Years of Experience]]&gt;=15,"Executive")</f>
        <v>Entry</v>
      </c>
      <c r="H3130" t="str" cm="1">
        <f t="array" ref="H3130">_xlfn.IFS(Table1[[#This Row],[Salary]]&lt;=50000,"0-50K",Table1[[#This Row],[Salary]]&lt;=100000,"51-100K",Table1[[#This Row],[Salary]]&lt;=150000,"101-150K",Table1[[#This Row],[Salary]]&lt;=200000,"151-200K",Table1[[#This Row],[Salary]]&lt;=250000,"201-250K",Table1[[#This Row],[Salary]]&gt;250000,"Above 250K")</f>
        <v>51-100K</v>
      </c>
      <c r="I3130" s="3">
        <v>63789</v>
      </c>
      <c r="J3130" s="3">
        <f>IF(Table1[[#This Row],[Years of Experience]]=0,0,Table1[[#This Row],[Salary]]/Table1[[#This Row],[Years of Experience]])</f>
        <v>31894.5</v>
      </c>
    </row>
    <row r="3131" spans="1:10" x14ac:dyDescent="0.35">
      <c r="A3131">
        <v>50</v>
      </c>
      <c r="B3131" t="str" cm="1">
        <f t="array" ref="B3131">_xlfn.IFS(Table1[[#This Row],[Age]]&lt;=25,"21-25",Table1[[#This Row],[Age]]&lt;=30,"26-30",Table1[[#This Row],[Age]]&lt;=35,"31-35",Table1[[#This Row],[Age]]&lt;=40,"36-40",Table1[[#This Row],[Age]]&lt;=45,"41-45", Table1[[#This Row],[Age]]&lt;=50,"46-50",Table1[[#This Row],[Age]]&lt;55,"51-55",Table1[[#This Row],[Age]]&lt;=60,"56-60",Table1[[#This Row],[Age]]&gt;=61, "61-70")</f>
        <v>46-50</v>
      </c>
      <c r="C3131" t="s">
        <v>9</v>
      </c>
      <c r="D3131" t="s">
        <v>10</v>
      </c>
      <c r="E3131" t="s">
        <v>78</v>
      </c>
      <c r="F3131">
        <v>23</v>
      </c>
      <c r="G3131" t="str" cm="1">
        <f t="array" ref="G3131">_xlfn.IFS(Table1[[#This Row],[Years of Experience]]&lt;=2,"Entry",Table1[[#This Row],[Years of Experience]]&lt;=7,"Mid",Table1[[#This Row],[Years of Experience]]&lt;=14,"Senior",Table1[[#This Row],[Years of Experience]]&gt;=15,"Executive")</f>
        <v>Executive</v>
      </c>
      <c r="H3131" t="str" cm="1">
        <f t="array" ref="H3131">_xlfn.IFS(Table1[[#This Row],[Salary]]&lt;=50000,"0-50K",Table1[[#This Row],[Salary]]&lt;=100000,"51-100K",Table1[[#This Row],[Salary]]&lt;=150000,"101-150K",Table1[[#This Row],[Salary]]&lt;=200000,"151-200K",Table1[[#This Row],[Salary]]&lt;=250000,"201-250K",Table1[[#This Row],[Salary]]&gt;250000,"Above 250K")</f>
        <v>151-200K</v>
      </c>
      <c r="I3131" s="3">
        <v>183690</v>
      </c>
      <c r="J3131" s="3">
        <f>IF(Table1[[#This Row],[Years of Experience]]=0,0,Table1[[#This Row],[Salary]]/Table1[[#This Row],[Years of Experience]])</f>
        <v>7986.521739130435</v>
      </c>
    </row>
    <row r="3132" spans="1:10" x14ac:dyDescent="0.35">
      <c r="A3132">
        <v>41</v>
      </c>
      <c r="B3132" t="str" cm="1">
        <f t="array" ref="B3132">_xlfn.IFS(Table1[[#This Row],[Age]]&lt;=25,"21-25",Table1[[#This Row],[Age]]&lt;=30,"26-30",Table1[[#This Row],[Age]]&lt;=35,"31-35",Table1[[#This Row],[Age]]&lt;=40,"36-40",Table1[[#This Row],[Age]]&lt;=45,"41-45", Table1[[#This Row],[Age]]&lt;=50,"46-50",Table1[[#This Row],[Age]]&lt;55,"51-55",Table1[[#This Row],[Age]]&lt;=60,"56-60",Table1[[#This Row],[Age]]&gt;=61, "61-70")</f>
        <v>41-45</v>
      </c>
      <c r="C3132" t="s">
        <v>6</v>
      </c>
      <c r="D3132" t="s">
        <v>12</v>
      </c>
      <c r="E3132" t="s">
        <v>185</v>
      </c>
      <c r="F3132">
        <v>16</v>
      </c>
      <c r="G3132" t="str" cm="1">
        <f t="array" ref="G3132">_xlfn.IFS(Table1[[#This Row],[Years of Experience]]&lt;=2,"Entry",Table1[[#This Row],[Years of Experience]]&lt;=7,"Mid",Table1[[#This Row],[Years of Experience]]&lt;=14,"Senior",Table1[[#This Row],[Years of Experience]]&gt;=15,"Executive")</f>
        <v>Executive</v>
      </c>
      <c r="H3132" t="str" cm="1">
        <f t="array" ref="H3132">_xlfn.IFS(Table1[[#This Row],[Salary]]&lt;=50000,"0-50K",Table1[[#This Row],[Salary]]&lt;=100000,"51-100K",Table1[[#This Row],[Salary]]&lt;=150000,"101-150K",Table1[[#This Row],[Salary]]&lt;=200000,"151-200K",Table1[[#This Row],[Salary]]&lt;=250000,"201-250K",Table1[[#This Row],[Salary]]&gt;250000,"Above 250K")</f>
        <v>151-200K</v>
      </c>
      <c r="I3132" s="3">
        <v>151310</v>
      </c>
      <c r="J3132" s="3">
        <f>IF(Table1[[#This Row],[Years of Experience]]=0,0,Table1[[#This Row],[Salary]]/Table1[[#This Row],[Years of Experience]])</f>
        <v>9456.875</v>
      </c>
    </row>
    <row r="3133" spans="1:10" x14ac:dyDescent="0.35">
      <c r="A3133">
        <v>29</v>
      </c>
      <c r="B3133" t="str" cm="1">
        <f t="array" ref="B3133">_xlfn.IFS(Table1[[#This Row],[Age]]&lt;=25,"21-25",Table1[[#This Row],[Age]]&lt;=30,"26-30",Table1[[#This Row],[Age]]&lt;=35,"31-35",Table1[[#This Row],[Age]]&lt;=40,"36-40",Table1[[#This Row],[Age]]&lt;=45,"41-45", Table1[[#This Row],[Age]]&lt;=50,"46-50",Table1[[#This Row],[Age]]&lt;55,"51-55",Table1[[#This Row],[Age]]&lt;=60,"56-60",Table1[[#This Row],[Age]]&gt;=61, "61-70")</f>
        <v>26-30</v>
      </c>
      <c r="C3133" t="s">
        <v>9</v>
      </c>
      <c r="D3133" t="s">
        <v>7</v>
      </c>
      <c r="E3133" t="s">
        <v>188</v>
      </c>
      <c r="F3133">
        <v>6</v>
      </c>
      <c r="G3133" t="str" cm="1">
        <f t="array" ref="G3133">_xlfn.IFS(Table1[[#This Row],[Years of Experience]]&lt;=2,"Entry",Table1[[#This Row],[Years of Experience]]&lt;=7,"Mid",Table1[[#This Row],[Years of Experience]]&lt;=14,"Senior",Table1[[#This Row],[Years of Experience]]&gt;=15,"Executive")</f>
        <v>Mid</v>
      </c>
      <c r="H3133" t="str" cm="1">
        <f t="array" ref="H3133">_xlfn.IFS(Table1[[#This Row],[Salary]]&lt;=50000,"0-50K",Table1[[#This Row],[Salary]]&lt;=100000,"51-100K",Table1[[#This Row],[Salary]]&lt;=150000,"101-150K",Table1[[#This Row],[Salary]]&lt;=200000,"151-200K",Table1[[#This Row],[Salary]]&lt;=250000,"201-250K",Table1[[#This Row],[Salary]]&gt;250000,"Above 250K")</f>
        <v>101-150K</v>
      </c>
      <c r="I3133" s="3">
        <v>100358</v>
      </c>
      <c r="J3133" s="3">
        <f>IF(Table1[[#This Row],[Years of Experience]]=0,0,Table1[[#This Row],[Salary]]/Table1[[#This Row],[Years of Experience]])</f>
        <v>16726.333333333332</v>
      </c>
    </row>
    <row r="3134" spans="1:10" x14ac:dyDescent="0.35">
      <c r="A3134">
        <v>38</v>
      </c>
      <c r="B3134" t="str" cm="1">
        <f t="array" ref="B3134">_xlfn.IFS(Table1[[#This Row],[Age]]&lt;=25,"21-25",Table1[[#This Row],[Age]]&lt;=30,"26-30",Table1[[#This Row],[Age]]&lt;=35,"31-35",Table1[[#This Row],[Age]]&lt;=40,"36-40",Table1[[#This Row],[Age]]&lt;=45,"41-45", Table1[[#This Row],[Age]]&lt;=50,"46-50",Table1[[#This Row],[Age]]&lt;55,"51-55",Table1[[#This Row],[Age]]&lt;=60,"56-60",Table1[[#This Row],[Age]]&gt;=61, "61-70")</f>
        <v>36-40</v>
      </c>
      <c r="C3134" t="s">
        <v>6</v>
      </c>
      <c r="D3134" t="s">
        <v>10</v>
      </c>
      <c r="E3134" t="s">
        <v>78</v>
      </c>
      <c r="F3134">
        <v>15</v>
      </c>
      <c r="G3134" t="str" cm="1">
        <f t="array" ref="G3134">_xlfn.IFS(Table1[[#This Row],[Years of Experience]]&lt;=2,"Entry",Table1[[#This Row],[Years of Experience]]&lt;=7,"Mid",Table1[[#This Row],[Years of Experience]]&lt;=14,"Senior",Table1[[#This Row],[Years of Experience]]&gt;=15,"Executive")</f>
        <v>Executive</v>
      </c>
      <c r="H3134" t="str" cm="1">
        <f t="array" ref="H3134">_xlfn.IFS(Table1[[#This Row],[Salary]]&lt;=50000,"0-50K",Table1[[#This Row],[Salary]]&lt;=100000,"51-100K",Table1[[#This Row],[Salary]]&lt;=150000,"101-150K",Table1[[#This Row],[Salary]]&lt;=200000,"151-200K",Table1[[#This Row],[Salary]]&lt;=250000,"201-250K",Table1[[#This Row],[Salary]]&gt;250000,"Above 250K")</f>
        <v>101-150K</v>
      </c>
      <c r="I3134" s="3">
        <v>148437</v>
      </c>
      <c r="J3134" s="3">
        <f>IF(Table1[[#This Row],[Years of Experience]]=0,0,Table1[[#This Row],[Salary]]/Table1[[#This Row],[Years of Experience]])</f>
        <v>9895.7999999999993</v>
      </c>
    </row>
    <row r="3135" spans="1:10" x14ac:dyDescent="0.35">
      <c r="A3135">
        <v>48</v>
      </c>
      <c r="B3135" t="str" cm="1">
        <f t="array" ref="B3135">_xlfn.IFS(Table1[[#This Row],[Age]]&lt;=25,"21-25",Table1[[#This Row],[Age]]&lt;=30,"26-30",Table1[[#This Row],[Age]]&lt;=35,"31-35",Table1[[#This Row],[Age]]&lt;=40,"36-40",Table1[[#This Row],[Age]]&lt;=45,"41-45", Table1[[#This Row],[Age]]&lt;=50,"46-50",Table1[[#This Row],[Age]]&lt;55,"51-55",Table1[[#This Row],[Age]]&lt;=60,"56-60",Table1[[#This Row],[Age]]&gt;=61, "61-70")</f>
        <v>46-50</v>
      </c>
      <c r="C3135" t="s">
        <v>9</v>
      </c>
      <c r="D3135" t="s">
        <v>7</v>
      </c>
      <c r="E3135" t="s">
        <v>187</v>
      </c>
      <c r="F3135">
        <v>22</v>
      </c>
      <c r="G3135" t="str" cm="1">
        <f t="array" ref="G3135">_xlfn.IFS(Table1[[#This Row],[Years of Experience]]&lt;=2,"Entry",Table1[[#This Row],[Years of Experience]]&lt;=7,"Mid",Table1[[#This Row],[Years of Experience]]&lt;=14,"Senior",Table1[[#This Row],[Years of Experience]]&gt;=15,"Executive")</f>
        <v>Executive</v>
      </c>
      <c r="H3135" t="str" cm="1">
        <f t="array" ref="H3135">_xlfn.IFS(Table1[[#This Row],[Salary]]&lt;=50000,"0-50K",Table1[[#This Row],[Salary]]&lt;=100000,"51-100K",Table1[[#This Row],[Salary]]&lt;=150000,"101-150K",Table1[[#This Row],[Salary]]&lt;=200000,"151-200K",Table1[[#This Row],[Salary]]&lt;=250000,"201-250K",Table1[[#This Row],[Salary]]&gt;250000,"Above 250K")</f>
        <v>151-200K</v>
      </c>
      <c r="I3135" s="3">
        <v>168691</v>
      </c>
      <c r="J3135" s="3">
        <f>IF(Table1[[#This Row],[Years of Experience]]=0,0,Table1[[#This Row],[Salary]]/Table1[[#This Row],[Years of Experience]])</f>
        <v>7667.772727272727</v>
      </c>
    </row>
    <row r="3136" spans="1:10" x14ac:dyDescent="0.35">
      <c r="A3136">
        <v>31</v>
      </c>
      <c r="B3136" t="str" cm="1">
        <f t="array" ref="B3136">_xlfn.IFS(Table1[[#This Row],[Age]]&lt;=25,"21-25",Table1[[#This Row],[Age]]&lt;=30,"26-30",Table1[[#This Row],[Age]]&lt;=35,"31-35",Table1[[#This Row],[Age]]&lt;=40,"36-40",Table1[[#This Row],[Age]]&lt;=45,"41-45", Table1[[#This Row],[Age]]&lt;=50,"46-50",Table1[[#This Row],[Age]]&lt;55,"51-55",Table1[[#This Row],[Age]]&lt;=60,"56-60",Table1[[#This Row],[Age]]&gt;=61, "61-70")</f>
        <v>31-35</v>
      </c>
      <c r="C3136" t="s">
        <v>6</v>
      </c>
      <c r="D3136" t="s">
        <v>10</v>
      </c>
      <c r="E3136" t="s">
        <v>188</v>
      </c>
      <c r="F3136">
        <v>8</v>
      </c>
      <c r="G3136" t="str" cm="1">
        <f t="array" ref="G3136">_xlfn.IFS(Table1[[#This Row],[Years of Experience]]&lt;=2,"Entry",Table1[[#This Row],[Years of Experience]]&lt;=7,"Mid",Table1[[#This Row],[Years of Experience]]&lt;=14,"Senior",Table1[[#This Row],[Years of Experience]]&gt;=15,"Executive")</f>
        <v>Senior</v>
      </c>
      <c r="H3136" t="str" cm="1">
        <f t="array" ref="H3136">_xlfn.IFS(Table1[[#This Row],[Salary]]&lt;=50000,"0-50K",Table1[[#This Row],[Salary]]&lt;=100000,"51-100K",Table1[[#This Row],[Salary]]&lt;=150000,"101-150K",Table1[[#This Row],[Salary]]&lt;=200000,"151-200K",Table1[[#This Row],[Salary]]&lt;=250000,"201-250K",Table1[[#This Row],[Salary]]&gt;250000,"Above 250K")</f>
        <v>101-150K</v>
      </c>
      <c r="I3136" s="3">
        <v>120288</v>
      </c>
      <c r="J3136" s="3">
        <f>IF(Table1[[#This Row],[Years of Experience]]=0,0,Table1[[#This Row],[Salary]]/Table1[[#This Row],[Years of Experience]])</f>
        <v>15036</v>
      </c>
    </row>
    <row r="3137" spans="1:10" x14ac:dyDescent="0.35">
      <c r="A3137">
        <v>28</v>
      </c>
      <c r="B3137" t="str" cm="1">
        <f t="array" ref="B3137">_xlfn.IFS(Table1[[#This Row],[Age]]&lt;=25,"21-25",Table1[[#This Row],[Age]]&lt;=30,"26-30",Table1[[#This Row],[Age]]&lt;=35,"31-35",Table1[[#This Row],[Age]]&lt;=40,"36-40",Table1[[#This Row],[Age]]&lt;=45,"41-45", Table1[[#This Row],[Age]]&lt;=50,"46-50",Table1[[#This Row],[Age]]&lt;55,"51-55",Table1[[#This Row],[Age]]&lt;=60,"56-60",Table1[[#This Row],[Age]]&gt;=61, "61-70")</f>
        <v>26-30</v>
      </c>
      <c r="C3137" t="s">
        <v>6</v>
      </c>
      <c r="D3137" t="s">
        <v>7</v>
      </c>
      <c r="E3137" t="s">
        <v>21</v>
      </c>
      <c r="F3137">
        <v>1</v>
      </c>
      <c r="G3137" t="str" cm="1">
        <f t="array" ref="G3137">_xlfn.IFS(Table1[[#This Row],[Years of Experience]]&lt;=2,"Entry",Table1[[#This Row],[Years of Experience]]&lt;=7,"Mid",Table1[[#This Row],[Years of Experience]]&lt;=14,"Senior",Table1[[#This Row],[Years of Experience]]&gt;=15,"Executive")</f>
        <v>Entry</v>
      </c>
      <c r="H3137" t="str" cm="1">
        <f t="array" ref="H3137">_xlfn.IFS(Table1[[#This Row],[Salary]]&lt;=50000,"0-50K",Table1[[#This Row],[Salary]]&lt;=100000,"51-100K",Table1[[#This Row],[Salary]]&lt;=150000,"101-150K",Table1[[#This Row],[Salary]]&lt;=200000,"151-200K",Table1[[#This Row],[Salary]]&lt;=250000,"201-250K",Table1[[#This Row],[Salary]]&gt;250000,"Above 250K")</f>
        <v>0-50K</v>
      </c>
      <c r="I3137" s="3">
        <v>50000</v>
      </c>
      <c r="J3137" s="3">
        <f>IF(Table1[[#This Row],[Years of Experience]]=0,0,Table1[[#This Row],[Salary]]/Table1[[#This Row],[Years of Experience]])</f>
        <v>50000</v>
      </c>
    </row>
    <row r="3138" spans="1:10" x14ac:dyDescent="0.35">
      <c r="A3138">
        <v>32</v>
      </c>
      <c r="B3138" t="str" cm="1">
        <f t="array" ref="B3138">_xlfn.IFS(Table1[[#This Row],[Age]]&lt;=25,"21-25",Table1[[#This Row],[Age]]&lt;=30,"26-30",Table1[[#This Row],[Age]]&lt;=35,"31-35",Table1[[#This Row],[Age]]&lt;=40,"36-40",Table1[[#This Row],[Age]]&lt;=45,"41-45", Table1[[#This Row],[Age]]&lt;=50,"46-50",Table1[[#This Row],[Age]]&lt;55,"51-55",Table1[[#This Row],[Age]]&lt;=60,"56-60",Table1[[#This Row],[Age]]&gt;=61, "61-70")</f>
        <v>31-35</v>
      </c>
      <c r="C3138" t="s">
        <v>9</v>
      </c>
      <c r="D3138" t="s">
        <v>10</v>
      </c>
      <c r="E3138" t="s">
        <v>17</v>
      </c>
      <c r="F3138">
        <v>5</v>
      </c>
      <c r="G3138" t="str" cm="1">
        <f t="array" ref="G3138">_xlfn.IFS(Table1[[#This Row],[Years of Experience]]&lt;=2,"Entry",Table1[[#This Row],[Years of Experience]]&lt;=7,"Mid",Table1[[#This Row],[Years of Experience]]&lt;=14,"Senior",Table1[[#This Row],[Years of Experience]]&gt;=15,"Executive")</f>
        <v>Mid</v>
      </c>
      <c r="H3138" t="str" cm="1">
        <f t="array" ref="H3138">_xlfn.IFS(Table1[[#This Row],[Salary]]&lt;=50000,"0-50K",Table1[[#This Row],[Salary]]&lt;=100000,"51-100K",Table1[[#This Row],[Salary]]&lt;=150000,"101-150K",Table1[[#This Row],[Salary]]&lt;=200000,"151-200K",Table1[[#This Row],[Salary]]&lt;=250000,"201-250K",Table1[[#This Row],[Salary]]&gt;250000,"Above 250K")</f>
        <v>51-100K</v>
      </c>
      <c r="I3138" s="3">
        <v>100000</v>
      </c>
      <c r="J3138" s="3">
        <f>IF(Table1[[#This Row],[Years of Experience]]=0,0,Table1[[#This Row],[Salary]]/Table1[[#This Row],[Years of Experience]])</f>
        <v>20000</v>
      </c>
    </row>
    <row r="3139" spans="1:10" x14ac:dyDescent="0.35">
      <c r="A3139">
        <v>26</v>
      </c>
      <c r="B3139" t="str" cm="1">
        <f t="array" ref="B3139">_xlfn.IFS(Table1[[#This Row],[Age]]&lt;=25,"21-25",Table1[[#This Row],[Age]]&lt;=30,"26-30",Table1[[#This Row],[Age]]&lt;=35,"31-35",Table1[[#This Row],[Age]]&lt;=40,"36-40",Table1[[#This Row],[Age]]&lt;=45,"41-45", Table1[[#This Row],[Age]]&lt;=50,"46-50",Table1[[#This Row],[Age]]&lt;55,"51-55",Table1[[#This Row],[Age]]&lt;=60,"56-60",Table1[[#This Row],[Age]]&gt;=61, "61-70")</f>
        <v>26-30</v>
      </c>
      <c r="C3139" t="s">
        <v>6</v>
      </c>
      <c r="D3139" t="s">
        <v>7</v>
      </c>
      <c r="E3139" t="s">
        <v>8</v>
      </c>
      <c r="F3139">
        <v>2</v>
      </c>
      <c r="G3139" t="str" cm="1">
        <f t="array" ref="G3139">_xlfn.IFS(Table1[[#This Row],[Years of Experience]]&lt;=2,"Entry",Table1[[#This Row],[Years of Experience]]&lt;=7,"Mid",Table1[[#This Row],[Years of Experience]]&lt;=14,"Senior",Table1[[#This Row],[Years of Experience]]&gt;=15,"Executive")</f>
        <v>Entry</v>
      </c>
      <c r="H3139" t="str" cm="1">
        <f t="array" ref="H3139">_xlfn.IFS(Table1[[#This Row],[Salary]]&lt;=50000,"0-50K",Table1[[#This Row],[Salary]]&lt;=100000,"51-100K",Table1[[#This Row],[Salary]]&lt;=150000,"101-150K",Table1[[#This Row],[Salary]]&lt;=200000,"151-200K",Table1[[#This Row],[Salary]]&lt;=250000,"201-250K",Table1[[#This Row],[Salary]]&gt;250000,"Above 250K")</f>
        <v>51-100K</v>
      </c>
      <c r="I3139" s="3">
        <v>60000</v>
      </c>
      <c r="J3139" s="3">
        <f>IF(Table1[[#This Row],[Years of Experience]]=0,0,Table1[[#This Row],[Salary]]/Table1[[#This Row],[Years of Experience]])</f>
        <v>30000</v>
      </c>
    </row>
    <row r="3140" spans="1:10" x14ac:dyDescent="0.35">
      <c r="A3140">
        <v>33</v>
      </c>
      <c r="B3140" t="str" cm="1">
        <f t="array" ref="B3140">_xlfn.IFS(Table1[[#This Row],[Age]]&lt;=25,"21-25",Table1[[#This Row],[Age]]&lt;=30,"26-30",Table1[[#This Row],[Age]]&lt;=35,"31-35",Table1[[#This Row],[Age]]&lt;=40,"36-40",Table1[[#This Row],[Age]]&lt;=45,"41-45", Table1[[#This Row],[Age]]&lt;=50,"46-50",Table1[[#This Row],[Age]]&lt;55,"51-55",Table1[[#This Row],[Age]]&lt;=60,"56-60",Table1[[#This Row],[Age]]&gt;=61, "61-70")</f>
        <v>31-35</v>
      </c>
      <c r="C3140" t="s">
        <v>9</v>
      </c>
      <c r="D3140" t="s">
        <v>10</v>
      </c>
      <c r="E3140" t="s">
        <v>11</v>
      </c>
      <c r="F3140">
        <v>6</v>
      </c>
      <c r="G3140" t="str" cm="1">
        <f t="array" ref="G3140">_xlfn.IFS(Table1[[#This Row],[Years of Experience]]&lt;=2,"Entry",Table1[[#This Row],[Years of Experience]]&lt;=7,"Mid",Table1[[#This Row],[Years of Experience]]&lt;=14,"Senior",Table1[[#This Row],[Years of Experience]]&gt;=15,"Executive")</f>
        <v>Mid</v>
      </c>
      <c r="H3140" t="str" cm="1">
        <f t="array" ref="H3140">_xlfn.IFS(Table1[[#This Row],[Salary]]&lt;=50000,"0-50K",Table1[[#This Row],[Salary]]&lt;=100000,"51-100K",Table1[[#This Row],[Salary]]&lt;=150000,"101-150K",Table1[[#This Row],[Salary]]&lt;=200000,"151-200K",Table1[[#This Row],[Salary]]&lt;=250000,"201-250K",Table1[[#This Row],[Salary]]&gt;250000,"Above 250K")</f>
        <v>51-100K</v>
      </c>
      <c r="I3140" s="3">
        <v>90000</v>
      </c>
      <c r="J3140" s="3">
        <f>IF(Table1[[#This Row],[Years of Experience]]=0,0,Table1[[#This Row],[Salary]]/Table1[[#This Row],[Years of Experience]])</f>
        <v>15000</v>
      </c>
    </row>
    <row r="3141" spans="1:10" x14ac:dyDescent="0.35">
      <c r="A3141">
        <v>29</v>
      </c>
      <c r="B3141" t="str" cm="1">
        <f t="array" ref="B3141">_xlfn.IFS(Table1[[#This Row],[Age]]&lt;=25,"21-25",Table1[[#This Row],[Age]]&lt;=30,"26-30",Table1[[#This Row],[Age]]&lt;=35,"31-35",Table1[[#This Row],[Age]]&lt;=40,"36-40",Table1[[#This Row],[Age]]&lt;=45,"41-45", Table1[[#This Row],[Age]]&lt;=50,"46-50",Table1[[#This Row],[Age]]&lt;55,"51-55",Table1[[#This Row],[Age]]&lt;=60,"56-60",Table1[[#This Row],[Age]]&gt;=61, "61-70")</f>
        <v>26-30</v>
      </c>
      <c r="C3141" t="s">
        <v>6</v>
      </c>
      <c r="D3141" t="s">
        <v>7</v>
      </c>
      <c r="E3141" t="s">
        <v>192</v>
      </c>
      <c r="F3141">
        <v>3</v>
      </c>
      <c r="G3141" t="str" cm="1">
        <f t="array" ref="G3141">_xlfn.IFS(Table1[[#This Row],[Years of Experience]]&lt;=2,"Entry",Table1[[#This Row],[Years of Experience]]&lt;=7,"Mid",Table1[[#This Row],[Years of Experience]]&lt;=14,"Senior",Table1[[#This Row],[Years of Experience]]&gt;=15,"Executive")</f>
        <v>Mid</v>
      </c>
      <c r="H3141" t="str" cm="1">
        <f t="array" ref="H3141">_xlfn.IFS(Table1[[#This Row],[Salary]]&lt;=50000,"0-50K",Table1[[#This Row],[Salary]]&lt;=100000,"51-100K",Table1[[#This Row],[Salary]]&lt;=150000,"101-150K",Table1[[#This Row],[Salary]]&lt;=200000,"151-200K",Table1[[#This Row],[Salary]]&lt;=250000,"201-250K",Table1[[#This Row],[Salary]]&gt;250000,"Above 250K")</f>
        <v>51-100K</v>
      </c>
      <c r="I3141" s="3">
        <v>70000</v>
      </c>
      <c r="J3141" s="3">
        <f>IF(Table1[[#This Row],[Years of Experience]]=0,0,Table1[[#This Row],[Salary]]/Table1[[#This Row],[Years of Experience]])</f>
        <v>23333.333333333332</v>
      </c>
    </row>
    <row r="3142" spans="1:10" x14ac:dyDescent="0.35">
      <c r="A3142">
        <v>42</v>
      </c>
      <c r="B3142" t="str" cm="1">
        <f t="array" ref="B3142">_xlfn.IFS(Table1[[#This Row],[Age]]&lt;=25,"21-25",Table1[[#This Row],[Age]]&lt;=30,"26-30",Table1[[#This Row],[Age]]&lt;=35,"31-35",Table1[[#This Row],[Age]]&lt;=40,"36-40",Table1[[#This Row],[Age]]&lt;=45,"41-45", Table1[[#This Row],[Age]]&lt;=50,"46-50",Table1[[#This Row],[Age]]&lt;55,"51-55",Table1[[#This Row],[Age]]&lt;=60,"56-60",Table1[[#This Row],[Age]]&gt;=61, "61-70")</f>
        <v>41-45</v>
      </c>
      <c r="C3142" t="s">
        <v>6</v>
      </c>
      <c r="D3142" t="s">
        <v>12</v>
      </c>
      <c r="E3142" t="s">
        <v>193</v>
      </c>
      <c r="F3142">
        <v>12</v>
      </c>
      <c r="G3142" t="str" cm="1">
        <f t="array" ref="G3142">_xlfn.IFS(Table1[[#This Row],[Years of Experience]]&lt;=2,"Entry",Table1[[#This Row],[Years of Experience]]&lt;=7,"Mid",Table1[[#This Row],[Years of Experience]]&lt;=14,"Senior",Table1[[#This Row],[Years of Experience]]&gt;=15,"Executive")</f>
        <v>Senior</v>
      </c>
      <c r="H3142" t="str" cm="1">
        <f t="array" ref="H3142">_xlfn.IFS(Table1[[#This Row],[Salary]]&lt;=50000,"0-50K",Table1[[#This Row],[Salary]]&lt;=100000,"51-100K",Table1[[#This Row],[Salary]]&lt;=150000,"101-150K",Table1[[#This Row],[Salary]]&lt;=200000,"151-200K",Table1[[#This Row],[Salary]]&lt;=250000,"201-250K",Table1[[#This Row],[Salary]]&gt;250000,"Above 250K")</f>
        <v>151-200K</v>
      </c>
      <c r="I3142" s="3">
        <v>170000</v>
      </c>
      <c r="J3142" s="3">
        <f>IF(Table1[[#This Row],[Years of Experience]]=0,0,Table1[[#This Row],[Salary]]/Table1[[#This Row],[Years of Experience]])</f>
        <v>14166.666666666666</v>
      </c>
    </row>
    <row r="3143" spans="1:10" x14ac:dyDescent="0.35">
      <c r="A3143">
        <v>36</v>
      </c>
      <c r="B3143" t="str" cm="1">
        <f t="array" ref="B3143">_xlfn.IFS(Table1[[#This Row],[Age]]&lt;=25,"21-25",Table1[[#This Row],[Age]]&lt;=30,"26-30",Table1[[#This Row],[Age]]&lt;=35,"31-35",Table1[[#This Row],[Age]]&lt;=40,"36-40",Table1[[#This Row],[Age]]&lt;=45,"41-45", Table1[[#This Row],[Age]]&lt;=50,"46-50",Table1[[#This Row],[Age]]&lt;55,"51-55",Table1[[#This Row],[Age]]&lt;=60,"56-60",Table1[[#This Row],[Age]]&gt;=61, "61-70")</f>
        <v>36-40</v>
      </c>
      <c r="C3143" t="s">
        <v>9</v>
      </c>
      <c r="D3143" t="s">
        <v>10</v>
      </c>
      <c r="E3143" t="s">
        <v>43</v>
      </c>
      <c r="F3143">
        <v>8</v>
      </c>
      <c r="G3143" t="str" cm="1">
        <f t="array" ref="G3143">_xlfn.IFS(Table1[[#This Row],[Years of Experience]]&lt;=2,"Entry",Table1[[#This Row],[Years of Experience]]&lt;=7,"Mid",Table1[[#This Row],[Years of Experience]]&lt;=14,"Senior",Table1[[#This Row],[Years of Experience]]&gt;=15,"Executive")</f>
        <v>Senior</v>
      </c>
      <c r="H3143" t="str" cm="1">
        <f t="array" ref="H3143">_xlfn.IFS(Table1[[#This Row],[Salary]]&lt;=50000,"0-50K",Table1[[#This Row],[Salary]]&lt;=100000,"51-100K",Table1[[#This Row],[Salary]]&lt;=150000,"101-150K",Table1[[#This Row],[Salary]]&lt;=200000,"151-200K",Table1[[#This Row],[Salary]]&lt;=250000,"201-250K",Table1[[#This Row],[Salary]]&gt;250000,"Above 250K")</f>
        <v>101-150K</v>
      </c>
      <c r="I3143" s="3">
        <v>130000</v>
      </c>
      <c r="J3143" s="3">
        <f>IF(Table1[[#This Row],[Years of Experience]]=0,0,Table1[[#This Row],[Salary]]/Table1[[#This Row],[Years of Experience]])</f>
        <v>16250</v>
      </c>
    </row>
    <row r="3144" spans="1:10" x14ac:dyDescent="0.35">
      <c r="A3144">
        <v>27</v>
      </c>
      <c r="B3144" t="str" cm="1">
        <f t="array" ref="B3144">_xlfn.IFS(Table1[[#This Row],[Age]]&lt;=25,"21-25",Table1[[#This Row],[Age]]&lt;=30,"26-30",Table1[[#This Row],[Age]]&lt;=35,"31-35",Table1[[#This Row],[Age]]&lt;=40,"36-40",Table1[[#This Row],[Age]]&lt;=45,"41-45", Table1[[#This Row],[Age]]&lt;=50,"46-50",Table1[[#This Row],[Age]]&lt;55,"51-55",Table1[[#This Row],[Age]]&lt;=60,"56-60",Table1[[#This Row],[Age]]&gt;=61, "61-70")</f>
        <v>26-30</v>
      </c>
      <c r="C3144" t="s">
        <v>6</v>
      </c>
      <c r="D3144" t="s">
        <v>7</v>
      </c>
      <c r="E3144" t="s">
        <v>21</v>
      </c>
      <c r="F3144">
        <v>1</v>
      </c>
      <c r="G3144" t="str" cm="1">
        <f t="array" ref="G3144">_xlfn.IFS(Table1[[#This Row],[Years of Experience]]&lt;=2,"Entry",Table1[[#This Row],[Years of Experience]]&lt;=7,"Mid",Table1[[#This Row],[Years of Experience]]&lt;=14,"Senior",Table1[[#This Row],[Years of Experience]]&gt;=15,"Executive")</f>
        <v>Entry</v>
      </c>
      <c r="H3144" t="str" cm="1">
        <f t="array" ref="H3144">_xlfn.IFS(Table1[[#This Row],[Salary]]&lt;=50000,"0-50K",Table1[[#This Row],[Salary]]&lt;=100000,"51-100K",Table1[[#This Row],[Salary]]&lt;=150000,"101-150K",Table1[[#This Row],[Salary]]&lt;=200000,"151-200K",Table1[[#This Row],[Salary]]&lt;=250000,"201-250K",Table1[[#This Row],[Salary]]&gt;250000,"Above 250K")</f>
        <v>0-50K</v>
      </c>
      <c r="I3144" s="3">
        <v>50000</v>
      </c>
      <c r="J3144" s="3">
        <f>IF(Table1[[#This Row],[Years of Experience]]=0,0,Table1[[#This Row],[Salary]]/Table1[[#This Row],[Years of Experience]])</f>
        <v>50000</v>
      </c>
    </row>
    <row r="3145" spans="1:10" x14ac:dyDescent="0.35">
      <c r="A3145">
        <v>34</v>
      </c>
      <c r="B3145" t="str" cm="1">
        <f t="array" ref="B3145">_xlfn.IFS(Table1[[#This Row],[Age]]&lt;=25,"21-25",Table1[[#This Row],[Age]]&lt;=30,"26-30",Table1[[#This Row],[Age]]&lt;=35,"31-35",Table1[[#This Row],[Age]]&lt;=40,"36-40",Table1[[#This Row],[Age]]&lt;=45,"41-45", Table1[[#This Row],[Age]]&lt;=50,"46-50",Table1[[#This Row],[Age]]&lt;55,"51-55",Table1[[#This Row],[Age]]&lt;=60,"56-60",Table1[[#This Row],[Age]]&gt;=61, "61-70")</f>
        <v>31-35</v>
      </c>
      <c r="C3145" t="s">
        <v>9</v>
      </c>
      <c r="D3145" t="s">
        <v>10</v>
      </c>
      <c r="E3145" t="s">
        <v>17</v>
      </c>
      <c r="F3145">
        <v>7</v>
      </c>
      <c r="G3145" t="str" cm="1">
        <f t="array" ref="G3145">_xlfn.IFS(Table1[[#This Row],[Years of Experience]]&lt;=2,"Entry",Table1[[#This Row],[Years of Experience]]&lt;=7,"Mid",Table1[[#This Row],[Years of Experience]]&lt;=14,"Senior",Table1[[#This Row],[Years of Experience]]&gt;=15,"Executive")</f>
        <v>Mid</v>
      </c>
      <c r="H3145" t="str" cm="1">
        <f t="array" ref="H3145">_xlfn.IFS(Table1[[#This Row],[Salary]]&lt;=50000,"0-50K",Table1[[#This Row],[Salary]]&lt;=100000,"51-100K",Table1[[#This Row],[Salary]]&lt;=150000,"101-150K",Table1[[#This Row],[Salary]]&lt;=200000,"151-200K",Table1[[#This Row],[Salary]]&lt;=250000,"201-250K",Table1[[#This Row],[Salary]]&gt;250000,"Above 250K")</f>
        <v>101-150K</v>
      </c>
      <c r="I3145" s="3">
        <v>120000</v>
      </c>
      <c r="J3145" s="3">
        <f>IF(Table1[[#This Row],[Years of Experience]]=0,0,Table1[[#This Row],[Salary]]/Table1[[#This Row],[Years of Experience]])</f>
        <v>17142.857142857141</v>
      </c>
    </row>
    <row r="3146" spans="1:10" x14ac:dyDescent="0.35">
      <c r="A3146">
        <v>29</v>
      </c>
      <c r="B3146" t="str" cm="1">
        <f t="array" ref="B3146">_xlfn.IFS(Table1[[#This Row],[Age]]&lt;=25,"21-25",Table1[[#This Row],[Age]]&lt;=30,"26-30",Table1[[#This Row],[Age]]&lt;=35,"31-35",Table1[[#This Row],[Age]]&lt;=40,"36-40",Table1[[#This Row],[Age]]&lt;=45,"41-45", Table1[[#This Row],[Age]]&lt;=50,"46-50",Table1[[#This Row],[Age]]&lt;55,"51-55",Table1[[#This Row],[Age]]&lt;=60,"56-60",Table1[[#This Row],[Age]]&gt;=61, "61-70")</f>
        <v>26-30</v>
      </c>
      <c r="C3146" t="s">
        <v>6</v>
      </c>
      <c r="D3146" t="s">
        <v>7</v>
      </c>
      <c r="E3146" t="s">
        <v>8</v>
      </c>
      <c r="F3146">
        <v>4</v>
      </c>
      <c r="G3146" t="str" cm="1">
        <f t="array" ref="G3146">_xlfn.IFS(Table1[[#This Row],[Years of Experience]]&lt;=2,"Entry",Table1[[#This Row],[Years of Experience]]&lt;=7,"Mid",Table1[[#This Row],[Years of Experience]]&lt;=14,"Senior",Table1[[#This Row],[Years of Experience]]&gt;=15,"Executive")</f>
        <v>Mid</v>
      </c>
      <c r="H3146" t="str" cm="1">
        <f t="array" ref="H3146">_xlfn.IFS(Table1[[#This Row],[Salary]]&lt;=50000,"0-50K",Table1[[#This Row],[Salary]]&lt;=100000,"51-100K",Table1[[#This Row],[Salary]]&lt;=150000,"101-150K",Table1[[#This Row],[Salary]]&lt;=200000,"151-200K",Table1[[#This Row],[Salary]]&lt;=250000,"201-250K",Table1[[#This Row],[Salary]]&gt;250000,"Above 250K")</f>
        <v>51-100K</v>
      </c>
      <c r="I3146" s="3">
        <v>80000</v>
      </c>
      <c r="J3146" s="3">
        <f>IF(Table1[[#This Row],[Years of Experience]]=0,0,Table1[[#This Row],[Salary]]/Table1[[#This Row],[Years of Experience]])</f>
        <v>20000</v>
      </c>
    </row>
    <row r="3147" spans="1:10" x14ac:dyDescent="0.35">
      <c r="A3147">
        <v>41</v>
      </c>
      <c r="B3147" t="str" cm="1">
        <f t="array" ref="B3147">_xlfn.IFS(Table1[[#This Row],[Age]]&lt;=25,"21-25",Table1[[#This Row],[Age]]&lt;=30,"26-30",Table1[[#This Row],[Age]]&lt;=35,"31-35",Table1[[#This Row],[Age]]&lt;=40,"36-40",Table1[[#This Row],[Age]]&lt;=45,"41-45", Table1[[#This Row],[Age]]&lt;=50,"46-50",Table1[[#This Row],[Age]]&lt;55,"51-55",Table1[[#This Row],[Age]]&lt;=60,"56-60",Table1[[#This Row],[Age]]&gt;=61, "61-70")</f>
        <v>41-45</v>
      </c>
      <c r="C3147" t="s">
        <v>9</v>
      </c>
      <c r="D3147" t="s">
        <v>12</v>
      </c>
      <c r="E3147" t="s">
        <v>67</v>
      </c>
      <c r="F3147">
        <v>16</v>
      </c>
      <c r="G3147" t="str" cm="1">
        <f t="array" ref="G3147">_xlfn.IFS(Table1[[#This Row],[Years of Experience]]&lt;=2,"Entry",Table1[[#This Row],[Years of Experience]]&lt;=7,"Mid",Table1[[#This Row],[Years of Experience]]&lt;=14,"Senior",Table1[[#This Row],[Years of Experience]]&gt;=15,"Executive")</f>
        <v>Executive</v>
      </c>
      <c r="H3147" t="str" cm="1">
        <f t="array" ref="H3147">_xlfn.IFS(Table1[[#This Row],[Salary]]&lt;=50000,"0-50K",Table1[[#This Row],[Salary]]&lt;=100000,"51-100K",Table1[[#This Row],[Salary]]&lt;=150000,"101-150K",Table1[[#This Row],[Salary]]&lt;=200000,"151-200K",Table1[[#This Row],[Salary]]&lt;=250000,"201-250K",Table1[[#This Row],[Salary]]&gt;250000,"Above 250K")</f>
        <v>151-200K</v>
      </c>
      <c r="I3147" s="3">
        <v>200000</v>
      </c>
      <c r="J3147" s="3">
        <f>IF(Table1[[#This Row],[Years of Experience]]=0,0,Table1[[#This Row],[Salary]]/Table1[[#This Row],[Years of Experience]])</f>
        <v>12500</v>
      </c>
    </row>
    <row r="3148" spans="1:10" x14ac:dyDescent="0.35">
      <c r="A3148">
        <v>34</v>
      </c>
      <c r="B3148" t="str" cm="1">
        <f t="array" ref="B3148">_xlfn.IFS(Table1[[#This Row],[Age]]&lt;=25,"21-25",Table1[[#This Row],[Age]]&lt;=30,"26-30",Table1[[#This Row],[Age]]&lt;=35,"31-35",Table1[[#This Row],[Age]]&lt;=40,"36-40",Table1[[#This Row],[Age]]&lt;=45,"41-45", Table1[[#This Row],[Age]]&lt;=50,"46-50",Table1[[#This Row],[Age]]&lt;55,"51-55",Table1[[#This Row],[Age]]&lt;=60,"56-60",Table1[[#This Row],[Age]]&gt;=61, "61-70")</f>
        <v>31-35</v>
      </c>
      <c r="C3148" t="s">
        <v>6</v>
      </c>
      <c r="D3148" t="s">
        <v>10</v>
      </c>
      <c r="E3148" t="s">
        <v>11</v>
      </c>
      <c r="F3148">
        <v>8</v>
      </c>
      <c r="G3148" t="str" cm="1">
        <f t="array" ref="G3148">_xlfn.IFS(Table1[[#This Row],[Years of Experience]]&lt;=2,"Entry",Table1[[#This Row],[Years of Experience]]&lt;=7,"Mid",Table1[[#This Row],[Years of Experience]]&lt;=14,"Senior",Table1[[#This Row],[Years of Experience]]&gt;=15,"Executive")</f>
        <v>Senior</v>
      </c>
      <c r="H3148" t="str" cm="1">
        <f t="array" ref="H3148">_xlfn.IFS(Table1[[#This Row],[Salary]]&lt;=50000,"0-50K",Table1[[#This Row],[Salary]]&lt;=100000,"51-100K",Table1[[#This Row],[Salary]]&lt;=150000,"101-150K",Table1[[#This Row],[Salary]]&lt;=200000,"151-200K",Table1[[#This Row],[Salary]]&lt;=250000,"201-250K",Table1[[#This Row],[Salary]]&gt;250000,"Above 250K")</f>
        <v>51-100K</v>
      </c>
      <c r="I3148" s="3">
        <v>100000</v>
      </c>
      <c r="J3148" s="3">
        <f>IF(Table1[[#This Row],[Years of Experience]]=0,0,Table1[[#This Row],[Salary]]/Table1[[#This Row],[Years of Experience]])</f>
        <v>12500</v>
      </c>
    </row>
    <row r="3149" spans="1:10" x14ac:dyDescent="0.35">
      <c r="A3149">
        <v>24</v>
      </c>
      <c r="B3149" t="str" cm="1">
        <f t="array" ref="B3149">_xlfn.IFS(Table1[[#This Row],[Age]]&lt;=25,"21-25",Table1[[#This Row],[Age]]&lt;=30,"26-30",Table1[[#This Row],[Age]]&lt;=35,"31-35",Table1[[#This Row],[Age]]&lt;=40,"36-40",Table1[[#This Row],[Age]]&lt;=45,"41-45", Table1[[#This Row],[Age]]&lt;=50,"46-50",Table1[[#This Row],[Age]]&lt;55,"51-55",Table1[[#This Row],[Age]]&lt;=60,"56-60",Table1[[#This Row],[Age]]&gt;=61, "61-70")</f>
        <v>21-25</v>
      </c>
      <c r="C3149" t="s">
        <v>9</v>
      </c>
      <c r="D3149" t="s">
        <v>7</v>
      </c>
      <c r="E3149" t="s">
        <v>21</v>
      </c>
      <c r="F3149">
        <v>2</v>
      </c>
      <c r="G3149" t="str" cm="1">
        <f t="array" ref="G3149">_xlfn.IFS(Table1[[#This Row],[Years of Experience]]&lt;=2,"Entry",Table1[[#This Row],[Years of Experience]]&lt;=7,"Mid",Table1[[#This Row],[Years of Experience]]&lt;=14,"Senior",Table1[[#This Row],[Years of Experience]]&gt;=15,"Executive")</f>
        <v>Entry</v>
      </c>
      <c r="H3149" t="str" cm="1">
        <f t="array" ref="H3149">_xlfn.IFS(Table1[[#This Row],[Salary]]&lt;=50000,"0-50K",Table1[[#This Row],[Salary]]&lt;=100000,"51-100K",Table1[[#This Row],[Salary]]&lt;=150000,"101-150K",Table1[[#This Row],[Salary]]&lt;=200000,"151-200K",Table1[[#This Row],[Salary]]&lt;=250000,"201-250K",Table1[[#This Row],[Salary]]&gt;250000,"Above 250K")</f>
        <v>51-100K</v>
      </c>
      <c r="I3149" s="3">
        <v>55000</v>
      </c>
      <c r="J3149" s="3">
        <f>IF(Table1[[#This Row],[Years of Experience]]=0,0,Table1[[#This Row],[Salary]]/Table1[[#This Row],[Years of Experience]])</f>
        <v>27500</v>
      </c>
    </row>
    <row r="3150" spans="1:10" x14ac:dyDescent="0.35">
      <c r="A3150">
        <v>36</v>
      </c>
      <c r="B3150" t="str" cm="1">
        <f t="array" ref="B3150">_xlfn.IFS(Table1[[#This Row],[Age]]&lt;=25,"21-25",Table1[[#This Row],[Age]]&lt;=30,"26-30",Table1[[#This Row],[Age]]&lt;=35,"31-35",Table1[[#This Row],[Age]]&lt;=40,"36-40",Table1[[#This Row],[Age]]&lt;=45,"41-45", Table1[[#This Row],[Age]]&lt;=50,"46-50",Table1[[#This Row],[Age]]&lt;55,"51-55",Table1[[#This Row],[Age]]&lt;=60,"56-60",Table1[[#This Row],[Age]]&gt;=61, "61-70")</f>
        <v>36-40</v>
      </c>
      <c r="C3150" t="s">
        <v>6</v>
      </c>
      <c r="D3150" t="s">
        <v>12</v>
      </c>
      <c r="E3150" t="s">
        <v>193</v>
      </c>
      <c r="F3150">
        <v>12</v>
      </c>
      <c r="G3150" t="str" cm="1">
        <f t="array" ref="G3150">_xlfn.IFS(Table1[[#This Row],[Years of Experience]]&lt;=2,"Entry",Table1[[#This Row],[Years of Experience]]&lt;=7,"Mid",Table1[[#This Row],[Years of Experience]]&lt;=14,"Senior",Table1[[#This Row],[Years of Experience]]&gt;=15,"Executive")</f>
        <v>Senior</v>
      </c>
      <c r="H3150" t="str" cm="1">
        <f t="array" ref="H3150">_xlfn.IFS(Table1[[#This Row],[Salary]]&lt;=50000,"0-50K",Table1[[#This Row],[Salary]]&lt;=100000,"51-100K",Table1[[#This Row],[Salary]]&lt;=150000,"101-150K",Table1[[#This Row],[Salary]]&lt;=200000,"151-200K",Table1[[#This Row],[Salary]]&lt;=250000,"201-250K",Table1[[#This Row],[Salary]]&gt;250000,"Above 250K")</f>
        <v>151-200K</v>
      </c>
      <c r="I3150" s="3">
        <v>170000</v>
      </c>
      <c r="J3150" s="3">
        <f>IF(Table1[[#This Row],[Years of Experience]]=0,0,Table1[[#This Row],[Salary]]/Table1[[#This Row],[Years of Experience]])</f>
        <v>14166.666666666666</v>
      </c>
    </row>
    <row r="3151" spans="1:10" x14ac:dyDescent="0.35">
      <c r="A3151">
        <v>30</v>
      </c>
      <c r="B3151" t="str" cm="1">
        <f t="array" ref="B3151">_xlfn.IFS(Table1[[#This Row],[Age]]&lt;=25,"21-25",Table1[[#This Row],[Age]]&lt;=30,"26-30",Table1[[#This Row],[Age]]&lt;=35,"31-35",Table1[[#This Row],[Age]]&lt;=40,"36-40",Table1[[#This Row],[Age]]&lt;=45,"41-45", Table1[[#This Row],[Age]]&lt;=50,"46-50",Table1[[#This Row],[Age]]&lt;55,"51-55",Table1[[#This Row],[Age]]&lt;=60,"56-60",Table1[[#This Row],[Age]]&gt;=61, "61-70")</f>
        <v>26-30</v>
      </c>
      <c r="C3151" t="s">
        <v>9</v>
      </c>
      <c r="D3151" t="s">
        <v>7</v>
      </c>
      <c r="E3151" t="s">
        <v>8</v>
      </c>
      <c r="F3151">
        <v>5</v>
      </c>
      <c r="G3151" t="str" cm="1">
        <f t="array" ref="G3151">_xlfn.IFS(Table1[[#This Row],[Years of Experience]]&lt;=2,"Entry",Table1[[#This Row],[Years of Experience]]&lt;=7,"Mid",Table1[[#This Row],[Years of Experience]]&lt;=14,"Senior",Table1[[#This Row],[Years of Experience]]&gt;=15,"Executive")</f>
        <v>Mid</v>
      </c>
      <c r="H3151" t="str" cm="1">
        <f t="array" ref="H3151">_xlfn.IFS(Table1[[#This Row],[Salary]]&lt;=50000,"0-50K",Table1[[#This Row],[Salary]]&lt;=100000,"51-100K",Table1[[#This Row],[Salary]]&lt;=150000,"101-150K",Table1[[#This Row],[Salary]]&lt;=200000,"151-200K",Table1[[#This Row],[Salary]]&lt;=250000,"201-250K",Table1[[#This Row],[Salary]]&gt;250000,"Above 250K")</f>
        <v>51-100K</v>
      </c>
      <c r="I3151" s="3">
        <v>90000</v>
      </c>
      <c r="J3151" s="3">
        <f>IF(Table1[[#This Row],[Years of Experience]]=0,0,Table1[[#This Row],[Salary]]/Table1[[#This Row],[Years of Experience]])</f>
        <v>18000</v>
      </c>
    </row>
    <row r="3152" spans="1:10" x14ac:dyDescent="0.35">
      <c r="A3152">
        <v>29</v>
      </c>
      <c r="B3152" t="str" cm="1">
        <f t="array" ref="B3152">_xlfn.IFS(Table1[[#This Row],[Age]]&lt;=25,"21-25",Table1[[#This Row],[Age]]&lt;=30,"26-30",Table1[[#This Row],[Age]]&lt;=35,"31-35",Table1[[#This Row],[Age]]&lt;=40,"36-40",Table1[[#This Row],[Age]]&lt;=45,"41-45", Table1[[#This Row],[Age]]&lt;=50,"46-50",Table1[[#This Row],[Age]]&lt;55,"51-55",Table1[[#This Row],[Age]]&lt;=60,"56-60",Table1[[#This Row],[Age]]&gt;=61, "61-70")</f>
        <v>26-30</v>
      </c>
      <c r="C3152" t="s">
        <v>6</v>
      </c>
      <c r="D3152" t="s">
        <v>7</v>
      </c>
      <c r="E3152" t="s">
        <v>192</v>
      </c>
      <c r="F3152">
        <v>4</v>
      </c>
      <c r="G3152" t="str" cm="1">
        <f t="array" ref="G3152">_xlfn.IFS(Table1[[#This Row],[Years of Experience]]&lt;=2,"Entry",Table1[[#This Row],[Years of Experience]]&lt;=7,"Mid",Table1[[#This Row],[Years of Experience]]&lt;=14,"Senior",Table1[[#This Row],[Years of Experience]]&gt;=15,"Executive")</f>
        <v>Mid</v>
      </c>
      <c r="H3152" t="str" cm="1">
        <f t="array" ref="H3152">_xlfn.IFS(Table1[[#This Row],[Salary]]&lt;=50000,"0-50K",Table1[[#This Row],[Salary]]&lt;=100000,"51-100K",Table1[[#This Row],[Salary]]&lt;=150000,"101-150K",Table1[[#This Row],[Salary]]&lt;=200000,"151-200K",Table1[[#This Row],[Salary]]&lt;=250000,"201-250K",Table1[[#This Row],[Salary]]&gt;250000,"Above 250K")</f>
        <v>51-100K</v>
      </c>
      <c r="I3152" s="3">
        <v>80000</v>
      </c>
      <c r="J3152" s="3">
        <f>IF(Table1[[#This Row],[Years of Experience]]=0,0,Table1[[#This Row],[Salary]]/Table1[[#This Row],[Years of Experience]])</f>
        <v>20000</v>
      </c>
    </row>
    <row r="3153" spans="1:10" x14ac:dyDescent="0.35">
      <c r="A3153">
        <v>42</v>
      </c>
      <c r="B3153" t="str" cm="1">
        <f t="array" ref="B3153">_xlfn.IFS(Table1[[#This Row],[Age]]&lt;=25,"21-25",Table1[[#This Row],[Age]]&lt;=30,"26-30",Table1[[#This Row],[Age]]&lt;=35,"31-35",Table1[[#This Row],[Age]]&lt;=40,"36-40",Table1[[#This Row],[Age]]&lt;=45,"41-45", Table1[[#This Row],[Age]]&lt;=50,"46-50",Table1[[#This Row],[Age]]&lt;55,"51-55",Table1[[#This Row],[Age]]&lt;=60,"56-60",Table1[[#This Row],[Age]]&gt;=61, "61-70")</f>
        <v>41-45</v>
      </c>
      <c r="C3153" t="s">
        <v>6</v>
      </c>
      <c r="D3153" t="s">
        <v>10</v>
      </c>
      <c r="E3153" t="s">
        <v>17</v>
      </c>
      <c r="F3153">
        <v>14</v>
      </c>
      <c r="G3153" t="str" cm="1">
        <f t="array" ref="G3153">_xlfn.IFS(Table1[[#This Row],[Years of Experience]]&lt;=2,"Entry",Table1[[#This Row],[Years of Experience]]&lt;=7,"Mid",Table1[[#This Row],[Years of Experience]]&lt;=14,"Senior",Table1[[#This Row],[Years of Experience]]&gt;=15,"Executive")</f>
        <v>Senior</v>
      </c>
      <c r="H3153" t="str" cm="1">
        <f t="array" ref="H3153">_xlfn.IFS(Table1[[#This Row],[Salary]]&lt;=50000,"0-50K",Table1[[#This Row],[Salary]]&lt;=100000,"51-100K",Table1[[#This Row],[Salary]]&lt;=150000,"101-150K",Table1[[#This Row],[Salary]]&lt;=200000,"151-200K",Table1[[#This Row],[Salary]]&lt;=250000,"201-250K",Table1[[#This Row],[Salary]]&gt;250000,"Above 250K")</f>
        <v>151-200K</v>
      </c>
      <c r="I3153" s="3">
        <v>180000</v>
      </c>
      <c r="J3153" s="3">
        <f>IF(Table1[[#This Row],[Years of Experience]]=0,0,Table1[[#This Row],[Salary]]/Table1[[#This Row],[Years of Experience]])</f>
        <v>12857.142857142857</v>
      </c>
    </row>
    <row r="3154" spans="1:10" x14ac:dyDescent="0.35">
      <c r="A3154">
        <v>26</v>
      </c>
      <c r="B3154" t="str" cm="1">
        <f t="array" ref="B3154">_xlfn.IFS(Table1[[#This Row],[Age]]&lt;=25,"21-25",Table1[[#This Row],[Age]]&lt;=30,"26-30",Table1[[#This Row],[Age]]&lt;=35,"31-35",Table1[[#This Row],[Age]]&lt;=40,"36-40",Table1[[#This Row],[Age]]&lt;=45,"41-45", Table1[[#This Row],[Age]]&lt;=50,"46-50",Table1[[#This Row],[Age]]&lt;55,"51-55",Table1[[#This Row],[Age]]&lt;=60,"56-60",Table1[[#This Row],[Age]]&gt;=61, "61-70")</f>
        <v>26-30</v>
      </c>
      <c r="C3154" t="s">
        <v>6</v>
      </c>
      <c r="D3154" t="s">
        <v>7</v>
      </c>
      <c r="E3154" t="s">
        <v>21</v>
      </c>
      <c r="F3154">
        <v>2</v>
      </c>
      <c r="G3154" t="str" cm="1">
        <f t="array" ref="G3154">_xlfn.IFS(Table1[[#This Row],[Years of Experience]]&lt;=2,"Entry",Table1[[#This Row],[Years of Experience]]&lt;=7,"Mid",Table1[[#This Row],[Years of Experience]]&lt;=14,"Senior",Table1[[#This Row],[Years of Experience]]&gt;=15,"Executive")</f>
        <v>Entry</v>
      </c>
      <c r="H3154" t="str" cm="1">
        <f t="array" ref="H3154">_xlfn.IFS(Table1[[#This Row],[Salary]]&lt;=50000,"0-50K",Table1[[#This Row],[Salary]]&lt;=100000,"51-100K",Table1[[#This Row],[Salary]]&lt;=150000,"101-150K",Table1[[#This Row],[Salary]]&lt;=200000,"151-200K",Table1[[#This Row],[Salary]]&lt;=250000,"201-250K",Table1[[#This Row],[Salary]]&gt;250000,"Above 250K")</f>
        <v>51-100K</v>
      </c>
      <c r="I3154" s="3">
        <v>60000</v>
      </c>
      <c r="J3154" s="3">
        <f>IF(Table1[[#This Row],[Years of Experience]]=0,0,Table1[[#This Row],[Salary]]/Table1[[#This Row],[Years of Experience]])</f>
        <v>30000</v>
      </c>
    </row>
    <row r="3155" spans="1:10" x14ac:dyDescent="0.35">
      <c r="A3155">
        <v>35</v>
      </c>
      <c r="B3155" t="str" cm="1">
        <f t="array" ref="B3155">_xlfn.IFS(Table1[[#This Row],[Age]]&lt;=25,"21-25",Table1[[#This Row],[Age]]&lt;=30,"26-30",Table1[[#This Row],[Age]]&lt;=35,"31-35",Table1[[#This Row],[Age]]&lt;=40,"36-40",Table1[[#This Row],[Age]]&lt;=45,"41-45", Table1[[#This Row],[Age]]&lt;=50,"46-50",Table1[[#This Row],[Age]]&lt;55,"51-55",Table1[[#This Row],[Age]]&lt;=60,"56-60",Table1[[#This Row],[Age]]&gt;=61, "61-70")</f>
        <v>31-35</v>
      </c>
      <c r="C3155" t="s">
        <v>9</v>
      </c>
      <c r="D3155" t="s">
        <v>10</v>
      </c>
      <c r="E3155" t="s">
        <v>11</v>
      </c>
      <c r="F3155">
        <v>9</v>
      </c>
      <c r="G3155" t="str" cm="1">
        <f t="array" ref="G3155">_xlfn.IFS(Table1[[#This Row],[Years of Experience]]&lt;=2,"Entry",Table1[[#This Row],[Years of Experience]]&lt;=7,"Mid",Table1[[#This Row],[Years of Experience]]&lt;=14,"Senior",Table1[[#This Row],[Years of Experience]]&gt;=15,"Executive")</f>
        <v>Senior</v>
      </c>
      <c r="H3155" t="str" cm="1">
        <f t="array" ref="H3155">_xlfn.IFS(Table1[[#This Row],[Salary]]&lt;=50000,"0-50K",Table1[[#This Row],[Salary]]&lt;=100000,"51-100K",Table1[[#This Row],[Salary]]&lt;=150000,"101-150K",Table1[[#This Row],[Salary]]&lt;=200000,"151-200K",Table1[[#This Row],[Salary]]&lt;=250000,"201-250K",Table1[[#This Row],[Salary]]&gt;250000,"Above 250K")</f>
        <v>101-150K</v>
      </c>
      <c r="I3155" s="3">
        <v>120000</v>
      </c>
      <c r="J3155" s="3">
        <f>IF(Table1[[#This Row],[Years of Experience]]=0,0,Table1[[#This Row],[Salary]]/Table1[[#This Row],[Years of Experience]])</f>
        <v>13333.333333333334</v>
      </c>
    </row>
    <row r="3156" spans="1:10" x14ac:dyDescent="0.35">
      <c r="A3156">
        <v>27</v>
      </c>
      <c r="B3156" t="str" cm="1">
        <f t="array" ref="B3156">_xlfn.IFS(Table1[[#This Row],[Age]]&lt;=25,"21-25",Table1[[#This Row],[Age]]&lt;=30,"26-30",Table1[[#This Row],[Age]]&lt;=35,"31-35",Table1[[#This Row],[Age]]&lt;=40,"36-40",Table1[[#This Row],[Age]]&lt;=45,"41-45", Table1[[#This Row],[Age]]&lt;=50,"46-50",Table1[[#This Row],[Age]]&lt;55,"51-55",Table1[[#This Row],[Age]]&lt;=60,"56-60",Table1[[#This Row],[Age]]&gt;=61, "61-70")</f>
        <v>26-30</v>
      </c>
      <c r="C3156" t="s">
        <v>9</v>
      </c>
      <c r="D3156" t="s">
        <v>7</v>
      </c>
      <c r="E3156" t="s">
        <v>8</v>
      </c>
      <c r="F3156">
        <v>3</v>
      </c>
      <c r="G3156" t="str" cm="1">
        <f t="array" ref="G3156">_xlfn.IFS(Table1[[#This Row],[Years of Experience]]&lt;=2,"Entry",Table1[[#This Row],[Years of Experience]]&lt;=7,"Mid",Table1[[#This Row],[Years of Experience]]&lt;=14,"Senior",Table1[[#This Row],[Years of Experience]]&gt;=15,"Executive")</f>
        <v>Mid</v>
      </c>
      <c r="H3156" t="str" cm="1">
        <f t="array" ref="H3156">_xlfn.IFS(Table1[[#This Row],[Salary]]&lt;=50000,"0-50K",Table1[[#This Row],[Salary]]&lt;=100000,"51-100K",Table1[[#This Row],[Salary]]&lt;=150000,"101-150K",Table1[[#This Row],[Salary]]&lt;=200000,"151-200K",Table1[[#This Row],[Salary]]&lt;=250000,"201-250K",Table1[[#This Row],[Salary]]&gt;250000,"Above 250K")</f>
        <v>51-100K</v>
      </c>
      <c r="I3156" s="3">
        <v>70000</v>
      </c>
      <c r="J3156" s="3">
        <f>IF(Table1[[#This Row],[Years of Experience]]=0,0,Table1[[#This Row],[Salary]]/Table1[[#This Row],[Years of Experience]])</f>
        <v>23333.333333333332</v>
      </c>
    </row>
    <row r="3157" spans="1:10" x14ac:dyDescent="0.35">
      <c r="A3157">
        <v>48</v>
      </c>
      <c r="B3157" t="str" cm="1">
        <f t="array" ref="B3157">_xlfn.IFS(Table1[[#This Row],[Age]]&lt;=25,"21-25",Table1[[#This Row],[Age]]&lt;=30,"26-30",Table1[[#This Row],[Age]]&lt;=35,"31-35",Table1[[#This Row],[Age]]&lt;=40,"36-40",Table1[[#This Row],[Age]]&lt;=45,"41-45", Table1[[#This Row],[Age]]&lt;=50,"46-50",Table1[[#This Row],[Age]]&lt;55,"51-55",Table1[[#This Row],[Age]]&lt;=60,"56-60",Table1[[#This Row],[Age]]&gt;=61, "61-70")</f>
        <v>46-50</v>
      </c>
      <c r="C3157" t="s">
        <v>6</v>
      </c>
      <c r="D3157" t="s">
        <v>12</v>
      </c>
      <c r="E3157" t="s">
        <v>193</v>
      </c>
      <c r="F3157">
        <v>18</v>
      </c>
      <c r="G3157" t="str" cm="1">
        <f t="array" ref="G3157">_xlfn.IFS(Table1[[#This Row],[Years of Experience]]&lt;=2,"Entry",Table1[[#This Row],[Years of Experience]]&lt;=7,"Mid",Table1[[#This Row],[Years of Experience]]&lt;=14,"Senior",Table1[[#This Row],[Years of Experience]]&gt;=15,"Executive")</f>
        <v>Executive</v>
      </c>
      <c r="H3157" t="str" cm="1">
        <f t="array" ref="H3157">_xlfn.IFS(Table1[[#This Row],[Salary]]&lt;=50000,"0-50K",Table1[[#This Row],[Salary]]&lt;=100000,"51-100K",Table1[[#This Row],[Salary]]&lt;=150000,"101-150K",Table1[[#This Row],[Salary]]&lt;=200000,"151-200K",Table1[[#This Row],[Salary]]&lt;=250000,"201-250K",Table1[[#This Row],[Salary]]&gt;250000,"Above 250K")</f>
        <v>201-250K</v>
      </c>
      <c r="I3157" s="3">
        <v>210000</v>
      </c>
      <c r="J3157" s="3">
        <f>IF(Table1[[#This Row],[Years of Experience]]=0,0,Table1[[#This Row],[Salary]]/Table1[[#This Row],[Years of Experience]])</f>
        <v>11666.666666666666</v>
      </c>
    </row>
    <row r="3158" spans="1:10" x14ac:dyDescent="0.35">
      <c r="A3158">
        <v>34</v>
      </c>
      <c r="B3158" t="str" cm="1">
        <f t="array" ref="B3158">_xlfn.IFS(Table1[[#This Row],[Age]]&lt;=25,"21-25",Table1[[#This Row],[Age]]&lt;=30,"26-30",Table1[[#This Row],[Age]]&lt;=35,"31-35",Table1[[#This Row],[Age]]&lt;=40,"36-40",Table1[[#This Row],[Age]]&lt;=45,"41-45", Table1[[#This Row],[Age]]&lt;=50,"46-50",Table1[[#This Row],[Age]]&lt;55,"51-55",Table1[[#This Row],[Age]]&lt;=60,"56-60",Table1[[#This Row],[Age]]&gt;=61, "61-70")</f>
        <v>31-35</v>
      </c>
      <c r="C3158" t="s">
        <v>6</v>
      </c>
      <c r="D3158" t="s">
        <v>10</v>
      </c>
      <c r="E3158" t="s">
        <v>43</v>
      </c>
      <c r="F3158">
        <v>9</v>
      </c>
      <c r="G3158" t="str" cm="1">
        <f t="array" ref="G3158">_xlfn.IFS(Table1[[#This Row],[Years of Experience]]&lt;=2,"Entry",Table1[[#This Row],[Years of Experience]]&lt;=7,"Mid",Table1[[#This Row],[Years of Experience]]&lt;=14,"Senior",Table1[[#This Row],[Years of Experience]]&gt;=15,"Executive")</f>
        <v>Senior</v>
      </c>
      <c r="H3158" t="str" cm="1">
        <f t="array" ref="H3158">_xlfn.IFS(Table1[[#This Row],[Salary]]&lt;=50000,"0-50K",Table1[[#This Row],[Salary]]&lt;=100000,"51-100K",Table1[[#This Row],[Salary]]&lt;=150000,"101-150K",Table1[[#This Row],[Salary]]&lt;=200000,"151-200K",Table1[[#This Row],[Salary]]&lt;=250000,"201-250K",Table1[[#This Row],[Salary]]&gt;250000,"Above 250K")</f>
        <v>101-150K</v>
      </c>
      <c r="I3158" s="3">
        <v>140000</v>
      </c>
      <c r="J3158" s="3">
        <f>IF(Table1[[#This Row],[Years of Experience]]=0,0,Table1[[#This Row],[Salary]]/Table1[[#This Row],[Years of Experience]])</f>
        <v>15555.555555555555</v>
      </c>
    </row>
    <row r="3159" spans="1:10" x14ac:dyDescent="0.35">
      <c r="A3159">
        <v>23</v>
      </c>
      <c r="B3159" t="str" cm="1">
        <f t="array" ref="B3159">_xlfn.IFS(Table1[[#This Row],[Age]]&lt;=25,"21-25",Table1[[#This Row],[Age]]&lt;=30,"26-30",Table1[[#This Row],[Age]]&lt;=35,"31-35",Table1[[#This Row],[Age]]&lt;=40,"36-40",Table1[[#This Row],[Age]]&lt;=45,"41-45", Table1[[#This Row],[Age]]&lt;=50,"46-50",Table1[[#This Row],[Age]]&lt;55,"51-55",Table1[[#This Row],[Age]]&lt;=60,"56-60",Table1[[#This Row],[Age]]&gt;=61, "61-70")</f>
        <v>21-25</v>
      </c>
      <c r="C3159" t="s">
        <v>9</v>
      </c>
      <c r="D3159" t="s">
        <v>7</v>
      </c>
      <c r="E3159" t="s">
        <v>8</v>
      </c>
      <c r="F3159">
        <v>1</v>
      </c>
      <c r="G3159" t="str" cm="1">
        <f t="array" ref="G3159">_xlfn.IFS(Table1[[#This Row],[Years of Experience]]&lt;=2,"Entry",Table1[[#This Row],[Years of Experience]]&lt;=7,"Mid",Table1[[#This Row],[Years of Experience]]&lt;=14,"Senior",Table1[[#This Row],[Years of Experience]]&gt;=15,"Executive")</f>
        <v>Entry</v>
      </c>
      <c r="H3159" t="str" cm="1">
        <f t="array" ref="H3159">_xlfn.IFS(Table1[[#This Row],[Salary]]&lt;=50000,"0-50K",Table1[[#This Row],[Salary]]&lt;=100000,"51-100K",Table1[[#This Row],[Salary]]&lt;=150000,"101-150K",Table1[[#This Row],[Salary]]&lt;=200000,"151-200K",Table1[[#This Row],[Salary]]&lt;=250000,"201-250K",Table1[[#This Row],[Salary]]&gt;250000,"Above 250K")</f>
        <v>0-50K</v>
      </c>
      <c r="I3159" s="3">
        <v>50000</v>
      </c>
      <c r="J3159" s="3">
        <f>IF(Table1[[#This Row],[Years of Experience]]=0,0,Table1[[#This Row],[Salary]]/Table1[[#This Row],[Years of Experience]])</f>
        <v>50000</v>
      </c>
    </row>
    <row r="3160" spans="1:10" x14ac:dyDescent="0.35">
      <c r="A3160">
        <v>32</v>
      </c>
      <c r="B3160" t="str" cm="1">
        <f t="array" ref="B3160">_xlfn.IFS(Table1[[#This Row],[Age]]&lt;=25,"21-25",Table1[[#This Row],[Age]]&lt;=30,"26-30",Table1[[#This Row],[Age]]&lt;=35,"31-35",Table1[[#This Row],[Age]]&lt;=40,"36-40",Table1[[#This Row],[Age]]&lt;=45,"41-45", Table1[[#This Row],[Age]]&lt;=50,"46-50",Table1[[#This Row],[Age]]&lt;55,"51-55",Table1[[#This Row],[Age]]&lt;=60,"56-60",Table1[[#This Row],[Age]]&gt;=61, "61-70")</f>
        <v>31-35</v>
      </c>
      <c r="C3160" t="s">
        <v>6</v>
      </c>
      <c r="D3160" t="s">
        <v>10</v>
      </c>
      <c r="E3160" t="s">
        <v>17</v>
      </c>
      <c r="F3160">
        <v>7</v>
      </c>
      <c r="G3160" t="str" cm="1">
        <f t="array" ref="G3160">_xlfn.IFS(Table1[[#This Row],[Years of Experience]]&lt;=2,"Entry",Table1[[#This Row],[Years of Experience]]&lt;=7,"Mid",Table1[[#This Row],[Years of Experience]]&lt;=14,"Senior",Table1[[#This Row],[Years of Experience]]&gt;=15,"Executive")</f>
        <v>Mid</v>
      </c>
      <c r="H3160" t="str" cm="1">
        <f t="array" ref="H3160">_xlfn.IFS(Table1[[#This Row],[Salary]]&lt;=50000,"0-50K",Table1[[#This Row],[Salary]]&lt;=100000,"51-100K",Table1[[#This Row],[Salary]]&lt;=150000,"101-150K",Table1[[#This Row],[Salary]]&lt;=200000,"151-200K",Table1[[#This Row],[Salary]]&lt;=250000,"201-250K",Table1[[#This Row],[Salary]]&gt;250000,"Above 250K")</f>
        <v>101-150K</v>
      </c>
      <c r="I3160" s="3">
        <v>110000</v>
      </c>
      <c r="J3160" s="3">
        <f>IF(Table1[[#This Row],[Years of Experience]]=0,0,Table1[[#This Row],[Salary]]/Table1[[#This Row],[Years of Experience]])</f>
        <v>15714.285714285714</v>
      </c>
    </row>
    <row r="3161" spans="1:10" x14ac:dyDescent="0.35">
      <c r="A3161">
        <v>25</v>
      </c>
      <c r="B3161" t="str" cm="1">
        <f t="array" ref="B3161">_xlfn.IFS(Table1[[#This Row],[Age]]&lt;=25,"21-25",Table1[[#This Row],[Age]]&lt;=30,"26-30",Table1[[#This Row],[Age]]&lt;=35,"31-35",Table1[[#This Row],[Age]]&lt;=40,"36-40",Table1[[#This Row],[Age]]&lt;=45,"41-45", Table1[[#This Row],[Age]]&lt;=50,"46-50",Table1[[#This Row],[Age]]&lt;55,"51-55",Table1[[#This Row],[Age]]&lt;=60,"56-60",Table1[[#This Row],[Age]]&gt;=61, "61-70")</f>
        <v>21-25</v>
      </c>
      <c r="C3161" t="s">
        <v>9</v>
      </c>
      <c r="D3161" t="s">
        <v>10</v>
      </c>
      <c r="E3161" t="s">
        <v>8</v>
      </c>
      <c r="F3161">
        <v>2</v>
      </c>
      <c r="G3161" t="str" cm="1">
        <f t="array" ref="G3161">_xlfn.IFS(Table1[[#This Row],[Years of Experience]]&lt;=2,"Entry",Table1[[#This Row],[Years of Experience]]&lt;=7,"Mid",Table1[[#This Row],[Years of Experience]]&lt;=14,"Senior",Table1[[#This Row],[Years of Experience]]&gt;=15,"Executive")</f>
        <v>Entry</v>
      </c>
      <c r="H3161" t="str" cm="1">
        <f t="array" ref="H3161">_xlfn.IFS(Table1[[#This Row],[Salary]]&lt;=50000,"0-50K",Table1[[#This Row],[Salary]]&lt;=100000,"51-100K",Table1[[#This Row],[Salary]]&lt;=150000,"101-150K",Table1[[#This Row],[Salary]]&lt;=200000,"151-200K",Table1[[#This Row],[Salary]]&lt;=250000,"201-250K",Table1[[#This Row],[Salary]]&gt;250000,"Above 250K")</f>
        <v>51-100K</v>
      </c>
      <c r="I3161" s="3">
        <v>60000</v>
      </c>
      <c r="J3161" s="3">
        <f>IF(Table1[[#This Row],[Years of Experience]]=0,0,Table1[[#This Row],[Salary]]/Table1[[#This Row],[Years of Experience]])</f>
        <v>30000</v>
      </c>
    </row>
    <row r="3162" spans="1:10" x14ac:dyDescent="0.35">
      <c r="A3162">
        <v>37</v>
      </c>
      <c r="B3162" t="str" cm="1">
        <f t="array" ref="B3162">_xlfn.IFS(Table1[[#This Row],[Age]]&lt;=25,"21-25",Table1[[#This Row],[Age]]&lt;=30,"26-30",Table1[[#This Row],[Age]]&lt;=35,"31-35",Table1[[#This Row],[Age]]&lt;=40,"36-40",Table1[[#This Row],[Age]]&lt;=45,"41-45", Table1[[#This Row],[Age]]&lt;=50,"46-50",Table1[[#This Row],[Age]]&lt;55,"51-55",Table1[[#This Row],[Age]]&lt;=60,"56-60",Table1[[#This Row],[Age]]&gt;=61, "61-70")</f>
        <v>36-40</v>
      </c>
      <c r="C3162" t="s">
        <v>6</v>
      </c>
      <c r="D3162" t="s">
        <v>7</v>
      </c>
      <c r="E3162" t="s">
        <v>11</v>
      </c>
      <c r="F3162">
        <v>11</v>
      </c>
      <c r="G3162" t="str" cm="1">
        <f t="array" ref="G3162">_xlfn.IFS(Table1[[#This Row],[Years of Experience]]&lt;=2,"Entry",Table1[[#This Row],[Years of Experience]]&lt;=7,"Mid",Table1[[#This Row],[Years of Experience]]&lt;=14,"Senior",Table1[[#This Row],[Years of Experience]]&gt;=15,"Executive")</f>
        <v>Senior</v>
      </c>
      <c r="H3162" t="str" cm="1">
        <f t="array" ref="H3162">_xlfn.IFS(Table1[[#This Row],[Salary]]&lt;=50000,"0-50K",Table1[[#This Row],[Salary]]&lt;=100000,"51-100K",Table1[[#This Row],[Salary]]&lt;=150000,"101-150K",Table1[[#This Row],[Salary]]&lt;=200000,"151-200K",Table1[[#This Row],[Salary]]&lt;=250000,"201-250K",Table1[[#This Row],[Salary]]&gt;250000,"Above 250K")</f>
        <v>151-200K</v>
      </c>
      <c r="I3162" s="3">
        <v>160000</v>
      </c>
      <c r="J3162" s="3">
        <f>IF(Table1[[#This Row],[Years of Experience]]=0,0,Table1[[#This Row],[Salary]]/Table1[[#This Row],[Years of Experience]])</f>
        <v>14545.454545454546</v>
      </c>
    </row>
    <row r="3163" spans="1:10" x14ac:dyDescent="0.35">
      <c r="A3163">
        <v>28</v>
      </c>
      <c r="B3163" t="str" cm="1">
        <f t="array" ref="B3163">_xlfn.IFS(Table1[[#This Row],[Age]]&lt;=25,"21-25",Table1[[#This Row],[Age]]&lt;=30,"26-30",Table1[[#This Row],[Age]]&lt;=35,"31-35",Table1[[#This Row],[Age]]&lt;=40,"36-40",Table1[[#This Row],[Age]]&lt;=45,"41-45", Table1[[#This Row],[Age]]&lt;=50,"46-50",Table1[[#This Row],[Age]]&lt;55,"51-55",Table1[[#This Row],[Age]]&lt;=60,"56-60",Table1[[#This Row],[Age]]&gt;=61, "61-70")</f>
        <v>26-30</v>
      </c>
      <c r="C3163" t="s">
        <v>6</v>
      </c>
      <c r="D3163" t="s">
        <v>7</v>
      </c>
      <c r="E3163" t="s">
        <v>8</v>
      </c>
      <c r="F3163">
        <v>4</v>
      </c>
      <c r="G3163" t="str" cm="1">
        <f t="array" ref="G3163">_xlfn.IFS(Table1[[#This Row],[Years of Experience]]&lt;=2,"Entry",Table1[[#This Row],[Years of Experience]]&lt;=7,"Mid",Table1[[#This Row],[Years of Experience]]&lt;=14,"Senior",Table1[[#This Row],[Years of Experience]]&gt;=15,"Executive")</f>
        <v>Mid</v>
      </c>
      <c r="H3163" t="str" cm="1">
        <f t="array" ref="H3163">_xlfn.IFS(Table1[[#This Row],[Salary]]&lt;=50000,"0-50K",Table1[[#This Row],[Salary]]&lt;=100000,"51-100K",Table1[[#This Row],[Salary]]&lt;=150000,"101-150K",Table1[[#This Row],[Salary]]&lt;=200000,"151-200K",Table1[[#This Row],[Salary]]&lt;=250000,"201-250K",Table1[[#This Row],[Salary]]&gt;250000,"Above 250K")</f>
        <v>51-100K</v>
      </c>
      <c r="I3163" s="3">
        <v>75000</v>
      </c>
      <c r="J3163" s="3">
        <f>IF(Table1[[#This Row],[Years of Experience]]=0,0,Table1[[#This Row],[Salary]]/Table1[[#This Row],[Years of Experience]])</f>
        <v>18750</v>
      </c>
    </row>
    <row r="3164" spans="1:10" x14ac:dyDescent="0.35">
      <c r="A3164">
        <v>41</v>
      </c>
      <c r="B3164" t="str" cm="1">
        <f t="array" ref="B3164">_xlfn.IFS(Table1[[#This Row],[Age]]&lt;=25,"21-25",Table1[[#This Row],[Age]]&lt;=30,"26-30",Table1[[#This Row],[Age]]&lt;=35,"31-35",Table1[[#This Row],[Age]]&lt;=40,"36-40",Table1[[#This Row],[Age]]&lt;=45,"41-45", Table1[[#This Row],[Age]]&lt;=50,"46-50",Table1[[#This Row],[Age]]&lt;55,"51-55",Table1[[#This Row],[Age]]&lt;=60,"56-60",Table1[[#This Row],[Age]]&gt;=61, "61-70")</f>
        <v>41-45</v>
      </c>
      <c r="C3164" t="s">
        <v>9</v>
      </c>
      <c r="D3164" t="s">
        <v>12</v>
      </c>
      <c r="E3164" t="s">
        <v>193</v>
      </c>
      <c r="F3164">
        <v>16</v>
      </c>
      <c r="G3164" t="str" cm="1">
        <f t="array" ref="G3164">_xlfn.IFS(Table1[[#This Row],[Years of Experience]]&lt;=2,"Entry",Table1[[#This Row],[Years of Experience]]&lt;=7,"Mid",Table1[[#This Row],[Years of Experience]]&lt;=14,"Senior",Table1[[#This Row],[Years of Experience]]&gt;=15,"Executive")</f>
        <v>Executive</v>
      </c>
      <c r="H3164" t="str" cm="1">
        <f t="array" ref="H3164">_xlfn.IFS(Table1[[#This Row],[Salary]]&lt;=50000,"0-50K",Table1[[#This Row],[Salary]]&lt;=100000,"51-100K",Table1[[#This Row],[Salary]]&lt;=150000,"101-150K",Table1[[#This Row],[Salary]]&lt;=200000,"151-200K",Table1[[#This Row],[Salary]]&lt;=250000,"201-250K",Table1[[#This Row],[Salary]]&gt;250000,"Above 250K")</f>
        <v>151-200K</v>
      </c>
      <c r="I3164" s="3">
        <v>200000</v>
      </c>
      <c r="J3164" s="3">
        <f>IF(Table1[[#This Row],[Years of Experience]]=0,0,Table1[[#This Row],[Salary]]/Table1[[#This Row],[Years of Experience]])</f>
        <v>12500</v>
      </c>
    </row>
    <row r="3165" spans="1:10" x14ac:dyDescent="0.35">
      <c r="A3165">
        <v>34</v>
      </c>
      <c r="B3165" t="str" cm="1">
        <f t="array" ref="B3165">_xlfn.IFS(Table1[[#This Row],[Age]]&lt;=25,"21-25",Table1[[#This Row],[Age]]&lt;=30,"26-30",Table1[[#This Row],[Age]]&lt;=35,"31-35",Table1[[#This Row],[Age]]&lt;=40,"36-40",Table1[[#This Row],[Age]]&lt;=45,"41-45", Table1[[#This Row],[Age]]&lt;=50,"46-50",Table1[[#This Row],[Age]]&lt;55,"51-55",Table1[[#This Row],[Age]]&lt;=60,"56-60",Table1[[#This Row],[Age]]&gt;=61, "61-70")</f>
        <v>31-35</v>
      </c>
      <c r="C3165" t="s">
        <v>6</v>
      </c>
      <c r="D3165" t="s">
        <v>10</v>
      </c>
      <c r="E3165" t="s">
        <v>11</v>
      </c>
      <c r="F3165">
        <v>8</v>
      </c>
      <c r="G3165" t="str" cm="1">
        <f t="array" ref="G3165">_xlfn.IFS(Table1[[#This Row],[Years of Experience]]&lt;=2,"Entry",Table1[[#This Row],[Years of Experience]]&lt;=7,"Mid",Table1[[#This Row],[Years of Experience]]&lt;=14,"Senior",Table1[[#This Row],[Years of Experience]]&gt;=15,"Executive")</f>
        <v>Senior</v>
      </c>
      <c r="H3165" t="str" cm="1">
        <f t="array" ref="H3165">_xlfn.IFS(Table1[[#This Row],[Salary]]&lt;=50000,"0-50K",Table1[[#This Row],[Salary]]&lt;=100000,"51-100K",Table1[[#This Row],[Salary]]&lt;=150000,"101-150K",Table1[[#This Row],[Salary]]&lt;=200000,"151-200K",Table1[[#This Row],[Salary]]&lt;=250000,"201-250K",Table1[[#This Row],[Salary]]&gt;250000,"Above 250K")</f>
        <v>51-100K</v>
      </c>
      <c r="I3165" s="3">
        <v>100000</v>
      </c>
      <c r="J3165" s="3">
        <f>IF(Table1[[#This Row],[Years of Experience]]=0,0,Table1[[#This Row],[Salary]]/Table1[[#This Row],[Years of Experience]])</f>
        <v>12500</v>
      </c>
    </row>
    <row r="3166" spans="1:10" x14ac:dyDescent="0.35">
      <c r="A3166">
        <v>24</v>
      </c>
      <c r="B3166" t="str" cm="1">
        <f t="array" ref="B3166">_xlfn.IFS(Table1[[#This Row],[Age]]&lt;=25,"21-25",Table1[[#This Row],[Age]]&lt;=30,"26-30",Table1[[#This Row],[Age]]&lt;=35,"31-35",Table1[[#This Row],[Age]]&lt;=40,"36-40",Table1[[#This Row],[Age]]&lt;=45,"41-45", Table1[[#This Row],[Age]]&lt;=50,"46-50",Table1[[#This Row],[Age]]&lt;55,"51-55",Table1[[#This Row],[Age]]&lt;=60,"56-60",Table1[[#This Row],[Age]]&gt;=61, "61-70")</f>
        <v>21-25</v>
      </c>
      <c r="C3166" t="s">
        <v>9</v>
      </c>
      <c r="D3166" t="s">
        <v>7</v>
      </c>
      <c r="E3166" t="s">
        <v>21</v>
      </c>
      <c r="F3166">
        <v>2</v>
      </c>
      <c r="G3166" t="str" cm="1">
        <f t="array" ref="G3166">_xlfn.IFS(Table1[[#This Row],[Years of Experience]]&lt;=2,"Entry",Table1[[#This Row],[Years of Experience]]&lt;=7,"Mid",Table1[[#This Row],[Years of Experience]]&lt;=14,"Senior",Table1[[#This Row],[Years of Experience]]&gt;=15,"Executive")</f>
        <v>Entry</v>
      </c>
      <c r="H3166" t="str" cm="1">
        <f t="array" ref="H3166">_xlfn.IFS(Table1[[#This Row],[Salary]]&lt;=50000,"0-50K",Table1[[#This Row],[Salary]]&lt;=100000,"51-100K",Table1[[#This Row],[Salary]]&lt;=150000,"101-150K",Table1[[#This Row],[Salary]]&lt;=200000,"151-200K",Table1[[#This Row],[Salary]]&lt;=250000,"201-250K",Table1[[#This Row],[Salary]]&gt;250000,"Above 250K")</f>
        <v>51-100K</v>
      </c>
      <c r="I3166" s="3">
        <v>55000</v>
      </c>
      <c r="J3166" s="3">
        <f>IF(Table1[[#This Row],[Years of Experience]]=0,0,Table1[[#This Row],[Salary]]/Table1[[#This Row],[Years of Experience]])</f>
        <v>27500</v>
      </c>
    </row>
    <row r="3167" spans="1:10" x14ac:dyDescent="0.35">
      <c r="A3167">
        <v>36</v>
      </c>
      <c r="B3167" t="str" cm="1">
        <f t="array" ref="B3167">_xlfn.IFS(Table1[[#This Row],[Age]]&lt;=25,"21-25",Table1[[#This Row],[Age]]&lt;=30,"26-30",Table1[[#This Row],[Age]]&lt;=35,"31-35",Table1[[#This Row],[Age]]&lt;=40,"36-40",Table1[[#This Row],[Age]]&lt;=45,"41-45", Table1[[#This Row],[Age]]&lt;=50,"46-50",Table1[[#This Row],[Age]]&lt;55,"51-55",Table1[[#This Row],[Age]]&lt;=60,"56-60",Table1[[#This Row],[Age]]&gt;=61, "61-70")</f>
        <v>36-40</v>
      </c>
      <c r="C3167" t="s">
        <v>6</v>
      </c>
      <c r="D3167" t="s">
        <v>12</v>
      </c>
      <c r="E3167" t="s">
        <v>67</v>
      </c>
      <c r="F3167">
        <v>12</v>
      </c>
      <c r="G3167" t="str" cm="1">
        <f t="array" ref="G3167">_xlfn.IFS(Table1[[#This Row],[Years of Experience]]&lt;=2,"Entry",Table1[[#This Row],[Years of Experience]]&lt;=7,"Mid",Table1[[#This Row],[Years of Experience]]&lt;=14,"Senior",Table1[[#This Row],[Years of Experience]]&gt;=15,"Executive")</f>
        <v>Senior</v>
      </c>
      <c r="H3167" t="str" cm="1">
        <f t="array" ref="H3167">_xlfn.IFS(Table1[[#This Row],[Salary]]&lt;=50000,"0-50K",Table1[[#This Row],[Salary]]&lt;=100000,"51-100K",Table1[[#This Row],[Salary]]&lt;=150000,"101-150K",Table1[[#This Row],[Salary]]&lt;=200000,"151-200K",Table1[[#This Row],[Salary]]&lt;=250000,"201-250K",Table1[[#This Row],[Salary]]&gt;250000,"Above 250K")</f>
        <v>151-200K</v>
      </c>
      <c r="I3167" s="3">
        <v>170000</v>
      </c>
      <c r="J3167" s="3">
        <f>IF(Table1[[#This Row],[Years of Experience]]=0,0,Table1[[#This Row],[Salary]]/Table1[[#This Row],[Years of Experience]])</f>
        <v>14166.666666666666</v>
      </c>
    </row>
    <row r="3168" spans="1:10" x14ac:dyDescent="0.35">
      <c r="A3168">
        <v>30</v>
      </c>
      <c r="B3168" t="str" cm="1">
        <f t="array" ref="B3168">_xlfn.IFS(Table1[[#This Row],[Age]]&lt;=25,"21-25",Table1[[#This Row],[Age]]&lt;=30,"26-30",Table1[[#This Row],[Age]]&lt;=35,"31-35",Table1[[#This Row],[Age]]&lt;=40,"36-40",Table1[[#This Row],[Age]]&lt;=45,"41-45", Table1[[#This Row],[Age]]&lt;=50,"46-50",Table1[[#This Row],[Age]]&lt;55,"51-55",Table1[[#This Row],[Age]]&lt;=60,"56-60",Table1[[#This Row],[Age]]&gt;=61, "61-70")</f>
        <v>26-30</v>
      </c>
      <c r="C3168" t="s">
        <v>9</v>
      </c>
      <c r="D3168" t="s">
        <v>7</v>
      </c>
      <c r="E3168" t="s">
        <v>8</v>
      </c>
      <c r="F3168">
        <v>5</v>
      </c>
      <c r="G3168" t="str" cm="1">
        <f t="array" ref="G3168">_xlfn.IFS(Table1[[#This Row],[Years of Experience]]&lt;=2,"Entry",Table1[[#This Row],[Years of Experience]]&lt;=7,"Mid",Table1[[#This Row],[Years of Experience]]&lt;=14,"Senior",Table1[[#This Row],[Years of Experience]]&gt;=15,"Executive")</f>
        <v>Mid</v>
      </c>
      <c r="H3168" t="str" cm="1">
        <f t="array" ref="H3168">_xlfn.IFS(Table1[[#This Row],[Salary]]&lt;=50000,"0-50K",Table1[[#This Row],[Salary]]&lt;=100000,"51-100K",Table1[[#This Row],[Salary]]&lt;=150000,"101-150K",Table1[[#This Row],[Salary]]&lt;=200000,"151-200K",Table1[[#This Row],[Salary]]&lt;=250000,"201-250K",Table1[[#This Row],[Salary]]&gt;250000,"Above 250K")</f>
        <v>51-100K</v>
      </c>
      <c r="I3168" s="3">
        <v>90000</v>
      </c>
      <c r="J3168" s="3">
        <f>IF(Table1[[#This Row],[Years of Experience]]=0,0,Table1[[#This Row],[Salary]]/Table1[[#This Row],[Years of Experience]])</f>
        <v>18000</v>
      </c>
    </row>
    <row r="3169" spans="1:10" x14ac:dyDescent="0.35">
      <c r="A3169">
        <v>29</v>
      </c>
      <c r="B3169" t="str" cm="1">
        <f t="array" ref="B3169">_xlfn.IFS(Table1[[#This Row],[Age]]&lt;=25,"21-25",Table1[[#This Row],[Age]]&lt;=30,"26-30",Table1[[#This Row],[Age]]&lt;=35,"31-35",Table1[[#This Row],[Age]]&lt;=40,"36-40",Table1[[#This Row],[Age]]&lt;=45,"41-45", Table1[[#This Row],[Age]]&lt;=50,"46-50",Table1[[#This Row],[Age]]&lt;55,"51-55",Table1[[#This Row],[Age]]&lt;=60,"56-60",Table1[[#This Row],[Age]]&gt;=61, "61-70")</f>
        <v>26-30</v>
      </c>
      <c r="C3169" t="s">
        <v>6</v>
      </c>
      <c r="D3169" t="s">
        <v>7</v>
      </c>
      <c r="E3169" t="s">
        <v>192</v>
      </c>
      <c r="F3169">
        <v>4</v>
      </c>
      <c r="G3169" t="str" cm="1">
        <f t="array" ref="G3169">_xlfn.IFS(Table1[[#This Row],[Years of Experience]]&lt;=2,"Entry",Table1[[#This Row],[Years of Experience]]&lt;=7,"Mid",Table1[[#This Row],[Years of Experience]]&lt;=14,"Senior",Table1[[#This Row],[Years of Experience]]&gt;=15,"Executive")</f>
        <v>Mid</v>
      </c>
      <c r="H3169" t="str" cm="1">
        <f t="array" ref="H3169">_xlfn.IFS(Table1[[#This Row],[Salary]]&lt;=50000,"0-50K",Table1[[#This Row],[Salary]]&lt;=100000,"51-100K",Table1[[#This Row],[Salary]]&lt;=150000,"101-150K",Table1[[#This Row],[Salary]]&lt;=200000,"151-200K",Table1[[#This Row],[Salary]]&lt;=250000,"201-250K",Table1[[#This Row],[Salary]]&gt;250000,"Above 250K")</f>
        <v>51-100K</v>
      </c>
      <c r="I3169" s="3">
        <v>80000</v>
      </c>
      <c r="J3169" s="3">
        <f>IF(Table1[[#This Row],[Years of Experience]]=0,0,Table1[[#This Row],[Salary]]/Table1[[#This Row],[Years of Experience]])</f>
        <v>20000</v>
      </c>
    </row>
    <row r="3170" spans="1:10" x14ac:dyDescent="0.35">
      <c r="A3170">
        <v>42</v>
      </c>
      <c r="B3170" t="str" cm="1">
        <f t="array" ref="B3170">_xlfn.IFS(Table1[[#This Row],[Age]]&lt;=25,"21-25",Table1[[#This Row],[Age]]&lt;=30,"26-30",Table1[[#This Row],[Age]]&lt;=35,"31-35",Table1[[#This Row],[Age]]&lt;=40,"36-40",Table1[[#This Row],[Age]]&lt;=45,"41-45", Table1[[#This Row],[Age]]&lt;=50,"46-50",Table1[[#This Row],[Age]]&lt;55,"51-55",Table1[[#This Row],[Age]]&lt;=60,"56-60",Table1[[#This Row],[Age]]&gt;=61, "61-70")</f>
        <v>41-45</v>
      </c>
      <c r="C3170" t="s">
        <v>6</v>
      </c>
      <c r="D3170" t="s">
        <v>10</v>
      </c>
      <c r="E3170" t="s">
        <v>17</v>
      </c>
      <c r="F3170">
        <v>14</v>
      </c>
      <c r="G3170" t="str" cm="1">
        <f t="array" ref="G3170">_xlfn.IFS(Table1[[#This Row],[Years of Experience]]&lt;=2,"Entry",Table1[[#This Row],[Years of Experience]]&lt;=7,"Mid",Table1[[#This Row],[Years of Experience]]&lt;=14,"Senior",Table1[[#This Row],[Years of Experience]]&gt;=15,"Executive")</f>
        <v>Senior</v>
      </c>
      <c r="H3170" t="str" cm="1">
        <f t="array" ref="H3170">_xlfn.IFS(Table1[[#This Row],[Salary]]&lt;=50000,"0-50K",Table1[[#This Row],[Salary]]&lt;=100000,"51-100K",Table1[[#This Row],[Salary]]&lt;=150000,"101-150K",Table1[[#This Row],[Salary]]&lt;=200000,"151-200K",Table1[[#This Row],[Salary]]&lt;=250000,"201-250K",Table1[[#This Row],[Salary]]&gt;250000,"Above 250K")</f>
        <v>151-200K</v>
      </c>
      <c r="I3170" s="3">
        <v>180000</v>
      </c>
      <c r="J3170" s="3">
        <f>IF(Table1[[#This Row],[Years of Experience]]=0,0,Table1[[#This Row],[Salary]]/Table1[[#This Row],[Years of Experience]])</f>
        <v>12857.142857142857</v>
      </c>
    </row>
    <row r="3171" spans="1:10" x14ac:dyDescent="0.35">
      <c r="A3171">
        <v>26</v>
      </c>
      <c r="B3171" t="str" cm="1">
        <f t="array" ref="B3171">_xlfn.IFS(Table1[[#This Row],[Age]]&lt;=25,"21-25",Table1[[#This Row],[Age]]&lt;=30,"26-30",Table1[[#This Row],[Age]]&lt;=35,"31-35",Table1[[#This Row],[Age]]&lt;=40,"36-40",Table1[[#This Row],[Age]]&lt;=45,"41-45", Table1[[#This Row],[Age]]&lt;=50,"46-50",Table1[[#This Row],[Age]]&lt;55,"51-55",Table1[[#This Row],[Age]]&lt;=60,"56-60",Table1[[#This Row],[Age]]&gt;=61, "61-70")</f>
        <v>26-30</v>
      </c>
      <c r="C3171" t="s">
        <v>6</v>
      </c>
      <c r="D3171" t="s">
        <v>7</v>
      </c>
      <c r="E3171" t="s">
        <v>21</v>
      </c>
      <c r="F3171">
        <v>2</v>
      </c>
      <c r="G3171" t="str" cm="1">
        <f t="array" ref="G3171">_xlfn.IFS(Table1[[#This Row],[Years of Experience]]&lt;=2,"Entry",Table1[[#This Row],[Years of Experience]]&lt;=7,"Mid",Table1[[#This Row],[Years of Experience]]&lt;=14,"Senior",Table1[[#This Row],[Years of Experience]]&gt;=15,"Executive")</f>
        <v>Entry</v>
      </c>
      <c r="H3171" t="str" cm="1">
        <f t="array" ref="H3171">_xlfn.IFS(Table1[[#This Row],[Salary]]&lt;=50000,"0-50K",Table1[[#This Row],[Salary]]&lt;=100000,"51-100K",Table1[[#This Row],[Salary]]&lt;=150000,"101-150K",Table1[[#This Row],[Salary]]&lt;=200000,"151-200K",Table1[[#This Row],[Salary]]&lt;=250000,"201-250K",Table1[[#This Row],[Salary]]&gt;250000,"Above 250K")</f>
        <v>51-100K</v>
      </c>
      <c r="I3171" s="3">
        <v>60000</v>
      </c>
      <c r="J3171" s="3">
        <f>IF(Table1[[#This Row],[Years of Experience]]=0,0,Table1[[#This Row],[Salary]]/Table1[[#This Row],[Years of Experience]])</f>
        <v>30000</v>
      </c>
    </row>
    <row r="3172" spans="1:10" x14ac:dyDescent="0.35">
      <c r="A3172">
        <v>35</v>
      </c>
      <c r="B3172" t="str" cm="1">
        <f t="array" ref="B3172">_xlfn.IFS(Table1[[#This Row],[Age]]&lt;=25,"21-25",Table1[[#This Row],[Age]]&lt;=30,"26-30",Table1[[#This Row],[Age]]&lt;=35,"31-35",Table1[[#This Row],[Age]]&lt;=40,"36-40",Table1[[#This Row],[Age]]&lt;=45,"41-45", Table1[[#This Row],[Age]]&lt;=50,"46-50",Table1[[#This Row],[Age]]&lt;55,"51-55",Table1[[#This Row],[Age]]&lt;=60,"56-60",Table1[[#This Row],[Age]]&gt;=61, "61-70")</f>
        <v>31-35</v>
      </c>
      <c r="C3172" t="s">
        <v>9</v>
      </c>
      <c r="D3172" t="s">
        <v>10</v>
      </c>
      <c r="E3172" t="s">
        <v>11</v>
      </c>
      <c r="F3172">
        <v>9</v>
      </c>
      <c r="G3172" t="str" cm="1">
        <f t="array" ref="G3172">_xlfn.IFS(Table1[[#This Row],[Years of Experience]]&lt;=2,"Entry",Table1[[#This Row],[Years of Experience]]&lt;=7,"Mid",Table1[[#This Row],[Years of Experience]]&lt;=14,"Senior",Table1[[#This Row],[Years of Experience]]&gt;=15,"Executive")</f>
        <v>Senior</v>
      </c>
      <c r="H3172" t="str" cm="1">
        <f t="array" ref="H3172">_xlfn.IFS(Table1[[#This Row],[Salary]]&lt;=50000,"0-50K",Table1[[#This Row],[Salary]]&lt;=100000,"51-100K",Table1[[#This Row],[Salary]]&lt;=150000,"101-150K",Table1[[#This Row],[Salary]]&lt;=200000,"151-200K",Table1[[#This Row],[Salary]]&lt;=250000,"201-250K",Table1[[#This Row],[Salary]]&gt;250000,"Above 250K")</f>
        <v>101-150K</v>
      </c>
      <c r="I3172" s="3">
        <v>120000</v>
      </c>
      <c r="J3172" s="3">
        <f>IF(Table1[[#This Row],[Years of Experience]]=0,0,Table1[[#This Row],[Salary]]/Table1[[#This Row],[Years of Experience]])</f>
        <v>13333.333333333334</v>
      </c>
    </row>
    <row r="3173" spans="1:10" x14ac:dyDescent="0.35">
      <c r="A3173">
        <v>27</v>
      </c>
      <c r="B3173" t="str" cm="1">
        <f t="array" ref="B3173">_xlfn.IFS(Table1[[#This Row],[Age]]&lt;=25,"21-25",Table1[[#This Row],[Age]]&lt;=30,"26-30",Table1[[#This Row],[Age]]&lt;=35,"31-35",Table1[[#This Row],[Age]]&lt;=40,"36-40",Table1[[#This Row],[Age]]&lt;=45,"41-45", Table1[[#This Row],[Age]]&lt;=50,"46-50",Table1[[#This Row],[Age]]&lt;55,"51-55",Table1[[#This Row],[Age]]&lt;=60,"56-60",Table1[[#This Row],[Age]]&gt;=61, "61-70")</f>
        <v>26-30</v>
      </c>
      <c r="C3173" t="s">
        <v>9</v>
      </c>
      <c r="D3173" t="s">
        <v>7</v>
      </c>
      <c r="E3173" t="s">
        <v>8</v>
      </c>
      <c r="F3173">
        <v>3</v>
      </c>
      <c r="G3173" t="str" cm="1">
        <f t="array" ref="G3173">_xlfn.IFS(Table1[[#This Row],[Years of Experience]]&lt;=2,"Entry",Table1[[#This Row],[Years of Experience]]&lt;=7,"Mid",Table1[[#This Row],[Years of Experience]]&lt;=14,"Senior",Table1[[#This Row],[Years of Experience]]&gt;=15,"Executive")</f>
        <v>Mid</v>
      </c>
      <c r="H3173" t="str" cm="1">
        <f t="array" ref="H3173">_xlfn.IFS(Table1[[#This Row],[Salary]]&lt;=50000,"0-50K",Table1[[#This Row],[Salary]]&lt;=100000,"51-100K",Table1[[#This Row],[Salary]]&lt;=150000,"101-150K",Table1[[#This Row],[Salary]]&lt;=200000,"151-200K",Table1[[#This Row],[Salary]]&lt;=250000,"201-250K",Table1[[#This Row],[Salary]]&gt;250000,"Above 250K")</f>
        <v>51-100K</v>
      </c>
      <c r="I3173" s="3">
        <v>70000</v>
      </c>
      <c r="J3173" s="3">
        <f>IF(Table1[[#This Row],[Years of Experience]]=0,0,Table1[[#This Row],[Salary]]/Table1[[#This Row],[Years of Experience]])</f>
        <v>23333.333333333332</v>
      </c>
    </row>
    <row r="3174" spans="1:10" x14ac:dyDescent="0.35">
      <c r="A3174">
        <v>48</v>
      </c>
      <c r="B3174" t="str" cm="1">
        <f t="array" ref="B3174">_xlfn.IFS(Table1[[#This Row],[Age]]&lt;=25,"21-25",Table1[[#This Row],[Age]]&lt;=30,"26-30",Table1[[#This Row],[Age]]&lt;=35,"31-35",Table1[[#This Row],[Age]]&lt;=40,"36-40",Table1[[#This Row],[Age]]&lt;=45,"41-45", Table1[[#This Row],[Age]]&lt;=50,"46-50",Table1[[#This Row],[Age]]&lt;55,"51-55",Table1[[#This Row],[Age]]&lt;=60,"56-60",Table1[[#This Row],[Age]]&gt;=61, "61-70")</f>
        <v>46-50</v>
      </c>
      <c r="C3174" t="s">
        <v>6</v>
      </c>
      <c r="D3174" t="s">
        <v>12</v>
      </c>
      <c r="E3174" t="s">
        <v>193</v>
      </c>
      <c r="F3174">
        <v>18</v>
      </c>
      <c r="G3174" t="str" cm="1">
        <f t="array" ref="G3174">_xlfn.IFS(Table1[[#This Row],[Years of Experience]]&lt;=2,"Entry",Table1[[#This Row],[Years of Experience]]&lt;=7,"Mid",Table1[[#This Row],[Years of Experience]]&lt;=14,"Senior",Table1[[#This Row],[Years of Experience]]&gt;=15,"Executive")</f>
        <v>Executive</v>
      </c>
      <c r="H3174" t="str" cm="1">
        <f t="array" ref="H3174">_xlfn.IFS(Table1[[#This Row],[Salary]]&lt;=50000,"0-50K",Table1[[#This Row],[Salary]]&lt;=100000,"51-100K",Table1[[#This Row],[Salary]]&lt;=150000,"101-150K",Table1[[#This Row],[Salary]]&lt;=200000,"151-200K",Table1[[#This Row],[Salary]]&lt;=250000,"201-250K",Table1[[#This Row],[Salary]]&gt;250000,"Above 250K")</f>
        <v>201-250K</v>
      </c>
      <c r="I3174" s="3">
        <v>210000</v>
      </c>
      <c r="J3174" s="3">
        <f>IF(Table1[[#This Row],[Years of Experience]]=0,0,Table1[[#This Row],[Salary]]/Table1[[#This Row],[Years of Experience]])</f>
        <v>11666.666666666666</v>
      </c>
    </row>
    <row r="3175" spans="1:10" x14ac:dyDescent="0.35">
      <c r="A3175">
        <v>34</v>
      </c>
      <c r="B3175" t="str" cm="1">
        <f t="array" ref="B3175">_xlfn.IFS(Table1[[#This Row],[Age]]&lt;=25,"21-25",Table1[[#This Row],[Age]]&lt;=30,"26-30",Table1[[#This Row],[Age]]&lt;=35,"31-35",Table1[[#This Row],[Age]]&lt;=40,"36-40",Table1[[#This Row],[Age]]&lt;=45,"41-45", Table1[[#This Row],[Age]]&lt;=50,"46-50",Table1[[#This Row],[Age]]&lt;55,"51-55",Table1[[#This Row],[Age]]&lt;=60,"56-60",Table1[[#This Row],[Age]]&gt;=61, "61-70")</f>
        <v>31-35</v>
      </c>
      <c r="C3175" t="s">
        <v>6</v>
      </c>
      <c r="D3175" t="s">
        <v>10</v>
      </c>
      <c r="E3175" t="s">
        <v>43</v>
      </c>
      <c r="F3175">
        <v>9</v>
      </c>
      <c r="G3175" t="str" cm="1">
        <f t="array" ref="G3175">_xlfn.IFS(Table1[[#This Row],[Years of Experience]]&lt;=2,"Entry",Table1[[#This Row],[Years of Experience]]&lt;=7,"Mid",Table1[[#This Row],[Years of Experience]]&lt;=14,"Senior",Table1[[#This Row],[Years of Experience]]&gt;=15,"Executive")</f>
        <v>Senior</v>
      </c>
      <c r="H3175" t="str" cm="1">
        <f t="array" ref="H3175">_xlfn.IFS(Table1[[#This Row],[Salary]]&lt;=50000,"0-50K",Table1[[#This Row],[Salary]]&lt;=100000,"51-100K",Table1[[#This Row],[Salary]]&lt;=150000,"101-150K",Table1[[#This Row],[Salary]]&lt;=200000,"151-200K",Table1[[#This Row],[Salary]]&lt;=250000,"201-250K",Table1[[#This Row],[Salary]]&gt;250000,"Above 250K")</f>
        <v>101-150K</v>
      </c>
      <c r="I3175" s="3">
        <v>140000</v>
      </c>
      <c r="J3175" s="3">
        <f>IF(Table1[[#This Row],[Years of Experience]]=0,0,Table1[[#This Row],[Salary]]/Table1[[#This Row],[Years of Experience]])</f>
        <v>15555.555555555555</v>
      </c>
    </row>
    <row r="3176" spans="1:10" x14ac:dyDescent="0.35">
      <c r="A3176">
        <v>23</v>
      </c>
      <c r="B3176" t="str" cm="1">
        <f t="array" ref="B3176">_xlfn.IFS(Table1[[#This Row],[Age]]&lt;=25,"21-25",Table1[[#This Row],[Age]]&lt;=30,"26-30",Table1[[#This Row],[Age]]&lt;=35,"31-35",Table1[[#This Row],[Age]]&lt;=40,"36-40",Table1[[#This Row],[Age]]&lt;=45,"41-45", Table1[[#This Row],[Age]]&lt;=50,"46-50",Table1[[#This Row],[Age]]&lt;55,"51-55",Table1[[#This Row],[Age]]&lt;=60,"56-60",Table1[[#This Row],[Age]]&gt;=61, "61-70")</f>
        <v>21-25</v>
      </c>
      <c r="C3176" t="s">
        <v>9</v>
      </c>
      <c r="D3176" t="s">
        <v>7</v>
      </c>
      <c r="E3176" t="s">
        <v>8</v>
      </c>
      <c r="F3176">
        <v>1</v>
      </c>
      <c r="G3176" t="str" cm="1">
        <f t="array" ref="G3176">_xlfn.IFS(Table1[[#This Row],[Years of Experience]]&lt;=2,"Entry",Table1[[#This Row],[Years of Experience]]&lt;=7,"Mid",Table1[[#This Row],[Years of Experience]]&lt;=14,"Senior",Table1[[#This Row],[Years of Experience]]&gt;=15,"Executive")</f>
        <v>Entry</v>
      </c>
      <c r="H3176" t="str" cm="1">
        <f t="array" ref="H3176">_xlfn.IFS(Table1[[#This Row],[Salary]]&lt;=50000,"0-50K",Table1[[#This Row],[Salary]]&lt;=100000,"51-100K",Table1[[#This Row],[Salary]]&lt;=150000,"101-150K",Table1[[#This Row],[Salary]]&lt;=200000,"151-200K",Table1[[#This Row],[Salary]]&lt;=250000,"201-250K",Table1[[#This Row],[Salary]]&gt;250000,"Above 250K")</f>
        <v>0-50K</v>
      </c>
      <c r="I3176" s="3">
        <v>50000</v>
      </c>
      <c r="J3176" s="3">
        <f>IF(Table1[[#This Row],[Years of Experience]]=0,0,Table1[[#This Row],[Salary]]/Table1[[#This Row],[Years of Experience]])</f>
        <v>50000</v>
      </c>
    </row>
    <row r="3177" spans="1:10" x14ac:dyDescent="0.35">
      <c r="A3177">
        <v>32</v>
      </c>
      <c r="B3177" t="str" cm="1">
        <f t="array" ref="B3177">_xlfn.IFS(Table1[[#This Row],[Age]]&lt;=25,"21-25",Table1[[#This Row],[Age]]&lt;=30,"26-30",Table1[[#This Row],[Age]]&lt;=35,"31-35",Table1[[#This Row],[Age]]&lt;=40,"36-40",Table1[[#This Row],[Age]]&lt;=45,"41-45", Table1[[#This Row],[Age]]&lt;=50,"46-50",Table1[[#This Row],[Age]]&lt;55,"51-55",Table1[[#This Row],[Age]]&lt;=60,"56-60",Table1[[#This Row],[Age]]&gt;=61, "61-70")</f>
        <v>31-35</v>
      </c>
      <c r="C3177" t="s">
        <v>6</v>
      </c>
      <c r="D3177" t="s">
        <v>10</v>
      </c>
      <c r="E3177" t="s">
        <v>17</v>
      </c>
      <c r="F3177">
        <v>7</v>
      </c>
      <c r="G3177" t="str" cm="1">
        <f t="array" ref="G3177">_xlfn.IFS(Table1[[#This Row],[Years of Experience]]&lt;=2,"Entry",Table1[[#This Row],[Years of Experience]]&lt;=7,"Mid",Table1[[#This Row],[Years of Experience]]&lt;=14,"Senior",Table1[[#This Row],[Years of Experience]]&gt;=15,"Executive")</f>
        <v>Mid</v>
      </c>
      <c r="H3177" t="str" cm="1">
        <f t="array" ref="H3177">_xlfn.IFS(Table1[[#This Row],[Salary]]&lt;=50000,"0-50K",Table1[[#This Row],[Salary]]&lt;=100000,"51-100K",Table1[[#This Row],[Salary]]&lt;=150000,"101-150K",Table1[[#This Row],[Salary]]&lt;=200000,"151-200K",Table1[[#This Row],[Salary]]&lt;=250000,"201-250K",Table1[[#This Row],[Salary]]&gt;250000,"Above 250K")</f>
        <v>101-150K</v>
      </c>
      <c r="I3177" s="3">
        <v>110000</v>
      </c>
      <c r="J3177" s="3">
        <f>IF(Table1[[#This Row],[Years of Experience]]=0,0,Table1[[#This Row],[Salary]]/Table1[[#This Row],[Years of Experience]])</f>
        <v>15714.285714285714</v>
      </c>
    </row>
    <row r="3178" spans="1:10" x14ac:dyDescent="0.35">
      <c r="A3178">
        <v>25</v>
      </c>
      <c r="B3178" t="str" cm="1">
        <f t="array" ref="B3178">_xlfn.IFS(Table1[[#This Row],[Age]]&lt;=25,"21-25",Table1[[#This Row],[Age]]&lt;=30,"26-30",Table1[[#This Row],[Age]]&lt;=35,"31-35",Table1[[#This Row],[Age]]&lt;=40,"36-40",Table1[[#This Row],[Age]]&lt;=45,"41-45", Table1[[#This Row],[Age]]&lt;=50,"46-50",Table1[[#This Row],[Age]]&lt;55,"51-55",Table1[[#This Row],[Age]]&lt;=60,"56-60",Table1[[#This Row],[Age]]&gt;=61, "61-70")</f>
        <v>21-25</v>
      </c>
      <c r="C3178" t="s">
        <v>9</v>
      </c>
      <c r="D3178" t="s">
        <v>10</v>
      </c>
      <c r="E3178" t="s">
        <v>8</v>
      </c>
      <c r="F3178">
        <v>2</v>
      </c>
      <c r="G3178" t="str" cm="1">
        <f t="array" ref="G3178">_xlfn.IFS(Table1[[#This Row],[Years of Experience]]&lt;=2,"Entry",Table1[[#This Row],[Years of Experience]]&lt;=7,"Mid",Table1[[#This Row],[Years of Experience]]&lt;=14,"Senior",Table1[[#This Row],[Years of Experience]]&gt;=15,"Executive")</f>
        <v>Entry</v>
      </c>
      <c r="H3178" t="str" cm="1">
        <f t="array" ref="H3178">_xlfn.IFS(Table1[[#This Row],[Salary]]&lt;=50000,"0-50K",Table1[[#This Row],[Salary]]&lt;=100000,"51-100K",Table1[[#This Row],[Salary]]&lt;=150000,"101-150K",Table1[[#This Row],[Salary]]&lt;=200000,"151-200K",Table1[[#This Row],[Salary]]&lt;=250000,"201-250K",Table1[[#This Row],[Salary]]&gt;250000,"Above 250K")</f>
        <v>51-100K</v>
      </c>
      <c r="I3178" s="3">
        <v>60000</v>
      </c>
      <c r="J3178" s="3">
        <f>IF(Table1[[#This Row],[Years of Experience]]=0,0,Table1[[#This Row],[Salary]]/Table1[[#This Row],[Years of Experience]])</f>
        <v>30000</v>
      </c>
    </row>
    <row r="3179" spans="1:10" x14ac:dyDescent="0.35">
      <c r="A3179">
        <v>37</v>
      </c>
      <c r="B3179" t="str" cm="1">
        <f t="array" ref="B3179">_xlfn.IFS(Table1[[#This Row],[Age]]&lt;=25,"21-25",Table1[[#This Row],[Age]]&lt;=30,"26-30",Table1[[#This Row],[Age]]&lt;=35,"31-35",Table1[[#This Row],[Age]]&lt;=40,"36-40",Table1[[#This Row],[Age]]&lt;=45,"41-45", Table1[[#This Row],[Age]]&lt;=50,"46-50",Table1[[#This Row],[Age]]&lt;55,"51-55",Table1[[#This Row],[Age]]&lt;=60,"56-60",Table1[[#This Row],[Age]]&gt;=61, "61-70")</f>
        <v>36-40</v>
      </c>
      <c r="C3179" t="s">
        <v>6</v>
      </c>
      <c r="D3179" t="s">
        <v>7</v>
      </c>
      <c r="E3179" t="s">
        <v>11</v>
      </c>
      <c r="F3179">
        <v>11</v>
      </c>
      <c r="G3179" t="str" cm="1">
        <f t="array" ref="G3179">_xlfn.IFS(Table1[[#This Row],[Years of Experience]]&lt;=2,"Entry",Table1[[#This Row],[Years of Experience]]&lt;=7,"Mid",Table1[[#This Row],[Years of Experience]]&lt;=14,"Senior",Table1[[#This Row],[Years of Experience]]&gt;=15,"Executive")</f>
        <v>Senior</v>
      </c>
      <c r="H3179" t="str" cm="1">
        <f t="array" ref="H3179">_xlfn.IFS(Table1[[#This Row],[Salary]]&lt;=50000,"0-50K",Table1[[#This Row],[Salary]]&lt;=100000,"51-100K",Table1[[#This Row],[Salary]]&lt;=150000,"101-150K",Table1[[#This Row],[Salary]]&lt;=200000,"151-200K",Table1[[#This Row],[Salary]]&lt;=250000,"201-250K",Table1[[#This Row],[Salary]]&gt;250000,"Above 250K")</f>
        <v>151-200K</v>
      </c>
      <c r="I3179" s="3">
        <v>160000</v>
      </c>
      <c r="J3179" s="3">
        <f>IF(Table1[[#This Row],[Years of Experience]]=0,0,Table1[[#This Row],[Salary]]/Table1[[#This Row],[Years of Experience]])</f>
        <v>14545.454545454546</v>
      </c>
    </row>
    <row r="3180" spans="1:10" x14ac:dyDescent="0.35">
      <c r="A3180">
        <v>28</v>
      </c>
      <c r="B3180" t="str" cm="1">
        <f t="array" ref="B3180">_xlfn.IFS(Table1[[#This Row],[Age]]&lt;=25,"21-25",Table1[[#This Row],[Age]]&lt;=30,"26-30",Table1[[#This Row],[Age]]&lt;=35,"31-35",Table1[[#This Row],[Age]]&lt;=40,"36-40",Table1[[#This Row],[Age]]&lt;=45,"41-45", Table1[[#This Row],[Age]]&lt;=50,"46-50",Table1[[#This Row],[Age]]&lt;55,"51-55",Table1[[#This Row],[Age]]&lt;=60,"56-60",Table1[[#This Row],[Age]]&gt;=61, "61-70")</f>
        <v>26-30</v>
      </c>
      <c r="C3180" t="s">
        <v>6</v>
      </c>
      <c r="D3180" t="s">
        <v>7</v>
      </c>
      <c r="E3180" t="s">
        <v>8</v>
      </c>
      <c r="F3180">
        <v>4</v>
      </c>
      <c r="G3180" t="str" cm="1">
        <f t="array" ref="G3180">_xlfn.IFS(Table1[[#This Row],[Years of Experience]]&lt;=2,"Entry",Table1[[#This Row],[Years of Experience]]&lt;=7,"Mid",Table1[[#This Row],[Years of Experience]]&lt;=14,"Senior",Table1[[#This Row],[Years of Experience]]&gt;=15,"Executive")</f>
        <v>Mid</v>
      </c>
      <c r="H3180" t="str" cm="1">
        <f t="array" ref="H3180">_xlfn.IFS(Table1[[#This Row],[Salary]]&lt;=50000,"0-50K",Table1[[#This Row],[Salary]]&lt;=100000,"51-100K",Table1[[#This Row],[Salary]]&lt;=150000,"101-150K",Table1[[#This Row],[Salary]]&lt;=200000,"151-200K",Table1[[#This Row],[Salary]]&lt;=250000,"201-250K",Table1[[#This Row],[Salary]]&gt;250000,"Above 250K")</f>
        <v>51-100K</v>
      </c>
      <c r="I3180" s="3">
        <v>75000</v>
      </c>
      <c r="J3180" s="3">
        <f>IF(Table1[[#This Row],[Years of Experience]]=0,0,Table1[[#This Row],[Salary]]/Table1[[#This Row],[Years of Experience]])</f>
        <v>18750</v>
      </c>
    </row>
    <row r="3181" spans="1:10" x14ac:dyDescent="0.35">
      <c r="A3181">
        <v>41</v>
      </c>
      <c r="B3181" t="str" cm="1">
        <f t="array" ref="B3181">_xlfn.IFS(Table1[[#This Row],[Age]]&lt;=25,"21-25",Table1[[#This Row],[Age]]&lt;=30,"26-30",Table1[[#This Row],[Age]]&lt;=35,"31-35",Table1[[#This Row],[Age]]&lt;=40,"36-40",Table1[[#This Row],[Age]]&lt;=45,"41-45", Table1[[#This Row],[Age]]&lt;=50,"46-50",Table1[[#This Row],[Age]]&lt;55,"51-55",Table1[[#This Row],[Age]]&lt;=60,"56-60",Table1[[#This Row],[Age]]&gt;=61, "61-70")</f>
        <v>41-45</v>
      </c>
      <c r="C3181" t="s">
        <v>9</v>
      </c>
      <c r="D3181" t="s">
        <v>12</v>
      </c>
      <c r="E3181" t="s">
        <v>193</v>
      </c>
      <c r="F3181">
        <v>16</v>
      </c>
      <c r="G3181" t="str" cm="1">
        <f t="array" ref="G3181">_xlfn.IFS(Table1[[#This Row],[Years of Experience]]&lt;=2,"Entry",Table1[[#This Row],[Years of Experience]]&lt;=7,"Mid",Table1[[#This Row],[Years of Experience]]&lt;=14,"Senior",Table1[[#This Row],[Years of Experience]]&gt;=15,"Executive")</f>
        <v>Executive</v>
      </c>
      <c r="H3181" t="str" cm="1">
        <f t="array" ref="H3181">_xlfn.IFS(Table1[[#This Row],[Salary]]&lt;=50000,"0-50K",Table1[[#This Row],[Salary]]&lt;=100000,"51-100K",Table1[[#This Row],[Salary]]&lt;=150000,"101-150K",Table1[[#This Row],[Salary]]&lt;=200000,"151-200K",Table1[[#This Row],[Salary]]&lt;=250000,"201-250K",Table1[[#This Row],[Salary]]&gt;250000,"Above 250K")</f>
        <v>151-200K</v>
      </c>
      <c r="I3181" s="3">
        <v>200000</v>
      </c>
      <c r="J3181" s="3">
        <f>IF(Table1[[#This Row],[Years of Experience]]=0,0,Table1[[#This Row],[Salary]]/Table1[[#This Row],[Years of Experience]])</f>
        <v>12500</v>
      </c>
    </row>
    <row r="3182" spans="1:10" x14ac:dyDescent="0.35">
      <c r="A3182">
        <v>34</v>
      </c>
      <c r="B3182" t="str" cm="1">
        <f t="array" ref="B3182">_xlfn.IFS(Table1[[#This Row],[Age]]&lt;=25,"21-25",Table1[[#This Row],[Age]]&lt;=30,"26-30",Table1[[#This Row],[Age]]&lt;=35,"31-35",Table1[[#This Row],[Age]]&lt;=40,"36-40",Table1[[#This Row],[Age]]&lt;=45,"41-45", Table1[[#This Row],[Age]]&lt;=50,"46-50",Table1[[#This Row],[Age]]&lt;55,"51-55",Table1[[#This Row],[Age]]&lt;=60,"56-60",Table1[[#This Row],[Age]]&gt;=61, "61-70")</f>
        <v>31-35</v>
      </c>
      <c r="C3182" t="s">
        <v>6</v>
      </c>
      <c r="D3182" t="s">
        <v>10</v>
      </c>
      <c r="E3182" t="s">
        <v>11</v>
      </c>
      <c r="F3182">
        <v>8</v>
      </c>
      <c r="G3182" t="str" cm="1">
        <f t="array" ref="G3182">_xlfn.IFS(Table1[[#This Row],[Years of Experience]]&lt;=2,"Entry",Table1[[#This Row],[Years of Experience]]&lt;=7,"Mid",Table1[[#This Row],[Years of Experience]]&lt;=14,"Senior",Table1[[#This Row],[Years of Experience]]&gt;=15,"Executive")</f>
        <v>Senior</v>
      </c>
      <c r="H3182" t="str" cm="1">
        <f t="array" ref="H3182">_xlfn.IFS(Table1[[#This Row],[Salary]]&lt;=50000,"0-50K",Table1[[#This Row],[Salary]]&lt;=100000,"51-100K",Table1[[#This Row],[Salary]]&lt;=150000,"101-150K",Table1[[#This Row],[Salary]]&lt;=200000,"151-200K",Table1[[#This Row],[Salary]]&lt;=250000,"201-250K",Table1[[#This Row],[Salary]]&gt;250000,"Above 250K")</f>
        <v>51-100K</v>
      </c>
      <c r="I3182" s="3">
        <v>100000</v>
      </c>
      <c r="J3182" s="3">
        <f>IF(Table1[[#This Row],[Years of Experience]]=0,0,Table1[[#This Row],[Salary]]/Table1[[#This Row],[Years of Experience]])</f>
        <v>12500</v>
      </c>
    </row>
    <row r="3183" spans="1:10" x14ac:dyDescent="0.35">
      <c r="A3183">
        <v>24</v>
      </c>
      <c r="B3183" t="str" cm="1">
        <f t="array" ref="B3183">_xlfn.IFS(Table1[[#This Row],[Age]]&lt;=25,"21-25",Table1[[#This Row],[Age]]&lt;=30,"26-30",Table1[[#This Row],[Age]]&lt;=35,"31-35",Table1[[#This Row],[Age]]&lt;=40,"36-40",Table1[[#This Row],[Age]]&lt;=45,"41-45", Table1[[#This Row],[Age]]&lt;=50,"46-50",Table1[[#This Row],[Age]]&lt;55,"51-55",Table1[[#This Row],[Age]]&lt;=60,"56-60",Table1[[#This Row],[Age]]&gt;=61, "61-70")</f>
        <v>21-25</v>
      </c>
      <c r="C3183" t="s">
        <v>9</v>
      </c>
      <c r="D3183" t="s">
        <v>7</v>
      </c>
      <c r="E3183" t="s">
        <v>21</v>
      </c>
      <c r="F3183">
        <v>2</v>
      </c>
      <c r="G3183" t="str" cm="1">
        <f t="array" ref="G3183">_xlfn.IFS(Table1[[#This Row],[Years of Experience]]&lt;=2,"Entry",Table1[[#This Row],[Years of Experience]]&lt;=7,"Mid",Table1[[#This Row],[Years of Experience]]&lt;=14,"Senior",Table1[[#This Row],[Years of Experience]]&gt;=15,"Executive")</f>
        <v>Entry</v>
      </c>
      <c r="H3183" t="str" cm="1">
        <f t="array" ref="H3183">_xlfn.IFS(Table1[[#This Row],[Salary]]&lt;=50000,"0-50K",Table1[[#This Row],[Salary]]&lt;=100000,"51-100K",Table1[[#This Row],[Salary]]&lt;=150000,"101-150K",Table1[[#This Row],[Salary]]&lt;=200000,"151-200K",Table1[[#This Row],[Salary]]&lt;=250000,"201-250K",Table1[[#This Row],[Salary]]&gt;250000,"Above 250K")</f>
        <v>51-100K</v>
      </c>
      <c r="I3183" s="3">
        <v>55000</v>
      </c>
      <c r="J3183" s="3">
        <f>IF(Table1[[#This Row],[Years of Experience]]=0,0,Table1[[#This Row],[Salary]]/Table1[[#This Row],[Years of Experience]])</f>
        <v>27500</v>
      </c>
    </row>
    <row r="3184" spans="1:10" x14ac:dyDescent="0.35">
      <c r="A3184">
        <v>36</v>
      </c>
      <c r="B3184" t="str" cm="1">
        <f t="array" ref="B3184">_xlfn.IFS(Table1[[#This Row],[Age]]&lt;=25,"21-25",Table1[[#This Row],[Age]]&lt;=30,"26-30",Table1[[#This Row],[Age]]&lt;=35,"31-35",Table1[[#This Row],[Age]]&lt;=40,"36-40",Table1[[#This Row],[Age]]&lt;=45,"41-45", Table1[[#This Row],[Age]]&lt;=50,"46-50",Table1[[#This Row],[Age]]&lt;55,"51-55",Table1[[#This Row],[Age]]&lt;=60,"56-60",Table1[[#This Row],[Age]]&gt;=61, "61-70")</f>
        <v>36-40</v>
      </c>
      <c r="C3184" t="s">
        <v>6</v>
      </c>
      <c r="D3184" t="s">
        <v>12</v>
      </c>
      <c r="E3184" t="s">
        <v>67</v>
      </c>
      <c r="F3184">
        <v>12</v>
      </c>
      <c r="G3184" t="str" cm="1">
        <f t="array" ref="G3184">_xlfn.IFS(Table1[[#This Row],[Years of Experience]]&lt;=2,"Entry",Table1[[#This Row],[Years of Experience]]&lt;=7,"Mid",Table1[[#This Row],[Years of Experience]]&lt;=14,"Senior",Table1[[#This Row],[Years of Experience]]&gt;=15,"Executive")</f>
        <v>Senior</v>
      </c>
      <c r="H3184" t="str" cm="1">
        <f t="array" ref="H3184">_xlfn.IFS(Table1[[#This Row],[Salary]]&lt;=50000,"0-50K",Table1[[#This Row],[Salary]]&lt;=100000,"51-100K",Table1[[#This Row],[Salary]]&lt;=150000,"101-150K",Table1[[#This Row],[Salary]]&lt;=200000,"151-200K",Table1[[#This Row],[Salary]]&lt;=250000,"201-250K",Table1[[#This Row],[Salary]]&gt;250000,"Above 250K")</f>
        <v>151-200K</v>
      </c>
      <c r="I3184" s="3">
        <v>170000</v>
      </c>
      <c r="J3184" s="3">
        <f>IF(Table1[[#This Row],[Years of Experience]]=0,0,Table1[[#This Row],[Salary]]/Table1[[#This Row],[Years of Experience]])</f>
        <v>14166.666666666666</v>
      </c>
    </row>
    <row r="3185" spans="1:10" x14ac:dyDescent="0.35">
      <c r="A3185">
        <v>30</v>
      </c>
      <c r="B3185" t="str" cm="1">
        <f t="array" ref="B3185">_xlfn.IFS(Table1[[#This Row],[Age]]&lt;=25,"21-25",Table1[[#This Row],[Age]]&lt;=30,"26-30",Table1[[#This Row],[Age]]&lt;=35,"31-35",Table1[[#This Row],[Age]]&lt;=40,"36-40",Table1[[#This Row],[Age]]&lt;=45,"41-45", Table1[[#This Row],[Age]]&lt;=50,"46-50",Table1[[#This Row],[Age]]&lt;55,"51-55",Table1[[#This Row],[Age]]&lt;=60,"56-60",Table1[[#This Row],[Age]]&gt;=61, "61-70")</f>
        <v>26-30</v>
      </c>
      <c r="C3185" t="s">
        <v>9</v>
      </c>
      <c r="D3185" t="s">
        <v>7</v>
      </c>
      <c r="E3185" t="s">
        <v>8</v>
      </c>
      <c r="F3185">
        <v>5</v>
      </c>
      <c r="G3185" t="str" cm="1">
        <f t="array" ref="G3185">_xlfn.IFS(Table1[[#This Row],[Years of Experience]]&lt;=2,"Entry",Table1[[#This Row],[Years of Experience]]&lt;=7,"Mid",Table1[[#This Row],[Years of Experience]]&lt;=14,"Senior",Table1[[#This Row],[Years of Experience]]&gt;=15,"Executive")</f>
        <v>Mid</v>
      </c>
      <c r="H3185" t="str" cm="1">
        <f t="array" ref="H3185">_xlfn.IFS(Table1[[#This Row],[Salary]]&lt;=50000,"0-50K",Table1[[#This Row],[Salary]]&lt;=100000,"51-100K",Table1[[#This Row],[Salary]]&lt;=150000,"101-150K",Table1[[#This Row],[Salary]]&lt;=200000,"151-200K",Table1[[#This Row],[Salary]]&lt;=250000,"201-250K",Table1[[#This Row],[Salary]]&gt;250000,"Above 250K")</f>
        <v>51-100K</v>
      </c>
      <c r="I3185" s="3">
        <v>90000</v>
      </c>
      <c r="J3185" s="3">
        <f>IF(Table1[[#This Row],[Years of Experience]]=0,0,Table1[[#This Row],[Salary]]/Table1[[#This Row],[Years of Experience]])</f>
        <v>18000</v>
      </c>
    </row>
    <row r="3186" spans="1:10" x14ac:dyDescent="0.35">
      <c r="A3186">
        <v>29</v>
      </c>
      <c r="B3186" t="str" cm="1">
        <f t="array" ref="B3186">_xlfn.IFS(Table1[[#This Row],[Age]]&lt;=25,"21-25",Table1[[#This Row],[Age]]&lt;=30,"26-30",Table1[[#This Row],[Age]]&lt;=35,"31-35",Table1[[#This Row],[Age]]&lt;=40,"36-40",Table1[[#This Row],[Age]]&lt;=45,"41-45", Table1[[#This Row],[Age]]&lt;=50,"46-50",Table1[[#This Row],[Age]]&lt;55,"51-55",Table1[[#This Row],[Age]]&lt;=60,"56-60",Table1[[#This Row],[Age]]&gt;=61, "61-70")</f>
        <v>26-30</v>
      </c>
      <c r="C3186" t="s">
        <v>6</v>
      </c>
      <c r="D3186" t="s">
        <v>7</v>
      </c>
      <c r="E3186" t="s">
        <v>192</v>
      </c>
      <c r="F3186">
        <v>4</v>
      </c>
      <c r="G3186" t="str" cm="1">
        <f t="array" ref="G3186">_xlfn.IFS(Table1[[#This Row],[Years of Experience]]&lt;=2,"Entry",Table1[[#This Row],[Years of Experience]]&lt;=7,"Mid",Table1[[#This Row],[Years of Experience]]&lt;=14,"Senior",Table1[[#This Row],[Years of Experience]]&gt;=15,"Executive")</f>
        <v>Mid</v>
      </c>
      <c r="H3186" t="str" cm="1">
        <f t="array" ref="H3186">_xlfn.IFS(Table1[[#This Row],[Salary]]&lt;=50000,"0-50K",Table1[[#This Row],[Salary]]&lt;=100000,"51-100K",Table1[[#This Row],[Salary]]&lt;=150000,"101-150K",Table1[[#This Row],[Salary]]&lt;=200000,"151-200K",Table1[[#This Row],[Salary]]&lt;=250000,"201-250K",Table1[[#This Row],[Salary]]&gt;250000,"Above 250K")</f>
        <v>51-100K</v>
      </c>
      <c r="I3186" s="3">
        <v>80000</v>
      </c>
      <c r="J3186" s="3">
        <f>IF(Table1[[#This Row],[Years of Experience]]=0,0,Table1[[#This Row],[Salary]]/Table1[[#This Row],[Years of Experience]])</f>
        <v>20000</v>
      </c>
    </row>
    <row r="3187" spans="1:10" x14ac:dyDescent="0.35">
      <c r="A3187">
        <v>42</v>
      </c>
      <c r="B3187" t="str" cm="1">
        <f t="array" ref="B3187">_xlfn.IFS(Table1[[#This Row],[Age]]&lt;=25,"21-25",Table1[[#This Row],[Age]]&lt;=30,"26-30",Table1[[#This Row],[Age]]&lt;=35,"31-35",Table1[[#This Row],[Age]]&lt;=40,"36-40",Table1[[#This Row],[Age]]&lt;=45,"41-45", Table1[[#This Row],[Age]]&lt;=50,"46-50",Table1[[#This Row],[Age]]&lt;55,"51-55",Table1[[#This Row],[Age]]&lt;=60,"56-60",Table1[[#This Row],[Age]]&gt;=61, "61-70")</f>
        <v>41-45</v>
      </c>
      <c r="C3187" t="s">
        <v>6</v>
      </c>
      <c r="D3187" t="s">
        <v>10</v>
      </c>
      <c r="E3187" t="s">
        <v>17</v>
      </c>
      <c r="F3187">
        <v>14</v>
      </c>
      <c r="G3187" t="str" cm="1">
        <f t="array" ref="G3187">_xlfn.IFS(Table1[[#This Row],[Years of Experience]]&lt;=2,"Entry",Table1[[#This Row],[Years of Experience]]&lt;=7,"Mid",Table1[[#This Row],[Years of Experience]]&lt;=14,"Senior",Table1[[#This Row],[Years of Experience]]&gt;=15,"Executive")</f>
        <v>Senior</v>
      </c>
      <c r="H3187" t="str" cm="1">
        <f t="array" ref="H3187">_xlfn.IFS(Table1[[#This Row],[Salary]]&lt;=50000,"0-50K",Table1[[#This Row],[Salary]]&lt;=100000,"51-100K",Table1[[#This Row],[Salary]]&lt;=150000,"101-150K",Table1[[#This Row],[Salary]]&lt;=200000,"151-200K",Table1[[#This Row],[Salary]]&lt;=250000,"201-250K",Table1[[#This Row],[Salary]]&gt;250000,"Above 250K")</f>
        <v>151-200K</v>
      </c>
      <c r="I3187" s="3">
        <v>180000</v>
      </c>
      <c r="J3187" s="3">
        <f>IF(Table1[[#This Row],[Years of Experience]]=0,0,Table1[[#This Row],[Salary]]/Table1[[#This Row],[Years of Experience]])</f>
        <v>12857.142857142857</v>
      </c>
    </row>
    <row r="3188" spans="1:10" x14ac:dyDescent="0.35">
      <c r="A3188">
        <v>26</v>
      </c>
      <c r="B3188" t="str" cm="1">
        <f t="array" ref="B3188">_xlfn.IFS(Table1[[#This Row],[Age]]&lt;=25,"21-25",Table1[[#This Row],[Age]]&lt;=30,"26-30",Table1[[#This Row],[Age]]&lt;=35,"31-35",Table1[[#This Row],[Age]]&lt;=40,"36-40",Table1[[#This Row],[Age]]&lt;=45,"41-45", Table1[[#This Row],[Age]]&lt;=50,"46-50",Table1[[#This Row],[Age]]&lt;55,"51-55",Table1[[#This Row],[Age]]&lt;=60,"56-60",Table1[[#This Row],[Age]]&gt;=61, "61-70")</f>
        <v>26-30</v>
      </c>
      <c r="C3188" t="s">
        <v>6</v>
      </c>
      <c r="D3188" t="s">
        <v>7</v>
      </c>
      <c r="E3188" t="s">
        <v>21</v>
      </c>
      <c r="F3188">
        <v>2</v>
      </c>
      <c r="G3188" t="str" cm="1">
        <f t="array" ref="G3188">_xlfn.IFS(Table1[[#This Row],[Years of Experience]]&lt;=2,"Entry",Table1[[#This Row],[Years of Experience]]&lt;=7,"Mid",Table1[[#This Row],[Years of Experience]]&lt;=14,"Senior",Table1[[#This Row],[Years of Experience]]&gt;=15,"Executive")</f>
        <v>Entry</v>
      </c>
      <c r="H3188" t="str" cm="1">
        <f t="array" ref="H3188">_xlfn.IFS(Table1[[#This Row],[Salary]]&lt;=50000,"0-50K",Table1[[#This Row],[Salary]]&lt;=100000,"51-100K",Table1[[#This Row],[Salary]]&lt;=150000,"101-150K",Table1[[#This Row],[Salary]]&lt;=200000,"151-200K",Table1[[#This Row],[Salary]]&lt;=250000,"201-250K",Table1[[#This Row],[Salary]]&gt;250000,"Above 250K")</f>
        <v>51-100K</v>
      </c>
      <c r="I3188" s="3">
        <v>60000</v>
      </c>
      <c r="J3188" s="3">
        <f>IF(Table1[[#This Row],[Years of Experience]]=0,0,Table1[[#This Row],[Salary]]/Table1[[#This Row],[Years of Experience]])</f>
        <v>30000</v>
      </c>
    </row>
    <row r="3189" spans="1:10" x14ac:dyDescent="0.35">
      <c r="A3189">
        <v>35</v>
      </c>
      <c r="B3189" t="str" cm="1">
        <f t="array" ref="B3189">_xlfn.IFS(Table1[[#This Row],[Age]]&lt;=25,"21-25",Table1[[#This Row],[Age]]&lt;=30,"26-30",Table1[[#This Row],[Age]]&lt;=35,"31-35",Table1[[#This Row],[Age]]&lt;=40,"36-40",Table1[[#This Row],[Age]]&lt;=45,"41-45", Table1[[#This Row],[Age]]&lt;=50,"46-50",Table1[[#This Row],[Age]]&lt;55,"51-55",Table1[[#This Row],[Age]]&lt;=60,"56-60",Table1[[#This Row],[Age]]&gt;=61, "61-70")</f>
        <v>31-35</v>
      </c>
      <c r="C3189" t="s">
        <v>9</v>
      </c>
      <c r="D3189" t="s">
        <v>10</v>
      </c>
      <c r="E3189" t="s">
        <v>11</v>
      </c>
      <c r="F3189">
        <v>9</v>
      </c>
      <c r="G3189" t="str" cm="1">
        <f t="array" ref="G3189">_xlfn.IFS(Table1[[#This Row],[Years of Experience]]&lt;=2,"Entry",Table1[[#This Row],[Years of Experience]]&lt;=7,"Mid",Table1[[#This Row],[Years of Experience]]&lt;=14,"Senior",Table1[[#This Row],[Years of Experience]]&gt;=15,"Executive")</f>
        <v>Senior</v>
      </c>
      <c r="H3189" t="str" cm="1">
        <f t="array" ref="H3189">_xlfn.IFS(Table1[[#This Row],[Salary]]&lt;=50000,"0-50K",Table1[[#This Row],[Salary]]&lt;=100000,"51-100K",Table1[[#This Row],[Salary]]&lt;=150000,"101-150K",Table1[[#This Row],[Salary]]&lt;=200000,"151-200K",Table1[[#This Row],[Salary]]&lt;=250000,"201-250K",Table1[[#This Row],[Salary]]&gt;250000,"Above 250K")</f>
        <v>101-150K</v>
      </c>
      <c r="I3189" s="3">
        <v>120000</v>
      </c>
      <c r="J3189" s="3">
        <f>IF(Table1[[#This Row],[Years of Experience]]=0,0,Table1[[#This Row],[Salary]]/Table1[[#This Row],[Years of Experience]])</f>
        <v>13333.333333333334</v>
      </c>
    </row>
    <row r="3190" spans="1:10" x14ac:dyDescent="0.35">
      <c r="A3190">
        <v>27</v>
      </c>
      <c r="B3190" t="str" cm="1">
        <f t="array" ref="B3190">_xlfn.IFS(Table1[[#This Row],[Age]]&lt;=25,"21-25",Table1[[#This Row],[Age]]&lt;=30,"26-30",Table1[[#This Row],[Age]]&lt;=35,"31-35",Table1[[#This Row],[Age]]&lt;=40,"36-40",Table1[[#This Row],[Age]]&lt;=45,"41-45", Table1[[#This Row],[Age]]&lt;=50,"46-50",Table1[[#This Row],[Age]]&lt;55,"51-55",Table1[[#This Row],[Age]]&lt;=60,"56-60",Table1[[#This Row],[Age]]&gt;=61, "61-70")</f>
        <v>26-30</v>
      </c>
      <c r="C3190" t="s">
        <v>9</v>
      </c>
      <c r="D3190" t="s">
        <v>7</v>
      </c>
      <c r="E3190" t="s">
        <v>8</v>
      </c>
      <c r="F3190">
        <v>3</v>
      </c>
      <c r="G3190" t="str" cm="1">
        <f t="array" ref="G3190">_xlfn.IFS(Table1[[#This Row],[Years of Experience]]&lt;=2,"Entry",Table1[[#This Row],[Years of Experience]]&lt;=7,"Mid",Table1[[#This Row],[Years of Experience]]&lt;=14,"Senior",Table1[[#This Row],[Years of Experience]]&gt;=15,"Executive")</f>
        <v>Mid</v>
      </c>
      <c r="H3190" t="str" cm="1">
        <f t="array" ref="H3190">_xlfn.IFS(Table1[[#This Row],[Salary]]&lt;=50000,"0-50K",Table1[[#This Row],[Salary]]&lt;=100000,"51-100K",Table1[[#This Row],[Salary]]&lt;=150000,"101-150K",Table1[[#This Row],[Salary]]&lt;=200000,"151-200K",Table1[[#This Row],[Salary]]&lt;=250000,"201-250K",Table1[[#This Row],[Salary]]&gt;250000,"Above 250K")</f>
        <v>51-100K</v>
      </c>
      <c r="I3190" s="3">
        <v>70000</v>
      </c>
      <c r="J3190" s="3">
        <f>IF(Table1[[#This Row],[Years of Experience]]=0,0,Table1[[#This Row],[Salary]]/Table1[[#This Row],[Years of Experience]])</f>
        <v>23333.333333333332</v>
      </c>
    </row>
    <row r="3191" spans="1:10" x14ac:dyDescent="0.35">
      <c r="A3191">
        <v>48</v>
      </c>
      <c r="B3191" t="str" cm="1">
        <f t="array" ref="B3191">_xlfn.IFS(Table1[[#This Row],[Age]]&lt;=25,"21-25",Table1[[#This Row],[Age]]&lt;=30,"26-30",Table1[[#This Row],[Age]]&lt;=35,"31-35",Table1[[#This Row],[Age]]&lt;=40,"36-40",Table1[[#This Row],[Age]]&lt;=45,"41-45", Table1[[#This Row],[Age]]&lt;=50,"46-50",Table1[[#This Row],[Age]]&lt;55,"51-55",Table1[[#This Row],[Age]]&lt;=60,"56-60",Table1[[#This Row],[Age]]&gt;=61, "61-70")</f>
        <v>46-50</v>
      </c>
      <c r="C3191" t="s">
        <v>6</v>
      </c>
      <c r="D3191" t="s">
        <v>12</v>
      </c>
      <c r="E3191" t="s">
        <v>193</v>
      </c>
      <c r="F3191">
        <v>18</v>
      </c>
      <c r="G3191" t="str" cm="1">
        <f t="array" ref="G3191">_xlfn.IFS(Table1[[#This Row],[Years of Experience]]&lt;=2,"Entry",Table1[[#This Row],[Years of Experience]]&lt;=7,"Mid",Table1[[#This Row],[Years of Experience]]&lt;=14,"Senior",Table1[[#This Row],[Years of Experience]]&gt;=15,"Executive")</f>
        <v>Executive</v>
      </c>
      <c r="H3191" t="str" cm="1">
        <f t="array" ref="H3191">_xlfn.IFS(Table1[[#This Row],[Salary]]&lt;=50000,"0-50K",Table1[[#This Row],[Salary]]&lt;=100000,"51-100K",Table1[[#This Row],[Salary]]&lt;=150000,"101-150K",Table1[[#This Row],[Salary]]&lt;=200000,"151-200K",Table1[[#This Row],[Salary]]&lt;=250000,"201-250K",Table1[[#This Row],[Salary]]&gt;250000,"Above 250K")</f>
        <v>201-250K</v>
      </c>
      <c r="I3191" s="3">
        <v>210000</v>
      </c>
      <c r="J3191" s="3">
        <f>IF(Table1[[#This Row],[Years of Experience]]=0,0,Table1[[#This Row],[Salary]]/Table1[[#This Row],[Years of Experience]])</f>
        <v>11666.666666666666</v>
      </c>
    </row>
    <row r="3192" spans="1:10" x14ac:dyDescent="0.35">
      <c r="A3192">
        <v>34</v>
      </c>
      <c r="B3192" t="str" cm="1">
        <f t="array" ref="B3192">_xlfn.IFS(Table1[[#This Row],[Age]]&lt;=25,"21-25",Table1[[#This Row],[Age]]&lt;=30,"26-30",Table1[[#This Row],[Age]]&lt;=35,"31-35",Table1[[#This Row],[Age]]&lt;=40,"36-40",Table1[[#This Row],[Age]]&lt;=45,"41-45", Table1[[#This Row],[Age]]&lt;=50,"46-50",Table1[[#This Row],[Age]]&lt;55,"51-55",Table1[[#This Row],[Age]]&lt;=60,"56-60",Table1[[#This Row],[Age]]&gt;=61, "61-70")</f>
        <v>31-35</v>
      </c>
      <c r="C3192" t="s">
        <v>6</v>
      </c>
      <c r="D3192" t="s">
        <v>10</v>
      </c>
      <c r="E3192" t="s">
        <v>43</v>
      </c>
      <c r="F3192">
        <v>9</v>
      </c>
      <c r="G3192" t="str" cm="1">
        <f t="array" ref="G3192">_xlfn.IFS(Table1[[#This Row],[Years of Experience]]&lt;=2,"Entry",Table1[[#This Row],[Years of Experience]]&lt;=7,"Mid",Table1[[#This Row],[Years of Experience]]&lt;=14,"Senior",Table1[[#This Row],[Years of Experience]]&gt;=15,"Executive")</f>
        <v>Senior</v>
      </c>
      <c r="H3192" t="str" cm="1">
        <f t="array" ref="H3192">_xlfn.IFS(Table1[[#This Row],[Salary]]&lt;=50000,"0-50K",Table1[[#This Row],[Salary]]&lt;=100000,"51-100K",Table1[[#This Row],[Salary]]&lt;=150000,"101-150K",Table1[[#This Row],[Salary]]&lt;=200000,"151-200K",Table1[[#This Row],[Salary]]&lt;=250000,"201-250K",Table1[[#This Row],[Salary]]&gt;250000,"Above 250K")</f>
        <v>101-150K</v>
      </c>
      <c r="I3192" s="3">
        <v>140000</v>
      </c>
      <c r="J3192" s="3">
        <f>IF(Table1[[#This Row],[Years of Experience]]=0,0,Table1[[#This Row],[Salary]]/Table1[[#This Row],[Years of Experience]])</f>
        <v>15555.555555555555</v>
      </c>
    </row>
    <row r="3193" spans="1:10" x14ac:dyDescent="0.35">
      <c r="A3193">
        <v>23</v>
      </c>
      <c r="B3193" t="str" cm="1">
        <f t="array" ref="B3193">_xlfn.IFS(Table1[[#This Row],[Age]]&lt;=25,"21-25",Table1[[#This Row],[Age]]&lt;=30,"26-30",Table1[[#This Row],[Age]]&lt;=35,"31-35",Table1[[#This Row],[Age]]&lt;=40,"36-40",Table1[[#This Row],[Age]]&lt;=45,"41-45", Table1[[#This Row],[Age]]&lt;=50,"46-50",Table1[[#This Row],[Age]]&lt;55,"51-55",Table1[[#This Row],[Age]]&lt;=60,"56-60",Table1[[#This Row],[Age]]&gt;=61, "61-70")</f>
        <v>21-25</v>
      </c>
      <c r="C3193" t="s">
        <v>9</v>
      </c>
      <c r="D3193" t="s">
        <v>7</v>
      </c>
      <c r="E3193" t="s">
        <v>8</v>
      </c>
      <c r="F3193">
        <v>1</v>
      </c>
      <c r="G3193" t="str" cm="1">
        <f t="array" ref="G3193">_xlfn.IFS(Table1[[#This Row],[Years of Experience]]&lt;=2,"Entry",Table1[[#This Row],[Years of Experience]]&lt;=7,"Mid",Table1[[#This Row],[Years of Experience]]&lt;=14,"Senior",Table1[[#This Row],[Years of Experience]]&gt;=15,"Executive")</f>
        <v>Entry</v>
      </c>
      <c r="H3193" t="str" cm="1">
        <f t="array" ref="H3193">_xlfn.IFS(Table1[[#This Row],[Salary]]&lt;=50000,"0-50K",Table1[[#This Row],[Salary]]&lt;=100000,"51-100K",Table1[[#This Row],[Salary]]&lt;=150000,"101-150K",Table1[[#This Row],[Salary]]&lt;=200000,"151-200K",Table1[[#This Row],[Salary]]&lt;=250000,"201-250K",Table1[[#This Row],[Salary]]&gt;250000,"Above 250K")</f>
        <v>0-50K</v>
      </c>
      <c r="I3193" s="3">
        <v>50000</v>
      </c>
      <c r="J3193" s="3">
        <f>IF(Table1[[#This Row],[Years of Experience]]=0,0,Table1[[#This Row],[Salary]]/Table1[[#This Row],[Years of Experience]])</f>
        <v>50000</v>
      </c>
    </row>
    <row r="3194" spans="1:10" x14ac:dyDescent="0.35">
      <c r="A3194">
        <v>32</v>
      </c>
      <c r="B3194" t="str" cm="1">
        <f t="array" ref="B3194">_xlfn.IFS(Table1[[#This Row],[Age]]&lt;=25,"21-25",Table1[[#This Row],[Age]]&lt;=30,"26-30",Table1[[#This Row],[Age]]&lt;=35,"31-35",Table1[[#This Row],[Age]]&lt;=40,"36-40",Table1[[#This Row],[Age]]&lt;=45,"41-45", Table1[[#This Row],[Age]]&lt;=50,"46-50",Table1[[#This Row],[Age]]&lt;55,"51-55",Table1[[#This Row],[Age]]&lt;=60,"56-60",Table1[[#This Row],[Age]]&gt;=61, "61-70")</f>
        <v>31-35</v>
      </c>
      <c r="C3194" t="s">
        <v>6</v>
      </c>
      <c r="D3194" t="s">
        <v>10</v>
      </c>
      <c r="E3194" t="s">
        <v>17</v>
      </c>
      <c r="F3194">
        <v>7</v>
      </c>
      <c r="G3194" t="str" cm="1">
        <f t="array" ref="G3194">_xlfn.IFS(Table1[[#This Row],[Years of Experience]]&lt;=2,"Entry",Table1[[#This Row],[Years of Experience]]&lt;=7,"Mid",Table1[[#This Row],[Years of Experience]]&lt;=14,"Senior",Table1[[#This Row],[Years of Experience]]&gt;=15,"Executive")</f>
        <v>Mid</v>
      </c>
      <c r="H3194" t="str" cm="1">
        <f t="array" ref="H3194">_xlfn.IFS(Table1[[#This Row],[Salary]]&lt;=50000,"0-50K",Table1[[#This Row],[Salary]]&lt;=100000,"51-100K",Table1[[#This Row],[Salary]]&lt;=150000,"101-150K",Table1[[#This Row],[Salary]]&lt;=200000,"151-200K",Table1[[#This Row],[Salary]]&lt;=250000,"201-250K",Table1[[#This Row],[Salary]]&gt;250000,"Above 250K")</f>
        <v>101-150K</v>
      </c>
      <c r="I3194" s="3">
        <v>110000</v>
      </c>
      <c r="J3194" s="3">
        <f>IF(Table1[[#This Row],[Years of Experience]]=0,0,Table1[[#This Row],[Salary]]/Table1[[#This Row],[Years of Experience]])</f>
        <v>15714.285714285714</v>
      </c>
    </row>
    <row r="3195" spans="1:10" x14ac:dyDescent="0.35">
      <c r="A3195">
        <v>25</v>
      </c>
      <c r="B3195" t="str" cm="1">
        <f t="array" ref="B3195">_xlfn.IFS(Table1[[#This Row],[Age]]&lt;=25,"21-25",Table1[[#This Row],[Age]]&lt;=30,"26-30",Table1[[#This Row],[Age]]&lt;=35,"31-35",Table1[[#This Row],[Age]]&lt;=40,"36-40",Table1[[#This Row],[Age]]&lt;=45,"41-45", Table1[[#This Row],[Age]]&lt;=50,"46-50",Table1[[#This Row],[Age]]&lt;55,"51-55",Table1[[#This Row],[Age]]&lt;=60,"56-60",Table1[[#This Row],[Age]]&gt;=61, "61-70")</f>
        <v>21-25</v>
      </c>
      <c r="C3195" t="s">
        <v>9</v>
      </c>
      <c r="D3195" t="s">
        <v>10</v>
      </c>
      <c r="E3195" t="s">
        <v>8</v>
      </c>
      <c r="F3195">
        <v>2</v>
      </c>
      <c r="G3195" t="str" cm="1">
        <f t="array" ref="G3195">_xlfn.IFS(Table1[[#This Row],[Years of Experience]]&lt;=2,"Entry",Table1[[#This Row],[Years of Experience]]&lt;=7,"Mid",Table1[[#This Row],[Years of Experience]]&lt;=14,"Senior",Table1[[#This Row],[Years of Experience]]&gt;=15,"Executive")</f>
        <v>Entry</v>
      </c>
      <c r="H3195" t="str" cm="1">
        <f t="array" ref="H3195">_xlfn.IFS(Table1[[#This Row],[Salary]]&lt;=50000,"0-50K",Table1[[#This Row],[Salary]]&lt;=100000,"51-100K",Table1[[#This Row],[Salary]]&lt;=150000,"101-150K",Table1[[#This Row],[Salary]]&lt;=200000,"151-200K",Table1[[#This Row],[Salary]]&lt;=250000,"201-250K",Table1[[#This Row],[Salary]]&gt;250000,"Above 250K")</f>
        <v>51-100K</v>
      </c>
      <c r="I3195" s="3">
        <v>60000</v>
      </c>
      <c r="J3195" s="3">
        <f>IF(Table1[[#This Row],[Years of Experience]]=0,0,Table1[[#This Row],[Salary]]/Table1[[#This Row],[Years of Experience]])</f>
        <v>30000</v>
      </c>
    </row>
    <row r="3196" spans="1:10" x14ac:dyDescent="0.35">
      <c r="A3196">
        <v>37</v>
      </c>
      <c r="B3196" t="str" cm="1">
        <f t="array" ref="B3196">_xlfn.IFS(Table1[[#This Row],[Age]]&lt;=25,"21-25",Table1[[#This Row],[Age]]&lt;=30,"26-30",Table1[[#This Row],[Age]]&lt;=35,"31-35",Table1[[#This Row],[Age]]&lt;=40,"36-40",Table1[[#This Row],[Age]]&lt;=45,"41-45", Table1[[#This Row],[Age]]&lt;=50,"46-50",Table1[[#This Row],[Age]]&lt;55,"51-55",Table1[[#This Row],[Age]]&lt;=60,"56-60",Table1[[#This Row],[Age]]&gt;=61, "61-70")</f>
        <v>36-40</v>
      </c>
      <c r="C3196" t="s">
        <v>6</v>
      </c>
      <c r="D3196" t="s">
        <v>7</v>
      </c>
      <c r="E3196" t="s">
        <v>11</v>
      </c>
      <c r="F3196">
        <v>11</v>
      </c>
      <c r="G3196" t="str" cm="1">
        <f t="array" ref="G3196">_xlfn.IFS(Table1[[#This Row],[Years of Experience]]&lt;=2,"Entry",Table1[[#This Row],[Years of Experience]]&lt;=7,"Mid",Table1[[#This Row],[Years of Experience]]&lt;=14,"Senior",Table1[[#This Row],[Years of Experience]]&gt;=15,"Executive")</f>
        <v>Senior</v>
      </c>
      <c r="H3196" t="str" cm="1">
        <f t="array" ref="H3196">_xlfn.IFS(Table1[[#This Row],[Salary]]&lt;=50000,"0-50K",Table1[[#This Row],[Salary]]&lt;=100000,"51-100K",Table1[[#This Row],[Salary]]&lt;=150000,"101-150K",Table1[[#This Row],[Salary]]&lt;=200000,"151-200K",Table1[[#This Row],[Salary]]&lt;=250000,"201-250K",Table1[[#This Row],[Salary]]&gt;250000,"Above 250K")</f>
        <v>151-200K</v>
      </c>
      <c r="I3196" s="3">
        <v>160000</v>
      </c>
      <c r="J3196" s="3">
        <f>IF(Table1[[#This Row],[Years of Experience]]=0,0,Table1[[#This Row],[Salary]]/Table1[[#This Row],[Years of Experience]])</f>
        <v>14545.454545454546</v>
      </c>
    </row>
    <row r="3197" spans="1:10" x14ac:dyDescent="0.35">
      <c r="A3197">
        <v>28</v>
      </c>
      <c r="B3197" t="str" cm="1">
        <f t="array" ref="B3197">_xlfn.IFS(Table1[[#This Row],[Age]]&lt;=25,"21-25",Table1[[#This Row],[Age]]&lt;=30,"26-30",Table1[[#This Row],[Age]]&lt;=35,"31-35",Table1[[#This Row],[Age]]&lt;=40,"36-40",Table1[[#This Row],[Age]]&lt;=45,"41-45", Table1[[#This Row],[Age]]&lt;=50,"46-50",Table1[[#This Row],[Age]]&lt;55,"51-55",Table1[[#This Row],[Age]]&lt;=60,"56-60",Table1[[#This Row],[Age]]&gt;=61, "61-70")</f>
        <v>26-30</v>
      </c>
      <c r="C3197" t="s">
        <v>6</v>
      </c>
      <c r="D3197" t="s">
        <v>7</v>
      </c>
      <c r="E3197" t="s">
        <v>8</v>
      </c>
      <c r="F3197">
        <v>4</v>
      </c>
      <c r="G3197" t="str" cm="1">
        <f t="array" ref="G3197">_xlfn.IFS(Table1[[#This Row],[Years of Experience]]&lt;=2,"Entry",Table1[[#This Row],[Years of Experience]]&lt;=7,"Mid",Table1[[#This Row],[Years of Experience]]&lt;=14,"Senior",Table1[[#This Row],[Years of Experience]]&gt;=15,"Executive")</f>
        <v>Mid</v>
      </c>
      <c r="H3197" t="str" cm="1">
        <f t="array" ref="H3197">_xlfn.IFS(Table1[[#This Row],[Salary]]&lt;=50000,"0-50K",Table1[[#This Row],[Salary]]&lt;=100000,"51-100K",Table1[[#This Row],[Salary]]&lt;=150000,"101-150K",Table1[[#This Row],[Salary]]&lt;=200000,"151-200K",Table1[[#This Row],[Salary]]&lt;=250000,"201-250K",Table1[[#This Row],[Salary]]&gt;250000,"Above 250K")</f>
        <v>51-100K</v>
      </c>
      <c r="I3197" s="3">
        <v>75000</v>
      </c>
      <c r="J3197" s="3">
        <f>IF(Table1[[#This Row],[Years of Experience]]=0,0,Table1[[#This Row],[Salary]]/Table1[[#This Row],[Years of Experience]])</f>
        <v>18750</v>
      </c>
    </row>
    <row r="3198" spans="1:10" x14ac:dyDescent="0.35">
      <c r="A3198">
        <v>41</v>
      </c>
      <c r="B3198" t="str" cm="1">
        <f t="array" ref="B3198">_xlfn.IFS(Table1[[#This Row],[Age]]&lt;=25,"21-25",Table1[[#This Row],[Age]]&lt;=30,"26-30",Table1[[#This Row],[Age]]&lt;=35,"31-35",Table1[[#This Row],[Age]]&lt;=40,"36-40",Table1[[#This Row],[Age]]&lt;=45,"41-45", Table1[[#This Row],[Age]]&lt;=50,"46-50",Table1[[#This Row],[Age]]&lt;55,"51-55",Table1[[#This Row],[Age]]&lt;=60,"56-60",Table1[[#This Row],[Age]]&gt;=61, "61-70")</f>
        <v>41-45</v>
      </c>
      <c r="C3198" t="s">
        <v>9</v>
      </c>
      <c r="D3198" t="s">
        <v>12</v>
      </c>
      <c r="E3198" t="s">
        <v>193</v>
      </c>
      <c r="F3198">
        <v>16</v>
      </c>
      <c r="G3198" t="str" cm="1">
        <f t="array" ref="G3198">_xlfn.IFS(Table1[[#This Row],[Years of Experience]]&lt;=2,"Entry",Table1[[#This Row],[Years of Experience]]&lt;=7,"Mid",Table1[[#This Row],[Years of Experience]]&lt;=14,"Senior",Table1[[#This Row],[Years of Experience]]&gt;=15,"Executive")</f>
        <v>Executive</v>
      </c>
      <c r="H3198" t="str" cm="1">
        <f t="array" ref="H3198">_xlfn.IFS(Table1[[#This Row],[Salary]]&lt;=50000,"0-50K",Table1[[#This Row],[Salary]]&lt;=100000,"51-100K",Table1[[#This Row],[Salary]]&lt;=150000,"101-150K",Table1[[#This Row],[Salary]]&lt;=200000,"151-200K",Table1[[#This Row],[Salary]]&lt;=250000,"201-250K",Table1[[#This Row],[Salary]]&gt;250000,"Above 250K")</f>
        <v>151-200K</v>
      </c>
      <c r="I3198" s="3">
        <v>200000</v>
      </c>
      <c r="J3198" s="3">
        <f>IF(Table1[[#This Row],[Years of Experience]]=0,0,Table1[[#This Row],[Salary]]/Table1[[#This Row],[Years of Experience]])</f>
        <v>12500</v>
      </c>
    </row>
    <row r="3199" spans="1:10" x14ac:dyDescent="0.35">
      <c r="A3199">
        <v>34</v>
      </c>
      <c r="B3199" t="str" cm="1">
        <f t="array" ref="B3199">_xlfn.IFS(Table1[[#This Row],[Age]]&lt;=25,"21-25",Table1[[#This Row],[Age]]&lt;=30,"26-30",Table1[[#This Row],[Age]]&lt;=35,"31-35",Table1[[#This Row],[Age]]&lt;=40,"36-40",Table1[[#This Row],[Age]]&lt;=45,"41-45", Table1[[#This Row],[Age]]&lt;=50,"46-50",Table1[[#This Row],[Age]]&lt;55,"51-55",Table1[[#This Row],[Age]]&lt;=60,"56-60",Table1[[#This Row],[Age]]&gt;=61, "61-70")</f>
        <v>31-35</v>
      </c>
      <c r="C3199" t="s">
        <v>6</v>
      </c>
      <c r="D3199" t="s">
        <v>10</v>
      </c>
      <c r="E3199" t="s">
        <v>11</v>
      </c>
      <c r="F3199">
        <v>8</v>
      </c>
      <c r="G3199" t="str" cm="1">
        <f t="array" ref="G3199">_xlfn.IFS(Table1[[#This Row],[Years of Experience]]&lt;=2,"Entry",Table1[[#This Row],[Years of Experience]]&lt;=7,"Mid",Table1[[#This Row],[Years of Experience]]&lt;=14,"Senior",Table1[[#This Row],[Years of Experience]]&gt;=15,"Executive")</f>
        <v>Senior</v>
      </c>
      <c r="H3199" t="str" cm="1">
        <f t="array" ref="H3199">_xlfn.IFS(Table1[[#This Row],[Salary]]&lt;=50000,"0-50K",Table1[[#This Row],[Salary]]&lt;=100000,"51-100K",Table1[[#This Row],[Salary]]&lt;=150000,"101-150K",Table1[[#This Row],[Salary]]&lt;=200000,"151-200K",Table1[[#This Row],[Salary]]&lt;=250000,"201-250K",Table1[[#This Row],[Salary]]&gt;250000,"Above 250K")</f>
        <v>51-100K</v>
      </c>
      <c r="I3199" s="3">
        <v>100000</v>
      </c>
      <c r="J3199" s="3">
        <f>IF(Table1[[#This Row],[Years of Experience]]=0,0,Table1[[#This Row],[Salary]]/Table1[[#This Row],[Years of Experience]])</f>
        <v>12500</v>
      </c>
    </row>
    <row r="3200" spans="1:10" x14ac:dyDescent="0.35">
      <c r="A3200">
        <v>24</v>
      </c>
      <c r="B3200" t="str" cm="1">
        <f t="array" ref="B3200">_xlfn.IFS(Table1[[#This Row],[Age]]&lt;=25,"21-25",Table1[[#This Row],[Age]]&lt;=30,"26-30",Table1[[#This Row],[Age]]&lt;=35,"31-35",Table1[[#This Row],[Age]]&lt;=40,"36-40",Table1[[#This Row],[Age]]&lt;=45,"41-45", Table1[[#This Row],[Age]]&lt;=50,"46-50",Table1[[#This Row],[Age]]&lt;55,"51-55",Table1[[#This Row],[Age]]&lt;=60,"56-60",Table1[[#This Row],[Age]]&gt;=61, "61-70")</f>
        <v>21-25</v>
      </c>
      <c r="C3200" t="s">
        <v>9</v>
      </c>
      <c r="D3200" t="s">
        <v>7</v>
      </c>
      <c r="E3200" t="s">
        <v>21</v>
      </c>
      <c r="F3200">
        <v>2</v>
      </c>
      <c r="G3200" t="str" cm="1">
        <f t="array" ref="G3200">_xlfn.IFS(Table1[[#This Row],[Years of Experience]]&lt;=2,"Entry",Table1[[#This Row],[Years of Experience]]&lt;=7,"Mid",Table1[[#This Row],[Years of Experience]]&lt;=14,"Senior",Table1[[#This Row],[Years of Experience]]&gt;=15,"Executive")</f>
        <v>Entry</v>
      </c>
      <c r="H3200" t="str" cm="1">
        <f t="array" ref="H3200">_xlfn.IFS(Table1[[#This Row],[Salary]]&lt;=50000,"0-50K",Table1[[#This Row],[Salary]]&lt;=100000,"51-100K",Table1[[#This Row],[Salary]]&lt;=150000,"101-150K",Table1[[#This Row],[Salary]]&lt;=200000,"151-200K",Table1[[#This Row],[Salary]]&lt;=250000,"201-250K",Table1[[#This Row],[Salary]]&gt;250000,"Above 250K")</f>
        <v>51-100K</v>
      </c>
      <c r="I3200" s="3">
        <v>55000</v>
      </c>
      <c r="J3200" s="3">
        <f>IF(Table1[[#This Row],[Years of Experience]]=0,0,Table1[[#This Row],[Salary]]/Table1[[#This Row],[Years of Experience]])</f>
        <v>27500</v>
      </c>
    </row>
    <row r="3201" spans="1:10" x14ac:dyDescent="0.35">
      <c r="A3201">
        <v>36</v>
      </c>
      <c r="B3201" t="str" cm="1">
        <f t="array" ref="B3201">_xlfn.IFS(Table1[[#This Row],[Age]]&lt;=25,"21-25",Table1[[#This Row],[Age]]&lt;=30,"26-30",Table1[[#This Row],[Age]]&lt;=35,"31-35",Table1[[#This Row],[Age]]&lt;=40,"36-40",Table1[[#This Row],[Age]]&lt;=45,"41-45", Table1[[#This Row],[Age]]&lt;=50,"46-50",Table1[[#This Row],[Age]]&lt;55,"51-55",Table1[[#This Row],[Age]]&lt;=60,"56-60",Table1[[#This Row],[Age]]&gt;=61, "61-70")</f>
        <v>36-40</v>
      </c>
      <c r="C3201" t="s">
        <v>6</v>
      </c>
      <c r="D3201" t="s">
        <v>12</v>
      </c>
      <c r="E3201" t="s">
        <v>67</v>
      </c>
      <c r="F3201">
        <v>12</v>
      </c>
      <c r="G3201" t="str" cm="1">
        <f t="array" ref="G3201">_xlfn.IFS(Table1[[#This Row],[Years of Experience]]&lt;=2,"Entry",Table1[[#This Row],[Years of Experience]]&lt;=7,"Mid",Table1[[#This Row],[Years of Experience]]&lt;=14,"Senior",Table1[[#This Row],[Years of Experience]]&gt;=15,"Executive")</f>
        <v>Senior</v>
      </c>
      <c r="H3201" t="str" cm="1">
        <f t="array" ref="H3201">_xlfn.IFS(Table1[[#This Row],[Salary]]&lt;=50000,"0-50K",Table1[[#This Row],[Salary]]&lt;=100000,"51-100K",Table1[[#This Row],[Salary]]&lt;=150000,"101-150K",Table1[[#This Row],[Salary]]&lt;=200000,"151-200K",Table1[[#This Row],[Salary]]&lt;=250000,"201-250K",Table1[[#This Row],[Salary]]&gt;250000,"Above 250K")</f>
        <v>151-200K</v>
      </c>
      <c r="I3201" s="3">
        <v>170000</v>
      </c>
      <c r="J3201" s="3">
        <f>IF(Table1[[#This Row],[Years of Experience]]=0,0,Table1[[#This Row],[Salary]]/Table1[[#This Row],[Years of Experience]])</f>
        <v>14166.666666666666</v>
      </c>
    </row>
    <row r="3202" spans="1:10" x14ac:dyDescent="0.35">
      <c r="A3202">
        <v>30</v>
      </c>
      <c r="B3202" t="str" cm="1">
        <f t="array" ref="B3202">_xlfn.IFS(Table1[[#This Row],[Age]]&lt;=25,"21-25",Table1[[#This Row],[Age]]&lt;=30,"26-30",Table1[[#This Row],[Age]]&lt;=35,"31-35",Table1[[#This Row],[Age]]&lt;=40,"36-40",Table1[[#This Row],[Age]]&lt;=45,"41-45", Table1[[#This Row],[Age]]&lt;=50,"46-50",Table1[[#This Row],[Age]]&lt;55,"51-55",Table1[[#This Row],[Age]]&lt;=60,"56-60",Table1[[#This Row],[Age]]&gt;=61, "61-70")</f>
        <v>26-30</v>
      </c>
      <c r="C3202" t="s">
        <v>9</v>
      </c>
      <c r="D3202" t="s">
        <v>7</v>
      </c>
      <c r="E3202" t="s">
        <v>8</v>
      </c>
      <c r="F3202">
        <v>5</v>
      </c>
      <c r="G3202" t="str" cm="1">
        <f t="array" ref="G3202">_xlfn.IFS(Table1[[#This Row],[Years of Experience]]&lt;=2,"Entry",Table1[[#This Row],[Years of Experience]]&lt;=7,"Mid",Table1[[#This Row],[Years of Experience]]&lt;=14,"Senior",Table1[[#This Row],[Years of Experience]]&gt;=15,"Executive")</f>
        <v>Mid</v>
      </c>
      <c r="H3202" t="str" cm="1">
        <f t="array" ref="H3202">_xlfn.IFS(Table1[[#This Row],[Salary]]&lt;=50000,"0-50K",Table1[[#This Row],[Salary]]&lt;=100000,"51-100K",Table1[[#This Row],[Salary]]&lt;=150000,"101-150K",Table1[[#This Row],[Salary]]&lt;=200000,"151-200K",Table1[[#This Row],[Salary]]&lt;=250000,"201-250K",Table1[[#This Row],[Salary]]&gt;250000,"Above 250K")</f>
        <v>51-100K</v>
      </c>
      <c r="I3202" s="3">
        <v>90000</v>
      </c>
      <c r="J3202" s="3">
        <f>IF(Table1[[#This Row],[Years of Experience]]=0,0,Table1[[#This Row],[Salary]]/Table1[[#This Row],[Years of Experience]])</f>
        <v>18000</v>
      </c>
    </row>
    <row r="3203" spans="1:10" x14ac:dyDescent="0.35">
      <c r="A3203">
        <v>29</v>
      </c>
      <c r="B3203" t="str" cm="1">
        <f t="array" ref="B3203">_xlfn.IFS(Table1[[#This Row],[Age]]&lt;=25,"21-25",Table1[[#This Row],[Age]]&lt;=30,"26-30",Table1[[#This Row],[Age]]&lt;=35,"31-35",Table1[[#This Row],[Age]]&lt;=40,"36-40",Table1[[#This Row],[Age]]&lt;=45,"41-45", Table1[[#This Row],[Age]]&lt;=50,"46-50",Table1[[#This Row],[Age]]&lt;55,"51-55",Table1[[#This Row],[Age]]&lt;=60,"56-60",Table1[[#This Row],[Age]]&gt;=61, "61-70")</f>
        <v>26-30</v>
      </c>
      <c r="C3203" t="s">
        <v>6</v>
      </c>
      <c r="D3203" t="s">
        <v>7</v>
      </c>
      <c r="E3203" t="s">
        <v>192</v>
      </c>
      <c r="F3203">
        <v>4</v>
      </c>
      <c r="G3203" t="str" cm="1">
        <f t="array" ref="G3203">_xlfn.IFS(Table1[[#This Row],[Years of Experience]]&lt;=2,"Entry",Table1[[#This Row],[Years of Experience]]&lt;=7,"Mid",Table1[[#This Row],[Years of Experience]]&lt;=14,"Senior",Table1[[#This Row],[Years of Experience]]&gt;=15,"Executive")</f>
        <v>Mid</v>
      </c>
      <c r="H3203" t="str" cm="1">
        <f t="array" ref="H3203">_xlfn.IFS(Table1[[#This Row],[Salary]]&lt;=50000,"0-50K",Table1[[#This Row],[Salary]]&lt;=100000,"51-100K",Table1[[#This Row],[Salary]]&lt;=150000,"101-150K",Table1[[#This Row],[Salary]]&lt;=200000,"151-200K",Table1[[#This Row],[Salary]]&lt;=250000,"201-250K",Table1[[#This Row],[Salary]]&gt;250000,"Above 250K")</f>
        <v>51-100K</v>
      </c>
      <c r="I3203" s="3">
        <v>80000</v>
      </c>
      <c r="J3203" s="3">
        <f>IF(Table1[[#This Row],[Years of Experience]]=0,0,Table1[[#This Row],[Salary]]/Table1[[#This Row],[Years of Experience]])</f>
        <v>20000</v>
      </c>
    </row>
    <row r="3204" spans="1:10" x14ac:dyDescent="0.35">
      <c r="A3204">
        <v>42</v>
      </c>
      <c r="B3204" t="str" cm="1">
        <f t="array" ref="B3204">_xlfn.IFS(Table1[[#This Row],[Age]]&lt;=25,"21-25",Table1[[#This Row],[Age]]&lt;=30,"26-30",Table1[[#This Row],[Age]]&lt;=35,"31-35",Table1[[#This Row],[Age]]&lt;=40,"36-40",Table1[[#This Row],[Age]]&lt;=45,"41-45", Table1[[#This Row],[Age]]&lt;=50,"46-50",Table1[[#This Row],[Age]]&lt;55,"51-55",Table1[[#This Row],[Age]]&lt;=60,"56-60",Table1[[#This Row],[Age]]&gt;=61, "61-70")</f>
        <v>41-45</v>
      </c>
      <c r="C3204" t="s">
        <v>6</v>
      </c>
      <c r="D3204" t="s">
        <v>10</v>
      </c>
      <c r="E3204" t="s">
        <v>17</v>
      </c>
      <c r="F3204">
        <v>14</v>
      </c>
      <c r="G3204" t="str" cm="1">
        <f t="array" ref="G3204">_xlfn.IFS(Table1[[#This Row],[Years of Experience]]&lt;=2,"Entry",Table1[[#This Row],[Years of Experience]]&lt;=7,"Mid",Table1[[#This Row],[Years of Experience]]&lt;=14,"Senior",Table1[[#This Row],[Years of Experience]]&gt;=15,"Executive")</f>
        <v>Senior</v>
      </c>
      <c r="H3204" t="str" cm="1">
        <f t="array" ref="H3204">_xlfn.IFS(Table1[[#This Row],[Salary]]&lt;=50000,"0-50K",Table1[[#This Row],[Salary]]&lt;=100000,"51-100K",Table1[[#This Row],[Salary]]&lt;=150000,"101-150K",Table1[[#This Row],[Salary]]&lt;=200000,"151-200K",Table1[[#This Row],[Salary]]&lt;=250000,"201-250K",Table1[[#This Row],[Salary]]&gt;250000,"Above 250K")</f>
        <v>151-200K</v>
      </c>
      <c r="I3204" s="3">
        <v>180000</v>
      </c>
      <c r="J3204" s="3">
        <f>IF(Table1[[#This Row],[Years of Experience]]=0,0,Table1[[#This Row],[Salary]]/Table1[[#This Row],[Years of Experience]])</f>
        <v>12857.142857142857</v>
      </c>
    </row>
    <row r="3205" spans="1:10" x14ac:dyDescent="0.35">
      <c r="A3205">
        <v>26</v>
      </c>
      <c r="B3205" t="str" cm="1">
        <f t="array" ref="B3205">_xlfn.IFS(Table1[[#This Row],[Age]]&lt;=25,"21-25",Table1[[#This Row],[Age]]&lt;=30,"26-30",Table1[[#This Row],[Age]]&lt;=35,"31-35",Table1[[#This Row],[Age]]&lt;=40,"36-40",Table1[[#This Row],[Age]]&lt;=45,"41-45", Table1[[#This Row],[Age]]&lt;=50,"46-50",Table1[[#This Row],[Age]]&lt;55,"51-55",Table1[[#This Row],[Age]]&lt;=60,"56-60",Table1[[#This Row],[Age]]&gt;=61, "61-70")</f>
        <v>26-30</v>
      </c>
      <c r="C3205" t="s">
        <v>6</v>
      </c>
      <c r="D3205" t="s">
        <v>7</v>
      </c>
      <c r="E3205" t="s">
        <v>21</v>
      </c>
      <c r="F3205">
        <v>2</v>
      </c>
      <c r="G3205" t="str" cm="1">
        <f t="array" ref="G3205">_xlfn.IFS(Table1[[#This Row],[Years of Experience]]&lt;=2,"Entry",Table1[[#This Row],[Years of Experience]]&lt;=7,"Mid",Table1[[#This Row],[Years of Experience]]&lt;=14,"Senior",Table1[[#This Row],[Years of Experience]]&gt;=15,"Executive")</f>
        <v>Entry</v>
      </c>
      <c r="H3205" t="str" cm="1">
        <f t="array" ref="H3205">_xlfn.IFS(Table1[[#This Row],[Salary]]&lt;=50000,"0-50K",Table1[[#This Row],[Salary]]&lt;=100000,"51-100K",Table1[[#This Row],[Salary]]&lt;=150000,"101-150K",Table1[[#This Row],[Salary]]&lt;=200000,"151-200K",Table1[[#This Row],[Salary]]&lt;=250000,"201-250K",Table1[[#This Row],[Salary]]&gt;250000,"Above 250K")</f>
        <v>51-100K</v>
      </c>
      <c r="I3205" s="3">
        <v>60000</v>
      </c>
      <c r="J3205" s="3">
        <f>IF(Table1[[#This Row],[Years of Experience]]=0,0,Table1[[#This Row],[Salary]]/Table1[[#This Row],[Years of Experience]])</f>
        <v>30000</v>
      </c>
    </row>
    <row r="3206" spans="1:10" x14ac:dyDescent="0.35">
      <c r="A3206">
        <v>35</v>
      </c>
      <c r="B3206" t="str" cm="1">
        <f t="array" ref="B3206">_xlfn.IFS(Table1[[#This Row],[Age]]&lt;=25,"21-25",Table1[[#This Row],[Age]]&lt;=30,"26-30",Table1[[#This Row],[Age]]&lt;=35,"31-35",Table1[[#This Row],[Age]]&lt;=40,"36-40",Table1[[#This Row],[Age]]&lt;=45,"41-45", Table1[[#This Row],[Age]]&lt;=50,"46-50",Table1[[#This Row],[Age]]&lt;55,"51-55",Table1[[#This Row],[Age]]&lt;=60,"56-60",Table1[[#This Row],[Age]]&gt;=61, "61-70")</f>
        <v>31-35</v>
      </c>
      <c r="C3206" t="s">
        <v>9</v>
      </c>
      <c r="D3206" t="s">
        <v>10</v>
      </c>
      <c r="E3206" t="s">
        <v>11</v>
      </c>
      <c r="F3206">
        <v>9</v>
      </c>
      <c r="G3206" t="str" cm="1">
        <f t="array" ref="G3206">_xlfn.IFS(Table1[[#This Row],[Years of Experience]]&lt;=2,"Entry",Table1[[#This Row],[Years of Experience]]&lt;=7,"Mid",Table1[[#This Row],[Years of Experience]]&lt;=14,"Senior",Table1[[#This Row],[Years of Experience]]&gt;=15,"Executive")</f>
        <v>Senior</v>
      </c>
      <c r="H3206" t="str" cm="1">
        <f t="array" ref="H3206">_xlfn.IFS(Table1[[#This Row],[Salary]]&lt;=50000,"0-50K",Table1[[#This Row],[Salary]]&lt;=100000,"51-100K",Table1[[#This Row],[Salary]]&lt;=150000,"101-150K",Table1[[#This Row],[Salary]]&lt;=200000,"151-200K",Table1[[#This Row],[Salary]]&lt;=250000,"201-250K",Table1[[#This Row],[Salary]]&gt;250000,"Above 250K")</f>
        <v>101-150K</v>
      </c>
      <c r="I3206" s="3">
        <v>120000</v>
      </c>
      <c r="J3206" s="3">
        <f>IF(Table1[[#This Row],[Years of Experience]]=0,0,Table1[[#This Row],[Salary]]/Table1[[#This Row],[Years of Experience]])</f>
        <v>13333.333333333334</v>
      </c>
    </row>
    <row r="3207" spans="1:10" x14ac:dyDescent="0.35">
      <c r="A3207">
        <v>27</v>
      </c>
      <c r="B3207" t="str" cm="1">
        <f t="array" ref="B3207">_xlfn.IFS(Table1[[#This Row],[Age]]&lt;=25,"21-25",Table1[[#This Row],[Age]]&lt;=30,"26-30",Table1[[#This Row],[Age]]&lt;=35,"31-35",Table1[[#This Row],[Age]]&lt;=40,"36-40",Table1[[#This Row],[Age]]&lt;=45,"41-45", Table1[[#This Row],[Age]]&lt;=50,"46-50",Table1[[#This Row],[Age]]&lt;55,"51-55",Table1[[#This Row],[Age]]&lt;=60,"56-60",Table1[[#This Row],[Age]]&gt;=61, "61-70")</f>
        <v>26-30</v>
      </c>
      <c r="C3207" t="s">
        <v>9</v>
      </c>
      <c r="D3207" t="s">
        <v>7</v>
      </c>
      <c r="E3207" t="s">
        <v>8</v>
      </c>
      <c r="F3207">
        <v>3</v>
      </c>
      <c r="G3207" t="str" cm="1">
        <f t="array" ref="G3207">_xlfn.IFS(Table1[[#This Row],[Years of Experience]]&lt;=2,"Entry",Table1[[#This Row],[Years of Experience]]&lt;=7,"Mid",Table1[[#This Row],[Years of Experience]]&lt;=14,"Senior",Table1[[#This Row],[Years of Experience]]&gt;=15,"Executive")</f>
        <v>Mid</v>
      </c>
      <c r="H3207" t="str" cm="1">
        <f t="array" ref="H3207">_xlfn.IFS(Table1[[#This Row],[Salary]]&lt;=50000,"0-50K",Table1[[#This Row],[Salary]]&lt;=100000,"51-100K",Table1[[#This Row],[Salary]]&lt;=150000,"101-150K",Table1[[#This Row],[Salary]]&lt;=200000,"151-200K",Table1[[#This Row],[Salary]]&lt;=250000,"201-250K",Table1[[#This Row],[Salary]]&gt;250000,"Above 250K")</f>
        <v>51-100K</v>
      </c>
      <c r="I3207" s="3">
        <v>70000</v>
      </c>
      <c r="J3207" s="3">
        <f>IF(Table1[[#This Row],[Years of Experience]]=0,0,Table1[[#This Row],[Salary]]/Table1[[#This Row],[Years of Experience]])</f>
        <v>23333.333333333332</v>
      </c>
    </row>
    <row r="3208" spans="1:10" x14ac:dyDescent="0.35">
      <c r="A3208">
        <v>48</v>
      </c>
      <c r="B3208" t="str" cm="1">
        <f t="array" ref="B3208">_xlfn.IFS(Table1[[#This Row],[Age]]&lt;=25,"21-25",Table1[[#This Row],[Age]]&lt;=30,"26-30",Table1[[#This Row],[Age]]&lt;=35,"31-35",Table1[[#This Row],[Age]]&lt;=40,"36-40",Table1[[#This Row],[Age]]&lt;=45,"41-45", Table1[[#This Row],[Age]]&lt;=50,"46-50",Table1[[#This Row],[Age]]&lt;55,"51-55",Table1[[#This Row],[Age]]&lt;=60,"56-60",Table1[[#This Row],[Age]]&gt;=61, "61-70")</f>
        <v>46-50</v>
      </c>
      <c r="C3208" t="s">
        <v>6</v>
      </c>
      <c r="D3208" t="s">
        <v>12</v>
      </c>
      <c r="E3208" t="s">
        <v>193</v>
      </c>
      <c r="F3208">
        <v>18</v>
      </c>
      <c r="G3208" t="str" cm="1">
        <f t="array" ref="G3208">_xlfn.IFS(Table1[[#This Row],[Years of Experience]]&lt;=2,"Entry",Table1[[#This Row],[Years of Experience]]&lt;=7,"Mid",Table1[[#This Row],[Years of Experience]]&lt;=14,"Senior",Table1[[#This Row],[Years of Experience]]&gt;=15,"Executive")</f>
        <v>Executive</v>
      </c>
      <c r="H3208" t="str" cm="1">
        <f t="array" ref="H3208">_xlfn.IFS(Table1[[#This Row],[Salary]]&lt;=50000,"0-50K",Table1[[#This Row],[Salary]]&lt;=100000,"51-100K",Table1[[#This Row],[Salary]]&lt;=150000,"101-150K",Table1[[#This Row],[Salary]]&lt;=200000,"151-200K",Table1[[#This Row],[Salary]]&lt;=250000,"201-250K",Table1[[#This Row],[Salary]]&gt;250000,"Above 250K")</f>
        <v>201-250K</v>
      </c>
      <c r="I3208" s="3">
        <v>210000</v>
      </c>
      <c r="J3208" s="3">
        <f>IF(Table1[[#This Row],[Years of Experience]]=0,0,Table1[[#This Row],[Salary]]/Table1[[#This Row],[Years of Experience]])</f>
        <v>11666.666666666666</v>
      </c>
    </row>
    <row r="3209" spans="1:10" x14ac:dyDescent="0.35">
      <c r="A3209">
        <v>34</v>
      </c>
      <c r="B3209" t="str" cm="1">
        <f t="array" ref="B3209">_xlfn.IFS(Table1[[#This Row],[Age]]&lt;=25,"21-25",Table1[[#This Row],[Age]]&lt;=30,"26-30",Table1[[#This Row],[Age]]&lt;=35,"31-35",Table1[[#This Row],[Age]]&lt;=40,"36-40",Table1[[#This Row],[Age]]&lt;=45,"41-45", Table1[[#This Row],[Age]]&lt;=50,"46-50",Table1[[#This Row],[Age]]&lt;55,"51-55",Table1[[#This Row],[Age]]&lt;=60,"56-60",Table1[[#This Row],[Age]]&gt;=61, "61-70")</f>
        <v>31-35</v>
      </c>
      <c r="C3209" t="s">
        <v>6</v>
      </c>
      <c r="D3209" t="s">
        <v>10</v>
      </c>
      <c r="E3209" t="s">
        <v>43</v>
      </c>
      <c r="F3209">
        <v>9</v>
      </c>
      <c r="G3209" t="str" cm="1">
        <f t="array" ref="G3209">_xlfn.IFS(Table1[[#This Row],[Years of Experience]]&lt;=2,"Entry",Table1[[#This Row],[Years of Experience]]&lt;=7,"Mid",Table1[[#This Row],[Years of Experience]]&lt;=14,"Senior",Table1[[#This Row],[Years of Experience]]&gt;=15,"Executive")</f>
        <v>Senior</v>
      </c>
      <c r="H3209" t="str" cm="1">
        <f t="array" ref="H3209">_xlfn.IFS(Table1[[#This Row],[Salary]]&lt;=50000,"0-50K",Table1[[#This Row],[Salary]]&lt;=100000,"51-100K",Table1[[#This Row],[Salary]]&lt;=150000,"101-150K",Table1[[#This Row],[Salary]]&lt;=200000,"151-200K",Table1[[#This Row],[Salary]]&lt;=250000,"201-250K",Table1[[#This Row],[Salary]]&gt;250000,"Above 250K")</f>
        <v>101-150K</v>
      </c>
      <c r="I3209" s="3">
        <v>140000</v>
      </c>
      <c r="J3209" s="3">
        <f>IF(Table1[[#This Row],[Years of Experience]]=0,0,Table1[[#This Row],[Salary]]/Table1[[#This Row],[Years of Experience]])</f>
        <v>15555.555555555555</v>
      </c>
    </row>
    <row r="3210" spans="1:10" x14ac:dyDescent="0.35">
      <c r="A3210">
        <v>23</v>
      </c>
      <c r="B3210" t="str" cm="1">
        <f t="array" ref="B3210">_xlfn.IFS(Table1[[#This Row],[Age]]&lt;=25,"21-25",Table1[[#This Row],[Age]]&lt;=30,"26-30",Table1[[#This Row],[Age]]&lt;=35,"31-35",Table1[[#This Row],[Age]]&lt;=40,"36-40",Table1[[#This Row],[Age]]&lt;=45,"41-45", Table1[[#This Row],[Age]]&lt;=50,"46-50",Table1[[#This Row],[Age]]&lt;55,"51-55",Table1[[#This Row],[Age]]&lt;=60,"56-60",Table1[[#This Row],[Age]]&gt;=61, "61-70")</f>
        <v>21-25</v>
      </c>
      <c r="C3210" t="s">
        <v>9</v>
      </c>
      <c r="D3210" t="s">
        <v>7</v>
      </c>
      <c r="E3210" t="s">
        <v>8</v>
      </c>
      <c r="F3210">
        <v>1</v>
      </c>
      <c r="G3210" t="str" cm="1">
        <f t="array" ref="G3210">_xlfn.IFS(Table1[[#This Row],[Years of Experience]]&lt;=2,"Entry",Table1[[#This Row],[Years of Experience]]&lt;=7,"Mid",Table1[[#This Row],[Years of Experience]]&lt;=14,"Senior",Table1[[#This Row],[Years of Experience]]&gt;=15,"Executive")</f>
        <v>Entry</v>
      </c>
      <c r="H3210" t="str" cm="1">
        <f t="array" ref="H3210">_xlfn.IFS(Table1[[#This Row],[Salary]]&lt;=50000,"0-50K",Table1[[#This Row],[Salary]]&lt;=100000,"51-100K",Table1[[#This Row],[Salary]]&lt;=150000,"101-150K",Table1[[#This Row],[Salary]]&lt;=200000,"151-200K",Table1[[#This Row],[Salary]]&lt;=250000,"201-250K",Table1[[#This Row],[Salary]]&gt;250000,"Above 250K")</f>
        <v>0-50K</v>
      </c>
      <c r="I3210" s="3">
        <v>50000</v>
      </c>
      <c r="J3210" s="3">
        <f>IF(Table1[[#This Row],[Years of Experience]]=0,0,Table1[[#This Row],[Salary]]/Table1[[#This Row],[Years of Experience]])</f>
        <v>50000</v>
      </c>
    </row>
    <row r="3211" spans="1:10" x14ac:dyDescent="0.35">
      <c r="A3211">
        <v>32</v>
      </c>
      <c r="B3211" t="str" cm="1">
        <f t="array" ref="B3211">_xlfn.IFS(Table1[[#This Row],[Age]]&lt;=25,"21-25",Table1[[#This Row],[Age]]&lt;=30,"26-30",Table1[[#This Row],[Age]]&lt;=35,"31-35",Table1[[#This Row],[Age]]&lt;=40,"36-40",Table1[[#This Row],[Age]]&lt;=45,"41-45", Table1[[#This Row],[Age]]&lt;=50,"46-50",Table1[[#This Row],[Age]]&lt;55,"51-55",Table1[[#This Row],[Age]]&lt;=60,"56-60",Table1[[#This Row],[Age]]&gt;=61, "61-70")</f>
        <v>31-35</v>
      </c>
      <c r="C3211" t="s">
        <v>6</v>
      </c>
      <c r="D3211" t="s">
        <v>10</v>
      </c>
      <c r="E3211" t="s">
        <v>17</v>
      </c>
      <c r="F3211">
        <v>7</v>
      </c>
      <c r="G3211" t="str" cm="1">
        <f t="array" ref="G3211">_xlfn.IFS(Table1[[#This Row],[Years of Experience]]&lt;=2,"Entry",Table1[[#This Row],[Years of Experience]]&lt;=7,"Mid",Table1[[#This Row],[Years of Experience]]&lt;=14,"Senior",Table1[[#This Row],[Years of Experience]]&gt;=15,"Executive")</f>
        <v>Mid</v>
      </c>
      <c r="H3211" t="str" cm="1">
        <f t="array" ref="H3211">_xlfn.IFS(Table1[[#This Row],[Salary]]&lt;=50000,"0-50K",Table1[[#This Row],[Salary]]&lt;=100000,"51-100K",Table1[[#This Row],[Salary]]&lt;=150000,"101-150K",Table1[[#This Row],[Salary]]&lt;=200000,"151-200K",Table1[[#This Row],[Salary]]&lt;=250000,"201-250K",Table1[[#This Row],[Salary]]&gt;250000,"Above 250K")</f>
        <v>101-150K</v>
      </c>
      <c r="I3211" s="3">
        <v>110000</v>
      </c>
      <c r="J3211" s="3">
        <f>IF(Table1[[#This Row],[Years of Experience]]=0,0,Table1[[#This Row],[Salary]]/Table1[[#This Row],[Years of Experience]])</f>
        <v>15714.285714285714</v>
      </c>
    </row>
    <row r="3212" spans="1:10" x14ac:dyDescent="0.35">
      <c r="A3212">
        <v>25</v>
      </c>
      <c r="B3212" t="str" cm="1">
        <f t="array" ref="B3212">_xlfn.IFS(Table1[[#This Row],[Age]]&lt;=25,"21-25",Table1[[#This Row],[Age]]&lt;=30,"26-30",Table1[[#This Row],[Age]]&lt;=35,"31-35",Table1[[#This Row],[Age]]&lt;=40,"36-40",Table1[[#This Row],[Age]]&lt;=45,"41-45", Table1[[#This Row],[Age]]&lt;=50,"46-50",Table1[[#This Row],[Age]]&lt;55,"51-55",Table1[[#This Row],[Age]]&lt;=60,"56-60",Table1[[#This Row],[Age]]&gt;=61, "61-70")</f>
        <v>21-25</v>
      </c>
      <c r="C3212" t="s">
        <v>9</v>
      </c>
      <c r="D3212" t="s">
        <v>10</v>
      </c>
      <c r="E3212" t="s">
        <v>8</v>
      </c>
      <c r="F3212">
        <v>2</v>
      </c>
      <c r="G3212" t="str" cm="1">
        <f t="array" ref="G3212">_xlfn.IFS(Table1[[#This Row],[Years of Experience]]&lt;=2,"Entry",Table1[[#This Row],[Years of Experience]]&lt;=7,"Mid",Table1[[#This Row],[Years of Experience]]&lt;=14,"Senior",Table1[[#This Row],[Years of Experience]]&gt;=15,"Executive")</f>
        <v>Entry</v>
      </c>
      <c r="H3212" t="str" cm="1">
        <f t="array" ref="H3212">_xlfn.IFS(Table1[[#This Row],[Salary]]&lt;=50000,"0-50K",Table1[[#This Row],[Salary]]&lt;=100000,"51-100K",Table1[[#This Row],[Salary]]&lt;=150000,"101-150K",Table1[[#This Row],[Salary]]&lt;=200000,"151-200K",Table1[[#This Row],[Salary]]&lt;=250000,"201-250K",Table1[[#This Row],[Salary]]&gt;250000,"Above 250K")</f>
        <v>51-100K</v>
      </c>
      <c r="I3212" s="3">
        <v>60000</v>
      </c>
      <c r="J3212" s="3">
        <f>IF(Table1[[#This Row],[Years of Experience]]=0,0,Table1[[#This Row],[Salary]]/Table1[[#This Row],[Years of Experience]])</f>
        <v>30000</v>
      </c>
    </row>
    <row r="3213" spans="1:10" x14ac:dyDescent="0.35">
      <c r="A3213">
        <v>37</v>
      </c>
      <c r="B3213" t="str" cm="1">
        <f t="array" ref="B3213">_xlfn.IFS(Table1[[#This Row],[Age]]&lt;=25,"21-25",Table1[[#This Row],[Age]]&lt;=30,"26-30",Table1[[#This Row],[Age]]&lt;=35,"31-35",Table1[[#This Row],[Age]]&lt;=40,"36-40",Table1[[#This Row],[Age]]&lt;=45,"41-45", Table1[[#This Row],[Age]]&lt;=50,"46-50",Table1[[#This Row],[Age]]&lt;55,"51-55",Table1[[#This Row],[Age]]&lt;=60,"56-60",Table1[[#This Row],[Age]]&gt;=61, "61-70")</f>
        <v>36-40</v>
      </c>
      <c r="C3213" t="s">
        <v>6</v>
      </c>
      <c r="D3213" t="s">
        <v>7</v>
      </c>
      <c r="E3213" t="s">
        <v>11</v>
      </c>
      <c r="F3213">
        <v>11</v>
      </c>
      <c r="G3213" t="str" cm="1">
        <f t="array" ref="G3213">_xlfn.IFS(Table1[[#This Row],[Years of Experience]]&lt;=2,"Entry",Table1[[#This Row],[Years of Experience]]&lt;=7,"Mid",Table1[[#This Row],[Years of Experience]]&lt;=14,"Senior",Table1[[#This Row],[Years of Experience]]&gt;=15,"Executive")</f>
        <v>Senior</v>
      </c>
      <c r="H3213" t="str" cm="1">
        <f t="array" ref="H3213">_xlfn.IFS(Table1[[#This Row],[Salary]]&lt;=50000,"0-50K",Table1[[#This Row],[Salary]]&lt;=100000,"51-100K",Table1[[#This Row],[Salary]]&lt;=150000,"101-150K",Table1[[#This Row],[Salary]]&lt;=200000,"151-200K",Table1[[#This Row],[Salary]]&lt;=250000,"201-250K",Table1[[#This Row],[Salary]]&gt;250000,"Above 250K")</f>
        <v>151-200K</v>
      </c>
      <c r="I3213" s="3">
        <v>160000</v>
      </c>
      <c r="J3213" s="3">
        <f>IF(Table1[[#This Row],[Years of Experience]]=0,0,Table1[[#This Row],[Salary]]/Table1[[#This Row],[Years of Experience]])</f>
        <v>14545.454545454546</v>
      </c>
    </row>
    <row r="3214" spans="1:10" x14ac:dyDescent="0.35">
      <c r="A3214">
        <v>28</v>
      </c>
      <c r="B3214" t="str" cm="1">
        <f t="array" ref="B3214">_xlfn.IFS(Table1[[#This Row],[Age]]&lt;=25,"21-25",Table1[[#This Row],[Age]]&lt;=30,"26-30",Table1[[#This Row],[Age]]&lt;=35,"31-35",Table1[[#This Row],[Age]]&lt;=40,"36-40",Table1[[#This Row],[Age]]&lt;=45,"41-45", Table1[[#This Row],[Age]]&lt;=50,"46-50",Table1[[#This Row],[Age]]&lt;55,"51-55",Table1[[#This Row],[Age]]&lt;=60,"56-60",Table1[[#This Row],[Age]]&gt;=61, "61-70")</f>
        <v>26-30</v>
      </c>
      <c r="C3214" t="s">
        <v>6</v>
      </c>
      <c r="D3214" t="s">
        <v>7</v>
      </c>
      <c r="E3214" t="s">
        <v>8</v>
      </c>
      <c r="F3214">
        <v>4</v>
      </c>
      <c r="G3214" t="str" cm="1">
        <f t="array" ref="G3214">_xlfn.IFS(Table1[[#This Row],[Years of Experience]]&lt;=2,"Entry",Table1[[#This Row],[Years of Experience]]&lt;=7,"Mid",Table1[[#This Row],[Years of Experience]]&lt;=14,"Senior",Table1[[#This Row],[Years of Experience]]&gt;=15,"Executive")</f>
        <v>Mid</v>
      </c>
      <c r="H3214" t="str" cm="1">
        <f t="array" ref="H3214">_xlfn.IFS(Table1[[#This Row],[Salary]]&lt;=50000,"0-50K",Table1[[#This Row],[Salary]]&lt;=100000,"51-100K",Table1[[#This Row],[Salary]]&lt;=150000,"101-150K",Table1[[#This Row],[Salary]]&lt;=200000,"151-200K",Table1[[#This Row],[Salary]]&lt;=250000,"201-250K",Table1[[#This Row],[Salary]]&gt;250000,"Above 250K")</f>
        <v>51-100K</v>
      </c>
      <c r="I3214" s="3">
        <v>75000</v>
      </c>
      <c r="J3214" s="3">
        <f>IF(Table1[[#This Row],[Years of Experience]]=0,0,Table1[[#This Row],[Salary]]/Table1[[#This Row],[Years of Experience]])</f>
        <v>18750</v>
      </c>
    </row>
    <row r="3215" spans="1:10" x14ac:dyDescent="0.35">
      <c r="A3215">
        <v>41</v>
      </c>
      <c r="B3215" t="str" cm="1">
        <f t="array" ref="B3215">_xlfn.IFS(Table1[[#This Row],[Age]]&lt;=25,"21-25",Table1[[#This Row],[Age]]&lt;=30,"26-30",Table1[[#This Row],[Age]]&lt;=35,"31-35",Table1[[#This Row],[Age]]&lt;=40,"36-40",Table1[[#This Row],[Age]]&lt;=45,"41-45", Table1[[#This Row],[Age]]&lt;=50,"46-50",Table1[[#This Row],[Age]]&lt;55,"51-55",Table1[[#This Row],[Age]]&lt;=60,"56-60",Table1[[#This Row],[Age]]&gt;=61, "61-70")</f>
        <v>41-45</v>
      </c>
      <c r="C3215" t="s">
        <v>9</v>
      </c>
      <c r="D3215" t="s">
        <v>12</v>
      </c>
      <c r="E3215" t="s">
        <v>193</v>
      </c>
      <c r="F3215">
        <v>16</v>
      </c>
      <c r="G3215" t="str" cm="1">
        <f t="array" ref="G3215">_xlfn.IFS(Table1[[#This Row],[Years of Experience]]&lt;=2,"Entry",Table1[[#This Row],[Years of Experience]]&lt;=7,"Mid",Table1[[#This Row],[Years of Experience]]&lt;=14,"Senior",Table1[[#This Row],[Years of Experience]]&gt;=15,"Executive")</f>
        <v>Executive</v>
      </c>
      <c r="H3215" t="str" cm="1">
        <f t="array" ref="H3215">_xlfn.IFS(Table1[[#This Row],[Salary]]&lt;=50000,"0-50K",Table1[[#This Row],[Salary]]&lt;=100000,"51-100K",Table1[[#This Row],[Salary]]&lt;=150000,"101-150K",Table1[[#This Row],[Salary]]&lt;=200000,"151-200K",Table1[[#This Row],[Salary]]&lt;=250000,"201-250K",Table1[[#This Row],[Salary]]&gt;250000,"Above 250K")</f>
        <v>151-200K</v>
      </c>
      <c r="I3215" s="3">
        <v>200000</v>
      </c>
      <c r="J3215" s="3">
        <f>IF(Table1[[#This Row],[Years of Experience]]=0,0,Table1[[#This Row],[Salary]]/Table1[[#This Row],[Years of Experience]])</f>
        <v>12500</v>
      </c>
    </row>
    <row r="3216" spans="1:10" x14ac:dyDescent="0.35">
      <c r="A3216">
        <v>34</v>
      </c>
      <c r="B3216" t="str" cm="1">
        <f t="array" ref="B3216">_xlfn.IFS(Table1[[#This Row],[Age]]&lt;=25,"21-25",Table1[[#This Row],[Age]]&lt;=30,"26-30",Table1[[#This Row],[Age]]&lt;=35,"31-35",Table1[[#This Row],[Age]]&lt;=40,"36-40",Table1[[#This Row],[Age]]&lt;=45,"41-45", Table1[[#This Row],[Age]]&lt;=50,"46-50",Table1[[#This Row],[Age]]&lt;55,"51-55",Table1[[#This Row],[Age]]&lt;=60,"56-60",Table1[[#This Row],[Age]]&gt;=61, "61-70")</f>
        <v>31-35</v>
      </c>
      <c r="C3216" t="s">
        <v>6</v>
      </c>
      <c r="D3216" t="s">
        <v>10</v>
      </c>
      <c r="E3216" t="s">
        <v>11</v>
      </c>
      <c r="F3216">
        <v>8</v>
      </c>
      <c r="G3216" t="str" cm="1">
        <f t="array" ref="G3216">_xlfn.IFS(Table1[[#This Row],[Years of Experience]]&lt;=2,"Entry",Table1[[#This Row],[Years of Experience]]&lt;=7,"Mid",Table1[[#This Row],[Years of Experience]]&lt;=14,"Senior",Table1[[#This Row],[Years of Experience]]&gt;=15,"Executive")</f>
        <v>Senior</v>
      </c>
      <c r="H3216" t="str" cm="1">
        <f t="array" ref="H3216">_xlfn.IFS(Table1[[#This Row],[Salary]]&lt;=50000,"0-50K",Table1[[#This Row],[Salary]]&lt;=100000,"51-100K",Table1[[#This Row],[Salary]]&lt;=150000,"101-150K",Table1[[#This Row],[Salary]]&lt;=200000,"151-200K",Table1[[#This Row],[Salary]]&lt;=250000,"201-250K",Table1[[#This Row],[Salary]]&gt;250000,"Above 250K")</f>
        <v>51-100K</v>
      </c>
      <c r="I3216" s="3">
        <v>100000</v>
      </c>
      <c r="J3216" s="3">
        <f>IF(Table1[[#This Row],[Years of Experience]]=0,0,Table1[[#This Row],[Salary]]/Table1[[#This Row],[Years of Experience]])</f>
        <v>12500</v>
      </c>
    </row>
    <row r="3217" spans="1:10" x14ac:dyDescent="0.35">
      <c r="A3217">
        <v>24</v>
      </c>
      <c r="B3217" t="str" cm="1">
        <f t="array" ref="B3217">_xlfn.IFS(Table1[[#This Row],[Age]]&lt;=25,"21-25",Table1[[#This Row],[Age]]&lt;=30,"26-30",Table1[[#This Row],[Age]]&lt;=35,"31-35",Table1[[#This Row],[Age]]&lt;=40,"36-40",Table1[[#This Row],[Age]]&lt;=45,"41-45", Table1[[#This Row],[Age]]&lt;=50,"46-50",Table1[[#This Row],[Age]]&lt;55,"51-55",Table1[[#This Row],[Age]]&lt;=60,"56-60",Table1[[#This Row],[Age]]&gt;=61, "61-70")</f>
        <v>21-25</v>
      </c>
      <c r="C3217" t="s">
        <v>9</v>
      </c>
      <c r="D3217" t="s">
        <v>7</v>
      </c>
      <c r="E3217" t="s">
        <v>21</v>
      </c>
      <c r="F3217">
        <v>2</v>
      </c>
      <c r="G3217" t="str" cm="1">
        <f t="array" ref="G3217">_xlfn.IFS(Table1[[#This Row],[Years of Experience]]&lt;=2,"Entry",Table1[[#This Row],[Years of Experience]]&lt;=7,"Mid",Table1[[#This Row],[Years of Experience]]&lt;=14,"Senior",Table1[[#This Row],[Years of Experience]]&gt;=15,"Executive")</f>
        <v>Entry</v>
      </c>
      <c r="H3217" t="str" cm="1">
        <f t="array" ref="H3217">_xlfn.IFS(Table1[[#This Row],[Salary]]&lt;=50000,"0-50K",Table1[[#This Row],[Salary]]&lt;=100000,"51-100K",Table1[[#This Row],[Salary]]&lt;=150000,"101-150K",Table1[[#This Row],[Salary]]&lt;=200000,"151-200K",Table1[[#This Row],[Salary]]&lt;=250000,"201-250K",Table1[[#This Row],[Salary]]&gt;250000,"Above 250K")</f>
        <v>51-100K</v>
      </c>
      <c r="I3217" s="3">
        <v>55000</v>
      </c>
      <c r="J3217" s="3">
        <f>IF(Table1[[#This Row],[Years of Experience]]=0,0,Table1[[#This Row],[Salary]]/Table1[[#This Row],[Years of Experience]])</f>
        <v>27500</v>
      </c>
    </row>
    <row r="3218" spans="1:10" x14ac:dyDescent="0.35">
      <c r="A3218">
        <v>36</v>
      </c>
      <c r="B3218" t="str" cm="1">
        <f t="array" ref="B3218">_xlfn.IFS(Table1[[#This Row],[Age]]&lt;=25,"21-25",Table1[[#This Row],[Age]]&lt;=30,"26-30",Table1[[#This Row],[Age]]&lt;=35,"31-35",Table1[[#This Row],[Age]]&lt;=40,"36-40",Table1[[#This Row],[Age]]&lt;=45,"41-45", Table1[[#This Row],[Age]]&lt;=50,"46-50",Table1[[#This Row],[Age]]&lt;55,"51-55",Table1[[#This Row],[Age]]&lt;=60,"56-60",Table1[[#This Row],[Age]]&gt;=61, "61-70")</f>
        <v>36-40</v>
      </c>
      <c r="C3218" t="s">
        <v>6</v>
      </c>
      <c r="D3218" t="s">
        <v>12</v>
      </c>
      <c r="E3218" t="s">
        <v>67</v>
      </c>
      <c r="F3218">
        <v>12</v>
      </c>
      <c r="G3218" t="str" cm="1">
        <f t="array" ref="G3218">_xlfn.IFS(Table1[[#This Row],[Years of Experience]]&lt;=2,"Entry",Table1[[#This Row],[Years of Experience]]&lt;=7,"Mid",Table1[[#This Row],[Years of Experience]]&lt;=14,"Senior",Table1[[#This Row],[Years of Experience]]&gt;=15,"Executive")</f>
        <v>Senior</v>
      </c>
      <c r="H3218" t="str" cm="1">
        <f t="array" ref="H3218">_xlfn.IFS(Table1[[#This Row],[Salary]]&lt;=50000,"0-50K",Table1[[#This Row],[Salary]]&lt;=100000,"51-100K",Table1[[#This Row],[Salary]]&lt;=150000,"101-150K",Table1[[#This Row],[Salary]]&lt;=200000,"151-200K",Table1[[#This Row],[Salary]]&lt;=250000,"201-250K",Table1[[#This Row],[Salary]]&gt;250000,"Above 250K")</f>
        <v>151-200K</v>
      </c>
      <c r="I3218" s="3">
        <v>170000</v>
      </c>
      <c r="J3218" s="3">
        <f>IF(Table1[[#This Row],[Years of Experience]]=0,0,Table1[[#This Row],[Salary]]/Table1[[#This Row],[Years of Experience]])</f>
        <v>14166.666666666666</v>
      </c>
    </row>
    <row r="3219" spans="1:10" x14ac:dyDescent="0.35">
      <c r="A3219">
        <v>30</v>
      </c>
      <c r="B3219" t="str" cm="1">
        <f t="array" ref="B3219">_xlfn.IFS(Table1[[#This Row],[Age]]&lt;=25,"21-25",Table1[[#This Row],[Age]]&lt;=30,"26-30",Table1[[#This Row],[Age]]&lt;=35,"31-35",Table1[[#This Row],[Age]]&lt;=40,"36-40",Table1[[#This Row],[Age]]&lt;=45,"41-45", Table1[[#This Row],[Age]]&lt;=50,"46-50",Table1[[#This Row],[Age]]&lt;55,"51-55",Table1[[#This Row],[Age]]&lt;=60,"56-60",Table1[[#This Row],[Age]]&gt;=61, "61-70")</f>
        <v>26-30</v>
      </c>
      <c r="C3219" t="s">
        <v>9</v>
      </c>
      <c r="D3219" t="s">
        <v>7</v>
      </c>
      <c r="E3219" t="s">
        <v>8</v>
      </c>
      <c r="F3219">
        <v>5</v>
      </c>
      <c r="G3219" t="str" cm="1">
        <f t="array" ref="G3219">_xlfn.IFS(Table1[[#This Row],[Years of Experience]]&lt;=2,"Entry",Table1[[#This Row],[Years of Experience]]&lt;=7,"Mid",Table1[[#This Row],[Years of Experience]]&lt;=14,"Senior",Table1[[#This Row],[Years of Experience]]&gt;=15,"Executive")</f>
        <v>Mid</v>
      </c>
      <c r="H3219" t="str" cm="1">
        <f t="array" ref="H3219">_xlfn.IFS(Table1[[#This Row],[Salary]]&lt;=50000,"0-50K",Table1[[#This Row],[Salary]]&lt;=100000,"51-100K",Table1[[#This Row],[Salary]]&lt;=150000,"101-150K",Table1[[#This Row],[Salary]]&lt;=200000,"151-200K",Table1[[#This Row],[Salary]]&lt;=250000,"201-250K",Table1[[#This Row],[Salary]]&gt;250000,"Above 250K")</f>
        <v>51-100K</v>
      </c>
      <c r="I3219" s="3">
        <v>90000</v>
      </c>
      <c r="J3219" s="3">
        <f>IF(Table1[[#This Row],[Years of Experience]]=0,0,Table1[[#This Row],[Salary]]/Table1[[#This Row],[Years of Experience]])</f>
        <v>18000</v>
      </c>
    </row>
    <row r="3220" spans="1:10" x14ac:dyDescent="0.35">
      <c r="A3220">
        <v>29</v>
      </c>
      <c r="B3220" t="str" cm="1">
        <f t="array" ref="B3220">_xlfn.IFS(Table1[[#This Row],[Age]]&lt;=25,"21-25",Table1[[#This Row],[Age]]&lt;=30,"26-30",Table1[[#This Row],[Age]]&lt;=35,"31-35",Table1[[#This Row],[Age]]&lt;=40,"36-40",Table1[[#This Row],[Age]]&lt;=45,"41-45", Table1[[#This Row],[Age]]&lt;=50,"46-50",Table1[[#This Row],[Age]]&lt;55,"51-55",Table1[[#This Row],[Age]]&lt;=60,"56-60",Table1[[#This Row],[Age]]&gt;=61, "61-70")</f>
        <v>26-30</v>
      </c>
      <c r="C3220" t="s">
        <v>6</v>
      </c>
      <c r="D3220" t="s">
        <v>7</v>
      </c>
      <c r="E3220" t="s">
        <v>192</v>
      </c>
      <c r="F3220">
        <v>4</v>
      </c>
      <c r="G3220" t="str" cm="1">
        <f t="array" ref="G3220">_xlfn.IFS(Table1[[#This Row],[Years of Experience]]&lt;=2,"Entry",Table1[[#This Row],[Years of Experience]]&lt;=7,"Mid",Table1[[#This Row],[Years of Experience]]&lt;=14,"Senior",Table1[[#This Row],[Years of Experience]]&gt;=15,"Executive")</f>
        <v>Mid</v>
      </c>
      <c r="H3220" t="str" cm="1">
        <f t="array" ref="H3220">_xlfn.IFS(Table1[[#This Row],[Salary]]&lt;=50000,"0-50K",Table1[[#This Row],[Salary]]&lt;=100000,"51-100K",Table1[[#This Row],[Salary]]&lt;=150000,"101-150K",Table1[[#This Row],[Salary]]&lt;=200000,"151-200K",Table1[[#This Row],[Salary]]&lt;=250000,"201-250K",Table1[[#This Row],[Salary]]&gt;250000,"Above 250K")</f>
        <v>51-100K</v>
      </c>
      <c r="I3220" s="3">
        <v>80000</v>
      </c>
      <c r="J3220" s="3">
        <f>IF(Table1[[#This Row],[Years of Experience]]=0,0,Table1[[#This Row],[Salary]]/Table1[[#This Row],[Years of Experience]])</f>
        <v>20000</v>
      </c>
    </row>
    <row r="3221" spans="1:10" x14ac:dyDescent="0.35">
      <c r="A3221">
        <v>42</v>
      </c>
      <c r="B3221" t="str" cm="1">
        <f t="array" ref="B3221">_xlfn.IFS(Table1[[#This Row],[Age]]&lt;=25,"21-25",Table1[[#This Row],[Age]]&lt;=30,"26-30",Table1[[#This Row],[Age]]&lt;=35,"31-35",Table1[[#This Row],[Age]]&lt;=40,"36-40",Table1[[#This Row],[Age]]&lt;=45,"41-45", Table1[[#This Row],[Age]]&lt;=50,"46-50",Table1[[#This Row],[Age]]&lt;55,"51-55",Table1[[#This Row],[Age]]&lt;=60,"56-60",Table1[[#This Row],[Age]]&gt;=61, "61-70")</f>
        <v>41-45</v>
      </c>
      <c r="C3221" t="s">
        <v>6</v>
      </c>
      <c r="D3221" t="s">
        <v>10</v>
      </c>
      <c r="E3221" t="s">
        <v>17</v>
      </c>
      <c r="F3221">
        <v>14</v>
      </c>
      <c r="G3221" t="str" cm="1">
        <f t="array" ref="G3221">_xlfn.IFS(Table1[[#This Row],[Years of Experience]]&lt;=2,"Entry",Table1[[#This Row],[Years of Experience]]&lt;=7,"Mid",Table1[[#This Row],[Years of Experience]]&lt;=14,"Senior",Table1[[#This Row],[Years of Experience]]&gt;=15,"Executive")</f>
        <v>Senior</v>
      </c>
      <c r="H3221" t="str" cm="1">
        <f t="array" ref="H3221">_xlfn.IFS(Table1[[#This Row],[Salary]]&lt;=50000,"0-50K",Table1[[#This Row],[Salary]]&lt;=100000,"51-100K",Table1[[#This Row],[Salary]]&lt;=150000,"101-150K",Table1[[#This Row],[Salary]]&lt;=200000,"151-200K",Table1[[#This Row],[Salary]]&lt;=250000,"201-250K",Table1[[#This Row],[Salary]]&gt;250000,"Above 250K")</f>
        <v>151-200K</v>
      </c>
      <c r="I3221" s="3">
        <v>180000</v>
      </c>
      <c r="J3221" s="3">
        <f>IF(Table1[[#This Row],[Years of Experience]]=0,0,Table1[[#This Row],[Salary]]/Table1[[#This Row],[Years of Experience]])</f>
        <v>12857.142857142857</v>
      </c>
    </row>
    <row r="3222" spans="1:10" x14ac:dyDescent="0.35">
      <c r="A3222">
        <v>26</v>
      </c>
      <c r="B3222" t="str" cm="1">
        <f t="array" ref="B3222">_xlfn.IFS(Table1[[#This Row],[Age]]&lt;=25,"21-25",Table1[[#This Row],[Age]]&lt;=30,"26-30",Table1[[#This Row],[Age]]&lt;=35,"31-35",Table1[[#This Row],[Age]]&lt;=40,"36-40",Table1[[#This Row],[Age]]&lt;=45,"41-45", Table1[[#This Row],[Age]]&lt;=50,"46-50",Table1[[#This Row],[Age]]&lt;55,"51-55",Table1[[#This Row],[Age]]&lt;=60,"56-60",Table1[[#This Row],[Age]]&gt;=61, "61-70")</f>
        <v>26-30</v>
      </c>
      <c r="C3222" t="s">
        <v>6</v>
      </c>
      <c r="D3222" t="s">
        <v>7</v>
      </c>
      <c r="E3222" t="s">
        <v>21</v>
      </c>
      <c r="F3222">
        <v>2</v>
      </c>
      <c r="G3222" t="str" cm="1">
        <f t="array" ref="G3222">_xlfn.IFS(Table1[[#This Row],[Years of Experience]]&lt;=2,"Entry",Table1[[#This Row],[Years of Experience]]&lt;=7,"Mid",Table1[[#This Row],[Years of Experience]]&lt;=14,"Senior",Table1[[#This Row],[Years of Experience]]&gt;=15,"Executive")</f>
        <v>Entry</v>
      </c>
      <c r="H3222" t="str" cm="1">
        <f t="array" ref="H3222">_xlfn.IFS(Table1[[#This Row],[Salary]]&lt;=50000,"0-50K",Table1[[#This Row],[Salary]]&lt;=100000,"51-100K",Table1[[#This Row],[Salary]]&lt;=150000,"101-150K",Table1[[#This Row],[Salary]]&lt;=200000,"151-200K",Table1[[#This Row],[Salary]]&lt;=250000,"201-250K",Table1[[#This Row],[Salary]]&gt;250000,"Above 250K")</f>
        <v>51-100K</v>
      </c>
      <c r="I3222" s="3">
        <v>60000</v>
      </c>
      <c r="J3222" s="3">
        <f>IF(Table1[[#This Row],[Years of Experience]]=0,0,Table1[[#This Row],[Salary]]/Table1[[#This Row],[Years of Experience]])</f>
        <v>30000</v>
      </c>
    </row>
    <row r="3223" spans="1:10" x14ac:dyDescent="0.35">
      <c r="A3223">
        <v>35</v>
      </c>
      <c r="B3223" t="str" cm="1">
        <f t="array" ref="B3223">_xlfn.IFS(Table1[[#This Row],[Age]]&lt;=25,"21-25",Table1[[#This Row],[Age]]&lt;=30,"26-30",Table1[[#This Row],[Age]]&lt;=35,"31-35",Table1[[#This Row],[Age]]&lt;=40,"36-40",Table1[[#This Row],[Age]]&lt;=45,"41-45", Table1[[#This Row],[Age]]&lt;=50,"46-50",Table1[[#This Row],[Age]]&lt;55,"51-55",Table1[[#This Row],[Age]]&lt;=60,"56-60",Table1[[#This Row],[Age]]&gt;=61, "61-70")</f>
        <v>31-35</v>
      </c>
      <c r="C3223" t="s">
        <v>9</v>
      </c>
      <c r="D3223" t="s">
        <v>10</v>
      </c>
      <c r="E3223" t="s">
        <v>11</v>
      </c>
      <c r="F3223">
        <v>9</v>
      </c>
      <c r="G3223" t="str" cm="1">
        <f t="array" ref="G3223">_xlfn.IFS(Table1[[#This Row],[Years of Experience]]&lt;=2,"Entry",Table1[[#This Row],[Years of Experience]]&lt;=7,"Mid",Table1[[#This Row],[Years of Experience]]&lt;=14,"Senior",Table1[[#This Row],[Years of Experience]]&gt;=15,"Executive")</f>
        <v>Senior</v>
      </c>
      <c r="H3223" t="str" cm="1">
        <f t="array" ref="H3223">_xlfn.IFS(Table1[[#This Row],[Salary]]&lt;=50000,"0-50K",Table1[[#This Row],[Salary]]&lt;=100000,"51-100K",Table1[[#This Row],[Salary]]&lt;=150000,"101-150K",Table1[[#This Row],[Salary]]&lt;=200000,"151-200K",Table1[[#This Row],[Salary]]&lt;=250000,"201-250K",Table1[[#This Row],[Salary]]&gt;250000,"Above 250K")</f>
        <v>101-150K</v>
      </c>
      <c r="I3223" s="3">
        <v>120000</v>
      </c>
      <c r="J3223" s="3">
        <f>IF(Table1[[#This Row],[Years of Experience]]=0,0,Table1[[#This Row],[Salary]]/Table1[[#This Row],[Years of Experience]])</f>
        <v>13333.333333333334</v>
      </c>
    </row>
    <row r="3224" spans="1:10" x14ac:dyDescent="0.35">
      <c r="A3224">
        <v>27</v>
      </c>
      <c r="B3224" t="str" cm="1">
        <f t="array" ref="B3224">_xlfn.IFS(Table1[[#This Row],[Age]]&lt;=25,"21-25",Table1[[#This Row],[Age]]&lt;=30,"26-30",Table1[[#This Row],[Age]]&lt;=35,"31-35",Table1[[#This Row],[Age]]&lt;=40,"36-40",Table1[[#This Row],[Age]]&lt;=45,"41-45", Table1[[#This Row],[Age]]&lt;=50,"46-50",Table1[[#This Row],[Age]]&lt;55,"51-55",Table1[[#This Row],[Age]]&lt;=60,"56-60",Table1[[#This Row],[Age]]&gt;=61, "61-70")</f>
        <v>26-30</v>
      </c>
      <c r="C3224" t="s">
        <v>9</v>
      </c>
      <c r="D3224" t="s">
        <v>7</v>
      </c>
      <c r="E3224" t="s">
        <v>8</v>
      </c>
      <c r="F3224">
        <v>3</v>
      </c>
      <c r="G3224" t="str" cm="1">
        <f t="array" ref="G3224">_xlfn.IFS(Table1[[#This Row],[Years of Experience]]&lt;=2,"Entry",Table1[[#This Row],[Years of Experience]]&lt;=7,"Mid",Table1[[#This Row],[Years of Experience]]&lt;=14,"Senior",Table1[[#This Row],[Years of Experience]]&gt;=15,"Executive")</f>
        <v>Mid</v>
      </c>
      <c r="H3224" t="str" cm="1">
        <f t="array" ref="H3224">_xlfn.IFS(Table1[[#This Row],[Salary]]&lt;=50000,"0-50K",Table1[[#This Row],[Salary]]&lt;=100000,"51-100K",Table1[[#This Row],[Salary]]&lt;=150000,"101-150K",Table1[[#This Row],[Salary]]&lt;=200000,"151-200K",Table1[[#This Row],[Salary]]&lt;=250000,"201-250K",Table1[[#This Row],[Salary]]&gt;250000,"Above 250K")</f>
        <v>51-100K</v>
      </c>
      <c r="I3224" s="3">
        <v>70000</v>
      </c>
      <c r="J3224" s="3">
        <f>IF(Table1[[#This Row],[Years of Experience]]=0,0,Table1[[#This Row],[Salary]]/Table1[[#This Row],[Years of Experience]])</f>
        <v>23333.333333333332</v>
      </c>
    </row>
    <row r="3225" spans="1:10" x14ac:dyDescent="0.35">
      <c r="A3225">
        <v>48</v>
      </c>
      <c r="B3225" t="str" cm="1">
        <f t="array" ref="B3225">_xlfn.IFS(Table1[[#This Row],[Age]]&lt;=25,"21-25",Table1[[#This Row],[Age]]&lt;=30,"26-30",Table1[[#This Row],[Age]]&lt;=35,"31-35",Table1[[#This Row],[Age]]&lt;=40,"36-40",Table1[[#This Row],[Age]]&lt;=45,"41-45", Table1[[#This Row],[Age]]&lt;=50,"46-50",Table1[[#This Row],[Age]]&lt;55,"51-55",Table1[[#This Row],[Age]]&lt;=60,"56-60",Table1[[#This Row],[Age]]&gt;=61, "61-70")</f>
        <v>46-50</v>
      </c>
      <c r="C3225" t="s">
        <v>6</v>
      </c>
      <c r="D3225" t="s">
        <v>12</v>
      </c>
      <c r="E3225" t="s">
        <v>193</v>
      </c>
      <c r="F3225">
        <v>18</v>
      </c>
      <c r="G3225" t="str" cm="1">
        <f t="array" ref="G3225">_xlfn.IFS(Table1[[#This Row],[Years of Experience]]&lt;=2,"Entry",Table1[[#This Row],[Years of Experience]]&lt;=7,"Mid",Table1[[#This Row],[Years of Experience]]&lt;=14,"Senior",Table1[[#This Row],[Years of Experience]]&gt;=15,"Executive")</f>
        <v>Executive</v>
      </c>
      <c r="H3225" t="str" cm="1">
        <f t="array" ref="H3225">_xlfn.IFS(Table1[[#This Row],[Salary]]&lt;=50000,"0-50K",Table1[[#This Row],[Salary]]&lt;=100000,"51-100K",Table1[[#This Row],[Salary]]&lt;=150000,"101-150K",Table1[[#This Row],[Salary]]&lt;=200000,"151-200K",Table1[[#This Row],[Salary]]&lt;=250000,"201-250K",Table1[[#This Row],[Salary]]&gt;250000,"Above 250K")</f>
        <v>201-250K</v>
      </c>
      <c r="I3225" s="3">
        <v>210000</v>
      </c>
      <c r="J3225" s="3">
        <f>IF(Table1[[#This Row],[Years of Experience]]=0,0,Table1[[#This Row],[Salary]]/Table1[[#This Row],[Years of Experience]])</f>
        <v>11666.666666666666</v>
      </c>
    </row>
    <row r="3226" spans="1:10" x14ac:dyDescent="0.35">
      <c r="A3226">
        <v>34</v>
      </c>
      <c r="B3226" t="str" cm="1">
        <f t="array" ref="B3226">_xlfn.IFS(Table1[[#This Row],[Age]]&lt;=25,"21-25",Table1[[#This Row],[Age]]&lt;=30,"26-30",Table1[[#This Row],[Age]]&lt;=35,"31-35",Table1[[#This Row],[Age]]&lt;=40,"36-40",Table1[[#This Row],[Age]]&lt;=45,"41-45", Table1[[#This Row],[Age]]&lt;=50,"46-50",Table1[[#This Row],[Age]]&lt;55,"51-55",Table1[[#This Row],[Age]]&lt;=60,"56-60",Table1[[#This Row],[Age]]&gt;=61, "61-70")</f>
        <v>31-35</v>
      </c>
      <c r="C3226" t="s">
        <v>6</v>
      </c>
      <c r="D3226" t="s">
        <v>10</v>
      </c>
      <c r="E3226" t="s">
        <v>43</v>
      </c>
      <c r="F3226">
        <v>9</v>
      </c>
      <c r="G3226" t="str" cm="1">
        <f t="array" ref="G3226">_xlfn.IFS(Table1[[#This Row],[Years of Experience]]&lt;=2,"Entry",Table1[[#This Row],[Years of Experience]]&lt;=7,"Mid",Table1[[#This Row],[Years of Experience]]&lt;=14,"Senior",Table1[[#This Row],[Years of Experience]]&gt;=15,"Executive")</f>
        <v>Senior</v>
      </c>
      <c r="H3226" t="str" cm="1">
        <f t="array" ref="H3226">_xlfn.IFS(Table1[[#This Row],[Salary]]&lt;=50000,"0-50K",Table1[[#This Row],[Salary]]&lt;=100000,"51-100K",Table1[[#This Row],[Salary]]&lt;=150000,"101-150K",Table1[[#This Row],[Salary]]&lt;=200000,"151-200K",Table1[[#This Row],[Salary]]&lt;=250000,"201-250K",Table1[[#This Row],[Salary]]&gt;250000,"Above 250K")</f>
        <v>101-150K</v>
      </c>
      <c r="I3226" s="3">
        <v>140000</v>
      </c>
      <c r="J3226" s="3">
        <f>IF(Table1[[#This Row],[Years of Experience]]=0,0,Table1[[#This Row],[Salary]]/Table1[[#This Row],[Years of Experience]])</f>
        <v>15555.555555555555</v>
      </c>
    </row>
    <row r="3227" spans="1:10" x14ac:dyDescent="0.35">
      <c r="A3227">
        <v>23</v>
      </c>
      <c r="B3227" t="str" cm="1">
        <f t="array" ref="B3227">_xlfn.IFS(Table1[[#This Row],[Age]]&lt;=25,"21-25",Table1[[#This Row],[Age]]&lt;=30,"26-30",Table1[[#This Row],[Age]]&lt;=35,"31-35",Table1[[#This Row],[Age]]&lt;=40,"36-40",Table1[[#This Row],[Age]]&lt;=45,"41-45", Table1[[#This Row],[Age]]&lt;=50,"46-50",Table1[[#This Row],[Age]]&lt;55,"51-55",Table1[[#This Row],[Age]]&lt;=60,"56-60",Table1[[#This Row],[Age]]&gt;=61, "61-70")</f>
        <v>21-25</v>
      </c>
      <c r="C3227" t="s">
        <v>9</v>
      </c>
      <c r="D3227" t="s">
        <v>7</v>
      </c>
      <c r="E3227" t="s">
        <v>8</v>
      </c>
      <c r="F3227">
        <v>1</v>
      </c>
      <c r="G3227" t="str" cm="1">
        <f t="array" ref="G3227">_xlfn.IFS(Table1[[#This Row],[Years of Experience]]&lt;=2,"Entry",Table1[[#This Row],[Years of Experience]]&lt;=7,"Mid",Table1[[#This Row],[Years of Experience]]&lt;=14,"Senior",Table1[[#This Row],[Years of Experience]]&gt;=15,"Executive")</f>
        <v>Entry</v>
      </c>
      <c r="H3227" t="str" cm="1">
        <f t="array" ref="H3227">_xlfn.IFS(Table1[[#This Row],[Salary]]&lt;=50000,"0-50K",Table1[[#This Row],[Salary]]&lt;=100000,"51-100K",Table1[[#This Row],[Salary]]&lt;=150000,"101-150K",Table1[[#This Row],[Salary]]&lt;=200000,"151-200K",Table1[[#This Row],[Salary]]&lt;=250000,"201-250K",Table1[[#This Row],[Salary]]&gt;250000,"Above 250K")</f>
        <v>0-50K</v>
      </c>
      <c r="I3227" s="3">
        <v>50000</v>
      </c>
      <c r="J3227" s="3">
        <f>IF(Table1[[#This Row],[Years of Experience]]=0,0,Table1[[#This Row],[Salary]]/Table1[[#This Row],[Years of Experience]])</f>
        <v>50000</v>
      </c>
    </row>
    <row r="3228" spans="1:10" x14ac:dyDescent="0.35">
      <c r="A3228">
        <v>32</v>
      </c>
      <c r="B3228" t="str" cm="1">
        <f t="array" ref="B3228">_xlfn.IFS(Table1[[#This Row],[Age]]&lt;=25,"21-25",Table1[[#This Row],[Age]]&lt;=30,"26-30",Table1[[#This Row],[Age]]&lt;=35,"31-35",Table1[[#This Row],[Age]]&lt;=40,"36-40",Table1[[#This Row],[Age]]&lt;=45,"41-45", Table1[[#This Row],[Age]]&lt;=50,"46-50",Table1[[#This Row],[Age]]&lt;55,"51-55",Table1[[#This Row],[Age]]&lt;=60,"56-60",Table1[[#This Row],[Age]]&gt;=61, "61-70")</f>
        <v>31-35</v>
      </c>
      <c r="C3228" t="s">
        <v>6</v>
      </c>
      <c r="D3228" t="s">
        <v>10</v>
      </c>
      <c r="E3228" t="s">
        <v>17</v>
      </c>
      <c r="F3228">
        <v>7</v>
      </c>
      <c r="G3228" t="str" cm="1">
        <f t="array" ref="G3228">_xlfn.IFS(Table1[[#This Row],[Years of Experience]]&lt;=2,"Entry",Table1[[#This Row],[Years of Experience]]&lt;=7,"Mid",Table1[[#This Row],[Years of Experience]]&lt;=14,"Senior",Table1[[#This Row],[Years of Experience]]&gt;=15,"Executive")</f>
        <v>Mid</v>
      </c>
      <c r="H3228" t="str" cm="1">
        <f t="array" ref="H3228">_xlfn.IFS(Table1[[#This Row],[Salary]]&lt;=50000,"0-50K",Table1[[#This Row],[Salary]]&lt;=100000,"51-100K",Table1[[#This Row],[Salary]]&lt;=150000,"101-150K",Table1[[#This Row],[Salary]]&lt;=200000,"151-200K",Table1[[#This Row],[Salary]]&lt;=250000,"201-250K",Table1[[#This Row],[Salary]]&gt;250000,"Above 250K")</f>
        <v>101-150K</v>
      </c>
      <c r="I3228" s="3">
        <v>110000</v>
      </c>
      <c r="J3228" s="3">
        <f>IF(Table1[[#This Row],[Years of Experience]]=0,0,Table1[[#This Row],[Salary]]/Table1[[#This Row],[Years of Experience]])</f>
        <v>15714.285714285714</v>
      </c>
    </row>
    <row r="3229" spans="1:10" x14ac:dyDescent="0.35">
      <c r="A3229">
        <v>25</v>
      </c>
      <c r="B3229" t="str" cm="1">
        <f t="array" ref="B3229">_xlfn.IFS(Table1[[#This Row],[Age]]&lt;=25,"21-25",Table1[[#This Row],[Age]]&lt;=30,"26-30",Table1[[#This Row],[Age]]&lt;=35,"31-35",Table1[[#This Row],[Age]]&lt;=40,"36-40",Table1[[#This Row],[Age]]&lt;=45,"41-45", Table1[[#This Row],[Age]]&lt;=50,"46-50",Table1[[#This Row],[Age]]&lt;55,"51-55",Table1[[#This Row],[Age]]&lt;=60,"56-60",Table1[[#This Row],[Age]]&gt;=61, "61-70")</f>
        <v>21-25</v>
      </c>
      <c r="C3229" t="s">
        <v>9</v>
      </c>
      <c r="D3229" t="s">
        <v>10</v>
      </c>
      <c r="E3229" t="s">
        <v>8</v>
      </c>
      <c r="F3229">
        <v>2</v>
      </c>
      <c r="G3229" t="str" cm="1">
        <f t="array" ref="G3229">_xlfn.IFS(Table1[[#This Row],[Years of Experience]]&lt;=2,"Entry",Table1[[#This Row],[Years of Experience]]&lt;=7,"Mid",Table1[[#This Row],[Years of Experience]]&lt;=14,"Senior",Table1[[#This Row],[Years of Experience]]&gt;=15,"Executive")</f>
        <v>Entry</v>
      </c>
      <c r="H3229" t="str" cm="1">
        <f t="array" ref="H3229">_xlfn.IFS(Table1[[#This Row],[Salary]]&lt;=50000,"0-50K",Table1[[#This Row],[Salary]]&lt;=100000,"51-100K",Table1[[#This Row],[Salary]]&lt;=150000,"101-150K",Table1[[#This Row],[Salary]]&lt;=200000,"151-200K",Table1[[#This Row],[Salary]]&lt;=250000,"201-250K",Table1[[#This Row],[Salary]]&gt;250000,"Above 250K")</f>
        <v>51-100K</v>
      </c>
      <c r="I3229" s="3">
        <v>60000</v>
      </c>
      <c r="J3229" s="3">
        <f>IF(Table1[[#This Row],[Years of Experience]]=0,0,Table1[[#This Row],[Salary]]/Table1[[#This Row],[Years of Experience]])</f>
        <v>30000</v>
      </c>
    </row>
    <row r="3230" spans="1:10" x14ac:dyDescent="0.35">
      <c r="A3230">
        <v>37</v>
      </c>
      <c r="B3230" t="str" cm="1">
        <f t="array" ref="B3230">_xlfn.IFS(Table1[[#This Row],[Age]]&lt;=25,"21-25",Table1[[#This Row],[Age]]&lt;=30,"26-30",Table1[[#This Row],[Age]]&lt;=35,"31-35",Table1[[#This Row],[Age]]&lt;=40,"36-40",Table1[[#This Row],[Age]]&lt;=45,"41-45", Table1[[#This Row],[Age]]&lt;=50,"46-50",Table1[[#This Row],[Age]]&lt;55,"51-55",Table1[[#This Row],[Age]]&lt;=60,"56-60",Table1[[#This Row],[Age]]&gt;=61, "61-70")</f>
        <v>36-40</v>
      </c>
      <c r="C3230" t="s">
        <v>6</v>
      </c>
      <c r="D3230" t="s">
        <v>7</v>
      </c>
      <c r="E3230" t="s">
        <v>11</v>
      </c>
      <c r="F3230">
        <v>11</v>
      </c>
      <c r="G3230" t="str" cm="1">
        <f t="array" ref="G3230">_xlfn.IFS(Table1[[#This Row],[Years of Experience]]&lt;=2,"Entry",Table1[[#This Row],[Years of Experience]]&lt;=7,"Mid",Table1[[#This Row],[Years of Experience]]&lt;=14,"Senior",Table1[[#This Row],[Years of Experience]]&gt;=15,"Executive")</f>
        <v>Senior</v>
      </c>
      <c r="H3230" t="str" cm="1">
        <f t="array" ref="H3230">_xlfn.IFS(Table1[[#This Row],[Salary]]&lt;=50000,"0-50K",Table1[[#This Row],[Salary]]&lt;=100000,"51-100K",Table1[[#This Row],[Salary]]&lt;=150000,"101-150K",Table1[[#This Row],[Salary]]&lt;=200000,"151-200K",Table1[[#This Row],[Salary]]&lt;=250000,"201-250K",Table1[[#This Row],[Salary]]&gt;250000,"Above 250K")</f>
        <v>151-200K</v>
      </c>
      <c r="I3230" s="3">
        <v>160000</v>
      </c>
      <c r="J3230" s="3">
        <f>IF(Table1[[#This Row],[Years of Experience]]=0,0,Table1[[#This Row],[Salary]]/Table1[[#This Row],[Years of Experience]])</f>
        <v>14545.454545454546</v>
      </c>
    </row>
    <row r="3231" spans="1:10" x14ac:dyDescent="0.35">
      <c r="A3231">
        <v>28</v>
      </c>
      <c r="B3231" t="str" cm="1">
        <f t="array" ref="B3231">_xlfn.IFS(Table1[[#This Row],[Age]]&lt;=25,"21-25",Table1[[#This Row],[Age]]&lt;=30,"26-30",Table1[[#This Row],[Age]]&lt;=35,"31-35",Table1[[#This Row],[Age]]&lt;=40,"36-40",Table1[[#This Row],[Age]]&lt;=45,"41-45", Table1[[#This Row],[Age]]&lt;=50,"46-50",Table1[[#This Row],[Age]]&lt;55,"51-55",Table1[[#This Row],[Age]]&lt;=60,"56-60",Table1[[#This Row],[Age]]&gt;=61, "61-70")</f>
        <v>26-30</v>
      </c>
      <c r="C3231" t="s">
        <v>6</v>
      </c>
      <c r="D3231" t="s">
        <v>7</v>
      </c>
      <c r="E3231" t="s">
        <v>8</v>
      </c>
      <c r="F3231">
        <v>4</v>
      </c>
      <c r="G3231" t="str" cm="1">
        <f t="array" ref="G3231">_xlfn.IFS(Table1[[#This Row],[Years of Experience]]&lt;=2,"Entry",Table1[[#This Row],[Years of Experience]]&lt;=7,"Mid",Table1[[#This Row],[Years of Experience]]&lt;=14,"Senior",Table1[[#This Row],[Years of Experience]]&gt;=15,"Executive")</f>
        <v>Mid</v>
      </c>
      <c r="H3231" t="str" cm="1">
        <f t="array" ref="H3231">_xlfn.IFS(Table1[[#This Row],[Salary]]&lt;=50000,"0-50K",Table1[[#This Row],[Salary]]&lt;=100000,"51-100K",Table1[[#This Row],[Salary]]&lt;=150000,"101-150K",Table1[[#This Row],[Salary]]&lt;=200000,"151-200K",Table1[[#This Row],[Salary]]&lt;=250000,"201-250K",Table1[[#This Row],[Salary]]&gt;250000,"Above 250K")</f>
        <v>51-100K</v>
      </c>
      <c r="I3231" s="3">
        <v>75000</v>
      </c>
      <c r="J3231" s="3">
        <f>IF(Table1[[#This Row],[Years of Experience]]=0,0,Table1[[#This Row],[Salary]]/Table1[[#This Row],[Years of Experience]])</f>
        <v>18750</v>
      </c>
    </row>
    <row r="3232" spans="1:10" x14ac:dyDescent="0.35">
      <c r="A3232">
        <v>41</v>
      </c>
      <c r="B3232" t="str" cm="1">
        <f t="array" ref="B3232">_xlfn.IFS(Table1[[#This Row],[Age]]&lt;=25,"21-25",Table1[[#This Row],[Age]]&lt;=30,"26-30",Table1[[#This Row],[Age]]&lt;=35,"31-35",Table1[[#This Row],[Age]]&lt;=40,"36-40",Table1[[#This Row],[Age]]&lt;=45,"41-45", Table1[[#This Row],[Age]]&lt;=50,"46-50",Table1[[#This Row],[Age]]&lt;55,"51-55",Table1[[#This Row],[Age]]&lt;=60,"56-60",Table1[[#This Row],[Age]]&gt;=61, "61-70")</f>
        <v>41-45</v>
      </c>
      <c r="C3232" t="s">
        <v>9</v>
      </c>
      <c r="D3232" t="s">
        <v>12</v>
      </c>
      <c r="E3232" t="s">
        <v>193</v>
      </c>
      <c r="F3232">
        <v>16</v>
      </c>
      <c r="G3232" t="str" cm="1">
        <f t="array" ref="G3232">_xlfn.IFS(Table1[[#This Row],[Years of Experience]]&lt;=2,"Entry",Table1[[#This Row],[Years of Experience]]&lt;=7,"Mid",Table1[[#This Row],[Years of Experience]]&lt;=14,"Senior",Table1[[#This Row],[Years of Experience]]&gt;=15,"Executive")</f>
        <v>Executive</v>
      </c>
      <c r="H3232" t="str" cm="1">
        <f t="array" ref="H3232">_xlfn.IFS(Table1[[#This Row],[Salary]]&lt;=50000,"0-50K",Table1[[#This Row],[Salary]]&lt;=100000,"51-100K",Table1[[#This Row],[Salary]]&lt;=150000,"101-150K",Table1[[#This Row],[Salary]]&lt;=200000,"151-200K",Table1[[#This Row],[Salary]]&lt;=250000,"201-250K",Table1[[#This Row],[Salary]]&gt;250000,"Above 250K")</f>
        <v>151-200K</v>
      </c>
      <c r="I3232" s="3">
        <v>200000</v>
      </c>
      <c r="J3232" s="3">
        <f>IF(Table1[[#This Row],[Years of Experience]]=0,0,Table1[[#This Row],[Salary]]/Table1[[#This Row],[Years of Experience]])</f>
        <v>12500</v>
      </c>
    </row>
    <row r="3233" spans="1:10" x14ac:dyDescent="0.35">
      <c r="A3233">
        <v>34</v>
      </c>
      <c r="B3233" t="str" cm="1">
        <f t="array" ref="B3233">_xlfn.IFS(Table1[[#This Row],[Age]]&lt;=25,"21-25",Table1[[#This Row],[Age]]&lt;=30,"26-30",Table1[[#This Row],[Age]]&lt;=35,"31-35",Table1[[#This Row],[Age]]&lt;=40,"36-40",Table1[[#This Row],[Age]]&lt;=45,"41-45", Table1[[#This Row],[Age]]&lt;=50,"46-50",Table1[[#This Row],[Age]]&lt;55,"51-55",Table1[[#This Row],[Age]]&lt;=60,"56-60",Table1[[#This Row],[Age]]&gt;=61, "61-70")</f>
        <v>31-35</v>
      </c>
      <c r="C3233" t="s">
        <v>6</v>
      </c>
      <c r="D3233" t="s">
        <v>10</v>
      </c>
      <c r="E3233" t="s">
        <v>11</v>
      </c>
      <c r="F3233">
        <v>8</v>
      </c>
      <c r="G3233" t="str" cm="1">
        <f t="array" ref="G3233">_xlfn.IFS(Table1[[#This Row],[Years of Experience]]&lt;=2,"Entry",Table1[[#This Row],[Years of Experience]]&lt;=7,"Mid",Table1[[#This Row],[Years of Experience]]&lt;=14,"Senior",Table1[[#This Row],[Years of Experience]]&gt;=15,"Executive")</f>
        <v>Senior</v>
      </c>
      <c r="H3233" t="str" cm="1">
        <f t="array" ref="H3233">_xlfn.IFS(Table1[[#This Row],[Salary]]&lt;=50000,"0-50K",Table1[[#This Row],[Salary]]&lt;=100000,"51-100K",Table1[[#This Row],[Salary]]&lt;=150000,"101-150K",Table1[[#This Row],[Salary]]&lt;=200000,"151-200K",Table1[[#This Row],[Salary]]&lt;=250000,"201-250K",Table1[[#This Row],[Salary]]&gt;250000,"Above 250K")</f>
        <v>51-100K</v>
      </c>
      <c r="I3233" s="3">
        <v>100000</v>
      </c>
      <c r="J3233" s="3">
        <f>IF(Table1[[#This Row],[Years of Experience]]=0,0,Table1[[#This Row],[Salary]]/Table1[[#This Row],[Years of Experience]])</f>
        <v>12500</v>
      </c>
    </row>
    <row r="3234" spans="1:10" x14ac:dyDescent="0.35">
      <c r="A3234">
        <v>24</v>
      </c>
      <c r="B3234" t="str" cm="1">
        <f t="array" ref="B3234">_xlfn.IFS(Table1[[#This Row],[Age]]&lt;=25,"21-25",Table1[[#This Row],[Age]]&lt;=30,"26-30",Table1[[#This Row],[Age]]&lt;=35,"31-35",Table1[[#This Row],[Age]]&lt;=40,"36-40",Table1[[#This Row],[Age]]&lt;=45,"41-45", Table1[[#This Row],[Age]]&lt;=50,"46-50",Table1[[#This Row],[Age]]&lt;55,"51-55",Table1[[#This Row],[Age]]&lt;=60,"56-60",Table1[[#This Row],[Age]]&gt;=61, "61-70")</f>
        <v>21-25</v>
      </c>
      <c r="C3234" t="s">
        <v>9</v>
      </c>
      <c r="D3234" t="s">
        <v>7</v>
      </c>
      <c r="E3234" t="s">
        <v>21</v>
      </c>
      <c r="F3234">
        <v>2</v>
      </c>
      <c r="G3234" t="str" cm="1">
        <f t="array" ref="G3234">_xlfn.IFS(Table1[[#This Row],[Years of Experience]]&lt;=2,"Entry",Table1[[#This Row],[Years of Experience]]&lt;=7,"Mid",Table1[[#This Row],[Years of Experience]]&lt;=14,"Senior",Table1[[#This Row],[Years of Experience]]&gt;=15,"Executive")</f>
        <v>Entry</v>
      </c>
      <c r="H3234" t="str" cm="1">
        <f t="array" ref="H3234">_xlfn.IFS(Table1[[#This Row],[Salary]]&lt;=50000,"0-50K",Table1[[#This Row],[Salary]]&lt;=100000,"51-100K",Table1[[#This Row],[Salary]]&lt;=150000,"101-150K",Table1[[#This Row],[Salary]]&lt;=200000,"151-200K",Table1[[#This Row],[Salary]]&lt;=250000,"201-250K",Table1[[#This Row],[Salary]]&gt;250000,"Above 250K")</f>
        <v>51-100K</v>
      </c>
      <c r="I3234" s="3">
        <v>55000</v>
      </c>
      <c r="J3234" s="3">
        <f>IF(Table1[[#This Row],[Years of Experience]]=0,0,Table1[[#This Row],[Salary]]/Table1[[#This Row],[Years of Experience]])</f>
        <v>27500</v>
      </c>
    </row>
    <row r="3235" spans="1:10" x14ac:dyDescent="0.35">
      <c r="A3235">
        <v>36</v>
      </c>
      <c r="B3235" t="str" cm="1">
        <f t="array" ref="B3235">_xlfn.IFS(Table1[[#This Row],[Age]]&lt;=25,"21-25",Table1[[#This Row],[Age]]&lt;=30,"26-30",Table1[[#This Row],[Age]]&lt;=35,"31-35",Table1[[#This Row],[Age]]&lt;=40,"36-40",Table1[[#This Row],[Age]]&lt;=45,"41-45", Table1[[#This Row],[Age]]&lt;=50,"46-50",Table1[[#This Row],[Age]]&lt;55,"51-55",Table1[[#This Row],[Age]]&lt;=60,"56-60",Table1[[#This Row],[Age]]&gt;=61, "61-70")</f>
        <v>36-40</v>
      </c>
      <c r="C3235" t="s">
        <v>6</v>
      </c>
      <c r="D3235" t="s">
        <v>12</v>
      </c>
      <c r="E3235" t="s">
        <v>67</v>
      </c>
      <c r="F3235">
        <v>12</v>
      </c>
      <c r="G3235" t="str" cm="1">
        <f t="array" ref="G3235">_xlfn.IFS(Table1[[#This Row],[Years of Experience]]&lt;=2,"Entry",Table1[[#This Row],[Years of Experience]]&lt;=7,"Mid",Table1[[#This Row],[Years of Experience]]&lt;=14,"Senior",Table1[[#This Row],[Years of Experience]]&gt;=15,"Executive")</f>
        <v>Senior</v>
      </c>
      <c r="H3235" t="str" cm="1">
        <f t="array" ref="H3235">_xlfn.IFS(Table1[[#This Row],[Salary]]&lt;=50000,"0-50K",Table1[[#This Row],[Salary]]&lt;=100000,"51-100K",Table1[[#This Row],[Salary]]&lt;=150000,"101-150K",Table1[[#This Row],[Salary]]&lt;=200000,"151-200K",Table1[[#This Row],[Salary]]&lt;=250000,"201-250K",Table1[[#This Row],[Salary]]&gt;250000,"Above 250K")</f>
        <v>151-200K</v>
      </c>
      <c r="I3235" s="3">
        <v>170000</v>
      </c>
      <c r="J3235" s="3">
        <f>IF(Table1[[#This Row],[Years of Experience]]=0,0,Table1[[#This Row],[Salary]]/Table1[[#This Row],[Years of Experience]])</f>
        <v>14166.666666666666</v>
      </c>
    </row>
    <row r="3236" spans="1:10" x14ac:dyDescent="0.35">
      <c r="A3236">
        <v>30</v>
      </c>
      <c r="B3236" t="str" cm="1">
        <f t="array" ref="B3236">_xlfn.IFS(Table1[[#This Row],[Age]]&lt;=25,"21-25",Table1[[#This Row],[Age]]&lt;=30,"26-30",Table1[[#This Row],[Age]]&lt;=35,"31-35",Table1[[#This Row],[Age]]&lt;=40,"36-40",Table1[[#This Row],[Age]]&lt;=45,"41-45", Table1[[#This Row],[Age]]&lt;=50,"46-50",Table1[[#This Row],[Age]]&lt;55,"51-55",Table1[[#This Row],[Age]]&lt;=60,"56-60",Table1[[#This Row],[Age]]&gt;=61, "61-70")</f>
        <v>26-30</v>
      </c>
      <c r="C3236" t="s">
        <v>9</v>
      </c>
      <c r="D3236" t="s">
        <v>7</v>
      </c>
      <c r="E3236" t="s">
        <v>8</v>
      </c>
      <c r="F3236">
        <v>5</v>
      </c>
      <c r="G3236" t="str" cm="1">
        <f t="array" ref="G3236">_xlfn.IFS(Table1[[#This Row],[Years of Experience]]&lt;=2,"Entry",Table1[[#This Row],[Years of Experience]]&lt;=7,"Mid",Table1[[#This Row],[Years of Experience]]&lt;=14,"Senior",Table1[[#This Row],[Years of Experience]]&gt;=15,"Executive")</f>
        <v>Mid</v>
      </c>
      <c r="H3236" t="str" cm="1">
        <f t="array" ref="H3236">_xlfn.IFS(Table1[[#This Row],[Salary]]&lt;=50000,"0-50K",Table1[[#This Row],[Salary]]&lt;=100000,"51-100K",Table1[[#This Row],[Salary]]&lt;=150000,"101-150K",Table1[[#This Row],[Salary]]&lt;=200000,"151-200K",Table1[[#This Row],[Salary]]&lt;=250000,"201-250K",Table1[[#This Row],[Salary]]&gt;250000,"Above 250K")</f>
        <v>51-100K</v>
      </c>
      <c r="I3236" s="3">
        <v>90000</v>
      </c>
      <c r="J3236" s="3">
        <f>IF(Table1[[#This Row],[Years of Experience]]=0,0,Table1[[#This Row],[Salary]]/Table1[[#This Row],[Years of Experience]])</f>
        <v>18000</v>
      </c>
    </row>
    <row r="3237" spans="1:10" x14ac:dyDescent="0.35">
      <c r="A3237">
        <v>29</v>
      </c>
      <c r="B3237" t="str" cm="1">
        <f t="array" ref="B3237">_xlfn.IFS(Table1[[#This Row],[Age]]&lt;=25,"21-25",Table1[[#This Row],[Age]]&lt;=30,"26-30",Table1[[#This Row],[Age]]&lt;=35,"31-35",Table1[[#This Row],[Age]]&lt;=40,"36-40",Table1[[#This Row],[Age]]&lt;=45,"41-45", Table1[[#This Row],[Age]]&lt;=50,"46-50",Table1[[#This Row],[Age]]&lt;55,"51-55",Table1[[#This Row],[Age]]&lt;=60,"56-60",Table1[[#This Row],[Age]]&gt;=61, "61-70")</f>
        <v>26-30</v>
      </c>
      <c r="C3237" t="s">
        <v>6</v>
      </c>
      <c r="D3237" t="s">
        <v>7</v>
      </c>
      <c r="E3237" t="s">
        <v>192</v>
      </c>
      <c r="F3237">
        <v>4</v>
      </c>
      <c r="G3237" t="str" cm="1">
        <f t="array" ref="G3237">_xlfn.IFS(Table1[[#This Row],[Years of Experience]]&lt;=2,"Entry",Table1[[#This Row],[Years of Experience]]&lt;=7,"Mid",Table1[[#This Row],[Years of Experience]]&lt;=14,"Senior",Table1[[#This Row],[Years of Experience]]&gt;=15,"Executive")</f>
        <v>Mid</v>
      </c>
      <c r="H3237" t="str" cm="1">
        <f t="array" ref="H3237">_xlfn.IFS(Table1[[#This Row],[Salary]]&lt;=50000,"0-50K",Table1[[#This Row],[Salary]]&lt;=100000,"51-100K",Table1[[#This Row],[Salary]]&lt;=150000,"101-150K",Table1[[#This Row],[Salary]]&lt;=200000,"151-200K",Table1[[#This Row],[Salary]]&lt;=250000,"201-250K",Table1[[#This Row],[Salary]]&gt;250000,"Above 250K")</f>
        <v>51-100K</v>
      </c>
      <c r="I3237" s="3">
        <v>80000</v>
      </c>
      <c r="J3237" s="3">
        <f>IF(Table1[[#This Row],[Years of Experience]]=0,0,Table1[[#This Row],[Salary]]/Table1[[#This Row],[Years of Experience]])</f>
        <v>20000</v>
      </c>
    </row>
    <row r="3238" spans="1:10" x14ac:dyDescent="0.35">
      <c r="A3238">
        <v>42</v>
      </c>
      <c r="B3238" t="str" cm="1">
        <f t="array" ref="B3238">_xlfn.IFS(Table1[[#This Row],[Age]]&lt;=25,"21-25",Table1[[#This Row],[Age]]&lt;=30,"26-30",Table1[[#This Row],[Age]]&lt;=35,"31-35",Table1[[#This Row],[Age]]&lt;=40,"36-40",Table1[[#This Row],[Age]]&lt;=45,"41-45", Table1[[#This Row],[Age]]&lt;=50,"46-50",Table1[[#This Row],[Age]]&lt;55,"51-55",Table1[[#This Row],[Age]]&lt;=60,"56-60",Table1[[#This Row],[Age]]&gt;=61, "61-70")</f>
        <v>41-45</v>
      </c>
      <c r="C3238" t="s">
        <v>6</v>
      </c>
      <c r="D3238" t="s">
        <v>10</v>
      </c>
      <c r="E3238" t="s">
        <v>17</v>
      </c>
      <c r="F3238">
        <v>14</v>
      </c>
      <c r="G3238" t="str" cm="1">
        <f t="array" ref="G3238">_xlfn.IFS(Table1[[#This Row],[Years of Experience]]&lt;=2,"Entry",Table1[[#This Row],[Years of Experience]]&lt;=7,"Mid",Table1[[#This Row],[Years of Experience]]&lt;=14,"Senior",Table1[[#This Row],[Years of Experience]]&gt;=15,"Executive")</f>
        <v>Senior</v>
      </c>
      <c r="H3238" t="str" cm="1">
        <f t="array" ref="H3238">_xlfn.IFS(Table1[[#This Row],[Salary]]&lt;=50000,"0-50K",Table1[[#This Row],[Salary]]&lt;=100000,"51-100K",Table1[[#This Row],[Salary]]&lt;=150000,"101-150K",Table1[[#This Row],[Salary]]&lt;=200000,"151-200K",Table1[[#This Row],[Salary]]&lt;=250000,"201-250K",Table1[[#This Row],[Salary]]&gt;250000,"Above 250K")</f>
        <v>151-200K</v>
      </c>
      <c r="I3238" s="3">
        <v>180000</v>
      </c>
      <c r="J3238" s="3">
        <f>IF(Table1[[#This Row],[Years of Experience]]=0,0,Table1[[#This Row],[Salary]]/Table1[[#This Row],[Years of Experience]])</f>
        <v>12857.142857142857</v>
      </c>
    </row>
    <row r="3239" spans="1:10" x14ac:dyDescent="0.35">
      <c r="A3239">
        <v>26</v>
      </c>
      <c r="B3239" t="str" cm="1">
        <f t="array" ref="B3239">_xlfn.IFS(Table1[[#This Row],[Age]]&lt;=25,"21-25",Table1[[#This Row],[Age]]&lt;=30,"26-30",Table1[[#This Row],[Age]]&lt;=35,"31-35",Table1[[#This Row],[Age]]&lt;=40,"36-40",Table1[[#This Row],[Age]]&lt;=45,"41-45", Table1[[#This Row],[Age]]&lt;=50,"46-50",Table1[[#This Row],[Age]]&lt;55,"51-55",Table1[[#This Row],[Age]]&lt;=60,"56-60",Table1[[#This Row],[Age]]&gt;=61, "61-70")</f>
        <v>26-30</v>
      </c>
      <c r="C3239" t="s">
        <v>6</v>
      </c>
      <c r="D3239" t="s">
        <v>7</v>
      </c>
      <c r="E3239" t="s">
        <v>21</v>
      </c>
      <c r="F3239">
        <v>2</v>
      </c>
      <c r="G3239" t="str" cm="1">
        <f t="array" ref="G3239">_xlfn.IFS(Table1[[#This Row],[Years of Experience]]&lt;=2,"Entry",Table1[[#This Row],[Years of Experience]]&lt;=7,"Mid",Table1[[#This Row],[Years of Experience]]&lt;=14,"Senior",Table1[[#This Row],[Years of Experience]]&gt;=15,"Executive")</f>
        <v>Entry</v>
      </c>
      <c r="H3239" t="str" cm="1">
        <f t="array" ref="H3239">_xlfn.IFS(Table1[[#This Row],[Salary]]&lt;=50000,"0-50K",Table1[[#This Row],[Salary]]&lt;=100000,"51-100K",Table1[[#This Row],[Salary]]&lt;=150000,"101-150K",Table1[[#This Row],[Salary]]&lt;=200000,"151-200K",Table1[[#This Row],[Salary]]&lt;=250000,"201-250K",Table1[[#This Row],[Salary]]&gt;250000,"Above 250K")</f>
        <v>51-100K</v>
      </c>
      <c r="I3239" s="3">
        <v>60000</v>
      </c>
      <c r="J3239" s="3">
        <f>IF(Table1[[#This Row],[Years of Experience]]=0,0,Table1[[#This Row],[Salary]]/Table1[[#This Row],[Years of Experience]])</f>
        <v>30000</v>
      </c>
    </row>
    <row r="3240" spans="1:10" x14ac:dyDescent="0.35">
      <c r="A3240">
        <v>35</v>
      </c>
      <c r="B3240" t="str" cm="1">
        <f t="array" ref="B3240">_xlfn.IFS(Table1[[#This Row],[Age]]&lt;=25,"21-25",Table1[[#This Row],[Age]]&lt;=30,"26-30",Table1[[#This Row],[Age]]&lt;=35,"31-35",Table1[[#This Row],[Age]]&lt;=40,"36-40",Table1[[#This Row],[Age]]&lt;=45,"41-45", Table1[[#This Row],[Age]]&lt;=50,"46-50",Table1[[#This Row],[Age]]&lt;55,"51-55",Table1[[#This Row],[Age]]&lt;=60,"56-60",Table1[[#This Row],[Age]]&gt;=61, "61-70")</f>
        <v>31-35</v>
      </c>
      <c r="C3240" t="s">
        <v>9</v>
      </c>
      <c r="D3240" t="s">
        <v>10</v>
      </c>
      <c r="E3240" t="s">
        <v>11</v>
      </c>
      <c r="F3240">
        <v>9</v>
      </c>
      <c r="G3240" t="str" cm="1">
        <f t="array" ref="G3240">_xlfn.IFS(Table1[[#This Row],[Years of Experience]]&lt;=2,"Entry",Table1[[#This Row],[Years of Experience]]&lt;=7,"Mid",Table1[[#This Row],[Years of Experience]]&lt;=14,"Senior",Table1[[#This Row],[Years of Experience]]&gt;=15,"Executive")</f>
        <v>Senior</v>
      </c>
      <c r="H3240" t="str" cm="1">
        <f t="array" ref="H3240">_xlfn.IFS(Table1[[#This Row],[Salary]]&lt;=50000,"0-50K",Table1[[#This Row],[Salary]]&lt;=100000,"51-100K",Table1[[#This Row],[Salary]]&lt;=150000,"101-150K",Table1[[#This Row],[Salary]]&lt;=200000,"151-200K",Table1[[#This Row],[Salary]]&lt;=250000,"201-250K",Table1[[#This Row],[Salary]]&gt;250000,"Above 250K")</f>
        <v>101-150K</v>
      </c>
      <c r="I3240" s="3">
        <v>120000</v>
      </c>
      <c r="J3240" s="3">
        <f>IF(Table1[[#This Row],[Years of Experience]]=0,0,Table1[[#This Row],[Salary]]/Table1[[#This Row],[Years of Experience]])</f>
        <v>13333.333333333334</v>
      </c>
    </row>
    <row r="3241" spans="1:10" x14ac:dyDescent="0.35">
      <c r="A3241">
        <v>27</v>
      </c>
      <c r="B3241" t="str" cm="1">
        <f t="array" ref="B3241">_xlfn.IFS(Table1[[#This Row],[Age]]&lt;=25,"21-25",Table1[[#This Row],[Age]]&lt;=30,"26-30",Table1[[#This Row],[Age]]&lt;=35,"31-35",Table1[[#This Row],[Age]]&lt;=40,"36-40",Table1[[#This Row],[Age]]&lt;=45,"41-45", Table1[[#This Row],[Age]]&lt;=50,"46-50",Table1[[#This Row],[Age]]&lt;55,"51-55",Table1[[#This Row],[Age]]&lt;=60,"56-60",Table1[[#This Row],[Age]]&gt;=61, "61-70")</f>
        <v>26-30</v>
      </c>
      <c r="C3241" t="s">
        <v>9</v>
      </c>
      <c r="D3241" t="s">
        <v>7</v>
      </c>
      <c r="E3241" t="s">
        <v>8</v>
      </c>
      <c r="F3241">
        <v>3</v>
      </c>
      <c r="G3241" t="str" cm="1">
        <f t="array" ref="G3241">_xlfn.IFS(Table1[[#This Row],[Years of Experience]]&lt;=2,"Entry",Table1[[#This Row],[Years of Experience]]&lt;=7,"Mid",Table1[[#This Row],[Years of Experience]]&lt;=14,"Senior",Table1[[#This Row],[Years of Experience]]&gt;=15,"Executive")</f>
        <v>Mid</v>
      </c>
      <c r="H3241" t="str" cm="1">
        <f t="array" ref="H3241">_xlfn.IFS(Table1[[#This Row],[Salary]]&lt;=50000,"0-50K",Table1[[#This Row],[Salary]]&lt;=100000,"51-100K",Table1[[#This Row],[Salary]]&lt;=150000,"101-150K",Table1[[#This Row],[Salary]]&lt;=200000,"151-200K",Table1[[#This Row],[Salary]]&lt;=250000,"201-250K",Table1[[#This Row],[Salary]]&gt;250000,"Above 250K")</f>
        <v>51-100K</v>
      </c>
      <c r="I3241" s="3">
        <v>70000</v>
      </c>
      <c r="J3241" s="3">
        <f>IF(Table1[[#This Row],[Years of Experience]]=0,0,Table1[[#This Row],[Salary]]/Table1[[#This Row],[Years of Experience]])</f>
        <v>23333.333333333332</v>
      </c>
    </row>
    <row r="3242" spans="1:10" x14ac:dyDescent="0.35">
      <c r="A3242">
        <v>48</v>
      </c>
      <c r="B3242" t="str" cm="1">
        <f t="array" ref="B3242">_xlfn.IFS(Table1[[#This Row],[Age]]&lt;=25,"21-25",Table1[[#This Row],[Age]]&lt;=30,"26-30",Table1[[#This Row],[Age]]&lt;=35,"31-35",Table1[[#This Row],[Age]]&lt;=40,"36-40",Table1[[#This Row],[Age]]&lt;=45,"41-45", Table1[[#This Row],[Age]]&lt;=50,"46-50",Table1[[#This Row],[Age]]&lt;55,"51-55",Table1[[#This Row],[Age]]&lt;=60,"56-60",Table1[[#This Row],[Age]]&gt;=61, "61-70")</f>
        <v>46-50</v>
      </c>
      <c r="C3242" t="s">
        <v>6</v>
      </c>
      <c r="D3242" t="s">
        <v>12</v>
      </c>
      <c r="E3242" t="s">
        <v>193</v>
      </c>
      <c r="F3242">
        <v>18</v>
      </c>
      <c r="G3242" t="str" cm="1">
        <f t="array" ref="G3242">_xlfn.IFS(Table1[[#This Row],[Years of Experience]]&lt;=2,"Entry",Table1[[#This Row],[Years of Experience]]&lt;=7,"Mid",Table1[[#This Row],[Years of Experience]]&lt;=14,"Senior",Table1[[#This Row],[Years of Experience]]&gt;=15,"Executive")</f>
        <v>Executive</v>
      </c>
      <c r="H3242" t="str" cm="1">
        <f t="array" ref="H3242">_xlfn.IFS(Table1[[#This Row],[Salary]]&lt;=50000,"0-50K",Table1[[#This Row],[Salary]]&lt;=100000,"51-100K",Table1[[#This Row],[Salary]]&lt;=150000,"101-150K",Table1[[#This Row],[Salary]]&lt;=200000,"151-200K",Table1[[#This Row],[Salary]]&lt;=250000,"201-250K",Table1[[#This Row],[Salary]]&gt;250000,"Above 250K")</f>
        <v>201-250K</v>
      </c>
      <c r="I3242" s="3">
        <v>210000</v>
      </c>
      <c r="J3242" s="3">
        <f>IF(Table1[[#This Row],[Years of Experience]]=0,0,Table1[[#This Row],[Salary]]/Table1[[#This Row],[Years of Experience]])</f>
        <v>11666.666666666666</v>
      </c>
    </row>
    <row r="3243" spans="1:10" x14ac:dyDescent="0.35">
      <c r="A3243">
        <v>34</v>
      </c>
      <c r="B3243" t="str" cm="1">
        <f t="array" ref="B3243">_xlfn.IFS(Table1[[#This Row],[Age]]&lt;=25,"21-25",Table1[[#This Row],[Age]]&lt;=30,"26-30",Table1[[#This Row],[Age]]&lt;=35,"31-35",Table1[[#This Row],[Age]]&lt;=40,"36-40",Table1[[#This Row],[Age]]&lt;=45,"41-45", Table1[[#This Row],[Age]]&lt;=50,"46-50",Table1[[#This Row],[Age]]&lt;55,"51-55",Table1[[#This Row],[Age]]&lt;=60,"56-60",Table1[[#This Row],[Age]]&gt;=61, "61-70")</f>
        <v>31-35</v>
      </c>
      <c r="C3243" t="s">
        <v>6</v>
      </c>
      <c r="D3243" t="s">
        <v>10</v>
      </c>
      <c r="E3243" t="s">
        <v>43</v>
      </c>
      <c r="F3243">
        <v>9</v>
      </c>
      <c r="G3243" t="str" cm="1">
        <f t="array" ref="G3243">_xlfn.IFS(Table1[[#This Row],[Years of Experience]]&lt;=2,"Entry",Table1[[#This Row],[Years of Experience]]&lt;=7,"Mid",Table1[[#This Row],[Years of Experience]]&lt;=14,"Senior",Table1[[#This Row],[Years of Experience]]&gt;=15,"Executive")</f>
        <v>Senior</v>
      </c>
      <c r="H3243" t="str" cm="1">
        <f t="array" ref="H3243">_xlfn.IFS(Table1[[#This Row],[Salary]]&lt;=50000,"0-50K",Table1[[#This Row],[Salary]]&lt;=100000,"51-100K",Table1[[#This Row],[Salary]]&lt;=150000,"101-150K",Table1[[#This Row],[Salary]]&lt;=200000,"151-200K",Table1[[#This Row],[Salary]]&lt;=250000,"201-250K",Table1[[#This Row],[Salary]]&gt;250000,"Above 250K")</f>
        <v>101-150K</v>
      </c>
      <c r="I3243" s="3">
        <v>140000</v>
      </c>
      <c r="J3243" s="3">
        <f>IF(Table1[[#This Row],[Years of Experience]]=0,0,Table1[[#This Row],[Salary]]/Table1[[#This Row],[Years of Experience]])</f>
        <v>15555.555555555555</v>
      </c>
    </row>
    <row r="3244" spans="1:10" x14ac:dyDescent="0.35">
      <c r="A3244">
        <v>23</v>
      </c>
      <c r="B3244" t="str" cm="1">
        <f t="array" ref="B3244">_xlfn.IFS(Table1[[#This Row],[Age]]&lt;=25,"21-25",Table1[[#This Row],[Age]]&lt;=30,"26-30",Table1[[#This Row],[Age]]&lt;=35,"31-35",Table1[[#This Row],[Age]]&lt;=40,"36-40",Table1[[#This Row],[Age]]&lt;=45,"41-45", Table1[[#This Row],[Age]]&lt;=50,"46-50",Table1[[#This Row],[Age]]&lt;55,"51-55",Table1[[#This Row],[Age]]&lt;=60,"56-60",Table1[[#This Row],[Age]]&gt;=61, "61-70")</f>
        <v>21-25</v>
      </c>
      <c r="C3244" t="s">
        <v>9</v>
      </c>
      <c r="D3244" t="s">
        <v>7</v>
      </c>
      <c r="E3244" t="s">
        <v>8</v>
      </c>
      <c r="F3244">
        <v>1</v>
      </c>
      <c r="G3244" t="str" cm="1">
        <f t="array" ref="G3244">_xlfn.IFS(Table1[[#This Row],[Years of Experience]]&lt;=2,"Entry",Table1[[#This Row],[Years of Experience]]&lt;=7,"Mid",Table1[[#This Row],[Years of Experience]]&lt;=14,"Senior",Table1[[#This Row],[Years of Experience]]&gt;=15,"Executive")</f>
        <v>Entry</v>
      </c>
      <c r="H3244" t="str" cm="1">
        <f t="array" ref="H3244">_xlfn.IFS(Table1[[#This Row],[Salary]]&lt;=50000,"0-50K",Table1[[#This Row],[Salary]]&lt;=100000,"51-100K",Table1[[#This Row],[Salary]]&lt;=150000,"101-150K",Table1[[#This Row],[Salary]]&lt;=200000,"151-200K",Table1[[#This Row],[Salary]]&lt;=250000,"201-250K",Table1[[#This Row],[Salary]]&gt;250000,"Above 250K")</f>
        <v>0-50K</v>
      </c>
      <c r="I3244" s="3">
        <v>50000</v>
      </c>
      <c r="J3244" s="3">
        <f>IF(Table1[[#This Row],[Years of Experience]]=0,0,Table1[[#This Row],[Salary]]/Table1[[#This Row],[Years of Experience]])</f>
        <v>50000</v>
      </c>
    </row>
    <row r="3245" spans="1:10" x14ac:dyDescent="0.35">
      <c r="A3245">
        <v>32</v>
      </c>
      <c r="B3245" t="str" cm="1">
        <f t="array" ref="B3245">_xlfn.IFS(Table1[[#This Row],[Age]]&lt;=25,"21-25",Table1[[#This Row],[Age]]&lt;=30,"26-30",Table1[[#This Row],[Age]]&lt;=35,"31-35",Table1[[#This Row],[Age]]&lt;=40,"36-40",Table1[[#This Row],[Age]]&lt;=45,"41-45", Table1[[#This Row],[Age]]&lt;=50,"46-50",Table1[[#This Row],[Age]]&lt;55,"51-55",Table1[[#This Row],[Age]]&lt;=60,"56-60",Table1[[#This Row],[Age]]&gt;=61, "61-70")</f>
        <v>31-35</v>
      </c>
      <c r="C3245" t="s">
        <v>6</v>
      </c>
      <c r="D3245" t="s">
        <v>10</v>
      </c>
      <c r="E3245" t="s">
        <v>17</v>
      </c>
      <c r="F3245">
        <v>7</v>
      </c>
      <c r="G3245" t="str" cm="1">
        <f t="array" ref="G3245">_xlfn.IFS(Table1[[#This Row],[Years of Experience]]&lt;=2,"Entry",Table1[[#This Row],[Years of Experience]]&lt;=7,"Mid",Table1[[#This Row],[Years of Experience]]&lt;=14,"Senior",Table1[[#This Row],[Years of Experience]]&gt;=15,"Executive")</f>
        <v>Mid</v>
      </c>
      <c r="H3245" t="str" cm="1">
        <f t="array" ref="H3245">_xlfn.IFS(Table1[[#This Row],[Salary]]&lt;=50000,"0-50K",Table1[[#This Row],[Salary]]&lt;=100000,"51-100K",Table1[[#This Row],[Salary]]&lt;=150000,"101-150K",Table1[[#This Row],[Salary]]&lt;=200000,"151-200K",Table1[[#This Row],[Salary]]&lt;=250000,"201-250K",Table1[[#This Row],[Salary]]&gt;250000,"Above 250K")</f>
        <v>101-150K</v>
      </c>
      <c r="I3245" s="3">
        <v>110000</v>
      </c>
      <c r="J3245" s="3">
        <f>IF(Table1[[#This Row],[Years of Experience]]=0,0,Table1[[#This Row],[Salary]]/Table1[[#This Row],[Years of Experience]])</f>
        <v>15714.285714285714</v>
      </c>
    </row>
    <row r="3246" spans="1:10" x14ac:dyDescent="0.35">
      <c r="A3246">
        <v>25</v>
      </c>
      <c r="B3246" t="str" cm="1">
        <f t="array" ref="B3246">_xlfn.IFS(Table1[[#This Row],[Age]]&lt;=25,"21-25",Table1[[#This Row],[Age]]&lt;=30,"26-30",Table1[[#This Row],[Age]]&lt;=35,"31-35",Table1[[#This Row],[Age]]&lt;=40,"36-40",Table1[[#This Row],[Age]]&lt;=45,"41-45", Table1[[#This Row],[Age]]&lt;=50,"46-50",Table1[[#This Row],[Age]]&lt;55,"51-55",Table1[[#This Row],[Age]]&lt;=60,"56-60",Table1[[#This Row],[Age]]&gt;=61, "61-70")</f>
        <v>21-25</v>
      </c>
      <c r="C3246" t="s">
        <v>9</v>
      </c>
      <c r="D3246" t="s">
        <v>10</v>
      </c>
      <c r="E3246" t="s">
        <v>8</v>
      </c>
      <c r="F3246">
        <v>2</v>
      </c>
      <c r="G3246" t="str" cm="1">
        <f t="array" ref="G3246">_xlfn.IFS(Table1[[#This Row],[Years of Experience]]&lt;=2,"Entry",Table1[[#This Row],[Years of Experience]]&lt;=7,"Mid",Table1[[#This Row],[Years of Experience]]&lt;=14,"Senior",Table1[[#This Row],[Years of Experience]]&gt;=15,"Executive")</f>
        <v>Entry</v>
      </c>
      <c r="H3246" t="str" cm="1">
        <f t="array" ref="H3246">_xlfn.IFS(Table1[[#This Row],[Salary]]&lt;=50000,"0-50K",Table1[[#This Row],[Salary]]&lt;=100000,"51-100K",Table1[[#This Row],[Salary]]&lt;=150000,"101-150K",Table1[[#This Row],[Salary]]&lt;=200000,"151-200K",Table1[[#This Row],[Salary]]&lt;=250000,"201-250K",Table1[[#This Row],[Salary]]&gt;250000,"Above 250K")</f>
        <v>51-100K</v>
      </c>
      <c r="I3246" s="3">
        <v>60000</v>
      </c>
      <c r="J3246" s="3">
        <f>IF(Table1[[#This Row],[Years of Experience]]=0,0,Table1[[#This Row],[Salary]]/Table1[[#This Row],[Years of Experience]])</f>
        <v>30000</v>
      </c>
    </row>
    <row r="3247" spans="1:10" x14ac:dyDescent="0.35">
      <c r="A3247">
        <v>37</v>
      </c>
      <c r="B3247" t="str" cm="1">
        <f t="array" ref="B3247">_xlfn.IFS(Table1[[#This Row],[Age]]&lt;=25,"21-25",Table1[[#This Row],[Age]]&lt;=30,"26-30",Table1[[#This Row],[Age]]&lt;=35,"31-35",Table1[[#This Row],[Age]]&lt;=40,"36-40",Table1[[#This Row],[Age]]&lt;=45,"41-45", Table1[[#This Row],[Age]]&lt;=50,"46-50",Table1[[#This Row],[Age]]&lt;55,"51-55",Table1[[#This Row],[Age]]&lt;=60,"56-60",Table1[[#This Row],[Age]]&gt;=61, "61-70")</f>
        <v>36-40</v>
      </c>
      <c r="C3247" t="s">
        <v>6</v>
      </c>
      <c r="D3247" t="s">
        <v>7</v>
      </c>
      <c r="E3247" t="s">
        <v>11</v>
      </c>
      <c r="F3247">
        <v>11</v>
      </c>
      <c r="G3247" t="str" cm="1">
        <f t="array" ref="G3247">_xlfn.IFS(Table1[[#This Row],[Years of Experience]]&lt;=2,"Entry",Table1[[#This Row],[Years of Experience]]&lt;=7,"Mid",Table1[[#This Row],[Years of Experience]]&lt;=14,"Senior",Table1[[#This Row],[Years of Experience]]&gt;=15,"Executive")</f>
        <v>Senior</v>
      </c>
      <c r="H3247" t="str" cm="1">
        <f t="array" ref="H3247">_xlfn.IFS(Table1[[#This Row],[Salary]]&lt;=50000,"0-50K",Table1[[#This Row],[Salary]]&lt;=100000,"51-100K",Table1[[#This Row],[Salary]]&lt;=150000,"101-150K",Table1[[#This Row],[Salary]]&lt;=200000,"151-200K",Table1[[#This Row],[Salary]]&lt;=250000,"201-250K",Table1[[#This Row],[Salary]]&gt;250000,"Above 250K")</f>
        <v>151-200K</v>
      </c>
      <c r="I3247" s="3">
        <v>160000</v>
      </c>
      <c r="J3247" s="3">
        <f>IF(Table1[[#This Row],[Years of Experience]]=0,0,Table1[[#This Row],[Salary]]/Table1[[#This Row],[Years of Experience]])</f>
        <v>14545.454545454546</v>
      </c>
    </row>
    <row r="3248" spans="1:10" x14ac:dyDescent="0.35">
      <c r="A3248">
        <v>28</v>
      </c>
      <c r="B3248" t="str" cm="1">
        <f t="array" ref="B3248">_xlfn.IFS(Table1[[#This Row],[Age]]&lt;=25,"21-25",Table1[[#This Row],[Age]]&lt;=30,"26-30",Table1[[#This Row],[Age]]&lt;=35,"31-35",Table1[[#This Row],[Age]]&lt;=40,"36-40",Table1[[#This Row],[Age]]&lt;=45,"41-45", Table1[[#This Row],[Age]]&lt;=50,"46-50",Table1[[#This Row],[Age]]&lt;55,"51-55",Table1[[#This Row],[Age]]&lt;=60,"56-60",Table1[[#This Row],[Age]]&gt;=61, "61-70")</f>
        <v>26-30</v>
      </c>
      <c r="C3248" t="s">
        <v>6</v>
      </c>
      <c r="D3248" t="s">
        <v>7</v>
      </c>
      <c r="E3248" t="s">
        <v>8</v>
      </c>
      <c r="F3248">
        <v>4</v>
      </c>
      <c r="G3248" t="str" cm="1">
        <f t="array" ref="G3248">_xlfn.IFS(Table1[[#This Row],[Years of Experience]]&lt;=2,"Entry",Table1[[#This Row],[Years of Experience]]&lt;=7,"Mid",Table1[[#This Row],[Years of Experience]]&lt;=14,"Senior",Table1[[#This Row],[Years of Experience]]&gt;=15,"Executive")</f>
        <v>Mid</v>
      </c>
      <c r="H3248" t="str" cm="1">
        <f t="array" ref="H3248">_xlfn.IFS(Table1[[#This Row],[Salary]]&lt;=50000,"0-50K",Table1[[#This Row],[Salary]]&lt;=100000,"51-100K",Table1[[#This Row],[Salary]]&lt;=150000,"101-150K",Table1[[#This Row],[Salary]]&lt;=200000,"151-200K",Table1[[#This Row],[Salary]]&lt;=250000,"201-250K",Table1[[#This Row],[Salary]]&gt;250000,"Above 250K")</f>
        <v>51-100K</v>
      </c>
      <c r="I3248" s="3">
        <v>75000</v>
      </c>
      <c r="J3248" s="3">
        <f>IF(Table1[[#This Row],[Years of Experience]]=0,0,Table1[[#This Row],[Salary]]/Table1[[#This Row],[Years of Experience]])</f>
        <v>18750</v>
      </c>
    </row>
    <row r="3249" spans="1:10" x14ac:dyDescent="0.35">
      <c r="A3249">
        <v>41</v>
      </c>
      <c r="B3249" t="str" cm="1">
        <f t="array" ref="B3249">_xlfn.IFS(Table1[[#This Row],[Age]]&lt;=25,"21-25",Table1[[#This Row],[Age]]&lt;=30,"26-30",Table1[[#This Row],[Age]]&lt;=35,"31-35",Table1[[#This Row],[Age]]&lt;=40,"36-40",Table1[[#This Row],[Age]]&lt;=45,"41-45", Table1[[#This Row],[Age]]&lt;=50,"46-50",Table1[[#This Row],[Age]]&lt;55,"51-55",Table1[[#This Row],[Age]]&lt;=60,"56-60",Table1[[#This Row],[Age]]&gt;=61, "61-70")</f>
        <v>41-45</v>
      </c>
      <c r="C3249" t="s">
        <v>9</v>
      </c>
      <c r="D3249" t="s">
        <v>12</v>
      </c>
      <c r="E3249" t="s">
        <v>193</v>
      </c>
      <c r="F3249">
        <v>16</v>
      </c>
      <c r="G3249" t="str" cm="1">
        <f t="array" ref="G3249">_xlfn.IFS(Table1[[#This Row],[Years of Experience]]&lt;=2,"Entry",Table1[[#This Row],[Years of Experience]]&lt;=7,"Mid",Table1[[#This Row],[Years of Experience]]&lt;=14,"Senior",Table1[[#This Row],[Years of Experience]]&gt;=15,"Executive")</f>
        <v>Executive</v>
      </c>
      <c r="H3249" t="str" cm="1">
        <f t="array" ref="H3249">_xlfn.IFS(Table1[[#This Row],[Salary]]&lt;=50000,"0-50K",Table1[[#This Row],[Salary]]&lt;=100000,"51-100K",Table1[[#This Row],[Salary]]&lt;=150000,"101-150K",Table1[[#This Row],[Salary]]&lt;=200000,"151-200K",Table1[[#This Row],[Salary]]&lt;=250000,"201-250K",Table1[[#This Row],[Salary]]&gt;250000,"Above 250K")</f>
        <v>151-200K</v>
      </c>
      <c r="I3249" s="3">
        <v>200000</v>
      </c>
      <c r="J3249" s="3">
        <f>IF(Table1[[#This Row],[Years of Experience]]=0,0,Table1[[#This Row],[Salary]]/Table1[[#This Row],[Years of Experience]])</f>
        <v>12500</v>
      </c>
    </row>
    <row r="3250" spans="1:10" x14ac:dyDescent="0.35">
      <c r="A3250">
        <v>34</v>
      </c>
      <c r="B3250" t="str" cm="1">
        <f t="array" ref="B3250">_xlfn.IFS(Table1[[#This Row],[Age]]&lt;=25,"21-25",Table1[[#This Row],[Age]]&lt;=30,"26-30",Table1[[#This Row],[Age]]&lt;=35,"31-35",Table1[[#This Row],[Age]]&lt;=40,"36-40",Table1[[#This Row],[Age]]&lt;=45,"41-45", Table1[[#This Row],[Age]]&lt;=50,"46-50",Table1[[#This Row],[Age]]&lt;55,"51-55",Table1[[#This Row],[Age]]&lt;=60,"56-60",Table1[[#This Row],[Age]]&gt;=61, "61-70")</f>
        <v>31-35</v>
      </c>
      <c r="C3250" t="s">
        <v>6</v>
      </c>
      <c r="D3250" t="s">
        <v>10</v>
      </c>
      <c r="E3250" t="s">
        <v>11</v>
      </c>
      <c r="F3250">
        <v>8</v>
      </c>
      <c r="G3250" t="str" cm="1">
        <f t="array" ref="G3250">_xlfn.IFS(Table1[[#This Row],[Years of Experience]]&lt;=2,"Entry",Table1[[#This Row],[Years of Experience]]&lt;=7,"Mid",Table1[[#This Row],[Years of Experience]]&lt;=14,"Senior",Table1[[#This Row],[Years of Experience]]&gt;=15,"Executive")</f>
        <v>Senior</v>
      </c>
      <c r="H3250" t="str" cm="1">
        <f t="array" ref="H3250">_xlfn.IFS(Table1[[#This Row],[Salary]]&lt;=50000,"0-50K",Table1[[#This Row],[Salary]]&lt;=100000,"51-100K",Table1[[#This Row],[Salary]]&lt;=150000,"101-150K",Table1[[#This Row],[Salary]]&lt;=200000,"151-200K",Table1[[#This Row],[Salary]]&lt;=250000,"201-250K",Table1[[#This Row],[Salary]]&gt;250000,"Above 250K")</f>
        <v>51-100K</v>
      </c>
      <c r="I3250" s="3">
        <v>100000</v>
      </c>
      <c r="J3250" s="3">
        <f>IF(Table1[[#This Row],[Years of Experience]]=0,0,Table1[[#This Row],[Salary]]/Table1[[#This Row],[Years of Experience]])</f>
        <v>12500</v>
      </c>
    </row>
    <row r="3251" spans="1:10" x14ac:dyDescent="0.35">
      <c r="A3251">
        <v>24</v>
      </c>
      <c r="B3251" t="str" cm="1">
        <f t="array" ref="B3251">_xlfn.IFS(Table1[[#This Row],[Age]]&lt;=25,"21-25",Table1[[#This Row],[Age]]&lt;=30,"26-30",Table1[[#This Row],[Age]]&lt;=35,"31-35",Table1[[#This Row],[Age]]&lt;=40,"36-40",Table1[[#This Row],[Age]]&lt;=45,"41-45", Table1[[#This Row],[Age]]&lt;=50,"46-50",Table1[[#This Row],[Age]]&lt;55,"51-55",Table1[[#This Row],[Age]]&lt;=60,"56-60",Table1[[#This Row],[Age]]&gt;=61, "61-70")</f>
        <v>21-25</v>
      </c>
      <c r="C3251" t="s">
        <v>9</v>
      </c>
      <c r="D3251" t="s">
        <v>7</v>
      </c>
      <c r="E3251" t="s">
        <v>21</v>
      </c>
      <c r="F3251">
        <v>2</v>
      </c>
      <c r="G3251" t="str" cm="1">
        <f t="array" ref="G3251">_xlfn.IFS(Table1[[#This Row],[Years of Experience]]&lt;=2,"Entry",Table1[[#This Row],[Years of Experience]]&lt;=7,"Mid",Table1[[#This Row],[Years of Experience]]&lt;=14,"Senior",Table1[[#This Row],[Years of Experience]]&gt;=15,"Executive")</f>
        <v>Entry</v>
      </c>
      <c r="H3251" t="str" cm="1">
        <f t="array" ref="H3251">_xlfn.IFS(Table1[[#This Row],[Salary]]&lt;=50000,"0-50K",Table1[[#This Row],[Salary]]&lt;=100000,"51-100K",Table1[[#This Row],[Salary]]&lt;=150000,"101-150K",Table1[[#This Row],[Salary]]&lt;=200000,"151-200K",Table1[[#This Row],[Salary]]&lt;=250000,"201-250K",Table1[[#This Row],[Salary]]&gt;250000,"Above 250K")</f>
        <v>51-100K</v>
      </c>
      <c r="I3251" s="3">
        <v>55000</v>
      </c>
      <c r="J3251" s="3">
        <f>IF(Table1[[#This Row],[Years of Experience]]=0,0,Table1[[#This Row],[Salary]]/Table1[[#This Row],[Years of Experience]])</f>
        <v>27500</v>
      </c>
    </row>
    <row r="3252" spans="1:10" x14ac:dyDescent="0.35">
      <c r="A3252">
        <v>36</v>
      </c>
      <c r="B3252" t="str" cm="1">
        <f t="array" ref="B3252">_xlfn.IFS(Table1[[#This Row],[Age]]&lt;=25,"21-25",Table1[[#This Row],[Age]]&lt;=30,"26-30",Table1[[#This Row],[Age]]&lt;=35,"31-35",Table1[[#This Row],[Age]]&lt;=40,"36-40",Table1[[#This Row],[Age]]&lt;=45,"41-45", Table1[[#This Row],[Age]]&lt;=50,"46-50",Table1[[#This Row],[Age]]&lt;55,"51-55",Table1[[#This Row],[Age]]&lt;=60,"56-60",Table1[[#This Row],[Age]]&gt;=61, "61-70")</f>
        <v>36-40</v>
      </c>
      <c r="C3252" t="s">
        <v>6</v>
      </c>
      <c r="D3252" t="s">
        <v>12</v>
      </c>
      <c r="E3252" t="s">
        <v>67</v>
      </c>
      <c r="F3252">
        <v>12</v>
      </c>
      <c r="G3252" t="str" cm="1">
        <f t="array" ref="G3252">_xlfn.IFS(Table1[[#This Row],[Years of Experience]]&lt;=2,"Entry",Table1[[#This Row],[Years of Experience]]&lt;=7,"Mid",Table1[[#This Row],[Years of Experience]]&lt;=14,"Senior",Table1[[#This Row],[Years of Experience]]&gt;=15,"Executive")</f>
        <v>Senior</v>
      </c>
      <c r="H3252" t="str" cm="1">
        <f t="array" ref="H3252">_xlfn.IFS(Table1[[#This Row],[Salary]]&lt;=50000,"0-50K",Table1[[#This Row],[Salary]]&lt;=100000,"51-100K",Table1[[#This Row],[Salary]]&lt;=150000,"101-150K",Table1[[#This Row],[Salary]]&lt;=200000,"151-200K",Table1[[#This Row],[Salary]]&lt;=250000,"201-250K",Table1[[#This Row],[Salary]]&gt;250000,"Above 250K")</f>
        <v>151-200K</v>
      </c>
      <c r="I3252" s="3">
        <v>170000</v>
      </c>
      <c r="J3252" s="3">
        <f>IF(Table1[[#This Row],[Years of Experience]]=0,0,Table1[[#This Row],[Salary]]/Table1[[#This Row],[Years of Experience]])</f>
        <v>14166.666666666666</v>
      </c>
    </row>
    <row r="3253" spans="1:10" x14ac:dyDescent="0.35">
      <c r="A3253">
        <v>30</v>
      </c>
      <c r="B3253" t="str" cm="1">
        <f t="array" ref="B3253">_xlfn.IFS(Table1[[#This Row],[Age]]&lt;=25,"21-25",Table1[[#This Row],[Age]]&lt;=30,"26-30",Table1[[#This Row],[Age]]&lt;=35,"31-35",Table1[[#This Row],[Age]]&lt;=40,"36-40",Table1[[#This Row],[Age]]&lt;=45,"41-45", Table1[[#This Row],[Age]]&lt;=50,"46-50",Table1[[#This Row],[Age]]&lt;55,"51-55",Table1[[#This Row],[Age]]&lt;=60,"56-60",Table1[[#This Row],[Age]]&gt;=61, "61-70")</f>
        <v>26-30</v>
      </c>
      <c r="C3253" t="s">
        <v>9</v>
      </c>
      <c r="D3253" t="s">
        <v>7</v>
      </c>
      <c r="E3253" t="s">
        <v>8</v>
      </c>
      <c r="F3253">
        <v>5</v>
      </c>
      <c r="G3253" t="str" cm="1">
        <f t="array" ref="G3253">_xlfn.IFS(Table1[[#This Row],[Years of Experience]]&lt;=2,"Entry",Table1[[#This Row],[Years of Experience]]&lt;=7,"Mid",Table1[[#This Row],[Years of Experience]]&lt;=14,"Senior",Table1[[#This Row],[Years of Experience]]&gt;=15,"Executive")</f>
        <v>Mid</v>
      </c>
      <c r="H3253" t="str" cm="1">
        <f t="array" ref="H3253">_xlfn.IFS(Table1[[#This Row],[Salary]]&lt;=50000,"0-50K",Table1[[#This Row],[Salary]]&lt;=100000,"51-100K",Table1[[#This Row],[Salary]]&lt;=150000,"101-150K",Table1[[#This Row],[Salary]]&lt;=200000,"151-200K",Table1[[#This Row],[Salary]]&lt;=250000,"201-250K",Table1[[#This Row],[Salary]]&gt;250000,"Above 250K")</f>
        <v>51-100K</v>
      </c>
      <c r="I3253" s="3">
        <v>90000</v>
      </c>
      <c r="J3253" s="3">
        <f>IF(Table1[[#This Row],[Years of Experience]]=0,0,Table1[[#This Row],[Salary]]/Table1[[#This Row],[Years of Experience]])</f>
        <v>18000</v>
      </c>
    </row>
    <row r="3254" spans="1:10" x14ac:dyDescent="0.35">
      <c r="A3254">
        <v>29</v>
      </c>
      <c r="B3254" t="str" cm="1">
        <f t="array" ref="B3254">_xlfn.IFS(Table1[[#This Row],[Age]]&lt;=25,"21-25",Table1[[#This Row],[Age]]&lt;=30,"26-30",Table1[[#This Row],[Age]]&lt;=35,"31-35",Table1[[#This Row],[Age]]&lt;=40,"36-40",Table1[[#This Row],[Age]]&lt;=45,"41-45", Table1[[#This Row],[Age]]&lt;=50,"46-50",Table1[[#This Row],[Age]]&lt;55,"51-55",Table1[[#This Row],[Age]]&lt;=60,"56-60",Table1[[#This Row],[Age]]&gt;=61, "61-70")</f>
        <v>26-30</v>
      </c>
      <c r="C3254" t="s">
        <v>6</v>
      </c>
      <c r="D3254" t="s">
        <v>7</v>
      </c>
      <c r="E3254" t="s">
        <v>192</v>
      </c>
      <c r="F3254">
        <v>4</v>
      </c>
      <c r="G3254" t="str" cm="1">
        <f t="array" ref="G3254">_xlfn.IFS(Table1[[#This Row],[Years of Experience]]&lt;=2,"Entry",Table1[[#This Row],[Years of Experience]]&lt;=7,"Mid",Table1[[#This Row],[Years of Experience]]&lt;=14,"Senior",Table1[[#This Row],[Years of Experience]]&gt;=15,"Executive")</f>
        <v>Mid</v>
      </c>
      <c r="H3254" t="str" cm="1">
        <f t="array" ref="H3254">_xlfn.IFS(Table1[[#This Row],[Salary]]&lt;=50000,"0-50K",Table1[[#This Row],[Salary]]&lt;=100000,"51-100K",Table1[[#This Row],[Salary]]&lt;=150000,"101-150K",Table1[[#This Row],[Salary]]&lt;=200000,"151-200K",Table1[[#This Row],[Salary]]&lt;=250000,"201-250K",Table1[[#This Row],[Salary]]&gt;250000,"Above 250K")</f>
        <v>51-100K</v>
      </c>
      <c r="I3254" s="3">
        <v>80000</v>
      </c>
      <c r="J3254" s="3">
        <f>IF(Table1[[#This Row],[Years of Experience]]=0,0,Table1[[#This Row],[Salary]]/Table1[[#This Row],[Years of Experience]])</f>
        <v>20000</v>
      </c>
    </row>
    <row r="3255" spans="1:10" x14ac:dyDescent="0.35">
      <c r="A3255">
        <v>42</v>
      </c>
      <c r="B3255" t="str" cm="1">
        <f t="array" ref="B3255">_xlfn.IFS(Table1[[#This Row],[Age]]&lt;=25,"21-25",Table1[[#This Row],[Age]]&lt;=30,"26-30",Table1[[#This Row],[Age]]&lt;=35,"31-35",Table1[[#This Row],[Age]]&lt;=40,"36-40",Table1[[#This Row],[Age]]&lt;=45,"41-45", Table1[[#This Row],[Age]]&lt;=50,"46-50",Table1[[#This Row],[Age]]&lt;55,"51-55",Table1[[#This Row],[Age]]&lt;=60,"56-60",Table1[[#This Row],[Age]]&gt;=61, "61-70")</f>
        <v>41-45</v>
      </c>
      <c r="C3255" t="s">
        <v>6</v>
      </c>
      <c r="D3255" t="s">
        <v>10</v>
      </c>
      <c r="E3255" t="s">
        <v>17</v>
      </c>
      <c r="F3255">
        <v>14</v>
      </c>
      <c r="G3255" t="str" cm="1">
        <f t="array" ref="G3255">_xlfn.IFS(Table1[[#This Row],[Years of Experience]]&lt;=2,"Entry",Table1[[#This Row],[Years of Experience]]&lt;=7,"Mid",Table1[[#This Row],[Years of Experience]]&lt;=14,"Senior",Table1[[#This Row],[Years of Experience]]&gt;=15,"Executive")</f>
        <v>Senior</v>
      </c>
      <c r="H3255" t="str" cm="1">
        <f t="array" ref="H3255">_xlfn.IFS(Table1[[#This Row],[Salary]]&lt;=50000,"0-50K",Table1[[#This Row],[Salary]]&lt;=100000,"51-100K",Table1[[#This Row],[Salary]]&lt;=150000,"101-150K",Table1[[#This Row],[Salary]]&lt;=200000,"151-200K",Table1[[#This Row],[Salary]]&lt;=250000,"201-250K",Table1[[#This Row],[Salary]]&gt;250000,"Above 250K")</f>
        <v>151-200K</v>
      </c>
      <c r="I3255" s="3">
        <v>180000</v>
      </c>
      <c r="J3255" s="3">
        <f>IF(Table1[[#This Row],[Years of Experience]]=0,0,Table1[[#This Row],[Salary]]/Table1[[#This Row],[Years of Experience]])</f>
        <v>12857.142857142857</v>
      </c>
    </row>
    <row r="3256" spans="1:10" x14ac:dyDescent="0.35">
      <c r="A3256">
        <v>26</v>
      </c>
      <c r="B3256" t="str" cm="1">
        <f t="array" ref="B3256">_xlfn.IFS(Table1[[#This Row],[Age]]&lt;=25,"21-25",Table1[[#This Row],[Age]]&lt;=30,"26-30",Table1[[#This Row],[Age]]&lt;=35,"31-35",Table1[[#This Row],[Age]]&lt;=40,"36-40",Table1[[#This Row],[Age]]&lt;=45,"41-45", Table1[[#This Row],[Age]]&lt;=50,"46-50",Table1[[#This Row],[Age]]&lt;55,"51-55",Table1[[#This Row],[Age]]&lt;=60,"56-60",Table1[[#This Row],[Age]]&gt;=61, "61-70")</f>
        <v>26-30</v>
      </c>
      <c r="C3256" t="s">
        <v>6</v>
      </c>
      <c r="D3256" t="s">
        <v>7</v>
      </c>
      <c r="E3256" t="s">
        <v>21</v>
      </c>
      <c r="F3256">
        <v>2</v>
      </c>
      <c r="G3256" t="str" cm="1">
        <f t="array" ref="G3256">_xlfn.IFS(Table1[[#This Row],[Years of Experience]]&lt;=2,"Entry",Table1[[#This Row],[Years of Experience]]&lt;=7,"Mid",Table1[[#This Row],[Years of Experience]]&lt;=14,"Senior",Table1[[#This Row],[Years of Experience]]&gt;=15,"Executive")</f>
        <v>Entry</v>
      </c>
      <c r="H3256" t="str" cm="1">
        <f t="array" ref="H3256">_xlfn.IFS(Table1[[#This Row],[Salary]]&lt;=50000,"0-50K",Table1[[#This Row],[Salary]]&lt;=100000,"51-100K",Table1[[#This Row],[Salary]]&lt;=150000,"101-150K",Table1[[#This Row],[Salary]]&lt;=200000,"151-200K",Table1[[#This Row],[Salary]]&lt;=250000,"201-250K",Table1[[#This Row],[Salary]]&gt;250000,"Above 250K")</f>
        <v>51-100K</v>
      </c>
      <c r="I3256" s="3">
        <v>60000</v>
      </c>
      <c r="J3256" s="3">
        <f>IF(Table1[[#This Row],[Years of Experience]]=0,0,Table1[[#This Row],[Salary]]/Table1[[#This Row],[Years of Experience]])</f>
        <v>30000</v>
      </c>
    </row>
    <row r="3257" spans="1:10" x14ac:dyDescent="0.35">
      <c r="A3257">
        <v>35</v>
      </c>
      <c r="B3257" t="str" cm="1">
        <f t="array" ref="B3257">_xlfn.IFS(Table1[[#This Row],[Age]]&lt;=25,"21-25",Table1[[#This Row],[Age]]&lt;=30,"26-30",Table1[[#This Row],[Age]]&lt;=35,"31-35",Table1[[#This Row],[Age]]&lt;=40,"36-40",Table1[[#This Row],[Age]]&lt;=45,"41-45", Table1[[#This Row],[Age]]&lt;=50,"46-50",Table1[[#This Row],[Age]]&lt;55,"51-55",Table1[[#This Row],[Age]]&lt;=60,"56-60",Table1[[#This Row],[Age]]&gt;=61, "61-70")</f>
        <v>31-35</v>
      </c>
      <c r="C3257" t="s">
        <v>9</v>
      </c>
      <c r="D3257" t="s">
        <v>10</v>
      </c>
      <c r="E3257" t="s">
        <v>11</v>
      </c>
      <c r="F3257">
        <v>9</v>
      </c>
      <c r="G3257" t="str" cm="1">
        <f t="array" ref="G3257">_xlfn.IFS(Table1[[#This Row],[Years of Experience]]&lt;=2,"Entry",Table1[[#This Row],[Years of Experience]]&lt;=7,"Mid",Table1[[#This Row],[Years of Experience]]&lt;=14,"Senior",Table1[[#This Row],[Years of Experience]]&gt;=15,"Executive")</f>
        <v>Senior</v>
      </c>
      <c r="H3257" t="str" cm="1">
        <f t="array" ref="H3257">_xlfn.IFS(Table1[[#This Row],[Salary]]&lt;=50000,"0-50K",Table1[[#This Row],[Salary]]&lt;=100000,"51-100K",Table1[[#This Row],[Salary]]&lt;=150000,"101-150K",Table1[[#This Row],[Salary]]&lt;=200000,"151-200K",Table1[[#This Row],[Salary]]&lt;=250000,"201-250K",Table1[[#This Row],[Salary]]&gt;250000,"Above 250K")</f>
        <v>101-150K</v>
      </c>
      <c r="I3257" s="3">
        <v>120000</v>
      </c>
      <c r="J3257" s="3">
        <f>IF(Table1[[#This Row],[Years of Experience]]=0,0,Table1[[#This Row],[Salary]]/Table1[[#This Row],[Years of Experience]])</f>
        <v>13333.333333333334</v>
      </c>
    </row>
    <row r="3258" spans="1:10" x14ac:dyDescent="0.35">
      <c r="A3258">
        <v>27</v>
      </c>
      <c r="B3258" t="str" cm="1">
        <f t="array" ref="B3258">_xlfn.IFS(Table1[[#This Row],[Age]]&lt;=25,"21-25",Table1[[#This Row],[Age]]&lt;=30,"26-30",Table1[[#This Row],[Age]]&lt;=35,"31-35",Table1[[#This Row],[Age]]&lt;=40,"36-40",Table1[[#This Row],[Age]]&lt;=45,"41-45", Table1[[#This Row],[Age]]&lt;=50,"46-50",Table1[[#This Row],[Age]]&lt;55,"51-55",Table1[[#This Row],[Age]]&lt;=60,"56-60",Table1[[#This Row],[Age]]&gt;=61, "61-70")</f>
        <v>26-30</v>
      </c>
      <c r="C3258" t="s">
        <v>9</v>
      </c>
      <c r="D3258" t="s">
        <v>7</v>
      </c>
      <c r="E3258" t="s">
        <v>8</v>
      </c>
      <c r="F3258">
        <v>3</v>
      </c>
      <c r="G3258" t="str" cm="1">
        <f t="array" ref="G3258">_xlfn.IFS(Table1[[#This Row],[Years of Experience]]&lt;=2,"Entry",Table1[[#This Row],[Years of Experience]]&lt;=7,"Mid",Table1[[#This Row],[Years of Experience]]&lt;=14,"Senior",Table1[[#This Row],[Years of Experience]]&gt;=15,"Executive")</f>
        <v>Mid</v>
      </c>
      <c r="H3258" t="str" cm="1">
        <f t="array" ref="H3258">_xlfn.IFS(Table1[[#This Row],[Salary]]&lt;=50000,"0-50K",Table1[[#This Row],[Salary]]&lt;=100000,"51-100K",Table1[[#This Row],[Salary]]&lt;=150000,"101-150K",Table1[[#This Row],[Salary]]&lt;=200000,"151-200K",Table1[[#This Row],[Salary]]&lt;=250000,"201-250K",Table1[[#This Row],[Salary]]&gt;250000,"Above 250K")</f>
        <v>51-100K</v>
      </c>
      <c r="I3258" s="3">
        <v>70000</v>
      </c>
      <c r="J3258" s="3">
        <f>IF(Table1[[#This Row],[Years of Experience]]=0,0,Table1[[#This Row],[Salary]]/Table1[[#This Row],[Years of Experience]])</f>
        <v>23333.333333333332</v>
      </c>
    </row>
    <row r="3259" spans="1:10" x14ac:dyDescent="0.35">
      <c r="A3259">
        <v>48</v>
      </c>
      <c r="B3259" t="str" cm="1">
        <f t="array" ref="B3259">_xlfn.IFS(Table1[[#This Row],[Age]]&lt;=25,"21-25",Table1[[#This Row],[Age]]&lt;=30,"26-30",Table1[[#This Row],[Age]]&lt;=35,"31-35",Table1[[#This Row],[Age]]&lt;=40,"36-40",Table1[[#This Row],[Age]]&lt;=45,"41-45", Table1[[#This Row],[Age]]&lt;=50,"46-50",Table1[[#This Row],[Age]]&lt;55,"51-55",Table1[[#This Row],[Age]]&lt;=60,"56-60",Table1[[#This Row],[Age]]&gt;=61, "61-70")</f>
        <v>46-50</v>
      </c>
      <c r="C3259" t="s">
        <v>6</v>
      </c>
      <c r="D3259" t="s">
        <v>12</v>
      </c>
      <c r="E3259" t="s">
        <v>193</v>
      </c>
      <c r="F3259">
        <v>18</v>
      </c>
      <c r="G3259" t="str" cm="1">
        <f t="array" ref="G3259">_xlfn.IFS(Table1[[#This Row],[Years of Experience]]&lt;=2,"Entry",Table1[[#This Row],[Years of Experience]]&lt;=7,"Mid",Table1[[#This Row],[Years of Experience]]&lt;=14,"Senior",Table1[[#This Row],[Years of Experience]]&gt;=15,"Executive")</f>
        <v>Executive</v>
      </c>
      <c r="H3259" t="str" cm="1">
        <f t="array" ref="H3259">_xlfn.IFS(Table1[[#This Row],[Salary]]&lt;=50000,"0-50K",Table1[[#This Row],[Salary]]&lt;=100000,"51-100K",Table1[[#This Row],[Salary]]&lt;=150000,"101-150K",Table1[[#This Row],[Salary]]&lt;=200000,"151-200K",Table1[[#This Row],[Salary]]&lt;=250000,"201-250K",Table1[[#This Row],[Salary]]&gt;250000,"Above 250K")</f>
        <v>201-250K</v>
      </c>
      <c r="I3259" s="3">
        <v>210000</v>
      </c>
      <c r="J3259" s="3">
        <f>IF(Table1[[#This Row],[Years of Experience]]=0,0,Table1[[#This Row],[Salary]]/Table1[[#This Row],[Years of Experience]])</f>
        <v>11666.666666666666</v>
      </c>
    </row>
    <row r="3260" spans="1:10" x14ac:dyDescent="0.35">
      <c r="A3260">
        <v>34</v>
      </c>
      <c r="B3260" t="str" cm="1">
        <f t="array" ref="B3260">_xlfn.IFS(Table1[[#This Row],[Age]]&lt;=25,"21-25",Table1[[#This Row],[Age]]&lt;=30,"26-30",Table1[[#This Row],[Age]]&lt;=35,"31-35",Table1[[#This Row],[Age]]&lt;=40,"36-40",Table1[[#This Row],[Age]]&lt;=45,"41-45", Table1[[#This Row],[Age]]&lt;=50,"46-50",Table1[[#This Row],[Age]]&lt;55,"51-55",Table1[[#This Row],[Age]]&lt;=60,"56-60",Table1[[#This Row],[Age]]&gt;=61, "61-70")</f>
        <v>31-35</v>
      </c>
      <c r="C3260" t="s">
        <v>6</v>
      </c>
      <c r="D3260" t="s">
        <v>10</v>
      </c>
      <c r="E3260" t="s">
        <v>43</v>
      </c>
      <c r="F3260">
        <v>9</v>
      </c>
      <c r="G3260" t="str" cm="1">
        <f t="array" ref="G3260">_xlfn.IFS(Table1[[#This Row],[Years of Experience]]&lt;=2,"Entry",Table1[[#This Row],[Years of Experience]]&lt;=7,"Mid",Table1[[#This Row],[Years of Experience]]&lt;=14,"Senior",Table1[[#This Row],[Years of Experience]]&gt;=15,"Executive")</f>
        <v>Senior</v>
      </c>
      <c r="H3260" t="str" cm="1">
        <f t="array" ref="H3260">_xlfn.IFS(Table1[[#This Row],[Salary]]&lt;=50000,"0-50K",Table1[[#This Row],[Salary]]&lt;=100000,"51-100K",Table1[[#This Row],[Salary]]&lt;=150000,"101-150K",Table1[[#This Row],[Salary]]&lt;=200000,"151-200K",Table1[[#This Row],[Salary]]&lt;=250000,"201-250K",Table1[[#This Row],[Salary]]&gt;250000,"Above 250K")</f>
        <v>101-150K</v>
      </c>
      <c r="I3260" s="3">
        <v>140000</v>
      </c>
      <c r="J3260" s="3">
        <f>IF(Table1[[#This Row],[Years of Experience]]=0,0,Table1[[#This Row],[Salary]]/Table1[[#This Row],[Years of Experience]])</f>
        <v>15555.555555555555</v>
      </c>
    </row>
    <row r="3261" spans="1:10" x14ac:dyDescent="0.35">
      <c r="A3261">
        <v>30</v>
      </c>
      <c r="B3261" t="str" cm="1">
        <f t="array" ref="B3261">_xlfn.IFS(Table1[[#This Row],[Age]]&lt;=25,"21-25",Table1[[#This Row],[Age]]&lt;=30,"26-30",Table1[[#This Row],[Age]]&lt;=35,"31-35",Table1[[#This Row],[Age]]&lt;=40,"36-40",Table1[[#This Row],[Age]]&lt;=45,"41-45", Table1[[#This Row],[Age]]&lt;=50,"46-50",Table1[[#This Row],[Age]]&lt;55,"51-55",Table1[[#This Row],[Age]]&lt;=60,"56-60",Table1[[#This Row],[Age]]&gt;=61, "61-70")</f>
        <v>26-30</v>
      </c>
      <c r="C3261" t="s">
        <v>9</v>
      </c>
      <c r="D3261" t="s">
        <v>7</v>
      </c>
      <c r="E3261" t="s">
        <v>8</v>
      </c>
      <c r="F3261">
        <v>4</v>
      </c>
      <c r="G3261" t="str" cm="1">
        <f t="array" ref="G3261">_xlfn.IFS(Table1[[#This Row],[Years of Experience]]&lt;=2,"Entry",Table1[[#This Row],[Years of Experience]]&lt;=7,"Mid",Table1[[#This Row],[Years of Experience]]&lt;=14,"Senior",Table1[[#This Row],[Years of Experience]]&gt;=15,"Executive")</f>
        <v>Mid</v>
      </c>
      <c r="H3261" t="str" cm="1">
        <f t="array" ref="H3261">_xlfn.IFS(Table1[[#This Row],[Salary]]&lt;=50000,"0-50K",Table1[[#This Row],[Salary]]&lt;=100000,"51-100K",Table1[[#This Row],[Salary]]&lt;=150000,"101-150K",Table1[[#This Row],[Salary]]&lt;=200000,"151-200K",Table1[[#This Row],[Salary]]&lt;=250000,"201-250K",Table1[[#This Row],[Salary]]&gt;250000,"Above 250K")</f>
        <v>51-100K</v>
      </c>
      <c r="I3261" s="3">
        <v>80000</v>
      </c>
      <c r="J3261" s="3">
        <f>IF(Table1[[#This Row],[Years of Experience]]=0,0,Table1[[#This Row],[Salary]]/Table1[[#This Row],[Years of Experience]])</f>
        <v>20000</v>
      </c>
    </row>
    <row r="3262" spans="1:10" x14ac:dyDescent="0.35">
      <c r="A3262">
        <v>29</v>
      </c>
      <c r="B3262" t="str" cm="1">
        <f t="array" ref="B3262">_xlfn.IFS(Table1[[#This Row],[Age]]&lt;=25,"21-25",Table1[[#This Row],[Age]]&lt;=30,"26-30",Table1[[#This Row],[Age]]&lt;=35,"31-35",Table1[[#This Row],[Age]]&lt;=40,"36-40",Table1[[#This Row],[Age]]&lt;=45,"41-45", Table1[[#This Row],[Age]]&lt;=50,"46-50",Table1[[#This Row],[Age]]&lt;55,"51-55",Table1[[#This Row],[Age]]&lt;=60,"56-60",Table1[[#This Row],[Age]]&gt;=61, "61-70")</f>
        <v>26-30</v>
      </c>
      <c r="C3262" t="s">
        <v>6</v>
      </c>
      <c r="D3262" t="s">
        <v>7</v>
      </c>
      <c r="E3262" t="s">
        <v>192</v>
      </c>
      <c r="F3262">
        <v>3</v>
      </c>
      <c r="G3262" t="str" cm="1">
        <f t="array" ref="G3262">_xlfn.IFS(Table1[[#This Row],[Years of Experience]]&lt;=2,"Entry",Table1[[#This Row],[Years of Experience]]&lt;=7,"Mid",Table1[[#This Row],[Years of Experience]]&lt;=14,"Senior",Table1[[#This Row],[Years of Experience]]&gt;=15,"Executive")</f>
        <v>Mid</v>
      </c>
      <c r="H3262" t="str" cm="1">
        <f t="array" ref="H3262">_xlfn.IFS(Table1[[#This Row],[Salary]]&lt;=50000,"0-50K",Table1[[#This Row],[Salary]]&lt;=100000,"51-100K",Table1[[#This Row],[Salary]]&lt;=150000,"101-150K",Table1[[#This Row],[Salary]]&lt;=200000,"151-200K",Table1[[#This Row],[Salary]]&lt;=250000,"201-250K",Table1[[#This Row],[Salary]]&gt;250000,"Above 250K")</f>
        <v>51-100K</v>
      </c>
      <c r="I3262" s="3">
        <v>70000</v>
      </c>
      <c r="J3262" s="3">
        <f>IF(Table1[[#This Row],[Years of Experience]]=0,0,Table1[[#This Row],[Salary]]/Table1[[#This Row],[Years of Experience]])</f>
        <v>23333.333333333332</v>
      </c>
    </row>
    <row r="3263" spans="1:10" x14ac:dyDescent="0.35">
      <c r="A3263">
        <v>42</v>
      </c>
      <c r="B3263" t="str" cm="1">
        <f t="array" ref="B3263">_xlfn.IFS(Table1[[#This Row],[Age]]&lt;=25,"21-25",Table1[[#This Row],[Age]]&lt;=30,"26-30",Table1[[#This Row],[Age]]&lt;=35,"31-35",Table1[[#This Row],[Age]]&lt;=40,"36-40",Table1[[#This Row],[Age]]&lt;=45,"41-45", Table1[[#This Row],[Age]]&lt;=50,"46-50",Table1[[#This Row],[Age]]&lt;55,"51-55",Table1[[#This Row],[Age]]&lt;=60,"56-60",Table1[[#This Row],[Age]]&gt;=61, "61-70")</f>
        <v>41-45</v>
      </c>
      <c r="C3263" t="s">
        <v>6</v>
      </c>
      <c r="D3263" t="s">
        <v>10</v>
      </c>
      <c r="E3263" t="s">
        <v>17</v>
      </c>
      <c r="F3263">
        <v>14</v>
      </c>
      <c r="G3263" t="str" cm="1">
        <f t="array" ref="G3263">_xlfn.IFS(Table1[[#This Row],[Years of Experience]]&lt;=2,"Entry",Table1[[#This Row],[Years of Experience]]&lt;=7,"Mid",Table1[[#This Row],[Years of Experience]]&lt;=14,"Senior",Table1[[#This Row],[Years of Experience]]&gt;=15,"Executive")</f>
        <v>Senior</v>
      </c>
      <c r="H3263" t="str" cm="1">
        <f t="array" ref="H3263">_xlfn.IFS(Table1[[#This Row],[Salary]]&lt;=50000,"0-50K",Table1[[#This Row],[Salary]]&lt;=100000,"51-100K",Table1[[#This Row],[Salary]]&lt;=150000,"101-150K",Table1[[#This Row],[Salary]]&lt;=200000,"151-200K",Table1[[#This Row],[Salary]]&lt;=250000,"201-250K",Table1[[#This Row],[Salary]]&gt;250000,"Above 250K")</f>
        <v>151-200K</v>
      </c>
      <c r="I3263" s="3">
        <v>180000</v>
      </c>
      <c r="J3263" s="3">
        <f>IF(Table1[[#This Row],[Years of Experience]]=0,0,Table1[[#This Row],[Salary]]/Table1[[#This Row],[Years of Experience]])</f>
        <v>12857.142857142857</v>
      </c>
    </row>
    <row r="3264" spans="1:10" x14ac:dyDescent="0.35">
      <c r="A3264">
        <v>26</v>
      </c>
      <c r="B3264" t="str" cm="1">
        <f t="array" ref="B3264">_xlfn.IFS(Table1[[#This Row],[Age]]&lt;=25,"21-25",Table1[[#This Row],[Age]]&lt;=30,"26-30",Table1[[#This Row],[Age]]&lt;=35,"31-35",Table1[[#This Row],[Age]]&lt;=40,"36-40",Table1[[#This Row],[Age]]&lt;=45,"41-45", Table1[[#This Row],[Age]]&lt;=50,"46-50",Table1[[#This Row],[Age]]&lt;55,"51-55",Table1[[#This Row],[Age]]&lt;=60,"56-60",Table1[[#This Row],[Age]]&gt;=61, "61-70")</f>
        <v>26-30</v>
      </c>
      <c r="C3264" t="s">
        <v>6</v>
      </c>
      <c r="D3264" t="s">
        <v>7</v>
      </c>
      <c r="E3264" t="s">
        <v>21</v>
      </c>
      <c r="F3264">
        <v>2</v>
      </c>
      <c r="G3264" t="str" cm="1">
        <f t="array" ref="G3264">_xlfn.IFS(Table1[[#This Row],[Years of Experience]]&lt;=2,"Entry",Table1[[#This Row],[Years of Experience]]&lt;=7,"Mid",Table1[[#This Row],[Years of Experience]]&lt;=14,"Senior",Table1[[#This Row],[Years of Experience]]&gt;=15,"Executive")</f>
        <v>Entry</v>
      </c>
      <c r="H3264" t="str" cm="1">
        <f t="array" ref="H3264">_xlfn.IFS(Table1[[#This Row],[Salary]]&lt;=50000,"0-50K",Table1[[#This Row],[Salary]]&lt;=100000,"51-100K",Table1[[#This Row],[Salary]]&lt;=150000,"101-150K",Table1[[#This Row],[Salary]]&lt;=200000,"151-200K",Table1[[#This Row],[Salary]]&lt;=250000,"201-250K",Table1[[#This Row],[Salary]]&gt;250000,"Above 250K")</f>
        <v>51-100K</v>
      </c>
      <c r="I3264" s="3">
        <v>60000</v>
      </c>
      <c r="J3264" s="3">
        <f>IF(Table1[[#This Row],[Years of Experience]]=0,0,Table1[[#This Row],[Salary]]/Table1[[#This Row],[Years of Experience]])</f>
        <v>30000</v>
      </c>
    </row>
    <row r="3265" spans="1:10" x14ac:dyDescent="0.35">
      <c r="A3265">
        <v>35</v>
      </c>
      <c r="B3265" t="str" cm="1">
        <f t="array" ref="B3265">_xlfn.IFS(Table1[[#This Row],[Age]]&lt;=25,"21-25",Table1[[#This Row],[Age]]&lt;=30,"26-30",Table1[[#This Row],[Age]]&lt;=35,"31-35",Table1[[#This Row],[Age]]&lt;=40,"36-40",Table1[[#This Row],[Age]]&lt;=45,"41-45", Table1[[#This Row],[Age]]&lt;=50,"46-50",Table1[[#This Row],[Age]]&lt;55,"51-55",Table1[[#This Row],[Age]]&lt;=60,"56-60",Table1[[#This Row],[Age]]&gt;=61, "61-70")</f>
        <v>31-35</v>
      </c>
      <c r="C3265" t="s">
        <v>9</v>
      </c>
      <c r="D3265" t="s">
        <v>10</v>
      </c>
      <c r="E3265" t="s">
        <v>11</v>
      </c>
      <c r="F3265">
        <v>9</v>
      </c>
      <c r="G3265" t="str" cm="1">
        <f t="array" ref="G3265">_xlfn.IFS(Table1[[#This Row],[Years of Experience]]&lt;=2,"Entry",Table1[[#This Row],[Years of Experience]]&lt;=7,"Mid",Table1[[#This Row],[Years of Experience]]&lt;=14,"Senior",Table1[[#This Row],[Years of Experience]]&gt;=15,"Executive")</f>
        <v>Senior</v>
      </c>
      <c r="H3265" t="str" cm="1">
        <f t="array" ref="H3265">_xlfn.IFS(Table1[[#This Row],[Salary]]&lt;=50000,"0-50K",Table1[[#This Row],[Salary]]&lt;=100000,"51-100K",Table1[[#This Row],[Salary]]&lt;=150000,"101-150K",Table1[[#This Row],[Salary]]&lt;=200000,"151-200K",Table1[[#This Row],[Salary]]&lt;=250000,"201-250K",Table1[[#This Row],[Salary]]&gt;250000,"Above 250K")</f>
        <v>101-150K</v>
      </c>
      <c r="I3265" s="3">
        <v>120000</v>
      </c>
      <c r="J3265" s="3">
        <f>IF(Table1[[#This Row],[Years of Experience]]=0,0,Table1[[#This Row],[Salary]]/Table1[[#This Row],[Years of Experience]])</f>
        <v>13333.333333333334</v>
      </c>
    </row>
    <row r="3266" spans="1:10" x14ac:dyDescent="0.35">
      <c r="A3266">
        <v>27</v>
      </c>
      <c r="B3266" t="str" cm="1">
        <f t="array" ref="B3266">_xlfn.IFS(Table1[[#This Row],[Age]]&lt;=25,"21-25",Table1[[#This Row],[Age]]&lt;=30,"26-30",Table1[[#This Row],[Age]]&lt;=35,"31-35",Table1[[#This Row],[Age]]&lt;=40,"36-40",Table1[[#This Row],[Age]]&lt;=45,"41-45", Table1[[#This Row],[Age]]&lt;=50,"46-50",Table1[[#This Row],[Age]]&lt;55,"51-55",Table1[[#This Row],[Age]]&lt;=60,"56-60",Table1[[#This Row],[Age]]&gt;=61, "61-70")</f>
        <v>26-30</v>
      </c>
      <c r="C3266" t="s">
        <v>9</v>
      </c>
      <c r="D3266" t="s">
        <v>7</v>
      </c>
      <c r="E3266" t="s">
        <v>8</v>
      </c>
      <c r="F3266">
        <v>3</v>
      </c>
      <c r="G3266" t="str" cm="1">
        <f t="array" ref="G3266">_xlfn.IFS(Table1[[#This Row],[Years of Experience]]&lt;=2,"Entry",Table1[[#This Row],[Years of Experience]]&lt;=7,"Mid",Table1[[#This Row],[Years of Experience]]&lt;=14,"Senior",Table1[[#This Row],[Years of Experience]]&gt;=15,"Executive")</f>
        <v>Mid</v>
      </c>
      <c r="H3266" t="str" cm="1">
        <f t="array" ref="H3266">_xlfn.IFS(Table1[[#This Row],[Salary]]&lt;=50000,"0-50K",Table1[[#This Row],[Salary]]&lt;=100000,"51-100K",Table1[[#This Row],[Salary]]&lt;=150000,"101-150K",Table1[[#This Row],[Salary]]&lt;=200000,"151-200K",Table1[[#This Row],[Salary]]&lt;=250000,"201-250K",Table1[[#This Row],[Salary]]&gt;250000,"Above 250K")</f>
        <v>51-100K</v>
      </c>
      <c r="I3266" s="3">
        <v>70000</v>
      </c>
      <c r="J3266" s="3">
        <f>IF(Table1[[#This Row],[Years of Experience]]=0,0,Table1[[#This Row],[Salary]]/Table1[[#This Row],[Years of Experience]])</f>
        <v>23333.333333333332</v>
      </c>
    </row>
    <row r="3267" spans="1:10" x14ac:dyDescent="0.35">
      <c r="A3267">
        <v>48</v>
      </c>
      <c r="B3267" t="str" cm="1">
        <f t="array" ref="B3267">_xlfn.IFS(Table1[[#This Row],[Age]]&lt;=25,"21-25",Table1[[#This Row],[Age]]&lt;=30,"26-30",Table1[[#This Row],[Age]]&lt;=35,"31-35",Table1[[#This Row],[Age]]&lt;=40,"36-40",Table1[[#This Row],[Age]]&lt;=45,"41-45", Table1[[#This Row],[Age]]&lt;=50,"46-50",Table1[[#This Row],[Age]]&lt;55,"51-55",Table1[[#This Row],[Age]]&lt;=60,"56-60",Table1[[#This Row],[Age]]&gt;=61, "61-70")</f>
        <v>46-50</v>
      </c>
      <c r="C3267" t="s">
        <v>6</v>
      </c>
      <c r="D3267" t="s">
        <v>12</v>
      </c>
      <c r="E3267" t="s">
        <v>193</v>
      </c>
      <c r="F3267">
        <v>18</v>
      </c>
      <c r="G3267" t="str" cm="1">
        <f t="array" ref="G3267">_xlfn.IFS(Table1[[#This Row],[Years of Experience]]&lt;=2,"Entry",Table1[[#This Row],[Years of Experience]]&lt;=7,"Mid",Table1[[#This Row],[Years of Experience]]&lt;=14,"Senior",Table1[[#This Row],[Years of Experience]]&gt;=15,"Executive")</f>
        <v>Executive</v>
      </c>
      <c r="H3267" t="str" cm="1">
        <f t="array" ref="H3267">_xlfn.IFS(Table1[[#This Row],[Salary]]&lt;=50000,"0-50K",Table1[[#This Row],[Salary]]&lt;=100000,"51-100K",Table1[[#This Row],[Salary]]&lt;=150000,"101-150K",Table1[[#This Row],[Salary]]&lt;=200000,"151-200K",Table1[[#This Row],[Salary]]&lt;=250000,"201-250K",Table1[[#This Row],[Salary]]&gt;250000,"Above 250K")</f>
        <v>201-250K</v>
      </c>
      <c r="I3267" s="3">
        <v>210000</v>
      </c>
      <c r="J3267" s="3">
        <f>IF(Table1[[#This Row],[Years of Experience]]=0,0,Table1[[#This Row],[Salary]]/Table1[[#This Row],[Years of Experience]])</f>
        <v>11666.666666666666</v>
      </c>
    </row>
    <row r="3268" spans="1:10" x14ac:dyDescent="0.35">
      <c r="A3268">
        <v>34</v>
      </c>
      <c r="B3268" t="str" cm="1">
        <f t="array" ref="B3268">_xlfn.IFS(Table1[[#This Row],[Age]]&lt;=25,"21-25",Table1[[#This Row],[Age]]&lt;=30,"26-30",Table1[[#This Row],[Age]]&lt;=35,"31-35",Table1[[#This Row],[Age]]&lt;=40,"36-40",Table1[[#This Row],[Age]]&lt;=45,"41-45", Table1[[#This Row],[Age]]&lt;=50,"46-50",Table1[[#This Row],[Age]]&lt;55,"51-55",Table1[[#This Row],[Age]]&lt;=60,"56-60",Table1[[#This Row],[Age]]&gt;=61, "61-70")</f>
        <v>31-35</v>
      </c>
      <c r="C3268" t="s">
        <v>6</v>
      </c>
      <c r="D3268" t="s">
        <v>10</v>
      </c>
      <c r="E3268" t="s">
        <v>43</v>
      </c>
      <c r="F3268">
        <v>9</v>
      </c>
      <c r="G3268" t="str" cm="1">
        <f t="array" ref="G3268">_xlfn.IFS(Table1[[#This Row],[Years of Experience]]&lt;=2,"Entry",Table1[[#This Row],[Years of Experience]]&lt;=7,"Mid",Table1[[#This Row],[Years of Experience]]&lt;=14,"Senior",Table1[[#This Row],[Years of Experience]]&gt;=15,"Executive")</f>
        <v>Senior</v>
      </c>
      <c r="H3268" t="str" cm="1">
        <f t="array" ref="H3268">_xlfn.IFS(Table1[[#This Row],[Salary]]&lt;=50000,"0-50K",Table1[[#This Row],[Salary]]&lt;=100000,"51-100K",Table1[[#This Row],[Salary]]&lt;=150000,"101-150K",Table1[[#This Row],[Salary]]&lt;=200000,"151-200K",Table1[[#This Row],[Salary]]&lt;=250000,"201-250K",Table1[[#This Row],[Salary]]&gt;250000,"Above 250K")</f>
        <v>101-150K</v>
      </c>
      <c r="I3268" s="3">
        <v>140000</v>
      </c>
      <c r="J3268" s="3">
        <f>IF(Table1[[#This Row],[Years of Experience]]=0,0,Table1[[#This Row],[Salary]]/Table1[[#This Row],[Years of Experience]])</f>
        <v>15555.555555555555</v>
      </c>
    </row>
    <row r="3269" spans="1:10" x14ac:dyDescent="0.35">
      <c r="A3269">
        <v>23</v>
      </c>
      <c r="B3269" t="str" cm="1">
        <f t="array" ref="B3269">_xlfn.IFS(Table1[[#This Row],[Age]]&lt;=25,"21-25",Table1[[#This Row],[Age]]&lt;=30,"26-30",Table1[[#This Row],[Age]]&lt;=35,"31-35",Table1[[#This Row],[Age]]&lt;=40,"36-40",Table1[[#This Row],[Age]]&lt;=45,"41-45", Table1[[#This Row],[Age]]&lt;=50,"46-50",Table1[[#This Row],[Age]]&lt;55,"51-55",Table1[[#This Row],[Age]]&lt;=60,"56-60",Table1[[#This Row],[Age]]&gt;=61, "61-70")</f>
        <v>21-25</v>
      </c>
      <c r="C3269" t="s">
        <v>9</v>
      </c>
      <c r="D3269" t="s">
        <v>7</v>
      </c>
      <c r="E3269" t="s">
        <v>8</v>
      </c>
      <c r="F3269">
        <v>1</v>
      </c>
      <c r="G3269" t="str" cm="1">
        <f t="array" ref="G3269">_xlfn.IFS(Table1[[#This Row],[Years of Experience]]&lt;=2,"Entry",Table1[[#This Row],[Years of Experience]]&lt;=7,"Mid",Table1[[#This Row],[Years of Experience]]&lt;=14,"Senior",Table1[[#This Row],[Years of Experience]]&gt;=15,"Executive")</f>
        <v>Entry</v>
      </c>
      <c r="H3269" t="str" cm="1">
        <f t="array" ref="H3269">_xlfn.IFS(Table1[[#This Row],[Salary]]&lt;=50000,"0-50K",Table1[[#This Row],[Salary]]&lt;=100000,"51-100K",Table1[[#This Row],[Salary]]&lt;=150000,"101-150K",Table1[[#This Row],[Salary]]&lt;=200000,"151-200K",Table1[[#This Row],[Salary]]&lt;=250000,"201-250K",Table1[[#This Row],[Salary]]&gt;250000,"Above 250K")</f>
        <v>0-50K</v>
      </c>
      <c r="I3269" s="3">
        <v>50000</v>
      </c>
      <c r="J3269" s="3">
        <f>IF(Table1[[#This Row],[Years of Experience]]=0,0,Table1[[#This Row],[Salary]]/Table1[[#This Row],[Years of Experience]])</f>
        <v>50000</v>
      </c>
    </row>
    <row r="3270" spans="1:10" x14ac:dyDescent="0.35">
      <c r="A3270">
        <v>32</v>
      </c>
      <c r="B3270" t="str" cm="1">
        <f t="array" ref="B3270">_xlfn.IFS(Table1[[#This Row],[Age]]&lt;=25,"21-25",Table1[[#This Row],[Age]]&lt;=30,"26-30",Table1[[#This Row],[Age]]&lt;=35,"31-35",Table1[[#This Row],[Age]]&lt;=40,"36-40",Table1[[#This Row],[Age]]&lt;=45,"41-45", Table1[[#This Row],[Age]]&lt;=50,"46-50",Table1[[#This Row],[Age]]&lt;55,"51-55",Table1[[#This Row],[Age]]&lt;=60,"56-60",Table1[[#This Row],[Age]]&gt;=61, "61-70")</f>
        <v>31-35</v>
      </c>
      <c r="C3270" t="s">
        <v>6</v>
      </c>
      <c r="D3270" t="s">
        <v>10</v>
      </c>
      <c r="E3270" t="s">
        <v>17</v>
      </c>
      <c r="F3270">
        <v>7</v>
      </c>
      <c r="G3270" t="str" cm="1">
        <f t="array" ref="G3270">_xlfn.IFS(Table1[[#This Row],[Years of Experience]]&lt;=2,"Entry",Table1[[#This Row],[Years of Experience]]&lt;=7,"Mid",Table1[[#This Row],[Years of Experience]]&lt;=14,"Senior",Table1[[#This Row],[Years of Experience]]&gt;=15,"Executive")</f>
        <v>Mid</v>
      </c>
      <c r="H3270" t="str" cm="1">
        <f t="array" ref="H3270">_xlfn.IFS(Table1[[#This Row],[Salary]]&lt;=50000,"0-50K",Table1[[#This Row],[Salary]]&lt;=100000,"51-100K",Table1[[#This Row],[Salary]]&lt;=150000,"101-150K",Table1[[#This Row],[Salary]]&lt;=200000,"151-200K",Table1[[#This Row],[Salary]]&lt;=250000,"201-250K",Table1[[#This Row],[Salary]]&gt;250000,"Above 250K")</f>
        <v>101-150K</v>
      </c>
      <c r="I3270" s="3">
        <v>110000</v>
      </c>
      <c r="J3270" s="3">
        <f>IF(Table1[[#This Row],[Years of Experience]]=0,0,Table1[[#This Row],[Salary]]/Table1[[#This Row],[Years of Experience]])</f>
        <v>15714.285714285714</v>
      </c>
    </row>
    <row r="3271" spans="1:10" x14ac:dyDescent="0.35">
      <c r="A3271">
        <v>25</v>
      </c>
      <c r="B3271" t="str" cm="1">
        <f t="array" ref="B3271">_xlfn.IFS(Table1[[#This Row],[Age]]&lt;=25,"21-25",Table1[[#This Row],[Age]]&lt;=30,"26-30",Table1[[#This Row],[Age]]&lt;=35,"31-35",Table1[[#This Row],[Age]]&lt;=40,"36-40",Table1[[#This Row],[Age]]&lt;=45,"41-45", Table1[[#This Row],[Age]]&lt;=50,"46-50",Table1[[#This Row],[Age]]&lt;55,"51-55",Table1[[#This Row],[Age]]&lt;=60,"56-60",Table1[[#This Row],[Age]]&gt;=61, "61-70")</f>
        <v>21-25</v>
      </c>
      <c r="C3271" t="s">
        <v>9</v>
      </c>
      <c r="D3271" t="s">
        <v>10</v>
      </c>
      <c r="E3271" t="s">
        <v>8</v>
      </c>
      <c r="F3271">
        <v>2</v>
      </c>
      <c r="G3271" t="str" cm="1">
        <f t="array" ref="G3271">_xlfn.IFS(Table1[[#This Row],[Years of Experience]]&lt;=2,"Entry",Table1[[#This Row],[Years of Experience]]&lt;=7,"Mid",Table1[[#This Row],[Years of Experience]]&lt;=14,"Senior",Table1[[#This Row],[Years of Experience]]&gt;=15,"Executive")</f>
        <v>Entry</v>
      </c>
      <c r="H3271" t="str" cm="1">
        <f t="array" ref="H3271">_xlfn.IFS(Table1[[#This Row],[Salary]]&lt;=50000,"0-50K",Table1[[#This Row],[Salary]]&lt;=100000,"51-100K",Table1[[#This Row],[Salary]]&lt;=150000,"101-150K",Table1[[#This Row],[Salary]]&lt;=200000,"151-200K",Table1[[#This Row],[Salary]]&lt;=250000,"201-250K",Table1[[#This Row],[Salary]]&gt;250000,"Above 250K")</f>
        <v>51-100K</v>
      </c>
      <c r="I3271" s="3">
        <v>60000</v>
      </c>
      <c r="J3271" s="3">
        <f>IF(Table1[[#This Row],[Years of Experience]]=0,0,Table1[[#This Row],[Salary]]/Table1[[#This Row],[Years of Experience]])</f>
        <v>30000</v>
      </c>
    </row>
    <row r="3272" spans="1:10" x14ac:dyDescent="0.35">
      <c r="A3272">
        <v>37</v>
      </c>
      <c r="B3272" t="str" cm="1">
        <f t="array" ref="B3272">_xlfn.IFS(Table1[[#This Row],[Age]]&lt;=25,"21-25",Table1[[#This Row],[Age]]&lt;=30,"26-30",Table1[[#This Row],[Age]]&lt;=35,"31-35",Table1[[#This Row],[Age]]&lt;=40,"36-40",Table1[[#This Row],[Age]]&lt;=45,"41-45", Table1[[#This Row],[Age]]&lt;=50,"46-50",Table1[[#This Row],[Age]]&lt;55,"51-55",Table1[[#This Row],[Age]]&lt;=60,"56-60",Table1[[#This Row],[Age]]&gt;=61, "61-70")</f>
        <v>36-40</v>
      </c>
      <c r="C3272" t="s">
        <v>6</v>
      </c>
      <c r="D3272" t="s">
        <v>7</v>
      </c>
      <c r="E3272" t="s">
        <v>11</v>
      </c>
      <c r="F3272">
        <v>11</v>
      </c>
      <c r="G3272" t="str" cm="1">
        <f t="array" ref="G3272">_xlfn.IFS(Table1[[#This Row],[Years of Experience]]&lt;=2,"Entry",Table1[[#This Row],[Years of Experience]]&lt;=7,"Mid",Table1[[#This Row],[Years of Experience]]&lt;=14,"Senior",Table1[[#This Row],[Years of Experience]]&gt;=15,"Executive")</f>
        <v>Senior</v>
      </c>
      <c r="H3272" t="str" cm="1">
        <f t="array" ref="H3272">_xlfn.IFS(Table1[[#This Row],[Salary]]&lt;=50000,"0-50K",Table1[[#This Row],[Salary]]&lt;=100000,"51-100K",Table1[[#This Row],[Salary]]&lt;=150000,"101-150K",Table1[[#This Row],[Salary]]&lt;=200000,"151-200K",Table1[[#This Row],[Salary]]&lt;=250000,"201-250K",Table1[[#This Row],[Salary]]&gt;250000,"Above 250K")</f>
        <v>151-200K</v>
      </c>
      <c r="I3272" s="3">
        <v>160000</v>
      </c>
      <c r="J3272" s="3">
        <f>IF(Table1[[#This Row],[Years of Experience]]=0,0,Table1[[#This Row],[Salary]]/Table1[[#This Row],[Years of Experience]])</f>
        <v>14545.454545454546</v>
      </c>
    </row>
    <row r="3273" spans="1:10" x14ac:dyDescent="0.35">
      <c r="A3273">
        <v>28</v>
      </c>
      <c r="B3273" t="str" cm="1">
        <f t="array" ref="B3273">_xlfn.IFS(Table1[[#This Row],[Age]]&lt;=25,"21-25",Table1[[#This Row],[Age]]&lt;=30,"26-30",Table1[[#This Row],[Age]]&lt;=35,"31-35",Table1[[#This Row],[Age]]&lt;=40,"36-40",Table1[[#This Row],[Age]]&lt;=45,"41-45", Table1[[#This Row],[Age]]&lt;=50,"46-50",Table1[[#This Row],[Age]]&lt;55,"51-55",Table1[[#This Row],[Age]]&lt;=60,"56-60",Table1[[#This Row],[Age]]&gt;=61, "61-70")</f>
        <v>26-30</v>
      </c>
      <c r="C3273" t="s">
        <v>6</v>
      </c>
      <c r="D3273" t="s">
        <v>7</v>
      </c>
      <c r="E3273" t="s">
        <v>8</v>
      </c>
      <c r="F3273">
        <v>4</v>
      </c>
      <c r="G3273" t="str" cm="1">
        <f t="array" ref="G3273">_xlfn.IFS(Table1[[#This Row],[Years of Experience]]&lt;=2,"Entry",Table1[[#This Row],[Years of Experience]]&lt;=7,"Mid",Table1[[#This Row],[Years of Experience]]&lt;=14,"Senior",Table1[[#This Row],[Years of Experience]]&gt;=15,"Executive")</f>
        <v>Mid</v>
      </c>
      <c r="H3273" t="str" cm="1">
        <f t="array" ref="H3273">_xlfn.IFS(Table1[[#This Row],[Salary]]&lt;=50000,"0-50K",Table1[[#This Row],[Salary]]&lt;=100000,"51-100K",Table1[[#This Row],[Salary]]&lt;=150000,"101-150K",Table1[[#This Row],[Salary]]&lt;=200000,"151-200K",Table1[[#This Row],[Salary]]&lt;=250000,"201-250K",Table1[[#This Row],[Salary]]&gt;250000,"Above 250K")</f>
        <v>51-100K</v>
      </c>
      <c r="I3273" s="3">
        <v>75000</v>
      </c>
      <c r="J3273" s="3">
        <f>IF(Table1[[#This Row],[Years of Experience]]=0,0,Table1[[#This Row],[Salary]]/Table1[[#This Row],[Years of Experience]])</f>
        <v>18750</v>
      </c>
    </row>
    <row r="3274" spans="1:10" x14ac:dyDescent="0.35">
      <c r="A3274">
        <v>41</v>
      </c>
      <c r="B3274" t="str" cm="1">
        <f t="array" ref="B3274">_xlfn.IFS(Table1[[#This Row],[Age]]&lt;=25,"21-25",Table1[[#This Row],[Age]]&lt;=30,"26-30",Table1[[#This Row],[Age]]&lt;=35,"31-35",Table1[[#This Row],[Age]]&lt;=40,"36-40",Table1[[#This Row],[Age]]&lt;=45,"41-45", Table1[[#This Row],[Age]]&lt;=50,"46-50",Table1[[#This Row],[Age]]&lt;55,"51-55",Table1[[#This Row],[Age]]&lt;=60,"56-60",Table1[[#This Row],[Age]]&gt;=61, "61-70")</f>
        <v>41-45</v>
      </c>
      <c r="C3274" t="s">
        <v>9</v>
      </c>
      <c r="D3274" t="s">
        <v>12</v>
      </c>
      <c r="E3274" t="s">
        <v>193</v>
      </c>
      <c r="F3274">
        <v>16</v>
      </c>
      <c r="G3274" t="str" cm="1">
        <f t="array" ref="G3274">_xlfn.IFS(Table1[[#This Row],[Years of Experience]]&lt;=2,"Entry",Table1[[#This Row],[Years of Experience]]&lt;=7,"Mid",Table1[[#This Row],[Years of Experience]]&lt;=14,"Senior",Table1[[#This Row],[Years of Experience]]&gt;=15,"Executive")</f>
        <v>Executive</v>
      </c>
      <c r="H3274" t="str" cm="1">
        <f t="array" ref="H3274">_xlfn.IFS(Table1[[#This Row],[Salary]]&lt;=50000,"0-50K",Table1[[#This Row],[Salary]]&lt;=100000,"51-100K",Table1[[#This Row],[Salary]]&lt;=150000,"101-150K",Table1[[#This Row],[Salary]]&lt;=200000,"151-200K",Table1[[#This Row],[Salary]]&lt;=250000,"201-250K",Table1[[#This Row],[Salary]]&gt;250000,"Above 250K")</f>
        <v>151-200K</v>
      </c>
      <c r="I3274" s="3">
        <v>200000</v>
      </c>
      <c r="J3274" s="3">
        <f>IF(Table1[[#This Row],[Years of Experience]]=0,0,Table1[[#This Row],[Salary]]/Table1[[#This Row],[Years of Experience]])</f>
        <v>12500</v>
      </c>
    </row>
    <row r="3275" spans="1:10" x14ac:dyDescent="0.35">
      <c r="A3275">
        <v>34</v>
      </c>
      <c r="B3275" t="str" cm="1">
        <f t="array" ref="B3275">_xlfn.IFS(Table1[[#This Row],[Age]]&lt;=25,"21-25",Table1[[#This Row],[Age]]&lt;=30,"26-30",Table1[[#This Row],[Age]]&lt;=35,"31-35",Table1[[#This Row],[Age]]&lt;=40,"36-40",Table1[[#This Row],[Age]]&lt;=45,"41-45", Table1[[#This Row],[Age]]&lt;=50,"46-50",Table1[[#This Row],[Age]]&lt;55,"51-55",Table1[[#This Row],[Age]]&lt;=60,"56-60",Table1[[#This Row],[Age]]&gt;=61, "61-70")</f>
        <v>31-35</v>
      </c>
      <c r="C3275" t="s">
        <v>6</v>
      </c>
      <c r="D3275" t="s">
        <v>10</v>
      </c>
      <c r="E3275" t="s">
        <v>11</v>
      </c>
      <c r="F3275">
        <v>8</v>
      </c>
      <c r="G3275" t="str" cm="1">
        <f t="array" ref="G3275">_xlfn.IFS(Table1[[#This Row],[Years of Experience]]&lt;=2,"Entry",Table1[[#This Row],[Years of Experience]]&lt;=7,"Mid",Table1[[#This Row],[Years of Experience]]&lt;=14,"Senior",Table1[[#This Row],[Years of Experience]]&gt;=15,"Executive")</f>
        <v>Senior</v>
      </c>
      <c r="H3275" t="str" cm="1">
        <f t="array" ref="H3275">_xlfn.IFS(Table1[[#This Row],[Salary]]&lt;=50000,"0-50K",Table1[[#This Row],[Salary]]&lt;=100000,"51-100K",Table1[[#This Row],[Salary]]&lt;=150000,"101-150K",Table1[[#This Row],[Salary]]&lt;=200000,"151-200K",Table1[[#This Row],[Salary]]&lt;=250000,"201-250K",Table1[[#This Row],[Salary]]&gt;250000,"Above 250K")</f>
        <v>51-100K</v>
      </c>
      <c r="I3275" s="3">
        <v>100000</v>
      </c>
      <c r="J3275" s="3">
        <f>IF(Table1[[#This Row],[Years of Experience]]=0,0,Table1[[#This Row],[Salary]]/Table1[[#This Row],[Years of Experience]])</f>
        <v>12500</v>
      </c>
    </row>
    <row r="3276" spans="1:10" x14ac:dyDescent="0.35">
      <c r="A3276">
        <v>24</v>
      </c>
      <c r="B3276" t="str" cm="1">
        <f t="array" ref="B3276">_xlfn.IFS(Table1[[#This Row],[Age]]&lt;=25,"21-25",Table1[[#This Row],[Age]]&lt;=30,"26-30",Table1[[#This Row],[Age]]&lt;=35,"31-35",Table1[[#This Row],[Age]]&lt;=40,"36-40",Table1[[#This Row],[Age]]&lt;=45,"41-45", Table1[[#This Row],[Age]]&lt;=50,"46-50",Table1[[#This Row],[Age]]&lt;55,"51-55",Table1[[#This Row],[Age]]&lt;=60,"56-60",Table1[[#This Row],[Age]]&gt;=61, "61-70")</f>
        <v>21-25</v>
      </c>
      <c r="C3276" t="s">
        <v>9</v>
      </c>
      <c r="D3276" t="s">
        <v>7</v>
      </c>
      <c r="E3276" t="s">
        <v>21</v>
      </c>
      <c r="F3276">
        <v>2</v>
      </c>
      <c r="G3276" t="str" cm="1">
        <f t="array" ref="G3276">_xlfn.IFS(Table1[[#This Row],[Years of Experience]]&lt;=2,"Entry",Table1[[#This Row],[Years of Experience]]&lt;=7,"Mid",Table1[[#This Row],[Years of Experience]]&lt;=14,"Senior",Table1[[#This Row],[Years of Experience]]&gt;=15,"Executive")</f>
        <v>Entry</v>
      </c>
      <c r="H3276" t="str" cm="1">
        <f t="array" ref="H3276">_xlfn.IFS(Table1[[#This Row],[Salary]]&lt;=50000,"0-50K",Table1[[#This Row],[Salary]]&lt;=100000,"51-100K",Table1[[#This Row],[Salary]]&lt;=150000,"101-150K",Table1[[#This Row],[Salary]]&lt;=200000,"151-200K",Table1[[#This Row],[Salary]]&lt;=250000,"201-250K",Table1[[#This Row],[Salary]]&gt;250000,"Above 250K")</f>
        <v>51-100K</v>
      </c>
      <c r="I3276" s="3">
        <v>55000</v>
      </c>
      <c r="J3276" s="3">
        <f>IF(Table1[[#This Row],[Years of Experience]]=0,0,Table1[[#This Row],[Salary]]/Table1[[#This Row],[Years of Experience]])</f>
        <v>27500</v>
      </c>
    </row>
    <row r="3277" spans="1:10" x14ac:dyDescent="0.35">
      <c r="A3277">
        <v>36</v>
      </c>
      <c r="B3277" t="str" cm="1">
        <f t="array" ref="B3277">_xlfn.IFS(Table1[[#This Row],[Age]]&lt;=25,"21-25",Table1[[#This Row],[Age]]&lt;=30,"26-30",Table1[[#This Row],[Age]]&lt;=35,"31-35",Table1[[#This Row],[Age]]&lt;=40,"36-40",Table1[[#This Row],[Age]]&lt;=45,"41-45", Table1[[#This Row],[Age]]&lt;=50,"46-50",Table1[[#This Row],[Age]]&lt;55,"51-55",Table1[[#This Row],[Age]]&lt;=60,"56-60",Table1[[#This Row],[Age]]&gt;=61, "61-70")</f>
        <v>36-40</v>
      </c>
      <c r="C3277" t="s">
        <v>6</v>
      </c>
      <c r="D3277" t="s">
        <v>12</v>
      </c>
      <c r="E3277" t="s">
        <v>67</v>
      </c>
      <c r="F3277">
        <v>12</v>
      </c>
      <c r="G3277" t="str" cm="1">
        <f t="array" ref="G3277">_xlfn.IFS(Table1[[#This Row],[Years of Experience]]&lt;=2,"Entry",Table1[[#This Row],[Years of Experience]]&lt;=7,"Mid",Table1[[#This Row],[Years of Experience]]&lt;=14,"Senior",Table1[[#This Row],[Years of Experience]]&gt;=15,"Executive")</f>
        <v>Senior</v>
      </c>
      <c r="H3277" t="str" cm="1">
        <f t="array" ref="H3277">_xlfn.IFS(Table1[[#This Row],[Salary]]&lt;=50000,"0-50K",Table1[[#This Row],[Salary]]&lt;=100000,"51-100K",Table1[[#This Row],[Salary]]&lt;=150000,"101-150K",Table1[[#This Row],[Salary]]&lt;=200000,"151-200K",Table1[[#This Row],[Salary]]&lt;=250000,"201-250K",Table1[[#This Row],[Salary]]&gt;250000,"Above 250K")</f>
        <v>151-200K</v>
      </c>
      <c r="I3277" s="3">
        <v>170000</v>
      </c>
      <c r="J3277" s="3">
        <f>IF(Table1[[#This Row],[Years of Experience]]=0,0,Table1[[#This Row],[Salary]]/Table1[[#This Row],[Years of Experience]])</f>
        <v>14166.666666666666</v>
      </c>
    </row>
    <row r="3278" spans="1:10" x14ac:dyDescent="0.35">
      <c r="A3278">
        <v>30</v>
      </c>
      <c r="B3278" t="str" cm="1">
        <f t="array" ref="B3278">_xlfn.IFS(Table1[[#This Row],[Age]]&lt;=25,"21-25",Table1[[#This Row],[Age]]&lt;=30,"26-30",Table1[[#This Row],[Age]]&lt;=35,"31-35",Table1[[#This Row],[Age]]&lt;=40,"36-40",Table1[[#This Row],[Age]]&lt;=45,"41-45", Table1[[#This Row],[Age]]&lt;=50,"46-50",Table1[[#This Row],[Age]]&lt;55,"51-55",Table1[[#This Row],[Age]]&lt;=60,"56-60",Table1[[#This Row],[Age]]&gt;=61, "61-70")</f>
        <v>26-30</v>
      </c>
      <c r="C3278" t="s">
        <v>9</v>
      </c>
      <c r="D3278" t="s">
        <v>7</v>
      </c>
      <c r="E3278" t="s">
        <v>8</v>
      </c>
      <c r="F3278">
        <v>5</v>
      </c>
      <c r="G3278" t="str" cm="1">
        <f t="array" ref="G3278">_xlfn.IFS(Table1[[#This Row],[Years of Experience]]&lt;=2,"Entry",Table1[[#This Row],[Years of Experience]]&lt;=7,"Mid",Table1[[#This Row],[Years of Experience]]&lt;=14,"Senior",Table1[[#This Row],[Years of Experience]]&gt;=15,"Executive")</f>
        <v>Mid</v>
      </c>
      <c r="H3278" t="str" cm="1">
        <f t="array" ref="H3278">_xlfn.IFS(Table1[[#This Row],[Salary]]&lt;=50000,"0-50K",Table1[[#This Row],[Salary]]&lt;=100000,"51-100K",Table1[[#This Row],[Salary]]&lt;=150000,"101-150K",Table1[[#This Row],[Salary]]&lt;=200000,"151-200K",Table1[[#This Row],[Salary]]&lt;=250000,"201-250K",Table1[[#This Row],[Salary]]&gt;250000,"Above 250K")</f>
        <v>51-100K</v>
      </c>
      <c r="I3278" s="3">
        <v>90000</v>
      </c>
      <c r="J3278" s="3">
        <f>IF(Table1[[#This Row],[Years of Experience]]=0,0,Table1[[#This Row],[Salary]]/Table1[[#This Row],[Years of Experience]])</f>
        <v>18000</v>
      </c>
    </row>
    <row r="3279" spans="1:10" x14ac:dyDescent="0.35">
      <c r="A3279">
        <v>29</v>
      </c>
      <c r="B3279" t="str" cm="1">
        <f t="array" ref="B3279">_xlfn.IFS(Table1[[#This Row],[Age]]&lt;=25,"21-25",Table1[[#This Row],[Age]]&lt;=30,"26-30",Table1[[#This Row],[Age]]&lt;=35,"31-35",Table1[[#This Row],[Age]]&lt;=40,"36-40",Table1[[#This Row],[Age]]&lt;=45,"41-45", Table1[[#This Row],[Age]]&lt;=50,"46-50",Table1[[#This Row],[Age]]&lt;55,"51-55",Table1[[#This Row],[Age]]&lt;=60,"56-60",Table1[[#This Row],[Age]]&gt;=61, "61-70")</f>
        <v>26-30</v>
      </c>
      <c r="C3279" t="s">
        <v>6</v>
      </c>
      <c r="D3279" t="s">
        <v>7</v>
      </c>
      <c r="E3279" t="s">
        <v>192</v>
      </c>
      <c r="F3279">
        <v>4</v>
      </c>
      <c r="G3279" t="str" cm="1">
        <f t="array" ref="G3279">_xlfn.IFS(Table1[[#This Row],[Years of Experience]]&lt;=2,"Entry",Table1[[#This Row],[Years of Experience]]&lt;=7,"Mid",Table1[[#This Row],[Years of Experience]]&lt;=14,"Senior",Table1[[#This Row],[Years of Experience]]&gt;=15,"Executive")</f>
        <v>Mid</v>
      </c>
      <c r="H3279" t="str" cm="1">
        <f t="array" ref="H3279">_xlfn.IFS(Table1[[#This Row],[Salary]]&lt;=50000,"0-50K",Table1[[#This Row],[Salary]]&lt;=100000,"51-100K",Table1[[#This Row],[Salary]]&lt;=150000,"101-150K",Table1[[#This Row],[Salary]]&lt;=200000,"151-200K",Table1[[#This Row],[Salary]]&lt;=250000,"201-250K",Table1[[#This Row],[Salary]]&gt;250000,"Above 250K")</f>
        <v>51-100K</v>
      </c>
      <c r="I3279" s="3">
        <v>80000</v>
      </c>
      <c r="J3279" s="3">
        <f>IF(Table1[[#This Row],[Years of Experience]]=0,0,Table1[[#This Row],[Salary]]/Table1[[#This Row],[Years of Experience]])</f>
        <v>20000</v>
      </c>
    </row>
    <row r="3280" spans="1:10" x14ac:dyDescent="0.35">
      <c r="A3280">
        <v>42</v>
      </c>
      <c r="B3280" t="str" cm="1">
        <f t="array" ref="B3280">_xlfn.IFS(Table1[[#This Row],[Age]]&lt;=25,"21-25",Table1[[#This Row],[Age]]&lt;=30,"26-30",Table1[[#This Row],[Age]]&lt;=35,"31-35",Table1[[#This Row],[Age]]&lt;=40,"36-40",Table1[[#This Row],[Age]]&lt;=45,"41-45", Table1[[#This Row],[Age]]&lt;=50,"46-50",Table1[[#This Row],[Age]]&lt;55,"51-55",Table1[[#This Row],[Age]]&lt;=60,"56-60",Table1[[#This Row],[Age]]&gt;=61, "61-70")</f>
        <v>41-45</v>
      </c>
      <c r="C3280" t="s">
        <v>6</v>
      </c>
      <c r="D3280" t="s">
        <v>10</v>
      </c>
      <c r="E3280" t="s">
        <v>17</v>
      </c>
      <c r="F3280">
        <v>14</v>
      </c>
      <c r="G3280" t="str" cm="1">
        <f t="array" ref="G3280">_xlfn.IFS(Table1[[#This Row],[Years of Experience]]&lt;=2,"Entry",Table1[[#This Row],[Years of Experience]]&lt;=7,"Mid",Table1[[#This Row],[Years of Experience]]&lt;=14,"Senior",Table1[[#This Row],[Years of Experience]]&gt;=15,"Executive")</f>
        <v>Senior</v>
      </c>
      <c r="H3280" t="str" cm="1">
        <f t="array" ref="H3280">_xlfn.IFS(Table1[[#This Row],[Salary]]&lt;=50000,"0-50K",Table1[[#This Row],[Salary]]&lt;=100000,"51-100K",Table1[[#This Row],[Salary]]&lt;=150000,"101-150K",Table1[[#This Row],[Salary]]&lt;=200000,"151-200K",Table1[[#This Row],[Salary]]&lt;=250000,"201-250K",Table1[[#This Row],[Salary]]&gt;250000,"Above 250K")</f>
        <v>151-200K</v>
      </c>
      <c r="I3280" s="3">
        <v>180000</v>
      </c>
      <c r="J3280" s="3">
        <f>IF(Table1[[#This Row],[Years of Experience]]=0,0,Table1[[#This Row],[Salary]]/Table1[[#This Row],[Years of Experience]])</f>
        <v>12857.142857142857</v>
      </c>
    </row>
    <row r="3281" spans="1:10" x14ac:dyDescent="0.35">
      <c r="A3281">
        <v>26</v>
      </c>
      <c r="B3281" t="str" cm="1">
        <f t="array" ref="B3281">_xlfn.IFS(Table1[[#This Row],[Age]]&lt;=25,"21-25",Table1[[#This Row],[Age]]&lt;=30,"26-30",Table1[[#This Row],[Age]]&lt;=35,"31-35",Table1[[#This Row],[Age]]&lt;=40,"36-40",Table1[[#This Row],[Age]]&lt;=45,"41-45", Table1[[#This Row],[Age]]&lt;=50,"46-50",Table1[[#This Row],[Age]]&lt;55,"51-55",Table1[[#This Row],[Age]]&lt;=60,"56-60",Table1[[#This Row],[Age]]&gt;=61, "61-70")</f>
        <v>26-30</v>
      </c>
      <c r="C3281" t="s">
        <v>6</v>
      </c>
      <c r="D3281" t="s">
        <v>7</v>
      </c>
      <c r="E3281" t="s">
        <v>21</v>
      </c>
      <c r="F3281">
        <v>2</v>
      </c>
      <c r="G3281" t="str" cm="1">
        <f t="array" ref="G3281">_xlfn.IFS(Table1[[#This Row],[Years of Experience]]&lt;=2,"Entry",Table1[[#This Row],[Years of Experience]]&lt;=7,"Mid",Table1[[#This Row],[Years of Experience]]&lt;=14,"Senior",Table1[[#This Row],[Years of Experience]]&gt;=15,"Executive")</f>
        <v>Entry</v>
      </c>
      <c r="H3281" t="str" cm="1">
        <f t="array" ref="H3281">_xlfn.IFS(Table1[[#This Row],[Salary]]&lt;=50000,"0-50K",Table1[[#This Row],[Salary]]&lt;=100000,"51-100K",Table1[[#This Row],[Salary]]&lt;=150000,"101-150K",Table1[[#This Row],[Salary]]&lt;=200000,"151-200K",Table1[[#This Row],[Salary]]&lt;=250000,"201-250K",Table1[[#This Row],[Salary]]&gt;250000,"Above 250K")</f>
        <v>51-100K</v>
      </c>
      <c r="I3281" s="3">
        <v>60000</v>
      </c>
      <c r="J3281" s="3">
        <f>IF(Table1[[#This Row],[Years of Experience]]=0,0,Table1[[#This Row],[Salary]]/Table1[[#This Row],[Years of Experience]])</f>
        <v>30000</v>
      </c>
    </row>
    <row r="3282" spans="1:10" x14ac:dyDescent="0.35">
      <c r="A3282">
        <v>35</v>
      </c>
      <c r="B3282" t="str" cm="1">
        <f t="array" ref="B3282">_xlfn.IFS(Table1[[#This Row],[Age]]&lt;=25,"21-25",Table1[[#This Row],[Age]]&lt;=30,"26-30",Table1[[#This Row],[Age]]&lt;=35,"31-35",Table1[[#This Row],[Age]]&lt;=40,"36-40",Table1[[#This Row],[Age]]&lt;=45,"41-45", Table1[[#This Row],[Age]]&lt;=50,"46-50",Table1[[#This Row],[Age]]&lt;55,"51-55",Table1[[#This Row],[Age]]&lt;=60,"56-60",Table1[[#This Row],[Age]]&gt;=61, "61-70")</f>
        <v>31-35</v>
      </c>
      <c r="C3282" t="s">
        <v>9</v>
      </c>
      <c r="D3282" t="s">
        <v>10</v>
      </c>
      <c r="E3282" t="s">
        <v>11</v>
      </c>
      <c r="F3282">
        <v>9</v>
      </c>
      <c r="G3282" t="str" cm="1">
        <f t="array" ref="G3282">_xlfn.IFS(Table1[[#This Row],[Years of Experience]]&lt;=2,"Entry",Table1[[#This Row],[Years of Experience]]&lt;=7,"Mid",Table1[[#This Row],[Years of Experience]]&lt;=14,"Senior",Table1[[#This Row],[Years of Experience]]&gt;=15,"Executive")</f>
        <v>Senior</v>
      </c>
      <c r="H3282" t="str" cm="1">
        <f t="array" ref="H3282">_xlfn.IFS(Table1[[#This Row],[Salary]]&lt;=50000,"0-50K",Table1[[#This Row],[Salary]]&lt;=100000,"51-100K",Table1[[#This Row],[Salary]]&lt;=150000,"101-150K",Table1[[#This Row],[Salary]]&lt;=200000,"151-200K",Table1[[#This Row],[Salary]]&lt;=250000,"201-250K",Table1[[#This Row],[Salary]]&gt;250000,"Above 250K")</f>
        <v>101-150K</v>
      </c>
      <c r="I3282" s="3">
        <v>120000</v>
      </c>
      <c r="J3282" s="3">
        <f>IF(Table1[[#This Row],[Years of Experience]]=0,0,Table1[[#This Row],[Salary]]/Table1[[#This Row],[Years of Experience]])</f>
        <v>13333.333333333334</v>
      </c>
    </row>
    <row r="3283" spans="1:10" x14ac:dyDescent="0.35">
      <c r="A3283">
        <v>27</v>
      </c>
      <c r="B3283" t="str" cm="1">
        <f t="array" ref="B3283">_xlfn.IFS(Table1[[#This Row],[Age]]&lt;=25,"21-25",Table1[[#This Row],[Age]]&lt;=30,"26-30",Table1[[#This Row],[Age]]&lt;=35,"31-35",Table1[[#This Row],[Age]]&lt;=40,"36-40",Table1[[#This Row],[Age]]&lt;=45,"41-45", Table1[[#This Row],[Age]]&lt;=50,"46-50",Table1[[#This Row],[Age]]&lt;55,"51-55",Table1[[#This Row],[Age]]&lt;=60,"56-60",Table1[[#This Row],[Age]]&gt;=61, "61-70")</f>
        <v>26-30</v>
      </c>
      <c r="C3283" t="s">
        <v>9</v>
      </c>
      <c r="D3283" t="s">
        <v>7</v>
      </c>
      <c r="E3283" t="s">
        <v>8</v>
      </c>
      <c r="F3283">
        <v>3</v>
      </c>
      <c r="G3283" t="str" cm="1">
        <f t="array" ref="G3283">_xlfn.IFS(Table1[[#This Row],[Years of Experience]]&lt;=2,"Entry",Table1[[#This Row],[Years of Experience]]&lt;=7,"Mid",Table1[[#This Row],[Years of Experience]]&lt;=14,"Senior",Table1[[#This Row],[Years of Experience]]&gt;=15,"Executive")</f>
        <v>Mid</v>
      </c>
      <c r="H3283" t="str" cm="1">
        <f t="array" ref="H3283">_xlfn.IFS(Table1[[#This Row],[Salary]]&lt;=50000,"0-50K",Table1[[#This Row],[Salary]]&lt;=100000,"51-100K",Table1[[#This Row],[Salary]]&lt;=150000,"101-150K",Table1[[#This Row],[Salary]]&lt;=200000,"151-200K",Table1[[#This Row],[Salary]]&lt;=250000,"201-250K",Table1[[#This Row],[Salary]]&gt;250000,"Above 250K")</f>
        <v>51-100K</v>
      </c>
      <c r="I3283" s="3">
        <v>70000</v>
      </c>
      <c r="J3283" s="3">
        <f>IF(Table1[[#This Row],[Years of Experience]]=0,0,Table1[[#This Row],[Salary]]/Table1[[#This Row],[Years of Experience]])</f>
        <v>23333.333333333332</v>
      </c>
    </row>
    <row r="3284" spans="1:10" x14ac:dyDescent="0.35">
      <c r="A3284">
        <v>48</v>
      </c>
      <c r="B3284" t="str" cm="1">
        <f t="array" ref="B3284">_xlfn.IFS(Table1[[#This Row],[Age]]&lt;=25,"21-25",Table1[[#This Row],[Age]]&lt;=30,"26-30",Table1[[#This Row],[Age]]&lt;=35,"31-35",Table1[[#This Row],[Age]]&lt;=40,"36-40",Table1[[#This Row],[Age]]&lt;=45,"41-45", Table1[[#This Row],[Age]]&lt;=50,"46-50",Table1[[#This Row],[Age]]&lt;55,"51-55",Table1[[#This Row],[Age]]&lt;=60,"56-60",Table1[[#This Row],[Age]]&gt;=61, "61-70")</f>
        <v>46-50</v>
      </c>
      <c r="C3284" t="s">
        <v>6</v>
      </c>
      <c r="D3284" t="s">
        <v>12</v>
      </c>
      <c r="E3284" t="s">
        <v>193</v>
      </c>
      <c r="F3284">
        <v>18</v>
      </c>
      <c r="G3284" t="str" cm="1">
        <f t="array" ref="G3284">_xlfn.IFS(Table1[[#This Row],[Years of Experience]]&lt;=2,"Entry",Table1[[#This Row],[Years of Experience]]&lt;=7,"Mid",Table1[[#This Row],[Years of Experience]]&lt;=14,"Senior",Table1[[#This Row],[Years of Experience]]&gt;=15,"Executive")</f>
        <v>Executive</v>
      </c>
      <c r="H3284" t="str" cm="1">
        <f t="array" ref="H3284">_xlfn.IFS(Table1[[#This Row],[Salary]]&lt;=50000,"0-50K",Table1[[#This Row],[Salary]]&lt;=100000,"51-100K",Table1[[#This Row],[Salary]]&lt;=150000,"101-150K",Table1[[#This Row],[Salary]]&lt;=200000,"151-200K",Table1[[#This Row],[Salary]]&lt;=250000,"201-250K",Table1[[#This Row],[Salary]]&gt;250000,"Above 250K")</f>
        <v>201-250K</v>
      </c>
      <c r="I3284" s="3">
        <v>210000</v>
      </c>
      <c r="J3284" s="3">
        <f>IF(Table1[[#This Row],[Years of Experience]]=0,0,Table1[[#This Row],[Salary]]/Table1[[#This Row],[Years of Experience]])</f>
        <v>11666.666666666666</v>
      </c>
    </row>
    <row r="3285" spans="1:10" x14ac:dyDescent="0.35">
      <c r="A3285">
        <v>34</v>
      </c>
      <c r="B3285" t="str" cm="1">
        <f t="array" ref="B3285">_xlfn.IFS(Table1[[#This Row],[Age]]&lt;=25,"21-25",Table1[[#This Row],[Age]]&lt;=30,"26-30",Table1[[#This Row],[Age]]&lt;=35,"31-35",Table1[[#This Row],[Age]]&lt;=40,"36-40",Table1[[#This Row],[Age]]&lt;=45,"41-45", Table1[[#This Row],[Age]]&lt;=50,"46-50",Table1[[#This Row],[Age]]&lt;55,"51-55",Table1[[#This Row],[Age]]&lt;=60,"56-60",Table1[[#This Row],[Age]]&gt;=61, "61-70")</f>
        <v>31-35</v>
      </c>
      <c r="C3285" t="s">
        <v>6</v>
      </c>
      <c r="D3285" t="s">
        <v>10</v>
      </c>
      <c r="E3285" t="s">
        <v>43</v>
      </c>
      <c r="F3285">
        <v>9</v>
      </c>
      <c r="G3285" t="str" cm="1">
        <f t="array" ref="G3285">_xlfn.IFS(Table1[[#This Row],[Years of Experience]]&lt;=2,"Entry",Table1[[#This Row],[Years of Experience]]&lt;=7,"Mid",Table1[[#This Row],[Years of Experience]]&lt;=14,"Senior",Table1[[#This Row],[Years of Experience]]&gt;=15,"Executive")</f>
        <v>Senior</v>
      </c>
      <c r="H3285" t="str" cm="1">
        <f t="array" ref="H3285">_xlfn.IFS(Table1[[#This Row],[Salary]]&lt;=50000,"0-50K",Table1[[#This Row],[Salary]]&lt;=100000,"51-100K",Table1[[#This Row],[Salary]]&lt;=150000,"101-150K",Table1[[#This Row],[Salary]]&lt;=200000,"151-200K",Table1[[#This Row],[Salary]]&lt;=250000,"201-250K",Table1[[#This Row],[Salary]]&gt;250000,"Above 250K")</f>
        <v>101-150K</v>
      </c>
      <c r="I3285" s="3">
        <v>140000</v>
      </c>
      <c r="J3285" s="3">
        <f>IF(Table1[[#This Row],[Years of Experience]]=0,0,Table1[[#This Row],[Salary]]/Table1[[#This Row],[Years of Experience]])</f>
        <v>15555.555555555555</v>
      </c>
    </row>
    <row r="3286" spans="1:10" x14ac:dyDescent="0.35">
      <c r="A3286">
        <v>23</v>
      </c>
      <c r="B3286" t="str" cm="1">
        <f t="array" ref="B3286">_xlfn.IFS(Table1[[#This Row],[Age]]&lt;=25,"21-25",Table1[[#This Row],[Age]]&lt;=30,"26-30",Table1[[#This Row],[Age]]&lt;=35,"31-35",Table1[[#This Row],[Age]]&lt;=40,"36-40",Table1[[#This Row],[Age]]&lt;=45,"41-45", Table1[[#This Row],[Age]]&lt;=50,"46-50",Table1[[#This Row],[Age]]&lt;55,"51-55",Table1[[#This Row],[Age]]&lt;=60,"56-60",Table1[[#This Row],[Age]]&gt;=61, "61-70")</f>
        <v>21-25</v>
      </c>
      <c r="C3286" t="s">
        <v>9</v>
      </c>
      <c r="D3286" t="s">
        <v>7</v>
      </c>
      <c r="E3286" t="s">
        <v>8</v>
      </c>
      <c r="F3286">
        <v>1</v>
      </c>
      <c r="G3286" t="str" cm="1">
        <f t="array" ref="G3286">_xlfn.IFS(Table1[[#This Row],[Years of Experience]]&lt;=2,"Entry",Table1[[#This Row],[Years of Experience]]&lt;=7,"Mid",Table1[[#This Row],[Years of Experience]]&lt;=14,"Senior",Table1[[#This Row],[Years of Experience]]&gt;=15,"Executive")</f>
        <v>Entry</v>
      </c>
      <c r="H3286" t="str" cm="1">
        <f t="array" ref="H3286">_xlfn.IFS(Table1[[#This Row],[Salary]]&lt;=50000,"0-50K",Table1[[#This Row],[Salary]]&lt;=100000,"51-100K",Table1[[#This Row],[Salary]]&lt;=150000,"101-150K",Table1[[#This Row],[Salary]]&lt;=200000,"151-200K",Table1[[#This Row],[Salary]]&lt;=250000,"201-250K",Table1[[#This Row],[Salary]]&gt;250000,"Above 250K")</f>
        <v>0-50K</v>
      </c>
      <c r="I3286" s="3">
        <v>50000</v>
      </c>
      <c r="J3286" s="3">
        <f>IF(Table1[[#This Row],[Years of Experience]]=0,0,Table1[[#This Row],[Salary]]/Table1[[#This Row],[Years of Experience]])</f>
        <v>50000</v>
      </c>
    </row>
    <row r="3287" spans="1:10" x14ac:dyDescent="0.35">
      <c r="A3287">
        <v>32</v>
      </c>
      <c r="B3287" t="str" cm="1">
        <f t="array" ref="B3287">_xlfn.IFS(Table1[[#This Row],[Age]]&lt;=25,"21-25",Table1[[#This Row],[Age]]&lt;=30,"26-30",Table1[[#This Row],[Age]]&lt;=35,"31-35",Table1[[#This Row],[Age]]&lt;=40,"36-40",Table1[[#This Row],[Age]]&lt;=45,"41-45", Table1[[#This Row],[Age]]&lt;=50,"46-50",Table1[[#This Row],[Age]]&lt;55,"51-55",Table1[[#This Row],[Age]]&lt;=60,"56-60",Table1[[#This Row],[Age]]&gt;=61, "61-70")</f>
        <v>31-35</v>
      </c>
      <c r="C3287" t="s">
        <v>6</v>
      </c>
      <c r="D3287" t="s">
        <v>10</v>
      </c>
      <c r="E3287" t="s">
        <v>17</v>
      </c>
      <c r="F3287">
        <v>7</v>
      </c>
      <c r="G3287" t="str" cm="1">
        <f t="array" ref="G3287">_xlfn.IFS(Table1[[#This Row],[Years of Experience]]&lt;=2,"Entry",Table1[[#This Row],[Years of Experience]]&lt;=7,"Mid",Table1[[#This Row],[Years of Experience]]&lt;=14,"Senior",Table1[[#This Row],[Years of Experience]]&gt;=15,"Executive")</f>
        <v>Mid</v>
      </c>
      <c r="H3287" t="str" cm="1">
        <f t="array" ref="H3287">_xlfn.IFS(Table1[[#This Row],[Salary]]&lt;=50000,"0-50K",Table1[[#This Row],[Salary]]&lt;=100000,"51-100K",Table1[[#This Row],[Salary]]&lt;=150000,"101-150K",Table1[[#This Row],[Salary]]&lt;=200000,"151-200K",Table1[[#This Row],[Salary]]&lt;=250000,"201-250K",Table1[[#This Row],[Salary]]&gt;250000,"Above 250K")</f>
        <v>101-150K</v>
      </c>
      <c r="I3287" s="3">
        <v>110000</v>
      </c>
      <c r="J3287" s="3">
        <f>IF(Table1[[#This Row],[Years of Experience]]=0,0,Table1[[#This Row],[Salary]]/Table1[[#This Row],[Years of Experience]])</f>
        <v>15714.285714285714</v>
      </c>
    </row>
    <row r="3288" spans="1:10" x14ac:dyDescent="0.35">
      <c r="A3288">
        <v>25</v>
      </c>
      <c r="B3288" t="str" cm="1">
        <f t="array" ref="B3288">_xlfn.IFS(Table1[[#This Row],[Age]]&lt;=25,"21-25",Table1[[#This Row],[Age]]&lt;=30,"26-30",Table1[[#This Row],[Age]]&lt;=35,"31-35",Table1[[#This Row],[Age]]&lt;=40,"36-40",Table1[[#This Row],[Age]]&lt;=45,"41-45", Table1[[#This Row],[Age]]&lt;=50,"46-50",Table1[[#This Row],[Age]]&lt;55,"51-55",Table1[[#This Row],[Age]]&lt;=60,"56-60",Table1[[#This Row],[Age]]&gt;=61, "61-70")</f>
        <v>21-25</v>
      </c>
      <c r="C3288" t="s">
        <v>9</v>
      </c>
      <c r="D3288" t="s">
        <v>10</v>
      </c>
      <c r="E3288" t="s">
        <v>8</v>
      </c>
      <c r="F3288">
        <v>2</v>
      </c>
      <c r="G3288" t="str" cm="1">
        <f t="array" ref="G3288">_xlfn.IFS(Table1[[#This Row],[Years of Experience]]&lt;=2,"Entry",Table1[[#This Row],[Years of Experience]]&lt;=7,"Mid",Table1[[#This Row],[Years of Experience]]&lt;=14,"Senior",Table1[[#This Row],[Years of Experience]]&gt;=15,"Executive")</f>
        <v>Entry</v>
      </c>
      <c r="H3288" t="str" cm="1">
        <f t="array" ref="H3288">_xlfn.IFS(Table1[[#This Row],[Salary]]&lt;=50000,"0-50K",Table1[[#This Row],[Salary]]&lt;=100000,"51-100K",Table1[[#This Row],[Salary]]&lt;=150000,"101-150K",Table1[[#This Row],[Salary]]&lt;=200000,"151-200K",Table1[[#This Row],[Salary]]&lt;=250000,"201-250K",Table1[[#This Row],[Salary]]&gt;250000,"Above 250K")</f>
        <v>51-100K</v>
      </c>
      <c r="I3288" s="3">
        <v>60000</v>
      </c>
      <c r="J3288" s="3">
        <f>IF(Table1[[#This Row],[Years of Experience]]=0,0,Table1[[#This Row],[Salary]]/Table1[[#This Row],[Years of Experience]])</f>
        <v>30000</v>
      </c>
    </row>
    <row r="3289" spans="1:10" x14ac:dyDescent="0.35">
      <c r="A3289">
        <v>37</v>
      </c>
      <c r="B3289" t="str" cm="1">
        <f t="array" ref="B3289">_xlfn.IFS(Table1[[#This Row],[Age]]&lt;=25,"21-25",Table1[[#This Row],[Age]]&lt;=30,"26-30",Table1[[#This Row],[Age]]&lt;=35,"31-35",Table1[[#This Row],[Age]]&lt;=40,"36-40",Table1[[#This Row],[Age]]&lt;=45,"41-45", Table1[[#This Row],[Age]]&lt;=50,"46-50",Table1[[#This Row],[Age]]&lt;55,"51-55",Table1[[#This Row],[Age]]&lt;=60,"56-60",Table1[[#This Row],[Age]]&gt;=61, "61-70")</f>
        <v>36-40</v>
      </c>
      <c r="C3289" t="s">
        <v>6</v>
      </c>
      <c r="D3289" t="s">
        <v>7</v>
      </c>
      <c r="E3289" t="s">
        <v>11</v>
      </c>
      <c r="F3289">
        <v>11</v>
      </c>
      <c r="G3289" t="str" cm="1">
        <f t="array" ref="G3289">_xlfn.IFS(Table1[[#This Row],[Years of Experience]]&lt;=2,"Entry",Table1[[#This Row],[Years of Experience]]&lt;=7,"Mid",Table1[[#This Row],[Years of Experience]]&lt;=14,"Senior",Table1[[#This Row],[Years of Experience]]&gt;=15,"Executive")</f>
        <v>Senior</v>
      </c>
      <c r="H3289" t="str" cm="1">
        <f t="array" ref="H3289">_xlfn.IFS(Table1[[#This Row],[Salary]]&lt;=50000,"0-50K",Table1[[#This Row],[Salary]]&lt;=100000,"51-100K",Table1[[#This Row],[Salary]]&lt;=150000,"101-150K",Table1[[#This Row],[Salary]]&lt;=200000,"151-200K",Table1[[#This Row],[Salary]]&lt;=250000,"201-250K",Table1[[#This Row],[Salary]]&gt;250000,"Above 250K")</f>
        <v>151-200K</v>
      </c>
      <c r="I3289" s="3">
        <v>160000</v>
      </c>
      <c r="J3289" s="3">
        <f>IF(Table1[[#This Row],[Years of Experience]]=0,0,Table1[[#This Row],[Salary]]/Table1[[#This Row],[Years of Experience]])</f>
        <v>14545.454545454546</v>
      </c>
    </row>
    <row r="3290" spans="1:10" x14ac:dyDescent="0.35">
      <c r="A3290">
        <v>28</v>
      </c>
      <c r="B3290" t="str" cm="1">
        <f t="array" ref="B3290">_xlfn.IFS(Table1[[#This Row],[Age]]&lt;=25,"21-25",Table1[[#This Row],[Age]]&lt;=30,"26-30",Table1[[#This Row],[Age]]&lt;=35,"31-35",Table1[[#This Row],[Age]]&lt;=40,"36-40",Table1[[#This Row],[Age]]&lt;=45,"41-45", Table1[[#This Row],[Age]]&lt;=50,"46-50",Table1[[#This Row],[Age]]&lt;55,"51-55",Table1[[#This Row],[Age]]&lt;=60,"56-60",Table1[[#This Row],[Age]]&gt;=61, "61-70")</f>
        <v>26-30</v>
      </c>
      <c r="C3290" t="s">
        <v>6</v>
      </c>
      <c r="D3290" t="s">
        <v>7</v>
      </c>
      <c r="E3290" t="s">
        <v>8</v>
      </c>
      <c r="F3290">
        <v>4</v>
      </c>
      <c r="G3290" t="str" cm="1">
        <f t="array" ref="G3290">_xlfn.IFS(Table1[[#This Row],[Years of Experience]]&lt;=2,"Entry",Table1[[#This Row],[Years of Experience]]&lt;=7,"Mid",Table1[[#This Row],[Years of Experience]]&lt;=14,"Senior",Table1[[#This Row],[Years of Experience]]&gt;=15,"Executive")</f>
        <v>Mid</v>
      </c>
      <c r="H3290" t="str" cm="1">
        <f t="array" ref="H3290">_xlfn.IFS(Table1[[#This Row],[Salary]]&lt;=50000,"0-50K",Table1[[#This Row],[Salary]]&lt;=100000,"51-100K",Table1[[#This Row],[Salary]]&lt;=150000,"101-150K",Table1[[#This Row],[Salary]]&lt;=200000,"151-200K",Table1[[#This Row],[Salary]]&lt;=250000,"201-250K",Table1[[#This Row],[Salary]]&gt;250000,"Above 250K")</f>
        <v>51-100K</v>
      </c>
      <c r="I3290" s="3">
        <v>75000</v>
      </c>
      <c r="J3290" s="3">
        <f>IF(Table1[[#This Row],[Years of Experience]]=0,0,Table1[[#This Row],[Salary]]/Table1[[#This Row],[Years of Experience]])</f>
        <v>18750</v>
      </c>
    </row>
    <row r="3291" spans="1:10" x14ac:dyDescent="0.35">
      <c r="A3291">
        <v>41</v>
      </c>
      <c r="B3291" t="str" cm="1">
        <f t="array" ref="B3291">_xlfn.IFS(Table1[[#This Row],[Age]]&lt;=25,"21-25",Table1[[#This Row],[Age]]&lt;=30,"26-30",Table1[[#This Row],[Age]]&lt;=35,"31-35",Table1[[#This Row],[Age]]&lt;=40,"36-40",Table1[[#This Row],[Age]]&lt;=45,"41-45", Table1[[#This Row],[Age]]&lt;=50,"46-50",Table1[[#This Row],[Age]]&lt;55,"51-55",Table1[[#This Row],[Age]]&lt;=60,"56-60",Table1[[#This Row],[Age]]&gt;=61, "61-70")</f>
        <v>41-45</v>
      </c>
      <c r="C3291" t="s">
        <v>9</v>
      </c>
      <c r="D3291" t="s">
        <v>12</v>
      </c>
      <c r="E3291" t="s">
        <v>193</v>
      </c>
      <c r="F3291">
        <v>16</v>
      </c>
      <c r="G3291" t="str" cm="1">
        <f t="array" ref="G3291">_xlfn.IFS(Table1[[#This Row],[Years of Experience]]&lt;=2,"Entry",Table1[[#This Row],[Years of Experience]]&lt;=7,"Mid",Table1[[#This Row],[Years of Experience]]&lt;=14,"Senior",Table1[[#This Row],[Years of Experience]]&gt;=15,"Executive")</f>
        <v>Executive</v>
      </c>
      <c r="H3291" t="str" cm="1">
        <f t="array" ref="H3291">_xlfn.IFS(Table1[[#This Row],[Salary]]&lt;=50000,"0-50K",Table1[[#This Row],[Salary]]&lt;=100000,"51-100K",Table1[[#This Row],[Salary]]&lt;=150000,"101-150K",Table1[[#This Row],[Salary]]&lt;=200000,"151-200K",Table1[[#This Row],[Salary]]&lt;=250000,"201-250K",Table1[[#This Row],[Salary]]&gt;250000,"Above 250K")</f>
        <v>151-200K</v>
      </c>
      <c r="I3291" s="3">
        <v>200000</v>
      </c>
      <c r="J3291" s="3">
        <f>IF(Table1[[#This Row],[Years of Experience]]=0,0,Table1[[#This Row],[Salary]]/Table1[[#This Row],[Years of Experience]])</f>
        <v>12500</v>
      </c>
    </row>
    <row r="3292" spans="1:10" x14ac:dyDescent="0.35">
      <c r="A3292">
        <v>34</v>
      </c>
      <c r="B3292" t="str" cm="1">
        <f t="array" ref="B3292">_xlfn.IFS(Table1[[#This Row],[Age]]&lt;=25,"21-25",Table1[[#This Row],[Age]]&lt;=30,"26-30",Table1[[#This Row],[Age]]&lt;=35,"31-35",Table1[[#This Row],[Age]]&lt;=40,"36-40",Table1[[#This Row],[Age]]&lt;=45,"41-45", Table1[[#This Row],[Age]]&lt;=50,"46-50",Table1[[#This Row],[Age]]&lt;55,"51-55",Table1[[#This Row],[Age]]&lt;=60,"56-60",Table1[[#This Row],[Age]]&gt;=61, "61-70")</f>
        <v>31-35</v>
      </c>
      <c r="C3292" t="s">
        <v>6</v>
      </c>
      <c r="D3292" t="s">
        <v>10</v>
      </c>
      <c r="E3292" t="s">
        <v>11</v>
      </c>
      <c r="F3292">
        <v>8</v>
      </c>
      <c r="G3292" t="str" cm="1">
        <f t="array" ref="G3292">_xlfn.IFS(Table1[[#This Row],[Years of Experience]]&lt;=2,"Entry",Table1[[#This Row],[Years of Experience]]&lt;=7,"Mid",Table1[[#This Row],[Years of Experience]]&lt;=14,"Senior",Table1[[#This Row],[Years of Experience]]&gt;=15,"Executive")</f>
        <v>Senior</v>
      </c>
      <c r="H3292" t="str" cm="1">
        <f t="array" ref="H3292">_xlfn.IFS(Table1[[#This Row],[Salary]]&lt;=50000,"0-50K",Table1[[#This Row],[Salary]]&lt;=100000,"51-100K",Table1[[#This Row],[Salary]]&lt;=150000,"101-150K",Table1[[#This Row],[Salary]]&lt;=200000,"151-200K",Table1[[#This Row],[Salary]]&lt;=250000,"201-250K",Table1[[#This Row],[Salary]]&gt;250000,"Above 250K")</f>
        <v>51-100K</v>
      </c>
      <c r="I3292" s="3">
        <v>100000</v>
      </c>
      <c r="J3292" s="3">
        <f>IF(Table1[[#This Row],[Years of Experience]]=0,0,Table1[[#This Row],[Salary]]/Table1[[#This Row],[Years of Experience]])</f>
        <v>12500</v>
      </c>
    </row>
    <row r="3293" spans="1:10" x14ac:dyDescent="0.35">
      <c r="A3293">
        <v>24</v>
      </c>
      <c r="B3293" t="str" cm="1">
        <f t="array" ref="B3293">_xlfn.IFS(Table1[[#This Row],[Age]]&lt;=25,"21-25",Table1[[#This Row],[Age]]&lt;=30,"26-30",Table1[[#This Row],[Age]]&lt;=35,"31-35",Table1[[#This Row],[Age]]&lt;=40,"36-40",Table1[[#This Row],[Age]]&lt;=45,"41-45", Table1[[#This Row],[Age]]&lt;=50,"46-50",Table1[[#This Row],[Age]]&lt;55,"51-55",Table1[[#This Row],[Age]]&lt;=60,"56-60",Table1[[#This Row],[Age]]&gt;=61, "61-70")</f>
        <v>21-25</v>
      </c>
      <c r="C3293" t="s">
        <v>9</v>
      </c>
      <c r="D3293" t="s">
        <v>7</v>
      </c>
      <c r="E3293" t="s">
        <v>21</v>
      </c>
      <c r="F3293">
        <v>2</v>
      </c>
      <c r="G3293" t="str" cm="1">
        <f t="array" ref="G3293">_xlfn.IFS(Table1[[#This Row],[Years of Experience]]&lt;=2,"Entry",Table1[[#This Row],[Years of Experience]]&lt;=7,"Mid",Table1[[#This Row],[Years of Experience]]&lt;=14,"Senior",Table1[[#This Row],[Years of Experience]]&gt;=15,"Executive")</f>
        <v>Entry</v>
      </c>
      <c r="H3293" t="str" cm="1">
        <f t="array" ref="H3293">_xlfn.IFS(Table1[[#This Row],[Salary]]&lt;=50000,"0-50K",Table1[[#This Row],[Salary]]&lt;=100000,"51-100K",Table1[[#This Row],[Salary]]&lt;=150000,"101-150K",Table1[[#This Row],[Salary]]&lt;=200000,"151-200K",Table1[[#This Row],[Salary]]&lt;=250000,"201-250K",Table1[[#This Row],[Salary]]&gt;250000,"Above 250K")</f>
        <v>51-100K</v>
      </c>
      <c r="I3293" s="3">
        <v>55000</v>
      </c>
      <c r="J3293" s="3">
        <f>IF(Table1[[#This Row],[Years of Experience]]=0,0,Table1[[#This Row],[Salary]]/Table1[[#This Row],[Years of Experience]])</f>
        <v>27500</v>
      </c>
    </row>
    <row r="3294" spans="1:10" x14ac:dyDescent="0.35">
      <c r="A3294">
        <v>36</v>
      </c>
      <c r="B3294" t="str" cm="1">
        <f t="array" ref="B3294">_xlfn.IFS(Table1[[#This Row],[Age]]&lt;=25,"21-25",Table1[[#This Row],[Age]]&lt;=30,"26-30",Table1[[#This Row],[Age]]&lt;=35,"31-35",Table1[[#This Row],[Age]]&lt;=40,"36-40",Table1[[#This Row],[Age]]&lt;=45,"41-45", Table1[[#This Row],[Age]]&lt;=50,"46-50",Table1[[#This Row],[Age]]&lt;55,"51-55",Table1[[#This Row],[Age]]&lt;=60,"56-60",Table1[[#This Row],[Age]]&gt;=61, "61-70")</f>
        <v>36-40</v>
      </c>
      <c r="C3294" t="s">
        <v>6</v>
      </c>
      <c r="D3294" t="s">
        <v>12</v>
      </c>
      <c r="E3294" t="s">
        <v>67</v>
      </c>
      <c r="F3294">
        <v>12</v>
      </c>
      <c r="G3294" t="str" cm="1">
        <f t="array" ref="G3294">_xlfn.IFS(Table1[[#This Row],[Years of Experience]]&lt;=2,"Entry",Table1[[#This Row],[Years of Experience]]&lt;=7,"Mid",Table1[[#This Row],[Years of Experience]]&lt;=14,"Senior",Table1[[#This Row],[Years of Experience]]&gt;=15,"Executive")</f>
        <v>Senior</v>
      </c>
      <c r="H3294" t="str" cm="1">
        <f t="array" ref="H3294">_xlfn.IFS(Table1[[#This Row],[Salary]]&lt;=50000,"0-50K",Table1[[#This Row],[Salary]]&lt;=100000,"51-100K",Table1[[#This Row],[Salary]]&lt;=150000,"101-150K",Table1[[#This Row],[Salary]]&lt;=200000,"151-200K",Table1[[#This Row],[Salary]]&lt;=250000,"201-250K",Table1[[#This Row],[Salary]]&gt;250000,"Above 250K")</f>
        <v>151-200K</v>
      </c>
      <c r="I3294" s="3">
        <v>170000</v>
      </c>
      <c r="J3294" s="3">
        <f>IF(Table1[[#This Row],[Years of Experience]]=0,0,Table1[[#This Row],[Salary]]/Table1[[#This Row],[Years of Experience]])</f>
        <v>14166.666666666666</v>
      </c>
    </row>
    <row r="3295" spans="1:10" x14ac:dyDescent="0.35">
      <c r="A3295">
        <v>30</v>
      </c>
      <c r="B3295" t="str" cm="1">
        <f t="array" ref="B3295">_xlfn.IFS(Table1[[#This Row],[Age]]&lt;=25,"21-25",Table1[[#This Row],[Age]]&lt;=30,"26-30",Table1[[#This Row],[Age]]&lt;=35,"31-35",Table1[[#This Row],[Age]]&lt;=40,"36-40",Table1[[#This Row],[Age]]&lt;=45,"41-45", Table1[[#This Row],[Age]]&lt;=50,"46-50",Table1[[#This Row],[Age]]&lt;55,"51-55",Table1[[#This Row],[Age]]&lt;=60,"56-60",Table1[[#This Row],[Age]]&gt;=61, "61-70")</f>
        <v>26-30</v>
      </c>
      <c r="C3295" t="s">
        <v>9</v>
      </c>
      <c r="D3295" t="s">
        <v>7</v>
      </c>
      <c r="E3295" t="s">
        <v>8</v>
      </c>
      <c r="F3295">
        <v>5</v>
      </c>
      <c r="G3295" t="str" cm="1">
        <f t="array" ref="G3295">_xlfn.IFS(Table1[[#This Row],[Years of Experience]]&lt;=2,"Entry",Table1[[#This Row],[Years of Experience]]&lt;=7,"Mid",Table1[[#This Row],[Years of Experience]]&lt;=14,"Senior",Table1[[#This Row],[Years of Experience]]&gt;=15,"Executive")</f>
        <v>Mid</v>
      </c>
      <c r="H3295" t="str" cm="1">
        <f t="array" ref="H3295">_xlfn.IFS(Table1[[#This Row],[Salary]]&lt;=50000,"0-50K",Table1[[#This Row],[Salary]]&lt;=100000,"51-100K",Table1[[#This Row],[Salary]]&lt;=150000,"101-150K",Table1[[#This Row],[Salary]]&lt;=200000,"151-200K",Table1[[#This Row],[Salary]]&lt;=250000,"201-250K",Table1[[#This Row],[Salary]]&gt;250000,"Above 250K")</f>
        <v>51-100K</v>
      </c>
      <c r="I3295" s="3">
        <v>90000</v>
      </c>
      <c r="J3295" s="3">
        <f>IF(Table1[[#This Row],[Years of Experience]]=0,0,Table1[[#This Row],[Salary]]/Table1[[#This Row],[Years of Experience]])</f>
        <v>18000</v>
      </c>
    </row>
    <row r="3296" spans="1:10" x14ac:dyDescent="0.35">
      <c r="A3296">
        <v>29</v>
      </c>
      <c r="B3296" t="str" cm="1">
        <f t="array" ref="B3296">_xlfn.IFS(Table1[[#This Row],[Age]]&lt;=25,"21-25",Table1[[#This Row],[Age]]&lt;=30,"26-30",Table1[[#This Row],[Age]]&lt;=35,"31-35",Table1[[#This Row],[Age]]&lt;=40,"36-40",Table1[[#This Row],[Age]]&lt;=45,"41-45", Table1[[#This Row],[Age]]&lt;=50,"46-50",Table1[[#This Row],[Age]]&lt;55,"51-55",Table1[[#This Row],[Age]]&lt;=60,"56-60",Table1[[#This Row],[Age]]&gt;=61, "61-70")</f>
        <v>26-30</v>
      </c>
      <c r="C3296" t="s">
        <v>6</v>
      </c>
      <c r="D3296" t="s">
        <v>7</v>
      </c>
      <c r="E3296" t="s">
        <v>192</v>
      </c>
      <c r="F3296">
        <v>4</v>
      </c>
      <c r="G3296" t="str" cm="1">
        <f t="array" ref="G3296">_xlfn.IFS(Table1[[#This Row],[Years of Experience]]&lt;=2,"Entry",Table1[[#This Row],[Years of Experience]]&lt;=7,"Mid",Table1[[#This Row],[Years of Experience]]&lt;=14,"Senior",Table1[[#This Row],[Years of Experience]]&gt;=15,"Executive")</f>
        <v>Mid</v>
      </c>
      <c r="H3296" t="str" cm="1">
        <f t="array" ref="H3296">_xlfn.IFS(Table1[[#This Row],[Salary]]&lt;=50000,"0-50K",Table1[[#This Row],[Salary]]&lt;=100000,"51-100K",Table1[[#This Row],[Salary]]&lt;=150000,"101-150K",Table1[[#This Row],[Salary]]&lt;=200000,"151-200K",Table1[[#This Row],[Salary]]&lt;=250000,"201-250K",Table1[[#This Row],[Salary]]&gt;250000,"Above 250K")</f>
        <v>51-100K</v>
      </c>
      <c r="I3296" s="3">
        <v>80000</v>
      </c>
      <c r="J3296" s="3">
        <f>IF(Table1[[#This Row],[Years of Experience]]=0,0,Table1[[#This Row],[Salary]]/Table1[[#This Row],[Years of Experience]])</f>
        <v>20000</v>
      </c>
    </row>
    <row r="3297" spans="1:10" x14ac:dyDescent="0.35">
      <c r="A3297">
        <v>42</v>
      </c>
      <c r="B3297" t="str" cm="1">
        <f t="array" ref="B3297">_xlfn.IFS(Table1[[#This Row],[Age]]&lt;=25,"21-25",Table1[[#This Row],[Age]]&lt;=30,"26-30",Table1[[#This Row],[Age]]&lt;=35,"31-35",Table1[[#This Row],[Age]]&lt;=40,"36-40",Table1[[#This Row],[Age]]&lt;=45,"41-45", Table1[[#This Row],[Age]]&lt;=50,"46-50",Table1[[#This Row],[Age]]&lt;55,"51-55",Table1[[#This Row],[Age]]&lt;=60,"56-60",Table1[[#This Row],[Age]]&gt;=61, "61-70")</f>
        <v>41-45</v>
      </c>
      <c r="C3297" t="s">
        <v>6</v>
      </c>
      <c r="D3297" t="s">
        <v>10</v>
      </c>
      <c r="E3297" t="s">
        <v>17</v>
      </c>
      <c r="F3297">
        <v>14</v>
      </c>
      <c r="G3297" t="str" cm="1">
        <f t="array" ref="G3297">_xlfn.IFS(Table1[[#This Row],[Years of Experience]]&lt;=2,"Entry",Table1[[#This Row],[Years of Experience]]&lt;=7,"Mid",Table1[[#This Row],[Years of Experience]]&lt;=14,"Senior",Table1[[#This Row],[Years of Experience]]&gt;=15,"Executive")</f>
        <v>Senior</v>
      </c>
      <c r="H3297" t="str" cm="1">
        <f t="array" ref="H3297">_xlfn.IFS(Table1[[#This Row],[Salary]]&lt;=50000,"0-50K",Table1[[#This Row],[Salary]]&lt;=100000,"51-100K",Table1[[#This Row],[Salary]]&lt;=150000,"101-150K",Table1[[#This Row],[Salary]]&lt;=200000,"151-200K",Table1[[#This Row],[Salary]]&lt;=250000,"201-250K",Table1[[#This Row],[Salary]]&gt;250000,"Above 250K")</f>
        <v>151-200K</v>
      </c>
      <c r="I3297" s="3">
        <v>180000</v>
      </c>
      <c r="J3297" s="3">
        <f>IF(Table1[[#This Row],[Years of Experience]]=0,0,Table1[[#This Row],[Salary]]/Table1[[#This Row],[Years of Experience]])</f>
        <v>12857.142857142857</v>
      </c>
    </row>
    <row r="3298" spans="1:10" x14ac:dyDescent="0.35">
      <c r="A3298">
        <v>26</v>
      </c>
      <c r="B3298" t="str" cm="1">
        <f t="array" ref="B3298">_xlfn.IFS(Table1[[#This Row],[Age]]&lt;=25,"21-25",Table1[[#This Row],[Age]]&lt;=30,"26-30",Table1[[#This Row],[Age]]&lt;=35,"31-35",Table1[[#This Row],[Age]]&lt;=40,"36-40",Table1[[#This Row],[Age]]&lt;=45,"41-45", Table1[[#This Row],[Age]]&lt;=50,"46-50",Table1[[#This Row],[Age]]&lt;55,"51-55",Table1[[#This Row],[Age]]&lt;=60,"56-60",Table1[[#This Row],[Age]]&gt;=61, "61-70")</f>
        <v>26-30</v>
      </c>
      <c r="C3298" t="s">
        <v>6</v>
      </c>
      <c r="D3298" t="s">
        <v>7</v>
      </c>
      <c r="E3298" t="s">
        <v>21</v>
      </c>
      <c r="F3298">
        <v>2</v>
      </c>
      <c r="G3298" t="str" cm="1">
        <f t="array" ref="G3298">_xlfn.IFS(Table1[[#This Row],[Years of Experience]]&lt;=2,"Entry",Table1[[#This Row],[Years of Experience]]&lt;=7,"Mid",Table1[[#This Row],[Years of Experience]]&lt;=14,"Senior",Table1[[#This Row],[Years of Experience]]&gt;=15,"Executive")</f>
        <v>Entry</v>
      </c>
      <c r="H3298" t="str" cm="1">
        <f t="array" ref="H3298">_xlfn.IFS(Table1[[#This Row],[Salary]]&lt;=50000,"0-50K",Table1[[#This Row],[Salary]]&lt;=100000,"51-100K",Table1[[#This Row],[Salary]]&lt;=150000,"101-150K",Table1[[#This Row],[Salary]]&lt;=200000,"151-200K",Table1[[#This Row],[Salary]]&lt;=250000,"201-250K",Table1[[#This Row],[Salary]]&gt;250000,"Above 250K")</f>
        <v>51-100K</v>
      </c>
      <c r="I3298" s="3">
        <v>60000</v>
      </c>
      <c r="J3298" s="3">
        <f>IF(Table1[[#This Row],[Years of Experience]]=0,0,Table1[[#This Row],[Salary]]/Table1[[#This Row],[Years of Experience]])</f>
        <v>30000</v>
      </c>
    </row>
    <row r="3299" spans="1:10" x14ac:dyDescent="0.35">
      <c r="A3299">
        <v>35</v>
      </c>
      <c r="B3299" t="str" cm="1">
        <f t="array" ref="B3299">_xlfn.IFS(Table1[[#This Row],[Age]]&lt;=25,"21-25",Table1[[#This Row],[Age]]&lt;=30,"26-30",Table1[[#This Row],[Age]]&lt;=35,"31-35",Table1[[#This Row],[Age]]&lt;=40,"36-40",Table1[[#This Row],[Age]]&lt;=45,"41-45", Table1[[#This Row],[Age]]&lt;=50,"46-50",Table1[[#This Row],[Age]]&lt;55,"51-55",Table1[[#This Row],[Age]]&lt;=60,"56-60",Table1[[#This Row],[Age]]&gt;=61, "61-70")</f>
        <v>31-35</v>
      </c>
      <c r="C3299" t="s">
        <v>9</v>
      </c>
      <c r="D3299" t="s">
        <v>10</v>
      </c>
      <c r="E3299" t="s">
        <v>11</v>
      </c>
      <c r="F3299">
        <v>9</v>
      </c>
      <c r="G3299" t="str" cm="1">
        <f t="array" ref="G3299">_xlfn.IFS(Table1[[#This Row],[Years of Experience]]&lt;=2,"Entry",Table1[[#This Row],[Years of Experience]]&lt;=7,"Mid",Table1[[#This Row],[Years of Experience]]&lt;=14,"Senior",Table1[[#This Row],[Years of Experience]]&gt;=15,"Executive")</f>
        <v>Senior</v>
      </c>
      <c r="H3299" t="str" cm="1">
        <f t="array" ref="H3299">_xlfn.IFS(Table1[[#This Row],[Salary]]&lt;=50000,"0-50K",Table1[[#This Row],[Salary]]&lt;=100000,"51-100K",Table1[[#This Row],[Salary]]&lt;=150000,"101-150K",Table1[[#This Row],[Salary]]&lt;=200000,"151-200K",Table1[[#This Row],[Salary]]&lt;=250000,"201-250K",Table1[[#This Row],[Salary]]&gt;250000,"Above 250K")</f>
        <v>101-150K</v>
      </c>
      <c r="I3299" s="3">
        <v>120000</v>
      </c>
      <c r="J3299" s="3">
        <f>IF(Table1[[#This Row],[Years of Experience]]=0,0,Table1[[#This Row],[Salary]]/Table1[[#This Row],[Years of Experience]])</f>
        <v>13333.333333333334</v>
      </c>
    </row>
    <row r="3300" spans="1:10" x14ac:dyDescent="0.35">
      <c r="A3300">
        <v>27</v>
      </c>
      <c r="B3300" t="str" cm="1">
        <f t="array" ref="B3300">_xlfn.IFS(Table1[[#This Row],[Age]]&lt;=25,"21-25",Table1[[#This Row],[Age]]&lt;=30,"26-30",Table1[[#This Row],[Age]]&lt;=35,"31-35",Table1[[#This Row],[Age]]&lt;=40,"36-40",Table1[[#This Row],[Age]]&lt;=45,"41-45", Table1[[#This Row],[Age]]&lt;=50,"46-50",Table1[[#This Row],[Age]]&lt;55,"51-55",Table1[[#This Row],[Age]]&lt;=60,"56-60",Table1[[#This Row],[Age]]&gt;=61, "61-70")</f>
        <v>26-30</v>
      </c>
      <c r="C3300" t="s">
        <v>9</v>
      </c>
      <c r="D3300" t="s">
        <v>7</v>
      </c>
      <c r="E3300" t="s">
        <v>8</v>
      </c>
      <c r="F3300">
        <v>3</v>
      </c>
      <c r="G3300" t="str" cm="1">
        <f t="array" ref="G3300">_xlfn.IFS(Table1[[#This Row],[Years of Experience]]&lt;=2,"Entry",Table1[[#This Row],[Years of Experience]]&lt;=7,"Mid",Table1[[#This Row],[Years of Experience]]&lt;=14,"Senior",Table1[[#This Row],[Years of Experience]]&gt;=15,"Executive")</f>
        <v>Mid</v>
      </c>
      <c r="H3300" t="str" cm="1">
        <f t="array" ref="H3300">_xlfn.IFS(Table1[[#This Row],[Salary]]&lt;=50000,"0-50K",Table1[[#This Row],[Salary]]&lt;=100000,"51-100K",Table1[[#This Row],[Salary]]&lt;=150000,"101-150K",Table1[[#This Row],[Salary]]&lt;=200000,"151-200K",Table1[[#This Row],[Salary]]&lt;=250000,"201-250K",Table1[[#This Row],[Salary]]&gt;250000,"Above 250K")</f>
        <v>51-100K</v>
      </c>
      <c r="I3300" s="3">
        <v>70000</v>
      </c>
      <c r="J3300" s="3">
        <f>IF(Table1[[#This Row],[Years of Experience]]=0,0,Table1[[#This Row],[Salary]]/Table1[[#This Row],[Years of Experience]])</f>
        <v>23333.333333333332</v>
      </c>
    </row>
    <row r="3301" spans="1:10" x14ac:dyDescent="0.35">
      <c r="A3301">
        <v>48</v>
      </c>
      <c r="B3301" t="str" cm="1">
        <f t="array" ref="B3301">_xlfn.IFS(Table1[[#This Row],[Age]]&lt;=25,"21-25",Table1[[#This Row],[Age]]&lt;=30,"26-30",Table1[[#This Row],[Age]]&lt;=35,"31-35",Table1[[#This Row],[Age]]&lt;=40,"36-40",Table1[[#This Row],[Age]]&lt;=45,"41-45", Table1[[#This Row],[Age]]&lt;=50,"46-50",Table1[[#This Row],[Age]]&lt;55,"51-55",Table1[[#This Row],[Age]]&lt;=60,"56-60",Table1[[#This Row],[Age]]&gt;=61, "61-70")</f>
        <v>46-50</v>
      </c>
      <c r="C3301" t="s">
        <v>6</v>
      </c>
      <c r="D3301" t="s">
        <v>12</v>
      </c>
      <c r="E3301" t="s">
        <v>193</v>
      </c>
      <c r="F3301">
        <v>18</v>
      </c>
      <c r="G3301" t="str" cm="1">
        <f t="array" ref="G3301">_xlfn.IFS(Table1[[#This Row],[Years of Experience]]&lt;=2,"Entry",Table1[[#This Row],[Years of Experience]]&lt;=7,"Mid",Table1[[#This Row],[Years of Experience]]&lt;=14,"Senior",Table1[[#This Row],[Years of Experience]]&gt;=15,"Executive")</f>
        <v>Executive</v>
      </c>
      <c r="H3301" t="str" cm="1">
        <f t="array" ref="H3301">_xlfn.IFS(Table1[[#This Row],[Salary]]&lt;=50000,"0-50K",Table1[[#This Row],[Salary]]&lt;=100000,"51-100K",Table1[[#This Row],[Salary]]&lt;=150000,"101-150K",Table1[[#This Row],[Salary]]&lt;=200000,"151-200K",Table1[[#This Row],[Salary]]&lt;=250000,"201-250K",Table1[[#This Row],[Salary]]&gt;250000,"Above 250K")</f>
        <v>201-250K</v>
      </c>
      <c r="I3301" s="3">
        <v>210000</v>
      </c>
      <c r="J3301" s="3">
        <f>IF(Table1[[#This Row],[Years of Experience]]=0,0,Table1[[#This Row],[Salary]]/Table1[[#This Row],[Years of Experience]])</f>
        <v>11666.666666666666</v>
      </c>
    </row>
    <row r="3302" spans="1:10" x14ac:dyDescent="0.35">
      <c r="A3302">
        <v>34</v>
      </c>
      <c r="B3302" t="str" cm="1">
        <f t="array" ref="B3302">_xlfn.IFS(Table1[[#This Row],[Age]]&lt;=25,"21-25",Table1[[#This Row],[Age]]&lt;=30,"26-30",Table1[[#This Row],[Age]]&lt;=35,"31-35",Table1[[#This Row],[Age]]&lt;=40,"36-40",Table1[[#This Row],[Age]]&lt;=45,"41-45", Table1[[#This Row],[Age]]&lt;=50,"46-50",Table1[[#This Row],[Age]]&lt;55,"51-55",Table1[[#This Row],[Age]]&lt;=60,"56-60",Table1[[#This Row],[Age]]&gt;=61, "61-70")</f>
        <v>31-35</v>
      </c>
      <c r="C3302" t="s">
        <v>6</v>
      </c>
      <c r="D3302" t="s">
        <v>10</v>
      </c>
      <c r="E3302" t="s">
        <v>43</v>
      </c>
      <c r="F3302">
        <v>9</v>
      </c>
      <c r="G3302" t="str" cm="1">
        <f t="array" ref="G3302">_xlfn.IFS(Table1[[#This Row],[Years of Experience]]&lt;=2,"Entry",Table1[[#This Row],[Years of Experience]]&lt;=7,"Mid",Table1[[#This Row],[Years of Experience]]&lt;=14,"Senior",Table1[[#This Row],[Years of Experience]]&gt;=15,"Executive")</f>
        <v>Senior</v>
      </c>
      <c r="H3302" t="str" cm="1">
        <f t="array" ref="H3302">_xlfn.IFS(Table1[[#This Row],[Salary]]&lt;=50000,"0-50K",Table1[[#This Row],[Salary]]&lt;=100000,"51-100K",Table1[[#This Row],[Salary]]&lt;=150000,"101-150K",Table1[[#This Row],[Salary]]&lt;=200000,"151-200K",Table1[[#This Row],[Salary]]&lt;=250000,"201-250K",Table1[[#This Row],[Salary]]&gt;250000,"Above 250K")</f>
        <v>101-150K</v>
      </c>
      <c r="I3302" s="3">
        <v>140000</v>
      </c>
      <c r="J3302" s="3">
        <f>IF(Table1[[#This Row],[Years of Experience]]=0,0,Table1[[#This Row],[Salary]]/Table1[[#This Row],[Years of Experience]])</f>
        <v>15555.555555555555</v>
      </c>
    </row>
    <row r="3303" spans="1:10" x14ac:dyDescent="0.35">
      <c r="A3303">
        <v>23</v>
      </c>
      <c r="B3303" t="str" cm="1">
        <f t="array" ref="B3303">_xlfn.IFS(Table1[[#This Row],[Age]]&lt;=25,"21-25",Table1[[#This Row],[Age]]&lt;=30,"26-30",Table1[[#This Row],[Age]]&lt;=35,"31-35",Table1[[#This Row],[Age]]&lt;=40,"36-40",Table1[[#This Row],[Age]]&lt;=45,"41-45", Table1[[#This Row],[Age]]&lt;=50,"46-50",Table1[[#This Row],[Age]]&lt;55,"51-55",Table1[[#This Row],[Age]]&lt;=60,"56-60",Table1[[#This Row],[Age]]&gt;=61, "61-70")</f>
        <v>21-25</v>
      </c>
      <c r="C3303" t="s">
        <v>9</v>
      </c>
      <c r="D3303" t="s">
        <v>7</v>
      </c>
      <c r="E3303" t="s">
        <v>8</v>
      </c>
      <c r="F3303">
        <v>1</v>
      </c>
      <c r="G3303" t="str" cm="1">
        <f t="array" ref="G3303">_xlfn.IFS(Table1[[#This Row],[Years of Experience]]&lt;=2,"Entry",Table1[[#This Row],[Years of Experience]]&lt;=7,"Mid",Table1[[#This Row],[Years of Experience]]&lt;=14,"Senior",Table1[[#This Row],[Years of Experience]]&gt;=15,"Executive")</f>
        <v>Entry</v>
      </c>
      <c r="H3303" t="str" cm="1">
        <f t="array" ref="H3303">_xlfn.IFS(Table1[[#This Row],[Salary]]&lt;=50000,"0-50K",Table1[[#This Row],[Salary]]&lt;=100000,"51-100K",Table1[[#This Row],[Salary]]&lt;=150000,"101-150K",Table1[[#This Row],[Salary]]&lt;=200000,"151-200K",Table1[[#This Row],[Salary]]&lt;=250000,"201-250K",Table1[[#This Row],[Salary]]&gt;250000,"Above 250K")</f>
        <v>0-50K</v>
      </c>
      <c r="I3303" s="3">
        <v>50000</v>
      </c>
      <c r="J3303" s="3">
        <f>IF(Table1[[#This Row],[Years of Experience]]=0,0,Table1[[#This Row],[Salary]]/Table1[[#This Row],[Years of Experience]])</f>
        <v>50000</v>
      </c>
    </row>
    <row r="3304" spans="1:10" x14ac:dyDescent="0.35">
      <c r="A3304">
        <v>32</v>
      </c>
      <c r="B3304" t="str" cm="1">
        <f t="array" ref="B3304">_xlfn.IFS(Table1[[#This Row],[Age]]&lt;=25,"21-25",Table1[[#This Row],[Age]]&lt;=30,"26-30",Table1[[#This Row],[Age]]&lt;=35,"31-35",Table1[[#This Row],[Age]]&lt;=40,"36-40",Table1[[#This Row],[Age]]&lt;=45,"41-45", Table1[[#This Row],[Age]]&lt;=50,"46-50",Table1[[#This Row],[Age]]&lt;55,"51-55",Table1[[#This Row],[Age]]&lt;=60,"56-60",Table1[[#This Row],[Age]]&gt;=61, "61-70")</f>
        <v>31-35</v>
      </c>
      <c r="C3304" t="s">
        <v>6</v>
      </c>
      <c r="D3304" t="s">
        <v>10</v>
      </c>
      <c r="E3304" t="s">
        <v>17</v>
      </c>
      <c r="F3304">
        <v>7</v>
      </c>
      <c r="G3304" t="str" cm="1">
        <f t="array" ref="G3304">_xlfn.IFS(Table1[[#This Row],[Years of Experience]]&lt;=2,"Entry",Table1[[#This Row],[Years of Experience]]&lt;=7,"Mid",Table1[[#This Row],[Years of Experience]]&lt;=14,"Senior",Table1[[#This Row],[Years of Experience]]&gt;=15,"Executive")</f>
        <v>Mid</v>
      </c>
      <c r="H3304" t="str" cm="1">
        <f t="array" ref="H3304">_xlfn.IFS(Table1[[#This Row],[Salary]]&lt;=50000,"0-50K",Table1[[#This Row],[Salary]]&lt;=100000,"51-100K",Table1[[#This Row],[Salary]]&lt;=150000,"101-150K",Table1[[#This Row],[Salary]]&lt;=200000,"151-200K",Table1[[#This Row],[Salary]]&lt;=250000,"201-250K",Table1[[#This Row],[Salary]]&gt;250000,"Above 250K")</f>
        <v>101-150K</v>
      </c>
      <c r="I3304" s="3">
        <v>110000</v>
      </c>
      <c r="J3304" s="3">
        <f>IF(Table1[[#This Row],[Years of Experience]]=0,0,Table1[[#This Row],[Salary]]/Table1[[#This Row],[Years of Experience]])</f>
        <v>15714.285714285714</v>
      </c>
    </row>
    <row r="3305" spans="1:10" x14ac:dyDescent="0.35">
      <c r="A3305">
        <v>25</v>
      </c>
      <c r="B3305" t="str" cm="1">
        <f t="array" ref="B3305">_xlfn.IFS(Table1[[#This Row],[Age]]&lt;=25,"21-25",Table1[[#This Row],[Age]]&lt;=30,"26-30",Table1[[#This Row],[Age]]&lt;=35,"31-35",Table1[[#This Row],[Age]]&lt;=40,"36-40",Table1[[#This Row],[Age]]&lt;=45,"41-45", Table1[[#This Row],[Age]]&lt;=50,"46-50",Table1[[#This Row],[Age]]&lt;55,"51-55",Table1[[#This Row],[Age]]&lt;=60,"56-60",Table1[[#This Row],[Age]]&gt;=61, "61-70")</f>
        <v>21-25</v>
      </c>
      <c r="C3305" t="s">
        <v>9</v>
      </c>
      <c r="D3305" t="s">
        <v>10</v>
      </c>
      <c r="E3305" t="s">
        <v>8</v>
      </c>
      <c r="F3305">
        <v>2</v>
      </c>
      <c r="G3305" t="str" cm="1">
        <f t="array" ref="G3305">_xlfn.IFS(Table1[[#This Row],[Years of Experience]]&lt;=2,"Entry",Table1[[#This Row],[Years of Experience]]&lt;=7,"Mid",Table1[[#This Row],[Years of Experience]]&lt;=14,"Senior",Table1[[#This Row],[Years of Experience]]&gt;=15,"Executive")</f>
        <v>Entry</v>
      </c>
      <c r="H3305" t="str" cm="1">
        <f t="array" ref="H3305">_xlfn.IFS(Table1[[#This Row],[Salary]]&lt;=50000,"0-50K",Table1[[#This Row],[Salary]]&lt;=100000,"51-100K",Table1[[#This Row],[Salary]]&lt;=150000,"101-150K",Table1[[#This Row],[Salary]]&lt;=200000,"151-200K",Table1[[#This Row],[Salary]]&lt;=250000,"201-250K",Table1[[#This Row],[Salary]]&gt;250000,"Above 250K")</f>
        <v>51-100K</v>
      </c>
      <c r="I3305" s="3">
        <v>60000</v>
      </c>
      <c r="J3305" s="3">
        <f>IF(Table1[[#This Row],[Years of Experience]]=0,0,Table1[[#This Row],[Salary]]/Table1[[#This Row],[Years of Experience]])</f>
        <v>30000</v>
      </c>
    </row>
    <row r="3306" spans="1:10" x14ac:dyDescent="0.35">
      <c r="A3306">
        <v>37</v>
      </c>
      <c r="B3306" t="str" cm="1">
        <f t="array" ref="B3306">_xlfn.IFS(Table1[[#This Row],[Age]]&lt;=25,"21-25",Table1[[#This Row],[Age]]&lt;=30,"26-30",Table1[[#This Row],[Age]]&lt;=35,"31-35",Table1[[#This Row],[Age]]&lt;=40,"36-40",Table1[[#This Row],[Age]]&lt;=45,"41-45", Table1[[#This Row],[Age]]&lt;=50,"46-50",Table1[[#This Row],[Age]]&lt;55,"51-55",Table1[[#This Row],[Age]]&lt;=60,"56-60",Table1[[#This Row],[Age]]&gt;=61, "61-70")</f>
        <v>36-40</v>
      </c>
      <c r="C3306" t="s">
        <v>6</v>
      </c>
      <c r="D3306" t="s">
        <v>7</v>
      </c>
      <c r="E3306" t="s">
        <v>11</v>
      </c>
      <c r="F3306">
        <v>11</v>
      </c>
      <c r="G3306" t="str" cm="1">
        <f t="array" ref="G3306">_xlfn.IFS(Table1[[#This Row],[Years of Experience]]&lt;=2,"Entry",Table1[[#This Row],[Years of Experience]]&lt;=7,"Mid",Table1[[#This Row],[Years of Experience]]&lt;=14,"Senior",Table1[[#This Row],[Years of Experience]]&gt;=15,"Executive")</f>
        <v>Senior</v>
      </c>
      <c r="H3306" t="str" cm="1">
        <f t="array" ref="H3306">_xlfn.IFS(Table1[[#This Row],[Salary]]&lt;=50000,"0-50K",Table1[[#This Row],[Salary]]&lt;=100000,"51-100K",Table1[[#This Row],[Salary]]&lt;=150000,"101-150K",Table1[[#This Row],[Salary]]&lt;=200000,"151-200K",Table1[[#This Row],[Salary]]&lt;=250000,"201-250K",Table1[[#This Row],[Salary]]&gt;250000,"Above 250K")</f>
        <v>151-200K</v>
      </c>
      <c r="I3306" s="3">
        <v>160000</v>
      </c>
      <c r="J3306" s="3">
        <f>IF(Table1[[#This Row],[Years of Experience]]=0,0,Table1[[#This Row],[Salary]]/Table1[[#This Row],[Years of Experience]])</f>
        <v>14545.454545454546</v>
      </c>
    </row>
    <row r="3307" spans="1:10" x14ac:dyDescent="0.35">
      <c r="A3307">
        <v>28</v>
      </c>
      <c r="B3307" t="str" cm="1">
        <f t="array" ref="B3307">_xlfn.IFS(Table1[[#This Row],[Age]]&lt;=25,"21-25",Table1[[#This Row],[Age]]&lt;=30,"26-30",Table1[[#This Row],[Age]]&lt;=35,"31-35",Table1[[#This Row],[Age]]&lt;=40,"36-40",Table1[[#This Row],[Age]]&lt;=45,"41-45", Table1[[#This Row],[Age]]&lt;=50,"46-50",Table1[[#This Row],[Age]]&lt;55,"51-55",Table1[[#This Row],[Age]]&lt;=60,"56-60",Table1[[#This Row],[Age]]&gt;=61, "61-70")</f>
        <v>26-30</v>
      </c>
      <c r="C3307" t="s">
        <v>6</v>
      </c>
      <c r="D3307" t="s">
        <v>7</v>
      </c>
      <c r="E3307" t="s">
        <v>8</v>
      </c>
      <c r="F3307">
        <v>4</v>
      </c>
      <c r="G3307" t="str" cm="1">
        <f t="array" ref="G3307">_xlfn.IFS(Table1[[#This Row],[Years of Experience]]&lt;=2,"Entry",Table1[[#This Row],[Years of Experience]]&lt;=7,"Mid",Table1[[#This Row],[Years of Experience]]&lt;=14,"Senior",Table1[[#This Row],[Years of Experience]]&gt;=15,"Executive")</f>
        <v>Mid</v>
      </c>
      <c r="H3307" t="str" cm="1">
        <f t="array" ref="H3307">_xlfn.IFS(Table1[[#This Row],[Salary]]&lt;=50000,"0-50K",Table1[[#This Row],[Salary]]&lt;=100000,"51-100K",Table1[[#This Row],[Salary]]&lt;=150000,"101-150K",Table1[[#This Row],[Salary]]&lt;=200000,"151-200K",Table1[[#This Row],[Salary]]&lt;=250000,"201-250K",Table1[[#This Row],[Salary]]&gt;250000,"Above 250K")</f>
        <v>51-100K</v>
      </c>
      <c r="I3307" s="3">
        <v>75000</v>
      </c>
      <c r="J3307" s="3">
        <f>IF(Table1[[#This Row],[Years of Experience]]=0,0,Table1[[#This Row],[Salary]]/Table1[[#This Row],[Years of Experience]])</f>
        <v>18750</v>
      </c>
    </row>
    <row r="3308" spans="1:10" x14ac:dyDescent="0.35">
      <c r="A3308">
        <v>41</v>
      </c>
      <c r="B3308" t="str" cm="1">
        <f t="array" ref="B3308">_xlfn.IFS(Table1[[#This Row],[Age]]&lt;=25,"21-25",Table1[[#This Row],[Age]]&lt;=30,"26-30",Table1[[#This Row],[Age]]&lt;=35,"31-35",Table1[[#This Row],[Age]]&lt;=40,"36-40",Table1[[#This Row],[Age]]&lt;=45,"41-45", Table1[[#This Row],[Age]]&lt;=50,"46-50",Table1[[#This Row],[Age]]&lt;55,"51-55",Table1[[#This Row],[Age]]&lt;=60,"56-60",Table1[[#This Row],[Age]]&gt;=61, "61-70")</f>
        <v>41-45</v>
      </c>
      <c r="C3308" t="s">
        <v>9</v>
      </c>
      <c r="D3308" t="s">
        <v>12</v>
      </c>
      <c r="E3308" t="s">
        <v>193</v>
      </c>
      <c r="F3308">
        <v>16</v>
      </c>
      <c r="G3308" t="str" cm="1">
        <f t="array" ref="G3308">_xlfn.IFS(Table1[[#This Row],[Years of Experience]]&lt;=2,"Entry",Table1[[#This Row],[Years of Experience]]&lt;=7,"Mid",Table1[[#This Row],[Years of Experience]]&lt;=14,"Senior",Table1[[#This Row],[Years of Experience]]&gt;=15,"Executive")</f>
        <v>Executive</v>
      </c>
      <c r="H3308" t="str" cm="1">
        <f t="array" ref="H3308">_xlfn.IFS(Table1[[#This Row],[Salary]]&lt;=50000,"0-50K",Table1[[#This Row],[Salary]]&lt;=100000,"51-100K",Table1[[#This Row],[Salary]]&lt;=150000,"101-150K",Table1[[#This Row],[Salary]]&lt;=200000,"151-200K",Table1[[#This Row],[Salary]]&lt;=250000,"201-250K",Table1[[#This Row],[Salary]]&gt;250000,"Above 250K")</f>
        <v>151-200K</v>
      </c>
      <c r="I3308" s="3">
        <v>200000</v>
      </c>
      <c r="J3308" s="3">
        <f>IF(Table1[[#This Row],[Years of Experience]]=0,0,Table1[[#This Row],[Salary]]/Table1[[#This Row],[Years of Experience]])</f>
        <v>12500</v>
      </c>
    </row>
    <row r="3309" spans="1:10" x14ac:dyDescent="0.35">
      <c r="A3309">
        <v>34</v>
      </c>
      <c r="B3309" t="str" cm="1">
        <f t="array" ref="B3309">_xlfn.IFS(Table1[[#This Row],[Age]]&lt;=25,"21-25",Table1[[#This Row],[Age]]&lt;=30,"26-30",Table1[[#This Row],[Age]]&lt;=35,"31-35",Table1[[#This Row],[Age]]&lt;=40,"36-40",Table1[[#This Row],[Age]]&lt;=45,"41-45", Table1[[#This Row],[Age]]&lt;=50,"46-50",Table1[[#This Row],[Age]]&lt;55,"51-55",Table1[[#This Row],[Age]]&lt;=60,"56-60",Table1[[#This Row],[Age]]&gt;=61, "61-70")</f>
        <v>31-35</v>
      </c>
      <c r="C3309" t="s">
        <v>6</v>
      </c>
      <c r="D3309" t="s">
        <v>10</v>
      </c>
      <c r="E3309" t="s">
        <v>11</v>
      </c>
      <c r="F3309">
        <v>8</v>
      </c>
      <c r="G3309" t="str" cm="1">
        <f t="array" ref="G3309">_xlfn.IFS(Table1[[#This Row],[Years of Experience]]&lt;=2,"Entry",Table1[[#This Row],[Years of Experience]]&lt;=7,"Mid",Table1[[#This Row],[Years of Experience]]&lt;=14,"Senior",Table1[[#This Row],[Years of Experience]]&gt;=15,"Executive")</f>
        <v>Senior</v>
      </c>
      <c r="H3309" t="str" cm="1">
        <f t="array" ref="H3309">_xlfn.IFS(Table1[[#This Row],[Salary]]&lt;=50000,"0-50K",Table1[[#This Row],[Salary]]&lt;=100000,"51-100K",Table1[[#This Row],[Salary]]&lt;=150000,"101-150K",Table1[[#This Row],[Salary]]&lt;=200000,"151-200K",Table1[[#This Row],[Salary]]&lt;=250000,"201-250K",Table1[[#This Row],[Salary]]&gt;250000,"Above 250K")</f>
        <v>51-100K</v>
      </c>
      <c r="I3309" s="3">
        <v>100000</v>
      </c>
      <c r="J3309" s="3">
        <f>IF(Table1[[#This Row],[Years of Experience]]=0,0,Table1[[#This Row],[Salary]]/Table1[[#This Row],[Years of Experience]])</f>
        <v>12500</v>
      </c>
    </row>
    <row r="3310" spans="1:10" x14ac:dyDescent="0.35">
      <c r="A3310">
        <v>24</v>
      </c>
      <c r="B3310" t="str" cm="1">
        <f t="array" ref="B3310">_xlfn.IFS(Table1[[#This Row],[Age]]&lt;=25,"21-25",Table1[[#This Row],[Age]]&lt;=30,"26-30",Table1[[#This Row],[Age]]&lt;=35,"31-35",Table1[[#This Row],[Age]]&lt;=40,"36-40",Table1[[#This Row],[Age]]&lt;=45,"41-45", Table1[[#This Row],[Age]]&lt;=50,"46-50",Table1[[#This Row],[Age]]&lt;55,"51-55",Table1[[#This Row],[Age]]&lt;=60,"56-60",Table1[[#This Row],[Age]]&gt;=61, "61-70")</f>
        <v>21-25</v>
      </c>
      <c r="C3310" t="s">
        <v>9</v>
      </c>
      <c r="D3310" t="s">
        <v>7</v>
      </c>
      <c r="E3310" t="s">
        <v>21</v>
      </c>
      <c r="F3310">
        <v>2</v>
      </c>
      <c r="G3310" t="str" cm="1">
        <f t="array" ref="G3310">_xlfn.IFS(Table1[[#This Row],[Years of Experience]]&lt;=2,"Entry",Table1[[#This Row],[Years of Experience]]&lt;=7,"Mid",Table1[[#This Row],[Years of Experience]]&lt;=14,"Senior",Table1[[#This Row],[Years of Experience]]&gt;=15,"Executive")</f>
        <v>Entry</v>
      </c>
      <c r="H3310" t="str" cm="1">
        <f t="array" ref="H3310">_xlfn.IFS(Table1[[#This Row],[Salary]]&lt;=50000,"0-50K",Table1[[#This Row],[Salary]]&lt;=100000,"51-100K",Table1[[#This Row],[Salary]]&lt;=150000,"101-150K",Table1[[#This Row],[Salary]]&lt;=200000,"151-200K",Table1[[#This Row],[Salary]]&lt;=250000,"201-250K",Table1[[#This Row],[Salary]]&gt;250000,"Above 250K")</f>
        <v>51-100K</v>
      </c>
      <c r="I3310" s="3">
        <v>55000</v>
      </c>
      <c r="J3310" s="3">
        <f>IF(Table1[[#This Row],[Years of Experience]]=0,0,Table1[[#This Row],[Salary]]/Table1[[#This Row],[Years of Experience]])</f>
        <v>27500</v>
      </c>
    </row>
    <row r="3311" spans="1:10" x14ac:dyDescent="0.35">
      <c r="A3311">
        <v>36</v>
      </c>
      <c r="B3311" t="str" cm="1">
        <f t="array" ref="B3311">_xlfn.IFS(Table1[[#This Row],[Age]]&lt;=25,"21-25",Table1[[#This Row],[Age]]&lt;=30,"26-30",Table1[[#This Row],[Age]]&lt;=35,"31-35",Table1[[#This Row],[Age]]&lt;=40,"36-40",Table1[[#This Row],[Age]]&lt;=45,"41-45", Table1[[#This Row],[Age]]&lt;=50,"46-50",Table1[[#This Row],[Age]]&lt;55,"51-55",Table1[[#This Row],[Age]]&lt;=60,"56-60",Table1[[#This Row],[Age]]&gt;=61, "61-70")</f>
        <v>36-40</v>
      </c>
      <c r="C3311" t="s">
        <v>6</v>
      </c>
      <c r="D3311" t="s">
        <v>12</v>
      </c>
      <c r="E3311" t="s">
        <v>67</v>
      </c>
      <c r="F3311">
        <v>12</v>
      </c>
      <c r="G3311" t="str" cm="1">
        <f t="array" ref="G3311">_xlfn.IFS(Table1[[#This Row],[Years of Experience]]&lt;=2,"Entry",Table1[[#This Row],[Years of Experience]]&lt;=7,"Mid",Table1[[#This Row],[Years of Experience]]&lt;=14,"Senior",Table1[[#This Row],[Years of Experience]]&gt;=15,"Executive")</f>
        <v>Senior</v>
      </c>
      <c r="H3311" t="str" cm="1">
        <f t="array" ref="H3311">_xlfn.IFS(Table1[[#This Row],[Salary]]&lt;=50000,"0-50K",Table1[[#This Row],[Salary]]&lt;=100000,"51-100K",Table1[[#This Row],[Salary]]&lt;=150000,"101-150K",Table1[[#This Row],[Salary]]&lt;=200000,"151-200K",Table1[[#This Row],[Salary]]&lt;=250000,"201-250K",Table1[[#This Row],[Salary]]&gt;250000,"Above 250K")</f>
        <v>151-200K</v>
      </c>
      <c r="I3311" s="3">
        <v>170000</v>
      </c>
      <c r="J3311" s="3">
        <f>IF(Table1[[#This Row],[Years of Experience]]=0,0,Table1[[#This Row],[Salary]]/Table1[[#This Row],[Years of Experience]])</f>
        <v>14166.666666666666</v>
      </c>
    </row>
    <row r="3312" spans="1:10" x14ac:dyDescent="0.35">
      <c r="A3312">
        <v>30</v>
      </c>
      <c r="B3312" t="str" cm="1">
        <f t="array" ref="B3312">_xlfn.IFS(Table1[[#This Row],[Age]]&lt;=25,"21-25",Table1[[#This Row],[Age]]&lt;=30,"26-30",Table1[[#This Row],[Age]]&lt;=35,"31-35",Table1[[#This Row],[Age]]&lt;=40,"36-40",Table1[[#This Row],[Age]]&lt;=45,"41-45", Table1[[#This Row],[Age]]&lt;=50,"46-50",Table1[[#This Row],[Age]]&lt;55,"51-55",Table1[[#This Row],[Age]]&lt;=60,"56-60",Table1[[#This Row],[Age]]&gt;=61, "61-70")</f>
        <v>26-30</v>
      </c>
      <c r="C3312" t="s">
        <v>9</v>
      </c>
      <c r="D3312" t="s">
        <v>7</v>
      </c>
      <c r="E3312" t="s">
        <v>8</v>
      </c>
      <c r="F3312">
        <v>5</v>
      </c>
      <c r="G3312" t="str" cm="1">
        <f t="array" ref="G3312">_xlfn.IFS(Table1[[#This Row],[Years of Experience]]&lt;=2,"Entry",Table1[[#This Row],[Years of Experience]]&lt;=7,"Mid",Table1[[#This Row],[Years of Experience]]&lt;=14,"Senior",Table1[[#This Row],[Years of Experience]]&gt;=15,"Executive")</f>
        <v>Mid</v>
      </c>
      <c r="H3312" t="str" cm="1">
        <f t="array" ref="H3312">_xlfn.IFS(Table1[[#This Row],[Salary]]&lt;=50000,"0-50K",Table1[[#This Row],[Salary]]&lt;=100000,"51-100K",Table1[[#This Row],[Salary]]&lt;=150000,"101-150K",Table1[[#This Row],[Salary]]&lt;=200000,"151-200K",Table1[[#This Row],[Salary]]&lt;=250000,"201-250K",Table1[[#This Row],[Salary]]&gt;250000,"Above 250K")</f>
        <v>51-100K</v>
      </c>
      <c r="I3312" s="3">
        <v>90000</v>
      </c>
      <c r="J3312" s="3">
        <f>IF(Table1[[#This Row],[Years of Experience]]=0,0,Table1[[#This Row],[Salary]]/Table1[[#This Row],[Years of Experience]])</f>
        <v>18000</v>
      </c>
    </row>
    <row r="3313" spans="1:10" x14ac:dyDescent="0.35">
      <c r="A3313">
        <v>29</v>
      </c>
      <c r="B3313" t="str" cm="1">
        <f t="array" ref="B3313">_xlfn.IFS(Table1[[#This Row],[Age]]&lt;=25,"21-25",Table1[[#This Row],[Age]]&lt;=30,"26-30",Table1[[#This Row],[Age]]&lt;=35,"31-35",Table1[[#This Row],[Age]]&lt;=40,"36-40",Table1[[#This Row],[Age]]&lt;=45,"41-45", Table1[[#This Row],[Age]]&lt;=50,"46-50",Table1[[#This Row],[Age]]&lt;55,"51-55",Table1[[#This Row],[Age]]&lt;=60,"56-60",Table1[[#This Row],[Age]]&gt;=61, "61-70")</f>
        <v>26-30</v>
      </c>
      <c r="C3313" t="s">
        <v>6</v>
      </c>
      <c r="D3313" t="s">
        <v>7</v>
      </c>
      <c r="E3313" t="s">
        <v>192</v>
      </c>
      <c r="F3313">
        <v>4</v>
      </c>
      <c r="G3313" t="str" cm="1">
        <f t="array" ref="G3313">_xlfn.IFS(Table1[[#This Row],[Years of Experience]]&lt;=2,"Entry",Table1[[#This Row],[Years of Experience]]&lt;=7,"Mid",Table1[[#This Row],[Years of Experience]]&lt;=14,"Senior",Table1[[#This Row],[Years of Experience]]&gt;=15,"Executive")</f>
        <v>Mid</v>
      </c>
      <c r="H3313" t="str" cm="1">
        <f t="array" ref="H3313">_xlfn.IFS(Table1[[#This Row],[Salary]]&lt;=50000,"0-50K",Table1[[#This Row],[Salary]]&lt;=100000,"51-100K",Table1[[#This Row],[Salary]]&lt;=150000,"101-150K",Table1[[#This Row],[Salary]]&lt;=200000,"151-200K",Table1[[#This Row],[Salary]]&lt;=250000,"201-250K",Table1[[#This Row],[Salary]]&gt;250000,"Above 250K")</f>
        <v>51-100K</v>
      </c>
      <c r="I3313" s="3">
        <v>80000</v>
      </c>
      <c r="J3313" s="3">
        <f>IF(Table1[[#This Row],[Years of Experience]]=0,0,Table1[[#This Row],[Salary]]/Table1[[#This Row],[Years of Experience]])</f>
        <v>20000</v>
      </c>
    </row>
    <row r="3314" spans="1:10" x14ac:dyDescent="0.35">
      <c r="A3314">
        <v>42</v>
      </c>
      <c r="B3314" t="str" cm="1">
        <f t="array" ref="B3314">_xlfn.IFS(Table1[[#This Row],[Age]]&lt;=25,"21-25",Table1[[#This Row],[Age]]&lt;=30,"26-30",Table1[[#This Row],[Age]]&lt;=35,"31-35",Table1[[#This Row],[Age]]&lt;=40,"36-40",Table1[[#This Row],[Age]]&lt;=45,"41-45", Table1[[#This Row],[Age]]&lt;=50,"46-50",Table1[[#This Row],[Age]]&lt;55,"51-55",Table1[[#This Row],[Age]]&lt;=60,"56-60",Table1[[#This Row],[Age]]&gt;=61, "61-70")</f>
        <v>41-45</v>
      </c>
      <c r="C3314" t="s">
        <v>6</v>
      </c>
      <c r="D3314" t="s">
        <v>10</v>
      </c>
      <c r="E3314" t="s">
        <v>17</v>
      </c>
      <c r="F3314">
        <v>14</v>
      </c>
      <c r="G3314" t="str" cm="1">
        <f t="array" ref="G3314">_xlfn.IFS(Table1[[#This Row],[Years of Experience]]&lt;=2,"Entry",Table1[[#This Row],[Years of Experience]]&lt;=7,"Mid",Table1[[#This Row],[Years of Experience]]&lt;=14,"Senior",Table1[[#This Row],[Years of Experience]]&gt;=15,"Executive")</f>
        <v>Senior</v>
      </c>
      <c r="H3314" t="str" cm="1">
        <f t="array" ref="H3314">_xlfn.IFS(Table1[[#This Row],[Salary]]&lt;=50000,"0-50K",Table1[[#This Row],[Salary]]&lt;=100000,"51-100K",Table1[[#This Row],[Salary]]&lt;=150000,"101-150K",Table1[[#This Row],[Salary]]&lt;=200000,"151-200K",Table1[[#This Row],[Salary]]&lt;=250000,"201-250K",Table1[[#This Row],[Salary]]&gt;250000,"Above 250K")</f>
        <v>151-200K</v>
      </c>
      <c r="I3314" s="3">
        <v>180000</v>
      </c>
      <c r="J3314" s="3">
        <f>IF(Table1[[#This Row],[Years of Experience]]=0,0,Table1[[#This Row],[Salary]]/Table1[[#This Row],[Years of Experience]])</f>
        <v>12857.142857142857</v>
      </c>
    </row>
    <row r="3315" spans="1:10" x14ac:dyDescent="0.35">
      <c r="A3315">
        <v>26</v>
      </c>
      <c r="B3315" t="str" cm="1">
        <f t="array" ref="B3315">_xlfn.IFS(Table1[[#This Row],[Age]]&lt;=25,"21-25",Table1[[#This Row],[Age]]&lt;=30,"26-30",Table1[[#This Row],[Age]]&lt;=35,"31-35",Table1[[#This Row],[Age]]&lt;=40,"36-40",Table1[[#This Row],[Age]]&lt;=45,"41-45", Table1[[#This Row],[Age]]&lt;=50,"46-50",Table1[[#This Row],[Age]]&lt;55,"51-55",Table1[[#This Row],[Age]]&lt;=60,"56-60",Table1[[#This Row],[Age]]&gt;=61, "61-70")</f>
        <v>26-30</v>
      </c>
      <c r="C3315" t="s">
        <v>6</v>
      </c>
      <c r="D3315" t="s">
        <v>7</v>
      </c>
      <c r="E3315" t="s">
        <v>21</v>
      </c>
      <c r="F3315">
        <v>2</v>
      </c>
      <c r="G3315" t="str" cm="1">
        <f t="array" ref="G3315">_xlfn.IFS(Table1[[#This Row],[Years of Experience]]&lt;=2,"Entry",Table1[[#This Row],[Years of Experience]]&lt;=7,"Mid",Table1[[#This Row],[Years of Experience]]&lt;=14,"Senior",Table1[[#This Row],[Years of Experience]]&gt;=15,"Executive")</f>
        <v>Entry</v>
      </c>
      <c r="H3315" t="str" cm="1">
        <f t="array" ref="H3315">_xlfn.IFS(Table1[[#This Row],[Salary]]&lt;=50000,"0-50K",Table1[[#This Row],[Salary]]&lt;=100000,"51-100K",Table1[[#This Row],[Salary]]&lt;=150000,"101-150K",Table1[[#This Row],[Salary]]&lt;=200000,"151-200K",Table1[[#This Row],[Salary]]&lt;=250000,"201-250K",Table1[[#This Row],[Salary]]&gt;250000,"Above 250K")</f>
        <v>51-100K</v>
      </c>
      <c r="I3315" s="3">
        <v>60000</v>
      </c>
      <c r="J3315" s="3">
        <f>IF(Table1[[#This Row],[Years of Experience]]=0,0,Table1[[#This Row],[Salary]]/Table1[[#This Row],[Years of Experience]])</f>
        <v>30000</v>
      </c>
    </row>
    <row r="3316" spans="1:10" x14ac:dyDescent="0.35">
      <c r="A3316">
        <v>35</v>
      </c>
      <c r="B3316" t="str" cm="1">
        <f t="array" ref="B3316">_xlfn.IFS(Table1[[#This Row],[Age]]&lt;=25,"21-25",Table1[[#This Row],[Age]]&lt;=30,"26-30",Table1[[#This Row],[Age]]&lt;=35,"31-35",Table1[[#This Row],[Age]]&lt;=40,"36-40",Table1[[#This Row],[Age]]&lt;=45,"41-45", Table1[[#This Row],[Age]]&lt;=50,"46-50",Table1[[#This Row],[Age]]&lt;55,"51-55",Table1[[#This Row],[Age]]&lt;=60,"56-60",Table1[[#This Row],[Age]]&gt;=61, "61-70")</f>
        <v>31-35</v>
      </c>
      <c r="C3316" t="s">
        <v>9</v>
      </c>
      <c r="D3316" t="s">
        <v>10</v>
      </c>
      <c r="E3316" t="s">
        <v>11</v>
      </c>
      <c r="F3316">
        <v>9</v>
      </c>
      <c r="G3316" t="str" cm="1">
        <f t="array" ref="G3316">_xlfn.IFS(Table1[[#This Row],[Years of Experience]]&lt;=2,"Entry",Table1[[#This Row],[Years of Experience]]&lt;=7,"Mid",Table1[[#This Row],[Years of Experience]]&lt;=14,"Senior",Table1[[#This Row],[Years of Experience]]&gt;=15,"Executive")</f>
        <v>Senior</v>
      </c>
      <c r="H3316" t="str" cm="1">
        <f t="array" ref="H3316">_xlfn.IFS(Table1[[#This Row],[Salary]]&lt;=50000,"0-50K",Table1[[#This Row],[Salary]]&lt;=100000,"51-100K",Table1[[#This Row],[Salary]]&lt;=150000,"101-150K",Table1[[#This Row],[Salary]]&lt;=200000,"151-200K",Table1[[#This Row],[Salary]]&lt;=250000,"201-250K",Table1[[#This Row],[Salary]]&gt;250000,"Above 250K")</f>
        <v>101-150K</v>
      </c>
      <c r="I3316" s="3">
        <v>120000</v>
      </c>
      <c r="J3316" s="3">
        <f>IF(Table1[[#This Row],[Years of Experience]]=0,0,Table1[[#This Row],[Salary]]/Table1[[#This Row],[Years of Experience]])</f>
        <v>13333.333333333334</v>
      </c>
    </row>
    <row r="3317" spans="1:10" x14ac:dyDescent="0.35">
      <c r="A3317">
        <v>27</v>
      </c>
      <c r="B3317" t="str" cm="1">
        <f t="array" ref="B3317">_xlfn.IFS(Table1[[#This Row],[Age]]&lt;=25,"21-25",Table1[[#This Row],[Age]]&lt;=30,"26-30",Table1[[#This Row],[Age]]&lt;=35,"31-35",Table1[[#This Row],[Age]]&lt;=40,"36-40",Table1[[#This Row],[Age]]&lt;=45,"41-45", Table1[[#This Row],[Age]]&lt;=50,"46-50",Table1[[#This Row],[Age]]&lt;55,"51-55",Table1[[#This Row],[Age]]&lt;=60,"56-60",Table1[[#This Row],[Age]]&gt;=61, "61-70")</f>
        <v>26-30</v>
      </c>
      <c r="C3317" t="s">
        <v>9</v>
      </c>
      <c r="D3317" t="s">
        <v>7</v>
      </c>
      <c r="E3317" t="s">
        <v>8</v>
      </c>
      <c r="F3317">
        <v>3</v>
      </c>
      <c r="G3317" t="str" cm="1">
        <f t="array" ref="G3317">_xlfn.IFS(Table1[[#This Row],[Years of Experience]]&lt;=2,"Entry",Table1[[#This Row],[Years of Experience]]&lt;=7,"Mid",Table1[[#This Row],[Years of Experience]]&lt;=14,"Senior",Table1[[#This Row],[Years of Experience]]&gt;=15,"Executive")</f>
        <v>Mid</v>
      </c>
      <c r="H3317" t="str" cm="1">
        <f t="array" ref="H3317">_xlfn.IFS(Table1[[#This Row],[Salary]]&lt;=50000,"0-50K",Table1[[#This Row],[Salary]]&lt;=100000,"51-100K",Table1[[#This Row],[Salary]]&lt;=150000,"101-150K",Table1[[#This Row],[Salary]]&lt;=200000,"151-200K",Table1[[#This Row],[Salary]]&lt;=250000,"201-250K",Table1[[#This Row],[Salary]]&gt;250000,"Above 250K")</f>
        <v>51-100K</v>
      </c>
      <c r="I3317" s="3">
        <v>70000</v>
      </c>
      <c r="J3317" s="3">
        <f>IF(Table1[[#This Row],[Years of Experience]]=0,0,Table1[[#This Row],[Salary]]/Table1[[#This Row],[Years of Experience]])</f>
        <v>23333.333333333332</v>
      </c>
    </row>
    <row r="3318" spans="1:10" x14ac:dyDescent="0.35">
      <c r="A3318">
        <v>48</v>
      </c>
      <c r="B3318" t="str" cm="1">
        <f t="array" ref="B3318">_xlfn.IFS(Table1[[#This Row],[Age]]&lt;=25,"21-25",Table1[[#This Row],[Age]]&lt;=30,"26-30",Table1[[#This Row],[Age]]&lt;=35,"31-35",Table1[[#This Row],[Age]]&lt;=40,"36-40",Table1[[#This Row],[Age]]&lt;=45,"41-45", Table1[[#This Row],[Age]]&lt;=50,"46-50",Table1[[#This Row],[Age]]&lt;55,"51-55",Table1[[#This Row],[Age]]&lt;=60,"56-60",Table1[[#This Row],[Age]]&gt;=61, "61-70")</f>
        <v>46-50</v>
      </c>
      <c r="C3318" t="s">
        <v>6</v>
      </c>
      <c r="D3318" t="s">
        <v>12</v>
      </c>
      <c r="E3318" t="s">
        <v>193</v>
      </c>
      <c r="F3318">
        <v>18</v>
      </c>
      <c r="G3318" t="str" cm="1">
        <f t="array" ref="G3318">_xlfn.IFS(Table1[[#This Row],[Years of Experience]]&lt;=2,"Entry",Table1[[#This Row],[Years of Experience]]&lt;=7,"Mid",Table1[[#This Row],[Years of Experience]]&lt;=14,"Senior",Table1[[#This Row],[Years of Experience]]&gt;=15,"Executive")</f>
        <v>Executive</v>
      </c>
      <c r="H3318" t="str" cm="1">
        <f t="array" ref="H3318">_xlfn.IFS(Table1[[#This Row],[Salary]]&lt;=50000,"0-50K",Table1[[#This Row],[Salary]]&lt;=100000,"51-100K",Table1[[#This Row],[Salary]]&lt;=150000,"101-150K",Table1[[#This Row],[Salary]]&lt;=200000,"151-200K",Table1[[#This Row],[Salary]]&lt;=250000,"201-250K",Table1[[#This Row],[Salary]]&gt;250000,"Above 250K")</f>
        <v>201-250K</v>
      </c>
      <c r="I3318" s="3">
        <v>210000</v>
      </c>
      <c r="J3318" s="3">
        <f>IF(Table1[[#This Row],[Years of Experience]]=0,0,Table1[[#This Row],[Salary]]/Table1[[#This Row],[Years of Experience]])</f>
        <v>11666.666666666666</v>
      </c>
    </row>
    <row r="3319" spans="1:10" x14ac:dyDescent="0.35">
      <c r="A3319">
        <v>34</v>
      </c>
      <c r="B3319" t="str" cm="1">
        <f t="array" ref="B3319">_xlfn.IFS(Table1[[#This Row],[Age]]&lt;=25,"21-25",Table1[[#This Row],[Age]]&lt;=30,"26-30",Table1[[#This Row],[Age]]&lt;=35,"31-35",Table1[[#This Row],[Age]]&lt;=40,"36-40",Table1[[#This Row],[Age]]&lt;=45,"41-45", Table1[[#This Row],[Age]]&lt;=50,"46-50",Table1[[#This Row],[Age]]&lt;55,"51-55",Table1[[#This Row],[Age]]&lt;=60,"56-60",Table1[[#This Row],[Age]]&gt;=61, "61-70")</f>
        <v>31-35</v>
      </c>
      <c r="C3319" t="s">
        <v>6</v>
      </c>
      <c r="D3319" t="s">
        <v>10</v>
      </c>
      <c r="E3319" t="s">
        <v>43</v>
      </c>
      <c r="F3319">
        <v>9</v>
      </c>
      <c r="G3319" t="str" cm="1">
        <f t="array" ref="G3319">_xlfn.IFS(Table1[[#This Row],[Years of Experience]]&lt;=2,"Entry",Table1[[#This Row],[Years of Experience]]&lt;=7,"Mid",Table1[[#This Row],[Years of Experience]]&lt;=14,"Senior",Table1[[#This Row],[Years of Experience]]&gt;=15,"Executive")</f>
        <v>Senior</v>
      </c>
      <c r="H3319" t="str" cm="1">
        <f t="array" ref="H3319">_xlfn.IFS(Table1[[#This Row],[Salary]]&lt;=50000,"0-50K",Table1[[#This Row],[Salary]]&lt;=100000,"51-100K",Table1[[#This Row],[Salary]]&lt;=150000,"101-150K",Table1[[#This Row],[Salary]]&lt;=200000,"151-200K",Table1[[#This Row],[Salary]]&lt;=250000,"201-250K",Table1[[#This Row],[Salary]]&gt;250000,"Above 250K")</f>
        <v>101-150K</v>
      </c>
      <c r="I3319" s="3">
        <v>140000</v>
      </c>
      <c r="J3319" s="3">
        <f>IF(Table1[[#This Row],[Years of Experience]]=0,0,Table1[[#This Row],[Salary]]/Table1[[#This Row],[Years of Experience]])</f>
        <v>15555.555555555555</v>
      </c>
    </row>
    <row r="3320" spans="1:10" x14ac:dyDescent="0.35">
      <c r="A3320">
        <v>23</v>
      </c>
      <c r="B3320" t="str" cm="1">
        <f t="array" ref="B3320">_xlfn.IFS(Table1[[#This Row],[Age]]&lt;=25,"21-25",Table1[[#This Row],[Age]]&lt;=30,"26-30",Table1[[#This Row],[Age]]&lt;=35,"31-35",Table1[[#This Row],[Age]]&lt;=40,"36-40",Table1[[#This Row],[Age]]&lt;=45,"41-45", Table1[[#This Row],[Age]]&lt;=50,"46-50",Table1[[#This Row],[Age]]&lt;55,"51-55",Table1[[#This Row],[Age]]&lt;=60,"56-60",Table1[[#This Row],[Age]]&gt;=61, "61-70")</f>
        <v>21-25</v>
      </c>
      <c r="C3320" t="s">
        <v>9</v>
      </c>
      <c r="D3320" t="s">
        <v>7</v>
      </c>
      <c r="E3320" t="s">
        <v>8</v>
      </c>
      <c r="F3320">
        <v>1</v>
      </c>
      <c r="G3320" t="str" cm="1">
        <f t="array" ref="G3320">_xlfn.IFS(Table1[[#This Row],[Years of Experience]]&lt;=2,"Entry",Table1[[#This Row],[Years of Experience]]&lt;=7,"Mid",Table1[[#This Row],[Years of Experience]]&lt;=14,"Senior",Table1[[#This Row],[Years of Experience]]&gt;=15,"Executive")</f>
        <v>Entry</v>
      </c>
      <c r="H3320" t="str" cm="1">
        <f t="array" ref="H3320">_xlfn.IFS(Table1[[#This Row],[Salary]]&lt;=50000,"0-50K",Table1[[#This Row],[Salary]]&lt;=100000,"51-100K",Table1[[#This Row],[Salary]]&lt;=150000,"101-150K",Table1[[#This Row],[Salary]]&lt;=200000,"151-200K",Table1[[#This Row],[Salary]]&lt;=250000,"201-250K",Table1[[#This Row],[Salary]]&gt;250000,"Above 250K")</f>
        <v>0-50K</v>
      </c>
      <c r="I3320" s="3">
        <v>50000</v>
      </c>
      <c r="J3320" s="3">
        <f>IF(Table1[[#This Row],[Years of Experience]]=0,0,Table1[[#This Row],[Salary]]/Table1[[#This Row],[Years of Experience]])</f>
        <v>50000</v>
      </c>
    </row>
    <row r="3321" spans="1:10" x14ac:dyDescent="0.35">
      <c r="A3321">
        <v>32</v>
      </c>
      <c r="B3321" t="str" cm="1">
        <f t="array" ref="B3321">_xlfn.IFS(Table1[[#This Row],[Age]]&lt;=25,"21-25",Table1[[#This Row],[Age]]&lt;=30,"26-30",Table1[[#This Row],[Age]]&lt;=35,"31-35",Table1[[#This Row],[Age]]&lt;=40,"36-40",Table1[[#This Row],[Age]]&lt;=45,"41-45", Table1[[#This Row],[Age]]&lt;=50,"46-50",Table1[[#This Row],[Age]]&lt;55,"51-55",Table1[[#This Row],[Age]]&lt;=60,"56-60",Table1[[#This Row],[Age]]&gt;=61, "61-70")</f>
        <v>31-35</v>
      </c>
      <c r="C3321" t="s">
        <v>6</v>
      </c>
      <c r="D3321" t="s">
        <v>10</v>
      </c>
      <c r="E3321" t="s">
        <v>17</v>
      </c>
      <c r="F3321">
        <v>7</v>
      </c>
      <c r="G3321" t="str" cm="1">
        <f t="array" ref="G3321">_xlfn.IFS(Table1[[#This Row],[Years of Experience]]&lt;=2,"Entry",Table1[[#This Row],[Years of Experience]]&lt;=7,"Mid",Table1[[#This Row],[Years of Experience]]&lt;=14,"Senior",Table1[[#This Row],[Years of Experience]]&gt;=15,"Executive")</f>
        <v>Mid</v>
      </c>
      <c r="H3321" t="str" cm="1">
        <f t="array" ref="H3321">_xlfn.IFS(Table1[[#This Row],[Salary]]&lt;=50000,"0-50K",Table1[[#This Row],[Salary]]&lt;=100000,"51-100K",Table1[[#This Row],[Salary]]&lt;=150000,"101-150K",Table1[[#This Row],[Salary]]&lt;=200000,"151-200K",Table1[[#This Row],[Salary]]&lt;=250000,"201-250K",Table1[[#This Row],[Salary]]&gt;250000,"Above 250K")</f>
        <v>101-150K</v>
      </c>
      <c r="I3321" s="3">
        <v>110000</v>
      </c>
      <c r="J3321" s="3">
        <f>IF(Table1[[#This Row],[Years of Experience]]=0,0,Table1[[#This Row],[Salary]]/Table1[[#This Row],[Years of Experience]])</f>
        <v>15714.285714285714</v>
      </c>
    </row>
    <row r="3322" spans="1:10" x14ac:dyDescent="0.35">
      <c r="A3322">
        <v>25</v>
      </c>
      <c r="B3322" t="str" cm="1">
        <f t="array" ref="B3322">_xlfn.IFS(Table1[[#This Row],[Age]]&lt;=25,"21-25",Table1[[#This Row],[Age]]&lt;=30,"26-30",Table1[[#This Row],[Age]]&lt;=35,"31-35",Table1[[#This Row],[Age]]&lt;=40,"36-40",Table1[[#This Row],[Age]]&lt;=45,"41-45", Table1[[#This Row],[Age]]&lt;=50,"46-50",Table1[[#This Row],[Age]]&lt;55,"51-55",Table1[[#This Row],[Age]]&lt;=60,"56-60",Table1[[#This Row],[Age]]&gt;=61, "61-70")</f>
        <v>21-25</v>
      </c>
      <c r="C3322" t="s">
        <v>9</v>
      </c>
      <c r="D3322" t="s">
        <v>10</v>
      </c>
      <c r="E3322" t="s">
        <v>8</v>
      </c>
      <c r="F3322">
        <v>2</v>
      </c>
      <c r="G3322" t="str" cm="1">
        <f t="array" ref="G3322">_xlfn.IFS(Table1[[#This Row],[Years of Experience]]&lt;=2,"Entry",Table1[[#This Row],[Years of Experience]]&lt;=7,"Mid",Table1[[#This Row],[Years of Experience]]&lt;=14,"Senior",Table1[[#This Row],[Years of Experience]]&gt;=15,"Executive")</f>
        <v>Entry</v>
      </c>
      <c r="H3322" t="str" cm="1">
        <f t="array" ref="H3322">_xlfn.IFS(Table1[[#This Row],[Salary]]&lt;=50000,"0-50K",Table1[[#This Row],[Salary]]&lt;=100000,"51-100K",Table1[[#This Row],[Salary]]&lt;=150000,"101-150K",Table1[[#This Row],[Salary]]&lt;=200000,"151-200K",Table1[[#This Row],[Salary]]&lt;=250000,"201-250K",Table1[[#This Row],[Salary]]&gt;250000,"Above 250K")</f>
        <v>51-100K</v>
      </c>
      <c r="I3322" s="3">
        <v>60000</v>
      </c>
      <c r="J3322" s="3">
        <f>IF(Table1[[#This Row],[Years of Experience]]=0,0,Table1[[#This Row],[Salary]]/Table1[[#This Row],[Years of Experience]])</f>
        <v>30000</v>
      </c>
    </row>
    <row r="3323" spans="1:10" x14ac:dyDescent="0.35">
      <c r="A3323">
        <v>37</v>
      </c>
      <c r="B3323" t="str" cm="1">
        <f t="array" ref="B3323">_xlfn.IFS(Table1[[#This Row],[Age]]&lt;=25,"21-25",Table1[[#This Row],[Age]]&lt;=30,"26-30",Table1[[#This Row],[Age]]&lt;=35,"31-35",Table1[[#This Row],[Age]]&lt;=40,"36-40",Table1[[#This Row],[Age]]&lt;=45,"41-45", Table1[[#This Row],[Age]]&lt;=50,"46-50",Table1[[#This Row],[Age]]&lt;55,"51-55",Table1[[#This Row],[Age]]&lt;=60,"56-60",Table1[[#This Row],[Age]]&gt;=61, "61-70")</f>
        <v>36-40</v>
      </c>
      <c r="C3323" t="s">
        <v>6</v>
      </c>
      <c r="D3323" t="s">
        <v>7</v>
      </c>
      <c r="E3323" t="s">
        <v>11</v>
      </c>
      <c r="F3323">
        <v>11</v>
      </c>
      <c r="G3323" t="str" cm="1">
        <f t="array" ref="G3323">_xlfn.IFS(Table1[[#This Row],[Years of Experience]]&lt;=2,"Entry",Table1[[#This Row],[Years of Experience]]&lt;=7,"Mid",Table1[[#This Row],[Years of Experience]]&lt;=14,"Senior",Table1[[#This Row],[Years of Experience]]&gt;=15,"Executive")</f>
        <v>Senior</v>
      </c>
      <c r="H3323" t="str" cm="1">
        <f t="array" ref="H3323">_xlfn.IFS(Table1[[#This Row],[Salary]]&lt;=50000,"0-50K",Table1[[#This Row],[Salary]]&lt;=100000,"51-100K",Table1[[#This Row],[Salary]]&lt;=150000,"101-150K",Table1[[#This Row],[Salary]]&lt;=200000,"151-200K",Table1[[#This Row],[Salary]]&lt;=250000,"201-250K",Table1[[#This Row],[Salary]]&gt;250000,"Above 250K")</f>
        <v>151-200K</v>
      </c>
      <c r="I3323" s="3">
        <v>160000</v>
      </c>
      <c r="J3323" s="3">
        <f>IF(Table1[[#This Row],[Years of Experience]]=0,0,Table1[[#This Row],[Salary]]/Table1[[#This Row],[Years of Experience]])</f>
        <v>14545.454545454546</v>
      </c>
    </row>
    <row r="3324" spans="1:10" x14ac:dyDescent="0.35">
      <c r="A3324">
        <v>28</v>
      </c>
      <c r="B3324" t="str" cm="1">
        <f t="array" ref="B3324">_xlfn.IFS(Table1[[#This Row],[Age]]&lt;=25,"21-25",Table1[[#This Row],[Age]]&lt;=30,"26-30",Table1[[#This Row],[Age]]&lt;=35,"31-35",Table1[[#This Row],[Age]]&lt;=40,"36-40",Table1[[#This Row],[Age]]&lt;=45,"41-45", Table1[[#This Row],[Age]]&lt;=50,"46-50",Table1[[#This Row],[Age]]&lt;55,"51-55",Table1[[#This Row],[Age]]&lt;=60,"56-60",Table1[[#This Row],[Age]]&gt;=61, "61-70")</f>
        <v>26-30</v>
      </c>
      <c r="C3324" t="s">
        <v>6</v>
      </c>
      <c r="D3324" t="s">
        <v>7</v>
      </c>
      <c r="E3324" t="s">
        <v>8</v>
      </c>
      <c r="F3324">
        <v>4</v>
      </c>
      <c r="G3324" t="str" cm="1">
        <f t="array" ref="G3324">_xlfn.IFS(Table1[[#This Row],[Years of Experience]]&lt;=2,"Entry",Table1[[#This Row],[Years of Experience]]&lt;=7,"Mid",Table1[[#This Row],[Years of Experience]]&lt;=14,"Senior",Table1[[#This Row],[Years of Experience]]&gt;=15,"Executive")</f>
        <v>Mid</v>
      </c>
      <c r="H3324" t="str" cm="1">
        <f t="array" ref="H3324">_xlfn.IFS(Table1[[#This Row],[Salary]]&lt;=50000,"0-50K",Table1[[#This Row],[Salary]]&lt;=100000,"51-100K",Table1[[#This Row],[Salary]]&lt;=150000,"101-150K",Table1[[#This Row],[Salary]]&lt;=200000,"151-200K",Table1[[#This Row],[Salary]]&lt;=250000,"201-250K",Table1[[#This Row],[Salary]]&gt;250000,"Above 250K")</f>
        <v>51-100K</v>
      </c>
      <c r="I3324" s="3">
        <v>75000</v>
      </c>
      <c r="J3324" s="3">
        <f>IF(Table1[[#This Row],[Years of Experience]]=0,0,Table1[[#This Row],[Salary]]/Table1[[#This Row],[Years of Experience]])</f>
        <v>18750</v>
      </c>
    </row>
    <row r="3325" spans="1:10" x14ac:dyDescent="0.35">
      <c r="A3325">
        <v>41</v>
      </c>
      <c r="B3325" t="str" cm="1">
        <f t="array" ref="B3325">_xlfn.IFS(Table1[[#This Row],[Age]]&lt;=25,"21-25",Table1[[#This Row],[Age]]&lt;=30,"26-30",Table1[[#This Row],[Age]]&lt;=35,"31-35",Table1[[#This Row],[Age]]&lt;=40,"36-40",Table1[[#This Row],[Age]]&lt;=45,"41-45", Table1[[#This Row],[Age]]&lt;=50,"46-50",Table1[[#This Row],[Age]]&lt;55,"51-55",Table1[[#This Row],[Age]]&lt;=60,"56-60",Table1[[#This Row],[Age]]&gt;=61, "61-70")</f>
        <v>41-45</v>
      </c>
      <c r="C3325" t="s">
        <v>9</v>
      </c>
      <c r="D3325" t="s">
        <v>12</v>
      </c>
      <c r="E3325" t="s">
        <v>193</v>
      </c>
      <c r="F3325">
        <v>16</v>
      </c>
      <c r="G3325" t="str" cm="1">
        <f t="array" ref="G3325">_xlfn.IFS(Table1[[#This Row],[Years of Experience]]&lt;=2,"Entry",Table1[[#This Row],[Years of Experience]]&lt;=7,"Mid",Table1[[#This Row],[Years of Experience]]&lt;=14,"Senior",Table1[[#This Row],[Years of Experience]]&gt;=15,"Executive")</f>
        <v>Executive</v>
      </c>
      <c r="H3325" t="str" cm="1">
        <f t="array" ref="H3325">_xlfn.IFS(Table1[[#This Row],[Salary]]&lt;=50000,"0-50K",Table1[[#This Row],[Salary]]&lt;=100000,"51-100K",Table1[[#This Row],[Salary]]&lt;=150000,"101-150K",Table1[[#This Row],[Salary]]&lt;=200000,"151-200K",Table1[[#This Row],[Salary]]&lt;=250000,"201-250K",Table1[[#This Row],[Salary]]&gt;250000,"Above 250K")</f>
        <v>151-200K</v>
      </c>
      <c r="I3325" s="3">
        <v>200000</v>
      </c>
      <c r="J3325" s="3">
        <f>IF(Table1[[#This Row],[Years of Experience]]=0,0,Table1[[#This Row],[Salary]]/Table1[[#This Row],[Years of Experience]])</f>
        <v>12500</v>
      </c>
    </row>
    <row r="3326" spans="1:10" x14ac:dyDescent="0.35">
      <c r="A3326">
        <v>34</v>
      </c>
      <c r="B3326" t="str" cm="1">
        <f t="array" ref="B3326">_xlfn.IFS(Table1[[#This Row],[Age]]&lt;=25,"21-25",Table1[[#This Row],[Age]]&lt;=30,"26-30",Table1[[#This Row],[Age]]&lt;=35,"31-35",Table1[[#This Row],[Age]]&lt;=40,"36-40",Table1[[#This Row],[Age]]&lt;=45,"41-45", Table1[[#This Row],[Age]]&lt;=50,"46-50",Table1[[#This Row],[Age]]&lt;55,"51-55",Table1[[#This Row],[Age]]&lt;=60,"56-60",Table1[[#This Row],[Age]]&gt;=61, "61-70")</f>
        <v>31-35</v>
      </c>
      <c r="C3326" t="s">
        <v>6</v>
      </c>
      <c r="D3326" t="s">
        <v>10</v>
      </c>
      <c r="E3326" t="s">
        <v>11</v>
      </c>
      <c r="F3326">
        <v>8</v>
      </c>
      <c r="G3326" t="str" cm="1">
        <f t="array" ref="G3326">_xlfn.IFS(Table1[[#This Row],[Years of Experience]]&lt;=2,"Entry",Table1[[#This Row],[Years of Experience]]&lt;=7,"Mid",Table1[[#This Row],[Years of Experience]]&lt;=14,"Senior",Table1[[#This Row],[Years of Experience]]&gt;=15,"Executive")</f>
        <v>Senior</v>
      </c>
      <c r="H3326" t="str" cm="1">
        <f t="array" ref="H3326">_xlfn.IFS(Table1[[#This Row],[Salary]]&lt;=50000,"0-50K",Table1[[#This Row],[Salary]]&lt;=100000,"51-100K",Table1[[#This Row],[Salary]]&lt;=150000,"101-150K",Table1[[#This Row],[Salary]]&lt;=200000,"151-200K",Table1[[#This Row],[Salary]]&lt;=250000,"201-250K",Table1[[#This Row],[Salary]]&gt;250000,"Above 250K")</f>
        <v>51-100K</v>
      </c>
      <c r="I3326" s="3">
        <v>100000</v>
      </c>
      <c r="J3326" s="3">
        <f>IF(Table1[[#This Row],[Years of Experience]]=0,0,Table1[[#This Row],[Salary]]/Table1[[#This Row],[Years of Experience]])</f>
        <v>12500</v>
      </c>
    </row>
    <row r="3327" spans="1:10" x14ac:dyDescent="0.35">
      <c r="A3327">
        <v>24</v>
      </c>
      <c r="B3327" t="str" cm="1">
        <f t="array" ref="B3327">_xlfn.IFS(Table1[[#This Row],[Age]]&lt;=25,"21-25",Table1[[#This Row],[Age]]&lt;=30,"26-30",Table1[[#This Row],[Age]]&lt;=35,"31-35",Table1[[#This Row],[Age]]&lt;=40,"36-40",Table1[[#This Row],[Age]]&lt;=45,"41-45", Table1[[#This Row],[Age]]&lt;=50,"46-50",Table1[[#This Row],[Age]]&lt;55,"51-55",Table1[[#This Row],[Age]]&lt;=60,"56-60",Table1[[#This Row],[Age]]&gt;=61, "61-70")</f>
        <v>21-25</v>
      </c>
      <c r="C3327" t="s">
        <v>9</v>
      </c>
      <c r="D3327" t="s">
        <v>7</v>
      </c>
      <c r="E3327" t="s">
        <v>21</v>
      </c>
      <c r="F3327">
        <v>2</v>
      </c>
      <c r="G3327" t="str" cm="1">
        <f t="array" ref="G3327">_xlfn.IFS(Table1[[#This Row],[Years of Experience]]&lt;=2,"Entry",Table1[[#This Row],[Years of Experience]]&lt;=7,"Mid",Table1[[#This Row],[Years of Experience]]&lt;=14,"Senior",Table1[[#This Row],[Years of Experience]]&gt;=15,"Executive")</f>
        <v>Entry</v>
      </c>
      <c r="H3327" t="str" cm="1">
        <f t="array" ref="H3327">_xlfn.IFS(Table1[[#This Row],[Salary]]&lt;=50000,"0-50K",Table1[[#This Row],[Salary]]&lt;=100000,"51-100K",Table1[[#This Row],[Salary]]&lt;=150000,"101-150K",Table1[[#This Row],[Salary]]&lt;=200000,"151-200K",Table1[[#This Row],[Salary]]&lt;=250000,"201-250K",Table1[[#This Row],[Salary]]&gt;250000,"Above 250K")</f>
        <v>51-100K</v>
      </c>
      <c r="I3327" s="3">
        <v>55000</v>
      </c>
      <c r="J3327" s="3">
        <f>IF(Table1[[#This Row],[Years of Experience]]=0,0,Table1[[#This Row],[Salary]]/Table1[[#This Row],[Years of Experience]])</f>
        <v>27500</v>
      </c>
    </row>
    <row r="3328" spans="1:10" x14ac:dyDescent="0.35">
      <c r="A3328">
        <v>36</v>
      </c>
      <c r="B3328" t="str" cm="1">
        <f t="array" ref="B3328">_xlfn.IFS(Table1[[#This Row],[Age]]&lt;=25,"21-25",Table1[[#This Row],[Age]]&lt;=30,"26-30",Table1[[#This Row],[Age]]&lt;=35,"31-35",Table1[[#This Row],[Age]]&lt;=40,"36-40",Table1[[#This Row],[Age]]&lt;=45,"41-45", Table1[[#This Row],[Age]]&lt;=50,"46-50",Table1[[#This Row],[Age]]&lt;55,"51-55",Table1[[#This Row],[Age]]&lt;=60,"56-60",Table1[[#This Row],[Age]]&gt;=61, "61-70")</f>
        <v>36-40</v>
      </c>
      <c r="C3328" t="s">
        <v>6</v>
      </c>
      <c r="D3328" t="s">
        <v>12</v>
      </c>
      <c r="E3328" t="s">
        <v>67</v>
      </c>
      <c r="F3328">
        <v>12</v>
      </c>
      <c r="G3328" t="str" cm="1">
        <f t="array" ref="G3328">_xlfn.IFS(Table1[[#This Row],[Years of Experience]]&lt;=2,"Entry",Table1[[#This Row],[Years of Experience]]&lt;=7,"Mid",Table1[[#This Row],[Years of Experience]]&lt;=14,"Senior",Table1[[#This Row],[Years of Experience]]&gt;=15,"Executive")</f>
        <v>Senior</v>
      </c>
      <c r="H3328" t="str" cm="1">
        <f t="array" ref="H3328">_xlfn.IFS(Table1[[#This Row],[Salary]]&lt;=50000,"0-50K",Table1[[#This Row],[Salary]]&lt;=100000,"51-100K",Table1[[#This Row],[Salary]]&lt;=150000,"101-150K",Table1[[#This Row],[Salary]]&lt;=200000,"151-200K",Table1[[#This Row],[Salary]]&lt;=250000,"201-250K",Table1[[#This Row],[Salary]]&gt;250000,"Above 250K")</f>
        <v>151-200K</v>
      </c>
      <c r="I3328" s="3">
        <v>170000</v>
      </c>
      <c r="J3328" s="3">
        <f>IF(Table1[[#This Row],[Years of Experience]]=0,0,Table1[[#This Row],[Salary]]/Table1[[#This Row],[Years of Experience]])</f>
        <v>14166.666666666666</v>
      </c>
    </row>
    <row r="3329" spans="1:10" x14ac:dyDescent="0.35">
      <c r="A3329">
        <v>30</v>
      </c>
      <c r="B3329" t="str" cm="1">
        <f t="array" ref="B3329">_xlfn.IFS(Table1[[#This Row],[Age]]&lt;=25,"21-25",Table1[[#This Row],[Age]]&lt;=30,"26-30",Table1[[#This Row],[Age]]&lt;=35,"31-35",Table1[[#This Row],[Age]]&lt;=40,"36-40",Table1[[#This Row],[Age]]&lt;=45,"41-45", Table1[[#This Row],[Age]]&lt;=50,"46-50",Table1[[#This Row],[Age]]&lt;55,"51-55",Table1[[#This Row],[Age]]&lt;=60,"56-60",Table1[[#This Row],[Age]]&gt;=61, "61-70")</f>
        <v>26-30</v>
      </c>
      <c r="C3329" t="s">
        <v>9</v>
      </c>
      <c r="D3329" t="s">
        <v>7</v>
      </c>
      <c r="E3329" t="s">
        <v>8</v>
      </c>
      <c r="F3329">
        <v>5</v>
      </c>
      <c r="G3329" t="str" cm="1">
        <f t="array" ref="G3329">_xlfn.IFS(Table1[[#This Row],[Years of Experience]]&lt;=2,"Entry",Table1[[#This Row],[Years of Experience]]&lt;=7,"Mid",Table1[[#This Row],[Years of Experience]]&lt;=14,"Senior",Table1[[#This Row],[Years of Experience]]&gt;=15,"Executive")</f>
        <v>Mid</v>
      </c>
      <c r="H3329" t="str" cm="1">
        <f t="array" ref="H3329">_xlfn.IFS(Table1[[#This Row],[Salary]]&lt;=50000,"0-50K",Table1[[#This Row],[Salary]]&lt;=100000,"51-100K",Table1[[#This Row],[Salary]]&lt;=150000,"101-150K",Table1[[#This Row],[Salary]]&lt;=200000,"151-200K",Table1[[#This Row],[Salary]]&lt;=250000,"201-250K",Table1[[#This Row],[Salary]]&gt;250000,"Above 250K")</f>
        <v>51-100K</v>
      </c>
      <c r="I3329" s="3">
        <v>90000</v>
      </c>
      <c r="J3329" s="3">
        <f>IF(Table1[[#This Row],[Years of Experience]]=0,0,Table1[[#This Row],[Salary]]/Table1[[#This Row],[Years of Experience]])</f>
        <v>18000</v>
      </c>
    </row>
    <row r="3330" spans="1:10" x14ac:dyDescent="0.35">
      <c r="A3330">
        <v>29</v>
      </c>
      <c r="B3330" t="str" cm="1">
        <f t="array" ref="B3330">_xlfn.IFS(Table1[[#This Row],[Age]]&lt;=25,"21-25",Table1[[#This Row],[Age]]&lt;=30,"26-30",Table1[[#This Row],[Age]]&lt;=35,"31-35",Table1[[#This Row],[Age]]&lt;=40,"36-40",Table1[[#This Row],[Age]]&lt;=45,"41-45", Table1[[#This Row],[Age]]&lt;=50,"46-50",Table1[[#This Row],[Age]]&lt;55,"51-55",Table1[[#This Row],[Age]]&lt;=60,"56-60",Table1[[#This Row],[Age]]&gt;=61, "61-70")</f>
        <v>26-30</v>
      </c>
      <c r="C3330" t="s">
        <v>6</v>
      </c>
      <c r="D3330" t="s">
        <v>7</v>
      </c>
      <c r="E3330" t="s">
        <v>192</v>
      </c>
      <c r="F3330">
        <v>4</v>
      </c>
      <c r="G3330" t="str" cm="1">
        <f t="array" ref="G3330">_xlfn.IFS(Table1[[#This Row],[Years of Experience]]&lt;=2,"Entry",Table1[[#This Row],[Years of Experience]]&lt;=7,"Mid",Table1[[#This Row],[Years of Experience]]&lt;=14,"Senior",Table1[[#This Row],[Years of Experience]]&gt;=15,"Executive")</f>
        <v>Mid</v>
      </c>
      <c r="H3330" t="str" cm="1">
        <f t="array" ref="H3330">_xlfn.IFS(Table1[[#This Row],[Salary]]&lt;=50000,"0-50K",Table1[[#This Row],[Salary]]&lt;=100000,"51-100K",Table1[[#This Row],[Salary]]&lt;=150000,"101-150K",Table1[[#This Row],[Salary]]&lt;=200000,"151-200K",Table1[[#This Row],[Salary]]&lt;=250000,"201-250K",Table1[[#This Row],[Salary]]&gt;250000,"Above 250K")</f>
        <v>51-100K</v>
      </c>
      <c r="I3330" s="3">
        <v>80000</v>
      </c>
      <c r="J3330" s="3">
        <f>IF(Table1[[#This Row],[Years of Experience]]=0,0,Table1[[#This Row],[Salary]]/Table1[[#This Row],[Years of Experience]])</f>
        <v>20000</v>
      </c>
    </row>
    <row r="3331" spans="1:10" x14ac:dyDescent="0.35">
      <c r="A3331">
        <v>42</v>
      </c>
      <c r="B3331" t="str" cm="1">
        <f t="array" ref="B3331">_xlfn.IFS(Table1[[#This Row],[Age]]&lt;=25,"21-25",Table1[[#This Row],[Age]]&lt;=30,"26-30",Table1[[#This Row],[Age]]&lt;=35,"31-35",Table1[[#This Row],[Age]]&lt;=40,"36-40",Table1[[#This Row],[Age]]&lt;=45,"41-45", Table1[[#This Row],[Age]]&lt;=50,"46-50",Table1[[#This Row],[Age]]&lt;55,"51-55",Table1[[#This Row],[Age]]&lt;=60,"56-60",Table1[[#This Row],[Age]]&gt;=61, "61-70")</f>
        <v>41-45</v>
      </c>
      <c r="C3331" t="s">
        <v>6</v>
      </c>
      <c r="D3331" t="s">
        <v>10</v>
      </c>
      <c r="E3331" t="s">
        <v>17</v>
      </c>
      <c r="F3331">
        <v>14</v>
      </c>
      <c r="G3331" t="str" cm="1">
        <f t="array" ref="G3331">_xlfn.IFS(Table1[[#This Row],[Years of Experience]]&lt;=2,"Entry",Table1[[#This Row],[Years of Experience]]&lt;=7,"Mid",Table1[[#This Row],[Years of Experience]]&lt;=14,"Senior",Table1[[#This Row],[Years of Experience]]&gt;=15,"Executive")</f>
        <v>Senior</v>
      </c>
      <c r="H3331" t="str" cm="1">
        <f t="array" ref="H3331">_xlfn.IFS(Table1[[#This Row],[Salary]]&lt;=50000,"0-50K",Table1[[#This Row],[Salary]]&lt;=100000,"51-100K",Table1[[#This Row],[Salary]]&lt;=150000,"101-150K",Table1[[#This Row],[Salary]]&lt;=200000,"151-200K",Table1[[#This Row],[Salary]]&lt;=250000,"201-250K",Table1[[#This Row],[Salary]]&gt;250000,"Above 250K")</f>
        <v>151-200K</v>
      </c>
      <c r="I3331" s="3">
        <v>180000</v>
      </c>
      <c r="J3331" s="3">
        <f>IF(Table1[[#This Row],[Years of Experience]]=0,0,Table1[[#This Row],[Salary]]/Table1[[#This Row],[Years of Experience]])</f>
        <v>12857.142857142857</v>
      </c>
    </row>
    <row r="3332" spans="1:10" x14ac:dyDescent="0.35">
      <c r="A3332">
        <v>26</v>
      </c>
      <c r="B3332" t="str" cm="1">
        <f t="array" ref="B3332">_xlfn.IFS(Table1[[#This Row],[Age]]&lt;=25,"21-25",Table1[[#This Row],[Age]]&lt;=30,"26-30",Table1[[#This Row],[Age]]&lt;=35,"31-35",Table1[[#This Row],[Age]]&lt;=40,"36-40",Table1[[#This Row],[Age]]&lt;=45,"41-45", Table1[[#This Row],[Age]]&lt;=50,"46-50",Table1[[#This Row],[Age]]&lt;55,"51-55",Table1[[#This Row],[Age]]&lt;=60,"56-60",Table1[[#This Row],[Age]]&gt;=61, "61-70")</f>
        <v>26-30</v>
      </c>
      <c r="C3332" t="s">
        <v>6</v>
      </c>
      <c r="D3332" t="s">
        <v>7</v>
      </c>
      <c r="E3332" t="s">
        <v>21</v>
      </c>
      <c r="F3332">
        <v>2</v>
      </c>
      <c r="G3332" t="str" cm="1">
        <f t="array" ref="G3332">_xlfn.IFS(Table1[[#This Row],[Years of Experience]]&lt;=2,"Entry",Table1[[#This Row],[Years of Experience]]&lt;=7,"Mid",Table1[[#This Row],[Years of Experience]]&lt;=14,"Senior",Table1[[#This Row],[Years of Experience]]&gt;=15,"Executive")</f>
        <v>Entry</v>
      </c>
      <c r="H3332" t="str" cm="1">
        <f t="array" ref="H3332">_xlfn.IFS(Table1[[#This Row],[Salary]]&lt;=50000,"0-50K",Table1[[#This Row],[Salary]]&lt;=100000,"51-100K",Table1[[#This Row],[Salary]]&lt;=150000,"101-150K",Table1[[#This Row],[Salary]]&lt;=200000,"151-200K",Table1[[#This Row],[Salary]]&lt;=250000,"201-250K",Table1[[#This Row],[Salary]]&gt;250000,"Above 250K")</f>
        <v>51-100K</v>
      </c>
      <c r="I3332" s="3">
        <v>60000</v>
      </c>
      <c r="J3332" s="3">
        <f>IF(Table1[[#This Row],[Years of Experience]]=0,0,Table1[[#This Row],[Salary]]/Table1[[#This Row],[Years of Experience]])</f>
        <v>30000</v>
      </c>
    </row>
    <row r="3333" spans="1:10" x14ac:dyDescent="0.35">
      <c r="A3333">
        <v>35</v>
      </c>
      <c r="B3333" t="str" cm="1">
        <f t="array" ref="B3333">_xlfn.IFS(Table1[[#This Row],[Age]]&lt;=25,"21-25",Table1[[#This Row],[Age]]&lt;=30,"26-30",Table1[[#This Row],[Age]]&lt;=35,"31-35",Table1[[#This Row],[Age]]&lt;=40,"36-40",Table1[[#This Row],[Age]]&lt;=45,"41-45", Table1[[#This Row],[Age]]&lt;=50,"46-50",Table1[[#This Row],[Age]]&lt;55,"51-55",Table1[[#This Row],[Age]]&lt;=60,"56-60",Table1[[#This Row],[Age]]&gt;=61, "61-70")</f>
        <v>31-35</v>
      </c>
      <c r="C3333" t="s">
        <v>9</v>
      </c>
      <c r="D3333" t="s">
        <v>10</v>
      </c>
      <c r="E3333" t="s">
        <v>11</v>
      </c>
      <c r="F3333">
        <v>9</v>
      </c>
      <c r="G3333" t="str" cm="1">
        <f t="array" ref="G3333">_xlfn.IFS(Table1[[#This Row],[Years of Experience]]&lt;=2,"Entry",Table1[[#This Row],[Years of Experience]]&lt;=7,"Mid",Table1[[#This Row],[Years of Experience]]&lt;=14,"Senior",Table1[[#This Row],[Years of Experience]]&gt;=15,"Executive")</f>
        <v>Senior</v>
      </c>
      <c r="H3333" t="str" cm="1">
        <f t="array" ref="H3333">_xlfn.IFS(Table1[[#This Row],[Salary]]&lt;=50000,"0-50K",Table1[[#This Row],[Salary]]&lt;=100000,"51-100K",Table1[[#This Row],[Salary]]&lt;=150000,"101-150K",Table1[[#This Row],[Salary]]&lt;=200000,"151-200K",Table1[[#This Row],[Salary]]&lt;=250000,"201-250K",Table1[[#This Row],[Salary]]&gt;250000,"Above 250K")</f>
        <v>101-150K</v>
      </c>
      <c r="I3333" s="3">
        <v>120000</v>
      </c>
      <c r="J3333" s="3">
        <f>IF(Table1[[#This Row],[Years of Experience]]=0,0,Table1[[#This Row],[Salary]]/Table1[[#This Row],[Years of Experience]])</f>
        <v>13333.333333333334</v>
      </c>
    </row>
    <row r="3334" spans="1:10" x14ac:dyDescent="0.35">
      <c r="A3334">
        <v>27</v>
      </c>
      <c r="B3334" t="str" cm="1">
        <f t="array" ref="B3334">_xlfn.IFS(Table1[[#This Row],[Age]]&lt;=25,"21-25",Table1[[#This Row],[Age]]&lt;=30,"26-30",Table1[[#This Row],[Age]]&lt;=35,"31-35",Table1[[#This Row],[Age]]&lt;=40,"36-40",Table1[[#This Row],[Age]]&lt;=45,"41-45", Table1[[#This Row],[Age]]&lt;=50,"46-50",Table1[[#This Row],[Age]]&lt;55,"51-55",Table1[[#This Row],[Age]]&lt;=60,"56-60",Table1[[#This Row],[Age]]&gt;=61, "61-70")</f>
        <v>26-30</v>
      </c>
      <c r="C3334" t="s">
        <v>9</v>
      </c>
      <c r="D3334" t="s">
        <v>7</v>
      </c>
      <c r="E3334" t="s">
        <v>8</v>
      </c>
      <c r="F3334">
        <v>3</v>
      </c>
      <c r="G3334" t="str" cm="1">
        <f t="array" ref="G3334">_xlfn.IFS(Table1[[#This Row],[Years of Experience]]&lt;=2,"Entry",Table1[[#This Row],[Years of Experience]]&lt;=7,"Mid",Table1[[#This Row],[Years of Experience]]&lt;=14,"Senior",Table1[[#This Row],[Years of Experience]]&gt;=15,"Executive")</f>
        <v>Mid</v>
      </c>
      <c r="H3334" t="str" cm="1">
        <f t="array" ref="H3334">_xlfn.IFS(Table1[[#This Row],[Salary]]&lt;=50000,"0-50K",Table1[[#This Row],[Salary]]&lt;=100000,"51-100K",Table1[[#This Row],[Salary]]&lt;=150000,"101-150K",Table1[[#This Row],[Salary]]&lt;=200000,"151-200K",Table1[[#This Row],[Salary]]&lt;=250000,"201-250K",Table1[[#This Row],[Salary]]&gt;250000,"Above 250K")</f>
        <v>51-100K</v>
      </c>
      <c r="I3334" s="3">
        <v>70000</v>
      </c>
      <c r="J3334" s="3">
        <f>IF(Table1[[#This Row],[Years of Experience]]=0,0,Table1[[#This Row],[Salary]]/Table1[[#This Row],[Years of Experience]])</f>
        <v>23333.333333333332</v>
      </c>
    </row>
    <row r="3335" spans="1:10" x14ac:dyDescent="0.35">
      <c r="A3335">
        <v>48</v>
      </c>
      <c r="B3335" t="str" cm="1">
        <f t="array" ref="B3335">_xlfn.IFS(Table1[[#This Row],[Age]]&lt;=25,"21-25",Table1[[#This Row],[Age]]&lt;=30,"26-30",Table1[[#This Row],[Age]]&lt;=35,"31-35",Table1[[#This Row],[Age]]&lt;=40,"36-40",Table1[[#This Row],[Age]]&lt;=45,"41-45", Table1[[#This Row],[Age]]&lt;=50,"46-50",Table1[[#This Row],[Age]]&lt;55,"51-55",Table1[[#This Row],[Age]]&lt;=60,"56-60",Table1[[#This Row],[Age]]&gt;=61, "61-70")</f>
        <v>46-50</v>
      </c>
      <c r="C3335" t="s">
        <v>6</v>
      </c>
      <c r="D3335" t="s">
        <v>12</v>
      </c>
      <c r="E3335" t="s">
        <v>193</v>
      </c>
      <c r="F3335">
        <v>18</v>
      </c>
      <c r="G3335" t="str" cm="1">
        <f t="array" ref="G3335">_xlfn.IFS(Table1[[#This Row],[Years of Experience]]&lt;=2,"Entry",Table1[[#This Row],[Years of Experience]]&lt;=7,"Mid",Table1[[#This Row],[Years of Experience]]&lt;=14,"Senior",Table1[[#This Row],[Years of Experience]]&gt;=15,"Executive")</f>
        <v>Executive</v>
      </c>
      <c r="H3335" t="str" cm="1">
        <f t="array" ref="H3335">_xlfn.IFS(Table1[[#This Row],[Salary]]&lt;=50000,"0-50K",Table1[[#This Row],[Salary]]&lt;=100000,"51-100K",Table1[[#This Row],[Salary]]&lt;=150000,"101-150K",Table1[[#This Row],[Salary]]&lt;=200000,"151-200K",Table1[[#This Row],[Salary]]&lt;=250000,"201-250K",Table1[[#This Row],[Salary]]&gt;250000,"Above 250K")</f>
        <v>201-250K</v>
      </c>
      <c r="I3335" s="3">
        <v>210000</v>
      </c>
      <c r="J3335" s="3">
        <f>IF(Table1[[#This Row],[Years of Experience]]=0,0,Table1[[#This Row],[Salary]]/Table1[[#This Row],[Years of Experience]])</f>
        <v>11666.666666666666</v>
      </c>
    </row>
    <row r="3336" spans="1:10" x14ac:dyDescent="0.35">
      <c r="A3336">
        <v>34</v>
      </c>
      <c r="B3336" t="str" cm="1">
        <f t="array" ref="B3336">_xlfn.IFS(Table1[[#This Row],[Age]]&lt;=25,"21-25",Table1[[#This Row],[Age]]&lt;=30,"26-30",Table1[[#This Row],[Age]]&lt;=35,"31-35",Table1[[#This Row],[Age]]&lt;=40,"36-40",Table1[[#This Row],[Age]]&lt;=45,"41-45", Table1[[#This Row],[Age]]&lt;=50,"46-50",Table1[[#This Row],[Age]]&lt;55,"51-55",Table1[[#This Row],[Age]]&lt;=60,"56-60",Table1[[#This Row],[Age]]&gt;=61, "61-70")</f>
        <v>31-35</v>
      </c>
      <c r="C3336" t="s">
        <v>6</v>
      </c>
      <c r="D3336" t="s">
        <v>10</v>
      </c>
      <c r="E3336" t="s">
        <v>43</v>
      </c>
      <c r="F3336">
        <v>9</v>
      </c>
      <c r="G3336" t="str" cm="1">
        <f t="array" ref="G3336">_xlfn.IFS(Table1[[#This Row],[Years of Experience]]&lt;=2,"Entry",Table1[[#This Row],[Years of Experience]]&lt;=7,"Mid",Table1[[#This Row],[Years of Experience]]&lt;=14,"Senior",Table1[[#This Row],[Years of Experience]]&gt;=15,"Executive")</f>
        <v>Senior</v>
      </c>
      <c r="H3336" t="str" cm="1">
        <f t="array" ref="H3336">_xlfn.IFS(Table1[[#This Row],[Salary]]&lt;=50000,"0-50K",Table1[[#This Row],[Salary]]&lt;=100000,"51-100K",Table1[[#This Row],[Salary]]&lt;=150000,"101-150K",Table1[[#This Row],[Salary]]&lt;=200000,"151-200K",Table1[[#This Row],[Salary]]&lt;=250000,"201-250K",Table1[[#This Row],[Salary]]&gt;250000,"Above 250K")</f>
        <v>101-150K</v>
      </c>
      <c r="I3336" s="3">
        <v>140000</v>
      </c>
      <c r="J3336" s="3">
        <f>IF(Table1[[#This Row],[Years of Experience]]=0,0,Table1[[#This Row],[Salary]]/Table1[[#This Row],[Years of Experience]])</f>
        <v>15555.555555555555</v>
      </c>
    </row>
    <row r="3337" spans="1:10" x14ac:dyDescent="0.35">
      <c r="A3337">
        <v>23</v>
      </c>
      <c r="B3337" t="str" cm="1">
        <f t="array" ref="B3337">_xlfn.IFS(Table1[[#This Row],[Age]]&lt;=25,"21-25",Table1[[#This Row],[Age]]&lt;=30,"26-30",Table1[[#This Row],[Age]]&lt;=35,"31-35",Table1[[#This Row],[Age]]&lt;=40,"36-40",Table1[[#This Row],[Age]]&lt;=45,"41-45", Table1[[#This Row],[Age]]&lt;=50,"46-50",Table1[[#This Row],[Age]]&lt;55,"51-55",Table1[[#This Row],[Age]]&lt;=60,"56-60",Table1[[#This Row],[Age]]&gt;=61, "61-70")</f>
        <v>21-25</v>
      </c>
      <c r="C3337" t="s">
        <v>9</v>
      </c>
      <c r="D3337" t="s">
        <v>7</v>
      </c>
      <c r="E3337" t="s">
        <v>8</v>
      </c>
      <c r="F3337">
        <v>1</v>
      </c>
      <c r="G3337" t="str" cm="1">
        <f t="array" ref="G3337">_xlfn.IFS(Table1[[#This Row],[Years of Experience]]&lt;=2,"Entry",Table1[[#This Row],[Years of Experience]]&lt;=7,"Mid",Table1[[#This Row],[Years of Experience]]&lt;=14,"Senior",Table1[[#This Row],[Years of Experience]]&gt;=15,"Executive")</f>
        <v>Entry</v>
      </c>
      <c r="H3337" t="str" cm="1">
        <f t="array" ref="H3337">_xlfn.IFS(Table1[[#This Row],[Salary]]&lt;=50000,"0-50K",Table1[[#This Row],[Salary]]&lt;=100000,"51-100K",Table1[[#This Row],[Salary]]&lt;=150000,"101-150K",Table1[[#This Row],[Salary]]&lt;=200000,"151-200K",Table1[[#This Row],[Salary]]&lt;=250000,"201-250K",Table1[[#This Row],[Salary]]&gt;250000,"Above 250K")</f>
        <v>0-50K</v>
      </c>
      <c r="I3337" s="3">
        <v>50000</v>
      </c>
      <c r="J3337" s="3">
        <f>IF(Table1[[#This Row],[Years of Experience]]=0,0,Table1[[#This Row],[Salary]]/Table1[[#This Row],[Years of Experience]])</f>
        <v>50000</v>
      </c>
    </row>
    <row r="3338" spans="1:10" x14ac:dyDescent="0.35">
      <c r="A3338">
        <v>32</v>
      </c>
      <c r="B3338" t="str" cm="1">
        <f t="array" ref="B3338">_xlfn.IFS(Table1[[#This Row],[Age]]&lt;=25,"21-25",Table1[[#This Row],[Age]]&lt;=30,"26-30",Table1[[#This Row],[Age]]&lt;=35,"31-35",Table1[[#This Row],[Age]]&lt;=40,"36-40",Table1[[#This Row],[Age]]&lt;=45,"41-45", Table1[[#This Row],[Age]]&lt;=50,"46-50",Table1[[#This Row],[Age]]&lt;55,"51-55",Table1[[#This Row],[Age]]&lt;=60,"56-60",Table1[[#This Row],[Age]]&gt;=61, "61-70")</f>
        <v>31-35</v>
      </c>
      <c r="C3338" t="s">
        <v>6</v>
      </c>
      <c r="D3338" t="s">
        <v>10</v>
      </c>
      <c r="E3338" t="s">
        <v>17</v>
      </c>
      <c r="F3338">
        <v>7</v>
      </c>
      <c r="G3338" t="str" cm="1">
        <f t="array" ref="G3338">_xlfn.IFS(Table1[[#This Row],[Years of Experience]]&lt;=2,"Entry",Table1[[#This Row],[Years of Experience]]&lt;=7,"Mid",Table1[[#This Row],[Years of Experience]]&lt;=14,"Senior",Table1[[#This Row],[Years of Experience]]&gt;=15,"Executive")</f>
        <v>Mid</v>
      </c>
      <c r="H3338" t="str" cm="1">
        <f t="array" ref="H3338">_xlfn.IFS(Table1[[#This Row],[Salary]]&lt;=50000,"0-50K",Table1[[#This Row],[Salary]]&lt;=100000,"51-100K",Table1[[#This Row],[Salary]]&lt;=150000,"101-150K",Table1[[#This Row],[Salary]]&lt;=200000,"151-200K",Table1[[#This Row],[Salary]]&lt;=250000,"201-250K",Table1[[#This Row],[Salary]]&gt;250000,"Above 250K")</f>
        <v>101-150K</v>
      </c>
      <c r="I3338" s="3">
        <v>110000</v>
      </c>
      <c r="J3338" s="3">
        <f>IF(Table1[[#This Row],[Years of Experience]]=0,0,Table1[[#This Row],[Salary]]/Table1[[#This Row],[Years of Experience]])</f>
        <v>15714.285714285714</v>
      </c>
    </row>
    <row r="3339" spans="1:10" x14ac:dyDescent="0.35">
      <c r="A3339">
        <v>25</v>
      </c>
      <c r="B3339" t="str" cm="1">
        <f t="array" ref="B3339">_xlfn.IFS(Table1[[#This Row],[Age]]&lt;=25,"21-25",Table1[[#This Row],[Age]]&lt;=30,"26-30",Table1[[#This Row],[Age]]&lt;=35,"31-35",Table1[[#This Row],[Age]]&lt;=40,"36-40",Table1[[#This Row],[Age]]&lt;=45,"41-45", Table1[[#This Row],[Age]]&lt;=50,"46-50",Table1[[#This Row],[Age]]&lt;55,"51-55",Table1[[#This Row],[Age]]&lt;=60,"56-60",Table1[[#This Row],[Age]]&gt;=61, "61-70")</f>
        <v>21-25</v>
      </c>
      <c r="C3339" t="s">
        <v>9</v>
      </c>
      <c r="D3339" t="s">
        <v>10</v>
      </c>
      <c r="E3339" t="s">
        <v>8</v>
      </c>
      <c r="F3339">
        <v>2</v>
      </c>
      <c r="G3339" t="str" cm="1">
        <f t="array" ref="G3339">_xlfn.IFS(Table1[[#This Row],[Years of Experience]]&lt;=2,"Entry",Table1[[#This Row],[Years of Experience]]&lt;=7,"Mid",Table1[[#This Row],[Years of Experience]]&lt;=14,"Senior",Table1[[#This Row],[Years of Experience]]&gt;=15,"Executive")</f>
        <v>Entry</v>
      </c>
      <c r="H3339" t="str" cm="1">
        <f t="array" ref="H3339">_xlfn.IFS(Table1[[#This Row],[Salary]]&lt;=50000,"0-50K",Table1[[#This Row],[Salary]]&lt;=100000,"51-100K",Table1[[#This Row],[Salary]]&lt;=150000,"101-150K",Table1[[#This Row],[Salary]]&lt;=200000,"151-200K",Table1[[#This Row],[Salary]]&lt;=250000,"201-250K",Table1[[#This Row],[Salary]]&gt;250000,"Above 250K")</f>
        <v>51-100K</v>
      </c>
      <c r="I3339" s="3">
        <v>60000</v>
      </c>
      <c r="J3339" s="3">
        <f>IF(Table1[[#This Row],[Years of Experience]]=0,0,Table1[[#This Row],[Salary]]/Table1[[#This Row],[Years of Experience]])</f>
        <v>30000</v>
      </c>
    </row>
    <row r="3340" spans="1:10" x14ac:dyDescent="0.35">
      <c r="A3340">
        <v>37</v>
      </c>
      <c r="B3340" t="str" cm="1">
        <f t="array" ref="B3340">_xlfn.IFS(Table1[[#This Row],[Age]]&lt;=25,"21-25",Table1[[#This Row],[Age]]&lt;=30,"26-30",Table1[[#This Row],[Age]]&lt;=35,"31-35",Table1[[#This Row],[Age]]&lt;=40,"36-40",Table1[[#This Row],[Age]]&lt;=45,"41-45", Table1[[#This Row],[Age]]&lt;=50,"46-50",Table1[[#This Row],[Age]]&lt;55,"51-55",Table1[[#This Row],[Age]]&lt;=60,"56-60",Table1[[#This Row],[Age]]&gt;=61, "61-70")</f>
        <v>36-40</v>
      </c>
      <c r="C3340" t="s">
        <v>6</v>
      </c>
      <c r="D3340" t="s">
        <v>7</v>
      </c>
      <c r="E3340" t="s">
        <v>11</v>
      </c>
      <c r="F3340">
        <v>11</v>
      </c>
      <c r="G3340" t="str" cm="1">
        <f t="array" ref="G3340">_xlfn.IFS(Table1[[#This Row],[Years of Experience]]&lt;=2,"Entry",Table1[[#This Row],[Years of Experience]]&lt;=7,"Mid",Table1[[#This Row],[Years of Experience]]&lt;=14,"Senior",Table1[[#This Row],[Years of Experience]]&gt;=15,"Executive")</f>
        <v>Senior</v>
      </c>
      <c r="H3340" t="str" cm="1">
        <f t="array" ref="H3340">_xlfn.IFS(Table1[[#This Row],[Salary]]&lt;=50000,"0-50K",Table1[[#This Row],[Salary]]&lt;=100000,"51-100K",Table1[[#This Row],[Salary]]&lt;=150000,"101-150K",Table1[[#This Row],[Salary]]&lt;=200000,"151-200K",Table1[[#This Row],[Salary]]&lt;=250000,"201-250K",Table1[[#This Row],[Salary]]&gt;250000,"Above 250K")</f>
        <v>151-200K</v>
      </c>
      <c r="I3340" s="3">
        <v>160000</v>
      </c>
      <c r="J3340" s="3">
        <f>IF(Table1[[#This Row],[Years of Experience]]=0,0,Table1[[#This Row],[Salary]]/Table1[[#This Row],[Years of Experience]])</f>
        <v>14545.454545454546</v>
      </c>
    </row>
    <row r="3341" spans="1:10" x14ac:dyDescent="0.35">
      <c r="A3341">
        <v>28</v>
      </c>
      <c r="B3341" t="str" cm="1">
        <f t="array" ref="B3341">_xlfn.IFS(Table1[[#This Row],[Age]]&lt;=25,"21-25",Table1[[#This Row],[Age]]&lt;=30,"26-30",Table1[[#This Row],[Age]]&lt;=35,"31-35",Table1[[#This Row],[Age]]&lt;=40,"36-40",Table1[[#This Row],[Age]]&lt;=45,"41-45", Table1[[#This Row],[Age]]&lt;=50,"46-50",Table1[[#This Row],[Age]]&lt;55,"51-55",Table1[[#This Row],[Age]]&lt;=60,"56-60",Table1[[#This Row],[Age]]&gt;=61, "61-70")</f>
        <v>26-30</v>
      </c>
      <c r="C3341" t="s">
        <v>6</v>
      </c>
      <c r="D3341" t="s">
        <v>7</v>
      </c>
      <c r="E3341" t="s">
        <v>8</v>
      </c>
      <c r="F3341">
        <v>4</v>
      </c>
      <c r="G3341" t="str" cm="1">
        <f t="array" ref="G3341">_xlfn.IFS(Table1[[#This Row],[Years of Experience]]&lt;=2,"Entry",Table1[[#This Row],[Years of Experience]]&lt;=7,"Mid",Table1[[#This Row],[Years of Experience]]&lt;=14,"Senior",Table1[[#This Row],[Years of Experience]]&gt;=15,"Executive")</f>
        <v>Mid</v>
      </c>
      <c r="H3341" t="str" cm="1">
        <f t="array" ref="H3341">_xlfn.IFS(Table1[[#This Row],[Salary]]&lt;=50000,"0-50K",Table1[[#This Row],[Salary]]&lt;=100000,"51-100K",Table1[[#This Row],[Salary]]&lt;=150000,"101-150K",Table1[[#This Row],[Salary]]&lt;=200000,"151-200K",Table1[[#This Row],[Salary]]&lt;=250000,"201-250K",Table1[[#This Row],[Salary]]&gt;250000,"Above 250K")</f>
        <v>51-100K</v>
      </c>
      <c r="I3341" s="3">
        <v>75000</v>
      </c>
      <c r="J3341" s="3">
        <f>IF(Table1[[#This Row],[Years of Experience]]=0,0,Table1[[#This Row],[Salary]]/Table1[[#This Row],[Years of Experience]])</f>
        <v>18750</v>
      </c>
    </row>
    <row r="3342" spans="1:10" x14ac:dyDescent="0.35">
      <c r="A3342">
        <v>41</v>
      </c>
      <c r="B3342" t="str" cm="1">
        <f t="array" ref="B3342">_xlfn.IFS(Table1[[#This Row],[Age]]&lt;=25,"21-25",Table1[[#This Row],[Age]]&lt;=30,"26-30",Table1[[#This Row],[Age]]&lt;=35,"31-35",Table1[[#This Row],[Age]]&lt;=40,"36-40",Table1[[#This Row],[Age]]&lt;=45,"41-45", Table1[[#This Row],[Age]]&lt;=50,"46-50",Table1[[#This Row],[Age]]&lt;55,"51-55",Table1[[#This Row],[Age]]&lt;=60,"56-60",Table1[[#This Row],[Age]]&gt;=61, "61-70")</f>
        <v>41-45</v>
      </c>
      <c r="C3342" t="s">
        <v>9</v>
      </c>
      <c r="D3342" t="s">
        <v>12</v>
      </c>
      <c r="E3342" t="s">
        <v>193</v>
      </c>
      <c r="F3342">
        <v>16</v>
      </c>
      <c r="G3342" t="str" cm="1">
        <f t="array" ref="G3342">_xlfn.IFS(Table1[[#This Row],[Years of Experience]]&lt;=2,"Entry",Table1[[#This Row],[Years of Experience]]&lt;=7,"Mid",Table1[[#This Row],[Years of Experience]]&lt;=14,"Senior",Table1[[#This Row],[Years of Experience]]&gt;=15,"Executive")</f>
        <v>Executive</v>
      </c>
      <c r="H3342" t="str" cm="1">
        <f t="array" ref="H3342">_xlfn.IFS(Table1[[#This Row],[Salary]]&lt;=50000,"0-50K",Table1[[#This Row],[Salary]]&lt;=100000,"51-100K",Table1[[#This Row],[Salary]]&lt;=150000,"101-150K",Table1[[#This Row],[Salary]]&lt;=200000,"151-200K",Table1[[#This Row],[Salary]]&lt;=250000,"201-250K",Table1[[#This Row],[Salary]]&gt;250000,"Above 250K")</f>
        <v>151-200K</v>
      </c>
      <c r="I3342" s="3">
        <v>200000</v>
      </c>
      <c r="J3342" s="3">
        <f>IF(Table1[[#This Row],[Years of Experience]]=0,0,Table1[[#This Row],[Salary]]/Table1[[#This Row],[Years of Experience]])</f>
        <v>12500</v>
      </c>
    </row>
    <row r="3343" spans="1:10" x14ac:dyDescent="0.35">
      <c r="A3343">
        <v>34</v>
      </c>
      <c r="B3343" t="str" cm="1">
        <f t="array" ref="B3343">_xlfn.IFS(Table1[[#This Row],[Age]]&lt;=25,"21-25",Table1[[#This Row],[Age]]&lt;=30,"26-30",Table1[[#This Row],[Age]]&lt;=35,"31-35",Table1[[#This Row],[Age]]&lt;=40,"36-40",Table1[[#This Row],[Age]]&lt;=45,"41-45", Table1[[#This Row],[Age]]&lt;=50,"46-50",Table1[[#This Row],[Age]]&lt;55,"51-55",Table1[[#This Row],[Age]]&lt;=60,"56-60",Table1[[#This Row],[Age]]&gt;=61, "61-70")</f>
        <v>31-35</v>
      </c>
      <c r="C3343" t="s">
        <v>6</v>
      </c>
      <c r="D3343" t="s">
        <v>10</v>
      </c>
      <c r="E3343" t="s">
        <v>11</v>
      </c>
      <c r="F3343">
        <v>8</v>
      </c>
      <c r="G3343" t="str" cm="1">
        <f t="array" ref="G3343">_xlfn.IFS(Table1[[#This Row],[Years of Experience]]&lt;=2,"Entry",Table1[[#This Row],[Years of Experience]]&lt;=7,"Mid",Table1[[#This Row],[Years of Experience]]&lt;=14,"Senior",Table1[[#This Row],[Years of Experience]]&gt;=15,"Executive")</f>
        <v>Senior</v>
      </c>
      <c r="H3343" t="str" cm="1">
        <f t="array" ref="H3343">_xlfn.IFS(Table1[[#This Row],[Salary]]&lt;=50000,"0-50K",Table1[[#This Row],[Salary]]&lt;=100000,"51-100K",Table1[[#This Row],[Salary]]&lt;=150000,"101-150K",Table1[[#This Row],[Salary]]&lt;=200000,"151-200K",Table1[[#This Row],[Salary]]&lt;=250000,"201-250K",Table1[[#This Row],[Salary]]&gt;250000,"Above 250K")</f>
        <v>51-100K</v>
      </c>
      <c r="I3343" s="3">
        <v>100000</v>
      </c>
      <c r="J3343" s="3">
        <f>IF(Table1[[#This Row],[Years of Experience]]=0,0,Table1[[#This Row],[Salary]]/Table1[[#This Row],[Years of Experience]])</f>
        <v>12500</v>
      </c>
    </row>
    <row r="3344" spans="1:10" x14ac:dyDescent="0.35">
      <c r="A3344">
        <v>24</v>
      </c>
      <c r="B3344" t="str" cm="1">
        <f t="array" ref="B3344">_xlfn.IFS(Table1[[#This Row],[Age]]&lt;=25,"21-25",Table1[[#This Row],[Age]]&lt;=30,"26-30",Table1[[#This Row],[Age]]&lt;=35,"31-35",Table1[[#This Row],[Age]]&lt;=40,"36-40",Table1[[#This Row],[Age]]&lt;=45,"41-45", Table1[[#This Row],[Age]]&lt;=50,"46-50",Table1[[#This Row],[Age]]&lt;55,"51-55",Table1[[#This Row],[Age]]&lt;=60,"56-60",Table1[[#This Row],[Age]]&gt;=61, "61-70")</f>
        <v>21-25</v>
      </c>
      <c r="C3344" t="s">
        <v>9</v>
      </c>
      <c r="D3344" t="s">
        <v>7</v>
      </c>
      <c r="E3344" t="s">
        <v>21</v>
      </c>
      <c r="F3344">
        <v>2</v>
      </c>
      <c r="G3344" t="str" cm="1">
        <f t="array" ref="G3344">_xlfn.IFS(Table1[[#This Row],[Years of Experience]]&lt;=2,"Entry",Table1[[#This Row],[Years of Experience]]&lt;=7,"Mid",Table1[[#This Row],[Years of Experience]]&lt;=14,"Senior",Table1[[#This Row],[Years of Experience]]&gt;=15,"Executive")</f>
        <v>Entry</v>
      </c>
      <c r="H3344" t="str" cm="1">
        <f t="array" ref="H3344">_xlfn.IFS(Table1[[#This Row],[Salary]]&lt;=50000,"0-50K",Table1[[#This Row],[Salary]]&lt;=100000,"51-100K",Table1[[#This Row],[Salary]]&lt;=150000,"101-150K",Table1[[#This Row],[Salary]]&lt;=200000,"151-200K",Table1[[#This Row],[Salary]]&lt;=250000,"201-250K",Table1[[#This Row],[Salary]]&gt;250000,"Above 250K")</f>
        <v>51-100K</v>
      </c>
      <c r="I3344" s="3">
        <v>55000</v>
      </c>
      <c r="J3344" s="3">
        <f>IF(Table1[[#This Row],[Years of Experience]]=0,0,Table1[[#This Row],[Salary]]/Table1[[#This Row],[Years of Experience]])</f>
        <v>27500</v>
      </c>
    </row>
    <row r="3345" spans="1:10" x14ac:dyDescent="0.35">
      <c r="A3345">
        <v>36</v>
      </c>
      <c r="B3345" t="str" cm="1">
        <f t="array" ref="B3345">_xlfn.IFS(Table1[[#This Row],[Age]]&lt;=25,"21-25",Table1[[#This Row],[Age]]&lt;=30,"26-30",Table1[[#This Row],[Age]]&lt;=35,"31-35",Table1[[#This Row],[Age]]&lt;=40,"36-40",Table1[[#This Row],[Age]]&lt;=45,"41-45", Table1[[#This Row],[Age]]&lt;=50,"46-50",Table1[[#This Row],[Age]]&lt;55,"51-55",Table1[[#This Row],[Age]]&lt;=60,"56-60",Table1[[#This Row],[Age]]&gt;=61, "61-70")</f>
        <v>36-40</v>
      </c>
      <c r="C3345" t="s">
        <v>6</v>
      </c>
      <c r="D3345" t="s">
        <v>12</v>
      </c>
      <c r="E3345" t="s">
        <v>67</v>
      </c>
      <c r="F3345">
        <v>12</v>
      </c>
      <c r="G3345" t="str" cm="1">
        <f t="array" ref="G3345">_xlfn.IFS(Table1[[#This Row],[Years of Experience]]&lt;=2,"Entry",Table1[[#This Row],[Years of Experience]]&lt;=7,"Mid",Table1[[#This Row],[Years of Experience]]&lt;=14,"Senior",Table1[[#This Row],[Years of Experience]]&gt;=15,"Executive")</f>
        <v>Senior</v>
      </c>
      <c r="H3345" t="str" cm="1">
        <f t="array" ref="H3345">_xlfn.IFS(Table1[[#This Row],[Salary]]&lt;=50000,"0-50K",Table1[[#This Row],[Salary]]&lt;=100000,"51-100K",Table1[[#This Row],[Salary]]&lt;=150000,"101-150K",Table1[[#This Row],[Salary]]&lt;=200000,"151-200K",Table1[[#This Row],[Salary]]&lt;=250000,"201-250K",Table1[[#This Row],[Salary]]&gt;250000,"Above 250K")</f>
        <v>151-200K</v>
      </c>
      <c r="I3345" s="3">
        <v>170000</v>
      </c>
      <c r="J3345" s="3">
        <f>IF(Table1[[#This Row],[Years of Experience]]=0,0,Table1[[#This Row],[Salary]]/Table1[[#This Row],[Years of Experience]])</f>
        <v>14166.666666666666</v>
      </c>
    </row>
    <row r="3346" spans="1:10" x14ac:dyDescent="0.35">
      <c r="A3346">
        <v>30</v>
      </c>
      <c r="B3346" t="str" cm="1">
        <f t="array" ref="B3346">_xlfn.IFS(Table1[[#This Row],[Age]]&lt;=25,"21-25",Table1[[#This Row],[Age]]&lt;=30,"26-30",Table1[[#This Row],[Age]]&lt;=35,"31-35",Table1[[#This Row],[Age]]&lt;=40,"36-40",Table1[[#This Row],[Age]]&lt;=45,"41-45", Table1[[#This Row],[Age]]&lt;=50,"46-50",Table1[[#This Row],[Age]]&lt;55,"51-55",Table1[[#This Row],[Age]]&lt;=60,"56-60",Table1[[#This Row],[Age]]&gt;=61, "61-70")</f>
        <v>26-30</v>
      </c>
      <c r="C3346" t="s">
        <v>9</v>
      </c>
      <c r="D3346" t="s">
        <v>7</v>
      </c>
      <c r="E3346" t="s">
        <v>8</v>
      </c>
      <c r="F3346">
        <v>5</v>
      </c>
      <c r="G3346" t="str" cm="1">
        <f t="array" ref="G3346">_xlfn.IFS(Table1[[#This Row],[Years of Experience]]&lt;=2,"Entry",Table1[[#This Row],[Years of Experience]]&lt;=7,"Mid",Table1[[#This Row],[Years of Experience]]&lt;=14,"Senior",Table1[[#This Row],[Years of Experience]]&gt;=15,"Executive")</f>
        <v>Mid</v>
      </c>
      <c r="H3346" t="str" cm="1">
        <f t="array" ref="H3346">_xlfn.IFS(Table1[[#This Row],[Salary]]&lt;=50000,"0-50K",Table1[[#This Row],[Salary]]&lt;=100000,"51-100K",Table1[[#This Row],[Salary]]&lt;=150000,"101-150K",Table1[[#This Row],[Salary]]&lt;=200000,"151-200K",Table1[[#This Row],[Salary]]&lt;=250000,"201-250K",Table1[[#This Row],[Salary]]&gt;250000,"Above 250K")</f>
        <v>51-100K</v>
      </c>
      <c r="I3346" s="3">
        <v>90000</v>
      </c>
      <c r="J3346" s="3">
        <f>IF(Table1[[#This Row],[Years of Experience]]=0,0,Table1[[#This Row],[Salary]]/Table1[[#This Row],[Years of Experience]])</f>
        <v>18000</v>
      </c>
    </row>
    <row r="3347" spans="1:10" x14ac:dyDescent="0.35">
      <c r="A3347">
        <v>29</v>
      </c>
      <c r="B3347" t="str" cm="1">
        <f t="array" ref="B3347">_xlfn.IFS(Table1[[#This Row],[Age]]&lt;=25,"21-25",Table1[[#This Row],[Age]]&lt;=30,"26-30",Table1[[#This Row],[Age]]&lt;=35,"31-35",Table1[[#This Row],[Age]]&lt;=40,"36-40",Table1[[#This Row],[Age]]&lt;=45,"41-45", Table1[[#This Row],[Age]]&lt;=50,"46-50",Table1[[#This Row],[Age]]&lt;55,"51-55",Table1[[#This Row],[Age]]&lt;=60,"56-60",Table1[[#This Row],[Age]]&gt;=61, "61-70")</f>
        <v>26-30</v>
      </c>
      <c r="C3347" t="s">
        <v>6</v>
      </c>
      <c r="D3347" t="s">
        <v>7</v>
      </c>
      <c r="E3347" t="s">
        <v>192</v>
      </c>
      <c r="F3347">
        <v>4</v>
      </c>
      <c r="G3347" t="str" cm="1">
        <f t="array" ref="G3347">_xlfn.IFS(Table1[[#This Row],[Years of Experience]]&lt;=2,"Entry",Table1[[#This Row],[Years of Experience]]&lt;=7,"Mid",Table1[[#This Row],[Years of Experience]]&lt;=14,"Senior",Table1[[#This Row],[Years of Experience]]&gt;=15,"Executive")</f>
        <v>Mid</v>
      </c>
      <c r="H3347" t="str" cm="1">
        <f t="array" ref="H3347">_xlfn.IFS(Table1[[#This Row],[Salary]]&lt;=50000,"0-50K",Table1[[#This Row],[Salary]]&lt;=100000,"51-100K",Table1[[#This Row],[Salary]]&lt;=150000,"101-150K",Table1[[#This Row],[Salary]]&lt;=200000,"151-200K",Table1[[#This Row],[Salary]]&lt;=250000,"201-250K",Table1[[#This Row],[Salary]]&gt;250000,"Above 250K")</f>
        <v>51-100K</v>
      </c>
      <c r="I3347" s="3">
        <v>80000</v>
      </c>
      <c r="J3347" s="3">
        <f>IF(Table1[[#This Row],[Years of Experience]]=0,0,Table1[[#This Row],[Salary]]/Table1[[#This Row],[Years of Experience]])</f>
        <v>20000</v>
      </c>
    </row>
    <row r="3348" spans="1:10" x14ac:dyDescent="0.35">
      <c r="A3348">
        <v>42</v>
      </c>
      <c r="B3348" t="str" cm="1">
        <f t="array" ref="B3348">_xlfn.IFS(Table1[[#This Row],[Age]]&lt;=25,"21-25",Table1[[#This Row],[Age]]&lt;=30,"26-30",Table1[[#This Row],[Age]]&lt;=35,"31-35",Table1[[#This Row],[Age]]&lt;=40,"36-40",Table1[[#This Row],[Age]]&lt;=45,"41-45", Table1[[#This Row],[Age]]&lt;=50,"46-50",Table1[[#This Row],[Age]]&lt;55,"51-55",Table1[[#This Row],[Age]]&lt;=60,"56-60",Table1[[#This Row],[Age]]&gt;=61, "61-70")</f>
        <v>41-45</v>
      </c>
      <c r="C3348" t="s">
        <v>6</v>
      </c>
      <c r="D3348" t="s">
        <v>10</v>
      </c>
      <c r="E3348" t="s">
        <v>17</v>
      </c>
      <c r="F3348">
        <v>14</v>
      </c>
      <c r="G3348" t="str" cm="1">
        <f t="array" ref="G3348">_xlfn.IFS(Table1[[#This Row],[Years of Experience]]&lt;=2,"Entry",Table1[[#This Row],[Years of Experience]]&lt;=7,"Mid",Table1[[#This Row],[Years of Experience]]&lt;=14,"Senior",Table1[[#This Row],[Years of Experience]]&gt;=15,"Executive")</f>
        <v>Senior</v>
      </c>
      <c r="H3348" t="str" cm="1">
        <f t="array" ref="H3348">_xlfn.IFS(Table1[[#This Row],[Salary]]&lt;=50000,"0-50K",Table1[[#This Row],[Salary]]&lt;=100000,"51-100K",Table1[[#This Row],[Salary]]&lt;=150000,"101-150K",Table1[[#This Row],[Salary]]&lt;=200000,"151-200K",Table1[[#This Row],[Salary]]&lt;=250000,"201-250K",Table1[[#This Row],[Salary]]&gt;250000,"Above 250K")</f>
        <v>151-200K</v>
      </c>
      <c r="I3348" s="3">
        <v>180000</v>
      </c>
      <c r="J3348" s="3">
        <f>IF(Table1[[#This Row],[Years of Experience]]=0,0,Table1[[#This Row],[Salary]]/Table1[[#This Row],[Years of Experience]])</f>
        <v>12857.142857142857</v>
      </c>
    </row>
    <row r="3349" spans="1:10" x14ac:dyDescent="0.35">
      <c r="A3349">
        <v>26</v>
      </c>
      <c r="B3349" t="str" cm="1">
        <f t="array" ref="B3349">_xlfn.IFS(Table1[[#This Row],[Age]]&lt;=25,"21-25",Table1[[#This Row],[Age]]&lt;=30,"26-30",Table1[[#This Row],[Age]]&lt;=35,"31-35",Table1[[#This Row],[Age]]&lt;=40,"36-40",Table1[[#This Row],[Age]]&lt;=45,"41-45", Table1[[#This Row],[Age]]&lt;=50,"46-50",Table1[[#This Row],[Age]]&lt;55,"51-55",Table1[[#This Row],[Age]]&lt;=60,"56-60",Table1[[#This Row],[Age]]&gt;=61, "61-70")</f>
        <v>26-30</v>
      </c>
      <c r="C3349" t="s">
        <v>6</v>
      </c>
      <c r="D3349" t="s">
        <v>7</v>
      </c>
      <c r="E3349" t="s">
        <v>21</v>
      </c>
      <c r="F3349">
        <v>2</v>
      </c>
      <c r="G3349" t="str" cm="1">
        <f t="array" ref="G3349">_xlfn.IFS(Table1[[#This Row],[Years of Experience]]&lt;=2,"Entry",Table1[[#This Row],[Years of Experience]]&lt;=7,"Mid",Table1[[#This Row],[Years of Experience]]&lt;=14,"Senior",Table1[[#This Row],[Years of Experience]]&gt;=15,"Executive")</f>
        <v>Entry</v>
      </c>
      <c r="H3349" t="str" cm="1">
        <f t="array" ref="H3349">_xlfn.IFS(Table1[[#This Row],[Salary]]&lt;=50000,"0-50K",Table1[[#This Row],[Salary]]&lt;=100000,"51-100K",Table1[[#This Row],[Salary]]&lt;=150000,"101-150K",Table1[[#This Row],[Salary]]&lt;=200000,"151-200K",Table1[[#This Row],[Salary]]&lt;=250000,"201-250K",Table1[[#This Row],[Salary]]&gt;250000,"Above 250K")</f>
        <v>51-100K</v>
      </c>
      <c r="I3349" s="3">
        <v>60000</v>
      </c>
      <c r="J3349" s="3">
        <f>IF(Table1[[#This Row],[Years of Experience]]=0,0,Table1[[#This Row],[Salary]]/Table1[[#This Row],[Years of Experience]])</f>
        <v>30000</v>
      </c>
    </row>
    <row r="3350" spans="1:10" x14ac:dyDescent="0.35">
      <c r="A3350">
        <v>35</v>
      </c>
      <c r="B3350" t="str" cm="1">
        <f t="array" ref="B3350">_xlfn.IFS(Table1[[#This Row],[Age]]&lt;=25,"21-25",Table1[[#This Row],[Age]]&lt;=30,"26-30",Table1[[#This Row],[Age]]&lt;=35,"31-35",Table1[[#This Row],[Age]]&lt;=40,"36-40",Table1[[#This Row],[Age]]&lt;=45,"41-45", Table1[[#This Row],[Age]]&lt;=50,"46-50",Table1[[#This Row],[Age]]&lt;55,"51-55",Table1[[#This Row],[Age]]&lt;=60,"56-60",Table1[[#This Row],[Age]]&gt;=61, "61-70")</f>
        <v>31-35</v>
      </c>
      <c r="C3350" t="s">
        <v>9</v>
      </c>
      <c r="D3350" t="s">
        <v>10</v>
      </c>
      <c r="E3350" t="s">
        <v>11</v>
      </c>
      <c r="F3350">
        <v>9</v>
      </c>
      <c r="G3350" t="str" cm="1">
        <f t="array" ref="G3350">_xlfn.IFS(Table1[[#This Row],[Years of Experience]]&lt;=2,"Entry",Table1[[#This Row],[Years of Experience]]&lt;=7,"Mid",Table1[[#This Row],[Years of Experience]]&lt;=14,"Senior",Table1[[#This Row],[Years of Experience]]&gt;=15,"Executive")</f>
        <v>Senior</v>
      </c>
      <c r="H3350" t="str" cm="1">
        <f t="array" ref="H3350">_xlfn.IFS(Table1[[#This Row],[Salary]]&lt;=50000,"0-50K",Table1[[#This Row],[Salary]]&lt;=100000,"51-100K",Table1[[#This Row],[Salary]]&lt;=150000,"101-150K",Table1[[#This Row],[Salary]]&lt;=200000,"151-200K",Table1[[#This Row],[Salary]]&lt;=250000,"201-250K",Table1[[#This Row],[Salary]]&gt;250000,"Above 250K")</f>
        <v>101-150K</v>
      </c>
      <c r="I3350" s="3">
        <v>120000</v>
      </c>
      <c r="J3350" s="3">
        <f>IF(Table1[[#This Row],[Years of Experience]]=0,0,Table1[[#This Row],[Salary]]/Table1[[#This Row],[Years of Experience]])</f>
        <v>13333.333333333334</v>
      </c>
    </row>
    <row r="3351" spans="1:10" x14ac:dyDescent="0.35">
      <c r="A3351">
        <v>27</v>
      </c>
      <c r="B3351" t="str" cm="1">
        <f t="array" ref="B3351">_xlfn.IFS(Table1[[#This Row],[Age]]&lt;=25,"21-25",Table1[[#This Row],[Age]]&lt;=30,"26-30",Table1[[#This Row],[Age]]&lt;=35,"31-35",Table1[[#This Row],[Age]]&lt;=40,"36-40",Table1[[#This Row],[Age]]&lt;=45,"41-45", Table1[[#This Row],[Age]]&lt;=50,"46-50",Table1[[#This Row],[Age]]&lt;55,"51-55",Table1[[#This Row],[Age]]&lt;=60,"56-60",Table1[[#This Row],[Age]]&gt;=61, "61-70")</f>
        <v>26-30</v>
      </c>
      <c r="C3351" t="s">
        <v>9</v>
      </c>
      <c r="D3351" t="s">
        <v>7</v>
      </c>
      <c r="E3351" t="s">
        <v>8</v>
      </c>
      <c r="F3351">
        <v>3</v>
      </c>
      <c r="G3351" t="str" cm="1">
        <f t="array" ref="G3351">_xlfn.IFS(Table1[[#This Row],[Years of Experience]]&lt;=2,"Entry",Table1[[#This Row],[Years of Experience]]&lt;=7,"Mid",Table1[[#This Row],[Years of Experience]]&lt;=14,"Senior",Table1[[#This Row],[Years of Experience]]&gt;=15,"Executive")</f>
        <v>Mid</v>
      </c>
      <c r="H3351" t="str" cm="1">
        <f t="array" ref="H3351">_xlfn.IFS(Table1[[#This Row],[Salary]]&lt;=50000,"0-50K",Table1[[#This Row],[Salary]]&lt;=100000,"51-100K",Table1[[#This Row],[Salary]]&lt;=150000,"101-150K",Table1[[#This Row],[Salary]]&lt;=200000,"151-200K",Table1[[#This Row],[Salary]]&lt;=250000,"201-250K",Table1[[#This Row],[Salary]]&gt;250000,"Above 250K")</f>
        <v>51-100K</v>
      </c>
      <c r="I3351" s="3">
        <v>70000</v>
      </c>
      <c r="J3351" s="3">
        <f>IF(Table1[[#This Row],[Years of Experience]]=0,0,Table1[[#This Row],[Salary]]/Table1[[#This Row],[Years of Experience]])</f>
        <v>23333.333333333332</v>
      </c>
    </row>
    <row r="3352" spans="1:10" x14ac:dyDescent="0.35">
      <c r="A3352">
        <v>48</v>
      </c>
      <c r="B3352" t="str" cm="1">
        <f t="array" ref="B3352">_xlfn.IFS(Table1[[#This Row],[Age]]&lt;=25,"21-25",Table1[[#This Row],[Age]]&lt;=30,"26-30",Table1[[#This Row],[Age]]&lt;=35,"31-35",Table1[[#This Row],[Age]]&lt;=40,"36-40",Table1[[#This Row],[Age]]&lt;=45,"41-45", Table1[[#This Row],[Age]]&lt;=50,"46-50",Table1[[#This Row],[Age]]&lt;55,"51-55",Table1[[#This Row],[Age]]&lt;=60,"56-60",Table1[[#This Row],[Age]]&gt;=61, "61-70")</f>
        <v>46-50</v>
      </c>
      <c r="C3352" t="s">
        <v>6</v>
      </c>
      <c r="D3352" t="s">
        <v>12</v>
      </c>
      <c r="E3352" t="s">
        <v>193</v>
      </c>
      <c r="F3352">
        <v>18</v>
      </c>
      <c r="G3352" t="str" cm="1">
        <f t="array" ref="G3352">_xlfn.IFS(Table1[[#This Row],[Years of Experience]]&lt;=2,"Entry",Table1[[#This Row],[Years of Experience]]&lt;=7,"Mid",Table1[[#This Row],[Years of Experience]]&lt;=14,"Senior",Table1[[#This Row],[Years of Experience]]&gt;=15,"Executive")</f>
        <v>Executive</v>
      </c>
      <c r="H3352" t="str" cm="1">
        <f t="array" ref="H3352">_xlfn.IFS(Table1[[#This Row],[Salary]]&lt;=50000,"0-50K",Table1[[#This Row],[Salary]]&lt;=100000,"51-100K",Table1[[#This Row],[Salary]]&lt;=150000,"101-150K",Table1[[#This Row],[Salary]]&lt;=200000,"151-200K",Table1[[#This Row],[Salary]]&lt;=250000,"201-250K",Table1[[#This Row],[Salary]]&gt;250000,"Above 250K")</f>
        <v>201-250K</v>
      </c>
      <c r="I3352" s="3">
        <v>210000</v>
      </c>
      <c r="J3352" s="3">
        <f>IF(Table1[[#This Row],[Years of Experience]]=0,0,Table1[[#This Row],[Salary]]/Table1[[#This Row],[Years of Experience]])</f>
        <v>11666.666666666666</v>
      </c>
    </row>
    <row r="3353" spans="1:10" x14ac:dyDescent="0.35">
      <c r="A3353">
        <v>34</v>
      </c>
      <c r="B3353" t="str" cm="1">
        <f t="array" ref="B3353">_xlfn.IFS(Table1[[#This Row],[Age]]&lt;=25,"21-25",Table1[[#This Row],[Age]]&lt;=30,"26-30",Table1[[#This Row],[Age]]&lt;=35,"31-35",Table1[[#This Row],[Age]]&lt;=40,"36-40",Table1[[#This Row],[Age]]&lt;=45,"41-45", Table1[[#This Row],[Age]]&lt;=50,"46-50",Table1[[#This Row],[Age]]&lt;55,"51-55",Table1[[#This Row],[Age]]&lt;=60,"56-60",Table1[[#This Row],[Age]]&gt;=61, "61-70")</f>
        <v>31-35</v>
      </c>
      <c r="C3353" t="s">
        <v>6</v>
      </c>
      <c r="D3353" t="s">
        <v>10</v>
      </c>
      <c r="E3353" t="s">
        <v>43</v>
      </c>
      <c r="F3353">
        <v>9</v>
      </c>
      <c r="G3353" t="str" cm="1">
        <f t="array" ref="G3353">_xlfn.IFS(Table1[[#This Row],[Years of Experience]]&lt;=2,"Entry",Table1[[#This Row],[Years of Experience]]&lt;=7,"Mid",Table1[[#This Row],[Years of Experience]]&lt;=14,"Senior",Table1[[#This Row],[Years of Experience]]&gt;=15,"Executive")</f>
        <v>Senior</v>
      </c>
      <c r="H3353" t="str" cm="1">
        <f t="array" ref="H3353">_xlfn.IFS(Table1[[#This Row],[Salary]]&lt;=50000,"0-50K",Table1[[#This Row],[Salary]]&lt;=100000,"51-100K",Table1[[#This Row],[Salary]]&lt;=150000,"101-150K",Table1[[#This Row],[Salary]]&lt;=200000,"151-200K",Table1[[#This Row],[Salary]]&lt;=250000,"201-250K",Table1[[#This Row],[Salary]]&gt;250000,"Above 250K")</f>
        <v>101-150K</v>
      </c>
      <c r="I3353" s="3">
        <v>140000</v>
      </c>
      <c r="J3353" s="3">
        <f>IF(Table1[[#This Row],[Years of Experience]]=0,0,Table1[[#This Row],[Salary]]/Table1[[#This Row],[Years of Experience]])</f>
        <v>15555.555555555555</v>
      </c>
    </row>
    <row r="3354" spans="1:10" x14ac:dyDescent="0.35">
      <c r="A3354">
        <v>23</v>
      </c>
      <c r="B3354" t="str" cm="1">
        <f t="array" ref="B3354">_xlfn.IFS(Table1[[#This Row],[Age]]&lt;=25,"21-25",Table1[[#This Row],[Age]]&lt;=30,"26-30",Table1[[#This Row],[Age]]&lt;=35,"31-35",Table1[[#This Row],[Age]]&lt;=40,"36-40",Table1[[#This Row],[Age]]&lt;=45,"41-45", Table1[[#This Row],[Age]]&lt;=50,"46-50",Table1[[#This Row],[Age]]&lt;55,"51-55",Table1[[#This Row],[Age]]&lt;=60,"56-60",Table1[[#This Row],[Age]]&gt;=61, "61-70")</f>
        <v>21-25</v>
      </c>
      <c r="C3354" t="s">
        <v>9</v>
      </c>
      <c r="D3354" t="s">
        <v>7</v>
      </c>
      <c r="E3354" t="s">
        <v>8</v>
      </c>
      <c r="F3354">
        <v>1</v>
      </c>
      <c r="G3354" t="str" cm="1">
        <f t="array" ref="G3354">_xlfn.IFS(Table1[[#This Row],[Years of Experience]]&lt;=2,"Entry",Table1[[#This Row],[Years of Experience]]&lt;=7,"Mid",Table1[[#This Row],[Years of Experience]]&lt;=14,"Senior",Table1[[#This Row],[Years of Experience]]&gt;=15,"Executive")</f>
        <v>Entry</v>
      </c>
      <c r="H3354" t="str" cm="1">
        <f t="array" ref="H3354">_xlfn.IFS(Table1[[#This Row],[Salary]]&lt;=50000,"0-50K",Table1[[#This Row],[Salary]]&lt;=100000,"51-100K",Table1[[#This Row],[Salary]]&lt;=150000,"101-150K",Table1[[#This Row],[Salary]]&lt;=200000,"151-200K",Table1[[#This Row],[Salary]]&lt;=250000,"201-250K",Table1[[#This Row],[Salary]]&gt;250000,"Above 250K")</f>
        <v>0-50K</v>
      </c>
      <c r="I3354" s="3">
        <v>50000</v>
      </c>
      <c r="J3354" s="3">
        <f>IF(Table1[[#This Row],[Years of Experience]]=0,0,Table1[[#This Row],[Salary]]/Table1[[#This Row],[Years of Experience]])</f>
        <v>50000</v>
      </c>
    </row>
    <row r="3355" spans="1:10" x14ac:dyDescent="0.35">
      <c r="A3355">
        <v>32</v>
      </c>
      <c r="B3355" t="str" cm="1">
        <f t="array" ref="B3355">_xlfn.IFS(Table1[[#This Row],[Age]]&lt;=25,"21-25",Table1[[#This Row],[Age]]&lt;=30,"26-30",Table1[[#This Row],[Age]]&lt;=35,"31-35",Table1[[#This Row],[Age]]&lt;=40,"36-40",Table1[[#This Row],[Age]]&lt;=45,"41-45", Table1[[#This Row],[Age]]&lt;=50,"46-50",Table1[[#This Row],[Age]]&lt;55,"51-55",Table1[[#This Row],[Age]]&lt;=60,"56-60",Table1[[#This Row],[Age]]&gt;=61, "61-70")</f>
        <v>31-35</v>
      </c>
      <c r="C3355" t="s">
        <v>6</v>
      </c>
      <c r="D3355" t="s">
        <v>10</v>
      </c>
      <c r="E3355" t="s">
        <v>17</v>
      </c>
      <c r="F3355">
        <v>7</v>
      </c>
      <c r="G3355" t="str" cm="1">
        <f t="array" ref="G3355">_xlfn.IFS(Table1[[#This Row],[Years of Experience]]&lt;=2,"Entry",Table1[[#This Row],[Years of Experience]]&lt;=7,"Mid",Table1[[#This Row],[Years of Experience]]&lt;=14,"Senior",Table1[[#This Row],[Years of Experience]]&gt;=15,"Executive")</f>
        <v>Mid</v>
      </c>
      <c r="H3355" t="str" cm="1">
        <f t="array" ref="H3355">_xlfn.IFS(Table1[[#This Row],[Salary]]&lt;=50000,"0-50K",Table1[[#This Row],[Salary]]&lt;=100000,"51-100K",Table1[[#This Row],[Salary]]&lt;=150000,"101-150K",Table1[[#This Row],[Salary]]&lt;=200000,"151-200K",Table1[[#This Row],[Salary]]&lt;=250000,"201-250K",Table1[[#This Row],[Salary]]&gt;250000,"Above 250K")</f>
        <v>101-150K</v>
      </c>
      <c r="I3355" s="3">
        <v>110000</v>
      </c>
      <c r="J3355" s="3">
        <f>IF(Table1[[#This Row],[Years of Experience]]=0,0,Table1[[#This Row],[Salary]]/Table1[[#This Row],[Years of Experience]])</f>
        <v>15714.285714285714</v>
      </c>
    </row>
    <row r="3356" spans="1:10" x14ac:dyDescent="0.35">
      <c r="A3356">
        <v>25</v>
      </c>
      <c r="B3356" t="str" cm="1">
        <f t="array" ref="B3356">_xlfn.IFS(Table1[[#This Row],[Age]]&lt;=25,"21-25",Table1[[#This Row],[Age]]&lt;=30,"26-30",Table1[[#This Row],[Age]]&lt;=35,"31-35",Table1[[#This Row],[Age]]&lt;=40,"36-40",Table1[[#This Row],[Age]]&lt;=45,"41-45", Table1[[#This Row],[Age]]&lt;=50,"46-50",Table1[[#This Row],[Age]]&lt;55,"51-55",Table1[[#This Row],[Age]]&lt;=60,"56-60",Table1[[#This Row],[Age]]&gt;=61, "61-70")</f>
        <v>21-25</v>
      </c>
      <c r="C3356" t="s">
        <v>9</v>
      </c>
      <c r="D3356" t="s">
        <v>10</v>
      </c>
      <c r="E3356" t="s">
        <v>8</v>
      </c>
      <c r="F3356">
        <v>2</v>
      </c>
      <c r="G3356" t="str" cm="1">
        <f t="array" ref="G3356">_xlfn.IFS(Table1[[#This Row],[Years of Experience]]&lt;=2,"Entry",Table1[[#This Row],[Years of Experience]]&lt;=7,"Mid",Table1[[#This Row],[Years of Experience]]&lt;=14,"Senior",Table1[[#This Row],[Years of Experience]]&gt;=15,"Executive")</f>
        <v>Entry</v>
      </c>
      <c r="H3356" t="str" cm="1">
        <f t="array" ref="H3356">_xlfn.IFS(Table1[[#This Row],[Salary]]&lt;=50000,"0-50K",Table1[[#This Row],[Salary]]&lt;=100000,"51-100K",Table1[[#This Row],[Salary]]&lt;=150000,"101-150K",Table1[[#This Row],[Salary]]&lt;=200000,"151-200K",Table1[[#This Row],[Salary]]&lt;=250000,"201-250K",Table1[[#This Row],[Salary]]&gt;250000,"Above 250K")</f>
        <v>51-100K</v>
      </c>
      <c r="I3356" s="3">
        <v>60000</v>
      </c>
      <c r="J3356" s="3">
        <f>IF(Table1[[#This Row],[Years of Experience]]=0,0,Table1[[#This Row],[Salary]]/Table1[[#This Row],[Years of Experience]])</f>
        <v>30000</v>
      </c>
    </row>
    <row r="3357" spans="1:10" x14ac:dyDescent="0.35">
      <c r="A3357">
        <v>37</v>
      </c>
      <c r="B3357" t="str" cm="1">
        <f t="array" ref="B3357">_xlfn.IFS(Table1[[#This Row],[Age]]&lt;=25,"21-25",Table1[[#This Row],[Age]]&lt;=30,"26-30",Table1[[#This Row],[Age]]&lt;=35,"31-35",Table1[[#This Row],[Age]]&lt;=40,"36-40",Table1[[#This Row],[Age]]&lt;=45,"41-45", Table1[[#This Row],[Age]]&lt;=50,"46-50",Table1[[#This Row],[Age]]&lt;55,"51-55",Table1[[#This Row],[Age]]&lt;=60,"56-60",Table1[[#This Row],[Age]]&gt;=61, "61-70")</f>
        <v>36-40</v>
      </c>
      <c r="C3357" t="s">
        <v>6</v>
      </c>
      <c r="D3357" t="s">
        <v>7</v>
      </c>
      <c r="E3357" t="s">
        <v>11</v>
      </c>
      <c r="F3357">
        <v>11</v>
      </c>
      <c r="G3357" t="str" cm="1">
        <f t="array" ref="G3357">_xlfn.IFS(Table1[[#This Row],[Years of Experience]]&lt;=2,"Entry",Table1[[#This Row],[Years of Experience]]&lt;=7,"Mid",Table1[[#This Row],[Years of Experience]]&lt;=14,"Senior",Table1[[#This Row],[Years of Experience]]&gt;=15,"Executive")</f>
        <v>Senior</v>
      </c>
      <c r="H3357" t="str" cm="1">
        <f t="array" ref="H3357">_xlfn.IFS(Table1[[#This Row],[Salary]]&lt;=50000,"0-50K",Table1[[#This Row],[Salary]]&lt;=100000,"51-100K",Table1[[#This Row],[Salary]]&lt;=150000,"101-150K",Table1[[#This Row],[Salary]]&lt;=200000,"151-200K",Table1[[#This Row],[Salary]]&lt;=250000,"201-250K",Table1[[#This Row],[Salary]]&gt;250000,"Above 250K")</f>
        <v>151-200K</v>
      </c>
      <c r="I3357" s="3">
        <v>160000</v>
      </c>
      <c r="J3357" s="3">
        <f>IF(Table1[[#This Row],[Years of Experience]]=0,0,Table1[[#This Row],[Salary]]/Table1[[#This Row],[Years of Experience]])</f>
        <v>14545.454545454546</v>
      </c>
    </row>
    <row r="3358" spans="1:10" x14ac:dyDescent="0.35">
      <c r="A3358">
        <v>28</v>
      </c>
      <c r="B3358" t="str" cm="1">
        <f t="array" ref="B3358">_xlfn.IFS(Table1[[#This Row],[Age]]&lt;=25,"21-25",Table1[[#This Row],[Age]]&lt;=30,"26-30",Table1[[#This Row],[Age]]&lt;=35,"31-35",Table1[[#This Row],[Age]]&lt;=40,"36-40",Table1[[#This Row],[Age]]&lt;=45,"41-45", Table1[[#This Row],[Age]]&lt;=50,"46-50",Table1[[#This Row],[Age]]&lt;55,"51-55",Table1[[#This Row],[Age]]&lt;=60,"56-60",Table1[[#This Row],[Age]]&gt;=61, "61-70")</f>
        <v>26-30</v>
      </c>
      <c r="C3358" t="s">
        <v>6</v>
      </c>
      <c r="D3358" t="s">
        <v>7</v>
      </c>
      <c r="E3358" t="s">
        <v>8</v>
      </c>
      <c r="F3358">
        <v>4</v>
      </c>
      <c r="G3358" t="str" cm="1">
        <f t="array" ref="G3358">_xlfn.IFS(Table1[[#This Row],[Years of Experience]]&lt;=2,"Entry",Table1[[#This Row],[Years of Experience]]&lt;=7,"Mid",Table1[[#This Row],[Years of Experience]]&lt;=14,"Senior",Table1[[#This Row],[Years of Experience]]&gt;=15,"Executive")</f>
        <v>Mid</v>
      </c>
      <c r="H3358" t="str" cm="1">
        <f t="array" ref="H3358">_xlfn.IFS(Table1[[#This Row],[Salary]]&lt;=50000,"0-50K",Table1[[#This Row],[Salary]]&lt;=100000,"51-100K",Table1[[#This Row],[Salary]]&lt;=150000,"101-150K",Table1[[#This Row],[Salary]]&lt;=200000,"151-200K",Table1[[#This Row],[Salary]]&lt;=250000,"201-250K",Table1[[#This Row],[Salary]]&gt;250000,"Above 250K")</f>
        <v>51-100K</v>
      </c>
      <c r="I3358" s="3">
        <v>75000</v>
      </c>
      <c r="J3358" s="3">
        <f>IF(Table1[[#This Row],[Years of Experience]]=0,0,Table1[[#This Row],[Salary]]/Table1[[#This Row],[Years of Experience]])</f>
        <v>18750</v>
      </c>
    </row>
    <row r="3359" spans="1:10" x14ac:dyDescent="0.35">
      <c r="A3359">
        <v>41</v>
      </c>
      <c r="B3359" t="str" cm="1">
        <f t="array" ref="B3359">_xlfn.IFS(Table1[[#This Row],[Age]]&lt;=25,"21-25",Table1[[#This Row],[Age]]&lt;=30,"26-30",Table1[[#This Row],[Age]]&lt;=35,"31-35",Table1[[#This Row],[Age]]&lt;=40,"36-40",Table1[[#This Row],[Age]]&lt;=45,"41-45", Table1[[#This Row],[Age]]&lt;=50,"46-50",Table1[[#This Row],[Age]]&lt;55,"51-55",Table1[[#This Row],[Age]]&lt;=60,"56-60",Table1[[#This Row],[Age]]&gt;=61, "61-70")</f>
        <v>41-45</v>
      </c>
      <c r="C3359" t="s">
        <v>9</v>
      </c>
      <c r="D3359" t="s">
        <v>12</v>
      </c>
      <c r="E3359" t="s">
        <v>193</v>
      </c>
      <c r="F3359">
        <v>16</v>
      </c>
      <c r="G3359" t="str" cm="1">
        <f t="array" ref="G3359">_xlfn.IFS(Table1[[#This Row],[Years of Experience]]&lt;=2,"Entry",Table1[[#This Row],[Years of Experience]]&lt;=7,"Mid",Table1[[#This Row],[Years of Experience]]&lt;=14,"Senior",Table1[[#This Row],[Years of Experience]]&gt;=15,"Executive")</f>
        <v>Executive</v>
      </c>
      <c r="H3359" t="str" cm="1">
        <f t="array" ref="H3359">_xlfn.IFS(Table1[[#This Row],[Salary]]&lt;=50000,"0-50K",Table1[[#This Row],[Salary]]&lt;=100000,"51-100K",Table1[[#This Row],[Salary]]&lt;=150000,"101-150K",Table1[[#This Row],[Salary]]&lt;=200000,"151-200K",Table1[[#This Row],[Salary]]&lt;=250000,"201-250K",Table1[[#This Row],[Salary]]&gt;250000,"Above 250K")</f>
        <v>151-200K</v>
      </c>
      <c r="I3359" s="3">
        <v>200000</v>
      </c>
      <c r="J3359" s="3">
        <f>IF(Table1[[#This Row],[Years of Experience]]=0,0,Table1[[#This Row],[Salary]]/Table1[[#This Row],[Years of Experience]])</f>
        <v>12500</v>
      </c>
    </row>
    <row r="3360" spans="1:10" x14ac:dyDescent="0.35">
      <c r="A3360">
        <v>34</v>
      </c>
      <c r="B3360" t="str" cm="1">
        <f t="array" ref="B3360">_xlfn.IFS(Table1[[#This Row],[Age]]&lt;=25,"21-25",Table1[[#This Row],[Age]]&lt;=30,"26-30",Table1[[#This Row],[Age]]&lt;=35,"31-35",Table1[[#This Row],[Age]]&lt;=40,"36-40",Table1[[#This Row],[Age]]&lt;=45,"41-45", Table1[[#This Row],[Age]]&lt;=50,"46-50",Table1[[#This Row],[Age]]&lt;55,"51-55",Table1[[#This Row],[Age]]&lt;=60,"56-60",Table1[[#This Row],[Age]]&gt;=61, "61-70")</f>
        <v>31-35</v>
      </c>
      <c r="C3360" t="s">
        <v>6</v>
      </c>
      <c r="D3360" t="s">
        <v>10</v>
      </c>
      <c r="E3360" t="s">
        <v>11</v>
      </c>
      <c r="F3360">
        <v>8</v>
      </c>
      <c r="G3360" t="str" cm="1">
        <f t="array" ref="G3360">_xlfn.IFS(Table1[[#This Row],[Years of Experience]]&lt;=2,"Entry",Table1[[#This Row],[Years of Experience]]&lt;=7,"Mid",Table1[[#This Row],[Years of Experience]]&lt;=14,"Senior",Table1[[#This Row],[Years of Experience]]&gt;=15,"Executive")</f>
        <v>Senior</v>
      </c>
      <c r="H3360" t="str" cm="1">
        <f t="array" ref="H3360">_xlfn.IFS(Table1[[#This Row],[Salary]]&lt;=50000,"0-50K",Table1[[#This Row],[Salary]]&lt;=100000,"51-100K",Table1[[#This Row],[Salary]]&lt;=150000,"101-150K",Table1[[#This Row],[Salary]]&lt;=200000,"151-200K",Table1[[#This Row],[Salary]]&lt;=250000,"201-250K",Table1[[#This Row],[Salary]]&gt;250000,"Above 250K")</f>
        <v>51-100K</v>
      </c>
      <c r="I3360" s="3">
        <v>100000</v>
      </c>
      <c r="J3360" s="3">
        <f>IF(Table1[[#This Row],[Years of Experience]]=0,0,Table1[[#This Row],[Salary]]/Table1[[#This Row],[Years of Experience]])</f>
        <v>12500</v>
      </c>
    </row>
    <row r="3361" spans="1:10" x14ac:dyDescent="0.35">
      <c r="A3361">
        <v>24</v>
      </c>
      <c r="B3361" t="str" cm="1">
        <f t="array" ref="B3361">_xlfn.IFS(Table1[[#This Row],[Age]]&lt;=25,"21-25",Table1[[#This Row],[Age]]&lt;=30,"26-30",Table1[[#This Row],[Age]]&lt;=35,"31-35",Table1[[#This Row],[Age]]&lt;=40,"36-40",Table1[[#This Row],[Age]]&lt;=45,"41-45", Table1[[#This Row],[Age]]&lt;=50,"46-50",Table1[[#This Row],[Age]]&lt;55,"51-55",Table1[[#This Row],[Age]]&lt;=60,"56-60",Table1[[#This Row],[Age]]&gt;=61, "61-70")</f>
        <v>21-25</v>
      </c>
      <c r="C3361" t="s">
        <v>9</v>
      </c>
      <c r="D3361" t="s">
        <v>7</v>
      </c>
      <c r="E3361" t="s">
        <v>21</v>
      </c>
      <c r="F3361">
        <v>2</v>
      </c>
      <c r="G3361" t="str" cm="1">
        <f t="array" ref="G3361">_xlfn.IFS(Table1[[#This Row],[Years of Experience]]&lt;=2,"Entry",Table1[[#This Row],[Years of Experience]]&lt;=7,"Mid",Table1[[#This Row],[Years of Experience]]&lt;=14,"Senior",Table1[[#This Row],[Years of Experience]]&gt;=15,"Executive")</f>
        <v>Entry</v>
      </c>
      <c r="H3361" t="str" cm="1">
        <f t="array" ref="H3361">_xlfn.IFS(Table1[[#This Row],[Salary]]&lt;=50000,"0-50K",Table1[[#This Row],[Salary]]&lt;=100000,"51-100K",Table1[[#This Row],[Salary]]&lt;=150000,"101-150K",Table1[[#This Row],[Salary]]&lt;=200000,"151-200K",Table1[[#This Row],[Salary]]&lt;=250000,"201-250K",Table1[[#This Row],[Salary]]&gt;250000,"Above 250K")</f>
        <v>51-100K</v>
      </c>
      <c r="I3361" s="3">
        <v>55000</v>
      </c>
      <c r="J3361" s="3">
        <f>IF(Table1[[#This Row],[Years of Experience]]=0,0,Table1[[#This Row],[Salary]]/Table1[[#This Row],[Years of Experience]])</f>
        <v>27500</v>
      </c>
    </row>
    <row r="3362" spans="1:10" x14ac:dyDescent="0.35">
      <c r="A3362">
        <v>36</v>
      </c>
      <c r="B3362" t="str" cm="1">
        <f t="array" ref="B3362">_xlfn.IFS(Table1[[#This Row],[Age]]&lt;=25,"21-25",Table1[[#This Row],[Age]]&lt;=30,"26-30",Table1[[#This Row],[Age]]&lt;=35,"31-35",Table1[[#This Row],[Age]]&lt;=40,"36-40",Table1[[#This Row],[Age]]&lt;=45,"41-45", Table1[[#This Row],[Age]]&lt;=50,"46-50",Table1[[#This Row],[Age]]&lt;55,"51-55",Table1[[#This Row],[Age]]&lt;=60,"56-60",Table1[[#This Row],[Age]]&gt;=61, "61-70")</f>
        <v>36-40</v>
      </c>
      <c r="C3362" t="s">
        <v>6</v>
      </c>
      <c r="D3362" t="s">
        <v>12</v>
      </c>
      <c r="E3362" t="s">
        <v>67</v>
      </c>
      <c r="F3362">
        <v>12</v>
      </c>
      <c r="G3362" t="str" cm="1">
        <f t="array" ref="G3362">_xlfn.IFS(Table1[[#This Row],[Years of Experience]]&lt;=2,"Entry",Table1[[#This Row],[Years of Experience]]&lt;=7,"Mid",Table1[[#This Row],[Years of Experience]]&lt;=14,"Senior",Table1[[#This Row],[Years of Experience]]&gt;=15,"Executive")</f>
        <v>Senior</v>
      </c>
      <c r="H3362" t="str" cm="1">
        <f t="array" ref="H3362">_xlfn.IFS(Table1[[#This Row],[Salary]]&lt;=50000,"0-50K",Table1[[#This Row],[Salary]]&lt;=100000,"51-100K",Table1[[#This Row],[Salary]]&lt;=150000,"101-150K",Table1[[#This Row],[Salary]]&lt;=200000,"151-200K",Table1[[#This Row],[Salary]]&lt;=250000,"201-250K",Table1[[#This Row],[Salary]]&gt;250000,"Above 250K")</f>
        <v>151-200K</v>
      </c>
      <c r="I3362" s="3">
        <v>170000</v>
      </c>
      <c r="J3362" s="3">
        <f>IF(Table1[[#This Row],[Years of Experience]]=0,0,Table1[[#This Row],[Salary]]/Table1[[#This Row],[Years of Experience]])</f>
        <v>14166.666666666666</v>
      </c>
    </row>
    <row r="3363" spans="1:10" x14ac:dyDescent="0.35">
      <c r="A3363">
        <v>30</v>
      </c>
      <c r="B3363" t="str" cm="1">
        <f t="array" ref="B3363">_xlfn.IFS(Table1[[#This Row],[Age]]&lt;=25,"21-25",Table1[[#This Row],[Age]]&lt;=30,"26-30",Table1[[#This Row],[Age]]&lt;=35,"31-35",Table1[[#This Row],[Age]]&lt;=40,"36-40",Table1[[#This Row],[Age]]&lt;=45,"41-45", Table1[[#This Row],[Age]]&lt;=50,"46-50",Table1[[#This Row],[Age]]&lt;55,"51-55",Table1[[#This Row],[Age]]&lt;=60,"56-60",Table1[[#This Row],[Age]]&gt;=61, "61-70")</f>
        <v>26-30</v>
      </c>
      <c r="C3363" t="s">
        <v>9</v>
      </c>
      <c r="D3363" t="s">
        <v>7</v>
      </c>
      <c r="E3363" t="s">
        <v>8</v>
      </c>
      <c r="F3363">
        <v>5</v>
      </c>
      <c r="G3363" t="str" cm="1">
        <f t="array" ref="G3363">_xlfn.IFS(Table1[[#This Row],[Years of Experience]]&lt;=2,"Entry",Table1[[#This Row],[Years of Experience]]&lt;=7,"Mid",Table1[[#This Row],[Years of Experience]]&lt;=14,"Senior",Table1[[#This Row],[Years of Experience]]&gt;=15,"Executive")</f>
        <v>Mid</v>
      </c>
      <c r="H3363" t="str" cm="1">
        <f t="array" ref="H3363">_xlfn.IFS(Table1[[#This Row],[Salary]]&lt;=50000,"0-50K",Table1[[#This Row],[Salary]]&lt;=100000,"51-100K",Table1[[#This Row],[Salary]]&lt;=150000,"101-150K",Table1[[#This Row],[Salary]]&lt;=200000,"151-200K",Table1[[#This Row],[Salary]]&lt;=250000,"201-250K",Table1[[#This Row],[Salary]]&gt;250000,"Above 250K")</f>
        <v>51-100K</v>
      </c>
      <c r="I3363" s="3">
        <v>90000</v>
      </c>
      <c r="J3363" s="3">
        <f>IF(Table1[[#This Row],[Years of Experience]]=0,0,Table1[[#This Row],[Salary]]/Table1[[#This Row],[Years of Experience]])</f>
        <v>18000</v>
      </c>
    </row>
    <row r="3364" spans="1:10" x14ac:dyDescent="0.35">
      <c r="A3364">
        <v>29</v>
      </c>
      <c r="B3364" t="str" cm="1">
        <f t="array" ref="B3364">_xlfn.IFS(Table1[[#This Row],[Age]]&lt;=25,"21-25",Table1[[#This Row],[Age]]&lt;=30,"26-30",Table1[[#This Row],[Age]]&lt;=35,"31-35",Table1[[#This Row],[Age]]&lt;=40,"36-40",Table1[[#This Row],[Age]]&lt;=45,"41-45", Table1[[#This Row],[Age]]&lt;=50,"46-50",Table1[[#This Row],[Age]]&lt;55,"51-55",Table1[[#This Row],[Age]]&lt;=60,"56-60",Table1[[#This Row],[Age]]&gt;=61, "61-70")</f>
        <v>26-30</v>
      </c>
      <c r="C3364" t="s">
        <v>6</v>
      </c>
      <c r="D3364" t="s">
        <v>7</v>
      </c>
      <c r="E3364" t="s">
        <v>192</v>
      </c>
      <c r="F3364">
        <v>4</v>
      </c>
      <c r="G3364" t="str" cm="1">
        <f t="array" ref="G3364">_xlfn.IFS(Table1[[#This Row],[Years of Experience]]&lt;=2,"Entry",Table1[[#This Row],[Years of Experience]]&lt;=7,"Mid",Table1[[#This Row],[Years of Experience]]&lt;=14,"Senior",Table1[[#This Row],[Years of Experience]]&gt;=15,"Executive")</f>
        <v>Mid</v>
      </c>
      <c r="H3364" t="str" cm="1">
        <f t="array" ref="H3364">_xlfn.IFS(Table1[[#This Row],[Salary]]&lt;=50000,"0-50K",Table1[[#This Row],[Salary]]&lt;=100000,"51-100K",Table1[[#This Row],[Salary]]&lt;=150000,"101-150K",Table1[[#This Row],[Salary]]&lt;=200000,"151-200K",Table1[[#This Row],[Salary]]&lt;=250000,"201-250K",Table1[[#This Row],[Salary]]&gt;250000,"Above 250K")</f>
        <v>51-100K</v>
      </c>
      <c r="I3364" s="3">
        <v>80000</v>
      </c>
      <c r="J3364" s="3">
        <f>IF(Table1[[#This Row],[Years of Experience]]=0,0,Table1[[#This Row],[Salary]]/Table1[[#This Row],[Years of Experience]])</f>
        <v>20000</v>
      </c>
    </row>
    <row r="3365" spans="1:10" x14ac:dyDescent="0.35">
      <c r="A3365">
        <v>42</v>
      </c>
      <c r="B3365" t="str" cm="1">
        <f t="array" ref="B3365">_xlfn.IFS(Table1[[#This Row],[Age]]&lt;=25,"21-25",Table1[[#This Row],[Age]]&lt;=30,"26-30",Table1[[#This Row],[Age]]&lt;=35,"31-35",Table1[[#This Row],[Age]]&lt;=40,"36-40",Table1[[#This Row],[Age]]&lt;=45,"41-45", Table1[[#This Row],[Age]]&lt;=50,"46-50",Table1[[#This Row],[Age]]&lt;55,"51-55",Table1[[#This Row],[Age]]&lt;=60,"56-60",Table1[[#This Row],[Age]]&gt;=61, "61-70")</f>
        <v>41-45</v>
      </c>
      <c r="C3365" t="s">
        <v>6</v>
      </c>
      <c r="D3365" t="s">
        <v>10</v>
      </c>
      <c r="E3365" t="s">
        <v>17</v>
      </c>
      <c r="F3365">
        <v>14</v>
      </c>
      <c r="G3365" t="str" cm="1">
        <f t="array" ref="G3365">_xlfn.IFS(Table1[[#This Row],[Years of Experience]]&lt;=2,"Entry",Table1[[#This Row],[Years of Experience]]&lt;=7,"Mid",Table1[[#This Row],[Years of Experience]]&lt;=14,"Senior",Table1[[#This Row],[Years of Experience]]&gt;=15,"Executive")</f>
        <v>Senior</v>
      </c>
      <c r="H3365" t="str" cm="1">
        <f t="array" ref="H3365">_xlfn.IFS(Table1[[#This Row],[Salary]]&lt;=50000,"0-50K",Table1[[#This Row],[Salary]]&lt;=100000,"51-100K",Table1[[#This Row],[Salary]]&lt;=150000,"101-150K",Table1[[#This Row],[Salary]]&lt;=200000,"151-200K",Table1[[#This Row],[Salary]]&lt;=250000,"201-250K",Table1[[#This Row],[Salary]]&gt;250000,"Above 250K")</f>
        <v>151-200K</v>
      </c>
      <c r="I3365" s="3">
        <v>180000</v>
      </c>
      <c r="J3365" s="3">
        <f>IF(Table1[[#This Row],[Years of Experience]]=0,0,Table1[[#This Row],[Salary]]/Table1[[#This Row],[Years of Experience]])</f>
        <v>12857.142857142857</v>
      </c>
    </row>
    <row r="3366" spans="1:10" x14ac:dyDescent="0.35">
      <c r="A3366">
        <v>26</v>
      </c>
      <c r="B3366" t="str" cm="1">
        <f t="array" ref="B3366">_xlfn.IFS(Table1[[#This Row],[Age]]&lt;=25,"21-25",Table1[[#This Row],[Age]]&lt;=30,"26-30",Table1[[#This Row],[Age]]&lt;=35,"31-35",Table1[[#This Row],[Age]]&lt;=40,"36-40",Table1[[#This Row],[Age]]&lt;=45,"41-45", Table1[[#This Row],[Age]]&lt;=50,"46-50",Table1[[#This Row],[Age]]&lt;55,"51-55",Table1[[#This Row],[Age]]&lt;=60,"56-60",Table1[[#This Row],[Age]]&gt;=61, "61-70")</f>
        <v>26-30</v>
      </c>
      <c r="C3366" t="s">
        <v>6</v>
      </c>
      <c r="D3366" t="s">
        <v>7</v>
      </c>
      <c r="E3366" t="s">
        <v>21</v>
      </c>
      <c r="F3366">
        <v>2</v>
      </c>
      <c r="G3366" t="str" cm="1">
        <f t="array" ref="G3366">_xlfn.IFS(Table1[[#This Row],[Years of Experience]]&lt;=2,"Entry",Table1[[#This Row],[Years of Experience]]&lt;=7,"Mid",Table1[[#This Row],[Years of Experience]]&lt;=14,"Senior",Table1[[#This Row],[Years of Experience]]&gt;=15,"Executive")</f>
        <v>Entry</v>
      </c>
      <c r="H3366" t="str" cm="1">
        <f t="array" ref="H3366">_xlfn.IFS(Table1[[#This Row],[Salary]]&lt;=50000,"0-50K",Table1[[#This Row],[Salary]]&lt;=100000,"51-100K",Table1[[#This Row],[Salary]]&lt;=150000,"101-150K",Table1[[#This Row],[Salary]]&lt;=200000,"151-200K",Table1[[#This Row],[Salary]]&lt;=250000,"201-250K",Table1[[#This Row],[Salary]]&gt;250000,"Above 250K")</f>
        <v>51-100K</v>
      </c>
      <c r="I3366" s="3">
        <v>60000</v>
      </c>
      <c r="J3366" s="3">
        <f>IF(Table1[[#This Row],[Years of Experience]]=0,0,Table1[[#This Row],[Salary]]/Table1[[#This Row],[Years of Experience]])</f>
        <v>30000</v>
      </c>
    </row>
    <row r="3367" spans="1:10" x14ac:dyDescent="0.35">
      <c r="A3367">
        <v>35</v>
      </c>
      <c r="B3367" t="str" cm="1">
        <f t="array" ref="B3367">_xlfn.IFS(Table1[[#This Row],[Age]]&lt;=25,"21-25",Table1[[#This Row],[Age]]&lt;=30,"26-30",Table1[[#This Row],[Age]]&lt;=35,"31-35",Table1[[#This Row],[Age]]&lt;=40,"36-40",Table1[[#This Row],[Age]]&lt;=45,"41-45", Table1[[#This Row],[Age]]&lt;=50,"46-50",Table1[[#This Row],[Age]]&lt;55,"51-55",Table1[[#This Row],[Age]]&lt;=60,"56-60",Table1[[#This Row],[Age]]&gt;=61, "61-70")</f>
        <v>31-35</v>
      </c>
      <c r="C3367" t="s">
        <v>9</v>
      </c>
      <c r="D3367" t="s">
        <v>10</v>
      </c>
      <c r="E3367" t="s">
        <v>11</v>
      </c>
      <c r="F3367">
        <v>9</v>
      </c>
      <c r="G3367" t="str" cm="1">
        <f t="array" ref="G3367">_xlfn.IFS(Table1[[#This Row],[Years of Experience]]&lt;=2,"Entry",Table1[[#This Row],[Years of Experience]]&lt;=7,"Mid",Table1[[#This Row],[Years of Experience]]&lt;=14,"Senior",Table1[[#This Row],[Years of Experience]]&gt;=15,"Executive")</f>
        <v>Senior</v>
      </c>
      <c r="H3367" t="str" cm="1">
        <f t="array" ref="H3367">_xlfn.IFS(Table1[[#This Row],[Salary]]&lt;=50000,"0-50K",Table1[[#This Row],[Salary]]&lt;=100000,"51-100K",Table1[[#This Row],[Salary]]&lt;=150000,"101-150K",Table1[[#This Row],[Salary]]&lt;=200000,"151-200K",Table1[[#This Row],[Salary]]&lt;=250000,"201-250K",Table1[[#This Row],[Salary]]&gt;250000,"Above 250K")</f>
        <v>101-150K</v>
      </c>
      <c r="I3367" s="3">
        <v>120000</v>
      </c>
      <c r="J3367" s="3">
        <f>IF(Table1[[#This Row],[Years of Experience]]=0,0,Table1[[#This Row],[Salary]]/Table1[[#This Row],[Years of Experience]])</f>
        <v>13333.333333333334</v>
      </c>
    </row>
    <row r="3368" spans="1:10" x14ac:dyDescent="0.35">
      <c r="A3368">
        <v>27</v>
      </c>
      <c r="B3368" t="str" cm="1">
        <f t="array" ref="B3368">_xlfn.IFS(Table1[[#This Row],[Age]]&lt;=25,"21-25",Table1[[#This Row],[Age]]&lt;=30,"26-30",Table1[[#This Row],[Age]]&lt;=35,"31-35",Table1[[#This Row],[Age]]&lt;=40,"36-40",Table1[[#This Row],[Age]]&lt;=45,"41-45", Table1[[#This Row],[Age]]&lt;=50,"46-50",Table1[[#This Row],[Age]]&lt;55,"51-55",Table1[[#This Row],[Age]]&lt;=60,"56-60",Table1[[#This Row],[Age]]&gt;=61, "61-70")</f>
        <v>26-30</v>
      </c>
      <c r="C3368" t="s">
        <v>9</v>
      </c>
      <c r="D3368" t="s">
        <v>7</v>
      </c>
      <c r="E3368" t="s">
        <v>8</v>
      </c>
      <c r="F3368">
        <v>3</v>
      </c>
      <c r="G3368" t="str" cm="1">
        <f t="array" ref="G3368">_xlfn.IFS(Table1[[#This Row],[Years of Experience]]&lt;=2,"Entry",Table1[[#This Row],[Years of Experience]]&lt;=7,"Mid",Table1[[#This Row],[Years of Experience]]&lt;=14,"Senior",Table1[[#This Row],[Years of Experience]]&gt;=15,"Executive")</f>
        <v>Mid</v>
      </c>
      <c r="H3368" t="str" cm="1">
        <f t="array" ref="H3368">_xlfn.IFS(Table1[[#This Row],[Salary]]&lt;=50000,"0-50K",Table1[[#This Row],[Salary]]&lt;=100000,"51-100K",Table1[[#This Row],[Salary]]&lt;=150000,"101-150K",Table1[[#This Row],[Salary]]&lt;=200000,"151-200K",Table1[[#This Row],[Salary]]&lt;=250000,"201-250K",Table1[[#This Row],[Salary]]&gt;250000,"Above 250K")</f>
        <v>51-100K</v>
      </c>
      <c r="I3368" s="3">
        <v>70000</v>
      </c>
      <c r="J3368" s="3">
        <f>IF(Table1[[#This Row],[Years of Experience]]=0,0,Table1[[#This Row],[Salary]]/Table1[[#This Row],[Years of Experience]])</f>
        <v>23333.333333333332</v>
      </c>
    </row>
    <row r="3369" spans="1:10" x14ac:dyDescent="0.35">
      <c r="A3369">
        <v>48</v>
      </c>
      <c r="B3369" t="str" cm="1">
        <f t="array" ref="B3369">_xlfn.IFS(Table1[[#This Row],[Age]]&lt;=25,"21-25",Table1[[#This Row],[Age]]&lt;=30,"26-30",Table1[[#This Row],[Age]]&lt;=35,"31-35",Table1[[#This Row],[Age]]&lt;=40,"36-40",Table1[[#This Row],[Age]]&lt;=45,"41-45", Table1[[#This Row],[Age]]&lt;=50,"46-50",Table1[[#This Row],[Age]]&lt;55,"51-55",Table1[[#This Row],[Age]]&lt;=60,"56-60",Table1[[#This Row],[Age]]&gt;=61, "61-70")</f>
        <v>46-50</v>
      </c>
      <c r="C3369" t="s">
        <v>6</v>
      </c>
      <c r="D3369" t="s">
        <v>12</v>
      </c>
      <c r="E3369" t="s">
        <v>193</v>
      </c>
      <c r="F3369">
        <v>18</v>
      </c>
      <c r="G3369" t="str" cm="1">
        <f t="array" ref="G3369">_xlfn.IFS(Table1[[#This Row],[Years of Experience]]&lt;=2,"Entry",Table1[[#This Row],[Years of Experience]]&lt;=7,"Mid",Table1[[#This Row],[Years of Experience]]&lt;=14,"Senior",Table1[[#This Row],[Years of Experience]]&gt;=15,"Executive")</f>
        <v>Executive</v>
      </c>
      <c r="H3369" t="str" cm="1">
        <f t="array" ref="H3369">_xlfn.IFS(Table1[[#This Row],[Salary]]&lt;=50000,"0-50K",Table1[[#This Row],[Salary]]&lt;=100000,"51-100K",Table1[[#This Row],[Salary]]&lt;=150000,"101-150K",Table1[[#This Row],[Salary]]&lt;=200000,"151-200K",Table1[[#This Row],[Salary]]&lt;=250000,"201-250K",Table1[[#This Row],[Salary]]&gt;250000,"Above 250K")</f>
        <v>201-250K</v>
      </c>
      <c r="I3369" s="3">
        <v>210000</v>
      </c>
      <c r="J3369" s="3">
        <f>IF(Table1[[#This Row],[Years of Experience]]=0,0,Table1[[#This Row],[Salary]]/Table1[[#This Row],[Years of Experience]])</f>
        <v>11666.666666666666</v>
      </c>
    </row>
    <row r="3370" spans="1:10" x14ac:dyDescent="0.35">
      <c r="A3370">
        <v>34</v>
      </c>
      <c r="B3370" t="str" cm="1">
        <f t="array" ref="B3370">_xlfn.IFS(Table1[[#This Row],[Age]]&lt;=25,"21-25",Table1[[#This Row],[Age]]&lt;=30,"26-30",Table1[[#This Row],[Age]]&lt;=35,"31-35",Table1[[#This Row],[Age]]&lt;=40,"36-40",Table1[[#This Row],[Age]]&lt;=45,"41-45", Table1[[#This Row],[Age]]&lt;=50,"46-50",Table1[[#This Row],[Age]]&lt;55,"51-55",Table1[[#This Row],[Age]]&lt;=60,"56-60",Table1[[#This Row],[Age]]&gt;=61, "61-70")</f>
        <v>31-35</v>
      </c>
      <c r="C3370" t="s">
        <v>6</v>
      </c>
      <c r="D3370" t="s">
        <v>10</v>
      </c>
      <c r="E3370" t="s">
        <v>43</v>
      </c>
      <c r="F3370">
        <v>9</v>
      </c>
      <c r="G3370" t="str" cm="1">
        <f t="array" ref="G3370">_xlfn.IFS(Table1[[#This Row],[Years of Experience]]&lt;=2,"Entry",Table1[[#This Row],[Years of Experience]]&lt;=7,"Mid",Table1[[#This Row],[Years of Experience]]&lt;=14,"Senior",Table1[[#This Row],[Years of Experience]]&gt;=15,"Executive")</f>
        <v>Senior</v>
      </c>
      <c r="H3370" t="str" cm="1">
        <f t="array" ref="H3370">_xlfn.IFS(Table1[[#This Row],[Salary]]&lt;=50000,"0-50K",Table1[[#This Row],[Salary]]&lt;=100000,"51-100K",Table1[[#This Row],[Salary]]&lt;=150000,"101-150K",Table1[[#This Row],[Salary]]&lt;=200000,"151-200K",Table1[[#This Row],[Salary]]&lt;=250000,"201-250K",Table1[[#This Row],[Salary]]&gt;250000,"Above 250K")</f>
        <v>101-150K</v>
      </c>
      <c r="I3370" s="3">
        <v>140000</v>
      </c>
      <c r="J3370" s="3">
        <f>IF(Table1[[#This Row],[Years of Experience]]=0,0,Table1[[#This Row],[Salary]]/Table1[[#This Row],[Years of Experience]])</f>
        <v>15555.555555555555</v>
      </c>
    </row>
    <row r="3371" spans="1:10" x14ac:dyDescent="0.35">
      <c r="A3371">
        <v>23</v>
      </c>
      <c r="B3371" t="str" cm="1">
        <f t="array" ref="B3371">_xlfn.IFS(Table1[[#This Row],[Age]]&lt;=25,"21-25",Table1[[#This Row],[Age]]&lt;=30,"26-30",Table1[[#This Row],[Age]]&lt;=35,"31-35",Table1[[#This Row],[Age]]&lt;=40,"36-40",Table1[[#This Row],[Age]]&lt;=45,"41-45", Table1[[#This Row],[Age]]&lt;=50,"46-50",Table1[[#This Row],[Age]]&lt;55,"51-55",Table1[[#This Row],[Age]]&lt;=60,"56-60",Table1[[#This Row],[Age]]&gt;=61, "61-70")</f>
        <v>21-25</v>
      </c>
      <c r="C3371" t="s">
        <v>9</v>
      </c>
      <c r="D3371" t="s">
        <v>7</v>
      </c>
      <c r="E3371" t="s">
        <v>8</v>
      </c>
      <c r="F3371">
        <v>1</v>
      </c>
      <c r="G3371" t="str" cm="1">
        <f t="array" ref="G3371">_xlfn.IFS(Table1[[#This Row],[Years of Experience]]&lt;=2,"Entry",Table1[[#This Row],[Years of Experience]]&lt;=7,"Mid",Table1[[#This Row],[Years of Experience]]&lt;=14,"Senior",Table1[[#This Row],[Years of Experience]]&gt;=15,"Executive")</f>
        <v>Entry</v>
      </c>
      <c r="H3371" t="str" cm="1">
        <f t="array" ref="H3371">_xlfn.IFS(Table1[[#This Row],[Salary]]&lt;=50000,"0-50K",Table1[[#This Row],[Salary]]&lt;=100000,"51-100K",Table1[[#This Row],[Salary]]&lt;=150000,"101-150K",Table1[[#This Row],[Salary]]&lt;=200000,"151-200K",Table1[[#This Row],[Salary]]&lt;=250000,"201-250K",Table1[[#This Row],[Salary]]&gt;250000,"Above 250K")</f>
        <v>0-50K</v>
      </c>
      <c r="I3371" s="3">
        <v>50000</v>
      </c>
      <c r="J3371" s="3">
        <f>IF(Table1[[#This Row],[Years of Experience]]=0,0,Table1[[#This Row],[Salary]]/Table1[[#This Row],[Years of Experience]])</f>
        <v>50000</v>
      </c>
    </row>
    <row r="3372" spans="1:10" x14ac:dyDescent="0.35">
      <c r="A3372">
        <v>32</v>
      </c>
      <c r="B3372" t="str" cm="1">
        <f t="array" ref="B3372">_xlfn.IFS(Table1[[#This Row],[Age]]&lt;=25,"21-25",Table1[[#This Row],[Age]]&lt;=30,"26-30",Table1[[#This Row],[Age]]&lt;=35,"31-35",Table1[[#This Row],[Age]]&lt;=40,"36-40",Table1[[#This Row],[Age]]&lt;=45,"41-45", Table1[[#This Row],[Age]]&lt;=50,"46-50",Table1[[#This Row],[Age]]&lt;55,"51-55",Table1[[#This Row],[Age]]&lt;=60,"56-60",Table1[[#This Row],[Age]]&gt;=61, "61-70")</f>
        <v>31-35</v>
      </c>
      <c r="C3372" t="s">
        <v>6</v>
      </c>
      <c r="D3372" t="s">
        <v>10</v>
      </c>
      <c r="E3372" t="s">
        <v>17</v>
      </c>
      <c r="F3372">
        <v>7</v>
      </c>
      <c r="G3372" t="str" cm="1">
        <f t="array" ref="G3372">_xlfn.IFS(Table1[[#This Row],[Years of Experience]]&lt;=2,"Entry",Table1[[#This Row],[Years of Experience]]&lt;=7,"Mid",Table1[[#This Row],[Years of Experience]]&lt;=14,"Senior",Table1[[#This Row],[Years of Experience]]&gt;=15,"Executive")</f>
        <v>Mid</v>
      </c>
      <c r="H3372" t="str" cm="1">
        <f t="array" ref="H3372">_xlfn.IFS(Table1[[#This Row],[Salary]]&lt;=50000,"0-50K",Table1[[#This Row],[Salary]]&lt;=100000,"51-100K",Table1[[#This Row],[Salary]]&lt;=150000,"101-150K",Table1[[#This Row],[Salary]]&lt;=200000,"151-200K",Table1[[#This Row],[Salary]]&lt;=250000,"201-250K",Table1[[#This Row],[Salary]]&gt;250000,"Above 250K")</f>
        <v>101-150K</v>
      </c>
      <c r="I3372" s="3">
        <v>110000</v>
      </c>
      <c r="J3372" s="3">
        <f>IF(Table1[[#This Row],[Years of Experience]]=0,0,Table1[[#This Row],[Salary]]/Table1[[#This Row],[Years of Experience]])</f>
        <v>15714.285714285714</v>
      </c>
    </row>
    <row r="3373" spans="1:10" x14ac:dyDescent="0.35">
      <c r="A3373">
        <v>25</v>
      </c>
      <c r="B3373" t="str" cm="1">
        <f t="array" ref="B3373">_xlfn.IFS(Table1[[#This Row],[Age]]&lt;=25,"21-25",Table1[[#This Row],[Age]]&lt;=30,"26-30",Table1[[#This Row],[Age]]&lt;=35,"31-35",Table1[[#This Row],[Age]]&lt;=40,"36-40",Table1[[#This Row],[Age]]&lt;=45,"41-45", Table1[[#This Row],[Age]]&lt;=50,"46-50",Table1[[#This Row],[Age]]&lt;55,"51-55",Table1[[#This Row],[Age]]&lt;=60,"56-60",Table1[[#This Row],[Age]]&gt;=61, "61-70")</f>
        <v>21-25</v>
      </c>
      <c r="C3373" t="s">
        <v>9</v>
      </c>
      <c r="D3373" t="s">
        <v>10</v>
      </c>
      <c r="E3373" t="s">
        <v>8</v>
      </c>
      <c r="F3373">
        <v>2</v>
      </c>
      <c r="G3373" t="str" cm="1">
        <f t="array" ref="G3373">_xlfn.IFS(Table1[[#This Row],[Years of Experience]]&lt;=2,"Entry",Table1[[#This Row],[Years of Experience]]&lt;=7,"Mid",Table1[[#This Row],[Years of Experience]]&lt;=14,"Senior",Table1[[#This Row],[Years of Experience]]&gt;=15,"Executive")</f>
        <v>Entry</v>
      </c>
      <c r="H3373" t="str" cm="1">
        <f t="array" ref="H3373">_xlfn.IFS(Table1[[#This Row],[Salary]]&lt;=50000,"0-50K",Table1[[#This Row],[Salary]]&lt;=100000,"51-100K",Table1[[#This Row],[Salary]]&lt;=150000,"101-150K",Table1[[#This Row],[Salary]]&lt;=200000,"151-200K",Table1[[#This Row],[Salary]]&lt;=250000,"201-250K",Table1[[#This Row],[Salary]]&gt;250000,"Above 250K")</f>
        <v>51-100K</v>
      </c>
      <c r="I3373" s="3">
        <v>60000</v>
      </c>
      <c r="J3373" s="3">
        <f>IF(Table1[[#This Row],[Years of Experience]]=0,0,Table1[[#This Row],[Salary]]/Table1[[#This Row],[Years of Experience]])</f>
        <v>30000</v>
      </c>
    </row>
    <row r="3374" spans="1:10" x14ac:dyDescent="0.35">
      <c r="A3374">
        <v>37</v>
      </c>
      <c r="B3374" t="str" cm="1">
        <f t="array" ref="B3374">_xlfn.IFS(Table1[[#This Row],[Age]]&lt;=25,"21-25",Table1[[#This Row],[Age]]&lt;=30,"26-30",Table1[[#This Row],[Age]]&lt;=35,"31-35",Table1[[#This Row],[Age]]&lt;=40,"36-40",Table1[[#This Row],[Age]]&lt;=45,"41-45", Table1[[#This Row],[Age]]&lt;=50,"46-50",Table1[[#This Row],[Age]]&lt;55,"51-55",Table1[[#This Row],[Age]]&lt;=60,"56-60",Table1[[#This Row],[Age]]&gt;=61, "61-70")</f>
        <v>36-40</v>
      </c>
      <c r="C3374" t="s">
        <v>6</v>
      </c>
      <c r="D3374" t="s">
        <v>7</v>
      </c>
      <c r="E3374" t="s">
        <v>11</v>
      </c>
      <c r="F3374">
        <v>11</v>
      </c>
      <c r="G3374" t="str" cm="1">
        <f t="array" ref="G3374">_xlfn.IFS(Table1[[#This Row],[Years of Experience]]&lt;=2,"Entry",Table1[[#This Row],[Years of Experience]]&lt;=7,"Mid",Table1[[#This Row],[Years of Experience]]&lt;=14,"Senior",Table1[[#This Row],[Years of Experience]]&gt;=15,"Executive")</f>
        <v>Senior</v>
      </c>
      <c r="H3374" t="str" cm="1">
        <f t="array" ref="H3374">_xlfn.IFS(Table1[[#This Row],[Salary]]&lt;=50000,"0-50K",Table1[[#This Row],[Salary]]&lt;=100000,"51-100K",Table1[[#This Row],[Salary]]&lt;=150000,"101-150K",Table1[[#This Row],[Salary]]&lt;=200000,"151-200K",Table1[[#This Row],[Salary]]&lt;=250000,"201-250K",Table1[[#This Row],[Salary]]&gt;250000,"Above 250K")</f>
        <v>151-200K</v>
      </c>
      <c r="I3374" s="3">
        <v>160000</v>
      </c>
      <c r="J3374" s="3">
        <f>IF(Table1[[#This Row],[Years of Experience]]=0,0,Table1[[#This Row],[Salary]]/Table1[[#This Row],[Years of Experience]])</f>
        <v>14545.454545454546</v>
      </c>
    </row>
    <row r="3375" spans="1:10" x14ac:dyDescent="0.35">
      <c r="A3375">
        <v>28</v>
      </c>
      <c r="B3375" t="str" cm="1">
        <f t="array" ref="B3375">_xlfn.IFS(Table1[[#This Row],[Age]]&lt;=25,"21-25",Table1[[#This Row],[Age]]&lt;=30,"26-30",Table1[[#This Row],[Age]]&lt;=35,"31-35",Table1[[#This Row],[Age]]&lt;=40,"36-40",Table1[[#This Row],[Age]]&lt;=45,"41-45", Table1[[#This Row],[Age]]&lt;=50,"46-50",Table1[[#This Row],[Age]]&lt;55,"51-55",Table1[[#This Row],[Age]]&lt;=60,"56-60",Table1[[#This Row],[Age]]&gt;=61, "61-70")</f>
        <v>26-30</v>
      </c>
      <c r="C3375" t="s">
        <v>6</v>
      </c>
      <c r="D3375" t="s">
        <v>7</v>
      </c>
      <c r="E3375" t="s">
        <v>8</v>
      </c>
      <c r="F3375">
        <v>4</v>
      </c>
      <c r="G3375" t="str" cm="1">
        <f t="array" ref="G3375">_xlfn.IFS(Table1[[#This Row],[Years of Experience]]&lt;=2,"Entry",Table1[[#This Row],[Years of Experience]]&lt;=7,"Mid",Table1[[#This Row],[Years of Experience]]&lt;=14,"Senior",Table1[[#This Row],[Years of Experience]]&gt;=15,"Executive")</f>
        <v>Mid</v>
      </c>
      <c r="H3375" t="str" cm="1">
        <f t="array" ref="H3375">_xlfn.IFS(Table1[[#This Row],[Salary]]&lt;=50000,"0-50K",Table1[[#This Row],[Salary]]&lt;=100000,"51-100K",Table1[[#This Row],[Salary]]&lt;=150000,"101-150K",Table1[[#This Row],[Salary]]&lt;=200000,"151-200K",Table1[[#This Row],[Salary]]&lt;=250000,"201-250K",Table1[[#This Row],[Salary]]&gt;250000,"Above 250K")</f>
        <v>51-100K</v>
      </c>
      <c r="I3375" s="3">
        <v>75000</v>
      </c>
      <c r="J3375" s="3">
        <f>IF(Table1[[#This Row],[Years of Experience]]=0,0,Table1[[#This Row],[Salary]]/Table1[[#This Row],[Years of Experience]])</f>
        <v>18750</v>
      </c>
    </row>
    <row r="3376" spans="1:10" x14ac:dyDescent="0.35">
      <c r="A3376">
        <v>41</v>
      </c>
      <c r="B3376" t="str" cm="1">
        <f t="array" ref="B3376">_xlfn.IFS(Table1[[#This Row],[Age]]&lt;=25,"21-25",Table1[[#This Row],[Age]]&lt;=30,"26-30",Table1[[#This Row],[Age]]&lt;=35,"31-35",Table1[[#This Row],[Age]]&lt;=40,"36-40",Table1[[#This Row],[Age]]&lt;=45,"41-45", Table1[[#This Row],[Age]]&lt;=50,"46-50",Table1[[#This Row],[Age]]&lt;55,"51-55",Table1[[#This Row],[Age]]&lt;=60,"56-60",Table1[[#This Row],[Age]]&gt;=61, "61-70")</f>
        <v>41-45</v>
      </c>
      <c r="C3376" t="s">
        <v>9</v>
      </c>
      <c r="D3376" t="s">
        <v>12</v>
      </c>
      <c r="E3376" t="s">
        <v>193</v>
      </c>
      <c r="F3376">
        <v>16</v>
      </c>
      <c r="G3376" t="str" cm="1">
        <f t="array" ref="G3376">_xlfn.IFS(Table1[[#This Row],[Years of Experience]]&lt;=2,"Entry",Table1[[#This Row],[Years of Experience]]&lt;=7,"Mid",Table1[[#This Row],[Years of Experience]]&lt;=14,"Senior",Table1[[#This Row],[Years of Experience]]&gt;=15,"Executive")</f>
        <v>Executive</v>
      </c>
      <c r="H3376" t="str" cm="1">
        <f t="array" ref="H3376">_xlfn.IFS(Table1[[#This Row],[Salary]]&lt;=50000,"0-50K",Table1[[#This Row],[Salary]]&lt;=100000,"51-100K",Table1[[#This Row],[Salary]]&lt;=150000,"101-150K",Table1[[#This Row],[Salary]]&lt;=200000,"151-200K",Table1[[#This Row],[Salary]]&lt;=250000,"201-250K",Table1[[#This Row],[Salary]]&gt;250000,"Above 250K")</f>
        <v>151-200K</v>
      </c>
      <c r="I3376" s="3">
        <v>200000</v>
      </c>
      <c r="J3376" s="3">
        <f>IF(Table1[[#This Row],[Years of Experience]]=0,0,Table1[[#This Row],[Salary]]/Table1[[#This Row],[Years of Experience]])</f>
        <v>12500</v>
      </c>
    </row>
    <row r="3377" spans="1:10" x14ac:dyDescent="0.35">
      <c r="A3377">
        <v>34</v>
      </c>
      <c r="B3377" t="str" cm="1">
        <f t="array" ref="B3377">_xlfn.IFS(Table1[[#This Row],[Age]]&lt;=25,"21-25",Table1[[#This Row],[Age]]&lt;=30,"26-30",Table1[[#This Row],[Age]]&lt;=35,"31-35",Table1[[#This Row],[Age]]&lt;=40,"36-40",Table1[[#This Row],[Age]]&lt;=45,"41-45", Table1[[#This Row],[Age]]&lt;=50,"46-50",Table1[[#This Row],[Age]]&lt;55,"51-55",Table1[[#This Row],[Age]]&lt;=60,"56-60",Table1[[#This Row],[Age]]&gt;=61, "61-70")</f>
        <v>31-35</v>
      </c>
      <c r="C3377" t="s">
        <v>6</v>
      </c>
      <c r="D3377" t="s">
        <v>10</v>
      </c>
      <c r="E3377" t="s">
        <v>11</v>
      </c>
      <c r="F3377">
        <v>8</v>
      </c>
      <c r="G3377" t="str" cm="1">
        <f t="array" ref="G3377">_xlfn.IFS(Table1[[#This Row],[Years of Experience]]&lt;=2,"Entry",Table1[[#This Row],[Years of Experience]]&lt;=7,"Mid",Table1[[#This Row],[Years of Experience]]&lt;=14,"Senior",Table1[[#This Row],[Years of Experience]]&gt;=15,"Executive")</f>
        <v>Senior</v>
      </c>
      <c r="H3377" t="str" cm="1">
        <f t="array" ref="H3377">_xlfn.IFS(Table1[[#This Row],[Salary]]&lt;=50000,"0-50K",Table1[[#This Row],[Salary]]&lt;=100000,"51-100K",Table1[[#This Row],[Salary]]&lt;=150000,"101-150K",Table1[[#This Row],[Salary]]&lt;=200000,"151-200K",Table1[[#This Row],[Salary]]&lt;=250000,"201-250K",Table1[[#This Row],[Salary]]&gt;250000,"Above 250K")</f>
        <v>51-100K</v>
      </c>
      <c r="I3377" s="3">
        <v>100000</v>
      </c>
      <c r="J3377" s="3">
        <f>IF(Table1[[#This Row],[Years of Experience]]=0,0,Table1[[#This Row],[Salary]]/Table1[[#This Row],[Years of Experience]])</f>
        <v>12500</v>
      </c>
    </row>
    <row r="3378" spans="1:10" x14ac:dyDescent="0.35">
      <c r="A3378">
        <v>24</v>
      </c>
      <c r="B3378" t="str" cm="1">
        <f t="array" ref="B3378">_xlfn.IFS(Table1[[#This Row],[Age]]&lt;=25,"21-25",Table1[[#This Row],[Age]]&lt;=30,"26-30",Table1[[#This Row],[Age]]&lt;=35,"31-35",Table1[[#This Row],[Age]]&lt;=40,"36-40",Table1[[#This Row],[Age]]&lt;=45,"41-45", Table1[[#This Row],[Age]]&lt;=50,"46-50",Table1[[#This Row],[Age]]&lt;55,"51-55",Table1[[#This Row],[Age]]&lt;=60,"56-60",Table1[[#This Row],[Age]]&gt;=61, "61-70")</f>
        <v>21-25</v>
      </c>
      <c r="C3378" t="s">
        <v>9</v>
      </c>
      <c r="D3378" t="s">
        <v>7</v>
      </c>
      <c r="E3378" t="s">
        <v>21</v>
      </c>
      <c r="F3378">
        <v>2</v>
      </c>
      <c r="G3378" t="str" cm="1">
        <f t="array" ref="G3378">_xlfn.IFS(Table1[[#This Row],[Years of Experience]]&lt;=2,"Entry",Table1[[#This Row],[Years of Experience]]&lt;=7,"Mid",Table1[[#This Row],[Years of Experience]]&lt;=14,"Senior",Table1[[#This Row],[Years of Experience]]&gt;=15,"Executive")</f>
        <v>Entry</v>
      </c>
      <c r="H3378" t="str" cm="1">
        <f t="array" ref="H3378">_xlfn.IFS(Table1[[#This Row],[Salary]]&lt;=50000,"0-50K",Table1[[#This Row],[Salary]]&lt;=100000,"51-100K",Table1[[#This Row],[Salary]]&lt;=150000,"101-150K",Table1[[#This Row],[Salary]]&lt;=200000,"151-200K",Table1[[#This Row],[Salary]]&lt;=250000,"201-250K",Table1[[#This Row],[Salary]]&gt;250000,"Above 250K")</f>
        <v>51-100K</v>
      </c>
      <c r="I3378" s="3">
        <v>55000</v>
      </c>
      <c r="J3378" s="3">
        <f>IF(Table1[[#This Row],[Years of Experience]]=0,0,Table1[[#This Row],[Salary]]/Table1[[#This Row],[Years of Experience]])</f>
        <v>27500</v>
      </c>
    </row>
    <row r="3379" spans="1:10" x14ac:dyDescent="0.35">
      <c r="A3379">
        <v>36</v>
      </c>
      <c r="B3379" t="str" cm="1">
        <f t="array" ref="B3379">_xlfn.IFS(Table1[[#This Row],[Age]]&lt;=25,"21-25",Table1[[#This Row],[Age]]&lt;=30,"26-30",Table1[[#This Row],[Age]]&lt;=35,"31-35",Table1[[#This Row],[Age]]&lt;=40,"36-40",Table1[[#This Row],[Age]]&lt;=45,"41-45", Table1[[#This Row],[Age]]&lt;=50,"46-50",Table1[[#This Row],[Age]]&lt;55,"51-55",Table1[[#This Row],[Age]]&lt;=60,"56-60",Table1[[#This Row],[Age]]&gt;=61, "61-70")</f>
        <v>36-40</v>
      </c>
      <c r="C3379" t="s">
        <v>6</v>
      </c>
      <c r="D3379" t="s">
        <v>12</v>
      </c>
      <c r="E3379" t="s">
        <v>67</v>
      </c>
      <c r="F3379">
        <v>12</v>
      </c>
      <c r="G3379" t="str" cm="1">
        <f t="array" ref="G3379">_xlfn.IFS(Table1[[#This Row],[Years of Experience]]&lt;=2,"Entry",Table1[[#This Row],[Years of Experience]]&lt;=7,"Mid",Table1[[#This Row],[Years of Experience]]&lt;=14,"Senior",Table1[[#This Row],[Years of Experience]]&gt;=15,"Executive")</f>
        <v>Senior</v>
      </c>
      <c r="H3379" t="str" cm="1">
        <f t="array" ref="H3379">_xlfn.IFS(Table1[[#This Row],[Salary]]&lt;=50000,"0-50K",Table1[[#This Row],[Salary]]&lt;=100000,"51-100K",Table1[[#This Row],[Salary]]&lt;=150000,"101-150K",Table1[[#This Row],[Salary]]&lt;=200000,"151-200K",Table1[[#This Row],[Salary]]&lt;=250000,"201-250K",Table1[[#This Row],[Salary]]&gt;250000,"Above 250K")</f>
        <v>151-200K</v>
      </c>
      <c r="I3379" s="3">
        <v>170000</v>
      </c>
      <c r="J3379" s="3">
        <f>IF(Table1[[#This Row],[Years of Experience]]=0,0,Table1[[#This Row],[Salary]]/Table1[[#This Row],[Years of Experience]])</f>
        <v>14166.666666666666</v>
      </c>
    </row>
    <row r="3380" spans="1:10" x14ac:dyDescent="0.35">
      <c r="A3380">
        <v>30</v>
      </c>
      <c r="B3380" t="str" cm="1">
        <f t="array" ref="B3380">_xlfn.IFS(Table1[[#This Row],[Age]]&lt;=25,"21-25",Table1[[#This Row],[Age]]&lt;=30,"26-30",Table1[[#This Row],[Age]]&lt;=35,"31-35",Table1[[#This Row],[Age]]&lt;=40,"36-40",Table1[[#This Row],[Age]]&lt;=45,"41-45", Table1[[#This Row],[Age]]&lt;=50,"46-50",Table1[[#This Row],[Age]]&lt;55,"51-55",Table1[[#This Row],[Age]]&lt;=60,"56-60",Table1[[#This Row],[Age]]&gt;=61, "61-70")</f>
        <v>26-30</v>
      </c>
      <c r="C3380" t="s">
        <v>9</v>
      </c>
      <c r="D3380" t="s">
        <v>7</v>
      </c>
      <c r="E3380" t="s">
        <v>8</v>
      </c>
      <c r="F3380">
        <v>5</v>
      </c>
      <c r="G3380" t="str" cm="1">
        <f t="array" ref="G3380">_xlfn.IFS(Table1[[#This Row],[Years of Experience]]&lt;=2,"Entry",Table1[[#This Row],[Years of Experience]]&lt;=7,"Mid",Table1[[#This Row],[Years of Experience]]&lt;=14,"Senior",Table1[[#This Row],[Years of Experience]]&gt;=15,"Executive")</f>
        <v>Mid</v>
      </c>
      <c r="H3380" t="str" cm="1">
        <f t="array" ref="H3380">_xlfn.IFS(Table1[[#This Row],[Salary]]&lt;=50000,"0-50K",Table1[[#This Row],[Salary]]&lt;=100000,"51-100K",Table1[[#This Row],[Salary]]&lt;=150000,"101-150K",Table1[[#This Row],[Salary]]&lt;=200000,"151-200K",Table1[[#This Row],[Salary]]&lt;=250000,"201-250K",Table1[[#This Row],[Salary]]&gt;250000,"Above 250K")</f>
        <v>51-100K</v>
      </c>
      <c r="I3380" s="3">
        <v>90000</v>
      </c>
      <c r="J3380" s="3">
        <f>IF(Table1[[#This Row],[Years of Experience]]=0,0,Table1[[#This Row],[Salary]]/Table1[[#This Row],[Years of Experience]])</f>
        <v>18000</v>
      </c>
    </row>
    <row r="3381" spans="1:10" x14ac:dyDescent="0.35">
      <c r="A3381">
        <v>29</v>
      </c>
      <c r="B3381" t="str" cm="1">
        <f t="array" ref="B3381">_xlfn.IFS(Table1[[#This Row],[Age]]&lt;=25,"21-25",Table1[[#This Row],[Age]]&lt;=30,"26-30",Table1[[#This Row],[Age]]&lt;=35,"31-35",Table1[[#This Row],[Age]]&lt;=40,"36-40",Table1[[#This Row],[Age]]&lt;=45,"41-45", Table1[[#This Row],[Age]]&lt;=50,"46-50",Table1[[#This Row],[Age]]&lt;55,"51-55",Table1[[#This Row],[Age]]&lt;=60,"56-60",Table1[[#This Row],[Age]]&gt;=61, "61-70")</f>
        <v>26-30</v>
      </c>
      <c r="C3381" t="s">
        <v>6</v>
      </c>
      <c r="D3381" t="s">
        <v>7</v>
      </c>
      <c r="E3381" t="s">
        <v>192</v>
      </c>
      <c r="F3381">
        <v>4</v>
      </c>
      <c r="G3381" t="str" cm="1">
        <f t="array" ref="G3381">_xlfn.IFS(Table1[[#This Row],[Years of Experience]]&lt;=2,"Entry",Table1[[#This Row],[Years of Experience]]&lt;=7,"Mid",Table1[[#This Row],[Years of Experience]]&lt;=14,"Senior",Table1[[#This Row],[Years of Experience]]&gt;=15,"Executive")</f>
        <v>Mid</v>
      </c>
      <c r="H3381" t="str" cm="1">
        <f t="array" ref="H3381">_xlfn.IFS(Table1[[#This Row],[Salary]]&lt;=50000,"0-50K",Table1[[#This Row],[Salary]]&lt;=100000,"51-100K",Table1[[#This Row],[Salary]]&lt;=150000,"101-150K",Table1[[#This Row],[Salary]]&lt;=200000,"151-200K",Table1[[#This Row],[Salary]]&lt;=250000,"201-250K",Table1[[#This Row],[Salary]]&gt;250000,"Above 250K")</f>
        <v>51-100K</v>
      </c>
      <c r="I3381" s="3">
        <v>80000</v>
      </c>
      <c r="J3381" s="3">
        <f>IF(Table1[[#This Row],[Years of Experience]]=0,0,Table1[[#This Row],[Salary]]/Table1[[#This Row],[Years of Experience]])</f>
        <v>20000</v>
      </c>
    </row>
    <row r="3382" spans="1:10" x14ac:dyDescent="0.35">
      <c r="A3382">
        <v>42</v>
      </c>
      <c r="B3382" t="str" cm="1">
        <f t="array" ref="B3382">_xlfn.IFS(Table1[[#This Row],[Age]]&lt;=25,"21-25",Table1[[#This Row],[Age]]&lt;=30,"26-30",Table1[[#This Row],[Age]]&lt;=35,"31-35",Table1[[#This Row],[Age]]&lt;=40,"36-40",Table1[[#This Row],[Age]]&lt;=45,"41-45", Table1[[#This Row],[Age]]&lt;=50,"46-50",Table1[[#This Row],[Age]]&lt;55,"51-55",Table1[[#This Row],[Age]]&lt;=60,"56-60",Table1[[#This Row],[Age]]&gt;=61, "61-70")</f>
        <v>41-45</v>
      </c>
      <c r="C3382" t="s">
        <v>6</v>
      </c>
      <c r="D3382" t="s">
        <v>10</v>
      </c>
      <c r="E3382" t="s">
        <v>17</v>
      </c>
      <c r="F3382">
        <v>14</v>
      </c>
      <c r="G3382" t="str" cm="1">
        <f t="array" ref="G3382">_xlfn.IFS(Table1[[#This Row],[Years of Experience]]&lt;=2,"Entry",Table1[[#This Row],[Years of Experience]]&lt;=7,"Mid",Table1[[#This Row],[Years of Experience]]&lt;=14,"Senior",Table1[[#This Row],[Years of Experience]]&gt;=15,"Executive")</f>
        <v>Senior</v>
      </c>
      <c r="H3382" t="str" cm="1">
        <f t="array" ref="H3382">_xlfn.IFS(Table1[[#This Row],[Salary]]&lt;=50000,"0-50K",Table1[[#This Row],[Salary]]&lt;=100000,"51-100K",Table1[[#This Row],[Salary]]&lt;=150000,"101-150K",Table1[[#This Row],[Salary]]&lt;=200000,"151-200K",Table1[[#This Row],[Salary]]&lt;=250000,"201-250K",Table1[[#This Row],[Salary]]&gt;250000,"Above 250K")</f>
        <v>151-200K</v>
      </c>
      <c r="I3382" s="3">
        <v>180000</v>
      </c>
      <c r="J3382" s="3">
        <f>IF(Table1[[#This Row],[Years of Experience]]=0,0,Table1[[#This Row],[Salary]]/Table1[[#This Row],[Years of Experience]])</f>
        <v>12857.142857142857</v>
      </c>
    </row>
    <row r="3383" spans="1:10" x14ac:dyDescent="0.35">
      <c r="A3383">
        <v>26</v>
      </c>
      <c r="B3383" t="str" cm="1">
        <f t="array" ref="B3383">_xlfn.IFS(Table1[[#This Row],[Age]]&lt;=25,"21-25",Table1[[#This Row],[Age]]&lt;=30,"26-30",Table1[[#This Row],[Age]]&lt;=35,"31-35",Table1[[#This Row],[Age]]&lt;=40,"36-40",Table1[[#This Row],[Age]]&lt;=45,"41-45", Table1[[#This Row],[Age]]&lt;=50,"46-50",Table1[[#This Row],[Age]]&lt;55,"51-55",Table1[[#This Row],[Age]]&lt;=60,"56-60",Table1[[#This Row],[Age]]&gt;=61, "61-70")</f>
        <v>26-30</v>
      </c>
      <c r="C3383" t="s">
        <v>6</v>
      </c>
      <c r="D3383" t="s">
        <v>7</v>
      </c>
      <c r="E3383" t="s">
        <v>21</v>
      </c>
      <c r="F3383">
        <v>2</v>
      </c>
      <c r="G3383" t="str" cm="1">
        <f t="array" ref="G3383">_xlfn.IFS(Table1[[#This Row],[Years of Experience]]&lt;=2,"Entry",Table1[[#This Row],[Years of Experience]]&lt;=7,"Mid",Table1[[#This Row],[Years of Experience]]&lt;=14,"Senior",Table1[[#This Row],[Years of Experience]]&gt;=15,"Executive")</f>
        <v>Entry</v>
      </c>
      <c r="H3383" t="str" cm="1">
        <f t="array" ref="H3383">_xlfn.IFS(Table1[[#This Row],[Salary]]&lt;=50000,"0-50K",Table1[[#This Row],[Salary]]&lt;=100000,"51-100K",Table1[[#This Row],[Salary]]&lt;=150000,"101-150K",Table1[[#This Row],[Salary]]&lt;=200000,"151-200K",Table1[[#This Row],[Salary]]&lt;=250000,"201-250K",Table1[[#This Row],[Salary]]&gt;250000,"Above 250K")</f>
        <v>51-100K</v>
      </c>
      <c r="I3383" s="3">
        <v>60000</v>
      </c>
      <c r="J3383" s="3">
        <f>IF(Table1[[#This Row],[Years of Experience]]=0,0,Table1[[#This Row],[Salary]]/Table1[[#This Row],[Years of Experience]])</f>
        <v>30000</v>
      </c>
    </row>
    <row r="3384" spans="1:10" x14ac:dyDescent="0.35">
      <c r="A3384">
        <v>35</v>
      </c>
      <c r="B3384" t="str" cm="1">
        <f t="array" ref="B3384">_xlfn.IFS(Table1[[#This Row],[Age]]&lt;=25,"21-25",Table1[[#This Row],[Age]]&lt;=30,"26-30",Table1[[#This Row],[Age]]&lt;=35,"31-35",Table1[[#This Row],[Age]]&lt;=40,"36-40",Table1[[#This Row],[Age]]&lt;=45,"41-45", Table1[[#This Row],[Age]]&lt;=50,"46-50",Table1[[#This Row],[Age]]&lt;55,"51-55",Table1[[#This Row],[Age]]&lt;=60,"56-60",Table1[[#This Row],[Age]]&gt;=61, "61-70")</f>
        <v>31-35</v>
      </c>
      <c r="C3384" t="s">
        <v>9</v>
      </c>
      <c r="D3384" t="s">
        <v>10</v>
      </c>
      <c r="E3384" t="s">
        <v>11</v>
      </c>
      <c r="F3384">
        <v>9</v>
      </c>
      <c r="G3384" t="str" cm="1">
        <f t="array" ref="G3384">_xlfn.IFS(Table1[[#This Row],[Years of Experience]]&lt;=2,"Entry",Table1[[#This Row],[Years of Experience]]&lt;=7,"Mid",Table1[[#This Row],[Years of Experience]]&lt;=14,"Senior",Table1[[#This Row],[Years of Experience]]&gt;=15,"Executive")</f>
        <v>Senior</v>
      </c>
      <c r="H3384" t="str" cm="1">
        <f t="array" ref="H3384">_xlfn.IFS(Table1[[#This Row],[Salary]]&lt;=50000,"0-50K",Table1[[#This Row],[Salary]]&lt;=100000,"51-100K",Table1[[#This Row],[Salary]]&lt;=150000,"101-150K",Table1[[#This Row],[Salary]]&lt;=200000,"151-200K",Table1[[#This Row],[Salary]]&lt;=250000,"201-250K",Table1[[#This Row],[Salary]]&gt;250000,"Above 250K")</f>
        <v>101-150K</v>
      </c>
      <c r="I3384" s="3">
        <v>120000</v>
      </c>
      <c r="J3384" s="3">
        <f>IF(Table1[[#This Row],[Years of Experience]]=0,0,Table1[[#This Row],[Salary]]/Table1[[#This Row],[Years of Experience]])</f>
        <v>13333.333333333334</v>
      </c>
    </row>
    <row r="3385" spans="1:10" x14ac:dyDescent="0.35">
      <c r="A3385">
        <v>28</v>
      </c>
      <c r="B3385" t="str" cm="1">
        <f t="array" ref="B3385">_xlfn.IFS(Table1[[#This Row],[Age]]&lt;=25,"21-25",Table1[[#This Row],[Age]]&lt;=30,"26-30",Table1[[#This Row],[Age]]&lt;=35,"31-35",Table1[[#This Row],[Age]]&lt;=40,"36-40",Table1[[#This Row],[Age]]&lt;=45,"41-45", Table1[[#This Row],[Age]]&lt;=50,"46-50",Table1[[#This Row],[Age]]&lt;55,"51-55",Table1[[#This Row],[Age]]&lt;=60,"56-60",Table1[[#This Row],[Age]]&gt;=61, "61-70")</f>
        <v>26-30</v>
      </c>
      <c r="C3385" t="s">
        <v>6</v>
      </c>
      <c r="D3385" t="s">
        <v>10</v>
      </c>
      <c r="E3385" t="s">
        <v>74</v>
      </c>
      <c r="F3385">
        <v>5</v>
      </c>
      <c r="G3385" t="str" cm="1">
        <f t="array" ref="G3385">_xlfn.IFS(Table1[[#This Row],[Years of Experience]]&lt;=2,"Entry",Table1[[#This Row],[Years of Experience]]&lt;=7,"Mid",Table1[[#This Row],[Years of Experience]]&lt;=14,"Senior",Table1[[#This Row],[Years of Experience]]&gt;=15,"Executive")</f>
        <v>Mid</v>
      </c>
      <c r="H3385" t="str" cm="1">
        <f t="array" ref="H3385">_xlfn.IFS(Table1[[#This Row],[Salary]]&lt;=50000,"0-50K",Table1[[#This Row],[Salary]]&lt;=100000,"51-100K",Table1[[#This Row],[Salary]]&lt;=150000,"101-150K",Table1[[#This Row],[Salary]]&lt;=200000,"151-200K",Table1[[#This Row],[Salary]]&lt;=250000,"201-250K",Table1[[#This Row],[Salary]]&gt;250000,"Above 250K")</f>
        <v>51-100K</v>
      </c>
      <c r="I3385" s="3">
        <v>80000</v>
      </c>
      <c r="J3385" s="3">
        <f>IF(Table1[[#This Row],[Years of Experience]]=0,0,Table1[[#This Row],[Salary]]/Table1[[#This Row],[Years of Experience]])</f>
        <v>16000</v>
      </c>
    </row>
    <row r="3386" spans="1:10" x14ac:dyDescent="0.35">
      <c r="A3386">
        <v>30</v>
      </c>
      <c r="B3386" t="str" cm="1">
        <f t="array" ref="B3386">_xlfn.IFS(Table1[[#This Row],[Age]]&lt;=25,"21-25",Table1[[#This Row],[Age]]&lt;=30,"26-30",Table1[[#This Row],[Age]]&lt;=35,"31-35",Table1[[#This Row],[Age]]&lt;=40,"36-40",Table1[[#This Row],[Age]]&lt;=45,"41-45", Table1[[#This Row],[Age]]&lt;=50,"46-50",Table1[[#This Row],[Age]]&lt;55,"51-55",Table1[[#This Row],[Age]]&lt;=60,"56-60",Table1[[#This Row],[Age]]&gt;=61, "61-70")</f>
        <v>26-30</v>
      </c>
      <c r="C3386" t="s">
        <v>9</v>
      </c>
      <c r="D3386" t="s">
        <v>7</v>
      </c>
      <c r="E3386" t="s">
        <v>148</v>
      </c>
      <c r="F3386">
        <v>4</v>
      </c>
      <c r="G3386" t="str" cm="1">
        <f t="array" ref="G3386">_xlfn.IFS(Table1[[#This Row],[Years of Experience]]&lt;=2,"Entry",Table1[[#This Row],[Years of Experience]]&lt;=7,"Mid",Table1[[#This Row],[Years of Experience]]&lt;=14,"Senior",Table1[[#This Row],[Years of Experience]]&gt;=15,"Executive")</f>
        <v>Mid</v>
      </c>
      <c r="H3386" t="str" cm="1">
        <f t="array" ref="H3386">_xlfn.IFS(Table1[[#This Row],[Salary]]&lt;=50000,"0-50K",Table1[[#This Row],[Salary]]&lt;=100000,"51-100K",Table1[[#This Row],[Salary]]&lt;=150000,"101-150K",Table1[[#This Row],[Salary]]&lt;=200000,"151-200K",Table1[[#This Row],[Salary]]&lt;=250000,"201-250K",Table1[[#This Row],[Salary]]&gt;250000,"Above 250K")</f>
        <v>51-100K</v>
      </c>
      <c r="I3386" s="3">
        <v>60000</v>
      </c>
      <c r="J3386" s="3">
        <f>IF(Table1[[#This Row],[Years of Experience]]=0,0,Table1[[#This Row],[Salary]]/Table1[[#This Row],[Years of Experience]])</f>
        <v>15000</v>
      </c>
    </row>
    <row r="3387" spans="1:10" x14ac:dyDescent="0.35">
      <c r="A3387">
        <v>25</v>
      </c>
      <c r="B3387" t="str" cm="1">
        <f t="array" ref="B3387">_xlfn.IFS(Table1[[#This Row],[Age]]&lt;=25,"21-25",Table1[[#This Row],[Age]]&lt;=30,"26-30",Table1[[#This Row],[Age]]&lt;=35,"31-35",Table1[[#This Row],[Age]]&lt;=40,"36-40",Table1[[#This Row],[Age]]&lt;=45,"41-45", Table1[[#This Row],[Age]]&lt;=50,"46-50",Table1[[#This Row],[Age]]&lt;55,"51-55",Table1[[#This Row],[Age]]&lt;=60,"56-60",Table1[[#This Row],[Age]]&gt;=61, "61-70")</f>
        <v>21-25</v>
      </c>
      <c r="C3387" t="s">
        <v>6</v>
      </c>
      <c r="D3387" t="s">
        <v>7</v>
      </c>
      <c r="E3387" t="s">
        <v>98</v>
      </c>
      <c r="F3387">
        <v>2</v>
      </c>
      <c r="G3387" t="str" cm="1">
        <f t="array" ref="G3387">_xlfn.IFS(Table1[[#This Row],[Years of Experience]]&lt;=2,"Entry",Table1[[#This Row],[Years of Experience]]&lt;=7,"Mid",Table1[[#This Row],[Years of Experience]]&lt;=14,"Senior",Table1[[#This Row],[Years of Experience]]&gt;=15,"Executive")</f>
        <v>Entry</v>
      </c>
      <c r="H3387" t="str" cm="1">
        <f t="array" ref="H3387">_xlfn.IFS(Table1[[#This Row],[Salary]]&lt;=50000,"0-50K",Table1[[#This Row],[Salary]]&lt;=100000,"51-100K",Table1[[#This Row],[Salary]]&lt;=150000,"101-150K",Table1[[#This Row],[Salary]]&lt;=200000,"151-200K",Table1[[#This Row],[Salary]]&lt;=250000,"201-250K",Table1[[#This Row],[Salary]]&gt;250000,"Above 250K")</f>
        <v>0-50K</v>
      </c>
      <c r="I3387" s="3">
        <v>50000</v>
      </c>
      <c r="J3387" s="3">
        <f>IF(Table1[[#This Row],[Years of Experience]]=0,0,Table1[[#This Row],[Salary]]/Table1[[#This Row],[Years of Experience]])</f>
        <v>25000</v>
      </c>
    </row>
    <row r="3388" spans="1:10" x14ac:dyDescent="0.35">
      <c r="A3388">
        <v>45</v>
      </c>
      <c r="B3388" t="str" cm="1">
        <f t="array" ref="B3388">_xlfn.IFS(Table1[[#This Row],[Age]]&lt;=25,"21-25",Table1[[#This Row],[Age]]&lt;=30,"26-30",Table1[[#This Row],[Age]]&lt;=35,"31-35",Table1[[#This Row],[Age]]&lt;=40,"36-40",Table1[[#This Row],[Age]]&lt;=45,"41-45", Table1[[#This Row],[Age]]&lt;=50,"46-50",Table1[[#This Row],[Age]]&lt;55,"51-55",Table1[[#This Row],[Age]]&lt;=60,"56-60",Table1[[#This Row],[Age]]&gt;=61, "61-70")</f>
        <v>41-45</v>
      </c>
      <c r="C3388" t="s">
        <v>9</v>
      </c>
      <c r="D3388" t="s">
        <v>10</v>
      </c>
      <c r="E3388" t="s">
        <v>144</v>
      </c>
      <c r="F3388">
        <v>18</v>
      </c>
      <c r="G3388" t="str" cm="1">
        <f t="array" ref="G3388">_xlfn.IFS(Table1[[#This Row],[Years of Experience]]&lt;=2,"Entry",Table1[[#This Row],[Years of Experience]]&lt;=7,"Mid",Table1[[#This Row],[Years of Experience]]&lt;=14,"Senior",Table1[[#This Row],[Years of Experience]]&gt;=15,"Executive")</f>
        <v>Executive</v>
      </c>
      <c r="H3388" t="str" cm="1">
        <f t="array" ref="H3388">_xlfn.IFS(Table1[[#This Row],[Salary]]&lt;=50000,"0-50K",Table1[[#This Row],[Salary]]&lt;=100000,"51-100K",Table1[[#This Row],[Salary]]&lt;=150000,"101-150K",Table1[[#This Row],[Salary]]&lt;=200000,"151-200K",Table1[[#This Row],[Salary]]&lt;=250000,"201-250K",Table1[[#This Row],[Salary]]&gt;250000,"Above 250K")</f>
        <v>151-200K</v>
      </c>
      <c r="I3388" s="3">
        <v>160000</v>
      </c>
      <c r="J3388" s="3">
        <f>IF(Table1[[#This Row],[Years of Experience]]=0,0,Table1[[#This Row],[Salary]]/Table1[[#This Row],[Years of Experience]])</f>
        <v>8888.8888888888887</v>
      </c>
    </row>
    <row r="3389" spans="1:10" x14ac:dyDescent="0.35">
      <c r="A3389">
        <v>33</v>
      </c>
      <c r="B3389" t="str" cm="1">
        <f t="array" ref="B3389">_xlfn.IFS(Table1[[#This Row],[Age]]&lt;=25,"21-25",Table1[[#This Row],[Age]]&lt;=30,"26-30",Table1[[#This Row],[Age]]&lt;=35,"31-35",Table1[[#This Row],[Age]]&lt;=40,"36-40",Table1[[#This Row],[Age]]&lt;=45,"41-45", Table1[[#This Row],[Age]]&lt;=50,"46-50",Table1[[#This Row],[Age]]&lt;55,"51-55",Table1[[#This Row],[Age]]&lt;=60,"56-60",Table1[[#This Row],[Age]]&gt;=61, "61-70")</f>
        <v>31-35</v>
      </c>
      <c r="C3389" t="s">
        <v>6</v>
      </c>
      <c r="D3389" t="s">
        <v>12</v>
      </c>
      <c r="E3389" t="s">
        <v>181</v>
      </c>
      <c r="F3389">
        <v>9</v>
      </c>
      <c r="G3389" t="str" cm="1">
        <f t="array" ref="G3389">_xlfn.IFS(Table1[[#This Row],[Years of Experience]]&lt;=2,"Entry",Table1[[#This Row],[Years of Experience]]&lt;=7,"Mid",Table1[[#This Row],[Years of Experience]]&lt;=14,"Senior",Table1[[#This Row],[Years of Experience]]&gt;=15,"Executive")</f>
        <v>Senior</v>
      </c>
      <c r="H3389" t="str" cm="1">
        <f t="array" ref="H3389">_xlfn.IFS(Table1[[#This Row],[Salary]]&lt;=50000,"0-50K",Table1[[#This Row],[Salary]]&lt;=100000,"51-100K",Table1[[#This Row],[Salary]]&lt;=150000,"101-150K",Table1[[#This Row],[Salary]]&lt;=200000,"151-200K",Table1[[#This Row],[Salary]]&lt;=250000,"201-250K",Table1[[#This Row],[Salary]]&gt;250000,"Above 250K")</f>
        <v>101-150K</v>
      </c>
      <c r="I3389" s="3">
        <v>120000</v>
      </c>
      <c r="J3389" s="3">
        <f>IF(Table1[[#This Row],[Years of Experience]]=0,0,Table1[[#This Row],[Salary]]/Table1[[#This Row],[Years of Experience]])</f>
        <v>13333.333333333334</v>
      </c>
    </row>
    <row r="3390" spans="1:10" x14ac:dyDescent="0.35">
      <c r="A3390">
        <v>22</v>
      </c>
      <c r="B3390" t="str" cm="1">
        <f t="array" ref="B3390">_xlfn.IFS(Table1[[#This Row],[Age]]&lt;=25,"21-25",Table1[[#This Row],[Age]]&lt;=30,"26-30",Table1[[#This Row],[Age]]&lt;=35,"31-35",Table1[[#This Row],[Age]]&lt;=40,"36-40",Table1[[#This Row],[Age]]&lt;=45,"41-45", Table1[[#This Row],[Age]]&lt;=50,"46-50",Table1[[#This Row],[Age]]&lt;55,"51-55",Table1[[#This Row],[Age]]&lt;=60,"56-60",Table1[[#This Row],[Age]]&gt;=61, "61-70")</f>
        <v>21-25</v>
      </c>
      <c r="C3390" t="s">
        <v>9</v>
      </c>
      <c r="D3390" t="s">
        <v>195</v>
      </c>
      <c r="E3390" t="s">
        <v>112</v>
      </c>
      <c r="F3390">
        <v>0</v>
      </c>
      <c r="G3390" t="str" cm="1">
        <f t="array" ref="G3390">_xlfn.IFS(Table1[[#This Row],[Years of Experience]]&lt;=2,"Entry",Table1[[#This Row],[Years of Experience]]&lt;=7,"Mid",Table1[[#This Row],[Years of Experience]]&lt;=14,"Senior",Table1[[#This Row],[Years of Experience]]&gt;=15,"Executive")</f>
        <v>Entry</v>
      </c>
      <c r="H3390" t="str" cm="1">
        <f t="array" ref="H3390">_xlfn.IFS(Table1[[#This Row],[Salary]]&lt;=50000,"0-50K",Table1[[#This Row],[Salary]]&lt;=100000,"51-100K",Table1[[#This Row],[Salary]]&lt;=150000,"101-150K",Table1[[#This Row],[Salary]]&lt;=200000,"151-200K",Table1[[#This Row],[Salary]]&lt;=250000,"201-250K",Table1[[#This Row],[Salary]]&gt;250000,"Above 250K")</f>
        <v>0-50K</v>
      </c>
      <c r="I3390" s="3">
        <v>40000</v>
      </c>
      <c r="J3390" s="3">
        <f>IF(Table1[[#This Row],[Years of Experience]]=0,0,Table1[[#This Row],[Salary]]/Table1[[#This Row],[Years of Experience]])</f>
        <v>0</v>
      </c>
    </row>
    <row r="3391" spans="1:10" x14ac:dyDescent="0.35">
      <c r="A3391">
        <v>36</v>
      </c>
      <c r="B3391" t="str" cm="1">
        <f t="array" ref="B3391">_xlfn.IFS(Table1[[#This Row],[Age]]&lt;=25,"21-25",Table1[[#This Row],[Age]]&lt;=30,"26-30",Table1[[#This Row],[Age]]&lt;=35,"31-35",Table1[[#This Row],[Age]]&lt;=40,"36-40",Table1[[#This Row],[Age]]&lt;=45,"41-45", Table1[[#This Row],[Age]]&lt;=50,"46-50",Table1[[#This Row],[Age]]&lt;55,"51-55",Table1[[#This Row],[Age]]&lt;=60,"56-60",Table1[[#This Row],[Age]]&gt;=61, "61-70")</f>
        <v>36-40</v>
      </c>
      <c r="C3391" t="s">
        <v>6</v>
      </c>
      <c r="D3391" t="s">
        <v>7</v>
      </c>
      <c r="E3391" t="s">
        <v>74</v>
      </c>
      <c r="F3391">
        <v>10</v>
      </c>
      <c r="G3391" t="str" cm="1">
        <f t="array" ref="G3391">_xlfn.IFS(Table1[[#This Row],[Years of Experience]]&lt;=2,"Entry",Table1[[#This Row],[Years of Experience]]&lt;=7,"Mid",Table1[[#This Row],[Years of Experience]]&lt;=14,"Senior",Table1[[#This Row],[Years of Experience]]&gt;=15,"Executive")</f>
        <v>Senior</v>
      </c>
      <c r="H3391" t="str" cm="1">
        <f t="array" ref="H3391">_xlfn.IFS(Table1[[#This Row],[Salary]]&lt;=50000,"0-50K",Table1[[#This Row],[Salary]]&lt;=100000,"51-100K",Table1[[#This Row],[Salary]]&lt;=150000,"101-150K",Table1[[#This Row],[Salary]]&lt;=200000,"151-200K",Table1[[#This Row],[Salary]]&lt;=250000,"201-250K",Table1[[#This Row],[Salary]]&gt;250000,"Above 250K")</f>
        <v>51-100K</v>
      </c>
      <c r="I3391" s="3">
        <v>100000</v>
      </c>
      <c r="J3391" s="3">
        <f>IF(Table1[[#This Row],[Years of Experience]]=0,0,Table1[[#This Row],[Salary]]/Table1[[#This Row],[Years of Experience]])</f>
        <v>10000</v>
      </c>
    </row>
    <row r="3392" spans="1:10" x14ac:dyDescent="0.35">
      <c r="A3392">
        <v>29</v>
      </c>
      <c r="B3392" t="str" cm="1">
        <f t="array" ref="B3392">_xlfn.IFS(Table1[[#This Row],[Age]]&lt;=25,"21-25",Table1[[#This Row],[Age]]&lt;=30,"26-30",Table1[[#This Row],[Age]]&lt;=35,"31-35",Table1[[#This Row],[Age]]&lt;=40,"36-40",Table1[[#This Row],[Age]]&lt;=45,"41-45", Table1[[#This Row],[Age]]&lt;=50,"46-50",Table1[[#This Row],[Age]]&lt;55,"51-55",Table1[[#This Row],[Age]]&lt;=60,"56-60",Table1[[#This Row],[Age]]&gt;=61, "61-70")</f>
        <v>26-30</v>
      </c>
      <c r="C3392" t="s">
        <v>9</v>
      </c>
      <c r="D3392" t="s">
        <v>10</v>
      </c>
      <c r="E3392" t="s">
        <v>115</v>
      </c>
      <c r="F3392">
        <v>4</v>
      </c>
      <c r="G3392" t="str" cm="1">
        <f t="array" ref="G3392">_xlfn.IFS(Table1[[#This Row],[Years of Experience]]&lt;=2,"Entry",Table1[[#This Row],[Years of Experience]]&lt;=7,"Mid",Table1[[#This Row],[Years of Experience]]&lt;=14,"Senior",Table1[[#This Row],[Years of Experience]]&gt;=15,"Executive")</f>
        <v>Mid</v>
      </c>
      <c r="H3392" t="str" cm="1">
        <f t="array" ref="H3392">_xlfn.IFS(Table1[[#This Row],[Salary]]&lt;=50000,"0-50K",Table1[[#This Row],[Salary]]&lt;=100000,"51-100K",Table1[[#This Row],[Salary]]&lt;=150000,"101-150K",Table1[[#This Row],[Salary]]&lt;=200000,"151-200K",Table1[[#This Row],[Salary]]&lt;=250000,"201-250K",Table1[[#This Row],[Salary]]&gt;250000,"Above 250K")</f>
        <v>51-100K</v>
      </c>
      <c r="I3392" s="3">
        <v>75000</v>
      </c>
      <c r="J3392" s="3">
        <f>IF(Table1[[#This Row],[Years of Experience]]=0,0,Table1[[#This Row],[Salary]]/Table1[[#This Row],[Years of Experience]])</f>
        <v>18750</v>
      </c>
    </row>
    <row r="3393" spans="1:10" x14ac:dyDescent="0.35">
      <c r="A3393">
        <v>42</v>
      </c>
      <c r="B3393" t="str" cm="1">
        <f t="array" ref="B3393">_xlfn.IFS(Table1[[#This Row],[Age]]&lt;=25,"21-25",Table1[[#This Row],[Age]]&lt;=30,"26-30",Table1[[#This Row],[Age]]&lt;=35,"31-35",Table1[[#This Row],[Age]]&lt;=40,"36-40",Table1[[#This Row],[Age]]&lt;=45,"41-45", Table1[[#This Row],[Age]]&lt;=50,"46-50",Table1[[#This Row],[Age]]&lt;55,"51-55",Table1[[#This Row],[Age]]&lt;=60,"56-60",Table1[[#This Row],[Age]]&gt;=61, "61-70")</f>
        <v>41-45</v>
      </c>
      <c r="C3393" t="s">
        <v>6</v>
      </c>
      <c r="D3393" t="s">
        <v>12</v>
      </c>
      <c r="E3393" t="s">
        <v>181</v>
      </c>
      <c r="F3393">
        <v>16</v>
      </c>
      <c r="G3393" t="str" cm="1">
        <f t="array" ref="G3393">_xlfn.IFS(Table1[[#This Row],[Years of Experience]]&lt;=2,"Entry",Table1[[#This Row],[Years of Experience]]&lt;=7,"Mid",Table1[[#This Row],[Years of Experience]]&lt;=14,"Senior",Table1[[#This Row],[Years of Experience]]&gt;=15,"Executive")</f>
        <v>Executive</v>
      </c>
      <c r="H3393" t="str" cm="1">
        <f t="array" ref="H3393">_xlfn.IFS(Table1[[#This Row],[Salary]]&lt;=50000,"0-50K",Table1[[#This Row],[Salary]]&lt;=100000,"51-100K",Table1[[#This Row],[Salary]]&lt;=150000,"101-150K",Table1[[#This Row],[Salary]]&lt;=200000,"151-200K",Table1[[#This Row],[Salary]]&lt;=250000,"201-250K",Table1[[#This Row],[Salary]]&gt;250000,"Above 250K")</f>
        <v>101-150K</v>
      </c>
      <c r="I3393" s="3">
        <v>140000</v>
      </c>
      <c r="J3393" s="3">
        <f>IF(Table1[[#This Row],[Years of Experience]]=0,0,Table1[[#This Row],[Salary]]/Table1[[#This Row],[Years of Experience]])</f>
        <v>8750</v>
      </c>
    </row>
    <row r="3394" spans="1:10" x14ac:dyDescent="0.35">
      <c r="A3394">
        <v>27</v>
      </c>
      <c r="B3394" t="str" cm="1">
        <f t="array" ref="B3394">_xlfn.IFS(Table1[[#This Row],[Age]]&lt;=25,"21-25",Table1[[#This Row],[Age]]&lt;=30,"26-30",Table1[[#This Row],[Age]]&lt;=35,"31-35",Table1[[#This Row],[Age]]&lt;=40,"36-40",Table1[[#This Row],[Age]]&lt;=45,"41-45", Table1[[#This Row],[Age]]&lt;=50,"46-50",Table1[[#This Row],[Age]]&lt;55,"51-55",Table1[[#This Row],[Age]]&lt;=60,"56-60",Table1[[#This Row],[Age]]&gt;=61, "61-70")</f>
        <v>26-30</v>
      </c>
      <c r="C3394" t="s">
        <v>9</v>
      </c>
      <c r="D3394" t="s">
        <v>7</v>
      </c>
      <c r="E3394" t="s">
        <v>148</v>
      </c>
      <c r="F3394">
        <v>2</v>
      </c>
      <c r="G3394" t="str" cm="1">
        <f t="array" ref="G3394">_xlfn.IFS(Table1[[#This Row],[Years of Experience]]&lt;=2,"Entry",Table1[[#This Row],[Years of Experience]]&lt;=7,"Mid",Table1[[#This Row],[Years of Experience]]&lt;=14,"Senior",Table1[[#This Row],[Years of Experience]]&gt;=15,"Executive")</f>
        <v>Entry</v>
      </c>
      <c r="H3394" t="str" cm="1">
        <f t="array" ref="H3394">_xlfn.IFS(Table1[[#This Row],[Salary]]&lt;=50000,"0-50K",Table1[[#This Row],[Salary]]&lt;=100000,"51-100K",Table1[[#This Row],[Salary]]&lt;=150000,"101-150K",Table1[[#This Row],[Salary]]&lt;=200000,"151-200K",Table1[[#This Row],[Salary]]&lt;=250000,"201-250K",Table1[[#This Row],[Salary]]&gt;250000,"Above 250K")</f>
        <v>0-50K</v>
      </c>
      <c r="I3394" s="3">
        <v>50000</v>
      </c>
      <c r="J3394" s="3">
        <f>IF(Table1[[#This Row],[Years of Experience]]=0,0,Table1[[#This Row],[Salary]]/Table1[[#This Row],[Years of Experience]])</f>
        <v>25000</v>
      </c>
    </row>
    <row r="3395" spans="1:10" x14ac:dyDescent="0.35">
      <c r="A3395">
        <v>38</v>
      </c>
      <c r="B3395" t="str" cm="1">
        <f t="array" ref="B3395">_xlfn.IFS(Table1[[#This Row],[Age]]&lt;=25,"21-25",Table1[[#This Row],[Age]]&lt;=30,"26-30",Table1[[#This Row],[Age]]&lt;=35,"31-35",Table1[[#This Row],[Age]]&lt;=40,"36-40",Table1[[#This Row],[Age]]&lt;=45,"41-45", Table1[[#This Row],[Age]]&lt;=50,"46-50",Table1[[#This Row],[Age]]&lt;55,"51-55",Table1[[#This Row],[Age]]&lt;=60,"56-60",Table1[[#This Row],[Age]]&gt;=61, "61-70")</f>
        <v>36-40</v>
      </c>
      <c r="C3395" t="s">
        <v>6</v>
      </c>
      <c r="D3395" t="s">
        <v>10</v>
      </c>
      <c r="E3395" t="s">
        <v>144</v>
      </c>
      <c r="F3395">
        <v>11</v>
      </c>
      <c r="G3395" t="str" cm="1">
        <f t="array" ref="G3395">_xlfn.IFS(Table1[[#This Row],[Years of Experience]]&lt;=2,"Entry",Table1[[#This Row],[Years of Experience]]&lt;=7,"Mid",Table1[[#This Row],[Years of Experience]]&lt;=14,"Senior",Table1[[#This Row],[Years of Experience]]&gt;=15,"Executive")</f>
        <v>Senior</v>
      </c>
      <c r="H3395" t="str" cm="1">
        <f t="array" ref="H3395">_xlfn.IFS(Table1[[#This Row],[Salary]]&lt;=50000,"0-50K",Table1[[#This Row],[Salary]]&lt;=100000,"51-100K",Table1[[#This Row],[Salary]]&lt;=150000,"101-150K",Table1[[#This Row],[Salary]]&lt;=200000,"151-200K",Table1[[#This Row],[Salary]]&lt;=250000,"201-250K",Table1[[#This Row],[Salary]]&gt;250000,"Above 250K")</f>
        <v>101-150K</v>
      </c>
      <c r="I3395" s="3">
        <v>110000</v>
      </c>
      <c r="J3395" s="3">
        <f>IF(Table1[[#This Row],[Years of Experience]]=0,0,Table1[[#This Row],[Salary]]/Table1[[#This Row],[Years of Experience]])</f>
        <v>10000</v>
      </c>
    </row>
    <row r="3396" spans="1:10" x14ac:dyDescent="0.35">
      <c r="A3396">
        <v>24</v>
      </c>
      <c r="B3396" t="str" cm="1">
        <f t="array" ref="B3396">_xlfn.IFS(Table1[[#This Row],[Age]]&lt;=25,"21-25",Table1[[#This Row],[Age]]&lt;=30,"26-30",Table1[[#This Row],[Age]]&lt;=35,"31-35",Table1[[#This Row],[Age]]&lt;=40,"36-40",Table1[[#This Row],[Age]]&lt;=45,"41-45", Table1[[#This Row],[Age]]&lt;=50,"46-50",Table1[[#This Row],[Age]]&lt;55,"51-55",Table1[[#This Row],[Age]]&lt;=60,"56-60",Table1[[#This Row],[Age]]&gt;=61, "61-70")</f>
        <v>21-25</v>
      </c>
      <c r="C3396" t="s">
        <v>9</v>
      </c>
      <c r="D3396" t="s">
        <v>7</v>
      </c>
      <c r="E3396" t="s">
        <v>74</v>
      </c>
      <c r="F3396">
        <v>1</v>
      </c>
      <c r="G3396" t="str" cm="1">
        <f t="array" ref="G3396">_xlfn.IFS(Table1[[#This Row],[Years of Experience]]&lt;=2,"Entry",Table1[[#This Row],[Years of Experience]]&lt;=7,"Mid",Table1[[#This Row],[Years of Experience]]&lt;=14,"Senior",Table1[[#This Row],[Years of Experience]]&gt;=15,"Executive")</f>
        <v>Entry</v>
      </c>
      <c r="H3396" t="str" cm="1">
        <f t="array" ref="H3396">_xlfn.IFS(Table1[[#This Row],[Salary]]&lt;=50000,"0-50K",Table1[[#This Row],[Salary]]&lt;=100000,"51-100K",Table1[[#This Row],[Salary]]&lt;=150000,"101-150K",Table1[[#This Row],[Salary]]&lt;=200000,"151-200K",Table1[[#This Row],[Salary]]&lt;=250000,"201-250K",Table1[[#This Row],[Salary]]&gt;250000,"Above 250K")</f>
        <v>0-50K</v>
      </c>
      <c r="I3396" s="3">
        <v>45000</v>
      </c>
      <c r="J3396" s="3">
        <f>IF(Table1[[#This Row],[Years of Experience]]=0,0,Table1[[#This Row],[Salary]]/Table1[[#This Row],[Years of Experience]])</f>
        <v>45000</v>
      </c>
    </row>
    <row r="3397" spans="1:10" x14ac:dyDescent="0.35">
      <c r="A3397">
        <v>31</v>
      </c>
      <c r="B3397" t="str" cm="1">
        <f t="array" ref="B3397">_xlfn.IFS(Table1[[#This Row],[Age]]&lt;=25,"21-25",Table1[[#This Row],[Age]]&lt;=30,"26-30",Table1[[#This Row],[Age]]&lt;=35,"31-35",Table1[[#This Row],[Age]]&lt;=40,"36-40",Table1[[#This Row],[Age]]&lt;=45,"41-45", Table1[[#This Row],[Age]]&lt;=50,"46-50",Table1[[#This Row],[Age]]&lt;55,"51-55",Table1[[#This Row],[Age]]&lt;=60,"56-60",Table1[[#This Row],[Age]]&gt;=61, "61-70")</f>
        <v>31-35</v>
      </c>
      <c r="C3397" t="s">
        <v>6</v>
      </c>
      <c r="D3397" t="s">
        <v>195</v>
      </c>
      <c r="E3397" t="s">
        <v>98</v>
      </c>
      <c r="F3397">
        <v>4</v>
      </c>
      <c r="G3397" t="str" cm="1">
        <f t="array" ref="G3397">_xlfn.IFS(Table1[[#This Row],[Years of Experience]]&lt;=2,"Entry",Table1[[#This Row],[Years of Experience]]&lt;=7,"Mid",Table1[[#This Row],[Years of Experience]]&lt;=14,"Senior",Table1[[#This Row],[Years of Experience]]&gt;=15,"Executive")</f>
        <v>Mid</v>
      </c>
      <c r="H3397" t="str" cm="1">
        <f t="array" ref="H3397">_xlfn.IFS(Table1[[#This Row],[Salary]]&lt;=50000,"0-50K",Table1[[#This Row],[Salary]]&lt;=100000,"51-100K",Table1[[#This Row],[Salary]]&lt;=150000,"101-150K",Table1[[#This Row],[Salary]]&lt;=200000,"151-200K",Table1[[#This Row],[Salary]]&lt;=250000,"201-250K",Table1[[#This Row],[Salary]]&gt;250000,"Above 250K")</f>
        <v>51-100K</v>
      </c>
      <c r="I3397" s="3">
        <v>55000</v>
      </c>
      <c r="J3397" s="3">
        <f>IF(Table1[[#This Row],[Years of Experience]]=0,0,Table1[[#This Row],[Salary]]/Table1[[#This Row],[Years of Experience]])</f>
        <v>13750</v>
      </c>
    </row>
    <row r="3398" spans="1:10" x14ac:dyDescent="0.35">
      <c r="A3398">
        <v>39</v>
      </c>
      <c r="B3398" t="str" cm="1">
        <f t="array" ref="B3398">_xlfn.IFS(Table1[[#This Row],[Age]]&lt;=25,"21-25",Table1[[#This Row],[Age]]&lt;=30,"26-30",Table1[[#This Row],[Age]]&lt;=35,"31-35",Table1[[#This Row],[Age]]&lt;=40,"36-40",Table1[[#This Row],[Age]]&lt;=45,"41-45", Table1[[#This Row],[Age]]&lt;=50,"46-50",Table1[[#This Row],[Age]]&lt;55,"51-55",Table1[[#This Row],[Age]]&lt;=60,"56-60",Table1[[#This Row],[Age]]&gt;=61, "61-70")</f>
        <v>36-40</v>
      </c>
      <c r="C3398" t="s">
        <v>9</v>
      </c>
      <c r="D3398" t="s">
        <v>12</v>
      </c>
      <c r="E3398" t="s">
        <v>181</v>
      </c>
      <c r="F3398">
        <v>13</v>
      </c>
      <c r="G3398" t="str" cm="1">
        <f t="array" ref="G3398">_xlfn.IFS(Table1[[#This Row],[Years of Experience]]&lt;=2,"Entry",Table1[[#This Row],[Years of Experience]]&lt;=7,"Mid",Table1[[#This Row],[Years of Experience]]&lt;=14,"Senior",Table1[[#This Row],[Years of Experience]]&gt;=15,"Executive")</f>
        <v>Senior</v>
      </c>
      <c r="H3398" t="str" cm="1">
        <f t="array" ref="H3398">_xlfn.IFS(Table1[[#This Row],[Salary]]&lt;=50000,"0-50K",Table1[[#This Row],[Salary]]&lt;=100000,"51-100K",Table1[[#This Row],[Salary]]&lt;=150000,"101-150K",Table1[[#This Row],[Salary]]&lt;=200000,"151-200K",Table1[[#This Row],[Salary]]&lt;=250000,"201-250K",Table1[[#This Row],[Salary]]&gt;250000,"Above 250K")</f>
        <v>101-150K</v>
      </c>
      <c r="I3398" s="3">
        <v>130000</v>
      </c>
      <c r="J3398" s="3">
        <f>IF(Table1[[#This Row],[Years of Experience]]=0,0,Table1[[#This Row],[Salary]]/Table1[[#This Row],[Years of Experience]])</f>
        <v>10000</v>
      </c>
    </row>
    <row r="3399" spans="1:10" x14ac:dyDescent="0.35">
      <c r="A3399">
        <v>26</v>
      </c>
      <c r="B3399" t="str" cm="1">
        <f t="array" ref="B3399">_xlfn.IFS(Table1[[#This Row],[Age]]&lt;=25,"21-25",Table1[[#This Row],[Age]]&lt;=30,"26-30",Table1[[#This Row],[Age]]&lt;=35,"31-35",Table1[[#This Row],[Age]]&lt;=40,"36-40",Table1[[#This Row],[Age]]&lt;=45,"41-45", Table1[[#This Row],[Age]]&lt;=50,"46-50",Table1[[#This Row],[Age]]&lt;55,"51-55",Table1[[#This Row],[Age]]&lt;=60,"56-60",Table1[[#This Row],[Age]]&gt;=61, "61-70")</f>
        <v>26-30</v>
      </c>
      <c r="C3399" t="s">
        <v>6</v>
      </c>
      <c r="D3399" t="s">
        <v>7</v>
      </c>
      <c r="E3399" t="s">
        <v>112</v>
      </c>
      <c r="F3399">
        <v>2</v>
      </c>
      <c r="G3399" t="str" cm="1">
        <f t="array" ref="G3399">_xlfn.IFS(Table1[[#This Row],[Years of Experience]]&lt;=2,"Entry",Table1[[#This Row],[Years of Experience]]&lt;=7,"Mid",Table1[[#This Row],[Years of Experience]]&lt;=14,"Senior",Table1[[#This Row],[Years of Experience]]&gt;=15,"Executive")</f>
        <v>Entry</v>
      </c>
      <c r="H3399" t="str" cm="1">
        <f t="array" ref="H3399">_xlfn.IFS(Table1[[#This Row],[Salary]]&lt;=50000,"0-50K",Table1[[#This Row],[Salary]]&lt;=100000,"51-100K",Table1[[#This Row],[Salary]]&lt;=150000,"101-150K",Table1[[#This Row],[Salary]]&lt;=200000,"151-200K",Table1[[#This Row],[Salary]]&lt;=250000,"201-250K",Table1[[#This Row],[Salary]]&gt;250000,"Above 250K")</f>
        <v>0-50K</v>
      </c>
      <c r="I3399" s="3">
        <v>50000</v>
      </c>
      <c r="J3399" s="3">
        <f>IF(Table1[[#This Row],[Years of Experience]]=0,0,Table1[[#This Row],[Salary]]/Table1[[#This Row],[Years of Experience]])</f>
        <v>25000</v>
      </c>
    </row>
    <row r="3400" spans="1:10" x14ac:dyDescent="0.35">
      <c r="A3400">
        <v>32</v>
      </c>
      <c r="B3400" t="str" cm="1">
        <f t="array" ref="B3400">_xlfn.IFS(Table1[[#This Row],[Age]]&lt;=25,"21-25",Table1[[#This Row],[Age]]&lt;=30,"26-30",Table1[[#This Row],[Age]]&lt;=35,"31-35",Table1[[#This Row],[Age]]&lt;=40,"36-40",Table1[[#This Row],[Age]]&lt;=45,"41-45", Table1[[#This Row],[Age]]&lt;=50,"46-50",Table1[[#This Row],[Age]]&lt;55,"51-55",Table1[[#This Row],[Age]]&lt;=60,"56-60",Table1[[#This Row],[Age]]&gt;=61, "61-70")</f>
        <v>31-35</v>
      </c>
      <c r="C3400" t="s">
        <v>9</v>
      </c>
      <c r="D3400" t="s">
        <v>10</v>
      </c>
      <c r="E3400" t="s">
        <v>115</v>
      </c>
      <c r="F3400">
        <v>7</v>
      </c>
      <c r="G3400" t="str" cm="1">
        <f t="array" ref="G3400">_xlfn.IFS(Table1[[#This Row],[Years of Experience]]&lt;=2,"Entry",Table1[[#This Row],[Years of Experience]]&lt;=7,"Mid",Table1[[#This Row],[Years of Experience]]&lt;=14,"Senior",Table1[[#This Row],[Years of Experience]]&gt;=15,"Executive")</f>
        <v>Mid</v>
      </c>
      <c r="H3400" t="str" cm="1">
        <f t="array" ref="H3400">_xlfn.IFS(Table1[[#This Row],[Salary]]&lt;=50000,"0-50K",Table1[[#This Row],[Salary]]&lt;=100000,"51-100K",Table1[[#This Row],[Salary]]&lt;=150000,"101-150K",Table1[[#This Row],[Salary]]&lt;=200000,"151-200K",Table1[[#This Row],[Salary]]&lt;=250000,"201-250K",Table1[[#This Row],[Salary]]&gt;250000,"Above 250K")</f>
        <v>51-100K</v>
      </c>
      <c r="I3400" s="3">
        <v>80000</v>
      </c>
      <c r="J3400" s="3">
        <f>IF(Table1[[#This Row],[Years of Experience]]=0,0,Table1[[#This Row],[Salary]]/Table1[[#This Row],[Years of Experience]])</f>
        <v>11428.571428571429</v>
      </c>
    </row>
    <row r="3401" spans="1:10" x14ac:dyDescent="0.35">
      <c r="A3401">
        <v>32</v>
      </c>
      <c r="B3401" t="str" cm="1">
        <f t="array" ref="B3401">_xlfn.IFS(Table1[[#This Row],[Age]]&lt;=25,"21-25",Table1[[#This Row],[Age]]&lt;=30,"26-30",Table1[[#This Row],[Age]]&lt;=35,"31-35",Table1[[#This Row],[Age]]&lt;=40,"36-40",Table1[[#This Row],[Age]]&lt;=45,"41-45", Table1[[#This Row],[Age]]&lt;=50,"46-50",Table1[[#This Row],[Age]]&lt;55,"51-55",Table1[[#This Row],[Age]]&lt;=60,"56-60",Table1[[#This Row],[Age]]&gt;=61, "61-70")</f>
        <v>31-35</v>
      </c>
      <c r="C3401" t="s">
        <v>6</v>
      </c>
      <c r="D3401" t="s">
        <v>7</v>
      </c>
      <c r="E3401" t="s">
        <v>98</v>
      </c>
      <c r="F3401">
        <v>2</v>
      </c>
      <c r="G3401" t="str" cm="1">
        <f t="array" ref="G3401">_xlfn.IFS(Table1[[#This Row],[Years of Experience]]&lt;=2,"Entry",Table1[[#This Row],[Years of Experience]]&lt;=7,"Mid",Table1[[#This Row],[Years of Experience]]&lt;=14,"Senior",Table1[[#This Row],[Years of Experience]]&gt;=15,"Executive")</f>
        <v>Entry</v>
      </c>
      <c r="H3401" t="str" cm="1">
        <f t="array" ref="H3401">_xlfn.IFS(Table1[[#This Row],[Salary]]&lt;=50000,"0-50K",Table1[[#This Row],[Salary]]&lt;=100000,"51-100K",Table1[[#This Row],[Salary]]&lt;=150000,"101-150K",Table1[[#This Row],[Salary]]&lt;=200000,"151-200K",Table1[[#This Row],[Salary]]&lt;=250000,"201-250K",Table1[[#This Row],[Salary]]&gt;250000,"Above 250K")</f>
        <v>0-50K</v>
      </c>
      <c r="I3401" s="3">
        <v>45000</v>
      </c>
      <c r="J3401" s="3">
        <f>IF(Table1[[#This Row],[Years of Experience]]=0,0,Table1[[#This Row],[Salary]]/Table1[[#This Row],[Years of Experience]])</f>
        <v>22500</v>
      </c>
    </row>
    <row r="3402" spans="1:10" x14ac:dyDescent="0.35">
      <c r="A3402">
        <v>24</v>
      </c>
      <c r="B3402" t="str" cm="1">
        <f t="array" ref="B3402">_xlfn.IFS(Table1[[#This Row],[Age]]&lt;=25,"21-25",Table1[[#This Row],[Age]]&lt;=30,"26-30",Table1[[#This Row],[Age]]&lt;=35,"31-35",Table1[[#This Row],[Age]]&lt;=40,"36-40",Table1[[#This Row],[Age]]&lt;=45,"41-45", Table1[[#This Row],[Age]]&lt;=50,"46-50",Table1[[#This Row],[Age]]&lt;55,"51-55",Table1[[#This Row],[Age]]&lt;=60,"56-60",Table1[[#This Row],[Age]]&gt;=61, "61-70")</f>
        <v>21-25</v>
      </c>
      <c r="C3402" t="s">
        <v>9</v>
      </c>
      <c r="D3402" t="s">
        <v>195</v>
      </c>
      <c r="E3402" t="s">
        <v>112</v>
      </c>
      <c r="F3402">
        <v>1</v>
      </c>
      <c r="G3402" t="str" cm="1">
        <f t="array" ref="G3402">_xlfn.IFS(Table1[[#This Row],[Years of Experience]]&lt;=2,"Entry",Table1[[#This Row],[Years of Experience]]&lt;=7,"Mid",Table1[[#This Row],[Years of Experience]]&lt;=14,"Senior",Table1[[#This Row],[Years of Experience]]&gt;=15,"Executive")</f>
        <v>Entry</v>
      </c>
      <c r="H3402" t="str" cm="1">
        <f t="array" ref="H3402">_xlfn.IFS(Table1[[#This Row],[Salary]]&lt;=50000,"0-50K",Table1[[#This Row],[Salary]]&lt;=100000,"51-100K",Table1[[#This Row],[Salary]]&lt;=150000,"101-150K",Table1[[#This Row],[Salary]]&lt;=200000,"151-200K",Table1[[#This Row],[Salary]]&lt;=250000,"201-250K",Table1[[#This Row],[Salary]]&gt;250000,"Above 250K")</f>
        <v>0-50K</v>
      </c>
      <c r="I3402" s="3">
        <v>32000</v>
      </c>
      <c r="J3402" s="3">
        <f>IF(Table1[[#This Row],[Years of Experience]]=0,0,Table1[[#This Row],[Salary]]/Table1[[#This Row],[Years of Experience]])</f>
        <v>32000</v>
      </c>
    </row>
    <row r="3403" spans="1:10" x14ac:dyDescent="0.35">
      <c r="A3403">
        <v>45</v>
      </c>
      <c r="B3403" t="str" cm="1">
        <f t="array" ref="B3403">_xlfn.IFS(Table1[[#This Row],[Age]]&lt;=25,"21-25",Table1[[#This Row],[Age]]&lt;=30,"26-30",Table1[[#This Row],[Age]]&lt;=35,"31-35",Table1[[#This Row],[Age]]&lt;=40,"36-40",Table1[[#This Row],[Age]]&lt;=45,"41-45", Table1[[#This Row],[Age]]&lt;=50,"46-50",Table1[[#This Row],[Age]]&lt;55,"51-55",Table1[[#This Row],[Age]]&lt;=60,"56-60",Table1[[#This Row],[Age]]&gt;=61, "61-70")</f>
        <v>41-45</v>
      </c>
      <c r="C3403" t="s">
        <v>6</v>
      </c>
      <c r="D3403" t="s">
        <v>12</v>
      </c>
      <c r="E3403" t="s">
        <v>144</v>
      </c>
      <c r="F3403">
        <v>12</v>
      </c>
      <c r="G3403" t="str" cm="1">
        <f t="array" ref="G3403">_xlfn.IFS(Table1[[#This Row],[Years of Experience]]&lt;=2,"Entry",Table1[[#This Row],[Years of Experience]]&lt;=7,"Mid",Table1[[#This Row],[Years of Experience]]&lt;=14,"Senior",Table1[[#This Row],[Years of Experience]]&gt;=15,"Executive")</f>
        <v>Senior</v>
      </c>
      <c r="H3403" t="str" cm="1">
        <f t="array" ref="H3403">_xlfn.IFS(Table1[[#This Row],[Salary]]&lt;=50000,"0-50K",Table1[[#This Row],[Salary]]&lt;=100000,"51-100K",Table1[[#This Row],[Salary]]&lt;=150000,"101-150K",Table1[[#This Row],[Salary]]&lt;=200000,"151-200K",Table1[[#This Row],[Salary]]&lt;=250000,"201-250K",Table1[[#This Row],[Salary]]&gt;250000,"Above 250K")</f>
        <v>101-150K</v>
      </c>
      <c r="I3403" s="3">
        <v>120000</v>
      </c>
      <c r="J3403" s="3">
        <f>IF(Table1[[#This Row],[Years of Experience]]=0,0,Table1[[#This Row],[Salary]]/Table1[[#This Row],[Years of Experience]])</f>
        <v>10000</v>
      </c>
    </row>
    <row r="3404" spans="1:10" x14ac:dyDescent="0.35">
      <c r="A3404">
        <v>29</v>
      </c>
      <c r="B3404" t="str" cm="1">
        <f t="array" ref="B3404">_xlfn.IFS(Table1[[#This Row],[Age]]&lt;=25,"21-25",Table1[[#This Row],[Age]]&lt;=30,"26-30",Table1[[#This Row],[Age]]&lt;=35,"31-35",Table1[[#This Row],[Age]]&lt;=40,"36-40",Table1[[#This Row],[Age]]&lt;=45,"41-45", Table1[[#This Row],[Age]]&lt;=50,"46-50",Table1[[#This Row],[Age]]&lt;55,"51-55",Table1[[#This Row],[Age]]&lt;=60,"56-60",Table1[[#This Row],[Age]]&gt;=61, "61-70")</f>
        <v>26-30</v>
      </c>
      <c r="C3404" t="s">
        <v>9</v>
      </c>
      <c r="D3404" t="s">
        <v>10</v>
      </c>
      <c r="E3404" t="s">
        <v>74</v>
      </c>
      <c r="F3404">
        <v>4</v>
      </c>
      <c r="G3404" t="str" cm="1">
        <f t="array" ref="G3404">_xlfn.IFS(Table1[[#This Row],[Years of Experience]]&lt;=2,"Entry",Table1[[#This Row],[Years of Experience]]&lt;=7,"Mid",Table1[[#This Row],[Years of Experience]]&lt;=14,"Senior",Table1[[#This Row],[Years of Experience]]&gt;=15,"Executive")</f>
        <v>Mid</v>
      </c>
      <c r="H3404" t="str" cm="1">
        <f t="array" ref="H3404">_xlfn.IFS(Table1[[#This Row],[Salary]]&lt;=50000,"0-50K",Table1[[#This Row],[Salary]]&lt;=100000,"51-100K",Table1[[#This Row],[Salary]]&lt;=150000,"101-150K",Table1[[#This Row],[Salary]]&lt;=200000,"151-200K",Table1[[#This Row],[Salary]]&lt;=250000,"201-250K",Table1[[#This Row],[Salary]]&gt;250000,"Above 250K")</f>
        <v>51-100K</v>
      </c>
      <c r="I3404" s="3">
        <v>65000</v>
      </c>
      <c r="J3404" s="3">
        <f>IF(Table1[[#This Row],[Years of Experience]]=0,0,Table1[[#This Row],[Salary]]/Table1[[#This Row],[Years of Experience]])</f>
        <v>16250</v>
      </c>
    </row>
    <row r="3405" spans="1:10" x14ac:dyDescent="0.35">
      <c r="A3405">
        <v>38</v>
      </c>
      <c r="B3405" t="str" cm="1">
        <f t="array" ref="B3405">_xlfn.IFS(Table1[[#This Row],[Age]]&lt;=25,"21-25",Table1[[#This Row],[Age]]&lt;=30,"26-30",Table1[[#This Row],[Age]]&lt;=35,"31-35",Table1[[#This Row],[Age]]&lt;=40,"36-40",Table1[[#This Row],[Age]]&lt;=45,"41-45", Table1[[#This Row],[Age]]&lt;=50,"46-50",Table1[[#This Row],[Age]]&lt;55,"51-55",Table1[[#This Row],[Age]]&lt;=60,"56-60",Table1[[#This Row],[Age]]&gt;=61, "61-70")</f>
        <v>36-40</v>
      </c>
      <c r="C3405" t="s">
        <v>6</v>
      </c>
      <c r="D3405" t="s">
        <v>7</v>
      </c>
      <c r="E3405" t="s">
        <v>115</v>
      </c>
      <c r="F3405">
        <v>8</v>
      </c>
      <c r="G3405" t="str" cm="1">
        <f t="array" ref="G3405">_xlfn.IFS(Table1[[#This Row],[Years of Experience]]&lt;=2,"Entry",Table1[[#This Row],[Years of Experience]]&lt;=7,"Mid",Table1[[#This Row],[Years of Experience]]&lt;=14,"Senior",Table1[[#This Row],[Years of Experience]]&gt;=15,"Executive")</f>
        <v>Senior</v>
      </c>
      <c r="H3405" t="str" cm="1">
        <f t="array" ref="H3405">_xlfn.IFS(Table1[[#This Row],[Salary]]&lt;=50000,"0-50K",Table1[[#This Row],[Salary]]&lt;=100000,"51-100K",Table1[[#This Row],[Salary]]&lt;=150000,"101-150K",Table1[[#This Row],[Salary]]&lt;=200000,"151-200K",Table1[[#This Row],[Salary]]&lt;=250000,"201-250K",Table1[[#This Row],[Salary]]&gt;250000,"Above 250K")</f>
        <v>51-100K</v>
      </c>
      <c r="I3405" s="3">
        <v>95000</v>
      </c>
      <c r="J3405" s="3">
        <f>IF(Table1[[#This Row],[Years of Experience]]=0,0,Table1[[#This Row],[Salary]]/Table1[[#This Row],[Years of Experience]])</f>
        <v>11875</v>
      </c>
    </row>
    <row r="3406" spans="1:10" x14ac:dyDescent="0.35">
      <c r="A3406">
        <v>27</v>
      </c>
      <c r="B3406" t="str" cm="1">
        <f t="array" ref="B3406">_xlfn.IFS(Table1[[#This Row],[Age]]&lt;=25,"21-25",Table1[[#This Row],[Age]]&lt;=30,"26-30",Table1[[#This Row],[Age]]&lt;=35,"31-35",Table1[[#This Row],[Age]]&lt;=40,"36-40",Table1[[#This Row],[Age]]&lt;=45,"41-45", Table1[[#This Row],[Age]]&lt;=50,"46-50",Table1[[#This Row],[Age]]&lt;55,"51-55",Table1[[#This Row],[Age]]&lt;=60,"56-60",Table1[[#This Row],[Age]]&gt;=61, "61-70")</f>
        <v>26-30</v>
      </c>
      <c r="C3406" t="s">
        <v>9</v>
      </c>
      <c r="D3406" t="s">
        <v>10</v>
      </c>
      <c r="E3406" t="s">
        <v>181</v>
      </c>
      <c r="F3406">
        <v>5</v>
      </c>
      <c r="G3406" t="str" cm="1">
        <f t="array" ref="G3406">_xlfn.IFS(Table1[[#This Row],[Years of Experience]]&lt;=2,"Entry",Table1[[#This Row],[Years of Experience]]&lt;=7,"Mid",Table1[[#This Row],[Years of Experience]]&lt;=14,"Senior",Table1[[#This Row],[Years of Experience]]&gt;=15,"Executive")</f>
        <v>Mid</v>
      </c>
      <c r="H3406" t="str" cm="1">
        <f t="array" ref="H3406">_xlfn.IFS(Table1[[#This Row],[Salary]]&lt;=50000,"0-50K",Table1[[#This Row],[Salary]]&lt;=100000,"51-100K",Table1[[#This Row],[Salary]]&lt;=150000,"101-150K",Table1[[#This Row],[Salary]]&lt;=200000,"151-200K",Table1[[#This Row],[Salary]]&lt;=250000,"201-250K",Table1[[#This Row],[Salary]]&gt;250000,"Above 250K")</f>
        <v>51-100K</v>
      </c>
      <c r="I3406" s="3">
        <v>80000</v>
      </c>
      <c r="J3406" s="3">
        <f>IF(Table1[[#This Row],[Years of Experience]]=0,0,Table1[[#This Row],[Salary]]/Table1[[#This Row],[Years of Experience]])</f>
        <v>16000</v>
      </c>
    </row>
    <row r="3407" spans="1:10" x14ac:dyDescent="0.35">
      <c r="A3407">
        <v>31</v>
      </c>
      <c r="B3407" t="str" cm="1">
        <f t="array" ref="B3407">_xlfn.IFS(Table1[[#This Row],[Age]]&lt;=25,"21-25",Table1[[#This Row],[Age]]&lt;=30,"26-30",Table1[[#This Row],[Age]]&lt;=35,"31-35",Table1[[#This Row],[Age]]&lt;=40,"36-40",Table1[[#This Row],[Age]]&lt;=45,"41-45", Table1[[#This Row],[Age]]&lt;=50,"46-50",Table1[[#This Row],[Age]]&lt;55,"51-55",Table1[[#This Row],[Age]]&lt;=60,"56-60",Table1[[#This Row],[Age]]&gt;=61, "61-70")</f>
        <v>31-35</v>
      </c>
      <c r="C3407" t="s">
        <v>9</v>
      </c>
      <c r="D3407" t="s">
        <v>195</v>
      </c>
      <c r="E3407" t="s">
        <v>148</v>
      </c>
      <c r="F3407">
        <v>3</v>
      </c>
      <c r="G3407" t="str" cm="1">
        <f t="array" ref="G3407">_xlfn.IFS(Table1[[#This Row],[Years of Experience]]&lt;=2,"Entry",Table1[[#This Row],[Years of Experience]]&lt;=7,"Mid",Table1[[#This Row],[Years of Experience]]&lt;=14,"Senior",Table1[[#This Row],[Years of Experience]]&gt;=15,"Executive")</f>
        <v>Mid</v>
      </c>
      <c r="H3407" t="str" cm="1">
        <f t="array" ref="H3407">_xlfn.IFS(Table1[[#This Row],[Salary]]&lt;=50000,"0-50K",Table1[[#This Row],[Salary]]&lt;=100000,"51-100K",Table1[[#This Row],[Salary]]&lt;=150000,"101-150K",Table1[[#This Row],[Salary]]&lt;=200000,"151-200K",Table1[[#This Row],[Salary]]&lt;=250000,"201-250K",Table1[[#This Row],[Salary]]&gt;250000,"Above 250K")</f>
        <v>0-50K</v>
      </c>
      <c r="I3407" s="3">
        <v>38000</v>
      </c>
      <c r="J3407" s="3">
        <f>IF(Table1[[#This Row],[Years of Experience]]=0,0,Table1[[#This Row],[Salary]]/Table1[[#This Row],[Years of Experience]])</f>
        <v>12666.666666666666</v>
      </c>
    </row>
    <row r="3408" spans="1:10" x14ac:dyDescent="0.35">
      <c r="A3408">
        <v>42</v>
      </c>
      <c r="B3408" t="str" cm="1">
        <f t="array" ref="B3408">_xlfn.IFS(Table1[[#This Row],[Age]]&lt;=25,"21-25",Table1[[#This Row],[Age]]&lt;=30,"26-30",Table1[[#This Row],[Age]]&lt;=35,"31-35",Table1[[#This Row],[Age]]&lt;=40,"36-40",Table1[[#This Row],[Age]]&lt;=45,"41-45", Table1[[#This Row],[Age]]&lt;=50,"46-50",Table1[[#This Row],[Age]]&lt;55,"51-55",Table1[[#This Row],[Age]]&lt;=60,"56-60",Table1[[#This Row],[Age]]&gt;=61, "61-70")</f>
        <v>41-45</v>
      </c>
      <c r="C3408" t="s">
        <v>6</v>
      </c>
      <c r="D3408" t="s">
        <v>10</v>
      </c>
      <c r="E3408" t="s">
        <v>74</v>
      </c>
      <c r="F3408">
        <v>10</v>
      </c>
      <c r="G3408" t="str" cm="1">
        <f t="array" ref="G3408">_xlfn.IFS(Table1[[#This Row],[Years of Experience]]&lt;=2,"Entry",Table1[[#This Row],[Years of Experience]]&lt;=7,"Mid",Table1[[#This Row],[Years of Experience]]&lt;=14,"Senior",Table1[[#This Row],[Years of Experience]]&gt;=15,"Executive")</f>
        <v>Senior</v>
      </c>
      <c r="H3408" t="str" cm="1">
        <f t="array" ref="H3408">_xlfn.IFS(Table1[[#This Row],[Salary]]&lt;=50000,"0-50K",Table1[[#This Row],[Salary]]&lt;=100000,"51-100K",Table1[[#This Row],[Salary]]&lt;=150000,"101-150K",Table1[[#This Row],[Salary]]&lt;=200000,"151-200K",Table1[[#This Row],[Salary]]&lt;=250000,"201-250K",Table1[[#This Row],[Salary]]&gt;250000,"Above 250K")</f>
        <v>101-150K</v>
      </c>
      <c r="I3408" s="3">
        <v>110000</v>
      </c>
      <c r="J3408" s="3">
        <f>IF(Table1[[#This Row],[Years of Experience]]=0,0,Table1[[#This Row],[Salary]]/Table1[[#This Row],[Years of Experience]])</f>
        <v>11000</v>
      </c>
    </row>
    <row r="3409" spans="1:10" x14ac:dyDescent="0.35">
      <c r="A3409">
        <v>26</v>
      </c>
      <c r="B3409" t="str" cm="1">
        <f t="array" ref="B3409">_xlfn.IFS(Table1[[#This Row],[Age]]&lt;=25,"21-25",Table1[[#This Row],[Age]]&lt;=30,"26-30",Table1[[#This Row],[Age]]&lt;=35,"31-35",Table1[[#This Row],[Age]]&lt;=40,"36-40",Table1[[#This Row],[Age]]&lt;=45,"41-45", Table1[[#This Row],[Age]]&lt;=50,"46-50",Table1[[#This Row],[Age]]&lt;55,"51-55",Table1[[#This Row],[Age]]&lt;=60,"56-60",Table1[[#This Row],[Age]]&gt;=61, "61-70")</f>
        <v>26-30</v>
      </c>
      <c r="C3409" t="s">
        <v>9</v>
      </c>
      <c r="D3409" t="s">
        <v>7</v>
      </c>
      <c r="E3409" t="s">
        <v>98</v>
      </c>
      <c r="F3409">
        <v>2</v>
      </c>
      <c r="G3409" t="str" cm="1">
        <f t="array" ref="G3409">_xlfn.IFS(Table1[[#This Row],[Years of Experience]]&lt;=2,"Entry",Table1[[#This Row],[Years of Experience]]&lt;=7,"Mid",Table1[[#This Row],[Years of Experience]]&lt;=14,"Senior",Table1[[#This Row],[Years of Experience]]&gt;=15,"Executive")</f>
        <v>Entry</v>
      </c>
      <c r="H3409" t="str" cm="1">
        <f t="array" ref="H3409">_xlfn.IFS(Table1[[#This Row],[Salary]]&lt;=50000,"0-50K",Table1[[#This Row],[Salary]]&lt;=100000,"51-100K",Table1[[#This Row],[Salary]]&lt;=150000,"101-150K",Table1[[#This Row],[Salary]]&lt;=200000,"151-200K",Table1[[#This Row],[Salary]]&lt;=250000,"201-250K",Table1[[#This Row],[Salary]]&gt;250000,"Above 250K")</f>
        <v>0-50K</v>
      </c>
      <c r="I3409" s="3">
        <v>45000</v>
      </c>
      <c r="J3409" s="3">
        <f>IF(Table1[[#This Row],[Years of Experience]]=0,0,Table1[[#This Row],[Salary]]/Table1[[#This Row],[Years of Experience]])</f>
        <v>22500</v>
      </c>
    </row>
    <row r="3410" spans="1:10" x14ac:dyDescent="0.35">
      <c r="A3410">
        <v>36</v>
      </c>
      <c r="B3410" t="str" cm="1">
        <f t="array" ref="B3410">_xlfn.IFS(Table1[[#This Row],[Age]]&lt;=25,"21-25",Table1[[#This Row],[Age]]&lt;=30,"26-30",Table1[[#This Row],[Age]]&lt;=35,"31-35",Table1[[#This Row],[Age]]&lt;=40,"36-40",Table1[[#This Row],[Age]]&lt;=45,"41-45", Table1[[#This Row],[Age]]&lt;=50,"46-50",Table1[[#This Row],[Age]]&lt;55,"51-55",Table1[[#This Row],[Age]]&lt;=60,"56-60",Table1[[#This Row],[Age]]&gt;=61, "61-70")</f>
        <v>36-40</v>
      </c>
      <c r="C3410" t="s">
        <v>6</v>
      </c>
      <c r="D3410" t="s">
        <v>10</v>
      </c>
      <c r="E3410" t="s">
        <v>115</v>
      </c>
      <c r="F3410">
        <v>7</v>
      </c>
      <c r="G3410" t="str" cm="1">
        <f t="array" ref="G3410">_xlfn.IFS(Table1[[#This Row],[Years of Experience]]&lt;=2,"Entry",Table1[[#This Row],[Years of Experience]]&lt;=7,"Mid",Table1[[#This Row],[Years of Experience]]&lt;=14,"Senior",Table1[[#This Row],[Years of Experience]]&gt;=15,"Executive")</f>
        <v>Mid</v>
      </c>
      <c r="H3410" t="str" cm="1">
        <f t="array" ref="H3410">_xlfn.IFS(Table1[[#This Row],[Salary]]&lt;=50000,"0-50K",Table1[[#This Row],[Salary]]&lt;=100000,"51-100K",Table1[[#This Row],[Salary]]&lt;=150000,"101-150K",Table1[[#This Row],[Salary]]&lt;=200000,"151-200K",Table1[[#This Row],[Salary]]&lt;=250000,"201-250K",Table1[[#This Row],[Salary]]&gt;250000,"Above 250K")</f>
        <v>51-100K</v>
      </c>
      <c r="I3410" s="3">
        <v>89000</v>
      </c>
      <c r="J3410" s="3">
        <f>IF(Table1[[#This Row],[Years of Experience]]=0,0,Table1[[#This Row],[Salary]]/Table1[[#This Row],[Years of Experience]])</f>
        <v>12714.285714285714</v>
      </c>
    </row>
    <row r="3411" spans="1:10" x14ac:dyDescent="0.35">
      <c r="A3411">
        <v>28</v>
      </c>
      <c r="B3411" t="str" cm="1">
        <f t="array" ref="B3411">_xlfn.IFS(Table1[[#This Row],[Age]]&lt;=25,"21-25",Table1[[#This Row],[Age]]&lt;=30,"26-30",Table1[[#This Row],[Age]]&lt;=35,"31-35",Table1[[#This Row],[Age]]&lt;=40,"36-40",Table1[[#This Row],[Age]]&lt;=45,"41-45", Table1[[#This Row],[Age]]&lt;=50,"46-50",Table1[[#This Row],[Age]]&lt;55,"51-55",Table1[[#This Row],[Age]]&lt;=60,"56-60",Table1[[#This Row],[Age]]&gt;=61, "61-70")</f>
        <v>26-30</v>
      </c>
      <c r="C3411" t="s">
        <v>6</v>
      </c>
      <c r="D3411" t="s">
        <v>195</v>
      </c>
      <c r="E3411" t="s">
        <v>112</v>
      </c>
      <c r="F3411">
        <v>1</v>
      </c>
      <c r="G3411" t="str" cm="1">
        <f t="array" ref="G3411">_xlfn.IFS(Table1[[#This Row],[Years of Experience]]&lt;=2,"Entry",Table1[[#This Row],[Years of Experience]]&lt;=7,"Mid",Table1[[#This Row],[Years of Experience]]&lt;=14,"Senior",Table1[[#This Row],[Years of Experience]]&gt;=15,"Executive")</f>
        <v>Entry</v>
      </c>
      <c r="H3411" t="str" cm="1">
        <f t="array" ref="H3411">_xlfn.IFS(Table1[[#This Row],[Salary]]&lt;=50000,"0-50K",Table1[[#This Row],[Salary]]&lt;=100000,"51-100K",Table1[[#This Row],[Salary]]&lt;=150000,"101-150K",Table1[[#This Row],[Salary]]&lt;=200000,"151-200K",Table1[[#This Row],[Salary]]&lt;=250000,"201-250K",Table1[[#This Row],[Salary]]&gt;250000,"Above 250K")</f>
        <v>0-50K</v>
      </c>
      <c r="I3411" s="3">
        <v>32000</v>
      </c>
      <c r="J3411" s="3">
        <f>IF(Table1[[#This Row],[Years of Experience]]=0,0,Table1[[#This Row],[Salary]]/Table1[[#This Row],[Years of Experience]])</f>
        <v>32000</v>
      </c>
    </row>
    <row r="3412" spans="1:10" x14ac:dyDescent="0.35">
      <c r="A3412">
        <v>33</v>
      </c>
      <c r="B3412" t="str" cm="1">
        <f t="array" ref="B3412">_xlfn.IFS(Table1[[#This Row],[Age]]&lt;=25,"21-25",Table1[[#This Row],[Age]]&lt;=30,"26-30",Table1[[#This Row],[Age]]&lt;=35,"31-35",Table1[[#This Row],[Age]]&lt;=40,"36-40",Table1[[#This Row],[Age]]&lt;=45,"41-45", Table1[[#This Row],[Age]]&lt;=50,"46-50",Table1[[#This Row],[Age]]&lt;55,"51-55",Table1[[#This Row],[Age]]&lt;=60,"56-60",Table1[[#This Row],[Age]]&gt;=61, "61-70")</f>
        <v>31-35</v>
      </c>
      <c r="C3412" t="s">
        <v>9</v>
      </c>
      <c r="D3412" t="s">
        <v>7</v>
      </c>
      <c r="E3412" t="s">
        <v>74</v>
      </c>
      <c r="F3412">
        <v>5</v>
      </c>
      <c r="G3412" t="str" cm="1">
        <f t="array" ref="G3412">_xlfn.IFS(Table1[[#This Row],[Years of Experience]]&lt;=2,"Entry",Table1[[#This Row],[Years of Experience]]&lt;=7,"Mid",Table1[[#This Row],[Years of Experience]]&lt;=14,"Senior",Table1[[#This Row],[Years of Experience]]&gt;=15,"Executive")</f>
        <v>Mid</v>
      </c>
      <c r="H3412" t="str" cm="1">
        <f t="array" ref="H3412">_xlfn.IFS(Table1[[#This Row],[Salary]]&lt;=50000,"0-50K",Table1[[#This Row],[Salary]]&lt;=100000,"51-100K",Table1[[#This Row],[Salary]]&lt;=150000,"101-150K",Table1[[#This Row],[Salary]]&lt;=200000,"151-200K",Table1[[#This Row],[Salary]]&lt;=250000,"201-250K",Table1[[#This Row],[Salary]]&gt;250000,"Above 250K")</f>
        <v>51-100K</v>
      </c>
      <c r="I3412" s="3">
        <v>70000</v>
      </c>
      <c r="J3412" s="3">
        <f>IF(Table1[[#This Row],[Years of Experience]]=0,0,Table1[[#This Row],[Salary]]/Table1[[#This Row],[Years of Experience]])</f>
        <v>14000</v>
      </c>
    </row>
    <row r="3413" spans="1:10" x14ac:dyDescent="0.35">
      <c r="A3413">
        <v>46</v>
      </c>
      <c r="B3413" t="str" cm="1">
        <f t="array" ref="B3413">_xlfn.IFS(Table1[[#This Row],[Age]]&lt;=25,"21-25",Table1[[#This Row],[Age]]&lt;=30,"26-30",Table1[[#This Row],[Age]]&lt;=35,"31-35",Table1[[#This Row],[Age]]&lt;=40,"36-40",Table1[[#This Row],[Age]]&lt;=45,"41-45", Table1[[#This Row],[Age]]&lt;=50,"46-50",Table1[[#This Row],[Age]]&lt;55,"51-55",Table1[[#This Row],[Age]]&lt;=60,"56-60",Table1[[#This Row],[Age]]&gt;=61, "61-70")</f>
        <v>46-50</v>
      </c>
      <c r="C3413" t="s">
        <v>6</v>
      </c>
      <c r="D3413" t="s">
        <v>12</v>
      </c>
      <c r="E3413" t="s">
        <v>181</v>
      </c>
      <c r="F3413">
        <v>15</v>
      </c>
      <c r="G3413" t="str" cm="1">
        <f t="array" ref="G3413">_xlfn.IFS(Table1[[#This Row],[Years of Experience]]&lt;=2,"Entry",Table1[[#This Row],[Years of Experience]]&lt;=7,"Mid",Table1[[#This Row],[Years of Experience]]&lt;=14,"Senior",Table1[[#This Row],[Years of Experience]]&gt;=15,"Executive")</f>
        <v>Executive</v>
      </c>
      <c r="H3413" t="str" cm="1">
        <f t="array" ref="H3413">_xlfn.IFS(Table1[[#This Row],[Salary]]&lt;=50000,"0-50K",Table1[[#This Row],[Salary]]&lt;=100000,"51-100K",Table1[[#This Row],[Salary]]&lt;=150000,"101-150K",Table1[[#This Row],[Salary]]&lt;=200000,"151-200K",Table1[[#This Row],[Salary]]&lt;=250000,"201-250K",Table1[[#This Row],[Salary]]&gt;250000,"Above 250K")</f>
        <v>101-150K</v>
      </c>
      <c r="I3413" s="3">
        <v>150000</v>
      </c>
      <c r="J3413" s="3">
        <f>IF(Table1[[#This Row],[Years of Experience]]=0,0,Table1[[#This Row],[Salary]]/Table1[[#This Row],[Years of Experience]])</f>
        <v>10000</v>
      </c>
    </row>
    <row r="3414" spans="1:10" x14ac:dyDescent="0.35">
      <c r="A3414">
        <v>25</v>
      </c>
      <c r="B3414" t="str" cm="1">
        <f t="array" ref="B3414">_xlfn.IFS(Table1[[#This Row],[Age]]&lt;=25,"21-25",Table1[[#This Row],[Age]]&lt;=30,"26-30",Table1[[#This Row],[Age]]&lt;=35,"31-35",Table1[[#This Row],[Age]]&lt;=40,"36-40",Table1[[#This Row],[Age]]&lt;=45,"41-45", Table1[[#This Row],[Age]]&lt;=50,"46-50",Table1[[#This Row],[Age]]&lt;55,"51-55",Table1[[#This Row],[Age]]&lt;=60,"56-60",Table1[[#This Row],[Age]]&gt;=61, "61-70")</f>
        <v>21-25</v>
      </c>
      <c r="C3414" t="s">
        <v>9</v>
      </c>
      <c r="D3414" t="s">
        <v>7</v>
      </c>
      <c r="E3414" t="s">
        <v>98</v>
      </c>
      <c r="F3414">
        <v>1</v>
      </c>
      <c r="G3414" t="str" cm="1">
        <f t="array" ref="G3414">_xlfn.IFS(Table1[[#This Row],[Years of Experience]]&lt;=2,"Entry",Table1[[#This Row],[Years of Experience]]&lt;=7,"Mid",Table1[[#This Row],[Years of Experience]]&lt;=14,"Senior",Table1[[#This Row],[Years of Experience]]&gt;=15,"Executive")</f>
        <v>Entry</v>
      </c>
      <c r="H3414" t="str" cm="1">
        <f t="array" ref="H3414">_xlfn.IFS(Table1[[#This Row],[Salary]]&lt;=50000,"0-50K",Table1[[#This Row],[Salary]]&lt;=100000,"51-100K",Table1[[#This Row],[Salary]]&lt;=150000,"101-150K",Table1[[#This Row],[Salary]]&lt;=200000,"151-200K",Table1[[#This Row],[Salary]]&lt;=250000,"201-250K",Table1[[#This Row],[Salary]]&gt;250000,"Above 250K")</f>
        <v>0-50K</v>
      </c>
      <c r="I3414" s="3">
        <v>40000</v>
      </c>
      <c r="J3414" s="3">
        <f>IF(Table1[[#This Row],[Years of Experience]]=0,0,Table1[[#This Row],[Salary]]/Table1[[#This Row],[Years of Experience]])</f>
        <v>40000</v>
      </c>
    </row>
    <row r="3415" spans="1:10" x14ac:dyDescent="0.35">
      <c r="A3415">
        <v>37</v>
      </c>
      <c r="B3415" t="str" cm="1">
        <f t="array" ref="B3415">_xlfn.IFS(Table1[[#This Row],[Age]]&lt;=25,"21-25",Table1[[#This Row],[Age]]&lt;=30,"26-30",Table1[[#This Row],[Age]]&lt;=35,"31-35",Table1[[#This Row],[Age]]&lt;=40,"36-40",Table1[[#This Row],[Age]]&lt;=45,"41-45", Table1[[#This Row],[Age]]&lt;=50,"46-50",Table1[[#This Row],[Age]]&lt;55,"51-55",Table1[[#This Row],[Age]]&lt;=60,"56-60",Table1[[#This Row],[Age]]&gt;=61, "61-70")</f>
        <v>36-40</v>
      </c>
      <c r="C3415" t="s">
        <v>9</v>
      </c>
      <c r="D3415" t="s">
        <v>10</v>
      </c>
      <c r="E3415" t="s">
        <v>144</v>
      </c>
      <c r="F3415">
        <v>9</v>
      </c>
      <c r="G3415" t="str" cm="1">
        <f t="array" ref="G3415">_xlfn.IFS(Table1[[#This Row],[Years of Experience]]&lt;=2,"Entry",Table1[[#This Row],[Years of Experience]]&lt;=7,"Mid",Table1[[#This Row],[Years of Experience]]&lt;=14,"Senior",Table1[[#This Row],[Years of Experience]]&gt;=15,"Executive")</f>
        <v>Senior</v>
      </c>
      <c r="H3415" t="str" cm="1">
        <f t="array" ref="H3415">_xlfn.IFS(Table1[[#This Row],[Salary]]&lt;=50000,"0-50K",Table1[[#This Row],[Salary]]&lt;=100000,"51-100K",Table1[[#This Row],[Salary]]&lt;=150000,"101-150K",Table1[[#This Row],[Salary]]&lt;=200000,"151-200K",Table1[[#This Row],[Salary]]&lt;=250000,"201-250K",Table1[[#This Row],[Salary]]&gt;250000,"Above 250K")</f>
        <v>101-150K</v>
      </c>
      <c r="I3415" s="3">
        <v>105000</v>
      </c>
      <c r="J3415" s="3">
        <f>IF(Table1[[#This Row],[Years of Experience]]=0,0,Table1[[#This Row],[Salary]]/Table1[[#This Row],[Years of Experience]])</f>
        <v>11666.666666666666</v>
      </c>
    </row>
    <row r="3416" spans="1:10" x14ac:dyDescent="0.35">
      <c r="A3416">
        <v>30</v>
      </c>
      <c r="B3416" t="str" cm="1">
        <f t="array" ref="B3416">_xlfn.IFS(Table1[[#This Row],[Age]]&lt;=25,"21-25",Table1[[#This Row],[Age]]&lt;=30,"26-30",Table1[[#This Row],[Age]]&lt;=35,"31-35",Table1[[#This Row],[Age]]&lt;=40,"36-40",Table1[[#This Row],[Age]]&lt;=45,"41-45", Table1[[#This Row],[Age]]&lt;=50,"46-50",Table1[[#This Row],[Age]]&lt;55,"51-55",Table1[[#This Row],[Age]]&lt;=60,"56-60",Table1[[#This Row],[Age]]&gt;=61, "61-70")</f>
        <v>26-30</v>
      </c>
      <c r="C3416" t="s">
        <v>6</v>
      </c>
      <c r="D3416" t="s">
        <v>10</v>
      </c>
      <c r="E3416" t="s">
        <v>74</v>
      </c>
      <c r="F3416">
        <v>4</v>
      </c>
      <c r="G3416" t="str" cm="1">
        <f t="array" ref="G3416">_xlfn.IFS(Table1[[#This Row],[Years of Experience]]&lt;=2,"Entry",Table1[[#This Row],[Years of Experience]]&lt;=7,"Mid",Table1[[#This Row],[Years of Experience]]&lt;=14,"Senior",Table1[[#This Row],[Years of Experience]]&gt;=15,"Executive")</f>
        <v>Mid</v>
      </c>
      <c r="H3416" t="str" cm="1">
        <f t="array" ref="H3416">_xlfn.IFS(Table1[[#This Row],[Salary]]&lt;=50000,"0-50K",Table1[[#This Row],[Salary]]&lt;=100000,"51-100K",Table1[[#This Row],[Salary]]&lt;=150000,"101-150K",Table1[[#This Row],[Salary]]&lt;=200000,"151-200K",Table1[[#This Row],[Salary]]&lt;=250000,"201-250K",Table1[[#This Row],[Salary]]&gt;250000,"Above 250K")</f>
        <v>51-100K</v>
      </c>
      <c r="I3416" s="3">
        <v>65000</v>
      </c>
      <c r="J3416" s="3">
        <f>IF(Table1[[#This Row],[Years of Experience]]=0,0,Table1[[#This Row],[Salary]]/Table1[[#This Row],[Years of Experience]])</f>
        <v>16250</v>
      </c>
    </row>
    <row r="3417" spans="1:10" x14ac:dyDescent="0.35">
      <c r="A3417">
        <v>43</v>
      </c>
      <c r="B3417" t="str" cm="1">
        <f t="array" ref="B3417">_xlfn.IFS(Table1[[#This Row],[Age]]&lt;=25,"21-25",Table1[[#This Row],[Age]]&lt;=30,"26-30",Table1[[#This Row],[Age]]&lt;=35,"31-35",Table1[[#This Row],[Age]]&lt;=40,"36-40",Table1[[#This Row],[Age]]&lt;=45,"41-45", Table1[[#This Row],[Age]]&lt;=50,"46-50",Table1[[#This Row],[Age]]&lt;55,"51-55",Table1[[#This Row],[Age]]&lt;=60,"56-60",Table1[[#This Row],[Age]]&gt;=61, "61-70")</f>
        <v>41-45</v>
      </c>
      <c r="C3417" t="s">
        <v>9</v>
      </c>
      <c r="D3417" t="s">
        <v>12</v>
      </c>
      <c r="E3417" t="s">
        <v>181</v>
      </c>
      <c r="F3417">
        <v>14</v>
      </c>
      <c r="G3417" t="str" cm="1">
        <f t="array" ref="G3417">_xlfn.IFS(Table1[[#This Row],[Years of Experience]]&lt;=2,"Entry",Table1[[#This Row],[Years of Experience]]&lt;=7,"Mid",Table1[[#This Row],[Years of Experience]]&lt;=14,"Senior",Table1[[#This Row],[Years of Experience]]&gt;=15,"Executive")</f>
        <v>Senior</v>
      </c>
      <c r="H3417" t="str" cm="1">
        <f t="array" ref="H3417">_xlfn.IFS(Table1[[#This Row],[Salary]]&lt;=50000,"0-50K",Table1[[#This Row],[Salary]]&lt;=100000,"51-100K",Table1[[#This Row],[Salary]]&lt;=150000,"101-150K",Table1[[#This Row],[Salary]]&lt;=200000,"151-200K",Table1[[#This Row],[Salary]]&lt;=250000,"201-250K",Table1[[#This Row],[Salary]]&gt;250000,"Above 250K")</f>
        <v>101-150K</v>
      </c>
      <c r="I3417" s="3">
        <v>140000</v>
      </c>
      <c r="J3417" s="3">
        <f>IF(Table1[[#This Row],[Years of Experience]]=0,0,Table1[[#This Row],[Salary]]/Table1[[#This Row],[Years of Experience]])</f>
        <v>10000</v>
      </c>
    </row>
    <row r="3418" spans="1:10" x14ac:dyDescent="0.35">
      <c r="A3418">
        <v>34</v>
      </c>
      <c r="B3418" t="str" cm="1">
        <f t="array" ref="B3418">_xlfn.IFS(Table1[[#This Row],[Age]]&lt;=25,"21-25",Table1[[#This Row],[Age]]&lt;=30,"26-30",Table1[[#This Row],[Age]]&lt;=35,"31-35",Table1[[#This Row],[Age]]&lt;=40,"36-40",Table1[[#This Row],[Age]]&lt;=45,"41-45", Table1[[#This Row],[Age]]&lt;=50,"46-50",Table1[[#This Row],[Age]]&lt;55,"51-55",Table1[[#This Row],[Age]]&lt;=60,"56-60",Table1[[#This Row],[Age]]&gt;=61, "61-70")</f>
        <v>31-35</v>
      </c>
      <c r="C3418" t="s">
        <v>6</v>
      </c>
      <c r="D3418" t="s">
        <v>7</v>
      </c>
      <c r="E3418" t="s">
        <v>98</v>
      </c>
      <c r="F3418">
        <v>3</v>
      </c>
      <c r="G3418" t="str" cm="1">
        <f t="array" ref="G3418">_xlfn.IFS(Table1[[#This Row],[Years of Experience]]&lt;=2,"Entry",Table1[[#This Row],[Years of Experience]]&lt;=7,"Mid",Table1[[#This Row],[Years of Experience]]&lt;=14,"Senior",Table1[[#This Row],[Years of Experience]]&gt;=15,"Executive")</f>
        <v>Mid</v>
      </c>
      <c r="H3418" t="str" cm="1">
        <f t="array" ref="H3418">_xlfn.IFS(Table1[[#This Row],[Salary]]&lt;=50000,"0-50K",Table1[[#This Row],[Salary]]&lt;=100000,"51-100K",Table1[[#This Row],[Salary]]&lt;=150000,"101-150K",Table1[[#This Row],[Salary]]&lt;=200000,"151-200K",Table1[[#This Row],[Salary]]&lt;=250000,"201-250K",Table1[[#This Row],[Salary]]&gt;250000,"Above 250K")</f>
        <v>0-50K</v>
      </c>
      <c r="I3418" s="3">
        <v>50000</v>
      </c>
      <c r="J3418" s="3">
        <f>IF(Table1[[#This Row],[Years of Experience]]=0,0,Table1[[#This Row],[Salary]]/Table1[[#This Row],[Years of Experience]])</f>
        <v>16666.666666666668</v>
      </c>
    </row>
    <row r="3419" spans="1:10" x14ac:dyDescent="0.35">
      <c r="A3419">
        <v>26</v>
      </c>
      <c r="B3419" t="str" cm="1">
        <f t="array" ref="B3419">_xlfn.IFS(Table1[[#This Row],[Age]]&lt;=25,"21-25",Table1[[#This Row],[Age]]&lt;=30,"26-30",Table1[[#This Row],[Age]]&lt;=35,"31-35",Table1[[#This Row],[Age]]&lt;=40,"36-40",Table1[[#This Row],[Age]]&lt;=45,"41-45", Table1[[#This Row],[Age]]&lt;=50,"46-50",Table1[[#This Row],[Age]]&lt;55,"51-55",Table1[[#This Row],[Age]]&lt;=60,"56-60",Table1[[#This Row],[Age]]&gt;=61, "61-70")</f>
        <v>26-30</v>
      </c>
      <c r="C3419" t="s">
        <v>9</v>
      </c>
      <c r="D3419" t="s">
        <v>195</v>
      </c>
      <c r="E3419" t="s">
        <v>112</v>
      </c>
      <c r="F3419">
        <v>2</v>
      </c>
      <c r="G3419" t="str" cm="1">
        <f t="array" ref="G3419">_xlfn.IFS(Table1[[#This Row],[Years of Experience]]&lt;=2,"Entry",Table1[[#This Row],[Years of Experience]]&lt;=7,"Mid",Table1[[#This Row],[Years of Experience]]&lt;=14,"Senior",Table1[[#This Row],[Years of Experience]]&gt;=15,"Executive")</f>
        <v>Entry</v>
      </c>
      <c r="H3419" t="str" cm="1">
        <f t="array" ref="H3419">_xlfn.IFS(Table1[[#This Row],[Salary]]&lt;=50000,"0-50K",Table1[[#This Row],[Salary]]&lt;=100000,"51-100K",Table1[[#This Row],[Salary]]&lt;=150000,"101-150K",Table1[[#This Row],[Salary]]&lt;=200000,"151-200K",Table1[[#This Row],[Salary]]&lt;=250000,"201-250K",Table1[[#This Row],[Salary]]&gt;250000,"Above 250K")</f>
        <v>0-50K</v>
      </c>
      <c r="I3419" s="3">
        <v>35000</v>
      </c>
      <c r="J3419" s="3">
        <f>IF(Table1[[#This Row],[Years of Experience]]=0,0,Table1[[#This Row],[Salary]]/Table1[[#This Row],[Years of Experience]])</f>
        <v>17500</v>
      </c>
    </row>
    <row r="3420" spans="1:10" x14ac:dyDescent="0.35">
      <c r="A3420">
        <v>41</v>
      </c>
      <c r="B3420" t="str" cm="1">
        <f t="array" ref="B3420">_xlfn.IFS(Table1[[#This Row],[Age]]&lt;=25,"21-25",Table1[[#This Row],[Age]]&lt;=30,"26-30",Table1[[#This Row],[Age]]&lt;=35,"31-35",Table1[[#This Row],[Age]]&lt;=40,"36-40",Table1[[#This Row],[Age]]&lt;=45,"41-45", Table1[[#This Row],[Age]]&lt;=50,"46-50",Table1[[#This Row],[Age]]&lt;55,"51-55",Table1[[#This Row],[Age]]&lt;=60,"56-60",Table1[[#This Row],[Age]]&gt;=61, "61-70")</f>
        <v>41-45</v>
      </c>
      <c r="C3420" t="s">
        <v>6</v>
      </c>
      <c r="D3420" t="s">
        <v>10</v>
      </c>
      <c r="E3420" t="s">
        <v>115</v>
      </c>
      <c r="F3420">
        <v>11</v>
      </c>
      <c r="G3420" t="str" cm="1">
        <f t="array" ref="G3420">_xlfn.IFS(Table1[[#This Row],[Years of Experience]]&lt;=2,"Entry",Table1[[#This Row],[Years of Experience]]&lt;=7,"Mid",Table1[[#This Row],[Years of Experience]]&lt;=14,"Senior",Table1[[#This Row],[Years of Experience]]&gt;=15,"Executive")</f>
        <v>Senior</v>
      </c>
      <c r="H3420" t="str" cm="1">
        <f t="array" ref="H3420">_xlfn.IFS(Table1[[#This Row],[Salary]]&lt;=50000,"0-50K",Table1[[#This Row],[Salary]]&lt;=100000,"51-100K",Table1[[#This Row],[Salary]]&lt;=150000,"101-150K",Table1[[#This Row],[Salary]]&lt;=200000,"151-200K",Table1[[#This Row],[Salary]]&lt;=250000,"201-250K",Table1[[#This Row],[Salary]]&gt;250000,"Above 250K")</f>
        <v>101-150K</v>
      </c>
      <c r="I3420" s="3">
        <v>115000</v>
      </c>
      <c r="J3420" s="3">
        <f>IF(Table1[[#This Row],[Years of Experience]]=0,0,Table1[[#This Row],[Salary]]/Table1[[#This Row],[Years of Experience]])</f>
        <v>10454.545454545454</v>
      </c>
    </row>
    <row r="3421" spans="1:10" x14ac:dyDescent="0.35">
      <c r="A3421">
        <v>29</v>
      </c>
      <c r="B3421" t="str" cm="1">
        <f t="array" ref="B3421">_xlfn.IFS(Table1[[#This Row],[Age]]&lt;=25,"21-25",Table1[[#This Row],[Age]]&lt;=30,"26-30",Table1[[#This Row],[Age]]&lt;=35,"31-35",Table1[[#This Row],[Age]]&lt;=40,"36-40",Table1[[#This Row],[Age]]&lt;=45,"41-45", Table1[[#This Row],[Age]]&lt;=50,"46-50",Table1[[#This Row],[Age]]&lt;55,"51-55",Table1[[#This Row],[Age]]&lt;=60,"56-60",Table1[[#This Row],[Age]]&gt;=61, "61-70")</f>
        <v>26-30</v>
      </c>
      <c r="C3421" t="s">
        <v>9</v>
      </c>
      <c r="D3421" t="s">
        <v>10</v>
      </c>
      <c r="E3421" t="s">
        <v>74</v>
      </c>
      <c r="F3421">
        <v>5</v>
      </c>
      <c r="G3421" t="str" cm="1">
        <f t="array" ref="G3421">_xlfn.IFS(Table1[[#This Row],[Years of Experience]]&lt;=2,"Entry",Table1[[#This Row],[Years of Experience]]&lt;=7,"Mid",Table1[[#This Row],[Years of Experience]]&lt;=14,"Senior",Table1[[#This Row],[Years of Experience]]&gt;=15,"Executive")</f>
        <v>Mid</v>
      </c>
      <c r="H3421" t="str" cm="1">
        <f t="array" ref="H3421">_xlfn.IFS(Table1[[#This Row],[Salary]]&lt;=50000,"0-50K",Table1[[#This Row],[Salary]]&lt;=100000,"51-100K",Table1[[#This Row],[Salary]]&lt;=150000,"101-150K",Table1[[#This Row],[Salary]]&lt;=200000,"151-200K",Table1[[#This Row],[Salary]]&lt;=250000,"201-250K",Table1[[#This Row],[Salary]]&gt;250000,"Above 250K")</f>
        <v>51-100K</v>
      </c>
      <c r="I3421" s="3">
        <v>70000</v>
      </c>
      <c r="J3421" s="3">
        <f>IF(Table1[[#This Row],[Years of Experience]]=0,0,Table1[[#This Row],[Salary]]/Table1[[#This Row],[Years of Experience]])</f>
        <v>14000</v>
      </c>
    </row>
    <row r="3422" spans="1:10" x14ac:dyDescent="0.35">
      <c r="A3422">
        <v>35</v>
      </c>
      <c r="B3422" t="str" cm="1">
        <f t="array" ref="B3422">_xlfn.IFS(Table1[[#This Row],[Age]]&lt;=25,"21-25",Table1[[#This Row],[Age]]&lt;=30,"26-30",Table1[[#This Row],[Age]]&lt;=35,"31-35",Table1[[#This Row],[Age]]&lt;=40,"36-40",Table1[[#This Row],[Age]]&lt;=45,"41-45", Table1[[#This Row],[Age]]&lt;=50,"46-50",Table1[[#This Row],[Age]]&lt;55,"51-55",Table1[[#This Row],[Age]]&lt;=60,"56-60",Table1[[#This Row],[Age]]&gt;=61, "61-70")</f>
        <v>31-35</v>
      </c>
      <c r="C3422" t="s">
        <v>6</v>
      </c>
      <c r="D3422" t="s">
        <v>7</v>
      </c>
      <c r="E3422" t="s">
        <v>74</v>
      </c>
      <c r="F3422">
        <v>6</v>
      </c>
      <c r="G3422" t="str" cm="1">
        <f t="array" ref="G3422">_xlfn.IFS(Table1[[#This Row],[Years of Experience]]&lt;=2,"Entry",Table1[[#This Row],[Years of Experience]]&lt;=7,"Mid",Table1[[#This Row],[Years of Experience]]&lt;=14,"Senior",Table1[[#This Row],[Years of Experience]]&gt;=15,"Executive")</f>
        <v>Mid</v>
      </c>
      <c r="H3422" t="str" cm="1">
        <f t="array" ref="H3422">_xlfn.IFS(Table1[[#This Row],[Salary]]&lt;=50000,"0-50K",Table1[[#This Row],[Salary]]&lt;=100000,"51-100K",Table1[[#This Row],[Salary]]&lt;=150000,"101-150K",Table1[[#This Row],[Salary]]&lt;=200000,"151-200K",Table1[[#This Row],[Salary]]&lt;=250000,"201-250K",Table1[[#This Row],[Salary]]&gt;250000,"Above 250K")</f>
        <v>51-100K</v>
      </c>
      <c r="I3422" s="3">
        <v>80000</v>
      </c>
      <c r="J3422" s="3">
        <f>IF(Table1[[#This Row],[Years of Experience]]=0,0,Table1[[#This Row],[Salary]]/Table1[[#This Row],[Years of Experience]])</f>
        <v>13333.333333333334</v>
      </c>
    </row>
    <row r="3423" spans="1:10" x14ac:dyDescent="0.35">
      <c r="A3423">
        <v>27</v>
      </c>
      <c r="B3423" t="str" cm="1">
        <f t="array" ref="B3423">_xlfn.IFS(Table1[[#This Row],[Age]]&lt;=25,"21-25",Table1[[#This Row],[Age]]&lt;=30,"26-30",Table1[[#This Row],[Age]]&lt;=35,"31-35",Table1[[#This Row],[Age]]&lt;=40,"36-40",Table1[[#This Row],[Age]]&lt;=45,"41-45", Table1[[#This Row],[Age]]&lt;=50,"46-50",Table1[[#This Row],[Age]]&lt;55,"51-55",Table1[[#This Row],[Age]]&lt;=60,"56-60",Table1[[#This Row],[Age]]&gt;=61, "61-70")</f>
        <v>26-30</v>
      </c>
      <c r="C3423" t="s">
        <v>9</v>
      </c>
      <c r="D3423" t="s">
        <v>195</v>
      </c>
      <c r="E3423" t="s">
        <v>148</v>
      </c>
      <c r="F3423">
        <v>1</v>
      </c>
      <c r="G3423" t="str" cm="1">
        <f t="array" ref="G3423">_xlfn.IFS(Table1[[#This Row],[Years of Experience]]&lt;=2,"Entry",Table1[[#This Row],[Years of Experience]]&lt;=7,"Mid",Table1[[#This Row],[Years of Experience]]&lt;=14,"Senior",Table1[[#This Row],[Years of Experience]]&gt;=15,"Executive")</f>
        <v>Entry</v>
      </c>
      <c r="H3423" t="str" cm="1">
        <f t="array" ref="H3423">_xlfn.IFS(Table1[[#This Row],[Salary]]&lt;=50000,"0-50K",Table1[[#This Row],[Salary]]&lt;=100000,"51-100K",Table1[[#This Row],[Salary]]&lt;=150000,"101-150K",Table1[[#This Row],[Salary]]&lt;=200000,"151-200K",Table1[[#This Row],[Salary]]&lt;=250000,"201-250K",Table1[[#This Row],[Salary]]&gt;250000,"Above 250K")</f>
        <v>0-50K</v>
      </c>
      <c r="I3423" s="3">
        <v>30000</v>
      </c>
      <c r="J3423" s="3">
        <f>IF(Table1[[#This Row],[Years of Experience]]=0,0,Table1[[#This Row],[Salary]]/Table1[[#This Row],[Years of Experience]])</f>
        <v>30000</v>
      </c>
    </row>
    <row r="3424" spans="1:10" x14ac:dyDescent="0.35">
      <c r="A3424">
        <v>40</v>
      </c>
      <c r="B3424" t="str" cm="1">
        <f t="array" ref="B3424">_xlfn.IFS(Table1[[#This Row],[Age]]&lt;=25,"21-25",Table1[[#This Row],[Age]]&lt;=30,"26-30",Table1[[#This Row],[Age]]&lt;=35,"31-35",Table1[[#This Row],[Age]]&lt;=40,"36-40",Table1[[#This Row],[Age]]&lt;=45,"41-45", Table1[[#This Row],[Age]]&lt;=50,"46-50",Table1[[#This Row],[Age]]&lt;55,"51-55",Table1[[#This Row],[Age]]&lt;=60,"56-60",Table1[[#This Row],[Age]]&gt;=61, "61-70")</f>
        <v>36-40</v>
      </c>
      <c r="C3424" t="s">
        <v>6</v>
      </c>
      <c r="D3424" t="s">
        <v>12</v>
      </c>
      <c r="E3424" t="s">
        <v>181</v>
      </c>
      <c r="F3424">
        <v>13</v>
      </c>
      <c r="G3424" t="str" cm="1">
        <f t="array" ref="G3424">_xlfn.IFS(Table1[[#This Row],[Years of Experience]]&lt;=2,"Entry",Table1[[#This Row],[Years of Experience]]&lt;=7,"Mid",Table1[[#This Row],[Years of Experience]]&lt;=14,"Senior",Table1[[#This Row],[Years of Experience]]&gt;=15,"Executive")</f>
        <v>Senior</v>
      </c>
      <c r="H3424" t="str" cm="1">
        <f t="array" ref="H3424">_xlfn.IFS(Table1[[#This Row],[Salary]]&lt;=50000,"0-50K",Table1[[#This Row],[Salary]]&lt;=100000,"51-100K",Table1[[#This Row],[Salary]]&lt;=150000,"101-150K",Table1[[#This Row],[Salary]]&lt;=200000,"151-200K",Table1[[#This Row],[Salary]]&lt;=250000,"201-250K",Table1[[#This Row],[Salary]]&gt;250000,"Above 250K")</f>
        <v>101-150K</v>
      </c>
      <c r="I3424" s="3">
        <v>135000</v>
      </c>
      <c r="J3424" s="3">
        <f>IF(Table1[[#This Row],[Years of Experience]]=0,0,Table1[[#This Row],[Salary]]/Table1[[#This Row],[Years of Experience]])</f>
        <v>10384.615384615385</v>
      </c>
    </row>
    <row r="3425" spans="1:10" x14ac:dyDescent="0.35">
      <c r="A3425">
        <v>23</v>
      </c>
      <c r="B3425" t="str" cm="1">
        <f t="array" ref="B3425">_xlfn.IFS(Table1[[#This Row],[Age]]&lt;=25,"21-25",Table1[[#This Row],[Age]]&lt;=30,"26-30",Table1[[#This Row],[Age]]&lt;=35,"31-35",Table1[[#This Row],[Age]]&lt;=40,"36-40",Table1[[#This Row],[Age]]&lt;=45,"41-45", Table1[[#This Row],[Age]]&lt;=50,"46-50",Table1[[#This Row],[Age]]&lt;55,"51-55",Table1[[#This Row],[Age]]&lt;=60,"56-60",Table1[[#This Row],[Age]]&gt;=61, "61-70")</f>
        <v>21-25</v>
      </c>
      <c r="C3425" t="s">
        <v>9</v>
      </c>
      <c r="D3425" t="s">
        <v>7</v>
      </c>
      <c r="E3425" t="s">
        <v>98</v>
      </c>
      <c r="F3425">
        <v>1</v>
      </c>
      <c r="G3425" t="str" cm="1">
        <f t="array" ref="G3425">_xlfn.IFS(Table1[[#This Row],[Years of Experience]]&lt;=2,"Entry",Table1[[#This Row],[Years of Experience]]&lt;=7,"Mid",Table1[[#This Row],[Years of Experience]]&lt;=14,"Senior",Table1[[#This Row],[Years of Experience]]&gt;=15,"Executive")</f>
        <v>Entry</v>
      </c>
      <c r="H3425" t="str" cm="1">
        <f t="array" ref="H3425">_xlfn.IFS(Table1[[#This Row],[Salary]]&lt;=50000,"0-50K",Table1[[#This Row],[Salary]]&lt;=100000,"51-100K",Table1[[#This Row],[Salary]]&lt;=150000,"101-150K",Table1[[#This Row],[Salary]]&lt;=200000,"151-200K",Table1[[#This Row],[Salary]]&lt;=250000,"201-250K",Table1[[#This Row],[Salary]]&gt;250000,"Above 250K")</f>
        <v>0-50K</v>
      </c>
      <c r="I3425" s="3">
        <v>40000</v>
      </c>
      <c r="J3425" s="3">
        <f>IF(Table1[[#This Row],[Years of Experience]]=0,0,Table1[[#This Row],[Salary]]/Table1[[#This Row],[Years of Experience]])</f>
        <v>40000</v>
      </c>
    </row>
    <row r="3426" spans="1:10" x14ac:dyDescent="0.35">
      <c r="A3426">
        <v>39</v>
      </c>
      <c r="B3426" t="str" cm="1">
        <f t="array" ref="B3426">_xlfn.IFS(Table1[[#This Row],[Age]]&lt;=25,"21-25",Table1[[#This Row],[Age]]&lt;=30,"26-30",Table1[[#This Row],[Age]]&lt;=35,"31-35",Table1[[#This Row],[Age]]&lt;=40,"36-40",Table1[[#This Row],[Age]]&lt;=45,"41-45", Table1[[#This Row],[Age]]&lt;=50,"46-50",Table1[[#This Row],[Age]]&lt;55,"51-55",Table1[[#This Row],[Age]]&lt;=60,"56-60",Table1[[#This Row],[Age]]&gt;=61, "61-70")</f>
        <v>36-40</v>
      </c>
      <c r="C3426" t="s">
        <v>6</v>
      </c>
      <c r="D3426" t="s">
        <v>10</v>
      </c>
      <c r="E3426" t="s">
        <v>115</v>
      </c>
      <c r="F3426">
        <v>10</v>
      </c>
      <c r="G3426" t="str" cm="1">
        <f t="array" ref="G3426">_xlfn.IFS(Table1[[#This Row],[Years of Experience]]&lt;=2,"Entry",Table1[[#This Row],[Years of Experience]]&lt;=7,"Mid",Table1[[#This Row],[Years of Experience]]&lt;=14,"Senior",Table1[[#This Row],[Years of Experience]]&gt;=15,"Executive")</f>
        <v>Senior</v>
      </c>
      <c r="H3426" t="str" cm="1">
        <f t="array" ref="H3426">_xlfn.IFS(Table1[[#This Row],[Salary]]&lt;=50000,"0-50K",Table1[[#This Row],[Salary]]&lt;=100000,"51-100K",Table1[[#This Row],[Salary]]&lt;=150000,"101-150K",Table1[[#This Row],[Salary]]&lt;=200000,"151-200K",Table1[[#This Row],[Salary]]&lt;=250000,"201-250K",Table1[[#This Row],[Salary]]&gt;250000,"Above 250K")</f>
        <v>101-150K</v>
      </c>
      <c r="I3426" s="3">
        <v>105000</v>
      </c>
      <c r="J3426" s="3">
        <f>IF(Table1[[#This Row],[Years of Experience]]=0,0,Table1[[#This Row],[Salary]]/Table1[[#This Row],[Years of Experience]])</f>
        <v>10500</v>
      </c>
    </row>
    <row r="3427" spans="1:10" x14ac:dyDescent="0.35">
      <c r="A3427">
        <v>31</v>
      </c>
      <c r="B3427" t="str" cm="1">
        <f t="array" ref="B3427">_xlfn.IFS(Table1[[#This Row],[Age]]&lt;=25,"21-25",Table1[[#This Row],[Age]]&lt;=30,"26-30",Table1[[#This Row],[Age]]&lt;=35,"31-35",Table1[[#This Row],[Age]]&lt;=40,"36-40",Table1[[#This Row],[Age]]&lt;=45,"41-45", Table1[[#This Row],[Age]]&lt;=50,"46-50",Table1[[#This Row],[Age]]&lt;55,"51-55",Table1[[#This Row],[Age]]&lt;=60,"56-60",Table1[[#This Row],[Age]]&gt;=61, "61-70")</f>
        <v>31-35</v>
      </c>
      <c r="C3427" t="s">
        <v>6</v>
      </c>
      <c r="D3427" t="s">
        <v>195</v>
      </c>
      <c r="E3427" t="s">
        <v>112</v>
      </c>
      <c r="F3427">
        <v>2</v>
      </c>
      <c r="G3427" t="str" cm="1">
        <f t="array" ref="G3427">_xlfn.IFS(Table1[[#This Row],[Years of Experience]]&lt;=2,"Entry",Table1[[#This Row],[Years of Experience]]&lt;=7,"Mid",Table1[[#This Row],[Years of Experience]]&lt;=14,"Senior",Table1[[#This Row],[Years of Experience]]&gt;=15,"Executive")</f>
        <v>Entry</v>
      </c>
      <c r="H3427" t="str" cm="1">
        <f t="array" ref="H3427">_xlfn.IFS(Table1[[#This Row],[Salary]]&lt;=50000,"0-50K",Table1[[#This Row],[Salary]]&lt;=100000,"51-100K",Table1[[#This Row],[Salary]]&lt;=150000,"101-150K",Table1[[#This Row],[Salary]]&lt;=200000,"151-200K",Table1[[#This Row],[Salary]]&lt;=250000,"201-250K",Table1[[#This Row],[Salary]]&gt;250000,"Above 250K")</f>
        <v>0-50K</v>
      </c>
      <c r="I3427" s="3">
        <v>35000</v>
      </c>
      <c r="J3427" s="3">
        <f>IF(Table1[[#This Row],[Years of Experience]]=0,0,Table1[[#This Row],[Salary]]/Table1[[#This Row],[Years of Experience]])</f>
        <v>17500</v>
      </c>
    </row>
    <row r="3428" spans="1:10" x14ac:dyDescent="0.35">
      <c r="A3428">
        <v>44</v>
      </c>
      <c r="B3428" t="str" cm="1">
        <f t="array" ref="B3428">_xlfn.IFS(Table1[[#This Row],[Age]]&lt;=25,"21-25",Table1[[#This Row],[Age]]&lt;=30,"26-30",Table1[[#This Row],[Age]]&lt;=35,"31-35",Table1[[#This Row],[Age]]&lt;=40,"36-40",Table1[[#This Row],[Age]]&lt;=45,"41-45", Table1[[#This Row],[Age]]&lt;=50,"46-50",Table1[[#This Row],[Age]]&lt;55,"51-55",Table1[[#This Row],[Age]]&lt;=60,"56-60",Table1[[#This Row],[Age]]&gt;=61, "61-70")</f>
        <v>41-45</v>
      </c>
      <c r="C3428" t="s">
        <v>9</v>
      </c>
      <c r="D3428" t="s">
        <v>12</v>
      </c>
      <c r="E3428" t="s">
        <v>144</v>
      </c>
      <c r="F3428">
        <v>12</v>
      </c>
      <c r="G3428" t="str" cm="1">
        <f t="array" ref="G3428">_xlfn.IFS(Table1[[#This Row],[Years of Experience]]&lt;=2,"Entry",Table1[[#This Row],[Years of Experience]]&lt;=7,"Mid",Table1[[#This Row],[Years of Experience]]&lt;=14,"Senior",Table1[[#This Row],[Years of Experience]]&gt;=15,"Executive")</f>
        <v>Senior</v>
      </c>
      <c r="H3428" t="str" cm="1">
        <f t="array" ref="H3428">_xlfn.IFS(Table1[[#This Row],[Salary]]&lt;=50000,"0-50K",Table1[[#This Row],[Salary]]&lt;=100000,"51-100K",Table1[[#This Row],[Salary]]&lt;=150000,"101-150K",Table1[[#This Row],[Salary]]&lt;=200000,"151-200K",Table1[[#This Row],[Salary]]&lt;=250000,"201-250K",Table1[[#This Row],[Salary]]&gt;250000,"Above 250K")</f>
        <v>101-150K</v>
      </c>
      <c r="I3428" s="3">
        <v>120000</v>
      </c>
      <c r="J3428" s="3">
        <f>IF(Table1[[#This Row],[Years of Experience]]=0,0,Table1[[#This Row],[Salary]]/Table1[[#This Row],[Years of Experience]])</f>
        <v>10000</v>
      </c>
    </row>
    <row r="3429" spans="1:10" x14ac:dyDescent="0.35">
      <c r="A3429">
        <v>28</v>
      </c>
      <c r="B3429" t="str" cm="1">
        <f t="array" ref="B3429">_xlfn.IFS(Table1[[#This Row],[Age]]&lt;=25,"21-25",Table1[[#This Row],[Age]]&lt;=30,"26-30",Table1[[#This Row],[Age]]&lt;=35,"31-35",Table1[[#This Row],[Age]]&lt;=40,"36-40",Table1[[#This Row],[Age]]&lt;=45,"41-45", Table1[[#This Row],[Age]]&lt;=50,"46-50",Table1[[#This Row],[Age]]&lt;55,"51-55",Table1[[#This Row],[Age]]&lt;=60,"56-60",Table1[[#This Row],[Age]]&gt;=61, "61-70")</f>
        <v>26-30</v>
      </c>
      <c r="C3429" t="s">
        <v>6</v>
      </c>
      <c r="D3429" t="s">
        <v>10</v>
      </c>
      <c r="E3429" t="s">
        <v>74</v>
      </c>
      <c r="F3429">
        <v>3</v>
      </c>
      <c r="G3429" t="str" cm="1">
        <f t="array" ref="G3429">_xlfn.IFS(Table1[[#This Row],[Years of Experience]]&lt;=2,"Entry",Table1[[#This Row],[Years of Experience]]&lt;=7,"Mid",Table1[[#This Row],[Years of Experience]]&lt;=14,"Senior",Table1[[#This Row],[Years of Experience]]&gt;=15,"Executive")</f>
        <v>Mid</v>
      </c>
      <c r="H3429" t="str" cm="1">
        <f t="array" ref="H3429">_xlfn.IFS(Table1[[#This Row],[Salary]]&lt;=50000,"0-50K",Table1[[#This Row],[Salary]]&lt;=100000,"51-100K",Table1[[#This Row],[Salary]]&lt;=150000,"101-150K",Table1[[#This Row],[Salary]]&lt;=200000,"151-200K",Table1[[#This Row],[Salary]]&lt;=250000,"201-250K",Table1[[#This Row],[Salary]]&gt;250000,"Above 250K")</f>
        <v>51-100K</v>
      </c>
      <c r="I3429" s="3">
        <v>55000</v>
      </c>
      <c r="J3429" s="3">
        <f>IF(Table1[[#This Row],[Years of Experience]]=0,0,Table1[[#This Row],[Salary]]/Table1[[#This Row],[Years of Experience]])</f>
        <v>18333.333333333332</v>
      </c>
    </row>
    <row r="3430" spans="1:10" x14ac:dyDescent="0.35">
      <c r="A3430">
        <v>32</v>
      </c>
      <c r="B3430" t="str" cm="1">
        <f t="array" ref="B3430">_xlfn.IFS(Table1[[#This Row],[Age]]&lt;=25,"21-25",Table1[[#This Row],[Age]]&lt;=30,"26-30",Table1[[#This Row],[Age]]&lt;=35,"31-35",Table1[[#This Row],[Age]]&lt;=40,"36-40",Table1[[#This Row],[Age]]&lt;=45,"41-45", Table1[[#This Row],[Age]]&lt;=50,"46-50",Table1[[#This Row],[Age]]&lt;55,"51-55",Table1[[#This Row],[Age]]&lt;=60,"56-60",Table1[[#This Row],[Age]]&gt;=61, "61-70")</f>
        <v>31-35</v>
      </c>
      <c r="C3430" t="s">
        <v>9</v>
      </c>
      <c r="D3430" t="s">
        <v>7</v>
      </c>
      <c r="E3430" t="s">
        <v>98</v>
      </c>
      <c r="F3430">
        <v>2</v>
      </c>
      <c r="G3430" t="str" cm="1">
        <f t="array" ref="G3430">_xlfn.IFS(Table1[[#This Row],[Years of Experience]]&lt;=2,"Entry",Table1[[#This Row],[Years of Experience]]&lt;=7,"Mid",Table1[[#This Row],[Years of Experience]]&lt;=14,"Senior",Table1[[#This Row],[Years of Experience]]&gt;=15,"Executive")</f>
        <v>Entry</v>
      </c>
      <c r="H3430" t="str" cm="1">
        <f t="array" ref="H3430">_xlfn.IFS(Table1[[#This Row],[Salary]]&lt;=50000,"0-50K",Table1[[#This Row],[Salary]]&lt;=100000,"51-100K",Table1[[#This Row],[Salary]]&lt;=150000,"101-150K",Table1[[#This Row],[Salary]]&lt;=200000,"151-200K",Table1[[#This Row],[Salary]]&lt;=250000,"201-250K",Table1[[#This Row],[Salary]]&gt;250000,"Above 250K")</f>
        <v>0-50K</v>
      </c>
      <c r="I3430" s="3">
        <v>45000</v>
      </c>
      <c r="J3430" s="3">
        <f>IF(Table1[[#This Row],[Years of Experience]]=0,0,Table1[[#This Row],[Salary]]/Table1[[#This Row],[Years of Experience]])</f>
        <v>22500</v>
      </c>
    </row>
    <row r="3431" spans="1:10" x14ac:dyDescent="0.35">
      <c r="A3431">
        <v>45</v>
      </c>
      <c r="B3431" t="str" cm="1">
        <f t="array" ref="B3431">_xlfn.IFS(Table1[[#This Row],[Age]]&lt;=25,"21-25",Table1[[#This Row],[Age]]&lt;=30,"26-30",Table1[[#This Row],[Age]]&lt;=35,"31-35",Table1[[#This Row],[Age]]&lt;=40,"36-40",Table1[[#This Row],[Age]]&lt;=45,"41-45", Table1[[#This Row],[Age]]&lt;=50,"46-50",Table1[[#This Row],[Age]]&lt;55,"51-55",Table1[[#This Row],[Age]]&lt;=60,"56-60",Table1[[#This Row],[Age]]&gt;=61, "61-70")</f>
        <v>41-45</v>
      </c>
      <c r="C3431" t="s">
        <v>6</v>
      </c>
      <c r="D3431" t="s">
        <v>10</v>
      </c>
      <c r="E3431" t="s">
        <v>181</v>
      </c>
      <c r="F3431">
        <v>14</v>
      </c>
      <c r="G3431" t="str" cm="1">
        <f t="array" ref="G3431">_xlfn.IFS(Table1[[#This Row],[Years of Experience]]&lt;=2,"Entry",Table1[[#This Row],[Years of Experience]]&lt;=7,"Mid",Table1[[#This Row],[Years of Experience]]&lt;=14,"Senior",Table1[[#This Row],[Years of Experience]]&gt;=15,"Executive")</f>
        <v>Senior</v>
      </c>
      <c r="H3431" t="str" cm="1">
        <f t="array" ref="H3431">_xlfn.IFS(Table1[[#This Row],[Salary]]&lt;=50000,"0-50K",Table1[[#This Row],[Salary]]&lt;=100000,"51-100K",Table1[[#This Row],[Salary]]&lt;=150000,"101-150K",Table1[[#This Row],[Salary]]&lt;=200000,"151-200K",Table1[[#This Row],[Salary]]&lt;=250000,"201-250K",Table1[[#This Row],[Salary]]&gt;250000,"Above 250K")</f>
        <v>101-150K</v>
      </c>
      <c r="I3431" s="3">
        <v>140000</v>
      </c>
      <c r="J3431" s="3">
        <f>IF(Table1[[#This Row],[Years of Experience]]=0,0,Table1[[#This Row],[Salary]]/Table1[[#This Row],[Years of Experience]])</f>
        <v>10000</v>
      </c>
    </row>
    <row r="3432" spans="1:10" x14ac:dyDescent="0.35">
      <c r="A3432">
        <v>26</v>
      </c>
      <c r="B3432" t="str" cm="1">
        <f t="array" ref="B3432">_xlfn.IFS(Table1[[#This Row],[Age]]&lt;=25,"21-25",Table1[[#This Row],[Age]]&lt;=30,"26-30",Table1[[#This Row],[Age]]&lt;=35,"31-35",Table1[[#This Row],[Age]]&lt;=40,"36-40",Table1[[#This Row],[Age]]&lt;=45,"41-45", Table1[[#This Row],[Age]]&lt;=50,"46-50",Table1[[#This Row],[Age]]&lt;55,"51-55",Table1[[#This Row],[Age]]&lt;=60,"56-60",Table1[[#This Row],[Age]]&gt;=61, "61-70")</f>
        <v>26-30</v>
      </c>
      <c r="C3432" t="s">
        <v>9</v>
      </c>
      <c r="D3432" t="s">
        <v>7</v>
      </c>
      <c r="E3432" t="s">
        <v>74</v>
      </c>
      <c r="F3432">
        <v>3</v>
      </c>
      <c r="G3432" t="str" cm="1">
        <f t="array" ref="G3432">_xlfn.IFS(Table1[[#This Row],[Years of Experience]]&lt;=2,"Entry",Table1[[#This Row],[Years of Experience]]&lt;=7,"Mid",Table1[[#This Row],[Years of Experience]]&lt;=14,"Senior",Table1[[#This Row],[Years of Experience]]&gt;=15,"Executive")</f>
        <v>Mid</v>
      </c>
      <c r="H3432" t="str" cm="1">
        <f t="array" ref="H3432">_xlfn.IFS(Table1[[#This Row],[Salary]]&lt;=50000,"0-50K",Table1[[#This Row],[Salary]]&lt;=100000,"51-100K",Table1[[#This Row],[Salary]]&lt;=150000,"101-150K",Table1[[#This Row],[Salary]]&lt;=200000,"151-200K",Table1[[#This Row],[Salary]]&lt;=250000,"201-250K",Table1[[#This Row],[Salary]]&gt;250000,"Above 250K")</f>
        <v>51-100K</v>
      </c>
      <c r="I3432" s="3">
        <v>55000</v>
      </c>
      <c r="J3432" s="3">
        <f>IF(Table1[[#This Row],[Years of Experience]]=0,0,Table1[[#This Row],[Salary]]/Table1[[#This Row],[Years of Experience]])</f>
        <v>18333.333333333332</v>
      </c>
    </row>
    <row r="3433" spans="1:10" x14ac:dyDescent="0.35">
      <c r="A3433">
        <v>38</v>
      </c>
      <c r="B3433" t="str" cm="1">
        <f t="array" ref="B3433">_xlfn.IFS(Table1[[#This Row],[Age]]&lt;=25,"21-25",Table1[[#This Row],[Age]]&lt;=30,"26-30",Table1[[#This Row],[Age]]&lt;=35,"31-35",Table1[[#This Row],[Age]]&lt;=40,"36-40",Table1[[#This Row],[Age]]&lt;=45,"41-45", Table1[[#This Row],[Age]]&lt;=50,"46-50",Table1[[#This Row],[Age]]&lt;55,"51-55",Table1[[#This Row],[Age]]&lt;=60,"56-60",Table1[[#This Row],[Age]]&gt;=61, "61-70")</f>
        <v>36-40</v>
      </c>
      <c r="C3433" t="s">
        <v>6</v>
      </c>
      <c r="D3433" t="s">
        <v>12</v>
      </c>
      <c r="E3433" t="s">
        <v>144</v>
      </c>
      <c r="F3433">
        <v>11</v>
      </c>
      <c r="G3433" t="str" cm="1">
        <f t="array" ref="G3433">_xlfn.IFS(Table1[[#This Row],[Years of Experience]]&lt;=2,"Entry",Table1[[#This Row],[Years of Experience]]&lt;=7,"Mid",Table1[[#This Row],[Years of Experience]]&lt;=14,"Senior",Table1[[#This Row],[Years of Experience]]&gt;=15,"Executive")</f>
        <v>Senior</v>
      </c>
      <c r="H3433" t="str" cm="1">
        <f t="array" ref="H3433">_xlfn.IFS(Table1[[#This Row],[Salary]]&lt;=50000,"0-50K",Table1[[#This Row],[Salary]]&lt;=100000,"51-100K",Table1[[#This Row],[Salary]]&lt;=150000,"101-150K",Table1[[#This Row],[Salary]]&lt;=200000,"151-200K",Table1[[#This Row],[Salary]]&lt;=250000,"201-250K",Table1[[#This Row],[Salary]]&gt;250000,"Above 250K")</f>
        <v>101-150K</v>
      </c>
      <c r="I3433" s="3">
        <v>115000</v>
      </c>
      <c r="J3433" s="3">
        <f>IF(Table1[[#This Row],[Years of Experience]]=0,0,Table1[[#This Row],[Salary]]/Table1[[#This Row],[Years of Experience]])</f>
        <v>10454.545454545454</v>
      </c>
    </row>
    <row r="3434" spans="1:10" x14ac:dyDescent="0.35">
      <c r="A3434">
        <v>27</v>
      </c>
      <c r="B3434" t="str" cm="1">
        <f t="array" ref="B3434">_xlfn.IFS(Table1[[#This Row],[Age]]&lt;=25,"21-25",Table1[[#This Row],[Age]]&lt;=30,"26-30",Table1[[#This Row],[Age]]&lt;=35,"31-35",Table1[[#This Row],[Age]]&lt;=40,"36-40",Table1[[#This Row],[Age]]&lt;=45,"41-45", Table1[[#This Row],[Age]]&lt;=50,"46-50",Table1[[#This Row],[Age]]&lt;55,"51-55",Table1[[#This Row],[Age]]&lt;=60,"56-60",Table1[[#This Row],[Age]]&gt;=61, "61-70")</f>
        <v>26-30</v>
      </c>
      <c r="C3434" t="s">
        <v>9</v>
      </c>
      <c r="D3434" t="s">
        <v>10</v>
      </c>
      <c r="E3434" t="s">
        <v>115</v>
      </c>
      <c r="F3434">
        <v>4</v>
      </c>
      <c r="G3434" t="str" cm="1">
        <f t="array" ref="G3434">_xlfn.IFS(Table1[[#This Row],[Years of Experience]]&lt;=2,"Entry",Table1[[#This Row],[Years of Experience]]&lt;=7,"Mid",Table1[[#This Row],[Years of Experience]]&lt;=14,"Senior",Table1[[#This Row],[Years of Experience]]&gt;=15,"Executive")</f>
        <v>Mid</v>
      </c>
      <c r="H3434" t="str" cm="1">
        <f t="array" ref="H3434">_xlfn.IFS(Table1[[#This Row],[Salary]]&lt;=50000,"0-50K",Table1[[#This Row],[Salary]]&lt;=100000,"51-100K",Table1[[#This Row],[Salary]]&lt;=150000,"101-150K",Table1[[#This Row],[Salary]]&lt;=200000,"151-200K",Table1[[#This Row],[Salary]]&lt;=250000,"201-250K",Table1[[#This Row],[Salary]]&gt;250000,"Above 250K")</f>
        <v>51-100K</v>
      </c>
      <c r="I3434" s="3">
        <v>70000</v>
      </c>
      <c r="J3434" s="3">
        <f>IF(Table1[[#This Row],[Years of Experience]]=0,0,Table1[[#This Row],[Salary]]/Table1[[#This Row],[Years of Experience]])</f>
        <v>17500</v>
      </c>
    </row>
    <row r="3435" spans="1:10" x14ac:dyDescent="0.35">
      <c r="A3435">
        <v>33</v>
      </c>
      <c r="B3435" t="str" cm="1">
        <f t="array" ref="B3435">_xlfn.IFS(Table1[[#This Row],[Age]]&lt;=25,"21-25",Table1[[#This Row],[Age]]&lt;=30,"26-30",Table1[[#This Row],[Age]]&lt;=35,"31-35",Table1[[#This Row],[Age]]&lt;=40,"36-40",Table1[[#This Row],[Age]]&lt;=45,"41-45", Table1[[#This Row],[Age]]&lt;=50,"46-50",Table1[[#This Row],[Age]]&lt;55,"51-55",Table1[[#This Row],[Age]]&lt;=60,"56-60",Table1[[#This Row],[Age]]&gt;=61, "61-70")</f>
        <v>31-35</v>
      </c>
      <c r="C3435" t="s">
        <v>6</v>
      </c>
      <c r="D3435" t="s">
        <v>195</v>
      </c>
      <c r="E3435" t="s">
        <v>148</v>
      </c>
      <c r="F3435">
        <v>3</v>
      </c>
      <c r="G3435" t="str" cm="1">
        <f t="array" ref="G3435">_xlfn.IFS(Table1[[#This Row],[Years of Experience]]&lt;=2,"Entry",Table1[[#This Row],[Years of Experience]]&lt;=7,"Mid",Table1[[#This Row],[Years of Experience]]&lt;=14,"Senior",Table1[[#This Row],[Years of Experience]]&gt;=15,"Executive")</f>
        <v>Mid</v>
      </c>
      <c r="H3435" t="str" cm="1">
        <f t="array" ref="H3435">_xlfn.IFS(Table1[[#This Row],[Salary]]&lt;=50000,"0-50K",Table1[[#This Row],[Salary]]&lt;=100000,"51-100K",Table1[[#This Row],[Salary]]&lt;=150000,"101-150K",Table1[[#This Row],[Salary]]&lt;=200000,"151-200K",Table1[[#This Row],[Salary]]&lt;=250000,"201-250K",Table1[[#This Row],[Salary]]&gt;250000,"Above 250K")</f>
        <v>0-50K</v>
      </c>
      <c r="I3435" s="3">
        <v>38000</v>
      </c>
      <c r="J3435" s="3">
        <f>IF(Table1[[#This Row],[Years of Experience]]=0,0,Table1[[#This Row],[Salary]]/Table1[[#This Row],[Years of Experience]])</f>
        <v>12666.666666666666</v>
      </c>
    </row>
    <row r="3436" spans="1:10" x14ac:dyDescent="0.35">
      <c r="A3436">
        <v>42</v>
      </c>
      <c r="B3436" t="str" cm="1">
        <f t="array" ref="B3436">_xlfn.IFS(Table1[[#This Row],[Age]]&lt;=25,"21-25",Table1[[#This Row],[Age]]&lt;=30,"26-30",Table1[[#This Row],[Age]]&lt;=35,"31-35",Table1[[#This Row],[Age]]&lt;=40,"36-40",Table1[[#This Row],[Age]]&lt;=45,"41-45", Table1[[#This Row],[Age]]&lt;=50,"46-50",Table1[[#This Row],[Age]]&lt;55,"51-55",Table1[[#This Row],[Age]]&lt;=60,"56-60",Table1[[#This Row],[Age]]&gt;=61, "61-70")</f>
        <v>41-45</v>
      </c>
      <c r="C3436" t="s">
        <v>9</v>
      </c>
      <c r="D3436" t="s">
        <v>10</v>
      </c>
      <c r="E3436" t="s">
        <v>181</v>
      </c>
      <c r="F3436">
        <v>13</v>
      </c>
      <c r="G3436" t="str" cm="1">
        <f t="array" ref="G3436">_xlfn.IFS(Table1[[#This Row],[Years of Experience]]&lt;=2,"Entry",Table1[[#This Row],[Years of Experience]]&lt;=7,"Mid",Table1[[#This Row],[Years of Experience]]&lt;=14,"Senior",Table1[[#This Row],[Years of Experience]]&gt;=15,"Executive")</f>
        <v>Senior</v>
      </c>
      <c r="H3436" t="str" cm="1">
        <f t="array" ref="H3436">_xlfn.IFS(Table1[[#This Row],[Salary]]&lt;=50000,"0-50K",Table1[[#This Row],[Salary]]&lt;=100000,"51-100K",Table1[[#This Row],[Salary]]&lt;=150000,"101-150K",Table1[[#This Row],[Salary]]&lt;=200000,"151-200K",Table1[[#This Row],[Salary]]&lt;=250000,"201-250K",Table1[[#This Row],[Salary]]&gt;250000,"Above 250K")</f>
        <v>101-150K</v>
      </c>
      <c r="I3436" s="3">
        <v>135000</v>
      </c>
      <c r="J3436" s="3">
        <f>IF(Table1[[#This Row],[Years of Experience]]=0,0,Table1[[#This Row],[Salary]]/Table1[[#This Row],[Years of Experience]])</f>
        <v>10384.615384615385</v>
      </c>
    </row>
    <row r="3437" spans="1:10" x14ac:dyDescent="0.35">
      <c r="A3437">
        <v>29</v>
      </c>
      <c r="B3437" t="str" cm="1">
        <f t="array" ref="B3437">_xlfn.IFS(Table1[[#This Row],[Age]]&lt;=25,"21-25",Table1[[#This Row],[Age]]&lt;=30,"26-30",Table1[[#This Row],[Age]]&lt;=35,"31-35",Table1[[#This Row],[Age]]&lt;=40,"36-40",Table1[[#This Row],[Age]]&lt;=45,"41-45", Table1[[#This Row],[Age]]&lt;=50,"46-50",Table1[[#This Row],[Age]]&lt;55,"51-55",Table1[[#This Row],[Age]]&lt;=60,"56-60",Table1[[#This Row],[Age]]&gt;=61, "61-70")</f>
        <v>26-30</v>
      </c>
      <c r="C3437" t="s">
        <v>6</v>
      </c>
      <c r="D3437" t="s">
        <v>7</v>
      </c>
      <c r="E3437" t="s">
        <v>98</v>
      </c>
      <c r="F3437">
        <v>2</v>
      </c>
      <c r="G3437" t="str" cm="1">
        <f t="array" ref="G3437">_xlfn.IFS(Table1[[#This Row],[Years of Experience]]&lt;=2,"Entry",Table1[[#This Row],[Years of Experience]]&lt;=7,"Mid",Table1[[#This Row],[Years of Experience]]&lt;=14,"Senior",Table1[[#This Row],[Years of Experience]]&gt;=15,"Executive")</f>
        <v>Entry</v>
      </c>
      <c r="H3437" t="str" cm="1">
        <f t="array" ref="H3437">_xlfn.IFS(Table1[[#This Row],[Salary]]&lt;=50000,"0-50K",Table1[[#This Row],[Salary]]&lt;=100000,"51-100K",Table1[[#This Row],[Salary]]&lt;=150000,"101-150K",Table1[[#This Row],[Salary]]&lt;=200000,"151-200K",Table1[[#This Row],[Salary]]&lt;=250000,"201-250K",Table1[[#This Row],[Salary]]&gt;250000,"Above 250K")</f>
        <v>0-50K</v>
      </c>
      <c r="I3437" s="3">
        <v>45000</v>
      </c>
      <c r="J3437" s="3">
        <f>IF(Table1[[#This Row],[Years of Experience]]=0,0,Table1[[#This Row],[Salary]]/Table1[[#This Row],[Years of Experience]])</f>
        <v>22500</v>
      </c>
    </row>
    <row r="3438" spans="1:10" x14ac:dyDescent="0.35">
      <c r="A3438">
        <v>36</v>
      </c>
      <c r="B3438" t="str" cm="1">
        <f t="array" ref="B3438">_xlfn.IFS(Table1[[#This Row],[Age]]&lt;=25,"21-25",Table1[[#This Row],[Age]]&lt;=30,"26-30",Table1[[#This Row],[Age]]&lt;=35,"31-35",Table1[[#This Row],[Age]]&lt;=40,"36-40",Table1[[#This Row],[Age]]&lt;=45,"41-45", Table1[[#This Row],[Age]]&lt;=50,"46-50",Table1[[#This Row],[Age]]&lt;55,"51-55",Table1[[#This Row],[Age]]&lt;=60,"56-60",Table1[[#This Row],[Age]]&gt;=61, "61-70")</f>
        <v>36-40</v>
      </c>
      <c r="C3438" t="s">
        <v>9</v>
      </c>
      <c r="D3438" t="s">
        <v>10</v>
      </c>
      <c r="E3438" t="s">
        <v>74</v>
      </c>
      <c r="F3438">
        <v>7</v>
      </c>
      <c r="G3438" t="str" cm="1">
        <f t="array" ref="G3438">_xlfn.IFS(Table1[[#This Row],[Years of Experience]]&lt;=2,"Entry",Table1[[#This Row],[Years of Experience]]&lt;=7,"Mid",Table1[[#This Row],[Years of Experience]]&lt;=14,"Senior",Table1[[#This Row],[Years of Experience]]&gt;=15,"Executive")</f>
        <v>Mid</v>
      </c>
      <c r="H3438" t="str" cm="1">
        <f t="array" ref="H3438">_xlfn.IFS(Table1[[#This Row],[Salary]]&lt;=50000,"0-50K",Table1[[#This Row],[Salary]]&lt;=100000,"51-100K",Table1[[#This Row],[Salary]]&lt;=150000,"101-150K",Table1[[#This Row],[Salary]]&lt;=200000,"151-200K",Table1[[#This Row],[Salary]]&lt;=250000,"201-250K",Table1[[#This Row],[Salary]]&gt;250000,"Above 250K")</f>
        <v>51-100K</v>
      </c>
      <c r="I3438" s="3">
        <v>85000</v>
      </c>
      <c r="J3438" s="3">
        <f>IF(Table1[[#This Row],[Years of Experience]]=0,0,Table1[[#This Row],[Salary]]/Table1[[#This Row],[Years of Experience]])</f>
        <v>12142.857142857143</v>
      </c>
    </row>
    <row r="3439" spans="1:10" x14ac:dyDescent="0.35">
      <c r="A3439">
        <v>30</v>
      </c>
      <c r="B3439" t="str" cm="1">
        <f t="array" ref="B3439">_xlfn.IFS(Table1[[#This Row],[Age]]&lt;=25,"21-25",Table1[[#This Row],[Age]]&lt;=30,"26-30",Table1[[#This Row],[Age]]&lt;=35,"31-35",Table1[[#This Row],[Age]]&lt;=40,"36-40",Table1[[#This Row],[Age]]&lt;=45,"41-45", Table1[[#This Row],[Age]]&lt;=50,"46-50",Table1[[#This Row],[Age]]&lt;55,"51-55",Table1[[#This Row],[Age]]&lt;=60,"56-60",Table1[[#This Row],[Age]]&gt;=61, "61-70")</f>
        <v>26-30</v>
      </c>
      <c r="C3439" t="s">
        <v>6</v>
      </c>
      <c r="D3439" t="s">
        <v>195</v>
      </c>
      <c r="E3439" t="s">
        <v>112</v>
      </c>
      <c r="F3439">
        <v>1</v>
      </c>
      <c r="G3439" t="str" cm="1">
        <f t="array" ref="G3439">_xlfn.IFS(Table1[[#This Row],[Years of Experience]]&lt;=2,"Entry",Table1[[#This Row],[Years of Experience]]&lt;=7,"Mid",Table1[[#This Row],[Years of Experience]]&lt;=14,"Senior",Table1[[#This Row],[Years of Experience]]&gt;=15,"Executive")</f>
        <v>Entry</v>
      </c>
      <c r="H3439" t="str" cm="1">
        <f t="array" ref="H3439">_xlfn.IFS(Table1[[#This Row],[Salary]]&lt;=50000,"0-50K",Table1[[#This Row],[Salary]]&lt;=100000,"51-100K",Table1[[#This Row],[Salary]]&lt;=150000,"101-150K",Table1[[#This Row],[Salary]]&lt;=200000,"151-200K",Table1[[#This Row],[Salary]]&lt;=250000,"201-250K",Table1[[#This Row],[Salary]]&gt;250000,"Above 250K")</f>
        <v>0-50K</v>
      </c>
      <c r="I3439" s="3">
        <v>32000</v>
      </c>
      <c r="J3439" s="3">
        <f>IF(Table1[[#This Row],[Years of Experience]]=0,0,Table1[[#This Row],[Salary]]/Table1[[#This Row],[Years of Experience]])</f>
        <v>32000</v>
      </c>
    </row>
    <row r="3440" spans="1:10" x14ac:dyDescent="0.35">
      <c r="A3440">
        <v>43</v>
      </c>
      <c r="B3440" t="str" cm="1">
        <f t="array" ref="B3440">_xlfn.IFS(Table1[[#This Row],[Age]]&lt;=25,"21-25",Table1[[#This Row],[Age]]&lt;=30,"26-30",Table1[[#This Row],[Age]]&lt;=35,"31-35",Table1[[#This Row],[Age]]&lt;=40,"36-40",Table1[[#This Row],[Age]]&lt;=45,"41-45", Table1[[#This Row],[Age]]&lt;=50,"46-50",Table1[[#This Row],[Age]]&lt;55,"51-55",Table1[[#This Row],[Age]]&lt;=60,"56-60",Table1[[#This Row],[Age]]&gt;=61, "61-70")</f>
        <v>41-45</v>
      </c>
      <c r="C3440" t="s">
        <v>9</v>
      </c>
      <c r="D3440" t="s">
        <v>12</v>
      </c>
      <c r="E3440" t="s">
        <v>144</v>
      </c>
      <c r="F3440">
        <v>15</v>
      </c>
      <c r="G3440" t="str" cm="1">
        <f t="array" ref="G3440">_xlfn.IFS(Table1[[#This Row],[Years of Experience]]&lt;=2,"Entry",Table1[[#This Row],[Years of Experience]]&lt;=7,"Mid",Table1[[#This Row],[Years of Experience]]&lt;=14,"Senior",Table1[[#This Row],[Years of Experience]]&gt;=15,"Executive")</f>
        <v>Executive</v>
      </c>
      <c r="H3440" t="str" cm="1">
        <f t="array" ref="H3440">_xlfn.IFS(Table1[[#This Row],[Salary]]&lt;=50000,"0-50K",Table1[[#This Row],[Salary]]&lt;=100000,"51-100K",Table1[[#This Row],[Salary]]&lt;=150000,"101-150K",Table1[[#This Row],[Salary]]&lt;=200000,"151-200K",Table1[[#This Row],[Salary]]&lt;=250000,"201-250K",Table1[[#This Row],[Salary]]&gt;250000,"Above 250K")</f>
        <v>101-150K</v>
      </c>
      <c r="I3440" s="3">
        <v>150000</v>
      </c>
      <c r="J3440" s="3">
        <f>IF(Table1[[#This Row],[Years of Experience]]=0,0,Table1[[#This Row],[Salary]]/Table1[[#This Row],[Years of Experience]])</f>
        <v>10000</v>
      </c>
    </row>
    <row r="3441" spans="1:10" x14ac:dyDescent="0.35">
      <c r="A3441">
        <v>34</v>
      </c>
      <c r="B3441" t="str" cm="1">
        <f t="array" ref="B3441">_xlfn.IFS(Table1[[#This Row],[Age]]&lt;=25,"21-25",Table1[[#This Row],[Age]]&lt;=30,"26-30",Table1[[#This Row],[Age]]&lt;=35,"31-35",Table1[[#This Row],[Age]]&lt;=40,"36-40",Table1[[#This Row],[Age]]&lt;=45,"41-45", Table1[[#This Row],[Age]]&lt;=50,"46-50",Table1[[#This Row],[Age]]&lt;55,"51-55",Table1[[#This Row],[Age]]&lt;=60,"56-60",Table1[[#This Row],[Age]]&gt;=61, "61-70")</f>
        <v>31-35</v>
      </c>
      <c r="C3441" t="s">
        <v>6</v>
      </c>
      <c r="D3441" t="s">
        <v>7</v>
      </c>
      <c r="E3441" t="s">
        <v>74</v>
      </c>
      <c r="F3441">
        <v>4</v>
      </c>
      <c r="G3441" t="str" cm="1">
        <f t="array" ref="G3441">_xlfn.IFS(Table1[[#This Row],[Years of Experience]]&lt;=2,"Entry",Table1[[#This Row],[Years of Experience]]&lt;=7,"Mid",Table1[[#This Row],[Years of Experience]]&lt;=14,"Senior",Table1[[#This Row],[Years of Experience]]&gt;=15,"Executive")</f>
        <v>Mid</v>
      </c>
      <c r="H3441" t="str" cm="1">
        <f t="array" ref="H3441">_xlfn.IFS(Table1[[#This Row],[Salary]]&lt;=50000,"0-50K",Table1[[#This Row],[Salary]]&lt;=100000,"51-100K",Table1[[#This Row],[Salary]]&lt;=150000,"101-150K",Table1[[#This Row],[Salary]]&lt;=200000,"151-200K",Table1[[#This Row],[Salary]]&lt;=250000,"201-250K",Table1[[#This Row],[Salary]]&gt;250000,"Above 250K")</f>
        <v>51-100K</v>
      </c>
      <c r="I3441" s="3">
        <v>65000</v>
      </c>
      <c r="J3441" s="3">
        <f>IF(Table1[[#This Row],[Years of Experience]]=0,0,Table1[[#This Row],[Salary]]/Table1[[#This Row],[Years of Experience]])</f>
        <v>16250</v>
      </c>
    </row>
    <row r="3442" spans="1:10" x14ac:dyDescent="0.35">
      <c r="A3442">
        <v>25</v>
      </c>
      <c r="B3442" t="str" cm="1">
        <f t="array" ref="B3442">_xlfn.IFS(Table1[[#This Row],[Age]]&lt;=25,"21-25",Table1[[#This Row],[Age]]&lt;=30,"26-30",Table1[[#This Row],[Age]]&lt;=35,"31-35",Table1[[#This Row],[Age]]&lt;=40,"36-40",Table1[[#This Row],[Age]]&lt;=45,"41-45", Table1[[#This Row],[Age]]&lt;=50,"46-50",Table1[[#This Row],[Age]]&lt;55,"51-55",Table1[[#This Row],[Age]]&lt;=60,"56-60",Table1[[#This Row],[Age]]&gt;=61, "61-70")</f>
        <v>21-25</v>
      </c>
      <c r="C3442" t="s">
        <v>9</v>
      </c>
      <c r="D3442" t="s">
        <v>10</v>
      </c>
      <c r="E3442" t="s">
        <v>112</v>
      </c>
      <c r="F3442">
        <v>1</v>
      </c>
      <c r="G3442" t="str" cm="1">
        <f t="array" ref="G3442">_xlfn.IFS(Table1[[#This Row],[Years of Experience]]&lt;=2,"Entry",Table1[[#This Row],[Years of Experience]]&lt;=7,"Mid",Table1[[#This Row],[Years of Experience]]&lt;=14,"Senior",Table1[[#This Row],[Years of Experience]]&gt;=15,"Executive")</f>
        <v>Entry</v>
      </c>
      <c r="H3442" t="str" cm="1">
        <f t="array" ref="H3442">_xlfn.IFS(Table1[[#This Row],[Salary]]&lt;=50000,"0-50K",Table1[[#This Row],[Salary]]&lt;=100000,"51-100K",Table1[[#This Row],[Salary]]&lt;=150000,"101-150K",Table1[[#This Row],[Salary]]&lt;=200000,"151-200K",Table1[[#This Row],[Salary]]&lt;=250000,"201-250K",Table1[[#This Row],[Salary]]&gt;250000,"Above 250K")</f>
        <v>0-50K</v>
      </c>
      <c r="I3442" s="3">
        <v>32000</v>
      </c>
      <c r="J3442" s="3">
        <f>IF(Table1[[#This Row],[Years of Experience]]=0,0,Table1[[#This Row],[Salary]]/Table1[[#This Row],[Years of Experience]])</f>
        <v>32000</v>
      </c>
    </row>
    <row r="3443" spans="1:10" x14ac:dyDescent="0.35">
      <c r="A3443">
        <v>37</v>
      </c>
      <c r="B3443" t="str" cm="1">
        <f t="array" ref="B3443">_xlfn.IFS(Table1[[#This Row],[Age]]&lt;=25,"21-25",Table1[[#This Row],[Age]]&lt;=30,"26-30",Table1[[#This Row],[Age]]&lt;=35,"31-35",Table1[[#This Row],[Age]]&lt;=40,"36-40",Table1[[#This Row],[Age]]&lt;=45,"41-45", Table1[[#This Row],[Age]]&lt;=50,"46-50",Table1[[#This Row],[Age]]&lt;55,"51-55",Table1[[#This Row],[Age]]&lt;=60,"56-60",Table1[[#This Row],[Age]]&gt;=61, "61-70")</f>
        <v>36-40</v>
      </c>
      <c r="C3443" t="s">
        <v>6</v>
      </c>
      <c r="D3443" t="s">
        <v>12</v>
      </c>
      <c r="E3443" t="s">
        <v>181</v>
      </c>
      <c r="F3443">
        <v>12</v>
      </c>
      <c r="G3443" t="str" cm="1">
        <f t="array" ref="G3443">_xlfn.IFS(Table1[[#This Row],[Years of Experience]]&lt;=2,"Entry",Table1[[#This Row],[Years of Experience]]&lt;=7,"Mid",Table1[[#This Row],[Years of Experience]]&lt;=14,"Senior",Table1[[#This Row],[Years of Experience]]&gt;=15,"Executive")</f>
        <v>Senior</v>
      </c>
      <c r="H3443" t="str" cm="1">
        <f t="array" ref="H3443">_xlfn.IFS(Table1[[#This Row],[Salary]]&lt;=50000,"0-50K",Table1[[#This Row],[Salary]]&lt;=100000,"51-100K",Table1[[#This Row],[Salary]]&lt;=150000,"101-150K",Table1[[#This Row],[Salary]]&lt;=200000,"151-200K",Table1[[#This Row],[Salary]]&lt;=250000,"201-250K",Table1[[#This Row],[Salary]]&gt;250000,"Above 250K")</f>
        <v>101-150K</v>
      </c>
      <c r="I3443" s="3">
        <v>120000</v>
      </c>
      <c r="J3443" s="3">
        <f>IF(Table1[[#This Row],[Years of Experience]]=0,0,Table1[[#This Row],[Salary]]/Table1[[#This Row],[Years of Experience]])</f>
        <v>10000</v>
      </c>
    </row>
    <row r="3444" spans="1:10" x14ac:dyDescent="0.35">
      <c r="A3444">
        <v>24</v>
      </c>
      <c r="B3444" t="str" cm="1">
        <f t="array" ref="B3444">_xlfn.IFS(Table1[[#This Row],[Age]]&lt;=25,"21-25",Table1[[#This Row],[Age]]&lt;=30,"26-30",Table1[[#This Row],[Age]]&lt;=35,"31-35",Table1[[#This Row],[Age]]&lt;=40,"36-40",Table1[[#This Row],[Age]]&lt;=45,"41-45", Table1[[#This Row],[Age]]&lt;=50,"46-50",Table1[[#This Row],[Age]]&lt;55,"51-55",Table1[[#This Row],[Age]]&lt;=60,"56-60",Table1[[#This Row],[Age]]&gt;=61, "61-70")</f>
        <v>21-25</v>
      </c>
      <c r="C3444" t="s">
        <v>9</v>
      </c>
      <c r="D3444" t="s">
        <v>7</v>
      </c>
      <c r="E3444" t="s">
        <v>98</v>
      </c>
      <c r="F3444">
        <v>1</v>
      </c>
      <c r="G3444" t="str" cm="1">
        <f t="array" ref="G3444">_xlfn.IFS(Table1[[#This Row],[Years of Experience]]&lt;=2,"Entry",Table1[[#This Row],[Years of Experience]]&lt;=7,"Mid",Table1[[#This Row],[Years of Experience]]&lt;=14,"Senior",Table1[[#This Row],[Years of Experience]]&gt;=15,"Executive")</f>
        <v>Entry</v>
      </c>
      <c r="H3444" t="str" cm="1">
        <f t="array" ref="H3444">_xlfn.IFS(Table1[[#This Row],[Salary]]&lt;=50000,"0-50K",Table1[[#This Row],[Salary]]&lt;=100000,"51-100K",Table1[[#This Row],[Salary]]&lt;=150000,"101-150K",Table1[[#This Row],[Salary]]&lt;=200000,"151-200K",Table1[[#This Row],[Salary]]&lt;=250000,"201-250K",Table1[[#This Row],[Salary]]&gt;250000,"Above 250K")</f>
        <v>0-50K</v>
      </c>
      <c r="I3444" s="3">
        <v>40000</v>
      </c>
      <c r="J3444" s="3">
        <f>IF(Table1[[#This Row],[Years of Experience]]=0,0,Table1[[#This Row],[Salary]]/Table1[[#This Row],[Years of Experience]])</f>
        <v>40000</v>
      </c>
    </row>
    <row r="3445" spans="1:10" x14ac:dyDescent="0.35">
      <c r="A3445">
        <v>39</v>
      </c>
      <c r="B3445" t="str" cm="1">
        <f t="array" ref="B3445">_xlfn.IFS(Table1[[#This Row],[Age]]&lt;=25,"21-25",Table1[[#This Row],[Age]]&lt;=30,"26-30",Table1[[#This Row],[Age]]&lt;=35,"31-35",Table1[[#This Row],[Age]]&lt;=40,"36-40",Table1[[#This Row],[Age]]&lt;=45,"41-45", Table1[[#This Row],[Age]]&lt;=50,"46-50",Table1[[#This Row],[Age]]&lt;55,"51-55",Table1[[#This Row],[Age]]&lt;=60,"56-60",Table1[[#This Row],[Age]]&gt;=61, "61-70")</f>
        <v>36-40</v>
      </c>
      <c r="C3445" t="s">
        <v>6</v>
      </c>
      <c r="D3445" t="s">
        <v>10</v>
      </c>
      <c r="E3445" t="s">
        <v>115</v>
      </c>
      <c r="F3445">
        <v>9</v>
      </c>
      <c r="G3445" t="str" cm="1">
        <f t="array" ref="G3445">_xlfn.IFS(Table1[[#This Row],[Years of Experience]]&lt;=2,"Entry",Table1[[#This Row],[Years of Experience]]&lt;=7,"Mid",Table1[[#This Row],[Years of Experience]]&lt;=14,"Senior",Table1[[#This Row],[Years of Experience]]&gt;=15,"Executive")</f>
        <v>Senior</v>
      </c>
      <c r="H3445" t="str" cm="1">
        <f t="array" ref="H3445">_xlfn.IFS(Table1[[#This Row],[Salary]]&lt;=50000,"0-50K",Table1[[#This Row],[Salary]]&lt;=100000,"51-100K",Table1[[#This Row],[Salary]]&lt;=150000,"101-150K",Table1[[#This Row],[Salary]]&lt;=200000,"151-200K",Table1[[#This Row],[Salary]]&lt;=250000,"201-250K",Table1[[#This Row],[Salary]]&gt;250000,"Above 250K")</f>
        <v>51-100K</v>
      </c>
      <c r="I3445" s="3">
        <v>95000</v>
      </c>
      <c r="J3445" s="3">
        <f>IF(Table1[[#This Row],[Years of Experience]]=0,0,Table1[[#This Row],[Salary]]/Table1[[#This Row],[Years of Experience]])</f>
        <v>10555.555555555555</v>
      </c>
    </row>
    <row r="3446" spans="1:10" x14ac:dyDescent="0.35">
      <c r="A3446">
        <v>31</v>
      </c>
      <c r="B3446" t="str" cm="1">
        <f t="array" ref="B3446">_xlfn.IFS(Table1[[#This Row],[Age]]&lt;=25,"21-25",Table1[[#This Row],[Age]]&lt;=30,"26-30",Table1[[#This Row],[Age]]&lt;=35,"31-35",Table1[[#This Row],[Age]]&lt;=40,"36-40",Table1[[#This Row],[Age]]&lt;=45,"41-45", Table1[[#This Row],[Age]]&lt;=50,"46-50",Table1[[#This Row],[Age]]&lt;55,"51-55",Table1[[#This Row],[Age]]&lt;=60,"56-60",Table1[[#This Row],[Age]]&gt;=61, "61-70")</f>
        <v>31-35</v>
      </c>
      <c r="C3446" t="s">
        <v>6</v>
      </c>
      <c r="D3446" t="s">
        <v>195</v>
      </c>
      <c r="E3446" t="s">
        <v>112</v>
      </c>
      <c r="F3446">
        <v>2</v>
      </c>
      <c r="G3446" t="str" cm="1">
        <f t="array" ref="G3446">_xlfn.IFS(Table1[[#This Row],[Years of Experience]]&lt;=2,"Entry",Table1[[#This Row],[Years of Experience]]&lt;=7,"Mid",Table1[[#This Row],[Years of Experience]]&lt;=14,"Senior",Table1[[#This Row],[Years of Experience]]&gt;=15,"Executive")</f>
        <v>Entry</v>
      </c>
      <c r="H3446" t="str" cm="1">
        <f t="array" ref="H3446">_xlfn.IFS(Table1[[#This Row],[Salary]]&lt;=50000,"0-50K",Table1[[#This Row],[Salary]]&lt;=100000,"51-100K",Table1[[#This Row],[Salary]]&lt;=150000,"101-150K",Table1[[#This Row],[Salary]]&lt;=200000,"151-200K",Table1[[#This Row],[Salary]]&lt;=250000,"201-250K",Table1[[#This Row],[Salary]]&gt;250000,"Above 250K")</f>
        <v>0-50K</v>
      </c>
      <c r="I3446" s="3">
        <v>35000</v>
      </c>
      <c r="J3446" s="3">
        <f>IF(Table1[[#This Row],[Years of Experience]]=0,0,Table1[[#This Row],[Salary]]/Table1[[#This Row],[Years of Experience]])</f>
        <v>17500</v>
      </c>
    </row>
    <row r="3447" spans="1:10" x14ac:dyDescent="0.35">
      <c r="A3447">
        <v>44</v>
      </c>
      <c r="B3447" t="str" cm="1">
        <f t="array" ref="B3447">_xlfn.IFS(Table1[[#This Row],[Age]]&lt;=25,"21-25",Table1[[#This Row],[Age]]&lt;=30,"26-30",Table1[[#This Row],[Age]]&lt;=35,"31-35",Table1[[#This Row],[Age]]&lt;=40,"36-40",Table1[[#This Row],[Age]]&lt;=45,"41-45", Table1[[#This Row],[Age]]&lt;=50,"46-50",Table1[[#This Row],[Age]]&lt;55,"51-55",Table1[[#This Row],[Age]]&lt;=60,"56-60",Table1[[#This Row],[Age]]&gt;=61, "61-70")</f>
        <v>41-45</v>
      </c>
      <c r="C3447" t="s">
        <v>9</v>
      </c>
      <c r="D3447" t="s">
        <v>12</v>
      </c>
      <c r="E3447" t="s">
        <v>181</v>
      </c>
      <c r="F3447">
        <v>14</v>
      </c>
      <c r="G3447" t="str" cm="1">
        <f t="array" ref="G3447">_xlfn.IFS(Table1[[#This Row],[Years of Experience]]&lt;=2,"Entry",Table1[[#This Row],[Years of Experience]]&lt;=7,"Mid",Table1[[#This Row],[Years of Experience]]&lt;=14,"Senior",Table1[[#This Row],[Years of Experience]]&gt;=15,"Executive")</f>
        <v>Senior</v>
      </c>
      <c r="H3447" t="str" cm="1">
        <f t="array" ref="H3447">_xlfn.IFS(Table1[[#This Row],[Salary]]&lt;=50000,"0-50K",Table1[[#This Row],[Salary]]&lt;=100000,"51-100K",Table1[[#This Row],[Salary]]&lt;=150000,"101-150K",Table1[[#This Row],[Salary]]&lt;=200000,"151-200K",Table1[[#This Row],[Salary]]&lt;=250000,"201-250K",Table1[[#This Row],[Salary]]&gt;250000,"Above 250K")</f>
        <v>101-150K</v>
      </c>
      <c r="I3447" s="3">
        <v>140000</v>
      </c>
      <c r="J3447" s="3">
        <f>IF(Table1[[#This Row],[Years of Experience]]=0,0,Table1[[#This Row],[Salary]]/Table1[[#This Row],[Years of Experience]])</f>
        <v>10000</v>
      </c>
    </row>
    <row r="3448" spans="1:10" x14ac:dyDescent="0.35">
      <c r="A3448">
        <v>28</v>
      </c>
      <c r="B3448" t="str" cm="1">
        <f t="array" ref="B3448">_xlfn.IFS(Table1[[#This Row],[Age]]&lt;=25,"21-25",Table1[[#This Row],[Age]]&lt;=30,"26-30",Table1[[#This Row],[Age]]&lt;=35,"31-35",Table1[[#This Row],[Age]]&lt;=40,"36-40",Table1[[#This Row],[Age]]&lt;=45,"41-45", Table1[[#This Row],[Age]]&lt;=50,"46-50",Table1[[#This Row],[Age]]&lt;55,"51-55",Table1[[#This Row],[Age]]&lt;=60,"56-60",Table1[[#This Row],[Age]]&gt;=61, "61-70")</f>
        <v>26-30</v>
      </c>
      <c r="C3448" t="s">
        <v>6</v>
      </c>
      <c r="D3448" t="s">
        <v>7</v>
      </c>
      <c r="E3448" t="s">
        <v>74</v>
      </c>
      <c r="F3448">
        <v>3</v>
      </c>
      <c r="G3448" t="str" cm="1">
        <f t="array" ref="G3448">_xlfn.IFS(Table1[[#This Row],[Years of Experience]]&lt;=2,"Entry",Table1[[#This Row],[Years of Experience]]&lt;=7,"Mid",Table1[[#This Row],[Years of Experience]]&lt;=14,"Senior",Table1[[#This Row],[Years of Experience]]&gt;=15,"Executive")</f>
        <v>Mid</v>
      </c>
      <c r="H3448" t="str" cm="1">
        <f t="array" ref="H3448">_xlfn.IFS(Table1[[#This Row],[Salary]]&lt;=50000,"0-50K",Table1[[#This Row],[Salary]]&lt;=100000,"51-100K",Table1[[#This Row],[Salary]]&lt;=150000,"101-150K",Table1[[#This Row],[Salary]]&lt;=200000,"151-200K",Table1[[#This Row],[Salary]]&lt;=250000,"201-250K",Table1[[#This Row],[Salary]]&gt;250000,"Above 250K")</f>
        <v>51-100K</v>
      </c>
      <c r="I3448" s="3">
        <v>55000</v>
      </c>
      <c r="J3448" s="3">
        <f>IF(Table1[[#This Row],[Years of Experience]]=0,0,Table1[[#This Row],[Salary]]/Table1[[#This Row],[Years of Experience]])</f>
        <v>18333.333333333332</v>
      </c>
    </row>
    <row r="3449" spans="1:10" x14ac:dyDescent="0.35">
      <c r="A3449">
        <v>32</v>
      </c>
      <c r="B3449" t="str" cm="1">
        <f t="array" ref="B3449">_xlfn.IFS(Table1[[#This Row],[Age]]&lt;=25,"21-25",Table1[[#This Row],[Age]]&lt;=30,"26-30",Table1[[#This Row],[Age]]&lt;=35,"31-35",Table1[[#This Row],[Age]]&lt;=40,"36-40",Table1[[#This Row],[Age]]&lt;=45,"41-45", Table1[[#This Row],[Age]]&lt;=50,"46-50",Table1[[#This Row],[Age]]&lt;55,"51-55",Table1[[#This Row],[Age]]&lt;=60,"56-60",Table1[[#This Row],[Age]]&gt;=61, "61-70")</f>
        <v>31-35</v>
      </c>
      <c r="C3449" t="s">
        <v>9</v>
      </c>
      <c r="D3449" t="s">
        <v>10</v>
      </c>
      <c r="E3449" t="s">
        <v>144</v>
      </c>
      <c r="F3449">
        <v>6</v>
      </c>
      <c r="G3449" t="str" cm="1">
        <f t="array" ref="G3449">_xlfn.IFS(Table1[[#This Row],[Years of Experience]]&lt;=2,"Entry",Table1[[#This Row],[Years of Experience]]&lt;=7,"Mid",Table1[[#This Row],[Years of Experience]]&lt;=14,"Senior",Table1[[#This Row],[Years of Experience]]&gt;=15,"Executive")</f>
        <v>Mid</v>
      </c>
      <c r="H3449" t="str" cm="1">
        <f t="array" ref="H3449">_xlfn.IFS(Table1[[#This Row],[Salary]]&lt;=50000,"0-50K",Table1[[#This Row],[Salary]]&lt;=100000,"51-100K",Table1[[#This Row],[Salary]]&lt;=150000,"101-150K",Table1[[#This Row],[Salary]]&lt;=200000,"151-200K",Table1[[#This Row],[Salary]]&lt;=250000,"201-250K",Table1[[#This Row],[Salary]]&gt;250000,"Above 250K")</f>
        <v>51-100K</v>
      </c>
      <c r="I3449" s="3">
        <v>80000</v>
      </c>
      <c r="J3449" s="3">
        <f>IF(Table1[[#This Row],[Years of Experience]]=0,0,Table1[[#This Row],[Salary]]/Table1[[#This Row],[Years of Experience]])</f>
        <v>13333.333333333334</v>
      </c>
    </row>
    <row r="3450" spans="1:10" x14ac:dyDescent="0.35">
      <c r="A3450">
        <v>45</v>
      </c>
      <c r="B3450" t="str" cm="1">
        <f t="array" ref="B3450">_xlfn.IFS(Table1[[#This Row],[Age]]&lt;=25,"21-25",Table1[[#This Row],[Age]]&lt;=30,"26-30",Table1[[#This Row],[Age]]&lt;=35,"31-35",Table1[[#This Row],[Age]]&lt;=40,"36-40",Table1[[#This Row],[Age]]&lt;=45,"41-45", Table1[[#This Row],[Age]]&lt;=50,"46-50",Table1[[#This Row],[Age]]&lt;55,"51-55",Table1[[#This Row],[Age]]&lt;=60,"56-60",Table1[[#This Row],[Age]]&gt;=61, "61-70")</f>
        <v>41-45</v>
      </c>
      <c r="C3450" t="s">
        <v>6</v>
      </c>
      <c r="D3450" t="s">
        <v>12</v>
      </c>
      <c r="E3450" t="s">
        <v>181</v>
      </c>
      <c r="F3450">
        <v>13</v>
      </c>
      <c r="G3450" t="str" cm="1">
        <f t="array" ref="G3450">_xlfn.IFS(Table1[[#This Row],[Years of Experience]]&lt;=2,"Entry",Table1[[#This Row],[Years of Experience]]&lt;=7,"Mid",Table1[[#This Row],[Years of Experience]]&lt;=14,"Senior",Table1[[#This Row],[Years of Experience]]&gt;=15,"Executive")</f>
        <v>Senior</v>
      </c>
      <c r="H3450" t="str" cm="1">
        <f t="array" ref="H3450">_xlfn.IFS(Table1[[#This Row],[Salary]]&lt;=50000,"0-50K",Table1[[#This Row],[Salary]]&lt;=100000,"51-100K",Table1[[#This Row],[Salary]]&lt;=150000,"101-150K",Table1[[#This Row],[Salary]]&lt;=200000,"151-200K",Table1[[#This Row],[Salary]]&lt;=250000,"201-250K",Table1[[#This Row],[Salary]]&gt;250000,"Above 250K")</f>
        <v>101-150K</v>
      </c>
      <c r="I3450" s="3">
        <v>135000</v>
      </c>
      <c r="J3450" s="3">
        <f>IF(Table1[[#This Row],[Years of Experience]]=0,0,Table1[[#This Row],[Salary]]/Table1[[#This Row],[Years of Experience]])</f>
        <v>10384.615384615385</v>
      </c>
    </row>
    <row r="3451" spans="1:10" x14ac:dyDescent="0.35">
      <c r="A3451">
        <v>26</v>
      </c>
      <c r="B3451" t="str" cm="1">
        <f t="array" ref="B3451">_xlfn.IFS(Table1[[#This Row],[Age]]&lt;=25,"21-25",Table1[[#This Row],[Age]]&lt;=30,"26-30",Table1[[#This Row],[Age]]&lt;=35,"31-35",Table1[[#This Row],[Age]]&lt;=40,"36-40",Table1[[#This Row],[Age]]&lt;=45,"41-45", Table1[[#This Row],[Age]]&lt;=50,"46-50",Table1[[#This Row],[Age]]&lt;55,"51-55",Table1[[#This Row],[Age]]&lt;=60,"56-60",Table1[[#This Row],[Age]]&gt;=61, "61-70")</f>
        <v>26-30</v>
      </c>
      <c r="C3451" t="s">
        <v>9</v>
      </c>
      <c r="D3451" t="s">
        <v>7</v>
      </c>
      <c r="E3451" t="s">
        <v>98</v>
      </c>
      <c r="F3451">
        <v>2</v>
      </c>
      <c r="G3451" t="str" cm="1">
        <f t="array" ref="G3451">_xlfn.IFS(Table1[[#This Row],[Years of Experience]]&lt;=2,"Entry",Table1[[#This Row],[Years of Experience]]&lt;=7,"Mid",Table1[[#This Row],[Years of Experience]]&lt;=14,"Senior",Table1[[#This Row],[Years of Experience]]&gt;=15,"Executive")</f>
        <v>Entry</v>
      </c>
      <c r="H3451" t="str" cm="1">
        <f t="array" ref="H3451">_xlfn.IFS(Table1[[#This Row],[Salary]]&lt;=50000,"0-50K",Table1[[#This Row],[Salary]]&lt;=100000,"51-100K",Table1[[#This Row],[Salary]]&lt;=150000,"101-150K",Table1[[#This Row],[Salary]]&lt;=200000,"151-200K",Table1[[#This Row],[Salary]]&lt;=250000,"201-250K",Table1[[#This Row],[Salary]]&gt;250000,"Above 250K")</f>
        <v>0-50K</v>
      </c>
      <c r="I3451" s="3">
        <v>45000</v>
      </c>
      <c r="J3451" s="3">
        <f>IF(Table1[[#This Row],[Years of Experience]]=0,0,Table1[[#This Row],[Salary]]/Table1[[#This Row],[Years of Experience]])</f>
        <v>22500</v>
      </c>
    </row>
    <row r="3452" spans="1:10" x14ac:dyDescent="0.35">
      <c r="A3452">
        <v>38</v>
      </c>
      <c r="B3452" t="str" cm="1">
        <f t="array" ref="B3452">_xlfn.IFS(Table1[[#This Row],[Age]]&lt;=25,"21-25",Table1[[#This Row],[Age]]&lt;=30,"26-30",Table1[[#This Row],[Age]]&lt;=35,"31-35",Table1[[#This Row],[Age]]&lt;=40,"36-40",Table1[[#This Row],[Age]]&lt;=45,"41-45", Table1[[#This Row],[Age]]&lt;=50,"46-50",Table1[[#This Row],[Age]]&lt;55,"51-55",Table1[[#This Row],[Age]]&lt;=60,"56-60",Table1[[#This Row],[Age]]&gt;=61, "61-70")</f>
        <v>36-40</v>
      </c>
      <c r="C3452" t="s">
        <v>6</v>
      </c>
      <c r="D3452" t="s">
        <v>10</v>
      </c>
      <c r="E3452" t="s">
        <v>115</v>
      </c>
      <c r="F3452">
        <v>8</v>
      </c>
      <c r="G3452" t="str" cm="1">
        <f t="array" ref="G3452">_xlfn.IFS(Table1[[#This Row],[Years of Experience]]&lt;=2,"Entry",Table1[[#This Row],[Years of Experience]]&lt;=7,"Mid",Table1[[#This Row],[Years of Experience]]&lt;=14,"Senior",Table1[[#This Row],[Years of Experience]]&gt;=15,"Executive")</f>
        <v>Senior</v>
      </c>
      <c r="H3452" t="str" cm="1">
        <f t="array" ref="H3452">_xlfn.IFS(Table1[[#This Row],[Salary]]&lt;=50000,"0-50K",Table1[[#This Row],[Salary]]&lt;=100000,"51-100K",Table1[[#This Row],[Salary]]&lt;=150000,"101-150K",Table1[[#This Row],[Salary]]&lt;=200000,"151-200K",Table1[[#This Row],[Salary]]&lt;=250000,"201-250K",Table1[[#This Row],[Salary]]&gt;250000,"Above 250K")</f>
        <v>51-100K</v>
      </c>
      <c r="I3452" s="3">
        <v>95000</v>
      </c>
      <c r="J3452" s="3">
        <f>IF(Table1[[#This Row],[Years of Experience]]=0,0,Table1[[#This Row],[Salary]]/Table1[[#This Row],[Years of Experience]])</f>
        <v>11875</v>
      </c>
    </row>
    <row r="3453" spans="1:10" x14ac:dyDescent="0.35">
      <c r="A3453">
        <v>27</v>
      </c>
      <c r="B3453" t="str" cm="1">
        <f t="array" ref="B3453">_xlfn.IFS(Table1[[#This Row],[Age]]&lt;=25,"21-25",Table1[[#This Row],[Age]]&lt;=30,"26-30",Table1[[#This Row],[Age]]&lt;=35,"31-35",Table1[[#This Row],[Age]]&lt;=40,"36-40",Table1[[#This Row],[Age]]&lt;=45,"41-45", Table1[[#This Row],[Age]]&lt;=50,"46-50",Table1[[#This Row],[Age]]&lt;55,"51-55",Table1[[#This Row],[Age]]&lt;=60,"56-60",Table1[[#This Row],[Age]]&gt;=61, "61-70")</f>
        <v>26-30</v>
      </c>
      <c r="C3453" t="s">
        <v>9</v>
      </c>
      <c r="D3453" t="s">
        <v>195</v>
      </c>
      <c r="E3453" t="s">
        <v>112</v>
      </c>
      <c r="F3453">
        <v>1</v>
      </c>
      <c r="G3453" t="str" cm="1">
        <f t="array" ref="G3453">_xlfn.IFS(Table1[[#This Row],[Years of Experience]]&lt;=2,"Entry",Table1[[#This Row],[Years of Experience]]&lt;=7,"Mid",Table1[[#This Row],[Years of Experience]]&lt;=14,"Senior",Table1[[#This Row],[Years of Experience]]&gt;=15,"Executive")</f>
        <v>Entry</v>
      </c>
      <c r="H3453" t="str" cm="1">
        <f t="array" ref="H3453">_xlfn.IFS(Table1[[#This Row],[Salary]]&lt;=50000,"0-50K",Table1[[#This Row],[Salary]]&lt;=100000,"51-100K",Table1[[#This Row],[Salary]]&lt;=150000,"101-150K",Table1[[#This Row],[Salary]]&lt;=200000,"151-200K",Table1[[#This Row],[Salary]]&lt;=250000,"201-250K",Table1[[#This Row],[Salary]]&gt;250000,"Above 250K")</f>
        <v>0-50K</v>
      </c>
      <c r="I3453" s="3">
        <v>32000</v>
      </c>
      <c r="J3453" s="3">
        <f>IF(Table1[[#This Row],[Years of Experience]]=0,0,Table1[[#This Row],[Salary]]/Table1[[#This Row],[Years of Experience]])</f>
        <v>32000</v>
      </c>
    </row>
    <row r="3454" spans="1:10" x14ac:dyDescent="0.35">
      <c r="A3454">
        <v>33</v>
      </c>
      <c r="B3454" t="str" cm="1">
        <f t="array" ref="B3454">_xlfn.IFS(Table1[[#This Row],[Age]]&lt;=25,"21-25",Table1[[#This Row],[Age]]&lt;=30,"26-30",Table1[[#This Row],[Age]]&lt;=35,"31-35",Table1[[#This Row],[Age]]&lt;=40,"36-40",Table1[[#This Row],[Age]]&lt;=45,"41-45", Table1[[#This Row],[Age]]&lt;=50,"46-50",Table1[[#This Row],[Age]]&lt;55,"51-55",Table1[[#This Row],[Age]]&lt;=60,"56-60",Table1[[#This Row],[Age]]&gt;=61, "61-70")</f>
        <v>31-35</v>
      </c>
      <c r="C3454" t="s">
        <v>6</v>
      </c>
      <c r="D3454" t="s">
        <v>7</v>
      </c>
      <c r="E3454" t="s">
        <v>74</v>
      </c>
      <c r="F3454">
        <v>5</v>
      </c>
      <c r="G3454" t="str" cm="1">
        <f t="array" ref="G3454">_xlfn.IFS(Table1[[#This Row],[Years of Experience]]&lt;=2,"Entry",Table1[[#This Row],[Years of Experience]]&lt;=7,"Mid",Table1[[#This Row],[Years of Experience]]&lt;=14,"Senior",Table1[[#This Row],[Years of Experience]]&gt;=15,"Executive")</f>
        <v>Mid</v>
      </c>
      <c r="H3454" t="str" cm="1">
        <f t="array" ref="H3454">_xlfn.IFS(Table1[[#This Row],[Salary]]&lt;=50000,"0-50K",Table1[[#This Row],[Salary]]&lt;=100000,"51-100K",Table1[[#This Row],[Salary]]&lt;=150000,"101-150K",Table1[[#This Row],[Salary]]&lt;=200000,"151-200K",Table1[[#This Row],[Salary]]&lt;=250000,"201-250K",Table1[[#This Row],[Salary]]&gt;250000,"Above 250K")</f>
        <v>51-100K</v>
      </c>
      <c r="I3454" s="3">
        <v>70000</v>
      </c>
      <c r="J3454" s="3">
        <f>IF(Table1[[#This Row],[Years of Experience]]=0,0,Table1[[#This Row],[Salary]]/Table1[[#This Row],[Years of Experience]])</f>
        <v>14000</v>
      </c>
    </row>
    <row r="3455" spans="1:10" x14ac:dyDescent="0.35">
      <c r="A3455">
        <v>42</v>
      </c>
      <c r="B3455" t="str" cm="1">
        <f t="array" ref="B3455">_xlfn.IFS(Table1[[#This Row],[Age]]&lt;=25,"21-25",Table1[[#This Row],[Age]]&lt;=30,"26-30",Table1[[#This Row],[Age]]&lt;=35,"31-35",Table1[[#This Row],[Age]]&lt;=40,"36-40",Table1[[#This Row],[Age]]&lt;=45,"41-45", Table1[[#This Row],[Age]]&lt;=50,"46-50",Table1[[#This Row],[Age]]&lt;55,"51-55",Table1[[#This Row],[Age]]&lt;=60,"56-60",Table1[[#This Row],[Age]]&gt;=61, "61-70")</f>
        <v>41-45</v>
      </c>
      <c r="C3455" t="s">
        <v>9</v>
      </c>
      <c r="D3455" t="s">
        <v>10</v>
      </c>
      <c r="E3455" t="s">
        <v>181</v>
      </c>
      <c r="F3455">
        <v>12</v>
      </c>
      <c r="G3455" t="str" cm="1">
        <f t="array" ref="G3455">_xlfn.IFS(Table1[[#This Row],[Years of Experience]]&lt;=2,"Entry",Table1[[#This Row],[Years of Experience]]&lt;=7,"Mid",Table1[[#This Row],[Years of Experience]]&lt;=14,"Senior",Table1[[#This Row],[Years of Experience]]&gt;=15,"Executive")</f>
        <v>Senior</v>
      </c>
      <c r="H3455" t="str" cm="1">
        <f t="array" ref="H3455">_xlfn.IFS(Table1[[#This Row],[Salary]]&lt;=50000,"0-50K",Table1[[#This Row],[Salary]]&lt;=100000,"51-100K",Table1[[#This Row],[Salary]]&lt;=150000,"101-150K",Table1[[#This Row],[Salary]]&lt;=200000,"151-200K",Table1[[#This Row],[Salary]]&lt;=250000,"201-250K",Table1[[#This Row],[Salary]]&gt;250000,"Above 250K")</f>
        <v>101-150K</v>
      </c>
      <c r="I3455" s="3">
        <v>120000</v>
      </c>
      <c r="J3455" s="3">
        <f>IF(Table1[[#This Row],[Years of Experience]]=0,0,Table1[[#This Row],[Salary]]/Table1[[#This Row],[Years of Experience]])</f>
        <v>10000</v>
      </c>
    </row>
    <row r="3456" spans="1:10" x14ac:dyDescent="0.35">
      <c r="A3456">
        <v>29</v>
      </c>
      <c r="B3456" t="str" cm="1">
        <f t="array" ref="B3456">_xlfn.IFS(Table1[[#This Row],[Age]]&lt;=25,"21-25",Table1[[#This Row],[Age]]&lt;=30,"26-30",Table1[[#This Row],[Age]]&lt;=35,"31-35",Table1[[#This Row],[Age]]&lt;=40,"36-40",Table1[[#This Row],[Age]]&lt;=45,"41-45", Table1[[#This Row],[Age]]&lt;=50,"46-50",Table1[[#This Row],[Age]]&lt;55,"51-55",Table1[[#This Row],[Age]]&lt;=60,"56-60",Table1[[#This Row],[Age]]&gt;=61, "61-70")</f>
        <v>26-30</v>
      </c>
      <c r="C3456" t="s">
        <v>6</v>
      </c>
      <c r="D3456" t="s">
        <v>10</v>
      </c>
      <c r="E3456" t="s">
        <v>144</v>
      </c>
      <c r="F3456">
        <v>4</v>
      </c>
      <c r="G3456" t="str" cm="1">
        <f t="array" ref="G3456">_xlfn.IFS(Table1[[#This Row],[Years of Experience]]&lt;=2,"Entry",Table1[[#This Row],[Years of Experience]]&lt;=7,"Mid",Table1[[#This Row],[Years of Experience]]&lt;=14,"Senior",Table1[[#This Row],[Years of Experience]]&gt;=15,"Executive")</f>
        <v>Mid</v>
      </c>
      <c r="H3456" t="str" cm="1">
        <f t="array" ref="H3456">_xlfn.IFS(Table1[[#This Row],[Salary]]&lt;=50000,"0-50K",Table1[[#This Row],[Salary]]&lt;=100000,"51-100K",Table1[[#This Row],[Salary]]&lt;=150000,"101-150K",Table1[[#This Row],[Salary]]&lt;=200000,"151-200K",Table1[[#This Row],[Salary]]&lt;=250000,"201-250K",Table1[[#This Row],[Salary]]&gt;250000,"Above 250K")</f>
        <v>51-100K</v>
      </c>
      <c r="I3456" s="3">
        <v>70000</v>
      </c>
      <c r="J3456" s="3">
        <f>IF(Table1[[#This Row],[Years of Experience]]=0,0,Table1[[#This Row],[Salary]]/Table1[[#This Row],[Years of Experience]])</f>
        <v>17500</v>
      </c>
    </row>
    <row r="3457" spans="1:10" x14ac:dyDescent="0.35">
      <c r="A3457">
        <v>36</v>
      </c>
      <c r="B3457" t="str" cm="1">
        <f t="array" ref="B3457">_xlfn.IFS(Table1[[#This Row],[Age]]&lt;=25,"21-25",Table1[[#This Row],[Age]]&lt;=30,"26-30",Table1[[#This Row],[Age]]&lt;=35,"31-35",Table1[[#This Row],[Age]]&lt;=40,"36-40",Table1[[#This Row],[Age]]&lt;=45,"41-45", Table1[[#This Row],[Age]]&lt;=50,"46-50",Table1[[#This Row],[Age]]&lt;55,"51-55",Table1[[#This Row],[Age]]&lt;=60,"56-60",Table1[[#This Row],[Age]]&gt;=61, "61-70")</f>
        <v>36-40</v>
      </c>
      <c r="C3457" t="s">
        <v>9</v>
      </c>
      <c r="D3457" t="s">
        <v>10</v>
      </c>
      <c r="E3457" t="s">
        <v>74</v>
      </c>
      <c r="F3457">
        <v>7</v>
      </c>
      <c r="G3457" t="str" cm="1">
        <f t="array" ref="G3457">_xlfn.IFS(Table1[[#This Row],[Years of Experience]]&lt;=2,"Entry",Table1[[#This Row],[Years of Experience]]&lt;=7,"Mid",Table1[[#This Row],[Years of Experience]]&lt;=14,"Senior",Table1[[#This Row],[Years of Experience]]&gt;=15,"Executive")</f>
        <v>Mid</v>
      </c>
      <c r="H3457" t="str" cm="1">
        <f t="array" ref="H3457">_xlfn.IFS(Table1[[#This Row],[Salary]]&lt;=50000,"0-50K",Table1[[#This Row],[Salary]]&lt;=100000,"51-100K",Table1[[#This Row],[Salary]]&lt;=150000,"101-150K",Table1[[#This Row],[Salary]]&lt;=200000,"151-200K",Table1[[#This Row],[Salary]]&lt;=250000,"201-250K",Table1[[#This Row],[Salary]]&gt;250000,"Above 250K")</f>
        <v>51-100K</v>
      </c>
      <c r="I3457" s="3">
        <v>85000</v>
      </c>
      <c r="J3457" s="3">
        <f>IF(Table1[[#This Row],[Years of Experience]]=0,0,Table1[[#This Row],[Salary]]/Table1[[#This Row],[Years of Experience]])</f>
        <v>12142.857142857143</v>
      </c>
    </row>
    <row r="3458" spans="1:10" x14ac:dyDescent="0.35">
      <c r="A3458">
        <v>30</v>
      </c>
      <c r="B3458" t="str" cm="1">
        <f t="array" ref="B3458">_xlfn.IFS(Table1[[#This Row],[Age]]&lt;=25,"21-25",Table1[[#This Row],[Age]]&lt;=30,"26-30",Table1[[#This Row],[Age]]&lt;=35,"31-35",Table1[[#This Row],[Age]]&lt;=40,"36-40",Table1[[#This Row],[Age]]&lt;=45,"41-45", Table1[[#This Row],[Age]]&lt;=50,"46-50",Table1[[#This Row],[Age]]&lt;55,"51-55",Table1[[#This Row],[Age]]&lt;=60,"56-60",Table1[[#This Row],[Age]]&gt;=61, "61-70")</f>
        <v>26-30</v>
      </c>
      <c r="C3458" t="s">
        <v>6</v>
      </c>
      <c r="D3458" t="s">
        <v>195</v>
      </c>
      <c r="E3458" t="s">
        <v>148</v>
      </c>
      <c r="F3458">
        <v>2</v>
      </c>
      <c r="G3458" t="str" cm="1">
        <f t="array" ref="G3458">_xlfn.IFS(Table1[[#This Row],[Years of Experience]]&lt;=2,"Entry",Table1[[#This Row],[Years of Experience]]&lt;=7,"Mid",Table1[[#This Row],[Years of Experience]]&lt;=14,"Senior",Table1[[#This Row],[Years of Experience]]&gt;=15,"Executive")</f>
        <v>Entry</v>
      </c>
      <c r="H3458" t="str" cm="1">
        <f t="array" ref="H3458">_xlfn.IFS(Table1[[#This Row],[Salary]]&lt;=50000,"0-50K",Table1[[#This Row],[Salary]]&lt;=100000,"51-100K",Table1[[#This Row],[Salary]]&lt;=150000,"101-150K",Table1[[#This Row],[Salary]]&lt;=200000,"151-200K",Table1[[#This Row],[Salary]]&lt;=250000,"201-250K",Table1[[#This Row],[Salary]]&gt;250000,"Above 250K")</f>
        <v>0-50K</v>
      </c>
      <c r="I3458" s="3">
        <v>33000</v>
      </c>
      <c r="J3458" s="3">
        <f>IF(Table1[[#This Row],[Years of Experience]]=0,0,Table1[[#This Row],[Salary]]/Table1[[#This Row],[Years of Experience]])</f>
        <v>16500</v>
      </c>
    </row>
    <row r="3459" spans="1:10" x14ac:dyDescent="0.35">
      <c r="A3459">
        <v>43</v>
      </c>
      <c r="B3459" t="str" cm="1">
        <f t="array" ref="B3459">_xlfn.IFS(Table1[[#This Row],[Age]]&lt;=25,"21-25",Table1[[#This Row],[Age]]&lt;=30,"26-30",Table1[[#This Row],[Age]]&lt;=35,"31-35",Table1[[#This Row],[Age]]&lt;=40,"36-40",Table1[[#This Row],[Age]]&lt;=45,"41-45", Table1[[#This Row],[Age]]&lt;=50,"46-50",Table1[[#This Row],[Age]]&lt;55,"51-55",Table1[[#This Row],[Age]]&lt;=60,"56-60",Table1[[#This Row],[Age]]&gt;=61, "61-70")</f>
        <v>41-45</v>
      </c>
      <c r="C3459" t="s">
        <v>9</v>
      </c>
      <c r="D3459" t="s">
        <v>12</v>
      </c>
      <c r="E3459" t="s">
        <v>144</v>
      </c>
      <c r="F3459">
        <v>15</v>
      </c>
      <c r="G3459" t="str" cm="1">
        <f t="array" ref="G3459">_xlfn.IFS(Table1[[#This Row],[Years of Experience]]&lt;=2,"Entry",Table1[[#This Row],[Years of Experience]]&lt;=7,"Mid",Table1[[#This Row],[Years of Experience]]&lt;=14,"Senior",Table1[[#This Row],[Years of Experience]]&gt;=15,"Executive")</f>
        <v>Executive</v>
      </c>
      <c r="H3459" t="str" cm="1">
        <f t="array" ref="H3459">_xlfn.IFS(Table1[[#This Row],[Salary]]&lt;=50000,"0-50K",Table1[[#This Row],[Salary]]&lt;=100000,"51-100K",Table1[[#This Row],[Salary]]&lt;=150000,"101-150K",Table1[[#This Row],[Salary]]&lt;=200000,"151-200K",Table1[[#This Row],[Salary]]&lt;=250000,"201-250K",Table1[[#This Row],[Salary]]&gt;250000,"Above 250K")</f>
        <v>101-150K</v>
      </c>
      <c r="I3459" s="3">
        <v>150000</v>
      </c>
      <c r="J3459" s="3">
        <f>IF(Table1[[#This Row],[Years of Experience]]=0,0,Table1[[#This Row],[Salary]]/Table1[[#This Row],[Years of Experience]])</f>
        <v>10000</v>
      </c>
    </row>
    <row r="3460" spans="1:10" x14ac:dyDescent="0.35">
      <c r="A3460">
        <v>34</v>
      </c>
      <c r="B3460" t="str" cm="1">
        <f t="array" ref="B3460">_xlfn.IFS(Table1[[#This Row],[Age]]&lt;=25,"21-25",Table1[[#This Row],[Age]]&lt;=30,"26-30",Table1[[#This Row],[Age]]&lt;=35,"31-35",Table1[[#This Row],[Age]]&lt;=40,"36-40",Table1[[#This Row],[Age]]&lt;=45,"41-45", Table1[[#This Row],[Age]]&lt;=50,"46-50",Table1[[#This Row],[Age]]&lt;55,"51-55",Table1[[#This Row],[Age]]&lt;=60,"56-60",Table1[[#This Row],[Age]]&gt;=61, "61-70")</f>
        <v>31-35</v>
      </c>
      <c r="C3460" t="s">
        <v>6</v>
      </c>
      <c r="D3460" t="s">
        <v>7</v>
      </c>
      <c r="E3460" t="s">
        <v>98</v>
      </c>
      <c r="F3460">
        <v>3</v>
      </c>
      <c r="G3460" t="str" cm="1">
        <f t="array" ref="G3460">_xlfn.IFS(Table1[[#This Row],[Years of Experience]]&lt;=2,"Entry",Table1[[#This Row],[Years of Experience]]&lt;=7,"Mid",Table1[[#This Row],[Years of Experience]]&lt;=14,"Senior",Table1[[#This Row],[Years of Experience]]&gt;=15,"Executive")</f>
        <v>Mid</v>
      </c>
      <c r="H3460" t="str" cm="1">
        <f t="array" ref="H3460">_xlfn.IFS(Table1[[#This Row],[Salary]]&lt;=50000,"0-50K",Table1[[#This Row],[Salary]]&lt;=100000,"51-100K",Table1[[#This Row],[Salary]]&lt;=150000,"101-150K",Table1[[#This Row],[Salary]]&lt;=200000,"151-200K",Table1[[#This Row],[Salary]]&lt;=250000,"201-250K",Table1[[#This Row],[Salary]]&gt;250000,"Above 250K")</f>
        <v>0-50K</v>
      </c>
      <c r="I3460" s="3">
        <v>50000</v>
      </c>
      <c r="J3460" s="3">
        <f>IF(Table1[[#This Row],[Years of Experience]]=0,0,Table1[[#This Row],[Salary]]/Table1[[#This Row],[Years of Experience]])</f>
        <v>16666.666666666668</v>
      </c>
    </row>
    <row r="3461" spans="1:10" x14ac:dyDescent="0.35">
      <c r="A3461">
        <v>25</v>
      </c>
      <c r="B3461" t="str" cm="1">
        <f t="array" ref="B3461">_xlfn.IFS(Table1[[#This Row],[Age]]&lt;=25,"21-25",Table1[[#This Row],[Age]]&lt;=30,"26-30",Table1[[#This Row],[Age]]&lt;=35,"31-35",Table1[[#This Row],[Age]]&lt;=40,"36-40",Table1[[#This Row],[Age]]&lt;=45,"41-45", Table1[[#This Row],[Age]]&lt;=50,"46-50",Table1[[#This Row],[Age]]&lt;55,"51-55",Table1[[#This Row],[Age]]&lt;=60,"56-60",Table1[[#This Row],[Age]]&gt;=61, "61-70")</f>
        <v>21-25</v>
      </c>
      <c r="C3461" t="s">
        <v>9</v>
      </c>
      <c r="D3461" t="s">
        <v>10</v>
      </c>
      <c r="E3461" t="s">
        <v>112</v>
      </c>
      <c r="F3461">
        <v>1</v>
      </c>
      <c r="G3461" t="str" cm="1">
        <f t="array" ref="G3461">_xlfn.IFS(Table1[[#This Row],[Years of Experience]]&lt;=2,"Entry",Table1[[#This Row],[Years of Experience]]&lt;=7,"Mid",Table1[[#This Row],[Years of Experience]]&lt;=14,"Senior",Table1[[#This Row],[Years of Experience]]&gt;=15,"Executive")</f>
        <v>Entry</v>
      </c>
      <c r="H3461" t="str" cm="1">
        <f t="array" ref="H3461">_xlfn.IFS(Table1[[#This Row],[Salary]]&lt;=50000,"0-50K",Table1[[#This Row],[Salary]]&lt;=100000,"51-100K",Table1[[#This Row],[Salary]]&lt;=150000,"101-150K",Table1[[#This Row],[Salary]]&lt;=200000,"151-200K",Table1[[#This Row],[Salary]]&lt;=250000,"201-250K",Table1[[#This Row],[Salary]]&gt;250000,"Above 250K")</f>
        <v>0-50K</v>
      </c>
      <c r="I3461" s="3">
        <v>32000</v>
      </c>
      <c r="J3461" s="3">
        <f>IF(Table1[[#This Row],[Years of Experience]]=0,0,Table1[[#This Row],[Salary]]/Table1[[#This Row],[Years of Experience]])</f>
        <v>32000</v>
      </c>
    </row>
    <row r="3462" spans="1:10" x14ac:dyDescent="0.35">
      <c r="A3462">
        <v>37</v>
      </c>
      <c r="B3462" t="str" cm="1">
        <f t="array" ref="B3462">_xlfn.IFS(Table1[[#This Row],[Age]]&lt;=25,"21-25",Table1[[#This Row],[Age]]&lt;=30,"26-30",Table1[[#This Row],[Age]]&lt;=35,"31-35",Table1[[#This Row],[Age]]&lt;=40,"36-40",Table1[[#This Row],[Age]]&lt;=45,"41-45", Table1[[#This Row],[Age]]&lt;=50,"46-50",Table1[[#This Row],[Age]]&lt;55,"51-55",Table1[[#This Row],[Age]]&lt;=60,"56-60",Table1[[#This Row],[Age]]&gt;=61, "61-70")</f>
        <v>36-40</v>
      </c>
      <c r="C3462" t="s">
        <v>6</v>
      </c>
      <c r="D3462" t="s">
        <v>12</v>
      </c>
      <c r="E3462" t="s">
        <v>181</v>
      </c>
      <c r="F3462">
        <v>11</v>
      </c>
      <c r="G3462" t="str" cm="1">
        <f t="array" ref="G3462">_xlfn.IFS(Table1[[#This Row],[Years of Experience]]&lt;=2,"Entry",Table1[[#This Row],[Years of Experience]]&lt;=7,"Mid",Table1[[#This Row],[Years of Experience]]&lt;=14,"Senior",Table1[[#This Row],[Years of Experience]]&gt;=15,"Executive")</f>
        <v>Senior</v>
      </c>
      <c r="H3462" t="str" cm="1">
        <f t="array" ref="H3462">_xlfn.IFS(Table1[[#This Row],[Salary]]&lt;=50000,"0-50K",Table1[[#This Row],[Salary]]&lt;=100000,"51-100K",Table1[[#This Row],[Salary]]&lt;=150000,"101-150K",Table1[[#This Row],[Salary]]&lt;=200000,"151-200K",Table1[[#This Row],[Salary]]&lt;=250000,"201-250K",Table1[[#This Row],[Salary]]&gt;250000,"Above 250K")</f>
        <v>101-150K</v>
      </c>
      <c r="I3462" s="3">
        <v>115000</v>
      </c>
      <c r="J3462" s="3">
        <f>IF(Table1[[#This Row],[Years of Experience]]=0,0,Table1[[#This Row],[Salary]]/Table1[[#This Row],[Years of Experience]])</f>
        <v>10454.545454545454</v>
      </c>
    </row>
    <row r="3463" spans="1:10" x14ac:dyDescent="0.35">
      <c r="A3463">
        <v>24</v>
      </c>
      <c r="B3463" t="str" cm="1">
        <f t="array" ref="B3463">_xlfn.IFS(Table1[[#This Row],[Age]]&lt;=25,"21-25",Table1[[#This Row],[Age]]&lt;=30,"26-30",Table1[[#This Row],[Age]]&lt;=35,"31-35",Table1[[#This Row],[Age]]&lt;=40,"36-40",Table1[[#This Row],[Age]]&lt;=45,"41-45", Table1[[#This Row],[Age]]&lt;=50,"46-50",Table1[[#This Row],[Age]]&lt;55,"51-55",Table1[[#This Row],[Age]]&lt;=60,"56-60",Table1[[#This Row],[Age]]&gt;=61, "61-70")</f>
        <v>21-25</v>
      </c>
      <c r="C3463" t="s">
        <v>9</v>
      </c>
      <c r="D3463" t="s">
        <v>7</v>
      </c>
      <c r="E3463" t="s">
        <v>74</v>
      </c>
      <c r="F3463">
        <v>1</v>
      </c>
      <c r="G3463" t="str" cm="1">
        <f t="array" ref="G3463">_xlfn.IFS(Table1[[#This Row],[Years of Experience]]&lt;=2,"Entry",Table1[[#This Row],[Years of Experience]]&lt;=7,"Mid",Table1[[#This Row],[Years of Experience]]&lt;=14,"Senior",Table1[[#This Row],[Years of Experience]]&gt;=15,"Executive")</f>
        <v>Entry</v>
      </c>
      <c r="H3463" t="str" cm="1">
        <f t="array" ref="H3463">_xlfn.IFS(Table1[[#This Row],[Salary]]&lt;=50000,"0-50K",Table1[[#This Row],[Salary]]&lt;=100000,"51-100K",Table1[[#This Row],[Salary]]&lt;=150000,"101-150K",Table1[[#This Row],[Salary]]&lt;=200000,"151-200K",Table1[[#This Row],[Salary]]&lt;=250000,"201-250K",Table1[[#This Row],[Salary]]&gt;250000,"Above 250K")</f>
        <v>0-50K</v>
      </c>
      <c r="I3463" s="3">
        <v>40000</v>
      </c>
      <c r="J3463" s="3">
        <f>IF(Table1[[#This Row],[Years of Experience]]=0,0,Table1[[#This Row],[Salary]]/Table1[[#This Row],[Years of Experience]])</f>
        <v>40000</v>
      </c>
    </row>
    <row r="3464" spans="1:10" x14ac:dyDescent="0.35">
      <c r="A3464">
        <v>39</v>
      </c>
      <c r="B3464" t="str" cm="1">
        <f t="array" ref="B3464">_xlfn.IFS(Table1[[#This Row],[Age]]&lt;=25,"21-25",Table1[[#This Row],[Age]]&lt;=30,"26-30",Table1[[#This Row],[Age]]&lt;=35,"31-35",Table1[[#This Row],[Age]]&lt;=40,"36-40",Table1[[#This Row],[Age]]&lt;=45,"41-45", Table1[[#This Row],[Age]]&lt;=50,"46-50",Table1[[#This Row],[Age]]&lt;55,"51-55",Table1[[#This Row],[Age]]&lt;=60,"56-60",Table1[[#This Row],[Age]]&gt;=61, "61-70")</f>
        <v>36-40</v>
      </c>
      <c r="C3464" t="s">
        <v>6</v>
      </c>
      <c r="D3464" t="s">
        <v>10</v>
      </c>
      <c r="E3464" t="s">
        <v>115</v>
      </c>
      <c r="F3464">
        <v>10</v>
      </c>
      <c r="G3464" t="str" cm="1">
        <f t="array" ref="G3464">_xlfn.IFS(Table1[[#This Row],[Years of Experience]]&lt;=2,"Entry",Table1[[#This Row],[Years of Experience]]&lt;=7,"Mid",Table1[[#This Row],[Years of Experience]]&lt;=14,"Senior",Table1[[#This Row],[Years of Experience]]&gt;=15,"Executive")</f>
        <v>Senior</v>
      </c>
      <c r="H3464" t="str" cm="1">
        <f t="array" ref="H3464">_xlfn.IFS(Table1[[#This Row],[Salary]]&lt;=50000,"0-50K",Table1[[#This Row],[Salary]]&lt;=100000,"51-100K",Table1[[#This Row],[Salary]]&lt;=150000,"101-150K",Table1[[#This Row],[Salary]]&lt;=200000,"151-200K",Table1[[#This Row],[Salary]]&lt;=250000,"201-250K",Table1[[#This Row],[Salary]]&gt;250000,"Above 250K")</f>
        <v>101-150K</v>
      </c>
      <c r="I3464" s="3">
        <v>105000</v>
      </c>
      <c r="J3464" s="3">
        <f>IF(Table1[[#This Row],[Years of Experience]]=0,0,Table1[[#This Row],[Salary]]/Table1[[#This Row],[Years of Experience]])</f>
        <v>10500</v>
      </c>
    </row>
    <row r="3465" spans="1:10" x14ac:dyDescent="0.35">
      <c r="A3465">
        <v>31</v>
      </c>
      <c r="B3465" t="str" cm="1">
        <f t="array" ref="B3465">_xlfn.IFS(Table1[[#This Row],[Age]]&lt;=25,"21-25",Table1[[#This Row],[Age]]&lt;=30,"26-30",Table1[[#This Row],[Age]]&lt;=35,"31-35",Table1[[#This Row],[Age]]&lt;=40,"36-40",Table1[[#This Row],[Age]]&lt;=45,"41-45", Table1[[#This Row],[Age]]&lt;=50,"46-50",Table1[[#This Row],[Age]]&lt;55,"51-55",Table1[[#This Row],[Age]]&lt;=60,"56-60",Table1[[#This Row],[Age]]&gt;=61, "61-70")</f>
        <v>31-35</v>
      </c>
      <c r="C3465" t="s">
        <v>6</v>
      </c>
      <c r="D3465" t="s">
        <v>195</v>
      </c>
      <c r="E3465" t="s">
        <v>112</v>
      </c>
      <c r="F3465">
        <v>2</v>
      </c>
      <c r="G3465" t="str" cm="1">
        <f t="array" ref="G3465">_xlfn.IFS(Table1[[#This Row],[Years of Experience]]&lt;=2,"Entry",Table1[[#This Row],[Years of Experience]]&lt;=7,"Mid",Table1[[#This Row],[Years of Experience]]&lt;=14,"Senior",Table1[[#This Row],[Years of Experience]]&gt;=15,"Executive")</f>
        <v>Entry</v>
      </c>
      <c r="H3465" t="str" cm="1">
        <f t="array" ref="H3465">_xlfn.IFS(Table1[[#This Row],[Salary]]&lt;=50000,"0-50K",Table1[[#This Row],[Salary]]&lt;=100000,"51-100K",Table1[[#This Row],[Salary]]&lt;=150000,"101-150K",Table1[[#This Row],[Salary]]&lt;=200000,"151-200K",Table1[[#This Row],[Salary]]&lt;=250000,"201-250K",Table1[[#This Row],[Salary]]&gt;250000,"Above 250K")</f>
        <v>0-50K</v>
      </c>
      <c r="I3465" s="3">
        <v>35000</v>
      </c>
      <c r="J3465" s="3">
        <f>IF(Table1[[#This Row],[Years of Experience]]=0,0,Table1[[#This Row],[Salary]]/Table1[[#This Row],[Years of Experience]])</f>
        <v>17500</v>
      </c>
    </row>
    <row r="3466" spans="1:10" x14ac:dyDescent="0.35">
      <c r="A3466">
        <v>44</v>
      </c>
      <c r="B3466" t="str" cm="1">
        <f t="array" ref="B3466">_xlfn.IFS(Table1[[#This Row],[Age]]&lt;=25,"21-25",Table1[[#This Row],[Age]]&lt;=30,"26-30",Table1[[#This Row],[Age]]&lt;=35,"31-35",Table1[[#This Row],[Age]]&lt;=40,"36-40",Table1[[#This Row],[Age]]&lt;=45,"41-45", Table1[[#This Row],[Age]]&lt;=50,"46-50",Table1[[#This Row],[Age]]&lt;55,"51-55",Table1[[#This Row],[Age]]&lt;=60,"56-60",Table1[[#This Row],[Age]]&gt;=61, "61-70")</f>
        <v>41-45</v>
      </c>
      <c r="C3466" t="s">
        <v>9</v>
      </c>
      <c r="D3466" t="s">
        <v>12</v>
      </c>
      <c r="E3466" t="s">
        <v>181</v>
      </c>
      <c r="F3466">
        <v>13</v>
      </c>
      <c r="G3466" t="str" cm="1">
        <f t="array" ref="G3466">_xlfn.IFS(Table1[[#This Row],[Years of Experience]]&lt;=2,"Entry",Table1[[#This Row],[Years of Experience]]&lt;=7,"Mid",Table1[[#This Row],[Years of Experience]]&lt;=14,"Senior",Table1[[#This Row],[Years of Experience]]&gt;=15,"Executive")</f>
        <v>Senior</v>
      </c>
      <c r="H3466" t="str" cm="1">
        <f t="array" ref="H3466">_xlfn.IFS(Table1[[#This Row],[Salary]]&lt;=50000,"0-50K",Table1[[#This Row],[Salary]]&lt;=100000,"51-100K",Table1[[#This Row],[Salary]]&lt;=150000,"101-150K",Table1[[#This Row],[Salary]]&lt;=200000,"151-200K",Table1[[#This Row],[Salary]]&lt;=250000,"201-250K",Table1[[#This Row],[Salary]]&gt;250000,"Above 250K")</f>
        <v>101-150K</v>
      </c>
      <c r="I3466" s="3">
        <v>135000</v>
      </c>
      <c r="J3466" s="3">
        <f>IF(Table1[[#This Row],[Years of Experience]]=0,0,Table1[[#This Row],[Salary]]/Table1[[#This Row],[Years of Experience]])</f>
        <v>10384.615384615385</v>
      </c>
    </row>
    <row r="3467" spans="1:10" x14ac:dyDescent="0.35">
      <c r="A3467">
        <v>28</v>
      </c>
      <c r="B3467" t="str" cm="1">
        <f t="array" ref="B3467">_xlfn.IFS(Table1[[#This Row],[Age]]&lt;=25,"21-25",Table1[[#This Row],[Age]]&lt;=30,"26-30",Table1[[#This Row],[Age]]&lt;=35,"31-35",Table1[[#This Row],[Age]]&lt;=40,"36-40",Table1[[#This Row],[Age]]&lt;=45,"41-45", Table1[[#This Row],[Age]]&lt;=50,"46-50",Table1[[#This Row],[Age]]&lt;55,"51-55",Table1[[#This Row],[Age]]&lt;=60,"56-60",Table1[[#This Row],[Age]]&gt;=61, "61-70")</f>
        <v>26-30</v>
      </c>
      <c r="C3467" t="s">
        <v>6</v>
      </c>
      <c r="D3467" t="s">
        <v>7</v>
      </c>
      <c r="E3467" t="s">
        <v>74</v>
      </c>
      <c r="F3467">
        <v>4</v>
      </c>
      <c r="G3467" t="str" cm="1">
        <f t="array" ref="G3467">_xlfn.IFS(Table1[[#This Row],[Years of Experience]]&lt;=2,"Entry",Table1[[#This Row],[Years of Experience]]&lt;=7,"Mid",Table1[[#This Row],[Years of Experience]]&lt;=14,"Senior",Table1[[#This Row],[Years of Experience]]&gt;=15,"Executive")</f>
        <v>Mid</v>
      </c>
      <c r="H3467" t="str" cm="1">
        <f t="array" ref="H3467">_xlfn.IFS(Table1[[#This Row],[Salary]]&lt;=50000,"0-50K",Table1[[#This Row],[Salary]]&lt;=100000,"51-100K",Table1[[#This Row],[Salary]]&lt;=150000,"101-150K",Table1[[#This Row],[Salary]]&lt;=200000,"151-200K",Table1[[#This Row],[Salary]]&lt;=250000,"201-250K",Table1[[#This Row],[Salary]]&gt;250000,"Above 250K")</f>
        <v>51-100K</v>
      </c>
      <c r="I3467" s="3">
        <v>65000</v>
      </c>
      <c r="J3467" s="3">
        <f>IF(Table1[[#This Row],[Years of Experience]]=0,0,Table1[[#This Row],[Salary]]/Table1[[#This Row],[Years of Experience]])</f>
        <v>16250</v>
      </c>
    </row>
    <row r="3468" spans="1:10" x14ac:dyDescent="0.35">
      <c r="A3468">
        <v>32</v>
      </c>
      <c r="B3468" t="str" cm="1">
        <f t="array" ref="B3468">_xlfn.IFS(Table1[[#This Row],[Age]]&lt;=25,"21-25",Table1[[#This Row],[Age]]&lt;=30,"26-30",Table1[[#This Row],[Age]]&lt;=35,"31-35",Table1[[#This Row],[Age]]&lt;=40,"36-40",Table1[[#This Row],[Age]]&lt;=45,"41-45", Table1[[#This Row],[Age]]&lt;=50,"46-50",Table1[[#This Row],[Age]]&lt;55,"51-55",Table1[[#This Row],[Age]]&lt;=60,"56-60",Table1[[#This Row],[Age]]&gt;=61, "61-70")</f>
        <v>31-35</v>
      </c>
      <c r="C3468" t="s">
        <v>9</v>
      </c>
      <c r="D3468" t="s">
        <v>10</v>
      </c>
      <c r="E3468" t="s">
        <v>144</v>
      </c>
      <c r="F3468">
        <v>6</v>
      </c>
      <c r="G3468" t="str" cm="1">
        <f t="array" ref="G3468">_xlfn.IFS(Table1[[#This Row],[Years of Experience]]&lt;=2,"Entry",Table1[[#This Row],[Years of Experience]]&lt;=7,"Mid",Table1[[#This Row],[Years of Experience]]&lt;=14,"Senior",Table1[[#This Row],[Years of Experience]]&gt;=15,"Executive")</f>
        <v>Mid</v>
      </c>
      <c r="H3468" t="str" cm="1">
        <f t="array" ref="H3468">_xlfn.IFS(Table1[[#This Row],[Salary]]&lt;=50000,"0-50K",Table1[[#This Row],[Salary]]&lt;=100000,"51-100K",Table1[[#This Row],[Salary]]&lt;=150000,"101-150K",Table1[[#This Row],[Salary]]&lt;=200000,"151-200K",Table1[[#This Row],[Salary]]&lt;=250000,"201-250K",Table1[[#This Row],[Salary]]&gt;250000,"Above 250K")</f>
        <v>51-100K</v>
      </c>
      <c r="I3468" s="3">
        <v>80000</v>
      </c>
      <c r="J3468" s="3">
        <f>IF(Table1[[#This Row],[Years of Experience]]=0,0,Table1[[#This Row],[Salary]]/Table1[[#This Row],[Years of Experience]])</f>
        <v>13333.333333333334</v>
      </c>
    </row>
    <row r="3469" spans="1:10" x14ac:dyDescent="0.35">
      <c r="A3469">
        <v>45</v>
      </c>
      <c r="B3469" t="str" cm="1">
        <f t="array" ref="B3469">_xlfn.IFS(Table1[[#This Row],[Age]]&lt;=25,"21-25",Table1[[#This Row],[Age]]&lt;=30,"26-30",Table1[[#This Row],[Age]]&lt;=35,"31-35",Table1[[#This Row],[Age]]&lt;=40,"36-40",Table1[[#This Row],[Age]]&lt;=45,"41-45", Table1[[#This Row],[Age]]&lt;=50,"46-50",Table1[[#This Row],[Age]]&lt;55,"51-55",Table1[[#This Row],[Age]]&lt;=60,"56-60",Table1[[#This Row],[Age]]&gt;=61, "61-70")</f>
        <v>41-45</v>
      </c>
      <c r="C3469" t="s">
        <v>6</v>
      </c>
      <c r="D3469" t="s">
        <v>12</v>
      </c>
      <c r="E3469" t="s">
        <v>181</v>
      </c>
      <c r="F3469">
        <v>14</v>
      </c>
      <c r="G3469" t="str" cm="1">
        <f t="array" ref="G3469">_xlfn.IFS(Table1[[#This Row],[Years of Experience]]&lt;=2,"Entry",Table1[[#This Row],[Years of Experience]]&lt;=7,"Mid",Table1[[#This Row],[Years of Experience]]&lt;=14,"Senior",Table1[[#This Row],[Years of Experience]]&gt;=15,"Executive")</f>
        <v>Senior</v>
      </c>
      <c r="H3469" t="str" cm="1">
        <f t="array" ref="H3469">_xlfn.IFS(Table1[[#This Row],[Salary]]&lt;=50000,"0-50K",Table1[[#This Row],[Salary]]&lt;=100000,"51-100K",Table1[[#This Row],[Salary]]&lt;=150000,"101-150K",Table1[[#This Row],[Salary]]&lt;=200000,"151-200K",Table1[[#This Row],[Salary]]&lt;=250000,"201-250K",Table1[[#This Row],[Salary]]&gt;250000,"Above 250K")</f>
        <v>101-150K</v>
      </c>
      <c r="I3469" s="3">
        <v>140000</v>
      </c>
      <c r="J3469" s="3">
        <f>IF(Table1[[#This Row],[Years of Experience]]=0,0,Table1[[#This Row],[Salary]]/Table1[[#This Row],[Years of Experience]])</f>
        <v>10000</v>
      </c>
    </row>
    <row r="3470" spans="1:10" x14ac:dyDescent="0.35">
      <c r="A3470">
        <v>26</v>
      </c>
      <c r="B3470" t="str" cm="1">
        <f t="array" ref="B3470">_xlfn.IFS(Table1[[#This Row],[Age]]&lt;=25,"21-25",Table1[[#This Row],[Age]]&lt;=30,"26-30",Table1[[#This Row],[Age]]&lt;=35,"31-35",Table1[[#This Row],[Age]]&lt;=40,"36-40",Table1[[#This Row],[Age]]&lt;=45,"41-45", Table1[[#This Row],[Age]]&lt;=50,"46-50",Table1[[#This Row],[Age]]&lt;55,"51-55",Table1[[#This Row],[Age]]&lt;=60,"56-60",Table1[[#This Row],[Age]]&gt;=61, "61-70")</f>
        <v>26-30</v>
      </c>
      <c r="C3470" t="s">
        <v>9</v>
      </c>
      <c r="D3470" t="s">
        <v>7</v>
      </c>
      <c r="E3470" t="s">
        <v>98</v>
      </c>
      <c r="F3470">
        <v>2</v>
      </c>
      <c r="G3470" t="str" cm="1">
        <f t="array" ref="G3470">_xlfn.IFS(Table1[[#This Row],[Years of Experience]]&lt;=2,"Entry",Table1[[#This Row],[Years of Experience]]&lt;=7,"Mid",Table1[[#This Row],[Years of Experience]]&lt;=14,"Senior",Table1[[#This Row],[Years of Experience]]&gt;=15,"Executive")</f>
        <v>Entry</v>
      </c>
      <c r="H3470" t="str" cm="1">
        <f t="array" ref="H3470">_xlfn.IFS(Table1[[#This Row],[Salary]]&lt;=50000,"0-50K",Table1[[#This Row],[Salary]]&lt;=100000,"51-100K",Table1[[#This Row],[Salary]]&lt;=150000,"101-150K",Table1[[#This Row],[Salary]]&lt;=200000,"151-200K",Table1[[#This Row],[Salary]]&lt;=250000,"201-250K",Table1[[#This Row],[Salary]]&gt;250000,"Above 250K")</f>
        <v>0-50K</v>
      </c>
      <c r="I3470" s="3">
        <v>45000</v>
      </c>
      <c r="J3470" s="3">
        <f>IF(Table1[[#This Row],[Years of Experience]]=0,0,Table1[[#This Row],[Salary]]/Table1[[#This Row],[Years of Experience]])</f>
        <v>22500</v>
      </c>
    </row>
    <row r="3471" spans="1:10" x14ac:dyDescent="0.35">
      <c r="A3471">
        <v>38</v>
      </c>
      <c r="B3471" t="str" cm="1">
        <f t="array" ref="B3471">_xlfn.IFS(Table1[[#This Row],[Age]]&lt;=25,"21-25",Table1[[#This Row],[Age]]&lt;=30,"26-30",Table1[[#This Row],[Age]]&lt;=35,"31-35",Table1[[#This Row],[Age]]&lt;=40,"36-40",Table1[[#This Row],[Age]]&lt;=45,"41-45", Table1[[#This Row],[Age]]&lt;=50,"46-50",Table1[[#This Row],[Age]]&lt;55,"51-55",Table1[[#This Row],[Age]]&lt;=60,"56-60",Table1[[#This Row],[Age]]&gt;=61, "61-70")</f>
        <v>36-40</v>
      </c>
      <c r="C3471" t="s">
        <v>6</v>
      </c>
      <c r="D3471" t="s">
        <v>10</v>
      </c>
      <c r="E3471" t="s">
        <v>115</v>
      </c>
      <c r="F3471">
        <v>8</v>
      </c>
      <c r="G3471" t="str" cm="1">
        <f t="array" ref="G3471">_xlfn.IFS(Table1[[#This Row],[Years of Experience]]&lt;=2,"Entry",Table1[[#This Row],[Years of Experience]]&lt;=7,"Mid",Table1[[#This Row],[Years of Experience]]&lt;=14,"Senior",Table1[[#This Row],[Years of Experience]]&gt;=15,"Executive")</f>
        <v>Senior</v>
      </c>
      <c r="H3471" t="str" cm="1">
        <f t="array" ref="H3471">_xlfn.IFS(Table1[[#This Row],[Salary]]&lt;=50000,"0-50K",Table1[[#This Row],[Salary]]&lt;=100000,"51-100K",Table1[[#This Row],[Salary]]&lt;=150000,"101-150K",Table1[[#This Row],[Salary]]&lt;=200000,"151-200K",Table1[[#This Row],[Salary]]&lt;=250000,"201-250K",Table1[[#This Row],[Salary]]&gt;250000,"Above 250K")</f>
        <v>51-100K</v>
      </c>
      <c r="I3471" s="3">
        <v>95000</v>
      </c>
      <c r="J3471" s="3">
        <f>IF(Table1[[#This Row],[Years of Experience]]=0,0,Table1[[#This Row],[Salary]]/Table1[[#This Row],[Years of Experience]])</f>
        <v>11875</v>
      </c>
    </row>
    <row r="3472" spans="1:10" x14ac:dyDescent="0.35">
      <c r="A3472">
        <v>27</v>
      </c>
      <c r="B3472" t="str" cm="1">
        <f t="array" ref="B3472">_xlfn.IFS(Table1[[#This Row],[Age]]&lt;=25,"21-25",Table1[[#This Row],[Age]]&lt;=30,"26-30",Table1[[#This Row],[Age]]&lt;=35,"31-35",Table1[[#This Row],[Age]]&lt;=40,"36-40",Table1[[#This Row],[Age]]&lt;=45,"41-45", Table1[[#This Row],[Age]]&lt;=50,"46-50",Table1[[#This Row],[Age]]&lt;55,"51-55",Table1[[#This Row],[Age]]&lt;=60,"56-60",Table1[[#This Row],[Age]]&gt;=61, "61-70")</f>
        <v>26-30</v>
      </c>
      <c r="C3472" t="s">
        <v>9</v>
      </c>
      <c r="D3472" t="s">
        <v>195</v>
      </c>
      <c r="E3472" t="s">
        <v>112</v>
      </c>
      <c r="F3472">
        <v>1</v>
      </c>
      <c r="G3472" t="str" cm="1">
        <f t="array" ref="G3472">_xlfn.IFS(Table1[[#This Row],[Years of Experience]]&lt;=2,"Entry",Table1[[#This Row],[Years of Experience]]&lt;=7,"Mid",Table1[[#This Row],[Years of Experience]]&lt;=14,"Senior",Table1[[#This Row],[Years of Experience]]&gt;=15,"Executive")</f>
        <v>Entry</v>
      </c>
      <c r="H3472" t="str" cm="1">
        <f t="array" ref="H3472">_xlfn.IFS(Table1[[#This Row],[Salary]]&lt;=50000,"0-50K",Table1[[#This Row],[Salary]]&lt;=100000,"51-100K",Table1[[#This Row],[Salary]]&lt;=150000,"101-150K",Table1[[#This Row],[Salary]]&lt;=200000,"151-200K",Table1[[#This Row],[Salary]]&lt;=250000,"201-250K",Table1[[#This Row],[Salary]]&gt;250000,"Above 250K")</f>
        <v>0-50K</v>
      </c>
      <c r="I3472" s="3">
        <v>32000</v>
      </c>
      <c r="J3472" s="3">
        <f>IF(Table1[[#This Row],[Years of Experience]]=0,0,Table1[[#This Row],[Salary]]/Table1[[#This Row],[Years of Experience]])</f>
        <v>32000</v>
      </c>
    </row>
    <row r="3473" spans="1:10" x14ac:dyDescent="0.35">
      <c r="A3473">
        <v>33</v>
      </c>
      <c r="B3473" t="str" cm="1">
        <f t="array" ref="B3473">_xlfn.IFS(Table1[[#This Row],[Age]]&lt;=25,"21-25",Table1[[#This Row],[Age]]&lt;=30,"26-30",Table1[[#This Row],[Age]]&lt;=35,"31-35",Table1[[#This Row],[Age]]&lt;=40,"36-40",Table1[[#This Row],[Age]]&lt;=45,"41-45", Table1[[#This Row],[Age]]&lt;=50,"46-50",Table1[[#This Row],[Age]]&lt;55,"51-55",Table1[[#This Row],[Age]]&lt;=60,"56-60",Table1[[#This Row],[Age]]&gt;=61, "61-70")</f>
        <v>31-35</v>
      </c>
      <c r="C3473" t="s">
        <v>6</v>
      </c>
      <c r="D3473" t="s">
        <v>7</v>
      </c>
      <c r="E3473" t="s">
        <v>74</v>
      </c>
      <c r="F3473">
        <v>5</v>
      </c>
      <c r="G3473" t="str" cm="1">
        <f t="array" ref="G3473">_xlfn.IFS(Table1[[#This Row],[Years of Experience]]&lt;=2,"Entry",Table1[[#This Row],[Years of Experience]]&lt;=7,"Mid",Table1[[#This Row],[Years of Experience]]&lt;=14,"Senior",Table1[[#This Row],[Years of Experience]]&gt;=15,"Executive")</f>
        <v>Mid</v>
      </c>
      <c r="H3473" t="str" cm="1">
        <f t="array" ref="H3473">_xlfn.IFS(Table1[[#This Row],[Salary]]&lt;=50000,"0-50K",Table1[[#This Row],[Salary]]&lt;=100000,"51-100K",Table1[[#This Row],[Salary]]&lt;=150000,"101-150K",Table1[[#This Row],[Salary]]&lt;=200000,"151-200K",Table1[[#This Row],[Salary]]&lt;=250000,"201-250K",Table1[[#This Row],[Salary]]&gt;250000,"Above 250K")</f>
        <v>51-100K</v>
      </c>
      <c r="I3473" s="3">
        <v>70000</v>
      </c>
      <c r="J3473" s="3">
        <f>IF(Table1[[#This Row],[Years of Experience]]=0,0,Table1[[#This Row],[Salary]]/Table1[[#This Row],[Years of Experience]])</f>
        <v>14000</v>
      </c>
    </row>
    <row r="3474" spans="1:10" x14ac:dyDescent="0.35">
      <c r="A3474">
        <v>42</v>
      </c>
      <c r="B3474" t="str" cm="1">
        <f t="array" ref="B3474">_xlfn.IFS(Table1[[#This Row],[Age]]&lt;=25,"21-25",Table1[[#This Row],[Age]]&lt;=30,"26-30",Table1[[#This Row],[Age]]&lt;=35,"31-35",Table1[[#This Row],[Age]]&lt;=40,"36-40",Table1[[#This Row],[Age]]&lt;=45,"41-45", Table1[[#This Row],[Age]]&lt;=50,"46-50",Table1[[#This Row],[Age]]&lt;55,"51-55",Table1[[#This Row],[Age]]&lt;=60,"56-60",Table1[[#This Row],[Age]]&gt;=61, "61-70")</f>
        <v>41-45</v>
      </c>
      <c r="C3474" t="s">
        <v>9</v>
      </c>
      <c r="D3474" t="s">
        <v>10</v>
      </c>
      <c r="E3474" t="s">
        <v>181</v>
      </c>
      <c r="F3474">
        <v>12</v>
      </c>
      <c r="G3474" t="str" cm="1">
        <f t="array" ref="G3474">_xlfn.IFS(Table1[[#This Row],[Years of Experience]]&lt;=2,"Entry",Table1[[#This Row],[Years of Experience]]&lt;=7,"Mid",Table1[[#This Row],[Years of Experience]]&lt;=14,"Senior",Table1[[#This Row],[Years of Experience]]&gt;=15,"Executive")</f>
        <v>Senior</v>
      </c>
      <c r="H3474" t="str" cm="1">
        <f t="array" ref="H3474">_xlfn.IFS(Table1[[#This Row],[Salary]]&lt;=50000,"0-50K",Table1[[#This Row],[Salary]]&lt;=100000,"51-100K",Table1[[#This Row],[Salary]]&lt;=150000,"101-150K",Table1[[#This Row],[Salary]]&lt;=200000,"151-200K",Table1[[#This Row],[Salary]]&lt;=250000,"201-250K",Table1[[#This Row],[Salary]]&gt;250000,"Above 250K")</f>
        <v>101-150K</v>
      </c>
      <c r="I3474" s="3">
        <v>120000</v>
      </c>
      <c r="J3474" s="3">
        <f>IF(Table1[[#This Row],[Years of Experience]]=0,0,Table1[[#This Row],[Salary]]/Table1[[#This Row],[Years of Experience]])</f>
        <v>10000</v>
      </c>
    </row>
    <row r="3475" spans="1:10" x14ac:dyDescent="0.35">
      <c r="A3475">
        <v>29</v>
      </c>
      <c r="B3475" t="str" cm="1">
        <f t="array" ref="B3475">_xlfn.IFS(Table1[[#This Row],[Age]]&lt;=25,"21-25",Table1[[#This Row],[Age]]&lt;=30,"26-30",Table1[[#This Row],[Age]]&lt;=35,"31-35",Table1[[#This Row],[Age]]&lt;=40,"36-40",Table1[[#This Row],[Age]]&lt;=45,"41-45", Table1[[#This Row],[Age]]&lt;=50,"46-50",Table1[[#This Row],[Age]]&lt;55,"51-55",Table1[[#This Row],[Age]]&lt;=60,"56-60",Table1[[#This Row],[Age]]&gt;=61, "61-70")</f>
        <v>26-30</v>
      </c>
      <c r="C3475" t="s">
        <v>6</v>
      </c>
      <c r="D3475" t="s">
        <v>10</v>
      </c>
      <c r="E3475" t="s">
        <v>144</v>
      </c>
      <c r="F3475">
        <v>4</v>
      </c>
      <c r="G3475" t="str" cm="1">
        <f t="array" ref="G3475">_xlfn.IFS(Table1[[#This Row],[Years of Experience]]&lt;=2,"Entry",Table1[[#This Row],[Years of Experience]]&lt;=7,"Mid",Table1[[#This Row],[Years of Experience]]&lt;=14,"Senior",Table1[[#This Row],[Years of Experience]]&gt;=15,"Executive")</f>
        <v>Mid</v>
      </c>
      <c r="H3475" t="str" cm="1">
        <f t="array" ref="H3475">_xlfn.IFS(Table1[[#This Row],[Salary]]&lt;=50000,"0-50K",Table1[[#This Row],[Salary]]&lt;=100000,"51-100K",Table1[[#This Row],[Salary]]&lt;=150000,"101-150K",Table1[[#This Row],[Salary]]&lt;=200000,"151-200K",Table1[[#This Row],[Salary]]&lt;=250000,"201-250K",Table1[[#This Row],[Salary]]&gt;250000,"Above 250K")</f>
        <v>51-100K</v>
      </c>
      <c r="I3475" s="3">
        <v>70000</v>
      </c>
      <c r="J3475" s="3">
        <f>IF(Table1[[#This Row],[Years of Experience]]=0,0,Table1[[#This Row],[Salary]]/Table1[[#This Row],[Years of Experience]])</f>
        <v>17500</v>
      </c>
    </row>
    <row r="3476" spans="1:10" x14ac:dyDescent="0.35">
      <c r="A3476">
        <v>36</v>
      </c>
      <c r="B3476" t="str" cm="1">
        <f t="array" ref="B3476">_xlfn.IFS(Table1[[#This Row],[Age]]&lt;=25,"21-25",Table1[[#This Row],[Age]]&lt;=30,"26-30",Table1[[#This Row],[Age]]&lt;=35,"31-35",Table1[[#This Row],[Age]]&lt;=40,"36-40",Table1[[#This Row],[Age]]&lt;=45,"41-45", Table1[[#This Row],[Age]]&lt;=50,"46-50",Table1[[#This Row],[Age]]&lt;55,"51-55",Table1[[#This Row],[Age]]&lt;=60,"56-60",Table1[[#This Row],[Age]]&gt;=61, "61-70")</f>
        <v>36-40</v>
      </c>
      <c r="C3476" t="s">
        <v>9</v>
      </c>
      <c r="D3476" t="s">
        <v>10</v>
      </c>
      <c r="E3476" t="s">
        <v>74</v>
      </c>
      <c r="F3476">
        <v>7</v>
      </c>
      <c r="G3476" t="str" cm="1">
        <f t="array" ref="G3476">_xlfn.IFS(Table1[[#This Row],[Years of Experience]]&lt;=2,"Entry",Table1[[#This Row],[Years of Experience]]&lt;=7,"Mid",Table1[[#This Row],[Years of Experience]]&lt;=14,"Senior",Table1[[#This Row],[Years of Experience]]&gt;=15,"Executive")</f>
        <v>Mid</v>
      </c>
      <c r="H3476" t="str" cm="1">
        <f t="array" ref="H3476">_xlfn.IFS(Table1[[#This Row],[Salary]]&lt;=50000,"0-50K",Table1[[#This Row],[Salary]]&lt;=100000,"51-100K",Table1[[#This Row],[Salary]]&lt;=150000,"101-150K",Table1[[#This Row],[Salary]]&lt;=200000,"151-200K",Table1[[#This Row],[Salary]]&lt;=250000,"201-250K",Table1[[#This Row],[Salary]]&gt;250000,"Above 250K")</f>
        <v>51-100K</v>
      </c>
      <c r="I3476" s="3">
        <v>85000</v>
      </c>
      <c r="J3476" s="3">
        <f>IF(Table1[[#This Row],[Years of Experience]]=0,0,Table1[[#This Row],[Salary]]/Table1[[#This Row],[Years of Experience]])</f>
        <v>12142.857142857143</v>
      </c>
    </row>
    <row r="3477" spans="1:10" x14ac:dyDescent="0.35">
      <c r="A3477">
        <v>30</v>
      </c>
      <c r="B3477" t="str" cm="1">
        <f t="array" ref="B3477">_xlfn.IFS(Table1[[#This Row],[Age]]&lt;=25,"21-25",Table1[[#This Row],[Age]]&lt;=30,"26-30",Table1[[#This Row],[Age]]&lt;=35,"31-35",Table1[[#This Row],[Age]]&lt;=40,"36-40",Table1[[#This Row],[Age]]&lt;=45,"41-45", Table1[[#This Row],[Age]]&lt;=50,"46-50",Table1[[#This Row],[Age]]&lt;55,"51-55",Table1[[#This Row],[Age]]&lt;=60,"56-60",Table1[[#This Row],[Age]]&gt;=61, "61-70")</f>
        <v>26-30</v>
      </c>
      <c r="C3477" t="s">
        <v>6</v>
      </c>
      <c r="D3477" t="s">
        <v>195</v>
      </c>
      <c r="E3477" t="s">
        <v>148</v>
      </c>
      <c r="F3477">
        <v>2</v>
      </c>
      <c r="G3477" t="str" cm="1">
        <f t="array" ref="G3477">_xlfn.IFS(Table1[[#This Row],[Years of Experience]]&lt;=2,"Entry",Table1[[#This Row],[Years of Experience]]&lt;=7,"Mid",Table1[[#This Row],[Years of Experience]]&lt;=14,"Senior",Table1[[#This Row],[Years of Experience]]&gt;=15,"Executive")</f>
        <v>Entry</v>
      </c>
      <c r="H3477" t="str" cm="1">
        <f t="array" ref="H3477">_xlfn.IFS(Table1[[#This Row],[Salary]]&lt;=50000,"0-50K",Table1[[#This Row],[Salary]]&lt;=100000,"51-100K",Table1[[#This Row],[Salary]]&lt;=150000,"101-150K",Table1[[#This Row],[Salary]]&lt;=200000,"151-200K",Table1[[#This Row],[Salary]]&lt;=250000,"201-250K",Table1[[#This Row],[Salary]]&gt;250000,"Above 250K")</f>
        <v>0-50K</v>
      </c>
      <c r="I3477" s="3">
        <v>33000</v>
      </c>
      <c r="J3477" s="3">
        <f>IF(Table1[[#This Row],[Years of Experience]]=0,0,Table1[[#This Row],[Salary]]/Table1[[#This Row],[Years of Experience]])</f>
        <v>16500</v>
      </c>
    </row>
    <row r="3478" spans="1:10" x14ac:dyDescent="0.35">
      <c r="A3478">
        <v>43</v>
      </c>
      <c r="B3478" t="str" cm="1">
        <f t="array" ref="B3478">_xlfn.IFS(Table1[[#This Row],[Age]]&lt;=25,"21-25",Table1[[#This Row],[Age]]&lt;=30,"26-30",Table1[[#This Row],[Age]]&lt;=35,"31-35",Table1[[#This Row],[Age]]&lt;=40,"36-40",Table1[[#This Row],[Age]]&lt;=45,"41-45", Table1[[#This Row],[Age]]&lt;=50,"46-50",Table1[[#This Row],[Age]]&lt;55,"51-55",Table1[[#This Row],[Age]]&lt;=60,"56-60",Table1[[#This Row],[Age]]&gt;=61, "61-70")</f>
        <v>41-45</v>
      </c>
      <c r="C3478" t="s">
        <v>9</v>
      </c>
      <c r="D3478" t="s">
        <v>12</v>
      </c>
      <c r="E3478" t="s">
        <v>144</v>
      </c>
      <c r="F3478">
        <v>15</v>
      </c>
      <c r="G3478" t="str" cm="1">
        <f t="array" ref="G3478">_xlfn.IFS(Table1[[#This Row],[Years of Experience]]&lt;=2,"Entry",Table1[[#This Row],[Years of Experience]]&lt;=7,"Mid",Table1[[#This Row],[Years of Experience]]&lt;=14,"Senior",Table1[[#This Row],[Years of Experience]]&gt;=15,"Executive")</f>
        <v>Executive</v>
      </c>
      <c r="H3478" t="str" cm="1">
        <f t="array" ref="H3478">_xlfn.IFS(Table1[[#This Row],[Salary]]&lt;=50000,"0-50K",Table1[[#This Row],[Salary]]&lt;=100000,"51-100K",Table1[[#This Row],[Salary]]&lt;=150000,"101-150K",Table1[[#This Row],[Salary]]&lt;=200000,"151-200K",Table1[[#This Row],[Salary]]&lt;=250000,"201-250K",Table1[[#This Row],[Salary]]&gt;250000,"Above 250K")</f>
        <v>101-150K</v>
      </c>
      <c r="I3478" s="3">
        <v>150000</v>
      </c>
      <c r="J3478" s="3">
        <f>IF(Table1[[#This Row],[Years of Experience]]=0,0,Table1[[#This Row],[Salary]]/Table1[[#This Row],[Years of Experience]])</f>
        <v>10000</v>
      </c>
    </row>
    <row r="3479" spans="1:10" x14ac:dyDescent="0.35">
      <c r="A3479">
        <v>34</v>
      </c>
      <c r="B3479" t="str" cm="1">
        <f t="array" ref="B3479">_xlfn.IFS(Table1[[#This Row],[Age]]&lt;=25,"21-25",Table1[[#This Row],[Age]]&lt;=30,"26-30",Table1[[#This Row],[Age]]&lt;=35,"31-35",Table1[[#This Row],[Age]]&lt;=40,"36-40",Table1[[#This Row],[Age]]&lt;=45,"41-45", Table1[[#This Row],[Age]]&lt;=50,"46-50",Table1[[#This Row],[Age]]&lt;55,"51-55",Table1[[#This Row],[Age]]&lt;=60,"56-60",Table1[[#This Row],[Age]]&gt;=61, "61-70")</f>
        <v>31-35</v>
      </c>
      <c r="C3479" t="s">
        <v>6</v>
      </c>
      <c r="D3479" t="s">
        <v>7</v>
      </c>
      <c r="E3479" t="s">
        <v>98</v>
      </c>
      <c r="F3479">
        <v>3</v>
      </c>
      <c r="G3479" t="str" cm="1">
        <f t="array" ref="G3479">_xlfn.IFS(Table1[[#This Row],[Years of Experience]]&lt;=2,"Entry",Table1[[#This Row],[Years of Experience]]&lt;=7,"Mid",Table1[[#This Row],[Years of Experience]]&lt;=14,"Senior",Table1[[#This Row],[Years of Experience]]&gt;=15,"Executive")</f>
        <v>Mid</v>
      </c>
      <c r="H3479" t="str" cm="1">
        <f t="array" ref="H3479">_xlfn.IFS(Table1[[#This Row],[Salary]]&lt;=50000,"0-50K",Table1[[#This Row],[Salary]]&lt;=100000,"51-100K",Table1[[#This Row],[Salary]]&lt;=150000,"101-150K",Table1[[#This Row],[Salary]]&lt;=200000,"151-200K",Table1[[#This Row],[Salary]]&lt;=250000,"201-250K",Table1[[#This Row],[Salary]]&gt;250000,"Above 250K")</f>
        <v>0-50K</v>
      </c>
      <c r="I3479" s="3">
        <v>50000</v>
      </c>
      <c r="J3479" s="3">
        <f>IF(Table1[[#This Row],[Years of Experience]]=0,0,Table1[[#This Row],[Salary]]/Table1[[#This Row],[Years of Experience]])</f>
        <v>16666.666666666668</v>
      </c>
    </row>
    <row r="3480" spans="1:10" x14ac:dyDescent="0.35">
      <c r="A3480">
        <v>25</v>
      </c>
      <c r="B3480" t="str" cm="1">
        <f t="array" ref="B3480">_xlfn.IFS(Table1[[#This Row],[Age]]&lt;=25,"21-25",Table1[[#This Row],[Age]]&lt;=30,"26-30",Table1[[#This Row],[Age]]&lt;=35,"31-35",Table1[[#This Row],[Age]]&lt;=40,"36-40",Table1[[#This Row],[Age]]&lt;=45,"41-45", Table1[[#This Row],[Age]]&lt;=50,"46-50",Table1[[#This Row],[Age]]&lt;55,"51-55",Table1[[#This Row],[Age]]&lt;=60,"56-60",Table1[[#This Row],[Age]]&gt;=61, "61-70")</f>
        <v>21-25</v>
      </c>
      <c r="C3480" t="s">
        <v>9</v>
      </c>
      <c r="D3480" t="s">
        <v>10</v>
      </c>
      <c r="E3480" t="s">
        <v>112</v>
      </c>
      <c r="F3480">
        <v>1</v>
      </c>
      <c r="G3480" t="str" cm="1">
        <f t="array" ref="G3480">_xlfn.IFS(Table1[[#This Row],[Years of Experience]]&lt;=2,"Entry",Table1[[#This Row],[Years of Experience]]&lt;=7,"Mid",Table1[[#This Row],[Years of Experience]]&lt;=14,"Senior",Table1[[#This Row],[Years of Experience]]&gt;=15,"Executive")</f>
        <v>Entry</v>
      </c>
      <c r="H3480" t="str" cm="1">
        <f t="array" ref="H3480">_xlfn.IFS(Table1[[#This Row],[Salary]]&lt;=50000,"0-50K",Table1[[#This Row],[Salary]]&lt;=100000,"51-100K",Table1[[#This Row],[Salary]]&lt;=150000,"101-150K",Table1[[#This Row],[Salary]]&lt;=200000,"151-200K",Table1[[#This Row],[Salary]]&lt;=250000,"201-250K",Table1[[#This Row],[Salary]]&gt;250000,"Above 250K")</f>
        <v>0-50K</v>
      </c>
      <c r="I3480" s="3">
        <v>32000</v>
      </c>
      <c r="J3480" s="3">
        <f>IF(Table1[[#This Row],[Years of Experience]]=0,0,Table1[[#This Row],[Salary]]/Table1[[#This Row],[Years of Experience]])</f>
        <v>32000</v>
      </c>
    </row>
    <row r="3481" spans="1:10" x14ac:dyDescent="0.35">
      <c r="A3481">
        <v>37</v>
      </c>
      <c r="B3481" t="str" cm="1">
        <f t="array" ref="B3481">_xlfn.IFS(Table1[[#This Row],[Age]]&lt;=25,"21-25",Table1[[#This Row],[Age]]&lt;=30,"26-30",Table1[[#This Row],[Age]]&lt;=35,"31-35",Table1[[#This Row],[Age]]&lt;=40,"36-40",Table1[[#This Row],[Age]]&lt;=45,"41-45", Table1[[#This Row],[Age]]&lt;=50,"46-50",Table1[[#This Row],[Age]]&lt;55,"51-55",Table1[[#This Row],[Age]]&lt;=60,"56-60",Table1[[#This Row],[Age]]&gt;=61, "61-70")</f>
        <v>36-40</v>
      </c>
      <c r="C3481" t="s">
        <v>6</v>
      </c>
      <c r="D3481" t="s">
        <v>12</v>
      </c>
      <c r="E3481" t="s">
        <v>181</v>
      </c>
      <c r="F3481">
        <v>11</v>
      </c>
      <c r="G3481" t="str" cm="1">
        <f t="array" ref="G3481">_xlfn.IFS(Table1[[#This Row],[Years of Experience]]&lt;=2,"Entry",Table1[[#This Row],[Years of Experience]]&lt;=7,"Mid",Table1[[#This Row],[Years of Experience]]&lt;=14,"Senior",Table1[[#This Row],[Years of Experience]]&gt;=15,"Executive")</f>
        <v>Senior</v>
      </c>
      <c r="H3481" t="str" cm="1">
        <f t="array" ref="H3481">_xlfn.IFS(Table1[[#This Row],[Salary]]&lt;=50000,"0-50K",Table1[[#This Row],[Salary]]&lt;=100000,"51-100K",Table1[[#This Row],[Salary]]&lt;=150000,"101-150K",Table1[[#This Row],[Salary]]&lt;=200000,"151-200K",Table1[[#This Row],[Salary]]&lt;=250000,"201-250K",Table1[[#This Row],[Salary]]&gt;250000,"Above 250K")</f>
        <v>101-150K</v>
      </c>
      <c r="I3481" s="3">
        <v>115000</v>
      </c>
      <c r="J3481" s="3">
        <f>IF(Table1[[#This Row],[Years of Experience]]=0,0,Table1[[#This Row],[Salary]]/Table1[[#This Row],[Years of Experience]])</f>
        <v>10454.545454545454</v>
      </c>
    </row>
    <row r="3482" spans="1:10" x14ac:dyDescent="0.35">
      <c r="A3482">
        <v>24</v>
      </c>
      <c r="B3482" t="str" cm="1">
        <f t="array" ref="B3482">_xlfn.IFS(Table1[[#This Row],[Age]]&lt;=25,"21-25",Table1[[#This Row],[Age]]&lt;=30,"26-30",Table1[[#This Row],[Age]]&lt;=35,"31-35",Table1[[#This Row],[Age]]&lt;=40,"36-40",Table1[[#This Row],[Age]]&lt;=45,"41-45", Table1[[#This Row],[Age]]&lt;=50,"46-50",Table1[[#This Row],[Age]]&lt;55,"51-55",Table1[[#This Row],[Age]]&lt;=60,"56-60",Table1[[#This Row],[Age]]&gt;=61, "61-70")</f>
        <v>21-25</v>
      </c>
      <c r="C3482" t="s">
        <v>9</v>
      </c>
      <c r="D3482" t="s">
        <v>7</v>
      </c>
      <c r="E3482" t="s">
        <v>74</v>
      </c>
      <c r="F3482">
        <v>1</v>
      </c>
      <c r="G3482" t="str" cm="1">
        <f t="array" ref="G3482">_xlfn.IFS(Table1[[#This Row],[Years of Experience]]&lt;=2,"Entry",Table1[[#This Row],[Years of Experience]]&lt;=7,"Mid",Table1[[#This Row],[Years of Experience]]&lt;=14,"Senior",Table1[[#This Row],[Years of Experience]]&gt;=15,"Executive")</f>
        <v>Entry</v>
      </c>
      <c r="H3482" t="str" cm="1">
        <f t="array" ref="H3482">_xlfn.IFS(Table1[[#This Row],[Salary]]&lt;=50000,"0-50K",Table1[[#This Row],[Salary]]&lt;=100000,"51-100K",Table1[[#This Row],[Salary]]&lt;=150000,"101-150K",Table1[[#This Row],[Salary]]&lt;=200000,"151-200K",Table1[[#This Row],[Salary]]&lt;=250000,"201-250K",Table1[[#This Row],[Salary]]&gt;250000,"Above 250K")</f>
        <v>0-50K</v>
      </c>
      <c r="I3482" s="3">
        <v>40000</v>
      </c>
      <c r="J3482" s="3">
        <f>IF(Table1[[#This Row],[Years of Experience]]=0,0,Table1[[#This Row],[Salary]]/Table1[[#This Row],[Years of Experience]])</f>
        <v>40000</v>
      </c>
    </row>
    <row r="3483" spans="1:10" x14ac:dyDescent="0.35">
      <c r="A3483">
        <v>39</v>
      </c>
      <c r="B3483" t="str" cm="1">
        <f t="array" ref="B3483">_xlfn.IFS(Table1[[#This Row],[Age]]&lt;=25,"21-25",Table1[[#This Row],[Age]]&lt;=30,"26-30",Table1[[#This Row],[Age]]&lt;=35,"31-35",Table1[[#This Row],[Age]]&lt;=40,"36-40",Table1[[#This Row],[Age]]&lt;=45,"41-45", Table1[[#This Row],[Age]]&lt;=50,"46-50",Table1[[#This Row],[Age]]&lt;55,"51-55",Table1[[#This Row],[Age]]&lt;=60,"56-60",Table1[[#This Row],[Age]]&gt;=61, "61-70")</f>
        <v>36-40</v>
      </c>
      <c r="C3483" t="s">
        <v>6</v>
      </c>
      <c r="D3483" t="s">
        <v>10</v>
      </c>
      <c r="E3483" t="s">
        <v>115</v>
      </c>
      <c r="F3483">
        <v>10</v>
      </c>
      <c r="G3483" t="str" cm="1">
        <f t="array" ref="G3483">_xlfn.IFS(Table1[[#This Row],[Years of Experience]]&lt;=2,"Entry",Table1[[#This Row],[Years of Experience]]&lt;=7,"Mid",Table1[[#This Row],[Years of Experience]]&lt;=14,"Senior",Table1[[#This Row],[Years of Experience]]&gt;=15,"Executive")</f>
        <v>Senior</v>
      </c>
      <c r="H3483" t="str" cm="1">
        <f t="array" ref="H3483">_xlfn.IFS(Table1[[#This Row],[Salary]]&lt;=50000,"0-50K",Table1[[#This Row],[Salary]]&lt;=100000,"51-100K",Table1[[#This Row],[Salary]]&lt;=150000,"101-150K",Table1[[#This Row],[Salary]]&lt;=200000,"151-200K",Table1[[#This Row],[Salary]]&lt;=250000,"201-250K",Table1[[#This Row],[Salary]]&gt;250000,"Above 250K")</f>
        <v>101-150K</v>
      </c>
      <c r="I3483" s="3">
        <v>105000</v>
      </c>
      <c r="J3483" s="3">
        <f>IF(Table1[[#This Row],[Years of Experience]]=0,0,Table1[[#This Row],[Salary]]/Table1[[#This Row],[Years of Experience]])</f>
        <v>10500</v>
      </c>
    </row>
    <row r="3484" spans="1:10" x14ac:dyDescent="0.35">
      <c r="A3484">
        <v>31</v>
      </c>
      <c r="B3484" t="str" cm="1">
        <f t="array" ref="B3484">_xlfn.IFS(Table1[[#This Row],[Age]]&lt;=25,"21-25",Table1[[#This Row],[Age]]&lt;=30,"26-30",Table1[[#This Row],[Age]]&lt;=35,"31-35",Table1[[#This Row],[Age]]&lt;=40,"36-40",Table1[[#This Row],[Age]]&lt;=45,"41-45", Table1[[#This Row],[Age]]&lt;=50,"46-50",Table1[[#This Row],[Age]]&lt;55,"51-55",Table1[[#This Row],[Age]]&lt;=60,"56-60",Table1[[#This Row],[Age]]&gt;=61, "61-70")</f>
        <v>31-35</v>
      </c>
      <c r="C3484" t="s">
        <v>6</v>
      </c>
      <c r="D3484" t="s">
        <v>195</v>
      </c>
      <c r="E3484" t="s">
        <v>112</v>
      </c>
      <c r="F3484">
        <v>2</v>
      </c>
      <c r="G3484" t="str" cm="1">
        <f t="array" ref="G3484">_xlfn.IFS(Table1[[#This Row],[Years of Experience]]&lt;=2,"Entry",Table1[[#This Row],[Years of Experience]]&lt;=7,"Mid",Table1[[#This Row],[Years of Experience]]&lt;=14,"Senior",Table1[[#This Row],[Years of Experience]]&gt;=15,"Executive")</f>
        <v>Entry</v>
      </c>
      <c r="H3484" t="str" cm="1">
        <f t="array" ref="H3484">_xlfn.IFS(Table1[[#This Row],[Salary]]&lt;=50000,"0-50K",Table1[[#This Row],[Salary]]&lt;=100000,"51-100K",Table1[[#This Row],[Salary]]&lt;=150000,"101-150K",Table1[[#This Row],[Salary]]&lt;=200000,"151-200K",Table1[[#This Row],[Salary]]&lt;=250000,"201-250K",Table1[[#This Row],[Salary]]&gt;250000,"Above 250K")</f>
        <v>0-50K</v>
      </c>
      <c r="I3484" s="3">
        <v>35000</v>
      </c>
      <c r="J3484" s="3">
        <f>IF(Table1[[#This Row],[Years of Experience]]=0,0,Table1[[#This Row],[Salary]]/Table1[[#This Row],[Years of Experience]])</f>
        <v>17500</v>
      </c>
    </row>
    <row r="3485" spans="1:10" x14ac:dyDescent="0.35">
      <c r="A3485">
        <v>44</v>
      </c>
      <c r="B3485" t="str" cm="1">
        <f t="array" ref="B3485">_xlfn.IFS(Table1[[#This Row],[Age]]&lt;=25,"21-25",Table1[[#This Row],[Age]]&lt;=30,"26-30",Table1[[#This Row],[Age]]&lt;=35,"31-35",Table1[[#This Row],[Age]]&lt;=40,"36-40",Table1[[#This Row],[Age]]&lt;=45,"41-45", Table1[[#This Row],[Age]]&lt;=50,"46-50",Table1[[#This Row],[Age]]&lt;55,"51-55",Table1[[#This Row],[Age]]&lt;=60,"56-60",Table1[[#This Row],[Age]]&gt;=61, "61-70")</f>
        <v>41-45</v>
      </c>
      <c r="C3485" t="s">
        <v>9</v>
      </c>
      <c r="D3485" t="s">
        <v>12</v>
      </c>
      <c r="E3485" t="s">
        <v>181</v>
      </c>
      <c r="F3485">
        <v>13</v>
      </c>
      <c r="G3485" t="str" cm="1">
        <f t="array" ref="G3485">_xlfn.IFS(Table1[[#This Row],[Years of Experience]]&lt;=2,"Entry",Table1[[#This Row],[Years of Experience]]&lt;=7,"Mid",Table1[[#This Row],[Years of Experience]]&lt;=14,"Senior",Table1[[#This Row],[Years of Experience]]&gt;=15,"Executive")</f>
        <v>Senior</v>
      </c>
      <c r="H3485" t="str" cm="1">
        <f t="array" ref="H3485">_xlfn.IFS(Table1[[#This Row],[Salary]]&lt;=50000,"0-50K",Table1[[#This Row],[Salary]]&lt;=100000,"51-100K",Table1[[#This Row],[Salary]]&lt;=150000,"101-150K",Table1[[#This Row],[Salary]]&lt;=200000,"151-200K",Table1[[#This Row],[Salary]]&lt;=250000,"201-250K",Table1[[#This Row],[Salary]]&gt;250000,"Above 250K")</f>
        <v>101-150K</v>
      </c>
      <c r="I3485" s="3">
        <v>135000</v>
      </c>
      <c r="J3485" s="3">
        <f>IF(Table1[[#This Row],[Years of Experience]]=0,0,Table1[[#This Row],[Salary]]/Table1[[#This Row],[Years of Experience]])</f>
        <v>10384.615384615385</v>
      </c>
    </row>
    <row r="3486" spans="1:10" x14ac:dyDescent="0.35">
      <c r="A3486">
        <v>28</v>
      </c>
      <c r="B3486" t="str" cm="1">
        <f t="array" ref="B3486">_xlfn.IFS(Table1[[#This Row],[Age]]&lt;=25,"21-25",Table1[[#This Row],[Age]]&lt;=30,"26-30",Table1[[#This Row],[Age]]&lt;=35,"31-35",Table1[[#This Row],[Age]]&lt;=40,"36-40",Table1[[#This Row],[Age]]&lt;=45,"41-45", Table1[[#This Row],[Age]]&lt;=50,"46-50",Table1[[#This Row],[Age]]&lt;55,"51-55",Table1[[#This Row],[Age]]&lt;=60,"56-60",Table1[[#This Row],[Age]]&gt;=61, "61-70")</f>
        <v>26-30</v>
      </c>
      <c r="C3486" t="s">
        <v>6</v>
      </c>
      <c r="D3486" t="s">
        <v>7</v>
      </c>
      <c r="E3486" t="s">
        <v>74</v>
      </c>
      <c r="F3486">
        <v>4</v>
      </c>
      <c r="G3486" t="str" cm="1">
        <f t="array" ref="G3486">_xlfn.IFS(Table1[[#This Row],[Years of Experience]]&lt;=2,"Entry",Table1[[#This Row],[Years of Experience]]&lt;=7,"Mid",Table1[[#This Row],[Years of Experience]]&lt;=14,"Senior",Table1[[#This Row],[Years of Experience]]&gt;=15,"Executive")</f>
        <v>Mid</v>
      </c>
      <c r="H3486" t="str" cm="1">
        <f t="array" ref="H3486">_xlfn.IFS(Table1[[#This Row],[Salary]]&lt;=50000,"0-50K",Table1[[#This Row],[Salary]]&lt;=100000,"51-100K",Table1[[#This Row],[Salary]]&lt;=150000,"101-150K",Table1[[#This Row],[Salary]]&lt;=200000,"151-200K",Table1[[#This Row],[Salary]]&lt;=250000,"201-250K",Table1[[#This Row],[Salary]]&gt;250000,"Above 250K")</f>
        <v>51-100K</v>
      </c>
      <c r="I3486" s="3">
        <v>65000</v>
      </c>
      <c r="J3486" s="3">
        <f>IF(Table1[[#This Row],[Years of Experience]]=0,0,Table1[[#This Row],[Salary]]/Table1[[#This Row],[Years of Experience]])</f>
        <v>16250</v>
      </c>
    </row>
    <row r="3487" spans="1:10" x14ac:dyDescent="0.35">
      <c r="A3487">
        <v>32</v>
      </c>
      <c r="B3487" t="str" cm="1">
        <f t="array" ref="B3487">_xlfn.IFS(Table1[[#This Row],[Age]]&lt;=25,"21-25",Table1[[#This Row],[Age]]&lt;=30,"26-30",Table1[[#This Row],[Age]]&lt;=35,"31-35",Table1[[#This Row],[Age]]&lt;=40,"36-40",Table1[[#This Row],[Age]]&lt;=45,"41-45", Table1[[#This Row],[Age]]&lt;=50,"46-50",Table1[[#This Row],[Age]]&lt;55,"51-55",Table1[[#This Row],[Age]]&lt;=60,"56-60",Table1[[#This Row],[Age]]&gt;=61, "61-70")</f>
        <v>31-35</v>
      </c>
      <c r="C3487" t="s">
        <v>9</v>
      </c>
      <c r="D3487" t="s">
        <v>10</v>
      </c>
      <c r="E3487" t="s">
        <v>144</v>
      </c>
      <c r="F3487">
        <v>6</v>
      </c>
      <c r="G3487" t="str" cm="1">
        <f t="array" ref="G3487">_xlfn.IFS(Table1[[#This Row],[Years of Experience]]&lt;=2,"Entry",Table1[[#This Row],[Years of Experience]]&lt;=7,"Mid",Table1[[#This Row],[Years of Experience]]&lt;=14,"Senior",Table1[[#This Row],[Years of Experience]]&gt;=15,"Executive")</f>
        <v>Mid</v>
      </c>
      <c r="H3487" t="str" cm="1">
        <f t="array" ref="H3487">_xlfn.IFS(Table1[[#This Row],[Salary]]&lt;=50000,"0-50K",Table1[[#This Row],[Salary]]&lt;=100000,"51-100K",Table1[[#This Row],[Salary]]&lt;=150000,"101-150K",Table1[[#This Row],[Salary]]&lt;=200000,"151-200K",Table1[[#This Row],[Salary]]&lt;=250000,"201-250K",Table1[[#This Row],[Salary]]&gt;250000,"Above 250K")</f>
        <v>51-100K</v>
      </c>
      <c r="I3487" s="3">
        <v>80000</v>
      </c>
      <c r="J3487" s="3">
        <f>IF(Table1[[#This Row],[Years of Experience]]=0,0,Table1[[#This Row],[Salary]]/Table1[[#This Row],[Years of Experience]])</f>
        <v>13333.333333333334</v>
      </c>
    </row>
    <row r="3488" spans="1:10" x14ac:dyDescent="0.35">
      <c r="A3488">
        <v>45</v>
      </c>
      <c r="B3488" t="str" cm="1">
        <f t="array" ref="B3488">_xlfn.IFS(Table1[[#This Row],[Age]]&lt;=25,"21-25",Table1[[#This Row],[Age]]&lt;=30,"26-30",Table1[[#This Row],[Age]]&lt;=35,"31-35",Table1[[#This Row],[Age]]&lt;=40,"36-40",Table1[[#This Row],[Age]]&lt;=45,"41-45", Table1[[#This Row],[Age]]&lt;=50,"46-50",Table1[[#This Row],[Age]]&lt;55,"51-55",Table1[[#This Row],[Age]]&lt;=60,"56-60",Table1[[#This Row],[Age]]&gt;=61, "61-70")</f>
        <v>41-45</v>
      </c>
      <c r="C3488" t="s">
        <v>6</v>
      </c>
      <c r="D3488" t="s">
        <v>12</v>
      </c>
      <c r="E3488" t="s">
        <v>181</v>
      </c>
      <c r="F3488">
        <v>14</v>
      </c>
      <c r="G3488" t="str" cm="1">
        <f t="array" ref="G3488">_xlfn.IFS(Table1[[#This Row],[Years of Experience]]&lt;=2,"Entry",Table1[[#This Row],[Years of Experience]]&lt;=7,"Mid",Table1[[#This Row],[Years of Experience]]&lt;=14,"Senior",Table1[[#This Row],[Years of Experience]]&gt;=15,"Executive")</f>
        <v>Senior</v>
      </c>
      <c r="H3488" t="str" cm="1">
        <f t="array" ref="H3488">_xlfn.IFS(Table1[[#This Row],[Salary]]&lt;=50000,"0-50K",Table1[[#This Row],[Salary]]&lt;=100000,"51-100K",Table1[[#This Row],[Salary]]&lt;=150000,"101-150K",Table1[[#This Row],[Salary]]&lt;=200000,"151-200K",Table1[[#This Row],[Salary]]&lt;=250000,"201-250K",Table1[[#This Row],[Salary]]&gt;250000,"Above 250K")</f>
        <v>101-150K</v>
      </c>
      <c r="I3488" s="3">
        <v>140000</v>
      </c>
      <c r="J3488" s="3">
        <f>IF(Table1[[#This Row],[Years of Experience]]=0,0,Table1[[#This Row],[Salary]]/Table1[[#This Row],[Years of Experience]])</f>
        <v>10000</v>
      </c>
    </row>
    <row r="3489" spans="1:10" x14ac:dyDescent="0.35">
      <c r="A3489">
        <v>26</v>
      </c>
      <c r="B3489" t="str" cm="1">
        <f t="array" ref="B3489">_xlfn.IFS(Table1[[#This Row],[Age]]&lt;=25,"21-25",Table1[[#This Row],[Age]]&lt;=30,"26-30",Table1[[#This Row],[Age]]&lt;=35,"31-35",Table1[[#This Row],[Age]]&lt;=40,"36-40",Table1[[#This Row],[Age]]&lt;=45,"41-45", Table1[[#This Row],[Age]]&lt;=50,"46-50",Table1[[#This Row],[Age]]&lt;55,"51-55",Table1[[#This Row],[Age]]&lt;=60,"56-60",Table1[[#This Row],[Age]]&gt;=61, "61-70")</f>
        <v>26-30</v>
      </c>
      <c r="C3489" t="s">
        <v>9</v>
      </c>
      <c r="D3489" t="s">
        <v>7</v>
      </c>
      <c r="E3489" t="s">
        <v>98</v>
      </c>
      <c r="F3489">
        <v>2</v>
      </c>
      <c r="G3489" t="str" cm="1">
        <f t="array" ref="G3489">_xlfn.IFS(Table1[[#This Row],[Years of Experience]]&lt;=2,"Entry",Table1[[#This Row],[Years of Experience]]&lt;=7,"Mid",Table1[[#This Row],[Years of Experience]]&lt;=14,"Senior",Table1[[#This Row],[Years of Experience]]&gt;=15,"Executive")</f>
        <v>Entry</v>
      </c>
      <c r="H3489" t="str" cm="1">
        <f t="array" ref="H3489">_xlfn.IFS(Table1[[#This Row],[Salary]]&lt;=50000,"0-50K",Table1[[#This Row],[Salary]]&lt;=100000,"51-100K",Table1[[#This Row],[Salary]]&lt;=150000,"101-150K",Table1[[#This Row],[Salary]]&lt;=200000,"151-200K",Table1[[#This Row],[Salary]]&lt;=250000,"201-250K",Table1[[#This Row],[Salary]]&gt;250000,"Above 250K")</f>
        <v>0-50K</v>
      </c>
      <c r="I3489" s="3">
        <v>45000</v>
      </c>
      <c r="J3489" s="3">
        <f>IF(Table1[[#This Row],[Years of Experience]]=0,0,Table1[[#This Row],[Salary]]/Table1[[#This Row],[Years of Experience]])</f>
        <v>22500</v>
      </c>
    </row>
    <row r="3490" spans="1:10" x14ac:dyDescent="0.35">
      <c r="A3490">
        <v>38</v>
      </c>
      <c r="B3490" t="str" cm="1">
        <f t="array" ref="B3490">_xlfn.IFS(Table1[[#This Row],[Age]]&lt;=25,"21-25",Table1[[#This Row],[Age]]&lt;=30,"26-30",Table1[[#This Row],[Age]]&lt;=35,"31-35",Table1[[#This Row],[Age]]&lt;=40,"36-40",Table1[[#This Row],[Age]]&lt;=45,"41-45", Table1[[#This Row],[Age]]&lt;=50,"46-50",Table1[[#This Row],[Age]]&lt;55,"51-55",Table1[[#This Row],[Age]]&lt;=60,"56-60",Table1[[#This Row],[Age]]&gt;=61, "61-70")</f>
        <v>36-40</v>
      </c>
      <c r="C3490" t="s">
        <v>6</v>
      </c>
      <c r="D3490" t="s">
        <v>10</v>
      </c>
      <c r="E3490" t="s">
        <v>115</v>
      </c>
      <c r="F3490">
        <v>8</v>
      </c>
      <c r="G3490" t="str" cm="1">
        <f t="array" ref="G3490">_xlfn.IFS(Table1[[#This Row],[Years of Experience]]&lt;=2,"Entry",Table1[[#This Row],[Years of Experience]]&lt;=7,"Mid",Table1[[#This Row],[Years of Experience]]&lt;=14,"Senior",Table1[[#This Row],[Years of Experience]]&gt;=15,"Executive")</f>
        <v>Senior</v>
      </c>
      <c r="H3490" t="str" cm="1">
        <f t="array" ref="H3490">_xlfn.IFS(Table1[[#This Row],[Salary]]&lt;=50000,"0-50K",Table1[[#This Row],[Salary]]&lt;=100000,"51-100K",Table1[[#This Row],[Salary]]&lt;=150000,"101-150K",Table1[[#This Row],[Salary]]&lt;=200000,"151-200K",Table1[[#This Row],[Salary]]&lt;=250000,"201-250K",Table1[[#This Row],[Salary]]&gt;250000,"Above 250K")</f>
        <v>51-100K</v>
      </c>
      <c r="I3490" s="3">
        <v>95000</v>
      </c>
      <c r="J3490" s="3">
        <f>IF(Table1[[#This Row],[Years of Experience]]=0,0,Table1[[#This Row],[Salary]]/Table1[[#This Row],[Years of Experience]])</f>
        <v>11875</v>
      </c>
    </row>
    <row r="3491" spans="1:10" x14ac:dyDescent="0.35">
      <c r="A3491">
        <v>27</v>
      </c>
      <c r="B3491" t="str" cm="1">
        <f t="array" ref="B3491">_xlfn.IFS(Table1[[#This Row],[Age]]&lt;=25,"21-25",Table1[[#This Row],[Age]]&lt;=30,"26-30",Table1[[#This Row],[Age]]&lt;=35,"31-35",Table1[[#This Row],[Age]]&lt;=40,"36-40",Table1[[#This Row],[Age]]&lt;=45,"41-45", Table1[[#This Row],[Age]]&lt;=50,"46-50",Table1[[#This Row],[Age]]&lt;55,"51-55",Table1[[#This Row],[Age]]&lt;=60,"56-60",Table1[[#This Row],[Age]]&gt;=61, "61-70")</f>
        <v>26-30</v>
      </c>
      <c r="C3491" t="s">
        <v>9</v>
      </c>
      <c r="D3491" t="s">
        <v>195</v>
      </c>
      <c r="E3491" t="s">
        <v>112</v>
      </c>
      <c r="F3491">
        <v>1</v>
      </c>
      <c r="G3491" t="str" cm="1">
        <f t="array" ref="G3491">_xlfn.IFS(Table1[[#This Row],[Years of Experience]]&lt;=2,"Entry",Table1[[#This Row],[Years of Experience]]&lt;=7,"Mid",Table1[[#This Row],[Years of Experience]]&lt;=14,"Senior",Table1[[#This Row],[Years of Experience]]&gt;=15,"Executive")</f>
        <v>Entry</v>
      </c>
      <c r="H3491" t="str" cm="1">
        <f t="array" ref="H3491">_xlfn.IFS(Table1[[#This Row],[Salary]]&lt;=50000,"0-50K",Table1[[#This Row],[Salary]]&lt;=100000,"51-100K",Table1[[#This Row],[Salary]]&lt;=150000,"101-150K",Table1[[#This Row],[Salary]]&lt;=200000,"151-200K",Table1[[#This Row],[Salary]]&lt;=250000,"201-250K",Table1[[#This Row],[Salary]]&gt;250000,"Above 250K")</f>
        <v>0-50K</v>
      </c>
      <c r="I3491" s="3">
        <v>32000</v>
      </c>
      <c r="J3491" s="3">
        <f>IF(Table1[[#This Row],[Years of Experience]]=0,0,Table1[[#This Row],[Salary]]/Table1[[#This Row],[Years of Experience]])</f>
        <v>32000</v>
      </c>
    </row>
    <row r="3492" spans="1:10" x14ac:dyDescent="0.35">
      <c r="A3492">
        <v>33</v>
      </c>
      <c r="B3492" t="str" cm="1">
        <f t="array" ref="B3492">_xlfn.IFS(Table1[[#This Row],[Age]]&lt;=25,"21-25",Table1[[#This Row],[Age]]&lt;=30,"26-30",Table1[[#This Row],[Age]]&lt;=35,"31-35",Table1[[#This Row],[Age]]&lt;=40,"36-40",Table1[[#This Row],[Age]]&lt;=45,"41-45", Table1[[#This Row],[Age]]&lt;=50,"46-50",Table1[[#This Row],[Age]]&lt;55,"51-55",Table1[[#This Row],[Age]]&lt;=60,"56-60",Table1[[#This Row],[Age]]&gt;=61, "61-70")</f>
        <v>31-35</v>
      </c>
      <c r="C3492" t="s">
        <v>6</v>
      </c>
      <c r="D3492" t="s">
        <v>7</v>
      </c>
      <c r="E3492" t="s">
        <v>74</v>
      </c>
      <c r="F3492">
        <v>5</v>
      </c>
      <c r="G3492" t="str" cm="1">
        <f t="array" ref="G3492">_xlfn.IFS(Table1[[#This Row],[Years of Experience]]&lt;=2,"Entry",Table1[[#This Row],[Years of Experience]]&lt;=7,"Mid",Table1[[#This Row],[Years of Experience]]&lt;=14,"Senior",Table1[[#This Row],[Years of Experience]]&gt;=15,"Executive")</f>
        <v>Mid</v>
      </c>
      <c r="H3492" t="str" cm="1">
        <f t="array" ref="H3492">_xlfn.IFS(Table1[[#This Row],[Salary]]&lt;=50000,"0-50K",Table1[[#This Row],[Salary]]&lt;=100000,"51-100K",Table1[[#This Row],[Salary]]&lt;=150000,"101-150K",Table1[[#This Row],[Salary]]&lt;=200000,"151-200K",Table1[[#This Row],[Salary]]&lt;=250000,"201-250K",Table1[[#This Row],[Salary]]&gt;250000,"Above 250K")</f>
        <v>51-100K</v>
      </c>
      <c r="I3492" s="3">
        <v>70000</v>
      </c>
      <c r="J3492" s="3">
        <f>IF(Table1[[#This Row],[Years of Experience]]=0,0,Table1[[#This Row],[Salary]]/Table1[[#This Row],[Years of Experience]])</f>
        <v>14000</v>
      </c>
    </row>
    <row r="3493" spans="1:10" x14ac:dyDescent="0.35">
      <c r="A3493">
        <v>42</v>
      </c>
      <c r="B3493" t="str" cm="1">
        <f t="array" ref="B3493">_xlfn.IFS(Table1[[#This Row],[Age]]&lt;=25,"21-25",Table1[[#This Row],[Age]]&lt;=30,"26-30",Table1[[#This Row],[Age]]&lt;=35,"31-35",Table1[[#This Row],[Age]]&lt;=40,"36-40",Table1[[#This Row],[Age]]&lt;=45,"41-45", Table1[[#This Row],[Age]]&lt;=50,"46-50",Table1[[#This Row],[Age]]&lt;55,"51-55",Table1[[#This Row],[Age]]&lt;=60,"56-60",Table1[[#This Row],[Age]]&gt;=61, "61-70")</f>
        <v>41-45</v>
      </c>
      <c r="C3493" t="s">
        <v>9</v>
      </c>
      <c r="D3493" t="s">
        <v>10</v>
      </c>
      <c r="E3493" t="s">
        <v>181</v>
      </c>
      <c r="F3493">
        <v>12</v>
      </c>
      <c r="G3493" t="str" cm="1">
        <f t="array" ref="G3493">_xlfn.IFS(Table1[[#This Row],[Years of Experience]]&lt;=2,"Entry",Table1[[#This Row],[Years of Experience]]&lt;=7,"Mid",Table1[[#This Row],[Years of Experience]]&lt;=14,"Senior",Table1[[#This Row],[Years of Experience]]&gt;=15,"Executive")</f>
        <v>Senior</v>
      </c>
      <c r="H3493" t="str" cm="1">
        <f t="array" ref="H3493">_xlfn.IFS(Table1[[#This Row],[Salary]]&lt;=50000,"0-50K",Table1[[#This Row],[Salary]]&lt;=100000,"51-100K",Table1[[#This Row],[Salary]]&lt;=150000,"101-150K",Table1[[#This Row],[Salary]]&lt;=200000,"151-200K",Table1[[#This Row],[Salary]]&lt;=250000,"201-250K",Table1[[#This Row],[Salary]]&gt;250000,"Above 250K")</f>
        <v>101-150K</v>
      </c>
      <c r="I3493" s="3">
        <v>120000</v>
      </c>
      <c r="J3493" s="3">
        <f>IF(Table1[[#This Row],[Years of Experience]]=0,0,Table1[[#This Row],[Salary]]/Table1[[#This Row],[Years of Experience]])</f>
        <v>10000</v>
      </c>
    </row>
    <row r="3494" spans="1:10" x14ac:dyDescent="0.35">
      <c r="A3494">
        <v>29</v>
      </c>
      <c r="B3494" t="str" cm="1">
        <f t="array" ref="B3494">_xlfn.IFS(Table1[[#This Row],[Age]]&lt;=25,"21-25",Table1[[#This Row],[Age]]&lt;=30,"26-30",Table1[[#This Row],[Age]]&lt;=35,"31-35",Table1[[#This Row],[Age]]&lt;=40,"36-40",Table1[[#This Row],[Age]]&lt;=45,"41-45", Table1[[#This Row],[Age]]&lt;=50,"46-50",Table1[[#This Row],[Age]]&lt;55,"51-55",Table1[[#This Row],[Age]]&lt;=60,"56-60",Table1[[#This Row],[Age]]&gt;=61, "61-70")</f>
        <v>26-30</v>
      </c>
      <c r="C3494" t="s">
        <v>6</v>
      </c>
      <c r="D3494" t="s">
        <v>10</v>
      </c>
      <c r="E3494" t="s">
        <v>144</v>
      </c>
      <c r="F3494">
        <v>4</v>
      </c>
      <c r="G3494" t="str" cm="1">
        <f t="array" ref="G3494">_xlfn.IFS(Table1[[#This Row],[Years of Experience]]&lt;=2,"Entry",Table1[[#This Row],[Years of Experience]]&lt;=7,"Mid",Table1[[#This Row],[Years of Experience]]&lt;=14,"Senior",Table1[[#This Row],[Years of Experience]]&gt;=15,"Executive")</f>
        <v>Mid</v>
      </c>
      <c r="H3494" t="str" cm="1">
        <f t="array" ref="H3494">_xlfn.IFS(Table1[[#This Row],[Salary]]&lt;=50000,"0-50K",Table1[[#This Row],[Salary]]&lt;=100000,"51-100K",Table1[[#This Row],[Salary]]&lt;=150000,"101-150K",Table1[[#This Row],[Salary]]&lt;=200000,"151-200K",Table1[[#This Row],[Salary]]&lt;=250000,"201-250K",Table1[[#This Row],[Salary]]&gt;250000,"Above 250K")</f>
        <v>51-100K</v>
      </c>
      <c r="I3494" s="3">
        <v>70000</v>
      </c>
      <c r="J3494" s="3">
        <f>IF(Table1[[#This Row],[Years of Experience]]=0,0,Table1[[#This Row],[Salary]]/Table1[[#This Row],[Years of Experience]])</f>
        <v>17500</v>
      </c>
    </row>
    <row r="3495" spans="1:10" x14ac:dyDescent="0.35">
      <c r="A3495">
        <v>36</v>
      </c>
      <c r="B3495" t="str" cm="1">
        <f t="array" ref="B3495">_xlfn.IFS(Table1[[#This Row],[Age]]&lt;=25,"21-25",Table1[[#This Row],[Age]]&lt;=30,"26-30",Table1[[#This Row],[Age]]&lt;=35,"31-35",Table1[[#This Row],[Age]]&lt;=40,"36-40",Table1[[#This Row],[Age]]&lt;=45,"41-45", Table1[[#This Row],[Age]]&lt;=50,"46-50",Table1[[#This Row],[Age]]&lt;55,"51-55",Table1[[#This Row],[Age]]&lt;=60,"56-60",Table1[[#This Row],[Age]]&gt;=61, "61-70")</f>
        <v>36-40</v>
      </c>
      <c r="C3495" t="s">
        <v>9</v>
      </c>
      <c r="D3495" t="s">
        <v>10</v>
      </c>
      <c r="E3495" t="s">
        <v>74</v>
      </c>
      <c r="F3495">
        <v>7</v>
      </c>
      <c r="G3495" t="str" cm="1">
        <f t="array" ref="G3495">_xlfn.IFS(Table1[[#This Row],[Years of Experience]]&lt;=2,"Entry",Table1[[#This Row],[Years of Experience]]&lt;=7,"Mid",Table1[[#This Row],[Years of Experience]]&lt;=14,"Senior",Table1[[#This Row],[Years of Experience]]&gt;=15,"Executive")</f>
        <v>Mid</v>
      </c>
      <c r="H3495" t="str" cm="1">
        <f t="array" ref="H3495">_xlfn.IFS(Table1[[#This Row],[Salary]]&lt;=50000,"0-50K",Table1[[#This Row],[Salary]]&lt;=100000,"51-100K",Table1[[#This Row],[Salary]]&lt;=150000,"101-150K",Table1[[#This Row],[Salary]]&lt;=200000,"151-200K",Table1[[#This Row],[Salary]]&lt;=250000,"201-250K",Table1[[#This Row],[Salary]]&gt;250000,"Above 250K")</f>
        <v>51-100K</v>
      </c>
      <c r="I3495" s="3">
        <v>85000</v>
      </c>
      <c r="J3495" s="3">
        <f>IF(Table1[[#This Row],[Years of Experience]]=0,0,Table1[[#This Row],[Salary]]/Table1[[#This Row],[Years of Experience]])</f>
        <v>12142.857142857143</v>
      </c>
    </row>
    <row r="3496" spans="1:10" x14ac:dyDescent="0.35">
      <c r="A3496">
        <v>30</v>
      </c>
      <c r="B3496" t="str" cm="1">
        <f t="array" ref="B3496">_xlfn.IFS(Table1[[#This Row],[Age]]&lt;=25,"21-25",Table1[[#This Row],[Age]]&lt;=30,"26-30",Table1[[#This Row],[Age]]&lt;=35,"31-35",Table1[[#This Row],[Age]]&lt;=40,"36-40",Table1[[#This Row],[Age]]&lt;=45,"41-45", Table1[[#This Row],[Age]]&lt;=50,"46-50",Table1[[#This Row],[Age]]&lt;55,"51-55",Table1[[#This Row],[Age]]&lt;=60,"56-60",Table1[[#This Row],[Age]]&gt;=61, "61-70")</f>
        <v>26-30</v>
      </c>
      <c r="C3496" t="s">
        <v>6</v>
      </c>
      <c r="D3496" t="s">
        <v>195</v>
      </c>
      <c r="E3496" t="s">
        <v>148</v>
      </c>
      <c r="F3496">
        <v>2</v>
      </c>
      <c r="G3496" t="str" cm="1">
        <f t="array" ref="G3496">_xlfn.IFS(Table1[[#This Row],[Years of Experience]]&lt;=2,"Entry",Table1[[#This Row],[Years of Experience]]&lt;=7,"Mid",Table1[[#This Row],[Years of Experience]]&lt;=14,"Senior",Table1[[#This Row],[Years of Experience]]&gt;=15,"Executive")</f>
        <v>Entry</v>
      </c>
      <c r="H3496" t="str" cm="1">
        <f t="array" ref="H3496">_xlfn.IFS(Table1[[#This Row],[Salary]]&lt;=50000,"0-50K",Table1[[#This Row],[Salary]]&lt;=100000,"51-100K",Table1[[#This Row],[Salary]]&lt;=150000,"101-150K",Table1[[#This Row],[Salary]]&lt;=200000,"151-200K",Table1[[#This Row],[Salary]]&lt;=250000,"201-250K",Table1[[#This Row],[Salary]]&gt;250000,"Above 250K")</f>
        <v>0-50K</v>
      </c>
      <c r="I3496" s="3">
        <v>33000</v>
      </c>
      <c r="J3496" s="3">
        <f>IF(Table1[[#This Row],[Years of Experience]]=0,0,Table1[[#This Row],[Salary]]/Table1[[#This Row],[Years of Experience]])</f>
        <v>16500</v>
      </c>
    </row>
    <row r="3497" spans="1:10" x14ac:dyDescent="0.35">
      <c r="A3497">
        <v>43</v>
      </c>
      <c r="B3497" t="str" cm="1">
        <f t="array" ref="B3497">_xlfn.IFS(Table1[[#This Row],[Age]]&lt;=25,"21-25",Table1[[#This Row],[Age]]&lt;=30,"26-30",Table1[[#This Row],[Age]]&lt;=35,"31-35",Table1[[#This Row],[Age]]&lt;=40,"36-40",Table1[[#This Row],[Age]]&lt;=45,"41-45", Table1[[#This Row],[Age]]&lt;=50,"46-50",Table1[[#This Row],[Age]]&lt;55,"51-55",Table1[[#This Row],[Age]]&lt;=60,"56-60",Table1[[#This Row],[Age]]&gt;=61, "61-70")</f>
        <v>41-45</v>
      </c>
      <c r="C3497" t="s">
        <v>9</v>
      </c>
      <c r="D3497" t="s">
        <v>12</v>
      </c>
      <c r="E3497" t="s">
        <v>144</v>
      </c>
      <c r="F3497">
        <v>15</v>
      </c>
      <c r="G3497" t="str" cm="1">
        <f t="array" ref="G3497">_xlfn.IFS(Table1[[#This Row],[Years of Experience]]&lt;=2,"Entry",Table1[[#This Row],[Years of Experience]]&lt;=7,"Mid",Table1[[#This Row],[Years of Experience]]&lt;=14,"Senior",Table1[[#This Row],[Years of Experience]]&gt;=15,"Executive")</f>
        <v>Executive</v>
      </c>
      <c r="H3497" t="str" cm="1">
        <f t="array" ref="H3497">_xlfn.IFS(Table1[[#This Row],[Salary]]&lt;=50000,"0-50K",Table1[[#This Row],[Salary]]&lt;=100000,"51-100K",Table1[[#This Row],[Salary]]&lt;=150000,"101-150K",Table1[[#This Row],[Salary]]&lt;=200000,"151-200K",Table1[[#This Row],[Salary]]&lt;=250000,"201-250K",Table1[[#This Row],[Salary]]&gt;250000,"Above 250K")</f>
        <v>101-150K</v>
      </c>
      <c r="I3497" s="3">
        <v>150000</v>
      </c>
      <c r="J3497" s="3">
        <f>IF(Table1[[#This Row],[Years of Experience]]=0,0,Table1[[#This Row],[Salary]]/Table1[[#This Row],[Years of Experience]])</f>
        <v>10000</v>
      </c>
    </row>
    <row r="3498" spans="1:10" x14ac:dyDescent="0.35">
      <c r="A3498">
        <v>34</v>
      </c>
      <c r="B3498" t="str" cm="1">
        <f t="array" ref="B3498">_xlfn.IFS(Table1[[#This Row],[Age]]&lt;=25,"21-25",Table1[[#This Row],[Age]]&lt;=30,"26-30",Table1[[#This Row],[Age]]&lt;=35,"31-35",Table1[[#This Row],[Age]]&lt;=40,"36-40",Table1[[#This Row],[Age]]&lt;=45,"41-45", Table1[[#This Row],[Age]]&lt;=50,"46-50",Table1[[#This Row],[Age]]&lt;55,"51-55",Table1[[#This Row],[Age]]&lt;=60,"56-60",Table1[[#This Row],[Age]]&gt;=61, "61-70")</f>
        <v>31-35</v>
      </c>
      <c r="C3498" t="s">
        <v>6</v>
      </c>
      <c r="D3498" t="s">
        <v>7</v>
      </c>
      <c r="E3498" t="s">
        <v>98</v>
      </c>
      <c r="F3498">
        <v>3</v>
      </c>
      <c r="G3498" t="str" cm="1">
        <f t="array" ref="G3498">_xlfn.IFS(Table1[[#This Row],[Years of Experience]]&lt;=2,"Entry",Table1[[#This Row],[Years of Experience]]&lt;=7,"Mid",Table1[[#This Row],[Years of Experience]]&lt;=14,"Senior",Table1[[#This Row],[Years of Experience]]&gt;=15,"Executive")</f>
        <v>Mid</v>
      </c>
      <c r="H3498" t="str" cm="1">
        <f t="array" ref="H3498">_xlfn.IFS(Table1[[#This Row],[Salary]]&lt;=50000,"0-50K",Table1[[#This Row],[Salary]]&lt;=100000,"51-100K",Table1[[#This Row],[Salary]]&lt;=150000,"101-150K",Table1[[#This Row],[Salary]]&lt;=200000,"151-200K",Table1[[#This Row],[Salary]]&lt;=250000,"201-250K",Table1[[#This Row],[Salary]]&gt;250000,"Above 250K")</f>
        <v>0-50K</v>
      </c>
      <c r="I3498" s="3">
        <v>50000</v>
      </c>
      <c r="J3498" s="3">
        <f>IF(Table1[[#This Row],[Years of Experience]]=0,0,Table1[[#This Row],[Salary]]/Table1[[#This Row],[Years of Experience]])</f>
        <v>16666.666666666668</v>
      </c>
    </row>
    <row r="3499" spans="1:10" x14ac:dyDescent="0.35">
      <c r="A3499">
        <v>25</v>
      </c>
      <c r="B3499" t="str" cm="1">
        <f t="array" ref="B3499">_xlfn.IFS(Table1[[#This Row],[Age]]&lt;=25,"21-25",Table1[[#This Row],[Age]]&lt;=30,"26-30",Table1[[#This Row],[Age]]&lt;=35,"31-35",Table1[[#This Row],[Age]]&lt;=40,"36-40",Table1[[#This Row],[Age]]&lt;=45,"41-45", Table1[[#This Row],[Age]]&lt;=50,"46-50",Table1[[#This Row],[Age]]&lt;55,"51-55",Table1[[#This Row],[Age]]&lt;=60,"56-60",Table1[[#This Row],[Age]]&gt;=61, "61-70")</f>
        <v>21-25</v>
      </c>
      <c r="C3499" t="s">
        <v>9</v>
      </c>
      <c r="D3499" t="s">
        <v>10</v>
      </c>
      <c r="E3499" t="s">
        <v>112</v>
      </c>
      <c r="F3499">
        <v>1</v>
      </c>
      <c r="G3499" t="str" cm="1">
        <f t="array" ref="G3499">_xlfn.IFS(Table1[[#This Row],[Years of Experience]]&lt;=2,"Entry",Table1[[#This Row],[Years of Experience]]&lt;=7,"Mid",Table1[[#This Row],[Years of Experience]]&lt;=14,"Senior",Table1[[#This Row],[Years of Experience]]&gt;=15,"Executive")</f>
        <v>Entry</v>
      </c>
      <c r="H3499" t="str" cm="1">
        <f t="array" ref="H3499">_xlfn.IFS(Table1[[#This Row],[Salary]]&lt;=50000,"0-50K",Table1[[#This Row],[Salary]]&lt;=100000,"51-100K",Table1[[#This Row],[Salary]]&lt;=150000,"101-150K",Table1[[#This Row],[Salary]]&lt;=200000,"151-200K",Table1[[#This Row],[Salary]]&lt;=250000,"201-250K",Table1[[#This Row],[Salary]]&gt;250000,"Above 250K")</f>
        <v>0-50K</v>
      </c>
      <c r="I3499" s="3">
        <v>32000</v>
      </c>
      <c r="J3499" s="3">
        <f>IF(Table1[[#This Row],[Years of Experience]]=0,0,Table1[[#This Row],[Salary]]/Table1[[#This Row],[Years of Experience]])</f>
        <v>32000</v>
      </c>
    </row>
    <row r="3500" spans="1:10" x14ac:dyDescent="0.35">
      <c r="A3500">
        <v>37</v>
      </c>
      <c r="B3500" t="str" cm="1">
        <f t="array" ref="B3500">_xlfn.IFS(Table1[[#This Row],[Age]]&lt;=25,"21-25",Table1[[#This Row],[Age]]&lt;=30,"26-30",Table1[[#This Row],[Age]]&lt;=35,"31-35",Table1[[#This Row],[Age]]&lt;=40,"36-40",Table1[[#This Row],[Age]]&lt;=45,"41-45", Table1[[#This Row],[Age]]&lt;=50,"46-50",Table1[[#This Row],[Age]]&lt;55,"51-55",Table1[[#This Row],[Age]]&lt;=60,"56-60",Table1[[#This Row],[Age]]&gt;=61, "61-70")</f>
        <v>36-40</v>
      </c>
      <c r="C3500" t="s">
        <v>6</v>
      </c>
      <c r="D3500" t="s">
        <v>12</v>
      </c>
      <c r="E3500" t="s">
        <v>181</v>
      </c>
      <c r="F3500">
        <v>11</v>
      </c>
      <c r="G3500" t="str" cm="1">
        <f t="array" ref="G3500">_xlfn.IFS(Table1[[#This Row],[Years of Experience]]&lt;=2,"Entry",Table1[[#This Row],[Years of Experience]]&lt;=7,"Mid",Table1[[#This Row],[Years of Experience]]&lt;=14,"Senior",Table1[[#This Row],[Years of Experience]]&gt;=15,"Executive")</f>
        <v>Senior</v>
      </c>
      <c r="H3500" t="str" cm="1">
        <f t="array" ref="H3500">_xlfn.IFS(Table1[[#This Row],[Salary]]&lt;=50000,"0-50K",Table1[[#This Row],[Salary]]&lt;=100000,"51-100K",Table1[[#This Row],[Salary]]&lt;=150000,"101-150K",Table1[[#This Row],[Salary]]&lt;=200000,"151-200K",Table1[[#This Row],[Salary]]&lt;=250000,"201-250K",Table1[[#This Row],[Salary]]&gt;250000,"Above 250K")</f>
        <v>101-150K</v>
      </c>
      <c r="I3500" s="3">
        <v>115000</v>
      </c>
      <c r="J3500" s="3">
        <f>IF(Table1[[#This Row],[Years of Experience]]=0,0,Table1[[#This Row],[Salary]]/Table1[[#This Row],[Years of Experience]])</f>
        <v>10454.545454545454</v>
      </c>
    </row>
    <row r="3501" spans="1:10" x14ac:dyDescent="0.35">
      <c r="A3501">
        <v>24</v>
      </c>
      <c r="B3501" t="str" cm="1">
        <f t="array" ref="B3501">_xlfn.IFS(Table1[[#This Row],[Age]]&lt;=25,"21-25",Table1[[#This Row],[Age]]&lt;=30,"26-30",Table1[[#This Row],[Age]]&lt;=35,"31-35",Table1[[#This Row],[Age]]&lt;=40,"36-40",Table1[[#This Row],[Age]]&lt;=45,"41-45", Table1[[#This Row],[Age]]&lt;=50,"46-50",Table1[[#This Row],[Age]]&lt;55,"51-55",Table1[[#This Row],[Age]]&lt;=60,"56-60",Table1[[#This Row],[Age]]&gt;=61, "61-70")</f>
        <v>21-25</v>
      </c>
      <c r="C3501" t="s">
        <v>9</v>
      </c>
      <c r="D3501" t="s">
        <v>7</v>
      </c>
      <c r="E3501" t="s">
        <v>74</v>
      </c>
      <c r="F3501">
        <v>1</v>
      </c>
      <c r="G3501" t="str" cm="1">
        <f t="array" ref="G3501">_xlfn.IFS(Table1[[#This Row],[Years of Experience]]&lt;=2,"Entry",Table1[[#This Row],[Years of Experience]]&lt;=7,"Mid",Table1[[#This Row],[Years of Experience]]&lt;=14,"Senior",Table1[[#This Row],[Years of Experience]]&gt;=15,"Executive")</f>
        <v>Entry</v>
      </c>
      <c r="H3501" t="str" cm="1">
        <f t="array" ref="H3501">_xlfn.IFS(Table1[[#This Row],[Salary]]&lt;=50000,"0-50K",Table1[[#This Row],[Salary]]&lt;=100000,"51-100K",Table1[[#This Row],[Salary]]&lt;=150000,"101-150K",Table1[[#This Row],[Salary]]&lt;=200000,"151-200K",Table1[[#This Row],[Salary]]&lt;=250000,"201-250K",Table1[[#This Row],[Salary]]&gt;250000,"Above 250K")</f>
        <v>0-50K</v>
      </c>
      <c r="I3501" s="3">
        <v>40000</v>
      </c>
      <c r="J3501" s="3">
        <f>IF(Table1[[#This Row],[Years of Experience]]=0,0,Table1[[#This Row],[Salary]]/Table1[[#This Row],[Years of Experience]])</f>
        <v>40000</v>
      </c>
    </row>
    <row r="3502" spans="1:10" x14ac:dyDescent="0.35">
      <c r="A3502">
        <v>39</v>
      </c>
      <c r="B3502" t="str" cm="1">
        <f t="array" ref="B3502">_xlfn.IFS(Table1[[#This Row],[Age]]&lt;=25,"21-25",Table1[[#This Row],[Age]]&lt;=30,"26-30",Table1[[#This Row],[Age]]&lt;=35,"31-35",Table1[[#This Row],[Age]]&lt;=40,"36-40",Table1[[#This Row],[Age]]&lt;=45,"41-45", Table1[[#This Row],[Age]]&lt;=50,"46-50",Table1[[#This Row],[Age]]&lt;55,"51-55",Table1[[#This Row],[Age]]&lt;=60,"56-60",Table1[[#This Row],[Age]]&gt;=61, "61-70")</f>
        <v>36-40</v>
      </c>
      <c r="C3502" t="s">
        <v>6</v>
      </c>
      <c r="D3502" t="s">
        <v>10</v>
      </c>
      <c r="E3502" t="s">
        <v>115</v>
      </c>
      <c r="F3502">
        <v>10</v>
      </c>
      <c r="G3502" t="str" cm="1">
        <f t="array" ref="G3502">_xlfn.IFS(Table1[[#This Row],[Years of Experience]]&lt;=2,"Entry",Table1[[#This Row],[Years of Experience]]&lt;=7,"Mid",Table1[[#This Row],[Years of Experience]]&lt;=14,"Senior",Table1[[#This Row],[Years of Experience]]&gt;=15,"Executive")</f>
        <v>Senior</v>
      </c>
      <c r="H3502" t="str" cm="1">
        <f t="array" ref="H3502">_xlfn.IFS(Table1[[#This Row],[Salary]]&lt;=50000,"0-50K",Table1[[#This Row],[Salary]]&lt;=100000,"51-100K",Table1[[#This Row],[Salary]]&lt;=150000,"101-150K",Table1[[#This Row],[Salary]]&lt;=200000,"151-200K",Table1[[#This Row],[Salary]]&lt;=250000,"201-250K",Table1[[#This Row],[Salary]]&gt;250000,"Above 250K")</f>
        <v>101-150K</v>
      </c>
      <c r="I3502" s="3">
        <v>105000</v>
      </c>
      <c r="J3502" s="3">
        <f>IF(Table1[[#This Row],[Years of Experience]]=0,0,Table1[[#This Row],[Salary]]/Table1[[#This Row],[Years of Experience]])</f>
        <v>10500</v>
      </c>
    </row>
    <row r="3503" spans="1:10" x14ac:dyDescent="0.35">
      <c r="A3503">
        <v>31</v>
      </c>
      <c r="B3503" t="str" cm="1">
        <f t="array" ref="B3503">_xlfn.IFS(Table1[[#This Row],[Age]]&lt;=25,"21-25",Table1[[#This Row],[Age]]&lt;=30,"26-30",Table1[[#This Row],[Age]]&lt;=35,"31-35",Table1[[#This Row],[Age]]&lt;=40,"36-40",Table1[[#This Row],[Age]]&lt;=45,"41-45", Table1[[#This Row],[Age]]&lt;=50,"46-50",Table1[[#This Row],[Age]]&lt;55,"51-55",Table1[[#This Row],[Age]]&lt;=60,"56-60",Table1[[#This Row],[Age]]&gt;=61, "61-70")</f>
        <v>31-35</v>
      </c>
      <c r="C3503" t="s">
        <v>6</v>
      </c>
      <c r="D3503" t="s">
        <v>195</v>
      </c>
      <c r="E3503" t="s">
        <v>112</v>
      </c>
      <c r="F3503">
        <v>2</v>
      </c>
      <c r="G3503" t="str" cm="1">
        <f t="array" ref="G3503">_xlfn.IFS(Table1[[#This Row],[Years of Experience]]&lt;=2,"Entry",Table1[[#This Row],[Years of Experience]]&lt;=7,"Mid",Table1[[#This Row],[Years of Experience]]&lt;=14,"Senior",Table1[[#This Row],[Years of Experience]]&gt;=15,"Executive")</f>
        <v>Entry</v>
      </c>
      <c r="H3503" t="str" cm="1">
        <f t="array" ref="H3503">_xlfn.IFS(Table1[[#This Row],[Salary]]&lt;=50000,"0-50K",Table1[[#This Row],[Salary]]&lt;=100000,"51-100K",Table1[[#This Row],[Salary]]&lt;=150000,"101-150K",Table1[[#This Row],[Salary]]&lt;=200000,"151-200K",Table1[[#This Row],[Salary]]&lt;=250000,"201-250K",Table1[[#This Row],[Salary]]&gt;250000,"Above 250K")</f>
        <v>0-50K</v>
      </c>
      <c r="I3503" s="3">
        <v>35000</v>
      </c>
      <c r="J3503" s="3">
        <f>IF(Table1[[#This Row],[Years of Experience]]=0,0,Table1[[#This Row],[Salary]]/Table1[[#This Row],[Years of Experience]])</f>
        <v>17500</v>
      </c>
    </row>
    <row r="3504" spans="1:10" x14ac:dyDescent="0.35">
      <c r="A3504">
        <v>44</v>
      </c>
      <c r="B3504" t="str" cm="1">
        <f t="array" ref="B3504">_xlfn.IFS(Table1[[#This Row],[Age]]&lt;=25,"21-25",Table1[[#This Row],[Age]]&lt;=30,"26-30",Table1[[#This Row],[Age]]&lt;=35,"31-35",Table1[[#This Row],[Age]]&lt;=40,"36-40",Table1[[#This Row],[Age]]&lt;=45,"41-45", Table1[[#This Row],[Age]]&lt;=50,"46-50",Table1[[#This Row],[Age]]&lt;55,"51-55",Table1[[#This Row],[Age]]&lt;=60,"56-60",Table1[[#This Row],[Age]]&gt;=61, "61-70")</f>
        <v>41-45</v>
      </c>
      <c r="C3504" t="s">
        <v>9</v>
      </c>
      <c r="D3504" t="s">
        <v>12</v>
      </c>
      <c r="E3504" t="s">
        <v>181</v>
      </c>
      <c r="F3504">
        <v>13</v>
      </c>
      <c r="G3504" t="str" cm="1">
        <f t="array" ref="G3504">_xlfn.IFS(Table1[[#This Row],[Years of Experience]]&lt;=2,"Entry",Table1[[#This Row],[Years of Experience]]&lt;=7,"Mid",Table1[[#This Row],[Years of Experience]]&lt;=14,"Senior",Table1[[#This Row],[Years of Experience]]&gt;=15,"Executive")</f>
        <v>Senior</v>
      </c>
      <c r="H3504" t="str" cm="1">
        <f t="array" ref="H3504">_xlfn.IFS(Table1[[#This Row],[Salary]]&lt;=50000,"0-50K",Table1[[#This Row],[Salary]]&lt;=100000,"51-100K",Table1[[#This Row],[Salary]]&lt;=150000,"101-150K",Table1[[#This Row],[Salary]]&lt;=200000,"151-200K",Table1[[#This Row],[Salary]]&lt;=250000,"201-250K",Table1[[#This Row],[Salary]]&gt;250000,"Above 250K")</f>
        <v>101-150K</v>
      </c>
      <c r="I3504" s="3">
        <v>135000</v>
      </c>
      <c r="J3504" s="3">
        <f>IF(Table1[[#This Row],[Years of Experience]]=0,0,Table1[[#This Row],[Salary]]/Table1[[#This Row],[Years of Experience]])</f>
        <v>10384.615384615385</v>
      </c>
    </row>
    <row r="3505" spans="1:10" x14ac:dyDescent="0.35">
      <c r="A3505">
        <v>28</v>
      </c>
      <c r="B3505" t="str" cm="1">
        <f t="array" ref="B3505">_xlfn.IFS(Table1[[#This Row],[Age]]&lt;=25,"21-25",Table1[[#This Row],[Age]]&lt;=30,"26-30",Table1[[#This Row],[Age]]&lt;=35,"31-35",Table1[[#This Row],[Age]]&lt;=40,"36-40",Table1[[#This Row],[Age]]&lt;=45,"41-45", Table1[[#This Row],[Age]]&lt;=50,"46-50",Table1[[#This Row],[Age]]&lt;55,"51-55",Table1[[#This Row],[Age]]&lt;=60,"56-60",Table1[[#This Row],[Age]]&gt;=61, "61-70")</f>
        <v>26-30</v>
      </c>
      <c r="C3505" t="s">
        <v>6</v>
      </c>
      <c r="D3505" t="s">
        <v>7</v>
      </c>
      <c r="E3505" t="s">
        <v>74</v>
      </c>
      <c r="F3505">
        <v>4</v>
      </c>
      <c r="G3505" t="str" cm="1">
        <f t="array" ref="G3505">_xlfn.IFS(Table1[[#This Row],[Years of Experience]]&lt;=2,"Entry",Table1[[#This Row],[Years of Experience]]&lt;=7,"Mid",Table1[[#This Row],[Years of Experience]]&lt;=14,"Senior",Table1[[#This Row],[Years of Experience]]&gt;=15,"Executive")</f>
        <v>Mid</v>
      </c>
      <c r="H3505" t="str" cm="1">
        <f t="array" ref="H3505">_xlfn.IFS(Table1[[#This Row],[Salary]]&lt;=50000,"0-50K",Table1[[#This Row],[Salary]]&lt;=100000,"51-100K",Table1[[#This Row],[Salary]]&lt;=150000,"101-150K",Table1[[#This Row],[Salary]]&lt;=200000,"151-200K",Table1[[#This Row],[Salary]]&lt;=250000,"201-250K",Table1[[#This Row],[Salary]]&gt;250000,"Above 250K")</f>
        <v>51-100K</v>
      </c>
      <c r="I3505" s="3">
        <v>65000</v>
      </c>
      <c r="J3505" s="3">
        <f>IF(Table1[[#This Row],[Years of Experience]]=0,0,Table1[[#This Row],[Salary]]/Table1[[#This Row],[Years of Experience]])</f>
        <v>16250</v>
      </c>
    </row>
    <row r="3506" spans="1:10" x14ac:dyDescent="0.35">
      <c r="A3506">
        <v>32</v>
      </c>
      <c r="B3506" t="str" cm="1">
        <f t="array" ref="B3506">_xlfn.IFS(Table1[[#This Row],[Age]]&lt;=25,"21-25",Table1[[#This Row],[Age]]&lt;=30,"26-30",Table1[[#This Row],[Age]]&lt;=35,"31-35",Table1[[#This Row],[Age]]&lt;=40,"36-40",Table1[[#This Row],[Age]]&lt;=45,"41-45", Table1[[#This Row],[Age]]&lt;=50,"46-50",Table1[[#This Row],[Age]]&lt;55,"51-55",Table1[[#This Row],[Age]]&lt;=60,"56-60",Table1[[#This Row],[Age]]&gt;=61, "61-70")</f>
        <v>31-35</v>
      </c>
      <c r="C3506" t="s">
        <v>9</v>
      </c>
      <c r="D3506" t="s">
        <v>10</v>
      </c>
      <c r="E3506" t="s">
        <v>144</v>
      </c>
      <c r="F3506">
        <v>6</v>
      </c>
      <c r="G3506" t="str" cm="1">
        <f t="array" ref="G3506">_xlfn.IFS(Table1[[#This Row],[Years of Experience]]&lt;=2,"Entry",Table1[[#This Row],[Years of Experience]]&lt;=7,"Mid",Table1[[#This Row],[Years of Experience]]&lt;=14,"Senior",Table1[[#This Row],[Years of Experience]]&gt;=15,"Executive")</f>
        <v>Mid</v>
      </c>
      <c r="H3506" t="str" cm="1">
        <f t="array" ref="H3506">_xlfn.IFS(Table1[[#This Row],[Salary]]&lt;=50000,"0-50K",Table1[[#This Row],[Salary]]&lt;=100000,"51-100K",Table1[[#This Row],[Salary]]&lt;=150000,"101-150K",Table1[[#This Row],[Salary]]&lt;=200000,"151-200K",Table1[[#This Row],[Salary]]&lt;=250000,"201-250K",Table1[[#This Row],[Salary]]&gt;250000,"Above 250K")</f>
        <v>51-100K</v>
      </c>
      <c r="I3506" s="3">
        <v>80000</v>
      </c>
      <c r="J3506" s="3">
        <f>IF(Table1[[#This Row],[Years of Experience]]=0,0,Table1[[#This Row],[Salary]]/Table1[[#This Row],[Years of Experience]])</f>
        <v>13333.333333333334</v>
      </c>
    </row>
    <row r="3507" spans="1:10" x14ac:dyDescent="0.35">
      <c r="A3507">
        <v>45</v>
      </c>
      <c r="B3507" t="str" cm="1">
        <f t="array" ref="B3507">_xlfn.IFS(Table1[[#This Row],[Age]]&lt;=25,"21-25",Table1[[#This Row],[Age]]&lt;=30,"26-30",Table1[[#This Row],[Age]]&lt;=35,"31-35",Table1[[#This Row],[Age]]&lt;=40,"36-40",Table1[[#This Row],[Age]]&lt;=45,"41-45", Table1[[#This Row],[Age]]&lt;=50,"46-50",Table1[[#This Row],[Age]]&lt;55,"51-55",Table1[[#This Row],[Age]]&lt;=60,"56-60",Table1[[#This Row],[Age]]&gt;=61, "61-70")</f>
        <v>41-45</v>
      </c>
      <c r="C3507" t="s">
        <v>6</v>
      </c>
      <c r="D3507" t="s">
        <v>12</v>
      </c>
      <c r="E3507" t="s">
        <v>181</v>
      </c>
      <c r="F3507">
        <v>14</v>
      </c>
      <c r="G3507" t="str" cm="1">
        <f t="array" ref="G3507">_xlfn.IFS(Table1[[#This Row],[Years of Experience]]&lt;=2,"Entry",Table1[[#This Row],[Years of Experience]]&lt;=7,"Mid",Table1[[#This Row],[Years of Experience]]&lt;=14,"Senior",Table1[[#This Row],[Years of Experience]]&gt;=15,"Executive")</f>
        <v>Senior</v>
      </c>
      <c r="H3507" t="str" cm="1">
        <f t="array" ref="H3507">_xlfn.IFS(Table1[[#This Row],[Salary]]&lt;=50000,"0-50K",Table1[[#This Row],[Salary]]&lt;=100000,"51-100K",Table1[[#This Row],[Salary]]&lt;=150000,"101-150K",Table1[[#This Row],[Salary]]&lt;=200000,"151-200K",Table1[[#This Row],[Salary]]&lt;=250000,"201-250K",Table1[[#This Row],[Salary]]&gt;250000,"Above 250K")</f>
        <v>101-150K</v>
      </c>
      <c r="I3507" s="3">
        <v>140000</v>
      </c>
      <c r="J3507" s="3">
        <f>IF(Table1[[#This Row],[Years of Experience]]=0,0,Table1[[#This Row],[Salary]]/Table1[[#This Row],[Years of Experience]])</f>
        <v>10000</v>
      </c>
    </row>
    <row r="3508" spans="1:10" x14ac:dyDescent="0.35">
      <c r="A3508">
        <v>26</v>
      </c>
      <c r="B3508" t="str" cm="1">
        <f t="array" ref="B3508">_xlfn.IFS(Table1[[#This Row],[Age]]&lt;=25,"21-25",Table1[[#This Row],[Age]]&lt;=30,"26-30",Table1[[#This Row],[Age]]&lt;=35,"31-35",Table1[[#This Row],[Age]]&lt;=40,"36-40",Table1[[#This Row],[Age]]&lt;=45,"41-45", Table1[[#This Row],[Age]]&lt;=50,"46-50",Table1[[#This Row],[Age]]&lt;55,"51-55",Table1[[#This Row],[Age]]&lt;=60,"56-60",Table1[[#This Row],[Age]]&gt;=61, "61-70")</f>
        <v>26-30</v>
      </c>
      <c r="C3508" t="s">
        <v>9</v>
      </c>
      <c r="D3508" t="s">
        <v>7</v>
      </c>
      <c r="E3508" t="s">
        <v>98</v>
      </c>
      <c r="F3508">
        <v>2</v>
      </c>
      <c r="G3508" t="str" cm="1">
        <f t="array" ref="G3508">_xlfn.IFS(Table1[[#This Row],[Years of Experience]]&lt;=2,"Entry",Table1[[#This Row],[Years of Experience]]&lt;=7,"Mid",Table1[[#This Row],[Years of Experience]]&lt;=14,"Senior",Table1[[#This Row],[Years of Experience]]&gt;=15,"Executive")</f>
        <v>Entry</v>
      </c>
      <c r="H3508" t="str" cm="1">
        <f t="array" ref="H3508">_xlfn.IFS(Table1[[#This Row],[Salary]]&lt;=50000,"0-50K",Table1[[#This Row],[Salary]]&lt;=100000,"51-100K",Table1[[#This Row],[Salary]]&lt;=150000,"101-150K",Table1[[#This Row],[Salary]]&lt;=200000,"151-200K",Table1[[#This Row],[Salary]]&lt;=250000,"201-250K",Table1[[#This Row],[Salary]]&gt;250000,"Above 250K")</f>
        <v>0-50K</v>
      </c>
      <c r="I3508" s="3">
        <v>45000</v>
      </c>
      <c r="J3508" s="3">
        <f>IF(Table1[[#This Row],[Years of Experience]]=0,0,Table1[[#This Row],[Salary]]/Table1[[#This Row],[Years of Experience]])</f>
        <v>22500</v>
      </c>
    </row>
    <row r="3509" spans="1:10" x14ac:dyDescent="0.35">
      <c r="A3509">
        <v>38</v>
      </c>
      <c r="B3509" t="str" cm="1">
        <f t="array" ref="B3509">_xlfn.IFS(Table1[[#This Row],[Age]]&lt;=25,"21-25",Table1[[#This Row],[Age]]&lt;=30,"26-30",Table1[[#This Row],[Age]]&lt;=35,"31-35",Table1[[#This Row],[Age]]&lt;=40,"36-40",Table1[[#This Row],[Age]]&lt;=45,"41-45", Table1[[#This Row],[Age]]&lt;=50,"46-50",Table1[[#This Row],[Age]]&lt;55,"51-55",Table1[[#This Row],[Age]]&lt;=60,"56-60",Table1[[#This Row],[Age]]&gt;=61, "61-70")</f>
        <v>36-40</v>
      </c>
      <c r="C3509" t="s">
        <v>6</v>
      </c>
      <c r="D3509" t="s">
        <v>10</v>
      </c>
      <c r="E3509" t="s">
        <v>115</v>
      </c>
      <c r="F3509">
        <v>8</v>
      </c>
      <c r="G3509" t="str" cm="1">
        <f t="array" ref="G3509">_xlfn.IFS(Table1[[#This Row],[Years of Experience]]&lt;=2,"Entry",Table1[[#This Row],[Years of Experience]]&lt;=7,"Mid",Table1[[#This Row],[Years of Experience]]&lt;=14,"Senior",Table1[[#This Row],[Years of Experience]]&gt;=15,"Executive")</f>
        <v>Senior</v>
      </c>
      <c r="H3509" t="str" cm="1">
        <f t="array" ref="H3509">_xlfn.IFS(Table1[[#This Row],[Salary]]&lt;=50000,"0-50K",Table1[[#This Row],[Salary]]&lt;=100000,"51-100K",Table1[[#This Row],[Salary]]&lt;=150000,"101-150K",Table1[[#This Row],[Salary]]&lt;=200000,"151-200K",Table1[[#This Row],[Salary]]&lt;=250000,"201-250K",Table1[[#This Row],[Salary]]&gt;250000,"Above 250K")</f>
        <v>51-100K</v>
      </c>
      <c r="I3509" s="3">
        <v>95000</v>
      </c>
      <c r="J3509" s="3">
        <f>IF(Table1[[#This Row],[Years of Experience]]=0,0,Table1[[#This Row],[Salary]]/Table1[[#This Row],[Years of Experience]])</f>
        <v>11875</v>
      </c>
    </row>
    <row r="3510" spans="1:10" x14ac:dyDescent="0.35">
      <c r="A3510">
        <v>27</v>
      </c>
      <c r="B3510" t="str" cm="1">
        <f t="array" ref="B3510">_xlfn.IFS(Table1[[#This Row],[Age]]&lt;=25,"21-25",Table1[[#This Row],[Age]]&lt;=30,"26-30",Table1[[#This Row],[Age]]&lt;=35,"31-35",Table1[[#This Row],[Age]]&lt;=40,"36-40",Table1[[#This Row],[Age]]&lt;=45,"41-45", Table1[[#This Row],[Age]]&lt;=50,"46-50",Table1[[#This Row],[Age]]&lt;55,"51-55",Table1[[#This Row],[Age]]&lt;=60,"56-60",Table1[[#This Row],[Age]]&gt;=61, "61-70")</f>
        <v>26-30</v>
      </c>
      <c r="C3510" t="s">
        <v>9</v>
      </c>
      <c r="D3510" t="s">
        <v>195</v>
      </c>
      <c r="E3510" t="s">
        <v>112</v>
      </c>
      <c r="F3510">
        <v>1</v>
      </c>
      <c r="G3510" t="str" cm="1">
        <f t="array" ref="G3510">_xlfn.IFS(Table1[[#This Row],[Years of Experience]]&lt;=2,"Entry",Table1[[#This Row],[Years of Experience]]&lt;=7,"Mid",Table1[[#This Row],[Years of Experience]]&lt;=14,"Senior",Table1[[#This Row],[Years of Experience]]&gt;=15,"Executive")</f>
        <v>Entry</v>
      </c>
      <c r="H3510" t="str" cm="1">
        <f t="array" ref="H3510">_xlfn.IFS(Table1[[#This Row],[Salary]]&lt;=50000,"0-50K",Table1[[#This Row],[Salary]]&lt;=100000,"51-100K",Table1[[#This Row],[Salary]]&lt;=150000,"101-150K",Table1[[#This Row],[Salary]]&lt;=200000,"151-200K",Table1[[#This Row],[Salary]]&lt;=250000,"201-250K",Table1[[#This Row],[Salary]]&gt;250000,"Above 250K")</f>
        <v>0-50K</v>
      </c>
      <c r="I3510" s="3">
        <v>32000</v>
      </c>
      <c r="J3510" s="3">
        <f>IF(Table1[[#This Row],[Years of Experience]]=0,0,Table1[[#This Row],[Salary]]/Table1[[#This Row],[Years of Experience]])</f>
        <v>32000</v>
      </c>
    </row>
    <row r="3511" spans="1:10" x14ac:dyDescent="0.35">
      <c r="A3511">
        <v>33</v>
      </c>
      <c r="B3511" t="str" cm="1">
        <f t="array" ref="B3511">_xlfn.IFS(Table1[[#This Row],[Age]]&lt;=25,"21-25",Table1[[#This Row],[Age]]&lt;=30,"26-30",Table1[[#This Row],[Age]]&lt;=35,"31-35",Table1[[#This Row],[Age]]&lt;=40,"36-40",Table1[[#This Row],[Age]]&lt;=45,"41-45", Table1[[#This Row],[Age]]&lt;=50,"46-50",Table1[[#This Row],[Age]]&lt;55,"51-55",Table1[[#This Row],[Age]]&lt;=60,"56-60",Table1[[#This Row],[Age]]&gt;=61, "61-70")</f>
        <v>31-35</v>
      </c>
      <c r="C3511" t="s">
        <v>6</v>
      </c>
      <c r="D3511" t="s">
        <v>7</v>
      </c>
      <c r="E3511" t="s">
        <v>74</v>
      </c>
      <c r="F3511">
        <v>5</v>
      </c>
      <c r="G3511" t="str" cm="1">
        <f t="array" ref="G3511">_xlfn.IFS(Table1[[#This Row],[Years of Experience]]&lt;=2,"Entry",Table1[[#This Row],[Years of Experience]]&lt;=7,"Mid",Table1[[#This Row],[Years of Experience]]&lt;=14,"Senior",Table1[[#This Row],[Years of Experience]]&gt;=15,"Executive")</f>
        <v>Mid</v>
      </c>
      <c r="H3511" t="str" cm="1">
        <f t="array" ref="H3511">_xlfn.IFS(Table1[[#This Row],[Salary]]&lt;=50000,"0-50K",Table1[[#This Row],[Salary]]&lt;=100000,"51-100K",Table1[[#This Row],[Salary]]&lt;=150000,"101-150K",Table1[[#This Row],[Salary]]&lt;=200000,"151-200K",Table1[[#This Row],[Salary]]&lt;=250000,"201-250K",Table1[[#This Row],[Salary]]&gt;250000,"Above 250K")</f>
        <v>51-100K</v>
      </c>
      <c r="I3511" s="3">
        <v>70000</v>
      </c>
      <c r="J3511" s="3">
        <f>IF(Table1[[#This Row],[Years of Experience]]=0,0,Table1[[#This Row],[Salary]]/Table1[[#This Row],[Years of Experience]])</f>
        <v>14000</v>
      </c>
    </row>
    <row r="3512" spans="1:10" x14ac:dyDescent="0.35">
      <c r="A3512">
        <v>42</v>
      </c>
      <c r="B3512" t="str" cm="1">
        <f t="array" ref="B3512">_xlfn.IFS(Table1[[#This Row],[Age]]&lt;=25,"21-25",Table1[[#This Row],[Age]]&lt;=30,"26-30",Table1[[#This Row],[Age]]&lt;=35,"31-35",Table1[[#This Row],[Age]]&lt;=40,"36-40",Table1[[#This Row],[Age]]&lt;=45,"41-45", Table1[[#This Row],[Age]]&lt;=50,"46-50",Table1[[#This Row],[Age]]&lt;55,"51-55",Table1[[#This Row],[Age]]&lt;=60,"56-60",Table1[[#This Row],[Age]]&gt;=61, "61-70")</f>
        <v>41-45</v>
      </c>
      <c r="C3512" t="s">
        <v>9</v>
      </c>
      <c r="D3512" t="s">
        <v>10</v>
      </c>
      <c r="E3512" t="s">
        <v>181</v>
      </c>
      <c r="F3512">
        <v>12</v>
      </c>
      <c r="G3512" t="str" cm="1">
        <f t="array" ref="G3512">_xlfn.IFS(Table1[[#This Row],[Years of Experience]]&lt;=2,"Entry",Table1[[#This Row],[Years of Experience]]&lt;=7,"Mid",Table1[[#This Row],[Years of Experience]]&lt;=14,"Senior",Table1[[#This Row],[Years of Experience]]&gt;=15,"Executive")</f>
        <v>Senior</v>
      </c>
      <c r="H3512" t="str" cm="1">
        <f t="array" ref="H3512">_xlfn.IFS(Table1[[#This Row],[Salary]]&lt;=50000,"0-50K",Table1[[#This Row],[Salary]]&lt;=100000,"51-100K",Table1[[#This Row],[Salary]]&lt;=150000,"101-150K",Table1[[#This Row],[Salary]]&lt;=200000,"151-200K",Table1[[#This Row],[Salary]]&lt;=250000,"201-250K",Table1[[#This Row],[Salary]]&gt;250000,"Above 250K")</f>
        <v>101-150K</v>
      </c>
      <c r="I3512" s="3">
        <v>120000</v>
      </c>
      <c r="J3512" s="3">
        <f>IF(Table1[[#This Row],[Years of Experience]]=0,0,Table1[[#This Row],[Salary]]/Table1[[#This Row],[Years of Experience]])</f>
        <v>10000</v>
      </c>
    </row>
    <row r="3513" spans="1:10" x14ac:dyDescent="0.35">
      <c r="A3513">
        <v>29</v>
      </c>
      <c r="B3513" t="str" cm="1">
        <f t="array" ref="B3513">_xlfn.IFS(Table1[[#This Row],[Age]]&lt;=25,"21-25",Table1[[#This Row],[Age]]&lt;=30,"26-30",Table1[[#This Row],[Age]]&lt;=35,"31-35",Table1[[#This Row],[Age]]&lt;=40,"36-40",Table1[[#This Row],[Age]]&lt;=45,"41-45", Table1[[#This Row],[Age]]&lt;=50,"46-50",Table1[[#This Row],[Age]]&lt;55,"51-55",Table1[[#This Row],[Age]]&lt;=60,"56-60",Table1[[#This Row],[Age]]&gt;=61, "61-70")</f>
        <v>26-30</v>
      </c>
      <c r="C3513" t="s">
        <v>6</v>
      </c>
      <c r="D3513" t="s">
        <v>10</v>
      </c>
      <c r="E3513" t="s">
        <v>144</v>
      </c>
      <c r="F3513">
        <v>4</v>
      </c>
      <c r="G3513" t="str" cm="1">
        <f t="array" ref="G3513">_xlfn.IFS(Table1[[#This Row],[Years of Experience]]&lt;=2,"Entry",Table1[[#This Row],[Years of Experience]]&lt;=7,"Mid",Table1[[#This Row],[Years of Experience]]&lt;=14,"Senior",Table1[[#This Row],[Years of Experience]]&gt;=15,"Executive")</f>
        <v>Mid</v>
      </c>
      <c r="H3513" t="str" cm="1">
        <f t="array" ref="H3513">_xlfn.IFS(Table1[[#This Row],[Salary]]&lt;=50000,"0-50K",Table1[[#This Row],[Salary]]&lt;=100000,"51-100K",Table1[[#This Row],[Salary]]&lt;=150000,"101-150K",Table1[[#This Row],[Salary]]&lt;=200000,"151-200K",Table1[[#This Row],[Salary]]&lt;=250000,"201-250K",Table1[[#This Row],[Salary]]&gt;250000,"Above 250K")</f>
        <v>51-100K</v>
      </c>
      <c r="I3513" s="3">
        <v>70000</v>
      </c>
      <c r="J3513" s="3">
        <f>IF(Table1[[#This Row],[Years of Experience]]=0,0,Table1[[#This Row],[Salary]]/Table1[[#This Row],[Years of Experience]])</f>
        <v>17500</v>
      </c>
    </row>
    <row r="3514" spans="1:10" x14ac:dyDescent="0.35">
      <c r="A3514">
        <v>36</v>
      </c>
      <c r="B3514" t="str" cm="1">
        <f t="array" ref="B3514">_xlfn.IFS(Table1[[#This Row],[Age]]&lt;=25,"21-25",Table1[[#This Row],[Age]]&lt;=30,"26-30",Table1[[#This Row],[Age]]&lt;=35,"31-35",Table1[[#This Row],[Age]]&lt;=40,"36-40",Table1[[#This Row],[Age]]&lt;=45,"41-45", Table1[[#This Row],[Age]]&lt;=50,"46-50",Table1[[#This Row],[Age]]&lt;55,"51-55",Table1[[#This Row],[Age]]&lt;=60,"56-60",Table1[[#This Row],[Age]]&gt;=61, "61-70")</f>
        <v>36-40</v>
      </c>
      <c r="C3514" t="s">
        <v>9</v>
      </c>
      <c r="D3514" t="s">
        <v>10</v>
      </c>
      <c r="E3514" t="s">
        <v>74</v>
      </c>
      <c r="F3514">
        <v>7</v>
      </c>
      <c r="G3514" t="str" cm="1">
        <f t="array" ref="G3514">_xlfn.IFS(Table1[[#This Row],[Years of Experience]]&lt;=2,"Entry",Table1[[#This Row],[Years of Experience]]&lt;=7,"Mid",Table1[[#This Row],[Years of Experience]]&lt;=14,"Senior",Table1[[#This Row],[Years of Experience]]&gt;=15,"Executive")</f>
        <v>Mid</v>
      </c>
      <c r="H3514" t="str" cm="1">
        <f t="array" ref="H3514">_xlfn.IFS(Table1[[#This Row],[Salary]]&lt;=50000,"0-50K",Table1[[#This Row],[Salary]]&lt;=100000,"51-100K",Table1[[#This Row],[Salary]]&lt;=150000,"101-150K",Table1[[#This Row],[Salary]]&lt;=200000,"151-200K",Table1[[#This Row],[Salary]]&lt;=250000,"201-250K",Table1[[#This Row],[Salary]]&gt;250000,"Above 250K")</f>
        <v>51-100K</v>
      </c>
      <c r="I3514" s="3">
        <v>85000</v>
      </c>
      <c r="J3514" s="3">
        <f>IF(Table1[[#This Row],[Years of Experience]]=0,0,Table1[[#This Row],[Salary]]/Table1[[#This Row],[Years of Experience]])</f>
        <v>12142.857142857143</v>
      </c>
    </row>
    <row r="3515" spans="1:10" x14ac:dyDescent="0.35">
      <c r="A3515">
        <v>30</v>
      </c>
      <c r="B3515" t="str" cm="1">
        <f t="array" ref="B3515">_xlfn.IFS(Table1[[#This Row],[Age]]&lt;=25,"21-25",Table1[[#This Row],[Age]]&lt;=30,"26-30",Table1[[#This Row],[Age]]&lt;=35,"31-35",Table1[[#This Row],[Age]]&lt;=40,"36-40",Table1[[#This Row],[Age]]&lt;=45,"41-45", Table1[[#This Row],[Age]]&lt;=50,"46-50",Table1[[#This Row],[Age]]&lt;55,"51-55",Table1[[#This Row],[Age]]&lt;=60,"56-60",Table1[[#This Row],[Age]]&gt;=61, "61-70")</f>
        <v>26-30</v>
      </c>
      <c r="C3515" t="s">
        <v>6</v>
      </c>
      <c r="D3515" t="s">
        <v>195</v>
      </c>
      <c r="E3515" t="s">
        <v>148</v>
      </c>
      <c r="F3515">
        <v>2</v>
      </c>
      <c r="G3515" t="str" cm="1">
        <f t="array" ref="G3515">_xlfn.IFS(Table1[[#This Row],[Years of Experience]]&lt;=2,"Entry",Table1[[#This Row],[Years of Experience]]&lt;=7,"Mid",Table1[[#This Row],[Years of Experience]]&lt;=14,"Senior",Table1[[#This Row],[Years of Experience]]&gt;=15,"Executive")</f>
        <v>Entry</v>
      </c>
      <c r="H3515" t="str" cm="1">
        <f t="array" ref="H3515">_xlfn.IFS(Table1[[#This Row],[Salary]]&lt;=50000,"0-50K",Table1[[#This Row],[Salary]]&lt;=100000,"51-100K",Table1[[#This Row],[Salary]]&lt;=150000,"101-150K",Table1[[#This Row],[Salary]]&lt;=200000,"151-200K",Table1[[#This Row],[Salary]]&lt;=250000,"201-250K",Table1[[#This Row],[Salary]]&gt;250000,"Above 250K")</f>
        <v>0-50K</v>
      </c>
      <c r="I3515" s="3">
        <v>33000</v>
      </c>
      <c r="J3515" s="3">
        <f>IF(Table1[[#This Row],[Years of Experience]]=0,0,Table1[[#This Row],[Salary]]/Table1[[#This Row],[Years of Experience]])</f>
        <v>16500</v>
      </c>
    </row>
    <row r="3516" spans="1:10" x14ac:dyDescent="0.35">
      <c r="A3516">
        <v>43</v>
      </c>
      <c r="B3516" t="str" cm="1">
        <f t="array" ref="B3516">_xlfn.IFS(Table1[[#This Row],[Age]]&lt;=25,"21-25",Table1[[#This Row],[Age]]&lt;=30,"26-30",Table1[[#This Row],[Age]]&lt;=35,"31-35",Table1[[#This Row],[Age]]&lt;=40,"36-40",Table1[[#This Row],[Age]]&lt;=45,"41-45", Table1[[#This Row],[Age]]&lt;=50,"46-50",Table1[[#This Row],[Age]]&lt;55,"51-55",Table1[[#This Row],[Age]]&lt;=60,"56-60",Table1[[#This Row],[Age]]&gt;=61, "61-70")</f>
        <v>41-45</v>
      </c>
      <c r="C3516" t="s">
        <v>9</v>
      </c>
      <c r="D3516" t="s">
        <v>12</v>
      </c>
      <c r="E3516" t="s">
        <v>144</v>
      </c>
      <c r="F3516">
        <v>15</v>
      </c>
      <c r="G3516" t="str" cm="1">
        <f t="array" ref="G3516">_xlfn.IFS(Table1[[#This Row],[Years of Experience]]&lt;=2,"Entry",Table1[[#This Row],[Years of Experience]]&lt;=7,"Mid",Table1[[#This Row],[Years of Experience]]&lt;=14,"Senior",Table1[[#This Row],[Years of Experience]]&gt;=15,"Executive")</f>
        <v>Executive</v>
      </c>
      <c r="H3516" t="str" cm="1">
        <f t="array" ref="H3516">_xlfn.IFS(Table1[[#This Row],[Salary]]&lt;=50000,"0-50K",Table1[[#This Row],[Salary]]&lt;=100000,"51-100K",Table1[[#This Row],[Salary]]&lt;=150000,"101-150K",Table1[[#This Row],[Salary]]&lt;=200000,"151-200K",Table1[[#This Row],[Salary]]&lt;=250000,"201-250K",Table1[[#This Row],[Salary]]&gt;250000,"Above 250K")</f>
        <v>101-150K</v>
      </c>
      <c r="I3516" s="3">
        <v>150000</v>
      </c>
      <c r="J3516" s="3">
        <f>IF(Table1[[#This Row],[Years of Experience]]=0,0,Table1[[#This Row],[Salary]]/Table1[[#This Row],[Years of Experience]])</f>
        <v>10000</v>
      </c>
    </row>
    <row r="3517" spans="1:10" x14ac:dyDescent="0.35">
      <c r="A3517">
        <v>34</v>
      </c>
      <c r="B3517" t="str" cm="1">
        <f t="array" ref="B3517">_xlfn.IFS(Table1[[#This Row],[Age]]&lt;=25,"21-25",Table1[[#This Row],[Age]]&lt;=30,"26-30",Table1[[#This Row],[Age]]&lt;=35,"31-35",Table1[[#This Row],[Age]]&lt;=40,"36-40",Table1[[#This Row],[Age]]&lt;=45,"41-45", Table1[[#This Row],[Age]]&lt;=50,"46-50",Table1[[#This Row],[Age]]&lt;55,"51-55",Table1[[#This Row],[Age]]&lt;=60,"56-60",Table1[[#This Row],[Age]]&gt;=61, "61-70")</f>
        <v>31-35</v>
      </c>
      <c r="C3517" t="s">
        <v>6</v>
      </c>
      <c r="D3517" t="s">
        <v>7</v>
      </c>
      <c r="E3517" t="s">
        <v>98</v>
      </c>
      <c r="F3517">
        <v>3</v>
      </c>
      <c r="G3517" t="str" cm="1">
        <f t="array" ref="G3517">_xlfn.IFS(Table1[[#This Row],[Years of Experience]]&lt;=2,"Entry",Table1[[#This Row],[Years of Experience]]&lt;=7,"Mid",Table1[[#This Row],[Years of Experience]]&lt;=14,"Senior",Table1[[#This Row],[Years of Experience]]&gt;=15,"Executive")</f>
        <v>Mid</v>
      </c>
      <c r="H3517" t="str" cm="1">
        <f t="array" ref="H3517">_xlfn.IFS(Table1[[#This Row],[Salary]]&lt;=50000,"0-50K",Table1[[#This Row],[Salary]]&lt;=100000,"51-100K",Table1[[#This Row],[Salary]]&lt;=150000,"101-150K",Table1[[#This Row],[Salary]]&lt;=200000,"151-200K",Table1[[#This Row],[Salary]]&lt;=250000,"201-250K",Table1[[#This Row],[Salary]]&gt;250000,"Above 250K")</f>
        <v>0-50K</v>
      </c>
      <c r="I3517" s="3">
        <v>50000</v>
      </c>
      <c r="J3517" s="3">
        <f>IF(Table1[[#This Row],[Years of Experience]]=0,0,Table1[[#This Row],[Salary]]/Table1[[#This Row],[Years of Experience]])</f>
        <v>16666.666666666668</v>
      </c>
    </row>
    <row r="3518" spans="1:10" x14ac:dyDescent="0.35">
      <c r="A3518">
        <v>25</v>
      </c>
      <c r="B3518" t="str" cm="1">
        <f t="array" ref="B3518">_xlfn.IFS(Table1[[#This Row],[Age]]&lt;=25,"21-25",Table1[[#This Row],[Age]]&lt;=30,"26-30",Table1[[#This Row],[Age]]&lt;=35,"31-35",Table1[[#This Row],[Age]]&lt;=40,"36-40",Table1[[#This Row],[Age]]&lt;=45,"41-45", Table1[[#This Row],[Age]]&lt;=50,"46-50",Table1[[#This Row],[Age]]&lt;55,"51-55",Table1[[#This Row],[Age]]&lt;=60,"56-60",Table1[[#This Row],[Age]]&gt;=61, "61-70")</f>
        <v>21-25</v>
      </c>
      <c r="C3518" t="s">
        <v>9</v>
      </c>
      <c r="D3518" t="s">
        <v>10</v>
      </c>
      <c r="E3518" t="s">
        <v>112</v>
      </c>
      <c r="F3518">
        <v>1</v>
      </c>
      <c r="G3518" t="str" cm="1">
        <f t="array" ref="G3518">_xlfn.IFS(Table1[[#This Row],[Years of Experience]]&lt;=2,"Entry",Table1[[#This Row],[Years of Experience]]&lt;=7,"Mid",Table1[[#This Row],[Years of Experience]]&lt;=14,"Senior",Table1[[#This Row],[Years of Experience]]&gt;=15,"Executive")</f>
        <v>Entry</v>
      </c>
      <c r="H3518" t="str" cm="1">
        <f t="array" ref="H3518">_xlfn.IFS(Table1[[#This Row],[Salary]]&lt;=50000,"0-50K",Table1[[#This Row],[Salary]]&lt;=100000,"51-100K",Table1[[#This Row],[Salary]]&lt;=150000,"101-150K",Table1[[#This Row],[Salary]]&lt;=200000,"151-200K",Table1[[#This Row],[Salary]]&lt;=250000,"201-250K",Table1[[#This Row],[Salary]]&gt;250000,"Above 250K")</f>
        <v>0-50K</v>
      </c>
      <c r="I3518" s="3">
        <v>32000</v>
      </c>
      <c r="J3518" s="3">
        <f>IF(Table1[[#This Row],[Years of Experience]]=0,0,Table1[[#This Row],[Salary]]/Table1[[#This Row],[Years of Experience]])</f>
        <v>32000</v>
      </c>
    </row>
    <row r="3519" spans="1:10" x14ac:dyDescent="0.35">
      <c r="A3519">
        <v>37</v>
      </c>
      <c r="B3519" t="str" cm="1">
        <f t="array" ref="B3519">_xlfn.IFS(Table1[[#This Row],[Age]]&lt;=25,"21-25",Table1[[#This Row],[Age]]&lt;=30,"26-30",Table1[[#This Row],[Age]]&lt;=35,"31-35",Table1[[#This Row],[Age]]&lt;=40,"36-40",Table1[[#This Row],[Age]]&lt;=45,"41-45", Table1[[#This Row],[Age]]&lt;=50,"46-50",Table1[[#This Row],[Age]]&lt;55,"51-55",Table1[[#This Row],[Age]]&lt;=60,"56-60",Table1[[#This Row],[Age]]&gt;=61, "61-70")</f>
        <v>36-40</v>
      </c>
      <c r="C3519" t="s">
        <v>6</v>
      </c>
      <c r="D3519" t="s">
        <v>12</v>
      </c>
      <c r="E3519" t="s">
        <v>181</v>
      </c>
      <c r="F3519">
        <v>11</v>
      </c>
      <c r="G3519" t="str" cm="1">
        <f t="array" ref="G3519">_xlfn.IFS(Table1[[#This Row],[Years of Experience]]&lt;=2,"Entry",Table1[[#This Row],[Years of Experience]]&lt;=7,"Mid",Table1[[#This Row],[Years of Experience]]&lt;=14,"Senior",Table1[[#This Row],[Years of Experience]]&gt;=15,"Executive")</f>
        <v>Senior</v>
      </c>
      <c r="H3519" t="str" cm="1">
        <f t="array" ref="H3519">_xlfn.IFS(Table1[[#This Row],[Salary]]&lt;=50000,"0-50K",Table1[[#This Row],[Salary]]&lt;=100000,"51-100K",Table1[[#This Row],[Salary]]&lt;=150000,"101-150K",Table1[[#This Row],[Salary]]&lt;=200000,"151-200K",Table1[[#This Row],[Salary]]&lt;=250000,"201-250K",Table1[[#This Row],[Salary]]&gt;250000,"Above 250K")</f>
        <v>101-150K</v>
      </c>
      <c r="I3519" s="3">
        <v>115000</v>
      </c>
      <c r="J3519" s="3">
        <f>IF(Table1[[#This Row],[Years of Experience]]=0,0,Table1[[#This Row],[Salary]]/Table1[[#This Row],[Years of Experience]])</f>
        <v>10454.545454545454</v>
      </c>
    </row>
    <row r="3520" spans="1:10" x14ac:dyDescent="0.35">
      <c r="A3520">
        <v>32</v>
      </c>
      <c r="B3520" t="str" cm="1">
        <f t="array" ref="B3520">_xlfn.IFS(Table1[[#This Row],[Age]]&lt;=25,"21-25",Table1[[#This Row],[Age]]&lt;=30,"26-30",Table1[[#This Row],[Age]]&lt;=35,"31-35",Table1[[#This Row],[Age]]&lt;=40,"36-40",Table1[[#This Row],[Age]]&lt;=45,"41-45", Table1[[#This Row],[Age]]&lt;=50,"46-50",Table1[[#This Row],[Age]]&lt;55,"51-55",Table1[[#This Row],[Age]]&lt;=60,"56-60",Table1[[#This Row],[Age]]&gt;=61, "61-70")</f>
        <v>31-35</v>
      </c>
      <c r="C3520" t="s">
        <v>6</v>
      </c>
      <c r="D3520" t="s">
        <v>7</v>
      </c>
      <c r="E3520" t="s">
        <v>98</v>
      </c>
      <c r="F3520">
        <v>2</v>
      </c>
      <c r="G3520" t="str" cm="1">
        <f t="array" ref="G3520">_xlfn.IFS(Table1[[#This Row],[Years of Experience]]&lt;=2,"Entry",Table1[[#This Row],[Years of Experience]]&lt;=7,"Mid",Table1[[#This Row],[Years of Experience]]&lt;=14,"Senior",Table1[[#This Row],[Years of Experience]]&gt;=15,"Executive")</f>
        <v>Entry</v>
      </c>
      <c r="H3520" t="str" cm="1">
        <f t="array" ref="H3520">_xlfn.IFS(Table1[[#This Row],[Salary]]&lt;=50000,"0-50K",Table1[[#This Row],[Salary]]&lt;=100000,"51-100K",Table1[[#This Row],[Salary]]&lt;=150000,"101-150K",Table1[[#This Row],[Salary]]&lt;=200000,"151-200K",Table1[[#This Row],[Salary]]&lt;=250000,"201-250K",Table1[[#This Row],[Salary]]&gt;250000,"Above 250K")</f>
        <v>0-50K</v>
      </c>
      <c r="I3520" s="3">
        <v>45000</v>
      </c>
      <c r="J3520" s="3">
        <f>IF(Table1[[#This Row],[Years of Experience]]=0,0,Table1[[#This Row],[Salary]]/Table1[[#This Row],[Years of Experience]])</f>
        <v>22500</v>
      </c>
    </row>
    <row r="3521" spans="1:10" x14ac:dyDescent="0.35">
      <c r="A3521">
        <v>24</v>
      </c>
      <c r="B3521" t="str" cm="1">
        <f t="array" ref="B3521">_xlfn.IFS(Table1[[#This Row],[Age]]&lt;=25,"21-25",Table1[[#This Row],[Age]]&lt;=30,"26-30",Table1[[#This Row],[Age]]&lt;=35,"31-35",Table1[[#This Row],[Age]]&lt;=40,"36-40",Table1[[#This Row],[Age]]&lt;=45,"41-45", Table1[[#This Row],[Age]]&lt;=50,"46-50",Table1[[#This Row],[Age]]&lt;55,"51-55",Table1[[#This Row],[Age]]&lt;=60,"56-60",Table1[[#This Row],[Age]]&gt;=61, "61-70")</f>
        <v>21-25</v>
      </c>
      <c r="C3521" t="s">
        <v>9</v>
      </c>
      <c r="D3521" t="s">
        <v>195</v>
      </c>
      <c r="E3521" t="s">
        <v>112</v>
      </c>
      <c r="F3521">
        <v>1</v>
      </c>
      <c r="G3521" t="str" cm="1">
        <f t="array" ref="G3521">_xlfn.IFS(Table1[[#This Row],[Years of Experience]]&lt;=2,"Entry",Table1[[#This Row],[Years of Experience]]&lt;=7,"Mid",Table1[[#This Row],[Years of Experience]]&lt;=14,"Senior",Table1[[#This Row],[Years of Experience]]&gt;=15,"Executive")</f>
        <v>Entry</v>
      </c>
      <c r="H3521" t="str" cm="1">
        <f t="array" ref="H3521">_xlfn.IFS(Table1[[#This Row],[Salary]]&lt;=50000,"0-50K",Table1[[#This Row],[Salary]]&lt;=100000,"51-100K",Table1[[#This Row],[Salary]]&lt;=150000,"101-150K",Table1[[#This Row],[Salary]]&lt;=200000,"151-200K",Table1[[#This Row],[Salary]]&lt;=250000,"201-250K",Table1[[#This Row],[Salary]]&gt;250000,"Above 250K")</f>
        <v>0-50K</v>
      </c>
      <c r="I3521" s="3">
        <v>32000</v>
      </c>
      <c r="J3521" s="3">
        <f>IF(Table1[[#This Row],[Years of Experience]]=0,0,Table1[[#This Row],[Salary]]/Table1[[#This Row],[Years of Experience]])</f>
        <v>32000</v>
      </c>
    </row>
    <row r="3522" spans="1:10" x14ac:dyDescent="0.35">
      <c r="A3522">
        <v>45</v>
      </c>
      <c r="B3522" t="str" cm="1">
        <f t="array" ref="B3522">_xlfn.IFS(Table1[[#This Row],[Age]]&lt;=25,"21-25",Table1[[#This Row],[Age]]&lt;=30,"26-30",Table1[[#This Row],[Age]]&lt;=35,"31-35",Table1[[#This Row],[Age]]&lt;=40,"36-40",Table1[[#This Row],[Age]]&lt;=45,"41-45", Table1[[#This Row],[Age]]&lt;=50,"46-50",Table1[[#This Row],[Age]]&lt;55,"51-55",Table1[[#This Row],[Age]]&lt;=60,"56-60",Table1[[#This Row],[Age]]&gt;=61, "61-70")</f>
        <v>41-45</v>
      </c>
      <c r="C3522" t="s">
        <v>6</v>
      </c>
      <c r="D3522" t="s">
        <v>12</v>
      </c>
      <c r="E3522" t="s">
        <v>144</v>
      </c>
      <c r="F3522">
        <v>12</v>
      </c>
      <c r="G3522" t="str" cm="1">
        <f t="array" ref="G3522">_xlfn.IFS(Table1[[#This Row],[Years of Experience]]&lt;=2,"Entry",Table1[[#This Row],[Years of Experience]]&lt;=7,"Mid",Table1[[#This Row],[Years of Experience]]&lt;=14,"Senior",Table1[[#This Row],[Years of Experience]]&gt;=15,"Executive")</f>
        <v>Senior</v>
      </c>
      <c r="H3522" t="str" cm="1">
        <f t="array" ref="H3522">_xlfn.IFS(Table1[[#This Row],[Salary]]&lt;=50000,"0-50K",Table1[[#This Row],[Salary]]&lt;=100000,"51-100K",Table1[[#This Row],[Salary]]&lt;=150000,"101-150K",Table1[[#This Row],[Salary]]&lt;=200000,"151-200K",Table1[[#This Row],[Salary]]&lt;=250000,"201-250K",Table1[[#This Row],[Salary]]&gt;250000,"Above 250K")</f>
        <v>101-150K</v>
      </c>
      <c r="I3522" s="3">
        <v>120000</v>
      </c>
      <c r="J3522" s="3">
        <f>IF(Table1[[#This Row],[Years of Experience]]=0,0,Table1[[#This Row],[Salary]]/Table1[[#This Row],[Years of Experience]])</f>
        <v>10000</v>
      </c>
    </row>
    <row r="3523" spans="1:10" x14ac:dyDescent="0.35">
      <c r="A3523">
        <v>29</v>
      </c>
      <c r="B3523" t="str" cm="1">
        <f t="array" ref="B3523">_xlfn.IFS(Table1[[#This Row],[Age]]&lt;=25,"21-25",Table1[[#This Row],[Age]]&lt;=30,"26-30",Table1[[#This Row],[Age]]&lt;=35,"31-35",Table1[[#This Row],[Age]]&lt;=40,"36-40",Table1[[#This Row],[Age]]&lt;=45,"41-45", Table1[[#This Row],[Age]]&lt;=50,"46-50",Table1[[#This Row],[Age]]&lt;55,"51-55",Table1[[#This Row],[Age]]&lt;=60,"56-60",Table1[[#This Row],[Age]]&gt;=61, "61-70")</f>
        <v>26-30</v>
      </c>
      <c r="C3523" t="s">
        <v>9</v>
      </c>
      <c r="D3523" t="s">
        <v>10</v>
      </c>
      <c r="E3523" t="s">
        <v>74</v>
      </c>
      <c r="F3523">
        <v>4</v>
      </c>
      <c r="G3523" t="str" cm="1">
        <f t="array" ref="G3523">_xlfn.IFS(Table1[[#This Row],[Years of Experience]]&lt;=2,"Entry",Table1[[#This Row],[Years of Experience]]&lt;=7,"Mid",Table1[[#This Row],[Years of Experience]]&lt;=14,"Senior",Table1[[#This Row],[Years of Experience]]&gt;=15,"Executive")</f>
        <v>Mid</v>
      </c>
      <c r="H3523" t="str" cm="1">
        <f t="array" ref="H3523">_xlfn.IFS(Table1[[#This Row],[Salary]]&lt;=50000,"0-50K",Table1[[#This Row],[Salary]]&lt;=100000,"51-100K",Table1[[#This Row],[Salary]]&lt;=150000,"101-150K",Table1[[#This Row],[Salary]]&lt;=200000,"151-200K",Table1[[#This Row],[Salary]]&lt;=250000,"201-250K",Table1[[#This Row],[Salary]]&gt;250000,"Above 250K")</f>
        <v>51-100K</v>
      </c>
      <c r="I3523" s="3">
        <v>65000</v>
      </c>
      <c r="J3523" s="3">
        <f>IF(Table1[[#This Row],[Years of Experience]]=0,0,Table1[[#This Row],[Salary]]/Table1[[#This Row],[Years of Experience]])</f>
        <v>16250</v>
      </c>
    </row>
    <row r="3524" spans="1:10" x14ac:dyDescent="0.35">
      <c r="A3524">
        <v>38</v>
      </c>
      <c r="B3524" t="str" cm="1">
        <f t="array" ref="B3524">_xlfn.IFS(Table1[[#This Row],[Age]]&lt;=25,"21-25",Table1[[#This Row],[Age]]&lt;=30,"26-30",Table1[[#This Row],[Age]]&lt;=35,"31-35",Table1[[#This Row],[Age]]&lt;=40,"36-40",Table1[[#This Row],[Age]]&lt;=45,"41-45", Table1[[#This Row],[Age]]&lt;=50,"46-50",Table1[[#This Row],[Age]]&lt;55,"51-55",Table1[[#This Row],[Age]]&lt;=60,"56-60",Table1[[#This Row],[Age]]&gt;=61, "61-70")</f>
        <v>36-40</v>
      </c>
      <c r="C3524" t="s">
        <v>6</v>
      </c>
      <c r="D3524" t="s">
        <v>7</v>
      </c>
      <c r="E3524" t="s">
        <v>115</v>
      </c>
      <c r="F3524">
        <v>8</v>
      </c>
      <c r="G3524" t="str" cm="1">
        <f t="array" ref="G3524">_xlfn.IFS(Table1[[#This Row],[Years of Experience]]&lt;=2,"Entry",Table1[[#This Row],[Years of Experience]]&lt;=7,"Mid",Table1[[#This Row],[Years of Experience]]&lt;=14,"Senior",Table1[[#This Row],[Years of Experience]]&gt;=15,"Executive")</f>
        <v>Senior</v>
      </c>
      <c r="H3524" t="str" cm="1">
        <f t="array" ref="H3524">_xlfn.IFS(Table1[[#This Row],[Salary]]&lt;=50000,"0-50K",Table1[[#This Row],[Salary]]&lt;=100000,"51-100K",Table1[[#This Row],[Salary]]&lt;=150000,"101-150K",Table1[[#This Row],[Salary]]&lt;=200000,"151-200K",Table1[[#This Row],[Salary]]&lt;=250000,"201-250K",Table1[[#This Row],[Salary]]&gt;250000,"Above 250K")</f>
        <v>51-100K</v>
      </c>
      <c r="I3524" s="3">
        <v>95000</v>
      </c>
      <c r="J3524" s="3">
        <f>IF(Table1[[#This Row],[Years of Experience]]=0,0,Table1[[#This Row],[Salary]]/Table1[[#This Row],[Years of Experience]])</f>
        <v>11875</v>
      </c>
    </row>
    <row r="3525" spans="1:10" x14ac:dyDescent="0.35">
      <c r="A3525">
        <v>27</v>
      </c>
      <c r="B3525" t="str" cm="1">
        <f t="array" ref="B3525">_xlfn.IFS(Table1[[#This Row],[Age]]&lt;=25,"21-25",Table1[[#This Row],[Age]]&lt;=30,"26-30",Table1[[#This Row],[Age]]&lt;=35,"31-35",Table1[[#This Row],[Age]]&lt;=40,"36-40",Table1[[#This Row],[Age]]&lt;=45,"41-45", Table1[[#This Row],[Age]]&lt;=50,"46-50",Table1[[#This Row],[Age]]&lt;55,"51-55",Table1[[#This Row],[Age]]&lt;=60,"56-60",Table1[[#This Row],[Age]]&gt;=61, "61-70")</f>
        <v>26-30</v>
      </c>
      <c r="C3525" t="s">
        <v>9</v>
      </c>
      <c r="D3525" t="s">
        <v>10</v>
      </c>
      <c r="E3525" t="s">
        <v>181</v>
      </c>
      <c r="F3525">
        <v>5</v>
      </c>
      <c r="G3525" t="str" cm="1">
        <f t="array" ref="G3525">_xlfn.IFS(Table1[[#This Row],[Years of Experience]]&lt;=2,"Entry",Table1[[#This Row],[Years of Experience]]&lt;=7,"Mid",Table1[[#This Row],[Years of Experience]]&lt;=14,"Senior",Table1[[#This Row],[Years of Experience]]&gt;=15,"Executive")</f>
        <v>Mid</v>
      </c>
      <c r="H3525" t="str" cm="1">
        <f t="array" ref="H3525">_xlfn.IFS(Table1[[#This Row],[Salary]]&lt;=50000,"0-50K",Table1[[#This Row],[Salary]]&lt;=100000,"51-100K",Table1[[#This Row],[Salary]]&lt;=150000,"101-150K",Table1[[#This Row],[Salary]]&lt;=200000,"151-200K",Table1[[#This Row],[Salary]]&lt;=250000,"201-250K",Table1[[#This Row],[Salary]]&gt;250000,"Above 250K")</f>
        <v>51-100K</v>
      </c>
      <c r="I3525" s="3">
        <v>80000</v>
      </c>
      <c r="J3525" s="3">
        <f>IF(Table1[[#This Row],[Years of Experience]]=0,0,Table1[[#This Row],[Salary]]/Table1[[#This Row],[Years of Experience]])</f>
        <v>16000</v>
      </c>
    </row>
    <row r="3526" spans="1:10" x14ac:dyDescent="0.35">
      <c r="A3526">
        <v>31</v>
      </c>
      <c r="B3526" t="str" cm="1">
        <f t="array" ref="B3526">_xlfn.IFS(Table1[[#This Row],[Age]]&lt;=25,"21-25",Table1[[#This Row],[Age]]&lt;=30,"26-30",Table1[[#This Row],[Age]]&lt;=35,"31-35",Table1[[#This Row],[Age]]&lt;=40,"36-40",Table1[[#This Row],[Age]]&lt;=45,"41-45", Table1[[#This Row],[Age]]&lt;=50,"46-50",Table1[[#This Row],[Age]]&lt;55,"51-55",Table1[[#This Row],[Age]]&lt;=60,"56-60",Table1[[#This Row],[Age]]&gt;=61, "61-70")</f>
        <v>31-35</v>
      </c>
      <c r="C3526" t="s">
        <v>9</v>
      </c>
      <c r="D3526" t="s">
        <v>195</v>
      </c>
      <c r="E3526" t="s">
        <v>148</v>
      </c>
      <c r="F3526">
        <v>3</v>
      </c>
      <c r="G3526" t="str" cm="1">
        <f t="array" ref="G3526">_xlfn.IFS(Table1[[#This Row],[Years of Experience]]&lt;=2,"Entry",Table1[[#This Row],[Years of Experience]]&lt;=7,"Mid",Table1[[#This Row],[Years of Experience]]&lt;=14,"Senior",Table1[[#This Row],[Years of Experience]]&gt;=15,"Executive")</f>
        <v>Mid</v>
      </c>
      <c r="H3526" t="str" cm="1">
        <f t="array" ref="H3526">_xlfn.IFS(Table1[[#This Row],[Salary]]&lt;=50000,"0-50K",Table1[[#This Row],[Salary]]&lt;=100000,"51-100K",Table1[[#This Row],[Salary]]&lt;=150000,"101-150K",Table1[[#This Row],[Salary]]&lt;=200000,"151-200K",Table1[[#This Row],[Salary]]&lt;=250000,"201-250K",Table1[[#This Row],[Salary]]&gt;250000,"Above 250K")</f>
        <v>0-50K</v>
      </c>
      <c r="I3526" s="3">
        <v>38000</v>
      </c>
      <c r="J3526" s="3">
        <f>IF(Table1[[#This Row],[Years of Experience]]=0,0,Table1[[#This Row],[Salary]]/Table1[[#This Row],[Years of Experience]])</f>
        <v>12666.666666666666</v>
      </c>
    </row>
    <row r="3527" spans="1:10" x14ac:dyDescent="0.35">
      <c r="A3527">
        <v>42</v>
      </c>
      <c r="B3527" t="str" cm="1">
        <f t="array" ref="B3527">_xlfn.IFS(Table1[[#This Row],[Age]]&lt;=25,"21-25",Table1[[#This Row],[Age]]&lt;=30,"26-30",Table1[[#This Row],[Age]]&lt;=35,"31-35",Table1[[#This Row],[Age]]&lt;=40,"36-40",Table1[[#This Row],[Age]]&lt;=45,"41-45", Table1[[#This Row],[Age]]&lt;=50,"46-50",Table1[[#This Row],[Age]]&lt;55,"51-55",Table1[[#This Row],[Age]]&lt;=60,"56-60",Table1[[#This Row],[Age]]&gt;=61, "61-70")</f>
        <v>41-45</v>
      </c>
      <c r="C3527" t="s">
        <v>6</v>
      </c>
      <c r="D3527" t="s">
        <v>10</v>
      </c>
      <c r="E3527" t="s">
        <v>74</v>
      </c>
      <c r="F3527">
        <v>10</v>
      </c>
      <c r="G3527" t="str" cm="1">
        <f t="array" ref="G3527">_xlfn.IFS(Table1[[#This Row],[Years of Experience]]&lt;=2,"Entry",Table1[[#This Row],[Years of Experience]]&lt;=7,"Mid",Table1[[#This Row],[Years of Experience]]&lt;=14,"Senior",Table1[[#This Row],[Years of Experience]]&gt;=15,"Executive")</f>
        <v>Senior</v>
      </c>
      <c r="H3527" t="str" cm="1">
        <f t="array" ref="H3527">_xlfn.IFS(Table1[[#This Row],[Salary]]&lt;=50000,"0-50K",Table1[[#This Row],[Salary]]&lt;=100000,"51-100K",Table1[[#This Row],[Salary]]&lt;=150000,"101-150K",Table1[[#This Row],[Salary]]&lt;=200000,"151-200K",Table1[[#This Row],[Salary]]&lt;=250000,"201-250K",Table1[[#This Row],[Salary]]&gt;250000,"Above 250K")</f>
        <v>101-150K</v>
      </c>
      <c r="I3527" s="3">
        <v>110000</v>
      </c>
      <c r="J3527" s="3">
        <f>IF(Table1[[#This Row],[Years of Experience]]=0,0,Table1[[#This Row],[Salary]]/Table1[[#This Row],[Years of Experience]])</f>
        <v>11000</v>
      </c>
    </row>
    <row r="3528" spans="1:10" x14ac:dyDescent="0.35">
      <c r="A3528">
        <v>26</v>
      </c>
      <c r="B3528" t="str" cm="1">
        <f t="array" ref="B3528">_xlfn.IFS(Table1[[#This Row],[Age]]&lt;=25,"21-25",Table1[[#This Row],[Age]]&lt;=30,"26-30",Table1[[#This Row],[Age]]&lt;=35,"31-35",Table1[[#This Row],[Age]]&lt;=40,"36-40",Table1[[#This Row],[Age]]&lt;=45,"41-45", Table1[[#This Row],[Age]]&lt;=50,"46-50",Table1[[#This Row],[Age]]&lt;55,"51-55",Table1[[#This Row],[Age]]&lt;=60,"56-60",Table1[[#This Row],[Age]]&gt;=61, "61-70")</f>
        <v>26-30</v>
      </c>
      <c r="C3528" t="s">
        <v>9</v>
      </c>
      <c r="D3528" t="s">
        <v>7</v>
      </c>
      <c r="E3528" t="s">
        <v>98</v>
      </c>
      <c r="F3528">
        <v>2</v>
      </c>
      <c r="G3528" t="str" cm="1">
        <f t="array" ref="G3528">_xlfn.IFS(Table1[[#This Row],[Years of Experience]]&lt;=2,"Entry",Table1[[#This Row],[Years of Experience]]&lt;=7,"Mid",Table1[[#This Row],[Years of Experience]]&lt;=14,"Senior",Table1[[#This Row],[Years of Experience]]&gt;=15,"Executive")</f>
        <v>Entry</v>
      </c>
      <c r="H3528" t="str" cm="1">
        <f t="array" ref="H3528">_xlfn.IFS(Table1[[#This Row],[Salary]]&lt;=50000,"0-50K",Table1[[#This Row],[Salary]]&lt;=100000,"51-100K",Table1[[#This Row],[Salary]]&lt;=150000,"101-150K",Table1[[#This Row],[Salary]]&lt;=200000,"151-200K",Table1[[#This Row],[Salary]]&lt;=250000,"201-250K",Table1[[#This Row],[Salary]]&gt;250000,"Above 250K")</f>
        <v>0-50K</v>
      </c>
      <c r="I3528" s="3">
        <v>45000</v>
      </c>
      <c r="J3528" s="3">
        <f>IF(Table1[[#This Row],[Years of Experience]]=0,0,Table1[[#This Row],[Salary]]/Table1[[#This Row],[Years of Experience]])</f>
        <v>22500</v>
      </c>
    </row>
    <row r="3529" spans="1:10" x14ac:dyDescent="0.35">
      <c r="A3529">
        <v>36</v>
      </c>
      <c r="B3529" t="str" cm="1">
        <f t="array" ref="B3529">_xlfn.IFS(Table1[[#This Row],[Age]]&lt;=25,"21-25",Table1[[#This Row],[Age]]&lt;=30,"26-30",Table1[[#This Row],[Age]]&lt;=35,"31-35",Table1[[#This Row],[Age]]&lt;=40,"36-40",Table1[[#This Row],[Age]]&lt;=45,"41-45", Table1[[#This Row],[Age]]&lt;=50,"46-50",Table1[[#This Row],[Age]]&lt;55,"51-55",Table1[[#This Row],[Age]]&lt;=60,"56-60",Table1[[#This Row],[Age]]&gt;=61, "61-70")</f>
        <v>36-40</v>
      </c>
      <c r="C3529" t="s">
        <v>6</v>
      </c>
      <c r="D3529" t="s">
        <v>10</v>
      </c>
      <c r="E3529" t="s">
        <v>115</v>
      </c>
      <c r="F3529">
        <v>7</v>
      </c>
      <c r="G3529" t="str" cm="1">
        <f t="array" ref="G3529">_xlfn.IFS(Table1[[#This Row],[Years of Experience]]&lt;=2,"Entry",Table1[[#This Row],[Years of Experience]]&lt;=7,"Mid",Table1[[#This Row],[Years of Experience]]&lt;=14,"Senior",Table1[[#This Row],[Years of Experience]]&gt;=15,"Executive")</f>
        <v>Mid</v>
      </c>
      <c r="H3529" t="str" cm="1">
        <f t="array" ref="H3529">_xlfn.IFS(Table1[[#This Row],[Salary]]&lt;=50000,"0-50K",Table1[[#This Row],[Salary]]&lt;=100000,"51-100K",Table1[[#This Row],[Salary]]&lt;=150000,"101-150K",Table1[[#This Row],[Salary]]&lt;=200000,"151-200K",Table1[[#This Row],[Salary]]&lt;=250000,"201-250K",Table1[[#This Row],[Salary]]&gt;250000,"Above 250K")</f>
        <v>51-100K</v>
      </c>
      <c r="I3529" s="3">
        <v>89000</v>
      </c>
      <c r="J3529" s="3">
        <f>IF(Table1[[#This Row],[Years of Experience]]=0,0,Table1[[#This Row],[Salary]]/Table1[[#This Row],[Years of Experience]])</f>
        <v>12714.285714285714</v>
      </c>
    </row>
    <row r="3530" spans="1:10" x14ac:dyDescent="0.35">
      <c r="A3530">
        <v>28</v>
      </c>
      <c r="B3530" t="str" cm="1">
        <f t="array" ref="B3530">_xlfn.IFS(Table1[[#This Row],[Age]]&lt;=25,"21-25",Table1[[#This Row],[Age]]&lt;=30,"26-30",Table1[[#This Row],[Age]]&lt;=35,"31-35",Table1[[#This Row],[Age]]&lt;=40,"36-40",Table1[[#This Row],[Age]]&lt;=45,"41-45", Table1[[#This Row],[Age]]&lt;=50,"46-50",Table1[[#This Row],[Age]]&lt;55,"51-55",Table1[[#This Row],[Age]]&lt;=60,"56-60",Table1[[#This Row],[Age]]&gt;=61, "61-70")</f>
        <v>26-30</v>
      </c>
      <c r="C3530" t="s">
        <v>6</v>
      </c>
      <c r="D3530" t="s">
        <v>195</v>
      </c>
      <c r="E3530" t="s">
        <v>112</v>
      </c>
      <c r="F3530">
        <v>1</v>
      </c>
      <c r="G3530" t="str" cm="1">
        <f t="array" ref="G3530">_xlfn.IFS(Table1[[#This Row],[Years of Experience]]&lt;=2,"Entry",Table1[[#This Row],[Years of Experience]]&lt;=7,"Mid",Table1[[#This Row],[Years of Experience]]&lt;=14,"Senior",Table1[[#This Row],[Years of Experience]]&gt;=15,"Executive")</f>
        <v>Entry</v>
      </c>
      <c r="H3530" t="str" cm="1">
        <f t="array" ref="H3530">_xlfn.IFS(Table1[[#This Row],[Salary]]&lt;=50000,"0-50K",Table1[[#This Row],[Salary]]&lt;=100000,"51-100K",Table1[[#This Row],[Salary]]&lt;=150000,"101-150K",Table1[[#This Row],[Salary]]&lt;=200000,"151-200K",Table1[[#This Row],[Salary]]&lt;=250000,"201-250K",Table1[[#This Row],[Salary]]&gt;250000,"Above 250K")</f>
        <v>0-50K</v>
      </c>
      <c r="I3530" s="3">
        <v>32000</v>
      </c>
      <c r="J3530" s="3">
        <f>IF(Table1[[#This Row],[Years of Experience]]=0,0,Table1[[#This Row],[Salary]]/Table1[[#This Row],[Years of Experience]])</f>
        <v>32000</v>
      </c>
    </row>
    <row r="3531" spans="1:10" x14ac:dyDescent="0.35">
      <c r="A3531">
        <v>33</v>
      </c>
      <c r="B3531" t="str" cm="1">
        <f t="array" ref="B3531">_xlfn.IFS(Table1[[#This Row],[Age]]&lt;=25,"21-25",Table1[[#This Row],[Age]]&lt;=30,"26-30",Table1[[#This Row],[Age]]&lt;=35,"31-35",Table1[[#This Row],[Age]]&lt;=40,"36-40",Table1[[#This Row],[Age]]&lt;=45,"41-45", Table1[[#This Row],[Age]]&lt;=50,"46-50",Table1[[#This Row],[Age]]&lt;55,"51-55",Table1[[#This Row],[Age]]&lt;=60,"56-60",Table1[[#This Row],[Age]]&gt;=61, "61-70")</f>
        <v>31-35</v>
      </c>
      <c r="C3531" t="s">
        <v>9</v>
      </c>
      <c r="D3531" t="s">
        <v>7</v>
      </c>
      <c r="E3531" t="s">
        <v>74</v>
      </c>
      <c r="F3531">
        <v>5</v>
      </c>
      <c r="G3531" t="str" cm="1">
        <f t="array" ref="G3531">_xlfn.IFS(Table1[[#This Row],[Years of Experience]]&lt;=2,"Entry",Table1[[#This Row],[Years of Experience]]&lt;=7,"Mid",Table1[[#This Row],[Years of Experience]]&lt;=14,"Senior",Table1[[#This Row],[Years of Experience]]&gt;=15,"Executive")</f>
        <v>Mid</v>
      </c>
      <c r="H3531" t="str" cm="1">
        <f t="array" ref="H3531">_xlfn.IFS(Table1[[#This Row],[Salary]]&lt;=50000,"0-50K",Table1[[#This Row],[Salary]]&lt;=100000,"51-100K",Table1[[#This Row],[Salary]]&lt;=150000,"101-150K",Table1[[#This Row],[Salary]]&lt;=200000,"151-200K",Table1[[#This Row],[Salary]]&lt;=250000,"201-250K",Table1[[#This Row],[Salary]]&gt;250000,"Above 250K")</f>
        <v>51-100K</v>
      </c>
      <c r="I3531" s="3">
        <v>70000</v>
      </c>
      <c r="J3531" s="3">
        <f>IF(Table1[[#This Row],[Years of Experience]]=0,0,Table1[[#This Row],[Salary]]/Table1[[#This Row],[Years of Experience]])</f>
        <v>14000</v>
      </c>
    </row>
    <row r="3532" spans="1:10" x14ac:dyDescent="0.35">
      <c r="A3532">
        <v>46</v>
      </c>
      <c r="B3532" t="str" cm="1">
        <f t="array" ref="B3532">_xlfn.IFS(Table1[[#This Row],[Age]]&lt;=25,"21-25",Table1[[#This Row],[Age]]&lt;=30,"26-30",Table1[[#This Row],[Age]]&lt;=35,"31-35",Table1[[#This Row],[Age]]&lt;=40,"36-40",Table1[[#This Row],[Age]]&lt;=45,"41-45", Table1[[#This Row],[Age]]&lt;=50,"46-50",Table1[[#This Row],[Age]]&lt;55,"51-55",Table1[[#This Row],[Age]]&lt;=60,"56-60",Table1[[#This Row],[Age]]&gt;=61, "61-70")</f>
        <v>46-50</v>
      </c>
      <c r="C3532" t="s">
        <v>6</v>
      </c>
      <c r="D3532" t="s">
        <v>12</v>
      </c>
      <c r="E3532" t="s">
        <v>181</v>
      </c>
      <c r="F3532">
        <v>15</v>
      </c>
      <c r="G3532" t="str" cm="1">
        <f t="array" ref="G3532">_xlfn.IFS(Table1[[#This Row],[Years of Experience]]&lt;=2,"Entry",Table1[[#This Row],[Years of Experience]]&lt;=7,"Mid",Table1[[#This Row],[Years of Experience]]&lt;=14,"Senior",Table1[[#This Row],[Years of Experience]]&gt;=15,"Executive")</f>
        <v>Executive</v>
      </c>
      <c r="H3532" t="str" cm="1">
        <f t="array" ref="H3532">_xlfn.IFS(Table1[[#This Row],[Salary]]&lt;=50000,"0-50K",Table1[[#This Row],[Salary]]&lt;=100000,"51-100K",Table1[[#This Row],[Salary]]&lt;=150000,"101-150K",Table1[[#This Row],[Salary]]&lt;=200000,"151-200K",Table1[[#This Row],[Salary]]&lt;=250000,"201-250K",Table1[[#This Row],[Salary]]&gt;250000,"Above 250K")</f>
        <v>101-150K</v>
      </c>
      <c r="I3532" s="3">
        <v>150000</v>
      </c>
      <c r="J3532" s="3">
        <f>IF(Table1[[#This Row],[Years of Experience]]=0,0,Table1[[#This Row],[Salary]]/Table1[[#This Row],[Years of Experience]])</f>
        <v>10000</v>
      </c>
    </row>
    <row r="3533" spans="1:10" x14ac:dyDescent="0.35">
      <c r="A3533">
        <v>25</v>
      </c>
      <c r="B3533" t="str" cm="1">
        <f t="array" ref="B3533">_xlfn.IFS(Table1[[#This Row],[Age]]&lt;=25,"21-25",Table1[[#This Row],[Age]]&lt;=30,"26-30",Table1[[#This Row],[Age]]&lt;=35,"31-35",Table1[[#This Row],[Age]]&lt;=40,"36-40",Table1[[#This Row],[Age]]&lt;=45,"41-45", Table1[[#This Row],[Age]]&lt;=50,"46-50",Table1[[#This Row],[Age]]&lt;55,"51-55",Table1[[#This Row],[Age]]&lt;=60,"56-60",Table1[[#This Row],[Age]]&gt;=61, "61-70")</f>
        <v>21-25</v>
      </c>
      <c r="C3533" t="s">
        <v>9</v>
      </c>
      <c r="D3533" t="s">
        <v>7</v>
      </c>
      <c r="E3533" t="s">
        <v>98</v>
      </c>
      <c r="F3533">
        <v>1</v>
      </c>
      <c r="G3533" t="str" cm="1">
        <f t="array" ref="G3533">_xlfn.IFS(Table1[[#This Row],[Years of Experience]]&lt;=2,"Entry",Table1[[#This Row],[Years of Experience]]&lt;=7,"Mid",Table1[[#This Row],[Years of Experience]]&lt;=14,"Senior",Table1[[#This Row],[Years of Experience]]&gt;=15,"Executive")</f>
        <v>Entry</v>
      </c>
      <c r="H3533" t="str" cm="1">
        <f t="array" ref="H3533">_xlfn.IFS(Table1[[#This Row],[Salary]]&lt;=50000,"0-50K",Table1[[#This Row],[Salary]]&lt;=100000,"51-100K",Table1[[#This Row],[Salary]]&lt;=150000,"101-150K",Table1[[#This Row],[Salary]]&lt;=200000,"151-200K",Table1[[#This Row],[Salary]]&lt;=250000,"201-250K",Table1[[#This Row],[Salary]]&gt;250000,"Above 250K")</f>
        <v>0-50K</v>
      </c>
      <c r="I3533" s="3">
        <v>40000</v>
      </c>
      <c r="J3533" s="3">
        <f>IF(Table1[[#This Row],[Years of Experience]]=0,0,Table1[[#This Row],[Salary]]/Table1[[#This Row],[Years of Experience]])</f>
        <v>40000</v>
      </c>
    </row>
    <row r="3534" spans="1:10" x14ac:dyDescent="0.35">
      <c r="A3534">
        <v>37</v>
      </c>
      <c r="B3534" t="str" cm="1">
        <f t="array" ref="B3534">_xlfn.IFS(Table1[[#This Row],[Age]]&lt;=25,"21-25",Table1[[#This Row],[Age]]&lt;=30,"26-30",Table1[[#This Row],[Age]]&lt;=35,"31-35",Table1[[#This Row],[Age]]&lt;=40,"36-40",Table1[[#This Row],[Age]]&lt;=45,"41-45", Table1[[#This Row],[Age]]&lt;=50,"46-50",Table1[[#This Row],[Age]]&lt;55,"51-55",Table1[[#This Row],[Age]]&lt;=60,"56-60",Table1[[#This Row],[Age]]&gt;=61, "61-70")</f>
        <v>36-40</v>
      </c>
      <c r="C3534" t="s">
        <v>9</v>
      </c>
      <c r="D3534" t="s">
        <v>10</v>
      </c>
      <c r="E3534" t="s">
        <v>144</v>
      </c>
      <c r="F3534">
        <v>9</v>
      </c>
      <c r="G3534" t="str" cm="1">
        <f t="array" ref="G3534">_xlfn.IFS(Table1[[#This Row],[Years of Experience]]&lt;=2,"Entry",Table1[[#This Row],[Years of Experience]]&lt;=7,"Mid",Table1[[#This Row],[Years of Experience]]&lt;=14,"Senior",Table1[[#This Row],[Years of Experience]]&gt;=15,"Executive")</f>
        <v>Senior</v>
      </c>
      <c r="H3534" t="str" cm="1">
        <f t="array" ref="H3534">_xlfn.IFS(Table1[[#This Row],[Salary]]&lt;=50000,"0-50K",Table1[[#This Row],[Salary]]&lt;=100000,"51-100K",Table1[[#This Row],[Salary]]&lt;=150000,"101-150K",Table1[[#This Row],[Salary]]&lt;=200000,"151-200K",Table1[[#This Row],[Salary]]&lt;=250000,"201-250K",Table1[[#This Row],[Salary]]&gt;250000,"Above 250K")</f>
        <v>101-150K</v>
      </c>
      <c r="I3534" s="3">
        <v>105000</v>
      </c>
      <c r="J3534" s="3">
        <f>IF(Table1[[#This Row],[Years of Experience]]=0,0,Table1[[#This Row],[Salary]]/Table1[[#This Row],[Years of Experience]])</f>
        <v>11666.666666666666</v>
      </c>
    </row>
    <row r="3535" spans="1:10" x14ac:dyDescent="0.35">
      <c r="A3535">
        <v>30</v>
      </c>
      <c r="B3535" t="str" cm="1">
        <f t="array" ref="B3535">_xlfn.IFS(Table1[[#This Row],[Age]]&lt;=25,"21-25",Table1[[#This Row],[Age]]&lt;=30,"26-30",Table1[[#This Row],[Age]]&lt;=35,"31-35",Table1[[#This Row],[Age]]&lt;=40,"36-40",Table1[[#This Row],[Age]]&lt;=45,"41-45", Table1[[#This Row],[Age]]&lt;=50,"46-50",Table1[[#This Row],[Age]]&lt;55,"51-55",Table1[[#This Row],[Age]]&lt;=60,"56-60",Table1[[#This Row],[Age]]&gt;=61, "61-70")</f>
        <v>26-30</v>
      </c>
      <c r="C3535" t="s">
        <v>6</v>
      </c>
      <c r="D3535" t="s">
        <v>10</v>
      </c>
      <c r="E3535" t="s">
        <v>74</v>
      </c>
      <c r="F3535">
        <v>4</v>
      </c>
      <c r="G3535" t="str" cm="1">
        <f t="array" ref="G3535">_xlfn.IFS(Table1[[#This Row],[Years of Experience]]&lt;=2,"Entry",Table1[[#This Row],[Years of Experience]]&lt;=7,"Mid",Table1[[#This Row],[Years of Experience]]&lt;=14,"Senior",Table1[[#This Row],[Years of Experience]]&gt;=15,"Executive")</f>
        <v>Mid</v>
      </c>
      <c r="H3535" t="str" cm="1">
        <f t="array" ref="H3535">_xlfn.IFS(Table1[[#This Row],[Salary]]&lt;=50000,"0-50K",Table1[[#This Row],[Salary]]&lt;=100000,"51-100K",Table1[[#This Row],[Salary]]&lt;=150000,"101-150K",Table1[[#This Row],[Salary]]&lt;=200000,"151-200K",Table1[[#This Row],[Salary]]&lt;=250000,"201-250K",Table1[[#This Row],[Salary]]&gt;250000,"Above 250K")</f>
        <v>51-100K</v>
      </c>
      <c r="I3535" s="3">
        <v>65000</v>
      </c>
      <c r="J3535" s="3">
        <f>IF(Table1[[#This Row],[Years of Experience]]=0,0,Table1[[#This Row],[Salary]]/Table1[[#This Row],[Years of Experience]])</f>
        <v>16250</v>
      </c>
    </row>
    <row r="3536" spans="1:10" x14ac:dyDescent="0.35">
      <c r="A3536">
        <v>43</v>
      </c>
      <c r="B3536" t="str" cm="1">
        <f t="array" ref="B3536">_xlfn.IFS(Table1[[#This Row],[Age]]&lt;=25,"21-25",Table1[[#This Row],[Age]]&lt;=30,"26-30",Table1[[#This Row],[Age]]&lt;=35,"31-35",Table1[[#This Row],[Age]]&lt;=40,"36-40",Table1[[#This Row],[Age]]&lt;=45,"41-45", Table1[[#This Row],[Age]]&lt;=50,"46-50",Table1[[#This Row],[Age]]&lt;55,"51-55",Table1[[#This Row],[Age]]&lt;=60,"56-60",Table1[[#This Row],[Age]]&gt;=61, "61-70")</f>
        <v>41-45</v>
      </c>
      <c r="C3536" t="s">
        <v>9</v>
      </c>
      <c r="D3536" t="s">
        <v>12</v>
      </c>
      <c r="E3536" t="s">
        <v>181</v>
      </c>
      <c r="F3536">
        <v>14</v>
      </c>
      <c r="G3536" t="str" cm="1">
        <f t="array" ref="G3536">_xlfn.IFS(Table1[[#This Row],[Years of Experience]]&lt;=2,"Entry",Table1[[#This Row],[Years of Experience]]&lt;=7,"Mid",Table1[[#This Row],[Years of Experience]]&lt;=14,"Senior",Table1[[#This Row],[Years of Experience]]&gt;=15,"Executive")</f>
        <v>Senior</v>
      </c>
      <c r="H3536" t="str" cm="1">
        <f t="array" ref="H3536">_xlfn.IFS(Table1[[#This Row],[Salary]]&lt;=50000,"0-50K",Table1[[#This Row],[Salary]]&lt;=100000,"51-100K",Table1[[#This Row],[Salary]]&lt;=150000,"101-150K",Table1[[#This Row],[Salary]]&lt;=200000,"151-200K",Table1[[#This Row],[Salary]]&lt;=250000,"201-250K",Table1[[#This Row],[Salary]]&gt;250000,"Above 250K")</f>
        <v>101-150K</v>
      </c>
      <c r="I3536" s="3">
        <v>140000</v>
      </c>
      <c r="J3536" s="3">
        <f>IF(Table1[[#This Row],[Years of Experience]]=0,0,Table1[[#This Row],[Salary]]/Table1[[#This Row],[Years of Experience]])</f>
        <v>10000</v>
      </c>
    </row>
    <row r="3537" spans="1:10" x14ac:dyDescent="0.35">
      <c r="A3537">
        <v>34</v>
      </c>
      <c r="B3537" t="str" cm="1">
        <f t="array" ref="B3537">_xlfn.IFS(Table1[[#This Row],[Age]]&lt;=25,"21-25",Table1[[#This Row],[Age]]&lt;=30,"26-30",Table1[[#This Row],[Age]]&lt;=35,"31-35",Table1[[#This Row],[Age]]&lt;=40,"36-40",Table1[[#This Row],[Age]]&lt;=45,"41-45", Table1[[#This Row],[Age]]&lt;=50,"46-50",Table1[[#This Row],[Age]]&lt;55,"51-55",Table1[[#This Row],[Age]]&lt;=60,"56-60",Table1[[#This Row],[Age]]&gt;=61, "61-70")</f>
        <v>31-35</v>
      </c>
      <c r="C3537" t="s">
        <v>6</v>
      </c>
      <c r="D3537" t="s">
        <v>7</v>
      </c>
      <c r="E3537" t="s">
        <v>98</v>
      </c>
      <c r="F3537">
        <v>3</v>
      </c>
      <c r="G3537" t="str" cm="1">
        <f t="array" ref="G3537">_xlfn.IFS(Table1[[#This Row],[Years of Experience]]&lt;=2,"Entry",Table1[[#This Row],[Years of Experience]]&lt;=7,"Mid",Table1[[#This Row],[Years of Experience]]&lt;=14,"Senior",Table1[[#This Row],[Years of Experience]]&gt;=15,"Executive")</f>
        <v>Mid</v>
      </c>
      <c r="H3537" t="str" cm="1">
        <f t="array" ref="H3537">_xlfn.IFS(Table1[[#This Row],[Salary]]&lt;=50000,"0-50K",Table1[[#This Row],[Salary]]&lt;=100000,"51-100K",Table1[[#This Row],[Salary]]&lt;=150000,"101-150K",Table1[[#This Row],[Salary]]&lt;=200000,"151-200K",Table1[[#This Row],[Salary]]&lt;=250000,"201-250K",Table1[[#This Row],[Salary]]&gt;250000,"Above 250K")</f>
        <v>0-50K</v>
      </c>
      <c r="I3537" s="3">
        <v>50000</v>
      </c>
      <c r="J3537" s="3">
        <f>IF(Table1[[#This Row],[Years of Experience]]=0,0,Table1[[#This Row],[Salary]]/Table1[[#This Row],[Years of Experience]])</f>
        <v>16666.666666666668</v>
      </c>
    </row>
    <row r="3538" spans="1:10" x14ac:dyDescent="0.35">
      <c r="A3538">
        <v>26</v>
      </c>
      <c r="B3538" t="str" cm="1">
        <f t="array" ref="B3538">_xlfn.IFS(Table1[[#This Row],[Age]]&lt;=25,"21-25",Table1[[#This Row],[Age]]&lt;=30,"26-30",Table1[[#This Row],[Age]]&lt;=35,"31-35",Table1[[#This Row],[Age]]&lt;=40,"36-40",Table1[[#This Row],[Age]]&lt;=45,"41-45", Table1[[#This Row],[Age]]&lt;=50,"46-50",Table1[[#This Row],[Age]]&lt;55,"51-55",Table1[[#This Row],[Age]]&lt;=60,"56-60",Table1[[#This Row],[Age]]&gt;=61, "61-70")</f>
        <v>26-30</v>
      </c>
      <c r="C3538" t="s">
        <v>9</v>
      </c>
      <c r="D3538" t="s">
        <v>195</v>
      </c>
      <c r="E3538" t="s">
        <v>112</v>
      </c>
      <c r="F3538">
        <v>2</v>
      </c>
      <c r="G3538" t="str" cm="1">
        <f t="array" ref="G3538">_xlfn.IFS(Table1[[#This Row],[Years of Experience]]&lt;=2,"Entry",Table1[[#This Row],[Years of Experience]]&lt;=7,"Mid",Table1[[#This Row],[Years of Experience]]&lt;=14,"Senior",Table1[[#This Row],[Years of Experience]]&gt;=15,"Executive")</f>
        <v>Entry</v>
      </c>
      <c r="H3538" t="str" cm="1">
        <f t="array" ref="H3538">_xlfn.IFS(Table1[[#This Row],[Salary]]&lt;=50000,"0-50K",Table1[[#This Row],[Salary]]&lt;=100000,"51-100K",Table1[[#This Row],[Salary]]&lt;=150000,"101-150K",Table1[[#This Row],[Salary]]&lt;=200000,"151-200K",Table1[[#This Row],[Salary]]&lt;=250000,"201-250K",Table1[[#This Row],[Salary]]&gt;250000,"Above 250K")</f>
        <v>0-50K</v>
      </c>
      <c r="I3538" s="3">
        <v>35000</v>
      </c>
      <c r="J3538" s="3">
        <f>IF(Table1[[#This Row],[Years of Experience]]=0,0,Table1[[#This Row],[Salary]]/Table1[[#This Row],[Years of Experience]])</f>
        <v>17500</v>
      </c>
    </row>
    <row r="3539" spans="1:10" x14ac:dyDescent="0.35">
      <c r="A3539">
        <v>41</v>
      </c>
      <c r="B3539" t="str" cm="1">
        <f t="array" ref="B3539">_xlfn.IFS(Table1[[#This Row],[Age]]&lt;=25,"21-25",Table1[[#This Row],[Age]]&lt;=30,"26-30",Table1[[#This Row],[Age]]&lt;=35,"31-35",Table1[[#This Row],[Age]]&lt;=40,"36-40",Table1[[#This Row],[Age]]&lt;=45,"41-45", Table1[[#This Row],[Age]]&lt;=50,"46-50",Table1[[#This Row],[Age]]&lt;55,"51-55",Table1[[#This Row],[Age]]&lt;=60,"56-60",Table1[[#This Row],[Age]]&gt;=61, "61-70")</f>
        <v>41-45</v>
      </c>
      <c r="C3539" t="s">
        <v>6</v>
      </c>
      <c r="D3539" t="s">
        <v>10</v>
      </c>
      <c r="E3539" t="s">
        <v>115</v>
      </c>
      <c r="F3539">
        <v>11</v>
      </c>
      <c r="G3539" t="str" cm="1">
        <f t="array" ref="G3539">_xlfn.IFS(Table1[[#This Row],[Years of Experience]]&lt;=2,"Entry",Table1[[#This Row],[Years of Experience]]&lt;=7,"Mid",Table1[[#This Row],[Years of Experience]]&lt;=14,"Senior",Table1[[#This Row],[Years of Experience]]&gt;=15,"Executive")</f>
        <v>Senior</v>
      </c>
      <c r="H3539" t="str" cm="1">
        <f t="array" ref="H3539">_xlfn.IFS(Table1[[#This Row],[Salary]]&lt;=50000,"0-50K",Table1[[#This Row],[Salary]]&lt;=100000,"51-100K",Table1[[#This Row],[Salary]]&lt;=150000,"101-150K",Table1[[#This Row],[Salary]]&lt;=200000,"151-200K",Table1[[#This Row],[Salary]]&lt;=250000,"201-250K",Table1[[#This Row],[Salary]]&gt;250000,"Above 250K")</f>
        <v>101-150K</v>
      </c>
      <c r="I3539" s="3">
        <v>115000</v>
      </c>
      <c r="J3539" s="3">
        <f>IF(Table1[[#This Row],[Years of Experience]]=0,0,Table1[[#This Row],[Salary]]/Table1[[#This Row],[Years of Experience]])</f>
        <v>10454.545454545454</v>
      </c>
    </row>
    <row r="3540" spans="1:10" x14ac:dyDescent="0.35">
      <c r="A3540">
        <v>29</v>
      </c>
      <c r="B3540" t="str" cm="1">
        <f t="array" ref="B3540">_xlfn.IFS(Table1[[#This Row],[Age]]&lt;=25,"21-25",Table1[[#This Row],[Age]]&lt;=30,"26-30",Table1[[#This Row],[Age]]&lt;=35,"31-35",Table1[[#This Row],[Age]]&lt;=40,"36-40",Table1[[#This Row],[Age]]&lt;=45,"41-45", Table1[[#This Row],[Age]]&lt;=50,"46-50",Table1[[#This Row],[Age]]&lt;55,"51-55",Table1[[#This Row],[Age]]&lt;=60,"56-60",Table1[[#This Row],[Age]]&gt;=61, "61-70")</f>
        <v>26-30</v>
      </c>
      <c r="C3540" t="s">
        <v>9</v>
      </c>
      <c r="D3540" t="s">
        <v>10</v>
      </c>
      <c r="E3540" t="s">
        <v>74</v>
      </c>
      <c r="F3540">
        <v>5</v>
      </c>
      <c r="G3540" t="str" cm="1">
        <f t="array" ref="G3540">_xlfn.IFS(Table1[[#This Row],[Years of Experience]]&lt;=2,"Entry",Table1[[#This Row],[Years of Experience]]&lt;=7,"Mid",Table1[[#This Row],[Years of Experience]]&lt;=14,"Senior",Table1[[#This Row],[Years of Experience]]&gt;=15,"Executive")</f>
        <v>Mid</v>
      </c>
      <c r="H3540" t="str" cm="1">
        <f t="array" ref="H3540">_xlfn.IFS(Table1[[#This Row],[Salary]]&lt;=50000,"0-50K",Table1[[#This Row],[Salary]]&lt;=100000,"51-100K",Table1[[#This Row],[Salary]]&lt;=150000,"101-150K",Table1[[#This Row],[Salary]]&lt;=200000,"151-200K",Table1[[#This Row],[Salary]]&lt;=250000,"201-250K",Table1[[#This Row],[Salary]]&gt;250000,"Above 250K")</f>
        <v>51-100K</v>
      </c>
      <c r="I3540" s="3">
        <v>70000</v>
      </c>
      <c r="J3540" s="3">
        <f>IF(Table1[[#This Row],[Years of Experience]]=0,0,Table1[[#This Row],[Salary]]/Table1[[#This Row],[Years of Experience]])</f>
        <v>14000</v>
      </c>
    </row>
    <row r="3541" spans="1:10" x14ac:dyDescent="0.35">
      <c r="A3541">
        <v>35</v>
      </c>
      <c r="B3541" t="str" cm="1">
        <f t="array" ref="B3541">_xlfn.IFS(Table1[[#This Row],[Age]]&lt;=25,"21-25",Table1[[#This Row],[Age]]&lt;=30,"26-30",Table1[[#This Row],[Age]]&lt;=35,"31-35",Table1[[#This Row],[Age]]&lt;=40,"36-40",Table1[[#This Row],[Age]]&lt;=45,"41-45", Table1[[#This Row],[Age]]&lt;=50,"46-50",Table1[[#This Row],[Age]]&lt;55,"51-55",Table1[[#This Row],[Age]]&lt;=60,"56-60",Table1[[#This Row],[Age]]&gt;=61, "61-70")</f>
        <v>31-35</v>
      </c>
      <c r="C3541" t="s">
        <v>6</v>
      </c>
      <c r="D3541" t="s">
        <v>7</v>
      </c>
      <c r="E3541" t="s">
        <v>74</v>
      </c>
      <c r="F3541">
        <v>6</v>
      </c>
      <c r="G3541" t="str" cm="1">
        <f t="array" ref="G3541">_xlfn.IFS(Table1[[#This Row],[Years of Experience]]&lt;=2,"Entry",Table1[[#This Row],[Years of Experience]]&lt;=7,"Mid",Table1[[#This Row],[Years of Experience]]&lt;=14,"Senior",Table1[[#This Row],[Years of Experience]]&gt;=15,"Executive")</f>
        <v>Mid</v>
      </c>
      <c r="H3541" t="str" cm="1">
        <f t="array" ref="H3541">_xlfn.IFS(Table1[[#This Row],[Salary]]&lt;=50000,"0-50K",Table1[[#This Row],[Salary]]&lt;=100000,"51-100K",Table1[[#This Row],[Salary]]&lt;=150000,"101-150K",Table1[[#This Row],[Salary]]&lt;=200000,"151-200K",Table1[[#This Row],[Salary]]&lt;=250000,"201-250K",Table1[[#This Row],[Salary]]&gt;250000,"Above 250K")</f>
        <v>51-100K</v>
      </c>
      <c r="I3541" s="3">
        <v>80000</v>
      </c>
      <c r="J3541" s="3">
        <f>IF(Table1[[#This Row],[Years of Experience]]=0,0,Table1[[#This Row],[Salary]]/Table1[[#This Row],[Years of Experience]])</f>
        <v>13333.333333333334</v>
      </c>
    </row>
    <row r="3542" spans="1:10" x14ac:dyDescent="0.35">
      <c r="A3542">
        <v>27</v>
      </c>
      <c r="B3542" t="str" cm="1">
        <f t="array" ref="B3542">_xlfn.IFS(Table1[[#This Row],[Age]]&lt;=25,"21-25",Table1[[#This Row],[Age]]&lt;=30,"26-30",Table1[[#This Row],[Age]]&lt;=35,"31-35",Table1[[#This Row],[Age]]&lt;=40,"36-40",Table1[[#This Row],[Age]]&lt;=45,"41-45", Table1[[#This Row],[Age]]&lt;=50,"46-50",Table1[[#This Row],[Age]]&lt;55,"51-55",Table1[[#This Row],[Age]]&lt;=60,"56-60",Table1[[#This Row],[Age]]&gt;=61, "61-70")</f>
        <v>26-30</v>
      </c>
      <c r="C3542" t="s">
        <v>9</v>
      </c>
      <c r="D3542" t="s">
        <v>195</v>
      </c>
      <c r="E3542" t="s">
        <v>148</v>
      </c>
      <c r="F3542">
        <v>1</v>
      </c>
      <c r="G3542" t="str" cm="1">
        <f t="array" ref="G3542">_xlfn.IFS(Table1[[#This Row],[Years of Experience]]&lt;=2,"Entry",Table1[[#This Row],[Years of Experience]]&lt;=7,"Mid",Table1[[#This Row],[Years of Experience]]&lt;=14,"Senior",Table1[[#This Row],[Years of Experience]]&gt;=15,"Executive")</f>
        <v>Entry</v>
      </c>
      <c r="H3542" t="str" cm="1">
        <f t="array" ref="H3542">_xlfn.IFS(Table1[[#This Row],[Salary]]&lt;=50000,"0-50K",Table1[[#This Row],[Salary]]&lt;=100000,"51-100K",Table1[[#This Row],[Salary]]&lt;=150000,"101-150K",Table1[[#This Row],[Salary]]&lt;=200000,"151-200K",Table1[[#This Row],[Salary]]&lt;=250000,"201-250K",Table1[[#This Row],[Salary]]&gt;250000,"Above 250K")</f>
        <v>0-50K</v>
      </c>
      <c r="I3542" s="3">
        <v>30000</v>
      </c>
      <c r="J3542" s="3">
        <f>IF(Table1[[#This Row],[Years of Experience]]=0,0,Table1[[#This Row],[Salary]]/Table1[[#This Row],[Years of Experience]])</f>
        <v>30000</v>
      </c>
    </row>
    <row r="3543" spans="1:10" x14ac:dyDescent="0.35">
      <c r="A3543">
        <v>40</v>
      </c>
      <c r="B3543" t="str" cm="1">
        <f t="array" ref="B3543">_xlfn.IFS(Table1[[#This Row],[Age]]&lt;=25,"21-25",Table1[[#This Row],[Age]]&lt;=30,"26-30",Table1[[#This Row],[Age]]&lt;=35,"31-35",Table1[[#This Row],[Age]]&lt;=40,"36-40",Table1[[#This Row],[Age]]&lt;=45,"41-45", Table1[[#This Row],[Age]]&lt;=50,"46-50",Table1[[#This Row],[Age]]&lt;55,"51-55",Table1[[#This Row],[Age]]&lt;=60,"56-60",Table1[[#This Row],[Age]]&gt;=61, "61-70")</f>
        <v>36-40</v>
      </c>
      <c r="C3543" t="s">
        <v>6</v>
      </c>
      <c r="D3543" t="s">
        <v>12</v>
      </c>
      <c r="E3543" t="s">
        <v>181</v>
      </c>
      <c r="F3543">
        <v>13</v>
      </c>
      <c r="G3543" t="str" cm="1">
        <f t="array" ref="G3543">_xlfn.IFS(Table1[[#This Row],[Years of Experience]]&lt;=2,"Entry",Table1[[#This Row],[Years of Experience]]&lt;=7,"Mid",Table1[[#This Row],[Years of Experience]]&lt;=14,"Senior",Table1[[#This Row],[Years of Experience]]&gt;=15,"Executive")</f>
        <v>Senior</v>
      </c>
      <c r="H3543" t="str" cm="1">
        <f t="array" ref="H3543">_xlfn.IFS(Table1[[#This Row],[Salary]]&lt;=50000,"0-50K",Table1[[#This Row],[Salary]]&lt;=100000,"51-100K",Table1[[#This Row],[Salary]]&lt;=150000,"101-150K",Table1[[#This Row],[Salary]]&lt;=200000,"151-200K",Table1[[#This Row],[Salary]]&lt;=250000,"201-250K",Table1[[#This Row],[Salary]]&gt;250000,"Above 250K")</f>
        <v>101-150K</v>
      </c>
      <c r="I3543" s="3">
        <v>135000</v>
      </c>
      <c r="J3543" s="3">
        <f>IF(Table1[[#This Row],[Years of Experience]]=0,0,Table1[[#This Row],[Salary]]/Table1[[#This Row],[Years of Experience]])</f>
        <v>10384.615384615385</v>
      </c>
    </row>
    <row r="3544" spans="1:10" x14ac:dyDescent="0.35">
      <c r="A3544">
        <v>23</v>
      </c>
      <c r="B3544" t="str" cm="1">
        <f t="array" ref="B3544">_xlfn.IFS(Table1[[#This Row],[Age]]&lt;=25,"21-25",Table1[[#This Row],[Age]]&lt;=30,"26-30",Table1[[#This Row],[Age]]&lt;=35,"31-35",Table1[[#This Row],[Age]]&lt;=40,"36-40",Table1[[#This Row],[Age]]&lt;=45,"41-45", Table1[[#This Row],[Age]]&lt;=50,"46-50",Table1[[#This Row],[Age]]&lt;55,"51-55",Table1[[#This Row],[Age]]&lt;=60,"56-60",Table1[[#This Row],[Age]]&gt;=61, "61-70")</f>
        <v>21-25</v>
      </c>
      <c r="C3544" t="s">
        <v>9</v>
      </c>
      <c r="D3544" t="s">
        <v>7</v>
      </c>
      <c r="E3544" t="s">
        <v>98</v>
      </c>
      <c r="F3544">
        <v>1</v>
      </c>
      <c r="G3544" t="str" cm="1">
        <f t="array" ref="G3544">_xlfn.IFS(Table1[[#This Row],[Years of Experience]]&lt;=2,"Entry",Table1[[#This Row],[Years of Experience]]&lt;=7,"Mid",Table1[[#This Row],[Years of Experience]]&lt;=14,"Senior",Table1[[#This Row],[Years of Experience]]&gt;=15,"Executive")</f>
        <v>Entry</v>
      </c>
      <c r="H3544" t="str" cm="1">
        <f t="array" ref="H3544">_xlfn.IFS(Table1[[#This Row],[Salary]]&lt;=50000,"0-50K",Table1[[#This Row],[Salary]]&lt;=100000,"51-100K",Table1[[#This Row],[Salary]]&lt;=150000,"101-150K",Table1[[#This Row],[Salary]]&lt;=200000,"151-200K",Table1[[#This Row],[Salary]]&lt;=250000,"201-250K",Table1[[#This Row],[Salary]]&gt;250000,"Above 250K")</f>
        <v>0-50K</v>
      </c>
      <c r="I3544" s="3">
        <v>40000</v>
      </c>
      <c r="J3544" s="3">
        <f>IF(Table1[[#This Row],[Years of Experience]]=0,0,Table1[[#This Row],[Salary]]/Table1[[#This Row],[Years of Experience]])</f>
        <v>40000</v>
      </c>
    </row>
    <row r="3545" spans="1:10" x14ac:dyDescent="0.35">
      <c r="A3545">
        <v>39</v>
      </c>
      <c r="B3545" t="str" cm="1">
        <f t="array" ref="B3545">_xlfn.IFS(Table1[[#This Row],[Age]]&lt;=25,"21-25",Table1[[#This Row],[Age]]&lt;=30,"26-30",Table1[[#This Row],[Age]]&lt;=35,"31-35",Table1[[#This Row],[Age]]&lt;=40,"36-40",Table1[[#This Row],[Age]]&lt;=45,"41-45", Table1[[#This Row],[Age]]&lt;=50,"46-50",Table1[[#This Row],[Age]]&lt;55,"51-55",Table1[[#This Row],[Age]]&lt;=60,"56-60",Table1[[#This Row],[Age]]&gt;=61, "61-70")</f>
        <v>36-40</v>
      </c>
      <c r="C3545" t="s">
        <v>6</v>
      </c>
      <c r="D3545" t="s">
        <v>10</v>
      </c>
      <c r="E3545" t="s">
        <v>115</v>
      </c>
      <c r="F3545">
        <v>10</v>
      </c>
      <c r="G3545" t="str" cm="1">
        <f t="array" ref="G3545">_xlfn.IFS(Table1[[#This Row],[Years of Experience]]&lt;=2,"Entry",Table1[[#This Row],[Years of Experience]]&lt;=7,"Mid",Table1[[#This Row],[Years of Experience]]&lt;=14,"Senior",Table1[[#This Row],[Years of Experience]]&gt;=15,"Executive")</f>
        <v>Senior</v>
      </c>
      <c r="H3545" t="str" cm="1">
        <f t="array" ref="H3545">_xlfn.IFS(Table1[[#This Row],[Salary]]&lt;=50000,"0-50K",Table1[[#This Row],[Salary]]&lt;=100000,"51-100K",Table1[[#This Row],[Salary]]&lt;=150000,"101-150K",Table1[[#This Row],[Salary]]&lt;=200000,"151-200K",Table1[[#This Row],[Salary]]&lt;=250000,"201-250K",Table1[[#This Row],[Salary]]&gt;250000,"Above 250K")</f>
        <v>101-150K</v>
      </c>
      <c r="I3545" s="3">
        <v>105000</v>
      </c>
      <c r="J3545" s="3">
        <f>IF(Table1[[#This Row],[Years of Experience]]=0,0,Table1[[#This Row],[Salary]]/Table1[[#This Row],[Years of Experience]])</f>
        <v>10500</v>
      </c>
    </row>
    <row r="3546" spans="1:10" x14ac:dyDescent="0.35">
      <c r="A3546">
        <v>31</v>
      </c>
      <c r="B3546" t="str" cm="1">
        <f t="array" ref="B3546">_xlfn.IFS(Table1[[#This Row],[Age]]&lt;=25,"21-25",Table1[[#This Row],[Age]]&lt;=30,"26-30",Table1[[#This Row],[Age]]&lt;=35,"31-35",Table1[[#This Row],[Age]]&lt;=40,"36-40",Table1[[#This Row],[Age]]&lt;=45,"41-45", Table1[[#This Row],[Age]]&lt;=50,"46-50",Table1[[#This Row],[Age]]&lt;55,"51-55",Table1[[#This Row],[Age]]&lt;=60,"56-60",Table1[[#This Row],[Age]]&gt;=61, "61-70")</f>
        <v>31-35</v>
      </c>
      <c r="C3546" t="s">
        <v>6</v>
      </c>
      <c r="D3546" t="s">
        <v>195</v>
      </c>
      <c r="E3546" t="s">
        <v>112</v>
      </c>
      <c r="F3546">
        <v>2</v>
      </c>
      <c r="G3546" t="str" cm="1">
        <f t="array" ref="G3546">_xlfn.IFS(Table1[[#This Row],[Years of Experience]]&lt;=2,"Entry",Table1[[#This Row],[Years of Experience]]&lt;=7,"Mid",Table1[[#This Row],[Years of Experience]]&lt;=14,"Senior",Table1[[#This Row],[Years of Experience]]&gt;=15,"Executive")</f>
        <v>Entry</v>
      </c>
      <c r="H3546" t="str" cm="1">
        <f t="array" ref="H3546">_xlfn.IFS(Table1[[#This Row],[Salary]]&lt;=50000,"0-50K",Table1[[#This Row],[Salary]]&lt;=100000,"51-100K",Table1[[#This Row],[Salary]]&lt;=150000,"101-150K",Table1[[#This Row],[Salary]]&lt;=200000,"151-200K",Table1[[#This Row],[Salary]]&lt;=250000,"201-250K",Table1[[#This Row],[Salary]]&gt;250000,"Above 250K")</f>
        <v>0-50K</v>
      </c>
      <c r="I3546" s="3">
        <v>35000</v>
      </c>
      <c r="J3546" s="3">
        <f>IF(Table1[[#This Row],[Years of Experience]]=0,0,Table1[[#This Row],[Salary]]/Table1[[#This Row],[Years of Experience]])</f>
        <v>17500</v>
      </c>
    </row>
    <row r="3547" spans="1:10" x14ac:dyDescent="0.35">
      <c r="A3547">
        <v>44</v>
      </c>
      <c r="B3547" t="str" cm="1">
        <f t="array" ref="B3547">_xlfn.IFS(Table1[[#This Row],[Age]]&lt;=25,"21-25",Table1[[#This Row],[Age]]&lt;=30,"26-30",Table1[[#This Row],[Age]]&lt;=35,"31-35",Table1[[#This Row],[Age]]&lt;=40,"36-40",Table1[[#This Row],[Age]]&lt;=45,"41-45", Table1[[#This Row],[Age]]&lt;=50,"46-50",Table1[[#This Row],[Age]]&lt;55,"51-55",Table1[[#This Row],[Age]]&lt;=60,"56-60",Table1[[#This Row],[Age]]&gt;=61, "61-70")</f>
        <v>41-45</v>
      </c>
      <c r="C3547" t="s">
        <v>9</v>
      </c>
      <c r="D3547" t="s">
        <v>12</v>
      </c>
      <c r="E3547" t="s">
        <v>144</v>
      </c>
      <c r="F3547">
        <v>12</v>
      </c>
      <c r="G3547" t="str" cm="1">
        <f t="array" ref="G3547">_xlfn.IFS(Table1[[#This Row],[Years of Experience]]&lt;=2,"Entry",Table1[[#This Row],[Years of Experience]]&lt;=7,"Mid",Table1[[#This Row],[Years of Experience]]&lt;=14,"Senior",Table1[[#This Row],[Years of Experience]]&gt;=15,"Executive")</f>
        <v>Senior</v>
      </c>
      <c r="H3547" t="str" cm="1">
        <f t="array" ref="H3547">_xlfn.IFS(Table1[[#This Row],[Salary]]&lt;=50000,"0-50K",Table1[[#This Row],[Salary]]&lt;=100000,"51-100K",Table1[[#This Row],[Salary]]&lt;=150000,"101-150K",Table1[[#This Row],[Salary]]&lt;=200000,"151-200K",Table1[[#This Row],[Salary]]&lt;=250000,"201-250K",Table1[[#This Row],[Salary]]&gt;250000,"Above 250K")</f>
        <v>101-150K</v>
      </c>
      <c r="I3547" s="3">
        <v>120000</v>
      </c>
      <c r="J3547" s="3">
        <f>IF(Table1[[#This Row],[Years of Experience]]=0,0,Table1[[#This Row],[Salary]]/Table1[[#This Row],[Years of Experience]])</f>
        <v>10000</v>
      </c>
    </row>
    <row r="3548" spans="1:10" x14ac:dyDescent="0.35">
      <c r="A3548">
        <v>28</v>
      </c>
      <c r="B3548" t="str" cm="1">
        <f t="array" ref="B3548">_xlfn.IFS(Table1[[#This Row],[Age]]&lt;=25,"21-25",Table1[[#This Row],[Age]]&lt;=30,"26-30",Table1[[#This Row],[Age]]&lt;=35,"31-35",Table1[[#This Row],[Age]]&lt;=40,"36-40",Table1[[#This Row],[Age]]&lt;=45,"41-45", Table1[[#This Row],[Age]]&lt;=50,"46-50",Table1[[#This Row],[Age]]&lt;55,"51-55",Table1[[#This Row],[Age]]&lt;=60,"56-60",Table1[[#This Row],[Age]]&gt;=61, "61-70")</f>
        <v>26-30</v>
      </c>
      <c r="C3548" t="s">
        <v>6</v>
      </c>
      <c r="D3548" t="s">
        <v>10</v>
      </c>
      <c r="E3548" t="s">
        <v>74</v>
      </c>
      <c r="F3548">
        <v>3</v>
      </c>
      <c r="G3548" t="str" cm="1">
        <f t="array" ref="G3548">_xlfn.IFS(Table1[[#This Row],[Years of Experience]]&lt;=2,"Entry",Table1[[#This Row],[Years of Experience]]&lt;=7,"Mid",Table1[[#This Row],[Years of Experience]]&lt;=14,"Senior",Table1[[#This Row],[Years of Experience]]&gt;=15,"Executive")</f>
        <v>Mid</v>
      </c>
      <c r="H3548" t="str" cm="1">
        <f t="array" ref="H3548">_xlfn.IFS(Table1[[#This Row],[Salary]]&lt;=50000,"0-50K",Table1[[#This Row],[Salary]]&lt;=100000,"51-100K",Table1[[#This Row],[Salary]]&lt;=150000,"101-150K",Table1[[#This Row],[Salary]]&lt;=200000,"151-200K",Table1[[#This Row],[Salary]]&lt;=250000,"201-250K",Table1[[#This Row],[Salary]]&gt;250000,"Above 250K")</f>
        <v>51-100K</v>
      </c>
      <c r="I3548" s="3">
        <v>55000</v>
      </c>
      <c r="J3548" s="3">
        <f>IF(Table1[[#This Row],[Years of Experience]]=0,0,Table1[[#This Row],[Salary]]/Table1[[#This Row],[Years of Experience]])</f>
        <v>18333.333333333332</v>
      </c>
    </row>
    <row r="3549" spans="1:10" x14ac:dyDescent="0.35">
      <c r="A3549">
        <v>32</v>
      </c>
      <c r="B3549" t="str" cm="1">
        <f t="array" ref="B3549">_xlfn.IFS(Table1[[#This Row],[Age]]&lt;=25,"21-25",Table1[[#This Row],[Age]]&lt;=30,"26-30",Table1[[#This Row],[Age]]&lt;=35,"31-35",Table1[[#This Row],[Age]]&lt;=40,"36-40",Table1[[#This Row],[Age]]&lt;=45,"41-45", Table1[[#This Row],[Age]]&lt;=50,"46-50",Table1[[#This Row],[Age]]&lt;55,"51-55",Table1[[#This Row],[Age]]&lt;=60,"56-60",Table1[[#This Row],[Age]]&gt;=61, "61-70")</f>
        <v>31-35</v>
      </c>
      <c r="C3549" t="s">
        <v>9</v>
      </c>
      <c r="D3549" t="s">
        <v>7</v>
      </c>
      <c r="E3549" t="s">
        <v>98</v>
      </c>
      <c r="F3549">
        <v>2</v>
      </c>
      <c r="G3549" t="str" cm="1">
        <f t="array" ref="G3549">_xlfn.IFS(Table1[[#This Row],[Years of Experience]]&lt;=2,"Entry",Table1[[#This Row],[Years of Experience]]&lt;=7,"Mid",Table1[[#This Row],[Years of Experience]]&lt;=14,"Senior",Table1[[#This Row],[Years of Experience]]&gt;=15,"Executive")</f>
        <v>Entry</v>
      </c>
      <c r="H3549" t="str" cm="1">
        <f t="array" ref="H3549">_xlfn.IFS(Table1[[#This Row],[Salary]]&lt;=50000,"0-50K",Table1[[#This Row],[Salary]]&lt;=100000,"51-100K",Table1[[#This Row],[Salary]]&lt;=150000,"101-150K",Table1[[#This Row],[Salary]]&lt;=200000,"151-200K",Table1[[#This Row],[Salary]]&lt;=250000,"201-250K",Table1[[#This Row],[Salary]]&gt;250000,"Above 250K")</f>
        <v>0-50K</v>
      </c>
      <c r="I3549" s="3">
        <v>45000</v>
      </c>
      <c r="J3549" s="3">
        <f>IF(Table1[[#This Row],[Years of Experience]]=0,0,Table1[[#This Row],[Salary]]/Table1[[#This Row],[Years of Experience]])</f>
        <v>22500</v>
      </c>
    </row>
    <row r="3550" spans="1:10" x14ac:dyDescent="0.35">
      <c r="A3550">
        <v>45</v>
      </c>
      <c r="B3550" t="str" cm="1">
        <f t="array" ref="B3550">_xlfn.IFS(Table1[[#This Row],[Age]]&lt;=25,"21-25",Table1[[#This Row],[Age]]&lt;=30,"26-30",Table1[[#This Row],[Age]]&lt;=35,"31-35",Table1[[#This Row],[Age]]&lt;=40,"36-40",Table1[[#This Row],[Age]]&lt;=45,"41-45", Table1[[#This Row],[Age]]&lt;=50,"46-50",Table1[[#This Row],[Age]]&lt;55,"51-55",Table1[[#This Row],[Age]]&lt;=60,"56-60",Table1[[#This Row],[Age]]&gt;=61, "61-70")</f>
        <v>41-45</v>
      </c>
      <c r="C3550" t="s">
        <v>6</v>
      </c>
      <c r="D3550" t="s">
        <v>10</v>
      </c>
      <c r="E3550" t="s">
        <v>181</v>
      </c>
      <c r="F3550">
        <v>14</v>
      </c>
      <c r="G3550" t="str" cm="1">
        <f t="array" ref="G3550">_xlfn.IFS(Table1[[#This Row],[Years of Experience]]&lt;=2,"Entry",Table1[[#This Row],[Years of Experience]]&lt;=7,"Mid",Table1[[#This Row],[Years of Experience]]&lt;=14,"Senior",Table1[[#This Row],[Years of Experience]]&gt;=15,"Executive")</f>
        <v>Senior</v>
      </c>
      <c r="H3550" t="str" cm="1">
        <f t="array" ref="H3550">_xlfn.IFS(Table1[[#This Row],[Salary]]&lt;=50000,"0-50K",Table1[[#This Row],[Salary]]&lt;=100000,"51-100K",Table1[[#This Row],[Salary]]&lt;=150000,"101-150K",Table1[[#This Row],[Salary]]&lt;=200000,"151-200K",Table1[[#This Row],[Salary]]&lt;=250000,"201-250K",Table1[[#This Row],[Salary]]&gt;250000,"Above 250K")</f>
        <v>101-150K</v>
      </c>
      <c r="I3550" s="3">
        <v>140000</v>
      </c>
      <c r="J3550" s="3">
        <f>IF(Table1[[#This Row],[Years of Experience]]=0,0,Table1[[#This Row],[Salary]]/Table1[[#This Row],[Years of Experience]])</f>
        <v>10000</v>
      </c>
    </row>
    <row r="3551" spans="1:10" x14ac:dyDescent="0.35">
      <c r="A3551">
        <v>26</v>
      </c>
      <c r="B3551" t="str" cm="1">
        <f t="array" ref="B3551">_xlfn.IFS(Table1[[#This Row],[Age]]&lt;=25,"21-25",Table1[[#This Row],[Age]]&lt;=30,"26-30",Table1[[#This Row],[Age]]&lt;=35,"31-35",Table1[[#This Row],[Age]]&lt;=40,"36-40",Table1[[#This Row],[Age]]&lt;=45,"41-45", Table1[[#This Row],[Age]]&lt;=50,"46-50",Table1[[#This Row],[Age]]&lt;55,"51-55",Table1[[#This Row],[Age]]&lt;=60,"56-60",Table1[[#This Row],[Age]]&gt;=61, "61-70")</f>
        <v>26-30</v>
      </c>
      <c r="C3551" t="s">
        <v>9</v>
      </c>
      <c r="D3551" t="s">
        <v>7</v>
      </c>
      <c r="E3551" t="s">
        <v>74</v>
      </c>
      <c r="F3551">
        <v>3</v>
      </c>
      <c r="G3551" t="str" cm="1">
        <f t="array" ref="G3551">_xlfn.IFS(Table1[[#This Row],[Years of Experience]]&lt;=2,"Entry",Table1[[#This Row],[Years of Experience]]&lt;=7,"Mid",Table1[[#This Row],[Years of Experience]]&lt;=14,"Senior",Table1[[#This Row],[Years of Experience]]&gt;=15,"Executive")</f>
        <v>Mid</v>
      </c>
      <c r="H3551" t="str" cm="1">
        <f t="array" ref="H3551">_xlfn.IFS(Table1[[#This Row],[Salary]]&lt;=50000,"0-50K",Table1[[#This Row],[Salary]]&lt;=100000,"51-100K",Table1[[#This Row],[Salary]]&lt;=150000,"101-150K",Table1[[#This Row],[Salary]]&lt;=200000,"151-200K",Table1[[#This Row],[Salary]]&lt;=250000,"201-250K",Table1[[#This Row],[Salary]]&gt;250000,"Above 250K")</f>
        <v>51-100K</v>
      </c>
      <c r="I3551" s="3">
        <v>55000</v>
      </c>
      <c r="J3551" s="3">
        <f>IF(Table1[[#This Row],[Years of Experience]]=0,0,Table1[[#This Row],[Salary]]/Table1[[#This Row],[Years of Experience]])</f>
        <v>18333.333333333332</v>
      </c>
    </row>
    <row r="3552" spans="1:10" x14ac:dyDescent="0.35">
      <c r="A3552">
        <v>38</v>
      </c>
      <c r="B3552" t="str" cm="1">
        <f t="array" ref="B3552">_xlfn.IFS(Table1[[#This Row],[Age]]&lt;=25,"21-25",Table1[[#This Row],[Age]]&lt;=30,"26-30",Table1[[#This Row],[Age]]&lt;=35,"31-35",Table1[[#This Row],[Age]]&lt;=40,"36-40",Table1[[#This Row],[Age]]&lt;=45,"41-45", Table1[[#This Row],[Age]]&lt;=50,"46-50",Table1[[#This Row],[Age]]&lt;55,"51-55",Table1[[#This Row],[Age]]&lt;=60,"56-60",Table1[[#This Row],[Age]]&gt;=61, "61-70")</f>
        <v>36-40</v>
      </c>
      <c r="C3552" t="s">
        <v>6</v>
      </c>
      <c r="D3552" t="s">
        <v>12</v>
      </c>
      <c r="E3552" t="s">
        <v>144</v>
      </c>
      <c r="F3552">
        <v>11</v>
      </c>
      <c r="G3552" t="str" cm="1">
        <f t="array" ref="G3552">_xlfn.IFS(Table1[[#This Row],[Years of Experience]]&lt;=2,"Entry",Table1[[#This Row],[Years of Experience]]&lt;=7,"Mid",Table1[[#This Row],[Years of Experience]]&lt;=14,"Senior",Table1[[#This Row],[Years of Experience]]&gt;=15,"Executive")</f>
        <v>Senior</v>
      </c>
      <c r="H3552" t="str" cm="1">
        <f t="array" ref="H3552">_xlfn.IFS(Table1[[#This Row],[Salary]]&lt;=50000,"0-50K",Table1[[#This Row],[Salary]]&lt;=100000,"51-100K",Table1[[#This Row],[Salary]]&lt;=150000,"101-150K",Table1[[#This Row],[Salary]]&lt;=200000,"151-200K",Table1[[#This Row],[Salary]]&lt;=250000,"201-250K",Table1[[#This Row],[Salary]]&gt;250000,"Above 250K")</f>
        <v>101-150K</v>
      </c>
      <c r="I3552" s="3">
        <v>115000</v>
      </c>
      <c r="J3552" s="3">
        <f>IF(Table1[[#This Row],[Years of Experience]]=0,0,Table1[[#This Row],[Salary]]/Table1[[#This Row],[Years of Experience]])</f>
        <v>10454.545454545454</v>
      </c>
    </row>
    <row r="3553" spans="1:10" x14ac:dyDescent="0.35">
      <c r="A3553">
        <v>27</v>
      </c>
      <c r="B3553" t="str" cm="1">
        <f t="array" ref="B3553">_xlfn.IFS(Table1[[#This Row],[Age]]&lt;=25,"21-25",Table1[[#This Row],[Age]]&lt;=30,"26-30",Table1[[#This Row],[Age]]&lt;=35,"31-35",Table1[[#This Row],[Age]]&lt;=40,"36-40",Table1[[#This Row],[Age]]&lt;=45,"41-45", Table1[[#This Row],[Age]]&lt;=50,"46-50",Table1[[#This Row],[Age]]&lt;55,"51-55",Table1[[#This Row],[Age]]&lt;=60,"56-60",Table1[[#This Row],[Age]]&gt;=61, "61-70")</f>
        <v>26-30</v>
      </c>
      <c r="C3553" t="s">
        <v>9</v>
      </c>
      <c r="D3553" t="s">
        <v>10</v>
      </c>
      <c r="E3553" t="s">
        <v>115</v>
      </c>
      <c r="F3553">
        <v>4</v>
      </c>
      <c r="G3553" t="str" cm="1">
        <f t="array" ref="G3553">_xlfn.IFS(Table1[[#This Row],[Years of Experience]]&lt;=2,"Entry",Table1[[#This Row],[Years of Experience]]&lt;=7,"Mid",Table1[[#This Row],[Years of Experience]]&lt;=14,"Senior",Table1[[#This Row],[Years of Experience]]&gt;=15,"Executive")</f>
        <v>Mid</v>
      </c>
      <c r="H3553" t="str" cm="1">
        <f t="array" ref="H3553">_xlfn.IFS(Table1[[#This Row],[Salary]]&lt;=50000,"0-50K",Table1[[#This Row],[Salary]]&lt;=100000,"51-100K",Table1[[#This Row],[Salary]]&lt;=150000,"101-150K",Table1[[#This Row],[Salary]]&lt;=200000,"151-200K",Table1[[#This Row],[Salary]]&lt;=250000,"201-250K",Table1[[#This Row],[Salary]]&gt;250000,"Above 250K")</f>
        <v>51-100K</v>
      </c>
      <c r="I3553" s="3">
        <v>70000</v>
      </c>
      <c r="J3553" s="3">
        <f>IF(Table1[[#This Row],[Years of Experience]]=0,0,Table1[[#This Row],[Salary]]/Table1[[#This Row],[Years of Experience]])</f>
        <v>17500</v>
      </c>
    </row>
    <row r="3554" spans="1:10" x14ac:dyDescent="0.35">
      <c r="A3554">
        <v>33</v>
      </c>
      <c r="B3554" t="str" cm="1">
        <f t="array" ref="B3554">_xlfn.IFS(Table1[[#This Row],[Age]]&lt;=25,"21-25",Table1[[#This Row],[Age]]&lt;=30,"26-30",Table1[[#This Row],[Age]]&lt;=35,"31-35",Table1[[#This Row],[Age]]&lt;=40,"36-40",Table1[[#This Row],[Age]]&lt;=45,"41-45", Table1[[#This Row],[Age]]&lt;=50,"46-50",Table1[[#This Row],[Age]]&lt;55,"51-55",Table1[[#This Row],[Age]]&lt;=60,"56-60",Table1[[#This Row],[Age]]&gt;=61, "61-70")</f>
        <v>31-35</v>
      </c>
      <c r="C3554" t="s">
        <v>6</v>
      </c>
      <c r="D3554" t="s">
        <v>195</v>
      </c>
      <c r="E3554" t="s">
        <v>148</v>
      </c>
      <c r="F3554">
        <v>3</v>
      </c>
      <c r="G3554" t="str" cm="1">
        <f t="array" ref="G3554">_xlfn.IFS(Table1[[#This Row],[Years of Experience]]&lt;=2,"Entry",Table1[[#This Row],[Years of Experience]]&lt;=7,"Mid",Table1[[#This Row],[Years of Experience]]&lt;=14,"Senior",Table1[[#This Row],[Years of Experience]]&gt;=15,"Executive")</f>
        <v>Mid</v>
      </c>
      <c r="H3554" t="str" cm="1">
        <f t="array" ref="H3554">_xlfn.IFS(Table1[[#This Row],[Salary]]&lt;=50000,"0-50K",Table1[[#This Row],[Salary]]&lt;=100000,"51-100K",Table1[[#This Row],[Salary]]&lt;=150000,"101-150K",Table1[[#This Row],[Salary]]&lt;=200000,"151-200K",Table1[[#This Row],[Salary]]&lt;=250000,"201-250K",Table1[[#This Row],[Salary]]&gt;250000,"Above 250K")</f>
        <v>0-50K</v>
      </c>
      <c r="I3554" s="3">
        <v>38000</v>
      </c>
      <c r="J3554" s="3">
        <f>IF(Table1[[#This Row],[Years of Experience]]=0,0,Table1[[#This Row],[Salary]]/Table1[[#This Row],[Years of Experience]])</f>
        <v>12666.666666666666</v>
      </c>
    </row>
    <row r="3555" spans="1:10" x14ac:dyDescent="0.35">
      <c r="A3555">
        <v>42</v>
      </c>
      <c r="B3555" t="str" cm="1">
        <f t="array" ref="B3555">_xlfn.IFS(Table1[[#This Row],[Age]]&lt;=25,"21-25",Table1[[#This Row],[Age]]&lt;=30,"26-30",Table1[[#This Row],[Age]]&lt;=35,"31-35",Table1[[#This Row],[Age]]&lt;=40,"36-40",Table1[[#This Row],[Age]]&lt;=45,"41-45", Table1[[#This Row],[Age]]&lt;=50,"46-50",Table1[[#This Row],[Age]]&lt;55,"51-55",Table1[[#This Row],[Age]]&lt;=60,"56-60",Table1[[#This Row],[Age]]&gt;=61, "61-70")</f>
        <v>41-45</v>
      </c>
      <c r="C3555" t="s">
        <v>9</v>
      </c>
      <c r="D3555" t="s">
        <v>10</v>
      </c>
      <c r="E3555" t="s">
        <v>181</v>
      </c>
      <c r="F3555">
        <v>13</v>
      </c>
      <c r="G3555" t="str" cm="1">
        <f t="array" ref="G3555">_xlfn.IFS(Table1[[#This Row],[Years of Experience]]&lt;=2,"Entry",Table1[[#This Row],[Years of Experience]]&lt;=7,"Mid",Table1[[#This Row],[Years of Experience]]&lt;=14,"Senior",Table1[[#This Row],[Years of Experience]]&gt;=15,"Executive")</f>
        <v>Senior</v>
      </c>
      <c r="H3555" t="str" cm="1">
        <f t="array" ref="H3555">_xlfn.IFS(Table1[[#This Row],[Salary]]&lt;=50000,"0-50K",Table1[[#This Row],[Salary]]&lt;=100000,"51-100K",Table1[[#This Row],[Salary]]&lt;=150000,"101-150K",Table1[[#This Row],[Salary]]&lt;=200000,"151-200K",Table1[[#This Row],[Salary]]&lt;=250000,"201-250K",Table1[[#This Row],[Salary]]&gt;250000,"Above 250K")</f>
        <v>101-150K</v>
      </c>
      <c r="I3555" s="3">
        <v>135000</v>
      </c>
      <c r="J3555" s="3">
        <f>IF(Table1[[#This Row],[Years of Experience]]=0,0,Table1[[#This Row],[Salary]]/Table1[[#This Row],[Years of Experience]])</f>
        <v>10384.615384615385</v>
      </c>
    </row>
    <row r="3556" spans="1:10" x14ac:dyDescent="0.35">
      <c r="A3556">
        <v>29</v>
      </c>
      <c r="B3556" t="str" cm="1">
        <f t="array" ref="B3556">_xlfn.IFS(Table1[[#This Row],[Age]]&lt;=25,"21-25",Table1[[#This Row],[Age]]&lt;=30,"26-30",Table1[[#This Row],[Age]]&lt;=35,"31-35",Table1[[#This Row],[Age]]&lt;=40,"36-40",Table1[[#This Row],[Age]]&lt;=45,"41-45", Table1[[#This Row],[Age]]&lt;=50,"46-50",Table1[[#This Row],[Age]]&lt;55,"51-55",Table1[[#This Row],[Age]]&lt;=60,"56-60",Table1[[#This Row],[Age]]&gt;=61, "61-70")</f>
        <v>26-30</v>
      </c>
      <c r="C3556" t="s">
        <v>6</v>
      </c>
      <c r="D3556" t="s">
        <v>7</v>
      </c>
      <c r="E3556" t="s">
        <v>98</v>
      </c>
      <c r="F3556">
        <v>2</v>
      </c>
      <c r="G3556" t="str" cm="1">
        <f t="array" ref="G3556">_xlfn.IFS(Table1[[#This Row],[Years of Experience]]&lt;=2,"Entry",Table1[[#This Row],[Years of Experience]]&lt;=7,"Mid",Table1[[#This Row],[Years of Experience]]&lt;=14,"Senior",Table1[[#This Row],[Years of Experience]]&gt;=15,"Executive")</f>
        <v>Entry</v>
      </c>
      <c r="H3556" t="str" cm="1">
        <f t="array" ref="H3556">_xlfn.IFS(Table1[[#This Row],[Salary]]&lt;=50000,"0-50K",Table1[[#This Row],[Salary]]&lt;=100000,"51-100K",Table1[[#This Row],[Salary]]&lt;=150000,"101-150K",Table1[[#This Row],[Salary]]&lt;=200000,"151-200K",Table1[[#This Row],[Salary]]&lt;=250000,"201-250K",Table1[[#This Row],[Salary]]&gt;250000,"Above 250K")</f>
        <v>0-50K</v>
      </c>
      <c r="I3556" s="3">
        <v>45000</v>
      </c>
      <c r="J3556" s="3">
        <f>IF(Table1[[#This Row],[Years of Experience]]=0,0,Table1[[#This Row],[Salary]]/Table1[[#This Row],[Years of Experience]])</f>
        <v>22500</v>
      </c>
    </row>
    <row r="3557" spans="1:10" x14ac:dyDescent="0.35">
      <c r="A3557">
        <v>36</v>
      </c>
      <c r="B3557" t="str" cm="1">
        <f t="array" ref="B3557">_xlfn.IFS(Table1[[#This Row],[Age]]&lt;=25,"21-25",Table1[[#This Row],[Age]]&lt;=30,"26-30",Table1[[#This Row],[Age]]&lt;=35,"31-35",Table1[[#This Row],[Age]]&lt;=40,"36-40",Table1[[#This Row],[Age]]&lt;=45,"41-45", Table1[[#This Row],[Age]]&lt;=50,"46-50",Table1[[#This Row],[Age]]&lt;55,"51-55",Table1[[#This Row],[Age]]&lt;=60,"56-60",Table1[[#This Row],[Age]]&gt;=61, "61-70")</f>
        <v>36-40</v>
      </c>
      <c r="C3557" t="s">
        <v>9</v>
      </c>
      <c r="D3557" t="s">
        <v>10</v>
      </c>
      <c r="E3557" t="s">
        <v>74</v>
      </c>
      <c r="F3557">
        <v>7</v>
      </c>
      <c r="G3557" t="str" cm="1">
        <f t="array" ref="G3557">_xlfn.IFS(Table1[[#This Row],[Years of Experience]]&lt;=2,"Entry",Table1[[#This Row],[Years of Experience]]&lt;=7,"Mid",Table1[[#This Row],[Years of Experience]]&lt;=14,"Senior",Table1[[#This Row],[Years of Experience]]&gt;=15,"Executive")</f>
        <v>Mid</v>
      </c>
      <c r="H3557" t="str" cm="1">
        <f t="array" ref="H3557">_xlfn.IFS(Table1[[#This Row],[Salary]]&lt;=50000,"0-50K",Table1[[#This Row],[Salary]]&lt;=100000,"51-100K",Table1[[#This Row],[Salary]]&lt;=150000,"101-150K",Table1[[#This Row],[Salary]]&lt;=200000,"151-200K",Table1[[#This Row],[Salary]]&lt;=250000,"201-250K",Table1[[#This Row],[Salary]]&gt;250000,"Above 250K")</f>
        <v>51-100K</v>
      </c>
      <c r="I3557" s="3">
        <v>85000</v>
      </c>
      <c r="J3557" s="3">
        <f>IF(Table1[[#This Row],[Years of Experience]]=0,0,Table1[[#This Row],[Salary]]/Table1[[#This Row],[Years of Experience]])</f>
        <v>12142.857142857143</v>
      </c>
    </row>
    <row r="3558" spans="1:10" x14ac:dyDescent="0.35">
      <c r="A3558">
        <v>30</v>
      </c>
      <c r="B3558" t="str" cm="1">
        <f t="array" ref="B3558">_xlfn.IFS(Table1[[#This Row],[Age]]&lt;=25,"21-25",Table1[[#This Row],[Age]]&lt;=30,"26-30",Table1[[#This Row],[Age]]&lt;=35,"31-35",Table1[[#This Row],[Age]]&lt;=40,"36-40",Table1[[#This Row],[Age]]&lt;=45,"41-45", Table1[[#This Row],[Age]]&lt;=50,"46-50",Table1[[#This Row],[Age]]&lt;55,"51-55",Table1[[#This Row],[Age]]&lt;=60,"56-60",Table1[[#This Row],[Age]]&gt;=61, "61-70")</f>
        <v>26-30</v>
      </c>
      <c r="C3558" t="s">
        <v>6</v>
      </c>
      <c r="D3558" t="s">
        <v>195</v>
      </c>
      <c r="E3558" t="s">
        <v>112</v>
      </c>
      <c r="F3558">
        <v>1</v>
      </c>
      <c r="G3558" t="str" cm="1">
        <f t="array" ref="G3558">_xlfn.IFS(Table1[[#This Row],[Years of Experience]]&lt;=2,"Entry",Table1[[#This Row],[Years of Experience]]&lt;=7,"Mid",Table1[[#This Row],[Years of Experience]]&lt;=14,"Senior",Table1[[#This Row],[Years of Experience]]&gt;=15,"Executive")</f>
        <v>Entry</v>
      </c>
      <c r="H3558" t="str" cm="1">
        <f t="array" ref="H3558">_xlfn.IFS(Table1[[#This Row],[Salary]]&lt;=50000,"0-50K",Table1[[#This Row],[Salary]]&lt;=100000,"51-100K",Table1[[#This Row],[Salary]]&lt;=150000,"101-150K",Table1[[#This Row],[Salary]]&lt;=200000,"151-200K",Table1[[#This Row],[Salary]]&lt;=250000,"201-250K",Table1[[#This Row],[Salary]]&gt;250000,"Above 250K")</f>
        <v>0-50K</v>
      </c>
      <c r="I3558" s="3">
        <v>32000</v>
      </c>
      <c r="J3558" s="3">
        <f>IF(Table1[[#This Row],[Years of Experience]]=0,0,Table1[[#This Row],[Salary]]/Table1[[#This Row],[Years of Experience]])</f>
        <v>32000</v>
      </c>
    </row>
    <row r="3559" spans="1:10" x14ac:dyDescent="0.35">
      <c r="A3559">
        <v>43</v>
      </c>
      <c r="B3559" t="str" cm="1">
        <f t="array" ref="B3559">_xlfn.IFS(Table1[[#This Row],[Age]]&lt;=25,"21-25",Table1[[#This Row],[Age]]&lt;=30,"26-30",Table1[[#This Row],[Age]]&lt;=35,"31-35",Table1[[#This Row],[Age]]&lt;=40,"36-40",Table1[[#This Row],[Age]]&lt;=45,"41-45", Table1[[#This Row],[Age]]&lt;=50,"46-50",Table1[[#This Row],[Age]]&lt;55,"51-55",Table1[[#This Row],[Age]]&lt;=60,"56-60",Table1[[#This Row],[Age]]&gt;=61, "61-70")</f>
        <v>41-45</v>
      </c>
      <c r="C3559" t="s">
        <v>9</v>
      </c>
      <c r="D3559" t="s">
        <v>12</v>
      </c>
      <c r="E3559" t="s">
        <v>144</v>
      </c>
      <c r="F3559">
        <v>15</v>
      </c>
      <c r="G3559" t="str" cm="1">
        <f t="array" ref="G3559">_xlfn.IFS(Table1[[#This Row],[Years of Experience]]&lt;=2,"Entry",Table1[[#This Row],[Years of Experience]]&lt;=7,"Mid",Table1[[#This Row],[Years of Experience]]&lt;=14,"Senior",Table1[[#This Row],[Years of Experience]]&gt;=15,"Executive")</f>
        <v>Executive</v>
      </c>
      <c r="H3559" t="str" cm="1">
        <f t="array" ref="H3559">_xlfn.IFS(Table1[[#This Row],[Salary]]&lt;=50000,"0-50K",Table1[[#This Row],[Salary]]&lt;=100000,"51-100K",Table1[[#This Row],[Salary]]&lt;=150000,"101-150K",Table1[[#This Row],[Salary]]&lt;=200000,"151-200K",Table1[[#This Row],[Salary]]&lt;=250000,"201-250K",Table1[[#This Row],[Salary]]&gt;250000,"Above 250K")</f>
        <v>101-150K</v>
      </c>
      <c r="I3559" s="3">
        <v>150000</v>
      </c>
      <c r="J3559" s="3">
        <f>IF(Table1[[#This Row],[Years of Experience]]=0,0,Table1[[#This Row],[Salary]]/Table1[[#This Row],[Years of Experience]])</f>
        <v>10000</v>
      </c>
    </row>
    <row r="3560" spans="1:10" x14ac:dyDescent="0.35">
      <c r="A3560">
        <v>34</v>
      </c>
      <c r="B3560" t="str" cm="1">
        <f t="array" ref="B3560">_xlfn.IFS(Table1[[#This Row],[Age]]&lt;=25,"21-25",Table1[[#This Row],[Age]]&lt;=30,"26-30",Table1[[#This Row],[Age]]&lt;=35,"31-35",Table1[[#This Row],[Age]]&lt;=40,"36-40",Table1[[#This Row],[Age]]&lt;=45,"41-45", Table1[[#This Row],[Age]]&lt;=50,"46-50",Table1[[#This Row],[Age]]&lt;55,"51-55",Table1[[#This Row],[Age]]&lt;=60,"56-60",Table1[[#This Row],[Age]]&gt;=61, "61-70")</f>
        <v>31-35</v>
      </c>
      <c r="C3560" t="s">
        <v>6</v>
      </c>
      <c r="D3560" t="s">
        <v>7</v>
      </c>
      <c r="E3560" t="s">
        <v>74</v>
      </c>
      <c r="F3560">
        <v>4</v>
      </c>
      <c r="G3560" t="str" cm="1">
        <f t="array" ref="G3560">_xlfn.IFS(Table1[[#This Row],[Years of Experience]]&lt;=2,"Entry",Table1[[#This Row],[Years of Experience]]&lt;=7,"Mid",Table1[[#This Row],[Years of Experience]]&lt;=14,"Senior",Table1[[#This Row],[Years of Experience]]&gt;=15,"Executive")</f>
        <v>Mid</v>
      </c>
      <c r="H3560" t="str" cm="1">
        <f t="array" ref="H3560">_xlfn.IFS(Table1[[#This Row],[Salary]]&lt;=50000,"0-50K",Table1[[#This Row],[Salary]]&lt;=100000,"51-100K",Table1[[#This Row],[Salary]]&lt;=150000,"101-150K",Table1[[#This Row],[Salary]]&lt;=200000,"151-200K",Table1[[#This Row],[Salary]]&lt;=250000,"201-250K",Table1[[#This Row],[Salary]]&gt;250000,"Above 250K")</f>
        <v>51-100K</v>
      </c>
      <c r="I3560" s="3">
        <v>65000</v>
      </c>
      <c r="J3560" s="3">
        <f>IF(Table1[[#This Row],[Years of Experience]]=0,0,Table1[[#This Row],[Salary]]/Table1[[#This Row],[Years of Experience]])</f>
        <v>16250</v>
      </c>
    </row>
    <row r="3561" spans="1:10" x14ac:dyDescent="0.35">
      <c r="A3561">
        <v>25</v>
      </c>
      <c r="B3561" t="str" cm="1">
        <f t="array" ref="B3561">_xlfn.IFS(Table1[[#This Row],[Age]]&lt;=25,"21-25",Table1[[#This Row],[Age]]&lt;=30,"26-30",Table1[[#This Row],[Age]]&lt;=35,"31-35",Table1[[#This Row],[Age]]&lt;=40,"36-40",Table1[[#This Row],[Age]]&lt;=45,"41-45", Table1[[#This Row],[Age]]&lt;=50,"46-50",Table1[[#This Row],[Age]]&lt;55,"51-55",Table1[[#This Row],[Age]]&lt;=60,"56-60",Table1[[#This Row],[Age]]&gt;=61, "61-70")</f>
        <v>21-25</v>
      </c>
      <c r="C3561" t="s">
        <v>9</v>
      </c>
      <c r="D3561" t="s">
        <v>10</v>
      </c>
      <c r="E3561" t="s">
        <v>112</v>
      </c>
      <c r="F3561">
        <v>1</v>
      </c>
      <c r="G3561" t="str" cm="1">
        <f t="array" ref="G3561">_xlfn.IFS(Table1[[#This Row],[Years of Experience]]&lt;=2,"Entry",Table1[[#This Row],[Years of Experience]]&lt;=7,"Mid",Table1[[#This Row],[Years of Experience]]&lt;=14,"Senior",Table1[[#This Row],[Years of Experience]]&gt;=15,"Executive")</f>
        <v>Entry</v>
      </c>
      <c r="H3561" t="str" cm="1">
        <f t="array" ref="H3561">_xlfn.IFS(Table1[[#This Row],[Salary]]&lt;=50000,"0-50K",Table1[[#This Row],[Salary]]&lt;=100000,"51-100K",Table1[[#This Row],[Salary]]&lt;=150000,"101-150K",Table1[[#This Row],[Salary]]&lt;=200000,"151-200K",Table1[[#This Row],[Salary]]&lt;=250000,"201-250K",Table1[[#This Row],[Salary]]&gt;250000,"Above 250K")</f>
        <v>0-50K</v>
      </c>
      <c r="I3561" s="3">
        <v>32000</v>
      </c>
      <c r="J3561" s="3">
        <f>IF(Table1[[#This Row],[Years of Experience]]=0,0,Table1[[#This Row],[Salary]]/Table1[[#This Row],[Years of Experience]])</f>
        <v>32000</v>
      </c>
    </row>
    <row r="3562" spans="1:10" x14ac:dyDescent="0.35">
      <c r="A3562">
        <v>37</v>
      </c>
      <c r="B3562" t="str" cm="1">
        <f t="array" ref="B3562">_xlfn.IFS(Table1[[#This Row],[Age]]&lt;=25,"21-25",Table1[[#This Row],[Age]]&lt;=30,"26-30",Table1[[#This Row],[Age]]&lt;=35,"31-35",Table1[[#This Row],[Age]]&lt;=40,"36-40",Table1[[#This Row],[Age]]&lt;=45,"41-45", Table1[[#This Row],[Age]]&lt;=50,"46-50",Table1[[#This Row],[Age]]&lt;55,"51-55",Table1[[#This Row],[Age]]&lt;=60,"56-60",Table1[[#This Row],[Age]]&gt;=61, "61-70")</f>
        <v>36-40</v>
      </c>
      <c r="C3562" t="s">
        <v>6</v>
      </c>
      <c r="D3562" t="s">
        <v>12</v>
      </c>
      <c r="E3562" t="s">
        <v>181</v>
      </c>
      <c r="F3562">
        <v>12</v>
      </c>
      <c r="G3562" t="str" cm="1">
        <f t="array" ref="G3562">_xlfn.IFS(Table1[[#This Row],[Years of Experience]]&lt;=2,"Entry",Table1[[#This Row],[Years of Experience]]&lt;=7,"Mid",Table1[[#This Row],[Years of Experience]]&lt;=14,"Senior",Table1[[#This Row],[Years of Experience]]&gt;=15,"Executive")</f>
        <v>Senior</v>
      </c>
      <c r="H3562" t="str" cm="1">
        <f t="array" ref="H3562">_xlfn.IFS(Table1[[#This Row],[Salary]]&lt;=50000,"0-50K",Table1[[#This Row],[Salary]]&lt;=100000,"51-100K",Table1[[#This Row],[Salary]]&lt;=150000,"101-150K",Table1[[#This Row],[Salary]]&lt;=200000,"151-200K",Table1[[#This Row],[Salary]]&lt;=250000,"201-250K",Table1[[#This Row],[Salary]]&gt;250000,"Above 250K")</f>
        <v>101-150K</v>
      </c>
      <c r="I3562" s="3">
        <v>120000</v>
      </c>
      <c r="J3562" s="3">
        <f>IF(Table1[[#This Row],[Years of Experience]]=0,0,Table1[[#This Row],[Salary]]/Table1[[#This Row],[Years of Experience]])</f>
        <v>10000</v>
      </c>
    </row>
    <row r="3563" spans="1:10" x14ac:dyDescent="0.35">
      <c r="A3563">
        <v>24</v>
      </c>
      <c r="B3563" t="str" cm="1">
        <f t="array" ref="B3563">_xlfn.IFS(Table1[[#This Row],[Age]]&lt;=25,"21-25",Table1[[#This Row],[Age]]&lt;=30,"26-30",Table1[[#This Row],[Age]]&lt;=35,"31-35",Table1[[#This Row],[Age]]&lt;=40,"36-40",Table1[[#This Row],[Age]]&lt;=45,"41-45", Table1[[#This Row],[Age]]&lt;=50,"46-50",Table1[[#This Row],[Age]]&lt;55,"51-55",Table1[[#This Row],[Age]]&lt;=60,"56-60",Table1[[#This Row],[Age]]&gt;=61, "61-70")</f>
        <v>21-25</v>
      </c>
      <c r="C3563" t="s">
        <v>9</v>
      </c>
      <c r="D3563" t="s">
        <v>7</v>
      </c>
      <c r="E3563" t="s">
        <v>98</v>
      </c>
      <c r="F3563">
        <v>1</v>
      </c>
      <c r="G3563" t="str" cm="1">
        <f t="array" ref="G3563">_xlfn.IFS(Table1[[#This Row],[Years of Experience]]&lt;=2,"Entry",Table1[[#This Row],[Years of Experience]]&lt;=7,"Mid",Table1[[#This Row],[Years of Experience]]&lt;=14,"Senior",Table1[[#This Row],[Years of Experience]]&gt;=15,"Executive")</f>
        <v>Entry</v>
      </c>
      <c r="H3563" t="str" cm="1">
        <f t="array" ref="H3563">_xlfn.IFS(Table1[[#This Row],[Salary]]&lt;=50000,"0-50K",Table1[[#This Row],[Salary]]&lt;=100000,"51-100K",Table1[[#This Row],[Salary]]&lt;=150000,"101-150K",Table1[[#This Row],[Salary]]&lt;=200000,"151-200K",Table1[[#This Row],[Salary]]&lt;=250000,"201-250K",Table1[[#This Row],[Salary]]&gt;250000,"Above 250K")</f>
        <v>0-50K</v>
      </c>
      <c r="I3563" s="3">
        <v>40000</v>
      </c>
      <c r="J3563" s="3">
        <f>IF(Table1[[#This Row],[Years of Experience]]=0,0,Table1[[#This Row],[Salary]]/Table1[[#This Row],[Years of Experience]])</f>
        <v>40000</v>
      </c>
    </row>
    <row r="3564" spans="1:10" x14ac:dyDescent="0.35">
      <c r="A3564">
        <v>39</v>
      </c>
      <c r="B3564" t="str" cm="1">
        <f t="array" ref="B3564">_xlfn.IFS(Table1[[#This Row],[Age]]&lt;=25,"21-25",Table1[[#This Row],[Age]]&lt;=30,"26-30",Table1[[#This Row],[Age]]&lt;=35,"31-35",Table1[[#This Row],[Age]]&lt;=40,"36-40",Table1[[#This Row],[Age]]&lt;=45,"41-45", Table1[[#This Row],[Age]]&lt;=50,"46-50",Table1[[#This Row],[Age]]&lt;55,"51-55",Table1[[#This Row],[Age]]&lt;=60,"56-60",Table1[[#This Row],[Age]]&gt;=61, "61-70")</f>
        <v>36-40</v>
      </c>
      <c r="C3564" t="s">
        <v>6</v>
      </c>
      <c r="D3564" t="s">
        <v>10</v>
      </c>
      <c r="E3564" t="s">
        <v>115</v>
      </c>
      <c r="F3564">
        <v>9</v>
      </c>
      <c r="G3564" t="str" cm="1">
        <f t="array" ref="G3564">_xlfn.IFS(Table1[[#This Row],[Years of Experience]]&lt;=2,"Entry",Table1[[#This Row],[Years of Experience]]&lt;=7,"Mid",Table1[[#This Row],[Years of Experience]]&lt;=14,"Senior",Table1[[#This Row],[Years of Experience]]&gt;=15,"Executive")</f>
        <v>Senior</v>
      </c>
      <c r="H3564" t="str" cm="1">
        <f t="array" ref="H3564">_xlfn.IFS(Table1[[#This Row],[Salary]]&lt;=50000,"0-50K",Table1[[#This Row],[Salary]]&lt;=100000,"51-100K",Table1[[#This Row],[Salary]]&lt;=150000,"101-150K",Table1[[#This Row],[Salary]]&lt;=200000,"151-200K",Table1[[#This Row],[Salary]]&lt;=250000,"201-250K",Table1[[#This Row],[Salary]]&gt;250000,"Above 250K")</f>
        <v>51-100K</v>
      </c>
      <c r="I3564" s="3">
        <v>95000</v>
      </c>
      <c r="J3564" s="3">
        <f>IF(Table1[[#This Row],[Years of Experience]]=0,0,Table1[[#This Row],[Salary]]/Table1[[#This Row],[Years of Experience]])</f>
        <v>10555.555555555555</v>
      </c>
    </row>
    <row r="3565" spans="1:10" x14ac:dyDescent="0.35">
      <c r="A3565">
        <v>31</v>
      </c>
      <c r="B3565" t="str" cm="1">
        <f t="array" ref="B3565">_xlfn.IFS(Table1[[#This Row],[Age]]&lt;=25,"21-25",Table1[[#This Row],[Age]]&lt;=30,"26-30",Table1[[#This Row],[Age]]&lt;=35,"31-35",Table1[[#This Row],[Age]]&lt;=40,"36-40",Table1[[#This Row],[Age]]&lt;=45,"41-45", Table1[[#This Row],[Age]]&lt;=50,"46-50",Table1[[#This Row],[Age]]&lt;55,"51-55",Table1[[#This Row],[Age]]&lt;=60,"56-60",Table1[[#This Row],[Age]]&gt;=61, "61-70")</f>
        <v>31-35</v>
      </c>
      <c r="C3565" t="s">
        <v>6</v>
      </c>
      <c r="D3565" t="s">
        <v>195</v>
      </c>
      <c r="E3565" t="s">
        <v>112</v>
      </c>
      <c r="F3565">
        <v>2</v>
      </c>
      <c r="G3565" t="str" cm="1">
        <f t="array" ref="G3565">_xlfn.IFS(Table1[[#This Row],[Years of Experience]]&lt;=2,"Entry",Table1[[#This Row],[Years of Experience]]&lt;=7,"Mid",Table1[[#This Row],[Years of Experience]]&lt;=14,"Senior",Table1[[#This Row],[Years of Experience]]&gt;=15,"Executive")</f>
        <v>Entry</v>
      </c>
      <c r="H3565" t="str" cm="1">
        <f t="array" ref="H3565">_xlfn.IFS(Table1[[#This Row],[Salary]]&lt;=50000,"0-50K",Table1[[#This Row],[Salary]]&lt;=100000,"51-100K",Table1[[#This Row],[Salary]]&lt;=150000,"101-150K",Table1[[#This Row],[Salary]]&lt;=200000,"151-200K",Table1[[#This Row],[Salary]]&lt;=250000,"201-250K",Table1[[#This Row],[Salary]]&gt;250000,"Above 250K")</f>
        <v>0-50K</v>
      </c>
      <c r="I3565" s="3">
        <v>35000</v>
      </c>
      <c r="J3565" s="3">
        <f>IF(Table1[[#This Row],[Years of Experience]]=0,0,Table1[[#This Row],[Salary]]/Table1[[#This Row],[Years of Experience]])</f>
        <v>17500</v>
      </c>
    </row>
    <row r="3566" spans="1:10" x14ac:dyDescent="0.35">
      <c r="A3566">
        <v>44</v>
      </c>
      <c r="B3566" t="str" cm="1">
        <f t="array" ref="B3566">_xlfn.IFS(Table1[[#This Row],[Age]]&lt;=25,"21-25",Table1[[#This Row],[Age]]&lt;=30,"26-30",Table1[[#This Row],[Age]]&lt;=35,"31-35",Table1[[#This Row],[Age]]&lt;=40,"36-40",Table1[[#This Row],[Age]]&lt;=45,"41-45", Table1[[#This Row],[Age]]&lt;=50,"46-50",Table1[[#This Row],[Age]]&lt;55,"51-55",Table1[[#This Row],[Age]]&lt;=60,"56-60",Table1[[#This Row],[Age]]&gt;=61, "61-70")</f>
        <v>41-45</v>
      </c>
      <c r="C3566" t="s">
        <v>9</v>
      </c>
      <c r="D3566" t="s">
        <v>12</v>
      </c>
      <c r="E3566" t="s">
        <v>181</v>
      </c>
      <c r="F3566">
        <v>14</v>
      </c>
      <c r="G3566" t="str" cm="1">
        <f t="array" ref="G3566">_xlfn.IFS(Table1[[#This Row],[Years of Experience]]&lt;=2,"Entry",Table1[[#This Row],[Years of Experience]]&lt;=7,"Mid",Table1[[#This Row],[Years of Experience]]&lt;=14,"Senior",Table1[[#This Row],[Years of Experience]]&gt;=15,"Executive")</f>
        <v>Senior</v>
      </c>
      <c r="H3566" t="str" cm="1">
        <f t="array" ref="H3566">_xlfn.IFS(Table1[[#This Row],[Salary]]&lt;=50000,"0-50K",Table1[[#This Row],[Salary]]&lt;=100000,"51-100K",Table1[[#This Row],[Salary]]&lt;=150000,"101-150K",Table1[[#This Row],[Salary]]&lt;=200000,"151-200K",Table1[[#This Row],[Salary]]&lt;=250000,"201-250K",Table1[[#This Row],[Salary]]&gt;250000,"Above 250K")</f>
        <v>101-150K</v>
      </c>
      <c r="I3566" s="3">
        <v>140000</v>
      </c>
      <c r="J3566" s="3">
        <f>IF(Table1[[#This Row],[Years of Experience]]=0,0,Table1[[#This Row],[Salary]]/Table1[[#This Row],[Years of Experience]])</f>
        <v>10000</v>
      </c>
    </row>
    <row r="3567" spans="1:10" x14ac:dyDescent="0.35">
      <c r="A3567">
        <v>28</v>
      </c>
      <c r="B3567" t="str" cm="1">
        <f t="array" ref="B3567">_xlfn.IFS(Table1[[#This Row],[Age]]&lt;=25,"21-25",Table1[[#This Row],[Age]]&lt;=30,"26-30",Table1[[#This Row],[Age]]&lt;=35,"31-35",Table1[[#This Row],[Age]]&lt;=40,"36-40",Table1[[#This Row],[Age]]&lt;=45,"41-45", Table1[[#This Row],[Age]]&lt;=50,"46-50",Table1[[#This Row],[Age]]&lt;55,"51-55",Table1[[#This Row],[Age]]&lt;=60,"56-60",Table1[[#This Row],[Age]]&gt;=61, "61-70")</f>
        <v>26-30</v>
      </c>
      <c r="C3567" t="s">
        <v>6</v>
      </c>
      <c r="D3567" t="s">
        <v>7</v>
      </c>
      <c r="E3567" t="s">
        <v>74</v>
      </c>
      <c r="F3567">
        <v>3</v>
      </c>
      <c r="G3567" t="str" cm="1">
        <f t="array" ref="G3567">_xlfn.IFS(Table1[[#This Row],[Years of Experience]]&lt;=2,"Entry",Table1[[#This Row],[Years of Experience]]&lt;=7,"Mid",Table1[[#This Row],[Years of Experience]]&lt;=14,"Senior",Table1[[#This Row],[Years of Experience]]&gt;=15,"Executive")</f>
        <v>Mid</v>
      </c>
      <c r="H3567" t="str" cm="1">
        <f t="array" ref="H3567">_xlfn.IFS(Table1[[#This Row],[Salary]]&lt;=50000,"0-50K",Table1[[#This Row],[Salary]]&lt;=100000,"51-100K",Table1[[#This Row],[Salary]]&lt;=150000,"101-150K",Table1[[#This Row],[Salary]]&lt;=200000,"151-200K",Table1[[#This Row],[Salary]]&lt;=250000,"201-250K",Table1[[#This Row],[Salary]]&gt;250000,"Above 250K")</f>
        <v>51-100K</v>
      </c>
      <c r="I3567" s="3">
        <v>55000</v>
      </c>
      <c r="J3567" s="3">
        <f>IF(Table1[[#This Row],[Years of Experience]]=0,0,Table1[[#This Row],[Salary]]/Table1[[#This Row],[Years of Experience]])</f>
        <v>18333.333333333332</v>
      </c>
    </row>
    <row r="3568" spans="1:10" x14ac:dyDescent="0.35">
      <c r="A3568">
        <v>32</v>
      </c>
      <c r="B3568" t="str" cm="1">
        <f t="array" ref="B3568">_xlfn.IFS(Table1[[#This Row],[Age]]&lt;=25,"21-25",Table1[[#This Row],[Age]]&lt;=30,"26-30",Table1[[#This Row],[Age]]&lt;=35,"31-35",Table1[[#This Row],[Age]]&lt;=40,"36-40",Table1[[#This Row],[Age]]&lt;=45,"41-45", Table1[[#This Row],[Age]]&lt;=50,"46-50",Table1[[#This Row],[Age]]&lt;55,"51-55",Table1[[#This Row],[Age]]&lt;=60,"56-60",Table1[[#This Row],[Age]]&gt;=61, "61-70")</f>
        <v>31-35</v>
      </c>
      <c r="C3568" t="s">
        <v>9</v>
      </c>
      <c r="D3568" t="s">
        <v>10</v>
      </c>
      <c r="E3568" t="s">
        <v>144</v>
      </c>
      <c r="F3568">
        <v>6</v>
      </c>
      <c r="G3568" t="str" cm="1">
        <f t="array" ref="G3568">_xlfn.IFS(Table1[[#This Row],[Years of Experience]]&lt;=2,"Entry",Table1[[#This Row],[Years of Experience]]&lt;=7,"Mid",Table1[[#This Row],[Years of Experience]]&lt;=14,"Senior",Table1[[#This Row],[Years of Experience]]&gt;=15,"Executive")</f>
        <v>Mid</v>
      </c>
      <c r="H3568" t="str" cm="1">
        <f t="array" ref="H3568">_xlfn.IFS(Table1[[#This Row],[Salary]]&lt;=50000,"0-50K",Table1[[#This Row],[Salary]]&lt;=100000,"51-100K",Table1[[#This Row],[Salary]]&lt;=150000,"101-150K",Table1[[#This Row],[Salary]]&lt;=200000,"151-200K",Table1[[#This Row],[Salary]]&lt;=250000,"201-250K",Table1[[#This Row],[Salary]]&gt;250000,"Above 250K")</f>
        <v>51-100K</v>
      </c>
      <c r="I3568" s="3">
        <v>80000</v>
      </c>
      <c r="J3568" s="3">
        <f>IF(Table1[[#This Row],[Years of Experience]]=0,0,Table1[[#This Row],[Salary]]/Table1[[#This Row],[Years of Experience]])</f>
        <v>13333.333333333334</v>
      </c>
    </row>
    <row r="3569" spans="1:10" x14ac:dyDescent="0.35">
      <c r="A3569">
        <v>45</v>
      </c>
      <c r="B3569" t="str" cm="1">
        <f t="array" ref="B3569">_xlfn.IFS(Table1[[#This Row],[Age]]&lt;=25,"21-25",Table1[[#This Row],[Age]]&lt;=30,"26-30",Table1[[#This Row],[Age]]&lt;=35,"31-35",Table1[[#This Row],[Age]]&lt;=40,"36-40",Table1[[#This Row],[Age]]&lt;=45,"41-45", Table1[[#This Row],[Age]]&lt;=50,"46-50",Table1[[#This Row],[Age]]&lt;55,"51-55",Table1[[#This Row],[Age]]&lt;=60,"56-60",Table1[[#This Row],[Age]]&gt;=61, "61-70")</f>
        <v>41-45</v>
      </c>
      <c r="C3569" t="s">
        <v>6</v>
      </c>
      <c r="D3569" t="s">
        <v>12</v>
      </c>
      <c r="E3569" t="s">
        <v>181</v>
      </c>
      <c r="F3569">
        <v>13</v>
      </c>
      <c r="G3569" t="str" cm="1">
        <f t="array" ref="G3569">_xlfn.IFS(Table1[[#This Row],[Years of Experience]]&lt;=2,"Entry",Table1[[#This Row],[Years of Experience]]&lt;=7,"Mid",Table1[[#This Row],[Years of Experience]]&lt;=14,"Senior",Table1[[#This Row],[Years of Experience]]&gt;=15,"Executive")</f>
        <v>Senior</v>
      </c>
      <c r="H3569" t="str" cm="1">
        <f t="array" ref="H3569">_xlfn.IFS(Table1[[#This Row],[Salary]]&lt;=50000,"0-50K",Table1[[#This Row],[Salary]]&lt;=100000,"51-100K",Table1[[#This Row],[Salary]]&lt;=150000,"101-150K",Table1[[#This Row],[Salary]]&lt;=200000,"151-200K",Table1[[#This Row],[Salary]]&lt;=250000,"201-250K",Table1[[#This Row],[Salary]]&gt;250000,"Above 250K")</f>
        <v>101-150K</v>
      </c>
      <c r="I3569" s="3">
        <v>135000</v>
      </c>
      <c r="J3569" s="3">
        <f>IF(Table1[[#This Row],[Years of Experience]]=0,0,Table1[[#This Row],[Salary]]/Table1[[#This Row],[Years of Experience]])</f>
        <v>10384.615384615385</v>
      </c>
    </row>
    <row r="3570" spans="1:10" x14ac:dyDescent="0.35">
      <c r="A3570">
        <v>26</v>
      </c>
      <c r="B3570" t="str" cm="1">
        <f t="array" ref="B3570">_xlfn.IFS(Table1[[#This Row],[Age]]&lt;=25,"21-25",Table1[[#This Row],[Age]]&lt;=30,"26-30",Table1[[#This Row],[Age]]&lt;=35,"31-35",Table1[[#This Row],[Age]]&lt;=40,"36-40",Table1[[#This Row],[Age]]&lt;=45,"41-45", Table1[[#This Row],[Age]]&lt;=50,"46-50",Table1[[#This Row],[Age]]&lt;55,"51-55",Table1[[#This Row],[Age]]&lt;=60,"56-60",Table1[[#This Row],[Age]]&gt;=61, "61-70")</f>
        <v>26-30</v>
      </c>
      <c r="C3570" t="s">
        <v>9</v>
      </c>
      <c r="D3570" t="s">
        <v>7</v>
      </c>
      <c r="E3570" t="s">
        <v>98</v>
      </c>
      <c r="F3570">
        <v>2</v>
      </c>
      <c r="G3570" t="str" cm="1">
        <f t="array" ref="G3570">_xlfn.IFS(Table1[[#This Row],[Years of Experience]]&lt;=2,"Entry",Table1[[#This Row],[Years of Experience]]&lt;=7,"Mid",Table1[[#This Row],[Years of Experience]]&lt;=14,"Senior",Table1[[#This Row],[Years of Experience]]&gt;=15,"Executive")</f>
        <v>Entry</v>
      </c>
      <c r="H3570" t="str" cm="1">
        <f t="array" ref="H3570">_xlfn.IFS(Table1[[#This Row],[Salary]]&lt;=50000,"0-50K",Table1[[#This Row],[Salary]]&lt;=100000,"51-100K",Table1[[#This Row],[Salary]]&lt;=150000,"101-150K",Table1[[#This Row],[Salary]]&lt;=200000,"151-200K",Table1[[#This Row],[Salary]]&lt;=250000,"201-250K",Table1[[#This Row],[Salary]]&gt;250000,"Above 250K")</f>
        <v>0-50K</v>
      </c>
      <c r="I3570" s="3">
        <v>45000</v>
      </c>
      <c r="J3570" s="3">
        <f>IF(Table1[[#This Row],[Years of Experience]]=0,0,Table1[[#This Row],[Salary]]/Table1[[#This Row],[Years of Experience]])</f>
        <v>22500</v>
      </c>
    </row>
    <row r="3571" spans="1:10" x14ac:dyDescent="0.35">
      <c r="A3571">
        <v>38</v>
      </c>
      <c r="B3571" t="str" cm="1">
        <f t="array" ref="B3571">_xlfn.IFS(Table1[[#This Row],[Age]]&lt;=25,"21-25",Table1[[#This Row],[Age]]&lt;=30,"26-30",Table1[[#This Row],[Age]]&lt;=35,"31-35",Table1[[#This Row],[Age]]&lt;=40,"36-40",Table1[[#This Row],[Age]]&lt;=45,"41-45", Table1[[#This Row],[Age]]&lt;=50,"46-50",Table1[[#This Row],[Age]]&lt;55,"51-55",Table1[[#This Row],[Age]]&lt;=60,"56-60",Table1[[#This Row],[Age]]&gt;=61, "61-70")</f>
        <v>36-40</v>
      </c>
      <c r="C3571" t="s">
        <v>6</v>
      </c>
      <c r="D3571" t="s">
        <v>10</v>
      </c>
      <c r="E3571" t="s">
        <v>115</v>
      </c>
      <c r="F3571">
        <v>8</v>
      </c>
      <c r="G3571" t="str" cm="1">
        <f t="array" ref="G3571">_xlfn.IFS(Table1[[#This Row],[Years of Experience]]&lt;=2,"Entry",Table1[[#This Row],[Years of Experience]]&lt;=7,"Mid",Table1[[#This Row],[Years of Experience]]&lt;=14,"Senior",Table1[[#This Row],[Years of Experience]]&gt;=15,"Executive")</f>
        <v>Senior</v>
      </c>
      <c r="H3571" t="str" cm="1">
        <f t="array" ref="H3571">_xlfn.IFS(Table1[[#This Row],[Salary]]&lt;=50000,"0-50K",Table1[[#This Row],[Salary]]&lt;=100000,"51-100K",Table1[[#This Row],[Salary]]&lt;=150000,"101-150K",Table1[[#This Row],[Salary]]&lt;=200000,"151-200K",Table1[[#This Row],[Salary]]&lt;=250000,"201-250K",Table1[[#This Row],[Salary]]&gt;250000,"Above 250K")</f>
        <v>51-100K</v>
      </c>
      <c r="I3571" s="3">
        <v>95000</v>
      </c>
      <c r="J3571" s="3">
        <f>IF(Table1[[#This Row],[Years of Experience]]=0,0,Table1[[#This Row],[Salary]]/Table1[[#This Row],[Years of Experience]])</f>
        <v>11875</v>
      </c>
    </row>
    <row r="3572" spans="1:10" x14ac:dyDescent="0.35">
      <c r="A3572">
        <v>27</v>
      </c>
      <c r="B3572" t="str" cm="1">
        <f t="array" ref="B3572">_xlfn.IFS(Table1[[#This Row],[Age]]&lt;=25,"21-25",Table1[[#This Row],[Age]]&lt;=30,"26-30",Table1[[#This Row],[Age]]&lt;=35,"31-35",Table1[[#This Row],[Age]]&lt;=40,"36-40",Table1[[#This Row],[Age]]&lt;=45,"41-45", Table1[[#This Row],[Age]]&lt;=50,"46-50",Table1[[#This Row],[Age]]&lt;55,"51-55",Table1[[#This Row],[Age]]&lt;=60,"56-60",Table1[[#This Row],[Age]]&gt;=61, "61-70")</f>
        <v>26-30</v>
      </c>
      <c r="C3572" t="s">
        <v>9</v>
      </c>
      <c r="D3572" t="s">
        <v>195</v>
      </c>
      <c r="E3572" t="s">
        <v>112</v>
      </c>
      <c r="F3572">
        <v>1</v>
      </c>
      <c r="G3572" t="str" cm="1">
        <f t="array" ref="G3572">_xlfn.IFS(Table1[[#This Row],[Years of Experience]]&lt;=2,"Entry",Table1[[#This Row],[Years of Experience]]&lt;=7,"Mid",Table1[[#This Row],[Years of Experience]]&lt;=14,"Senior",Table1[[#This Row],[Years of Experience]]&gt;=15,"Executive")</f>
        <v>Entry</v>
      </c>
      <c r="H3572" t="str" cm="1">
        <f t="array" ref="H3572">_xlfn.IFS(Table1[[#This Row],[Salary]]&lt;=50000,"0-50K",Table1[[#This Row],[Salary]]&lt;=100000,"51-100K",Table1[[#This Row],[Salary]]&lt;=150000,"101-150K",Table1[[#This Row],[Salary]]&lt;=200000,"151-200K",Table1[[#This Row],[Salary]]&lt;=250000,"201-250K",Table1[[#This Row],[Salary]]&gt;250000,"Above 250K")</f>
        <v>0-50K</v>
      </c>
      <c r="I3572" s="3">
        <v>32000</v>
      </c>
      <c r="J3572" s="3">
        <f>IF(Table1[[#This Row],[Years of Experience]]=0,0,Table1[[#This Row],[Salary]]/Table1[[#This Row],[Years of Experience]])</f>
        <v>32000</v>
      </c>
    </row>
    <row r="3573" spans="1:10" x14ac:dyDescent="0.35">
      <c r="A3573">
        <v>33</v>
      </c>
      <c r="B3573" t="str" cm="1">
        <f t="array" ref="B3573">_xlfn.IFS(Table1[[#This Row],[Age]]&lt;=25,"21-25",Table1[[#This Row],[Age]]&lt;=30,"26-30",Table1[[#This Row],[Age]]&lt;=35,"31-35",Table1[[#This Row],[Age]]&lt;=40,"36-40",Table1[[#This Row],[Age]]&lt;=45,"41-45", Table1[[#This Row],[Age]]&lt;=50,"46-50",Table1[[#This Row],[Age]]&lt;55,"51-55",Table1[[#This Row],[Age]]&lt;=60,"56-60",Table1[[#This Row],[Age]]&gt;=61, "61-70")</f>
        <v>31-35</v>
      </c>
      <c r="C3573" t="s">
        <v>6</v>
      </c>
      <c r="D3573" t="s">
        <v>7</v>
      </c>
      <c r="E3573" t="s">
        <v>74</v>
      </c>
      <c r="F3573">
        <v>5</v>
      </c>
      <c r="G3573" t="str" cm="1">
        <f t="array" ref="G3573">_xlfn.IFS(Table1[[#This Row],[Years of Experience]]&lt;=2,"Entry",Table1[[#This Row],[Years of Experience]]&lt;=7,"Mid",Table1[[#This Row],[Years of Experience]]&lt;=14,"Senior",Table1[[#This Row],[Years of Experience]]&gt;=15,"Executive")</f>
        <v>Mid</v>
      </c>
      <c r="H3573" t="str" cm="1">
        <f t="array" ref="H3573">_xlfn.IFS(Table1[[#This Row],[Salary]]&lt;=50000,"0-50K",Table1[[#This Row],[Salary]]&lt;=100000,"51-100K",Table1[[#This Row],[Salary]]&lt;=150000,"101-150K",Table1[[#This Row],[Salary]]&lt;=200000,"151-200K",Table1[[#This Row],[Salary]]&lt;=250000,"201-250K",Table1[[#This Row],[Salary]]&gt;250000,"Above 250K")</f>
        <v>51-100K</v>
      </c>
      <c r="I3573" s="3">
        <v>70000</v>
      </c>
      <c r="J3573" s="3">
        <f>IF(Table1[[#This Row],[Years of Experience]]=0,0,Table1[[#This Row],[Salary]]/Table1[[#This Row],[Years of Experience]])</f>
        <v>14000</v>
      </c>
    </row>
    <row r="3574" spans="1:10" x14ac:dyDescent="0.35">
      <c r="A3574">
        <v>42</v>
      </c>
      <c r="B3574" t="str" cm="1">
        <f t="array" ref="B3574">_xlfn.IFS(Table1[[#This Row],[Age]]&lt;=25,"21-25",Table1[[#This Row],[Age]]&lt;=30,"26-30",Table1[[#This Row],[Age]]&lt;=35,"31-35",Table1[[#This Row],[Age]]&lt;=40,"36-40",Table1[[#This Row],[Age]]&lt;=45,"41-45", Table1[[#This Row],[Age]]&lt;=50,"46-50",Table1[[#This Row],[Age]]&lt;55,"51-55",Table1[[#This Row],[Age]]&lt;=60,"56-60",Table1[[#This Row],[Age]]&gt;=61, "61-70")</f>
        <v>41-45</v>
      </c>
      <c r="C3574" t="s">
        <v>9</v>
      </c>
      <c r="D3574" t="s">
        <v>10</v>
      </c>
      <c r="E3574" t="s">
        <v>181</v>
      </c>
      <c r="F3574">
        <v>12</v>
      </c>
      <c r="G3574" t="str" cm="1">
        <f t="array" ref="G3574">_xlfn.IFS(Table1[[#This Row],[Years of Experience]]&lt;=2,"Entry",Table1[[#This Row],[Years of Experience]]&lt;=7,"Mid",Table1[[#This Row],[Years of Experience]]&lt;=14,"Senior",Table1[[#This Row],[Years of Experience]]&gt;=15,"Executive")</f>
        <v>Senior</v>
      </c>
      <c r="H3574" t="str" cm="1">
        <f t="array" ref="H3574">_xlfn.IFS(Table1[[#This Row],[Salary]]&lt;=50000,"0-50K",Table1[[#This Row],[Salary]]&lt;=100000,"51-100K",Table1[[#This Row],[Salary]]&lt;=150000,"101-150K",Table1[[#This Row],[Salary]]&lt;=200000,"151-200K",Table1[[#This Row],[Salary]]&lt;=250000,"201-250K",Table1[[#This Row],[Salary]]&gt;250000,"Above 250K")</f>
        <v>101-150K</v>
      </c>
      <c r="I3574" s="3">
        <v>120000</v>
      </c>
      <c r="J3574" s="3">
        <f>IF(Table1[[#This Row],[Years of Experience]]=0,0,Table1[[#This Row],[Salary]]/Table1[[#This Row],[Years of Experience]])</f>
        <v>10000</v>
      </c>
    </row>
    <row r="3575" spans="1:10" x14ac:dyDescent="0.35">
      <c r="A3575">
        <v>29</v>
      </c>
      <c r="B3575" t="str" cm="1">
        <f t="array" ref="B3575">_xlfn.IFS(Table1[[#This Row],[Age]]&lt;=25,"21-25",Table1[[#This Row],[Age]]&lt;=30,"26-30",Table1[[#This Row],[Age]]&lt;=35,"31-35",Table1[[#This Row],[Age]]&lt;=40,"36-40",Table1[[#This Row],[Age]]&lt;=45,"41-45", Table1[[#This Row],[Age]]&lt;=50,"46-50",Table1[[#This Row],[Age]]&lt;55,"51-55",Table1[[#This Row],[Age]]&lt;=60,"56-60",Table1[[#This Row],[Age]]&gt;=61, "61-70")</f>
        <v>26-30</v>
      </c>
      <c r="C3575" t="s">
        <v>6</v>
      </c>
      <c r="D3575" t="s">
        <v>10</v>
      </c>
      <c r="E3575" t="s">
        <v>144</v>
      </c>
      <c r="F3575">
        <v>4</v>
      </c>
      <c r="G3575" t="str" cm="1">
        <f t="array" ref="G3575">_xlfn.IFS(Table1[[#This Row],[Years of Experience]]&lt;=2,"Entry",Table1[[#This Row],[Years of Experience]]&lt;=7,"Mid",Table1[[#This Row],[Years of Experience]]&lt;=14,"Senior",Table1[[#This Row],[Years of Experience]]&gt;=15,"Executive")</f>
        <v>Mid</v>
      </c>
      <c r="H3575" t="str" cm="1">
        <f t="array" ref="H3575">_xlfn.IFS(Table1[[#This Row],[Salary]]&lt;=50000,"0-50K",Table1[[#This Row],[Salary]]&lt;=100000,"51-100K",Table1[[#This Row],[Salary]]&lt;=150000,"101-150K",Table1[[#This Row],[Salary]]&lt;=200000,"151-200K",Table1[[#This Row],[Salary]]&lt;=250000,"201-250K",Table1[[#This Row],[Salary]]&gt;250000,"Above 250K")</f>
        <v>51-100K</v>
      </c>
      <c r="I3575" s="3">
        <v>70000</v>
      </c>
      <c r="J3575" s="3">
        <f>IF(Table1[[#This Row],[Years of Experience]]=0,0,Table1[[#This Row],[Salary]]/Table1[[#This Row],[Years of Experience]])</f>
        <v>17500</v>
      </c>
    </row>
    <row r="3576" spans="1:10" x14ac:dyDescent="0.35">
      <c r="A3576">
        <v>36</v>
      </c>
      <c r="B3576" t="str" cm="1">
        <f t="array" ref="B3576">_xlfn.IFS(Table1[[#This Row],[Age]]&lt;=25,"21-25",Table1[[#This Row],[Age]]&lt;=30,"26-30",Table1[[#This Row],[Age]]&lt;=35,"31-35",Table1[[#This Row],[Age]]&lt;=40,"36-40",Table1[[#This Row],[Age]]&lt;=45,"41-45", Table1[[#This Row],[Age]]&lt;=50,"46-50",Table1[[#This Row],[Age]]&lt;55,"51-55",Table1[[#This Row],[Age]]&lt;=60,"56-60",Table1[[#This Row],[Age]]&gt;=61, "61-70")</f>
        <v>36-40</v>
      </c>
      <c r="C3576" t="s">
        <v>9</v>
      </c>
      <c r="D3576" t="s">
        <v>10</v>
      </c>
      <c r="E3576" t="s">
        <v>74</v>
      </c>
      <c r="F3576">
        <v>7</v>
      </c>
      <c r="G3576" t="str" cm="1">
        <f t="array" ref="G3576">_xlfn.IFS(Table1[[#This Row],[Years of Experience]]&lt;=2,"Entry",Table1[[#This Row],[Years of Experience]]&lt;=7,"Mid",Table1[[#This Row],[Years of Experience]]&lt;=14,"Senior",Table1[[#This Row],[Years of Experience]]&gt;=15,"Executive")</f>
        <v>Mid</v>
      </c>
      <c r="H3576" t="str" cm="1">
        <f t="array" ref="H3576">_xlfn.IFS(Table1[[#This Row],[Salary]]&lt;=50000,"0-50K",Table1[[#This Row],[Salary]]&lt;=100000,"51-100K",Table1[[#This Row],[Salary]]&lt;=150000,"101-150K",Table1[[#This Row],[Salary]]&lt;=200000,"151-200K",Table1[[#This Row],[Salary]]&lt;=250000,"201-250K",Table1[[#This Row],[Salary]]&gt;250000,"Above 250K")</f>
        <v>51-100K</v>
      </c>
      <c r="I3576" s="3">
        <v>85000</v>
      </c>
      <c r="J3576" s="3">
        <f>IF(Table1[[#This Row],[Years of Experience]]=0,0,Table1[[#This Row],[Salary]]/Table1[[#This Row],[Years of Experience]])</f>
        <v>12142.857142857143</v>
      </c>
    </row>
    <row r="3577" spans="1:10" x14ac:dyDescent="0.35">
      <c r="A3577">
        <v>30</v>
      </c>
      <c r="B3577" t="str" cm="1">
        <f t="array" ref="B3577">_xlfn.IFS(Table1[[#This Row],[Age]]&lt;=25,"21-25",Table1[[#This Row],[Age]]&lt;=30,"26-30",Table1[[#This Row],[Age]]&lt;=35,"31-35",Table1[[#This Row],[Age]]&lt;=40,"36-40",Table1[[#This Row],[Age]]&lt;=45,"41-45", Table1[[#This Row],[Age]]&lt;=50,"46-50",Table1[[#This Row],[Age]]&lt;55,"51-55",Table1[[#This Row],[Age]]&lt;=60,"56-60",Table1[[#This Row],[Age]]&gt;=61, "61-70")</f>
        <v>26-30</v>
      </c>
      <c r="C3577" t="s">
        <v>6</v>
      </c>
      <c r="D3577" t="s">
        <v>195</v>
      </c>
      <c r="E3577" t="s">
        <v>148</v>
      </c>
      <c r="F3577">
        <v>2</v>
      </c>
      <c r="G3577" t="str" cm="1">
        <f t="array" ref="G3577">_xlfn.IFS(Table1[[#This Row],[Years of Experience]]&lt;=2,"Entry",Table1[[#This Row],[Years of Experience]]&lt;=7,"Mid",Table1[[#This Row],[Years of Experience]]&lt;=14,"Senior",Table1[[#This Row],[Years of Experience]]&gt;=15,"Executive")</f>
        <v>Entry</v>
      </c>
      <c r="H3577" t="str" cm="1">
        <f t="array" ref="H3577">_xlfn.IFS(Table1[[#This Row],[Salary]]&lt;=50000,"0-50K",Table1[[#This Row],[Salary]]&lt;=100000,"51-100K",Table1[[#This Row],[Salary]]&lt;=150000,"101-150K",Table1[[#This Row],[Salary]]&lt;=200000,"151-200K",Table1[[#This Row],[Salary]]&lt;=250000,"201-250K",Table1[[#This Row],[Salary]]&gt;250000,"Above 250K")</f>
        <v>0-50K</v>
      </c>
      <c r="I3577" s="3">
        <v>33000</v>
      </c>
      <c r="J3577" s="3">
        <f>IF(Table1[[#This Row],[Years of Experience]]=0,0,Table1[[#This Row],[Salary]]/Table1[[#This Row],[Years of Experience]])</f>
        <v>16500</v>
      </c>
    </row>
    <row r="3578" spans="1:10" x14ac:dyDescent="0.35">
      <c r="A3578">
        <v>43</v>
      </c>
      <c r="B3578" t="str" cm="1">
        <f t="array" ref="B3578">_xlfn.IFS(Table1[[#This Row],[Age]]&lt;=25,"21-25",Table1[[#This Row],[Age]]&lt;=30,"26-30",Table1[[#This Row],[Age]]&lt;=35,"31-35",Table1[[#This Row],[Age]]&lt;=40,"36-40",Table1[[#This Row],[Age]]&lt;=45,"41-45", Table1[[#This Row],[Age]]&lt;=50,"46-50",Table1[[#This Row],[Age]]&lt;55,"51-55",Table1[[#This Row],[Age]]&lt;=60,"56-60",Table1[[#This Row],[Age]]&gt;=61, "61-70")</f>
        <v>41-45</v>
      </c>
      <c r="C3578" t="s">
        <v>9</v>
      </c>
      <c r="D3578" t="s">
        <v>12</v>
      </c>
      <c r="E3578" t="s">
        <v>144</v>
      </c>
      <c r="F3578">
        <v>15</v>
      </c>
      <c r="G3578" t="str" cm="1">
        <f t="array" ref="G3578">_xlfn.IFS(Table1[[#This Row],[Years of Experience]]&lt;=2,"Entry",Table1[[#This Row],[Years of Experience]]&lt;=7,"Mid",Table1[[#This Row],[Years of Experience]]&lt;=14,"Senior",Table1[[#This Row],[Years of Experience]]&gt;=15,"Executive")</f>
        <v>Executive</v>
      </c>
      <c r="H3578" t="str" cm="1">
        <f t="array" ref="H3578">_xlfn.IFS(Table1[[#This Row],[Salary]]&lt;=50000,"0-50K",Table1[[#This Row],[Salary]]&lt;=100000,"51-100K",Table1[[#This Row],[Salary]]&lt;=150000,"101-150K",Table1[[#This Row],[Salary]]&lt;=200000,"151-200K",Table1[[#This Row],[Salary]]&lt;=250000,"201-250K",Table1[[#This Row],[Salary]]&gt;250000,"Above 250K")</f>
        <v>101-150K</v>
      </c>
      <c r="I3578" s="3">
        <v>150000</v>
      </c>
      <c r="J3578" s="3">
        <f>IF(Table1[[#This Row],[Years of Experience]]=0,0,Table1[[#This Row],[Salary]]/Table1[[#This Row],[Years of Experience]])</f>
        <v>10000</v>
      </c>
    </row>
    <row r="3579" spans="1:10" x14ac:dyDescent="0.35">
      <c r="A3579">
        <v>34</v>
      </c>
      <c r="B3579" t="str" cm="1">
        <f t="array" ref="B3579">_xlfn.IFS(Table1[[#This Row],[Age]]&lt;=25,"21-25",Table1[[#This Row],[Age]]&lt;=30,"26-30",Table1[[#This Row],[Age]]&lt;=35,"31-35",Table1[[#This Row],[Age]]&lt;=40,"36-40",Table1[[#This Row],[Age]]&lt;=45,"41-45", Table1[[#This Row],[Age]]&lt;=50,"46-50",Table1[[#This Row],[Age]]&lt;55,"51-55",Table1[[#This Row],[Age]]&lt;=60,"56-60",Table1[[#This Row],[Age]]&gt;=61, "61-70")</f>
        <v>31-35</v>
      </c>
      <c r="C3579" t="s">
        <v>6</v>
      </c>
      <c r="D3579" t="s">
        <v>7</v>
      </c>
      <c r="E3579" t="s">
        <v>98</v>
      </c>
      <c r="F3579">
        <v>3</v>
      </c>
      <c r="G3579" t="str" cm="1">
        <f t="array" ref="G3579">_xlfn.IFS(Table1[[#This Row],[Years of Experience]]&lt;=2,"Entry",Table1[[#This Row],[Years of Experience]]&lt;=7,"Mid",Table1[[#This Row],[Years of Experience]]&lt;=14,"Senior",Table1[[#This Row],[Years of Experience]]&gt;=15,"Executive")</f>
        <v>Mid</v>
      </c>
      <c r="H3579" t="str" cm="1">
        <f t="array" ref="H3579">_xlfn.IFS(Table1[[#This Row],[Salary]]&lt;=50000,"0-50K",Table1[[#This Row],[Salary]]&lt;=100000,"51-100K",Table1[[#This Row],[Salary]]&lt;=150000,"101-150K",Table1[[#This Row],[Salary]]&lt;=200000,"151-200K",Table1[[#This Row],[Salary]]&lt;=250000,"201-250K",Table1[[#This Row],[Salary]]&gt;250000,"Above 250K")</f>
        <v>0-50K</v>
      </c>
      <c r="I3579" s="3">
        <v>50000</v>
      </c>
      <c r="J3579" s="3">
        <f>IF(Table1[[#This Row],[Years of Experience]]=0,0,Table1[[#This Row],[Salary]]/Table1[[#This Row],[Years of Experience]])</f>
        <v>16666.666666666668</v>
      </c>
    </row>
    <row r="3580" spans="1:10" x14ac:dyDescent="0.35">
      <c r="A3580">
        <v>25</v>
      </c>
      <c r="B3580" t="str" cm="1">
        <f t="array" ref="B3580">_xlfn.IFS(Table1[[#This Row],[Age]]&lt;=25,"21-25",Table1[[#This Row],[Age]]&lt;=30,"26-30",Table1[[#This Row],[Age]]&lt;=35,"31-35",Table1[[#This Row],[Age]]&lt;=40,"36-40",Table1[[#This Row],[Age]]&lt;=45,"41-45", Table1[[#This Row],[Age]]&lt;=50,"46-50",Table1[[#This Row],[Age]]&lt;55,"51-55",Table1[[#This Row],[Age]]&lt;=60,"56-60",Table1[[#This Row],[Age]]&gt;=61, "61-70")</f>
        <v>21-25</v>
      </c>
      <c r="C3580" t="s">
        <v>9</v>
      </c>
      <c r="D3580" t="s">
        <v>10</v>
      </c>
      <c r="E3580" t="s">
        <v>112</v>
      </c>
      <c r="F3580">
        <v>1</v>
      </c>
      <c r="G3580" t="str" cm="1">
        <f t="array" ref="G3580">_xlfn.IFS(Table1[[#This Row],[Years of Experience]]&lt;=2,"Entry",Table1[[#This Row],[Years of Experience]]&lt;=7,"Mid",Table1[[#This Row],[Years of Experience]]&lt;=14,"Senior",Table1[[#This Row],[Years of Experience]]&gt;=15,"Executive")</f>
        <v>Entry</v>
      </c>
      <c r="H3580" t="str" cm="1">
        <f t="array" ref="H3580">_xlfn.IFS(Table1[[#This Row],[Salary]]&lt;=50000,"0-50K",Table1[[#This Row],[Salary]]&lt;=100000,"51-100K",Table1[[#This Row],[Salary]]&lt;=150000,"101-150K",Table1[[#This Row],[Salary]]&lt;=200000,"151-200K",Table1[[#This Row],[Salary]]&lt;=250000,"201-250K",Table1[[#This Row],[Salary]]&gt;250000,"Above 250K")</f>
        <v>0-50K</v>
      </c>
      <c r="I3580" s="3">
        <v>32000</v>
      </c>
      <c r="J3580" s="3">
        <f>IF(Table1[[#This Row],[Years of Experience]]=0,0,Table1[[#This Row],[Salary]]/Table1[[#This Row],[Years of Experience]])</f>
        <v>32000</v>
      </c>
    </row>
    <row r="3581" spans="1:10" x14ac:dyDescent="0.35">
      <c r="A3581">
        <v>37</v>
      </c>
      <c r="B3581" t="str" cm="1">
        <f t="array" ref="B3581">_xlfn.IFS(Table1[[#This Row],[Age]]&lt;=25,"21-25",Table1[[#This Row],[Age]]&lt;=30,"26-30",Table1[[#This Row],[Age]]&lt;=35,"31-35",Table1[[#This Row],[Age]]&lt;=40,"36-40",Table1[[#This Row],[Age]]&lt;=45,"41-45", Table1[[#This Row],[Age]]&lt;=50,"46-50",Table1[[#This Row],[Age]]&lt;55,"51-55",Table1[[#This Row],[Age]]&lt;=60,"56-60",Table1[[#This Row],[Age]]&gt;=61, "61-70")</f>
        <v>36-40</v>
      </c>
      <c r="C3581" t="s">
        <v>6</v>
      </c>
      <c r="D3581" t="s">
        <v>12</v>
      </c>
      <c r="E3581" t="s">
        <v>181</v>
      </c>
      <c r="F3581">
        <v>11</v>
      </c>
      <c r="G3581" t="str" cm="1">
        <f t="array" ref="G3581">_xlfn.IFS(Table1[[#This Row],[Years of Experience]]&lt;=2,"Entry",Table1[[#This Row],[Years of Experience]]&lt;=7,"Mid",Table1[[#This Row],[Years of Experience]]&lt;=14,"Senior",Table1[[#This Row],[Years of Experience]]&gt;=15,"Executive")</f>
        <v>Senior</v>
      </c>
      <c r="H3581" t="str" cm="1">
        <f t="array" ref="H3581">_xlfn.IFS(Table1[[#This Row],[Salary]]&lt;=50000,"0-50K",Table1[[#This Row],[Salary]]&lt;=100000,"51-100K",Table1[[#This Row],[Salary]]&lt;=150000,"101-150K",Table1[[#This Row],[Salary]]&lt;=200000,"151-200K",Table1[[#This Row],[Salary]]&lt;=250000,"201-250K",Table1[[#This Row],[Salary]]&gt;250000,"Above 250K")</f>
        <v>101-150K</v>
      </c>
      <c r="I3581" s="3">
        <v>115000</v>
      </c>
      <c r="J3581" s="3">
        <f>IF(Table1[[#This Row],[Years of Experience]]=0,0,Table1[[#This Row],[Salary]]/Table1[[#This Row],[Years of Experience]])</f>
        <v>10454.545454545454</v>
      </c>
    </row>
    <row r="3582" spans="1:10" x14ac:dyDescent="0.35">
      <c r="A3582">
        <v>24</v>
      </c>
      <c r="B3582" t="str" cm="1">
        <f t="array" ref="B3582">_xlfn.IFS(Table1[[#This Row],[Age]]&lt;=25,"21-25",Table1[[#This Row],[Age]]&lt;=30,"26-30",Table1[[#This Row],[Age]]&lt;=35,"31-35",Table1[[#This Row],[Age]]&lt;=40,"36-40",Table1[[#This Row],[Age]]&lt;=45,"41-45", Table1[[#This Row],[Age]]&lt;=50,"46-50",Table1[[#This Row],[Age]]&lt;55,"51-55",Table1[[#This Row],[Age]]&lt;=60,"56-60",Table1[[#This Row],[Age]]&gt;=61, "61-70")</f>
        <v>21-25</v>
      </c>
      <c r="C3582" t="s">
        <v>9</v>
      </c>
      <c r="D3582" t="s">
        <v>7</v>
      </c>
      <c r="E3582" t="s">
        <v>74</v>
      </c>
      <c r="F3582">
        <v>1</v>
      </c>
      <c r="G3582" t="str" cm="1">
        <f t="array" ref="G3582">_xlfn.IFS(Table1[[#This Row],[Years of Experience]]&lt;=2,"Entry",Table1[[#This Row],[Years of Experience]]&lt;=7,"Mid",Table1[[#This Row],[Years of Experience]]&lt;=14,"Senior",Table1[[#This Row],[Years of Experience]]&gt;=15,"Executive")</f>
        <v>Entry</v>
      </c>
      <c r="H3582" t="str" cm="1">
        <f t="array" ref="H3582">_xlfn.IFS(Table1[[#This Row],[Salary]]&lt;=50000,"0-50K",Table1[[#This Row],[Salary]]&lt;=100000,"51-100K",Table1[[#This Row],[Salary]]&lt;=150000,"101-150K",Table1[[#This Row],[Salary]]&lt;=200000,"151-200K",Table1[[#This Row],[Salary]]&lt;=250000,"201-250K",Table1[[#This Row],[Salary]]&gt;250000,"Above 250K")</f>
        <v>0-50K</v>
      </c>
      <c r="I3582" s="3">
        <v>40000</v>
      </c>
      <c r="J3582" s="3">
        <f>IF(Table1[[#This Row],[Years of Experience]]=0,0,Table1[[#This Row],[Salary]]/Table1[[#This Row],[Years of Experience]])</f>
        <v>40000</v>
      </c>
    </row>
    <row r="3583" spans="1:10" x14ac:dyDescent="0.35">
      <c r="A3583">
        <v>39</v>
      </c>
      <c r="B3583" t="str" cm="1">
        <f t="array" ref="B3583">_xlfn.IFS(Table1[[#This Row],[Age]]&lt;=25,"21-25",Table1[[#This Row],[Age]]&lt;=30,"26-30",Table1[[#This Row],[Age]]&lt;=35,"31-35",Table1[[#This Row],[Age]]&lt;=40,"36-40",Table1[[#This Row],[Age]]&lt;=45,"41-45", Table1[[#This Row],[Age]]&lt;=50,"46-50",Table1[[#This Row],[Age]]&lt;55,"51-55",Table1[[#This Row],[Age]]&lt;=60,"56-60",Table1[[#This Row],[Age]]&gt;=61, "61-70")</f>
        <v>36-40</v>
      </c>
      <c r="C3583" t="s">
        <v>6</v>
      </c>
      <c r="D3583" t="s">
        <v>10</v>
      </c>
      <c r="E3583" t="s">
        <v>115</v>
      </c>
      <c r="F3583">
        <v>10</v>
      </c>
      <c r="G3583" t="str" cm="1">
        <f t="array" ref="G3583">_xlfn.IFS(Table1[[#This Row],[Years of Experience]]&lt;=2,"Entry",Table1[[#This Row],[Years of Experience]]&lt;=7,"Mid",Table1[[#This Row],[Years of Experience]]&lt;=14,"Senior",Table1[[#This Row],[Years of Experience]]&gt;=15,"Executive")</f>
        <v>Senior</v>
      </c>
      <c r="H3583" t="str" cm="1">
        <f t="array" ref="H3583">_xlfn.IFS(Table1[[#This Row],[Salary]]&lt;=50000,"0-50K",Table1[[#This Row],[Salary]]&lt;=100000,"51-100K",Table1[[#This Row],[Salary]]&lt;=150000,"101-150K",Table1[[#This Row],[Salary]]&lt;=200000,"151-200K",Table1[[#This Row],[Salary]]&lt;=250000,"201-250K",Table1[[#This Row],[Salary]]&gt;250000,"Above 250K")</f>
        <v>101-150K</v>
      </c>
      <c r="I3583" s="3">
        <v>105000</v>
      </c>
      <c r="J3583" s="3">
        <f>IF(Table1[[#This Row],[Years of Experience]]=0,0,Table1[[#This Row],[Salary]]/Table1[[#This Row],[Years of Experience]])</f>
        <v>10500</v>
      </c>
    </row>
    <row r="3584" spans="1:10" x14ac:dyDescent="0.35">
      <c r="A3584">
        <v>31</v>
      </c>
      <c r="B3584" t="str" cm="1">
        <f t="array" ref="B3584">_xlfn.IFS(Table1[[#This Row],[Age]]&lt;=25,"21-25",Table1[[#This Row],[Age]]&lt;=30,"26-30",Table1[[#This Row],[Age]]&lt;=35,"31-35",Table1[[#This Row],[Age]]&lt;=40,"36-40",Table1[[#This Row],[Age]]&lt;=45,"41-45", Table1[[#This Row],[Age]]&lt;=50,"46-50",Table1[[#This Row],[Age]]&lt;55,"51-55",Table1[[#This Row],[Age]]&lt;=60,"56-60",Table1[[#This Row],[Age]]&gt;=61, "61-70")</f>
        <v>31-35</v>
      </c>
      <c r="C3584" t="s">
        <v>6</v>
      </c>
      <c r="D3584" t="s">
        <v>195</v>
      </c>
      <c r="E3584" t="s">
        <v>112</v>
      </c>
      <c r="F3584">
        <v>2</v>
      </c>
      <c r="G3584" t="str" cm="1">
        <f t="array" ref="G3584">_xlfn.IFS(Table1[[#This Row],[Years of Experience]]&lt;=2,"Entry",Table1[[#This Row],[Years of Experience]]&lt;=7,"Mid",Table1[[#This Row],[Years of Experience]]&lt;=14,"Senior",Table1[[#This Row],[Years of Experience]]&gt;=15,"Executive")</f>
        <v>Entry</v>
      </c>
      <c r="H3584" t="str" cm="1">
        <f t="array" ref="H3584">_xlfn.IFS(Table1[[#This Row],[Salary]]&lt;=50000,"0-50K",Table1[[#This Row],[Salary]]&lt;=100000,"51-100K",Table1[[#This Row],[Salary]]&lt;=150000,"101-150K",Table1[[#This Row],[Salary]]&lt;=200000,"151-200K",Table1[[#This Row],[Salary]]&lt;=250000,"201-250K",Table1[[#This Row],[Salary]]&gt;250000,"Above 250K")</f>
        <v>0-50K</v>
      </c>
      <c r="I3584" s="3">
        <v>35000</v>
      </c>
      <c r="J3584" s="3">
        <f>IF(Table1[[#This Row],[Years of Experience]]=0,0,Table1[[#This Row],[Salary]]/Table1[[#This Row],[Years of Experience]])</f>
        <v>17500</v>
      </c>
    </row>
    <row r="3585" spans="1:10" x14ac:dyDescent="0.35">
      <c r="A3585">
        <v>44</v>
      </c>
      <c r="B3585" t="str" cm="1">
        <f t="array" ref="B3585">_xlfn.IFS(Table1[[#This Row],[Age]]&lt;=25,"21-25",Table1[[#This Row],[Age]]&lt;=30,"26-30",Table1[[#This Row],[Age]]&lt;=35,"31-35",Table1[[#This Row],[Age]]&lt;=40,"36-40",Table1[[#This Row],[Age]]&lt;=45,"41-45", Table1[[#This Row],[Age]]&lt;=50,"46-50",Table1[[#This Row],[Age]]&lt;55,"51-55",Table1[[#This Row],[Age]]&lt;=60,"56-60",Table1[[#This Row],[Age]]&gt;=61, "61-70")</f>
        <v>41-45</v>
      </c>
      <c r="C3585" t="s">
        <v>9</v>
      </c>
      <c r="D3585" t="s">
        <v>12</v>
      </c>
      <c r="E3585" t="s">
        <v>181</v>
      </c>
      <c r="F3585">
        <v>13</v>
      </c>
      <c r="G3585" t="str" cm="1">
        <f t="array" ref="G3585">_xlfn.IFS(Table1[[#This Row],[Years of Experience]]&lt;=2,"Entry",Table1[[#This Row],[Years of Experience]]&lt;=7,"Mid",Table1[[#This Row],[Years of Experience]]&lt;=14,"Senior",Table1[[#This Row],[Years of Experience]]&gt;=15,"Executive")</f>
        <v>Senior</v>
      </c>
      <c r="H3585" t="str" cm="1">
        <f t="array" ref="H3585">_xlfn.IFS(Table1[[#This Row],[Salary]]&lt;=50000,"0-50K",Table1[[#This Row],[Salary]]&lt;=100000,"51-100K",Table1[[#This Row],[Salary]]&lt;=150000,"101-150K",Table1[[#This Row],[Salary]]&lt;=200000,"151-200K",Table1[[#This Row],[Salary]]&lt;=250000,"201-250K",Table1[[#This Row],[Salary]]&gt;250000,"Above 250K")</f>
        <v>101-150K</v>
      </c>
      <c r="I3585" s="3">
        <v>135000</v>
      </c>
      <c r="J3585" s="3">
        <f>IF(Table1[[#This Row],[Years of Experience]]=0,0,Table1[[#This Row],[Salary]]/Table1[[#This Row],[Years of Experience]])</f>
        <v>10384.615384615385</v>
      </c>
    </row>
    <row r="3586" spans="1:10" x14ac:dyDescent="0.35">
      <c r="A3586">
        <v>28</v>
      </c>
      <c r="B3586" t="str" cm="1">
        <f t="array" ref="B3586">_xlfn.IFS(Table1[[#This Row],[Age]]&lt;=25,"21-25",Table1[[#This Row],[Age]]&lt;=30,"26-30",Table1[[#This Row],[Age]]&lt;=35,"31-35",Table1[[#This Row],[Age]]&lt;=40,"36-40",Table1[[#This Row],[Age]]&lt;=45,"41-45", Table1[[#This Row],[Age]]&lt;=50,"46-50",Table1[[#This Row],[Age]]&lt;55,"51-55",Table1[[#This Row],[Age]]&lt;=60,"56-60",Table1[[#This Row],[Age]]&gt;=61, "61-70")</f>
        <v>26-30</v>
      </c>
      <c r="C3586" t="s">
        <v>6</v>
      </c>
      <c r="D3586" t="s">
        <v>7</v>
      </c>
      <c r="E3586" t="s">
        <v>74</v>
      </c>
      <c r="F3586">
        <v>4</v>
      </c>
      <c r="G3586" t="str" cm="1">
        <f t="array" ref="G3586">_xlfn.IFS(Table1[[#This Row],[Years of Experience]]&lt;=2,"Entry",Table1[[#This Row],[Years of Experience]]&lt;=7,"Mid",Table1[[#This Row],[Years of Experience]]&lt;=14,"Senior",Table1[[#This Row],[Years of Experience]]&gt;=15,"Executive")</f>
        <v>Mid</v>
      </c>
      <c r="H3586" t="str" cm="1">
        <f t="array" ref="H3586">_xlfn.IFS(Table1[[#This Row],[Salary]]&lt;=50000,"0-50K",Table1[[#This Row],[Salary]]&lt;=100000,"51-100K",Table1[[#This Row],[Salary]]&lt;=150000,"101-150K",Table1[[#This Row],[Salary]]&lt;=200000,"151-200K",Table1[[#This Row],[Salary]]&lt;=250000,"201-250K",Table1[[#This Row],[Salary]]&gt;250000,"Above 250K")</f>
        <v>51-100K</v>
      </c>
      <c r="I3586" s="3">
        <v>65000</v>
      </c>
      <c r="J3586" s="3">
        <f>IF(Table1[[#This Row],[Years of Experience]]=0,0,Table1[[#This Row],[Salary]]/Table1[[#This Row],[Years of Experience]])</f>
        <v>16250</v>
      </c>
    </row>
    <row r="3587" spans="1:10" x14ac:dyDescent="0.35">
      <c r="A3587">
        <v>32</v>
      </c>
      <c r="B3587" t="str" cm="1">
        <f t="array" ref="B3587">_xlfn.IFS(Table1[[#This Row],[Age]]&lt;=25,"21-25",Table1[[#This Row],[Age]]&lt;=30,"26-30",Table1[[#This Row],[Age]]&lt;=35,"31-35",Table1[[#This Row],[Age]]&lt;=40,"36-40",Table1[[#This Row],[Age]]&lt;=45,"41-45", Table1[[#This Row],[Age]]&lt;=50,"46-50",Table1[[#This Row],[Age]]&lt;55,"51-55",Table1[[#This Row],[Age]]&lt;=60,"56-60",Table1[[#This Row],[Age]]&gt;=61, "61-70")</f>
        <v>31-35</v>
      </c>
      <c r="C3587" t="s">
        <v>9</v>
      </c>
      <c r="D3587" t="s">
        <v>10</v>
      </c>
      <c r="E3587" t="s">
        <v>144</v>
      </c>
      <c r="F3587">
        <v>6</v>
      </c>
      <c r="G3587" t="str" cm="1">
        <f t="array" ref="G3587">_xlfn.IFS(Table1[[#This Row],[Years of Experience]]&lt;=2,"Entry",Table1[[#This Row],[Years of Experience]]&lt;=7,"Mid",Table1[[#This Row],[Years of Experience]]&lt;=14,"Senior",Table1[[#This Row],[Years of Experience]]&gt;=15,"Executive")</f>
        <v>Mid</v>
      </c>
      <c r="H3587" t="str" cm="1">
        <f t="array" ref="H3587">_xlfn.IFS(Table1[[#This Row],[Salary]]&lt;=50000,"0-50K",Table1[[#This Row],[Salary]]&lt;=100000,"51-100K",Table1[[#This Row],[Salary]]&lt;=150000,"101-150K",Table1[[#This Row],[Salary]]&lt;=200000,"151-200K",Table1[[#This Row],[Salary]]&lt;=250000,"201-250K",Table1[[#This Row],[Salary]]&gt;250000,"Above 250K")</f>
        <v>51-100K</v>
      </c>
      <c r="I3587" s="3">
        <v>80000</v>
      </c>
      <c r="J3587" s="3">
        <f>IF(Table1[[#This Row],[Years of Experience]]=0,0,Table1[[#This Row],[Salary]]/Table1[[#This Row],[Years of Experience]])</f>
        <v>13333.333333333334</v>
      </c>
    </row>
    <row r="3588" spans="1:10" x14ac:dyDescent="0.35">
      <c r="A3588">
        <v>45</v>
      </c>
      <c r="B3588" t="str" cm="1">
        <f t="array" ref="B3588">_xlfn.IFS(Table1[[#This Row],[Age]]&lt;=25,"21-25",Table1[[#This Row],[Age]]&lt;=30,"26-30",Table1[[#This Row],[Age]]&lt;=35,"31-35",Table1[[#This Row],[Age]]&lt;=40,"36-40",Table1[[#This Row],[Age]]&lt;=45,"41-45", Table1[[#This Row],[Age]]&lt;=50,"46-50",Table1[[#This Row],[Age]]&lt;55,"51-55",Table1[[#This Row],[Age]]&lt;=60,"56-60",Table1[[#This Row],[Age]]&gt;=61, "61-70")</f>
        <v>41-45</v>
      </c>
      <c r="C3588" t="s">
        <v>6</v>
      </c>
      <c r="D3588" t="s">
        <v>12</v>
      </c>
      <c r="E3588" t="s">
        <v>181</v>
      </c>
      <c r="F3588">
        <v>14</v>
      </c>
      <c r="G3588" t="str" cm="1">
        <f t="array" ref="G3588">_xlfn.IFS(Table1[[#This Row],[Years of Experience]]&lt;=2,"Entry",Table1[[#This Row],[Years of Experience]]&lt;=7,"Mid",Table1[[#This Row],[Years of Experience]]&lt;=14,"Senior",Table1[[#This Row],[Years of Experience]]&gt;=15,"Executive")</f>
        <v>Senior</v>
      </c>
      <c r="H3588" t="str" cm="1">
        <f t="array" ref="H3588">_xlfn.IFS(Table1[[#This Row],[Salary]]&lt;=50000,"0-50K",Table1[[#This Row],[Salary]]&lt;=100000,"51-100K",Table1[[#This Row],[Salary]]&lt;=150000,"101-150K",Table1[[#This Row],[Salary]]&lt;=200000,"151-200K",Table1[[#This Row],[Salary]]&lt;=250000,"201-250K",Table1[[#This Row],[Salary]]&gt;250000,"Above 250K")</f>
        <v>101-150K</v>
      </c>
      <c r="I3588" s="3">
        <v>140000</v>
      </c>
      <c r="J3588" s="3">
        <f>IF(Table1[[#This Row],[Years of Experience]]=0,0,Table1[[#This Row],[Salary]]/Table1[[#This Row],[Years of Experience]])</f>
        <v>10000</v>
      </c>
    </row>
    <row r="3589" spans="1:10" x14ac:dyDescent="0.35">
      <c r="A3589">
        <v>26</v>
      </c>
      <c r="B3589" t="str" cm="1">
        <f t="array" ref="B3589">_xlfn.IFS(Table1[[#This Row],[Age]]&lt;=25,"21-25",Table1[[#This Row],[Age]]&lt;=30,"26-30",Table1[[#This Row],[Age]]&lt;=35,"31-35",Table1[[#This Row],[Age]]&lt;=40,"36-40",Table1[[#This Row],[Age]]&lt;=45,"41-45", Table1[[#This Row],[Age]]&lt;=50,"46-50",Table1[[#This Row],[Age]]&lt;55,"51-55",Table1[[#This Row],[Age]]&lt;=60,"56-60",Table1[[#This Row],[Age]]&gt;=61, "61-70")</f>
        <v>26-30</v>
      </c>
      <c r="C3589" t="s">
        <v>9</v>
      </c>
      <c r="D3589" t="s">
        <v>7</v>
      </c>
      <c r="E3589" t="s">
        <v>98</v>
      </c>
      <c r="F3589">
        <v>2</v>
      </c>
      <c r="G3589" t="str" cm="1">
        <f t="array" ref="G3589">_xlfn.IFS(Table1[[#This Row],[Years of Experience]]&lt;=2,"Entry",Table1[[#This Row],[Years of Experience]]&lt;=7,"Mid",Table1[[#This Row],[Years of Experience]]&lt;=14,"Senior",Table1[[#This Row],[Years of Experience]]&gt;=15,"Executive")</f>
        <v>Entry</v>
      </c>
      <c r="H3589" t="str" cm="1">
        <f t="array" ref="H3589">_xlfn.IFS(Table1[[#This Row],[Salary]]&lt;=50000,"0-50K",Table1[[#This Row],[Salary]]&lt;=100000,"51-100K",Table1[[#This Row],[Salary]]&lt;=150000,"101-150K",Table1[[#This Row],[Salary]]&lt;=200000,"151-200K",Table1[[#This Row],[Salary]]&lt;=250000,"201-250K",Table1[[#This Row],[Salary]]&gt;250000,"Above 250K")</f>
        <v>0-50K</v>
      </c>
      <c r="I3589" s="3">
        <v>45000</v>
      </c>
      <c r="J3589" s="3">
        <f>IF(Table1[[#This Row],[Years of Experience]]=0,0,Table1[[#This Row],[Salary]]/Table1[[#This Row],[Years of Experience]])</f>
        <v>22500</v>
      </c>
    </row>
    <row r="3590" spans="1:10" x14ac:dyDescent="0.35">
      <c r="A3590">
        <v>38</v>
      </c>
      <c r="B3590" t="str" cm="1">
        <f t="array" ref="B3590">_xlfn.IFS(Table1[[#This Row],[Age]]&lt;=25,"21-25",Table1[[#This Row],[Age]]&lt;=30,"26-30",Table1[[#This Row],[Age]]&lt;=35,"31-35",Table1[[#This Row],[Age]]&lt;=40,"36-40",Table1[[#This Row],[Age]]&lt;=45,"41-45", Table1[[#This Row],[Age]]&lt;=50,"46-50",Table1[[#This Row],[Age]]&lt;55,"51-55",Table1[[#This Row],[Age]]&lt;=60,"56-60",Table1[[#This Row],[Age]]&gt;=61, "61-70")</f>
        <v>36-40</v>
      </c>
      <c r="C3590" t="s">
        <v>6</v>
      </c>
      <c r="D3590" t="s">
        <v>10</v>
      </c>
      <c r="E3590" t="s">
        <v>115</v>
      </c>
      <c r="F3590">
        <v>8</v>
      </c>
      <c r="G3590" t="str" cm="1">
        <f t="array" ref="G3590">_xlfn.IFS(Table1[[#This Row],[Years of Experience]]&lt;=2,"Entry",Table1[[#This Row],[Years of Experience]]&lt;=7,"Mid",Table1[[#This Row],[Years of Experience]]&lt;=14,"Senior",Table1[[#This Row],[Years of Experience]]&gt;=15,"Executive")</f>
        <v>Senior</v>
      </c>
      <c r="H3590" t="str" cm="1">
        <f t="array" ref="H3590">_xlfn.IFS(Table1[[#This Row],[Salary]]&lt;=50000,"0-50K",Table1[[#This Row],[Salary]]&lt;=100000,"51-100K",Table1[[#This Row],[Salary]]&lt;=150000,"101-150K",Table1[[#This Row],[Salary]]&lt;=200000,"151-200K",Table1[[#This Row],[Salary]]&lt;=250000,"201-250K",Table1[[#This Row],[Salary]]&gt;250000,"Above 250K")</f>
        <v>51-100K</v>
      </c>
      <c r="I3590" s="3">
        <v>95000</v>
      </c>
      <c r="J3590" s="3">
        <f>IF(Table1[[#This Row],[Years of Experience]]=0,0,Table1[[#This Row],[Salary]]/Table1[[#This Row],[Years of Experience]])</f>
        <v>11875</v>
      </c>
    </row>
    <row r="3591" spans="1:10" x14ac:dyDescent="0.35">
      <c r="A3591">
        <v>27</v>
      </c>
      <c r="B3591" t="str" cm="1">
        <f t="array" ref="B3591">_xlfn.IFS(Table1[[#This Row],[Age]]&lt;=25,"21-25",Table1[[#This Row],[Age]]&lt;=30,"26-30",Table1[[#This Row],[Age]]&lt;=35,"31-35",Table1[[#This Row],[Age]]&lt;=40,"36-40",Table1[[#This Row],[Age]]&lt;=45,"41-45", Table1[[#This Row],[Age]]&lt;=50,"46-50",Table1[[#This Row],[Age]]&lt;55,"51-55",Table1[[#This Row],[Age]]&lt;=60,"56-60",Table1[[#This Row],[Age]]&gt;=61, "61-70")</f>
        <v>26-30</v>
      </c>
      <c r="C3591" t="s">
        <v>9</v>
      </c>
      <c r="D3591" t="s">
        <v>195</v>
      </c>
      <c r="E3591" t="s">
        <v>112</v>
      </c>
      <c r="F3591">
        <v>1</v>
      </c>
      <c r="G3591" t="str" cm="1">
        <f t="array" ref="G3591">_xlfn.IFS(Table1[[#This Row],[Years of Experience]]&lt;=2,"Entry",Table1[[#This Row],[Years of Experience]]&lt;=7,"Mid",Table1[[#This Row],[Years of Experience]]&lt;=14,"Senior",Table1[[#This Row],[Years of Experience]]&gt;=15,"Executive")</f>
        <v>Entry</v>
      </c>
      <c r="H3591" t="str" cm="1">
        <f t="array" ref="H3591">_xlfn.IFS(Table1[[#This Row],[Salary]]&lt;=50000,"0-50K",Table1[[#This Row],[Salary]]&lt;=100000,"51-100K",Table1[[#This Row],[Salary]]&lt;=150000,"101-150K",Table1[[#This Row],[Salary]]&lt;=200000,"151-200K",Table1[[#This Row],[Salary]]&lt;=250000,"201-250K",Table1[[#This Row],[Salary]]&gt;250000,"Above 250K")</f>
        <v>0-50K</v>
      </c>
      <c r="I3591" s="3">
        <v>32000</v>
      </c>
      <c r="J3591" s="3">
        <f>IF(Table1[[#This Row],[Years of Experience]]=0,0,Table1[[#This Row],[Salary]]/Table1[[#This Row],[Years of Experience]])</f>
        <v>32000</v>
      </c>
    </row>
    <row r="3592" spans="1:10" x14ac:dyDescent="0.35">
      <c r="A3592">
        <v>33</v>
      </c>
      <c r="B3592" t="str" cm="1">
        <f t="array" ref="B3592">_xlfn.IFS(Table1[[#This Row],[Age]]&lt;=25,"21-25",Table1[[#This Row],[Age]]&lt;=30,"26-30",Table1[[#This Row],[Age]]&lt;=35,"31-35",Table1[[#This Row],[Age]]&lt;=40,"36-40",Table1[[#This Row],[Age]]&lt;=45,"41-45", Table1[[#This Row],[Age]]&lt;=50,"46-50",Table1[[#This Row],[Age]]&lt;55,"51-55",Table1[[#This Row],[Age]]&lt;=60,"56-60",Table1[[#This Row],[Age]]&gt;=61, "61-70")</f>
        <v>31-35</v>
      </c>
      <c r="C3592" t="s">
        <v>6</v>
      </c>
      <c r="D3592" t="s">
        <v>7</v>
      </c>
      <c r="E3592" t="s">
        <v>74</v>
      </c>
      <c r="F3592">
        <v>5</v>
      </c>
      <c r="G3592" t="str" cm="1">
        <f t="array" ref="G3592">_xlfn.IFS(Table1[[#This Row],[Years of Experience]]&lt;=2,"Entry",Table1[[#This Row],[Years of Experience]]&lt;=7,"Mid",Table1[[#This Row],[Years of Experience]]&lt;=14,"Senior",Table1[[#This Row],[Years of Experience]]&gt;=15,"Executive")</f>
        <v>Mid</v>
      </c>
      <c r="H3592" t="str" cm="1">
        <f t="array" ref="H3592">_xlfn.IFS(Table1[[#This Row],[Salary]]&lt;=50000,"0-50K",Table1[[#This Row],[Salary]]&lt;=100000,"51-100K",Table1[[#This Row],[Salary]]&lt;=150000,"101-150K",Table1[[#This Row],[Salary]]&lt;=200000,"151-200K",Table1[[#This Row],[Salary]]&lt;=250000,"201-250K",Table1[[#This Row],[Salary]]&gt;250000,"Above 250K")</f>
        <v>51-100K</v>
      </c>
      <c r="I3592" s="3">
        <v>70000</v>
      </c>
      <c r="J3592" s="3">
        <f>IF(Table1[[#This Row],[Years of Experience]]=0,0,Table1[[#This Row],[Salary]]/Table1[[#This Row],[Years of Experience]])</f>
        <v>14000</v>
      </c>
    </row>
    <row r="3593" spans="1:10" x14ac:dyDescent="0.35">
      <c r="A3593">
        <v>42</v>
      </c>
      <c r="B3593" t="str" cm="1">
        <f t="array" ref="B3593">_xlfn.IFS(Table1[[#This Row],[Age]]&lt;=25,"21-25",Table1[[#This Row],[Age]]&lt;=30,"26-30",Table1[[#This Row],[Age]]&lt;=35,"31-35",Table1[[#This Row],[Age]]&lt;=40,"36-40",Table1[[#This Row],[Age]]&lt;=45,"41-45", Table1[[#This Row],[Age]]&lt;=50,"46-50",Table1[[#This Row],[Age]]&lt;55,"51-55",Table1[[#This Row],[Age]]&lt;=60,"56-60",Table1[[#This Row],[Age]]&gt;=61, "61-70")</f>
        <v>41-45</v>
      </c>
      <c r="C3593" t="s">
        <v>9</v>
      </c>
      <c r="D3593" t="s">
        <v>10</v>
      </c>
      <c r="E3593" t="s">
        <v>181</v>
      </c>
      <c r="F3593">
        <v>12</v>
      </c>
      <c r="G3593" t="str" cm="1">
        <f t="array" ref="G3593">_xlfn.IFS(Table1[[#This Row],[Years of Experience]]&lt;=2,"Entry",Table1[[#This Row],[Years of Experience]]&lt;=7,"Mid",Table1[[#This Row],[Years of Experience]]&lt;=14,"Senior",Table1[[#This Row],[Years of Experience]]&gt;=15,"Executive")</f>
        <v>Senior</v>
      </c>
      <c r="H3593" t="str" cm="1">
        <f t="array" ref="H3593">_xlfn.IFS(Table1[[#This Row],[Salary]]&lt;=50000,"0-50K",Table1[[#This Row],[Salary]]&lt;=100000,"51-100K",Table1[[#This Row],[Salary]]&lt;=150000,"101-150K",Table1[[#This Row],[Salary]]&lt;=200000,"151-200K",Table1[[#This Row],[Salary]]&lt;=250000,"201-250K",Table1[[#This Row],[Salary]]&gt;250000,"Above 250K")</f>
        <v>101-150K</v>
      </c>
      <c r="I3593" s="3">
        <v>120000</v>
      </c>
      <c r="J3593" s="3">
        <f>IF(Table1[[#This Row],[Years of Experience]]=0,0,Table1[[#This Row],[Salary]]/Table1[[#This Row],[Years of Experience]])</f>
        <v>10000</v>
      </c>
    </row>
    <row r="3594" spans="1:10" x14ac:dyDescent="0.35">
      <c r="A3594">
        <v>29</v>
      </c>
      <c r="B3594" t="str" cm="1">
        <f t="array" ref="B3594">_xlfn.IFS(Table1[[#This Row],[Age]]&lt;=25,"21-25",Table1[[#This Row],[Age]]&lt;=30,"26-30",Table1[[#This Row],[Age]]&lt;=35,"31-35",Table1[[#This Row],[Age]]&lt;=40,"36-40",Table1[[#This Row],[Age]]&lt;=45,"41-45", Table1[[#This Row],[Age]]&lt;=50,"46-50",Table1[[#This Row],[Age]]&lt;55,"51-55",Table1[[#This Row],[Age]]&lt;=60,"56-60",Table1[[#This Row],[Age]]&gt;=61, "61-70")</f>
        <v>26-30</v>
      </c>
      <c r="C3594" t="s">
        <v>6</v>
      </c>
      <c r="D3594" t="s">
        <v>10</v>
      </c>
      <c r="E3594" t="s">
        <v>144</v>
      </c>
      <c r="F3594">
        <v>4</v>
      </c>
      <c r="G3594" t="str" cm="1">
        <f t="array" ref="G3594">_xlfn.IFS(Table1[[#This Row],[Years of Experience]]&lt;=2,"Entry",Table1[[#This Row],[Years of Experience]]&lt;=7,"Mid",Table1[[#This Row],[Years of Experience]]&lt;=14,"Senior",Table1[[#This Row],[Years of Experience]]&gt;=15,"Executive")</f>
        <v>Mid</v>
      </c>
      <c r="H3594" t="str" cm="1">
        <f t="array" ref="H3594">_xlfn.IFS(Table1[[#This Row],[Salary]]&lt;=50000,"0-50K",Table1[[#This Row],[Salary]]&lt;=100000,"51-100K",Table1[[#This Row],[Salary]]&lt;=150000,"101-150K",Table1[[#This Row],[Salary]]&lt;=200000,"151-200K",Table1[[#This Row],[Salary]]&lt;=250000,"201-250K",Table1[[#This Row],[Salary]]&gt;250000,"Above 250K")</f>
        <v>51-100K</v>
      </c>
      <c r="I3594" s="3">
        <v>70000</v>
      </c>
      <c r="J3594" s="3">
        <f>IF(Table1[[#This Row],[Years of Experience]]=0,0,Table1[[#This Row],[Salary]]/Table1[[#This Row],[Years of Experience]])</f>
        <v>17500</v>
      </c>
    </row>
    <row r="3595" spans="1:10" x14ac:dyDescent="0.35">
      <c r="A3595">
        <v>36</v>
      </c>
      <c r="B3595" t="str" cm="1">
        <f t="array" ref="B3595">_xlfn.IFS(Table1[[#This Row],[Age]]&lt;=25,"21-25",Table1[[#This Row],[Age]]&lt;=30,"26-30",Table1[[#This Row],[Age]]&lt;=35,"31-35",Table1[[#This Row],[Age]]&lt;=40,"36-40",Table1[[#This Row],[Age]]&lt;=45,"41-45", Table1[[#This Row],[Age]]&lt;=50,"46-50",Table1[[#This Row],[Age]]&lt;55,"51-55",Table1[[#This Row],[Age]]&lt;=60,"56-60",Table1[[#This Row],[Age]]&gt;=61, "61-70")</f>
        <v>36-40</v>
      </c>
      <c r="C3595" t="s">
        <v>9</v>
      </c>
      <c r="D3595" t="s">
        <v>10</v>
      </c>
      <c r="E3595" t="s">
        <v>74</v>
      </c>
      <c r="F3595">
        <v>7</v>
      </c>
      <c r="G3595" t="str" cm="1">
        <f t="array" ref="G3595">_xlfn.IFS(Table1[[#This Row],[Years of Experience]]&lt;=2,"Entry",Table1[[#This Row],[Years of Experience]]&lt;=7,"Mid",Table1[[#This Row],[Years of Experience]]&lt;=14,"Senior",Table1[[#This Row],[Years of Experience]]&gt;=15,"Executive")</f>
        <v>Mid</v>
      </c>
      <c r="H3595" t="str" cm="1">
        <f t="array" ref="H3595">_xlfn.IFS(Table1[[#This Row],[Salary]]&lt;=50000,"0-50K",Table1[[#This Row],[Salary]]&lt;=100000,"51-100K",Table1[[#This Row],[Salary]]&lt;=150000,"101-150K",Table1[[#This Row],[Salary]]&lt;=200000,"151-200K",Table1[[#This Row],[Salary]]&lt;=250000,"201-250K",Table1[[#This Row],[Salary]]&gt;250000,"Above 250K")</f>
        <v>51-100K</v>
      </c>
      <c r="I3595" s="3">
        <v>85000</v>
      </c>
      <c r="J3595" s="3">
        <f>IF(Table1[[#This Row],[Years of Experience]]=0,0,Table1[[#This Row],[Salary]]/Table1[[#This Row],[Years of Experience]])</f>
        <v>12142.857142857143</v>
      </c>
    </row>
    <row r="3596" spans="1:10" x14ac:dyDescent="0.35">
      <c r="A3596">
        <v>30</v>
      </c>
      <c r="B3596" t="str" cm="1">
        <f t="array" ref="B3596">_xlfn.IFS(Table1[[#This Row],[Age]]&lt;=25,"21-25",Table1[[#This Row],[Age]]&lt;=30,"26-30",Table1[[#This Row],[Age]]&lt;=35,"31-35",Table1[[#This Row],[Age]]&lt;=40,"36-40",Table1[[#This Row],[Age]]&lt;=45,"41-45", Table1[[#This Row],[Age]]&lt;=50,"46-50",Table1[[#This Row],[Age]]&lt;55,"51-55",Table1[[#This Row],[Age]]&lt;=60,"56-60",Table1[[#This Row],[Age]]&gt;=61, "61-70")</f>
        <v>26-30</v>
      </c>
      <c r="C3596" t="s">
        <v>6</v>
      </c>
      <c r="D3596" t="s">
        <v>195</v>
      </c>
      <c r="E3596" t="s">
        <v>148</v>
      </c>
      <c r="F3596">
        <v>2</v>
      </c>
      <c r="G3596" t="str" cm="1">
        <f t="array" ref="G3596">_xlfn.IFS(Table1[[#This Row],[Years of Experience]]&lt;=2,"Entry",Table1[[#This Row],[Years of Experience]]&lt;=7,"Mid",Table1[[#This Row],[Years of Experience]]&lt;=14,"Senior",Table1[[#This Row],[Years of Experience]]&gt;=15,"Executive")</f>
        <v>Entry</v>
      </c>
      <c r="H3596" t="str" cm="1">
        <f t="array" ref="H3596">_xlfn.IFS(Table1[[#This Row],[Salary]]&lt;=50000,"0-50K",Table1[[#This Row],[Salary]]&lt;=100000,"51-100K",Table1[[#This Row],[Salary]]&lt;=150000,"101-150K",Table1[[#This Row],[Salary]]&lt;=200000,"151-200K",Table1[[#This Row],[Salary]]&lt;=250000,"201-250K",Table1[[#This Row],[Salary]]&gt;250000,"Above 250K")</f>
        <v>0-50K</v>
      </c>
      <c r="I3596" s="3">
        <v>33000</v>
      </c>
      <c r="J3596" s="3">
        <f>IF(Table1[[#This Row],[Years of Experience]]=0,0,Table1[[#This Row],[Salary]]/Table1[[#This Row],[Years of Experience]])</f>
        <v>16500</v>
      </c>
    </row>
    <row r="3597" spans="1:10" x14ac:dyDescent="0.35">
      <c r="A3597">
        <v>43</v>
      </c>
      <c r="B3597" t="str" cm="1">
        <f t="array" ref="B3597">_xlfn.IFS(Table1[[#This Row],[Age]]&lt;=25,"21-25",Table1[[#This Row],[Age]]&lt;=30,"26-30",Table1[[#This Row],[Age]]&lt;=35,"31-35",Table1[[#This Row],[Age]]&lt;=40,"36-40",Table1[[#This Row],[Age]]&lt;=45,"41-45", Table1[[#This Row],[Age]]&lt;=50,"46-50",Table1[[#This Row],[Age]]&lt;55,"51-55",Table1[[#This Row],[Age]]&lt;=60,"56-60",Table1[[#This Row],[Age]]&gt;=61, "61-70")</f>
        <v>41-45</v>
      </c>
      <c r="C3597" t="s">
        <v>9</v>
      </c>
      <c r="D3597" t="s">
        <v>12</v>
      </c>
      <c r="E3597" t="s">
        <v>144</v>
      </c>
      <c r="F3597">
        <v>15</v>
      </c>
      <c r="G3597" t="str" cm="1">
        <f t="array" ref="G3597">_xlfn.IFS(Table1[[#This Row],[Years of Experience]]&lt;=2,"Entry",Table1[[#This Row],[Years of Experience]]&lt;=7,"Mid",Table1[[#This Row],[Years of Experience]]&lt;=14,"Senior",Table1[[#This Row],[Years of Experience]]&gt;=15,"Executive")</f>
        <v>Executive</v>
      </c>
      <c r="H3597" t="str" cm="1">
        <f t="array" ref="H3597">_xlfn.IFS(Table1[[#This Row],[Salary]]&lt;=50000,"0-50K",Table1[[#This Row],[Salary]]&lt;=100000,"51-100K",Table1[[#This Row],[Salary]]&lt;=150000,"101-150K",Table1[[#This Row],[Salary]]&lt;=200000,"151-200K",Table1[[#This Row],[Salary]]&lt;=250000,"201-250K",Table1[[#This Row],[Salary]]&gt;250000,"Above 250K")</f>
        <v>101-150K</v>
      </c>
      <c r="I3597" s="3">
        <v>150000</v>
      </c>
      <c r="J3597" s="3">
        <f>IF(Table1[[#This Row],[Years of Experience]]=0,0,Table1[[#This Row],[Salary]]/Table1[[#This Row],[Years of Experience]])</f>
        <v>10000</v>
      </c>
    </row>
    <row r="3598" spans="1:10" x14ac:dyDescent="0.35">
      <c r="A3598">
        <v>34</v>
      </c>
      <c r="B3598" t="str" cm="1">
        <f t="array" ref="B3598">_xlfn.IFS(Table1[[#This Row],[Age]]&lt;=25,"21-25",Table1[[#This Row],[Age]]&lt;=30,"26-30",Table1[[#This Row],[Age]]&lt;=35,"31-35",Table1[[#This Row],[Age]]&lt;=40,"36-40",Table1[[#This Row],[Age]]&lt;=45,"41-45", Table1[[#This Row],[Age]]&lt;=50,"46-50",Table1[[#This Row],[Age]]&lt;55,"51-55",Table1[[#This Row],[Age]]&lt;=60,"56-60",Table1[[#This Row],[Age]]&gt;=61, "61-70")</f>
        <v>31-35</v>
      </c>
      <c r="C3598" t="s">
        <v>6</v>
      </c>
      <c r="D3598" t="s">
        <v>7</v>
      </c>
      <c r="E3598" t="s">
        <v>98</v>
      </c>
      <c r="F3598">
        <v>3</v>
      </c>
      <c r="G3598" t="str" cm="1">
        <f t="array" ref="G3598">_xlfn.IFS(Table1[[#This Row],[Years of Experience]]&lt;=2,"Entry",Table1[[#This Row],[Years of Experience]]&lt;=7,"Mid",Table1[[#This Row],[Years of Experience]]&lt;=14,"Senior",Table1[[#This Row],[Years of Experience]]&gt;=15,"Executive")</f>
        <v>Mid</v>
      </c>
      <c r="H3598" t="str" cm="1">
        <f t="array" ref="H3598">_xlfn.IFS(Table1[[#This Row],[Salary]]&lt;=50000,"0-50K",Table1[[#This Row],[Salary]]&lt;=100000,"51-100K",Table1[[#This Row],[Salary]]&lt;=150000,"101-150K",Table1[[#This Row],[Salary]]&lt;=200000,"151-200K",Table1[[#This Row],[Salary]]&lt;=250000,"201-250K",Table1[[#This Row],[Salary]]&gt;250000,"Above 250K")</f>
        <v>0-50K</v>
      </c>
      <c r="I3598" s="3">
        <v>50000</v>
      </c>
      <c r="J3598" s="3">
        <f>IF(Table1[[#This Row],[Years of Experience]]=0,0,Table1[[#This Row],[Salary]]/Table1[[#This Row],[Years of Experience]])</f>
        <v>16666.666666666668</v>
      </c>
    </row>
    <row r="3599" spans="1:10" x14ac:dyDescent="0.35">
      <c r="A3599">
        <v>25</v>
      </c>
      <c r="B3599" t="str" cm="1">
        <f t="array" ref="B3599">_xlfn.IFS(Table1[[#This Row],[Age]]&lt;=25,"21-25",Table1[[#This Row],[Age]]&lt;=30,"26-30",Table1[[#This Row],[Age]]&lt;=35,"31-35",Table1[[#This Row],[Age]]&lt;=40,"36-40",Table1[[#This Row],[Age]]&lt;=45,"41-45", Table1[[#This Row],[Age]]&lt;=50,"46-50",Table1[[#This Row],[Age]]&lt;55,"51-55",Table1[[#This Row],[Age]]&lt;=60,"56-60",Table1[[#This Row],[Age]]&gt;=61, "61-70")</f>
        <v>21-25</v>
      </c>
      <c r="C3599" t="s">
        <v>9</v>
      </c>
      <c r="D3599" t="s">
        <v>10</v>
      </c>
      <c r="E3599" t="s">
        <v>112</v>
      </c>
      <c r="F3599">
        <v>1</v>
      </c>
      <c r="G3599" t="str" cm="1">
        <f t="array" ref="G3599">_xlfn.IFS(Table1[[#This Row],[Years of Experience]]&lt;=2,"Entry",Table1[[#This Row],[Years of Experience]]&lt;=7,"Mid",Table1[[#This Row],[Years of Experience]]&lt;=14,"Senior",Table1[[#This Row],[Years of Experience]]&gt;=15,"Executive")</f>
        <v>Entry</v>
      </c>
      <c r="H3599" t="str" cm="1">
        <f t="array" ref="H3599">_xlfn.IFS(Table1[[#This Row],[Salary]]&lt;=50000,"0-50K",Table1[[#This Row],[Salary]]&lt;=100000,"51-100K",Table1[[#This Row],[Salary]]&lt;=150000,"101-150K",Table1[[#This Row],[Salary]]&lt;=200000,"151-200K",Table1[[#This Row],[Salary]]&lt;=250000,"201-250K",Table1[[#This Row],[Salary]]&gt;250000,"Above 250K")</f>
        <v>0-50K</v>
      </c>
      <c r="I3599" s="3">
        <v>32000</v>
      </c>
      <c r="J3599" s="3">
        <f>IF(Table1[[#This Row],[Years of Experience]]=0,0,Table1[[#This Row],[Salary]]/Table1[[#This Row],[Years of Experience]])</f>
        <v>32000</v>
      </c>
    </row>
    <row r="3600" spans="1:10" x14ac:dyDescent="0.35">
      <c r="A3600">
        <v>37</v>
      </c>
      <c r="B3600" t="str" cm="1">
        <f t="array" ref="B3600">_xlfn.IFS(Table1[[#This Row],[Age]]&lt;=25,"21-25",Table1[[#This Row],[Age]]&lt;=30,"26-30",Table1[[#This Row],[Age]]&lt;=35,"31-35",Table1[[#This Row],[Age]]&lt;=40,"36-40",Table1[[#This Row],[Age]]&lt;=45,"41-45", Table1[[#This Row],[Age]]&lt;=50,"46-50",Table1[[#This Row],[Age]]&lt;55,"51-55",Table1[[#This Row],[Age]]&lt;=60,"56-60",Table1[[#This Row],[Age]]&gt;=61, "61-70")</f>
        <v>36-40</v>
      </c>
      <c r="C3600" t="s">
        <v>6</v>
      </c>
      <c r="D3600" t="s">
        <v>12</v>
      </c>
      <c r="E3600" t="s">
        <v>181</v>
      </c>
      <c r="F3600">
        <v>11</v>
      </c>
      <c r="G3600" t="str" cm="1">
        <f t="array" ref="G3600">_xlfn.IFS(Table1[[#This Row],[Years of Experience]]&lt;=2,"Entry",Table1[[#This Row],[Years of Experience]]&lt;=7,"Mid",Table1[[#This Row],[Years of Experience]]&lt;=14,"Senior",Table1[[#This Row],[Years of Experience]]&gt;=15,"Executive")</f>
        <v>Senior</v>
      </c>
      <c r="H3600" t="str" cm="1">
        <f t="array" ref="H3600">_xlfn.IFS(Table1[[#This Row],[Salary]]&lt;=50000,"0-50K",Table1[[#This Row],[Salary]]&lt;=100000,"51-100K",Table1[[#This Row],[Salary]]&lt;=150000,"101-150K",Table1[[#This Row],[Salary]]&lt;=200000,"151-200K",Table1[[#This Row],[Salary]]&lt;=250000,"201-250K",Table1[[#This Row],[Salary]]&gt;250000,"Above 250K")</f>
        <v>101-150K</v>
      </c>
      <c r="I3600" s="3">
        <v>115000</v>
      </c>
      <c r="J3600" s="3">
        <f>IF(Table1[[#This Row],[Years of Experience]]=0,0,Table1[[#This Row],[Salary]]/Table1[[#This Row],[Years of Experience]])</f>
        <v>10454.545454545454</v>
      </c>
    </row>
    <row r="3601" spans="1:10" x14ac:dyDescent="0.35">
      <c r="A3601">
        <v>24</v>
      </c>
      <c r="B3601" t="str" cm="1">
        <f t="array" ref="B3601">_xlfn.IFS(Table1[[#This Row],[Age]]&lt;=25,"21-25",Table1[[#This Row],[Age]]&lt;=30,"26-30",Table1[[#This Row],[Age]]&lt;=35,"31-35",Table1[[#This Row],[Age]]&lt;=40,"36-40",Table1[[#This Row],[Age]]&lt;=45,"41-45", Table1[[#This Row],[Age]]&lt;=50,"46-50",Table1[[#This Row],[Age]]&lt;55,"51-55",Table1[[#This Row],[Age]]&lt;=60,"56-60",Table1[[#This Row],[Age]]&gt;=61, "61-70")</f>
        <v>21-25</v>
      </c>
      <c r="C3601" t="s">
        <v>9</v>
      </c>
      <c r="D3601" t="s">
        <v>7</v>
      </c>
      <c r="E3601" t="s">
        <v>74</v>
      </c>
      <c r="F3601">
        <v>1</v>
      </c>
      <c r="G3601" t="str" cm="1">
        <f t="array" ref="G3601">_xlfn.IFS(Table1[[#This Row],[Years of Experience]]&lt;=2,"Entry",Table1[[#This Row],[Years of Experience]]&lt;=7,"Mid",Table1[[#This Row],[Years of Experience]]&lt;=14,"Senior",Table1[[#This Row],[Years of Experience]]&gt;=15,"Executive")</f>
        <v>Entry</v>
      </c>
      <c r="H3601" t="str" cm="1">
        <f t="array" ref="H3601">_xlfn.IFS(Table1[[#This Row],[Salary]]&lt;=50000,"0-50K",Table1[[#This Row],[Salary]]&lt;=100000,"51-100K",Table1[[#This Row],[Salary]]&lt;=150000,"101-150K",Table1[[#This Row],[Salary]]&lt;=200000,"151-200K",Table1[[#This Row],[Salary]]&lt;=250000,"201-250K",Table1[[#This Row],[Salary]]&gt;250000,"Above 250K")</f>
        <v>0-50K</v>
      </c>
      <c r="I3601" s="3">
        <v>40000</v>
      </c>
      <c r="J3601" s="3">
        <f>IF(Table1[[#This Row],[Years of Experience]]=0,0,Table1[[#This Row],[Salary]]/Table1[[#This Row],[Years of Experience]])</f>
        <v>40000</v>
      </c>
    </row>
    <row r="3602" spans="1:10" x14ac:dyDescent="0.35">
      <c r="A3602">
        <v>39</v>
      </c>
      <c r="B3602" t="str" cm="1">
        <f t="array" ref="B3602">_xlfn.IFS(Table1[[#This Row],[Age]]&lt;=25,"21-25",Table1[[#This Row],[Age]]&lt;=30,"26-30",Table1[[#This Row],[Age]]&lt;=35,"31-35",Table1[[#This Row],[Age]]&lt;=40,"36-40",Table1[[#This Row],[Age]]&lt;=45,"41-45", Table1[[#This Row],[Age]]&lt;=50,"46-50",Table1[[#This Row],[Age]]&lt;55,"51-55",Table1[[#This Row],[Age]]&lt;=60,"56-60",Table1[[#This Row],[Age]]&gt;=61, "61-70")</f>
        <v>36-40</v>
      </c>
      <c r="C3602" t="s">
        <v>6</v>
      </c>
      <c r="D3602" t="s">
        <v>10</v>
      </c>
      <c r="E3602" t="s">
        <v>115</v>
      </c>
      <c r="F3602">
        <v>10</v>
      </c>
      <c r="G3602" t="str" cm="1">
        <f t="array" ref="G3602">_xlfn.IFS(Table1[[#This Row],[Years of Experience]]&lt;=2,"Entry",Table1[[#This Row],[Years of Experience]]&lt;=7,"Mid",Table1[[#This Row],[Years of Experience]]&lt;=14,"Senior",Table1[[#This Row],[Years of Experience]]&gt;=15,"Executive")</f>
        <v>Senior</v>
      </c>
      <c r="H3602" t="str" cm="1">
        <f t="array" ref="H3602">_xlfn.IFS(Table1[[#This Row],[Salary]]&lt;=50000,"0-50K",Table1[[#This Row],[Salary]]&lt;=100000,"51-100K",Table1[[#This Row],[Salary]]&lt;=150000,"101-150K",Table1[[#This Row],[Salary]]&lt;=200000,"151-200K",Table1[[#This Row],[Salary]]&lt;=250000,"201-250K",Table1[[#This Row],[Salary]]&gt;250000,"Above 250K")</f>
        <v>101-150K</v>
      </c>
      <c r="I3602" s="3">
        <v>105000</v>
      </c>
      <c r="J3602" s="3">
        <f>IF(Table1[[#This Row],[Years of Experience]]=0,0,Table1[[#This Row],[Salary]]/Table1[[#This Row],[Years of Experience]])</f>
        <v>10500</v>
      </c>
    </row>
    <row r="3603" spans="1:10" x14ac:dyDescent="0.35">
      <c r="A3603">
        <v>31</v>
      </c>
      <c r="B3603" t="str" cm="1">
        <f t="array" ref="B3603">_xlfn.IFS(Table1[[#This Row],[Age]]&lt;=25,"21-25",Table1[[#This Row],[Age]]&lt;=30,"26-30",Table1[[#This Row],[Age]]&lt;=35,"31-35",Table1[[#This Row],[Age]]&lt;=40,"36-40",Table1[[#This Row],[Age]]&lt;=45,"41-45", Table1[[#This Row],[Age]]&lt;=50,"46-50",Table1[[#This Row],[Age]]&lt;55,"51-55",Table1[[#This Row],[Age]]&lt;=60,"56-60",Table1[[#This Row],[Age]]&gt;=61, "61-70")</f>
        <v>31-35</v>
      </c>
      <c r="C3603" t="s">
        <v>6</v>
      </c>
      <c r="D3603" t="s">
        <v>195</v>
      </c>
      <c r="E3603" t="s">
        <v>112</v>
      </c>
      <c r="F3603">
        <v>2</v>
      </c>
      <c r="G3603" t="str" cm="1">
        <f t="array" ref="G3603">_xlfn.IFS(Table1[[#This Row],[Years of Experience]]&lt;=2,"Entry",Table1[[#This Row],[Years of Experience]]&lt;=7,"Mid",Table1[[#This Row],[Years of Experience]]&lt;=14,"Senior",Table1[[#This Row],[Years of Experience]]&gt;=15,"Executive")</f>
        <v>Entry</v>
      </c>
      <c r="H3603" t="str" cm="1">
        <f t="array" ref="H3603">_xlfn.IFS(Table1[[#This Row],[Salary]]&lt;=50000,"0-50K",Table1[[#This Row],[Salary]]&lt;=100000,"51-100K",Table1[[#This Row],[Salary]]&lt;=150000,"101-150K",Table1[[#This Row],[Salary]]&lt;=200000,"151-200K",Table1[[#This Row],[Salary]]&lt;=250000,"201-250K",Table1[[#This Row],[Salary]]&gt;250000,"Above 250K")</f>
        <v>0-50K</v>
      </c>
      <c r="I3603" s="3">
        <v>35000</v>
      </c>
      <c r="J3603" s="3">
        <f>IF(Table1[[#This Row],[Years of Experience]]=0,0,Table1[[#This Row],[Salary]]/Table1[[#This Row],[Years of Experience]])</f>
        <v>17500</v>
      </c>
    </row>
    <row r="3604" spans="1:10" x14ac:dyDescent="0.35">
      <c r="A3604">
        <v>44</v>
      </c>
      <c r="B3604" t="str" cm="1">
        <f t="array" ref="B3604">_xlfn.IFS(Table1[[#This Row],[Age]]&lt;=25,"21-25",Table1[[#This Row],[Age]]&lt;=30,"26-30",Table1[[#This Row],[Age]]&lt;=35,"31-35",Table1[[#This Row],[Age]]&lt;=40,"36-40",Table1[[#This Row],[Age]]&lt;=45,"41-45", Table1[[#This Row],[Age]]&lt;=50,"46-50",Table1[[#This Row],[Age]]&lt;55,"51-55",Table1[[#This Row],[Age]]&lt;=60,"56-60",Table1[[#This Row],[Age]]&gt;=61, "61-70")</f>
        <v>41-45</v>
      </c>
      <c r="C3604" t="s">
        <v>9</v>
      </c>
      <c r="D3604" t="s">
        <v>12</v>
      </c>
      <c r="E3604" t="s">
        <v>181</v>
      </c>
      <c r="F3604">
        <v>13</v>
      </c>
      <c r="G3604" t="str" cm="1">
        <f t="array" ref="G3604">_xlfn.IFS(Table1[[#This Row],[Years of Experience]]&lt;=2,"Entry",Table1[[#This Row],[Years of Experience]]&lt;=7,"Mid",Table1[[#This Row],[Years of Experience]]&lt;=14,"Senior",Table1[[#This Row],[Years of Experience]]&gt;=15,"Executive")</f>
        <v>Senior</v>
      </c>
      <c r="H3604" t="str" cm="1">
        <f t="array" ref="H3604">_xlfn.IFS(Table1[[#This Row],[Salary]]&lt;=50000,"0-50K",Table1[[#This Row],[Salary]]&lt;=100000,"51-100K",Table1[[#This Row],[Salary]]&lt;=150000,"101-150K",Table1[[#This Row],[Salary]]&lt;=200000,"151-200K",Table1[[#This Row],[Salary]]&lt;=250000,"201-250K",Table1[[#This Row],[Salary]]&gt;250000,"Above 250K")</f>
        <v>101-150K</v>
      </c>
      <c r="I3604" s="3">
        <v>135000</v>
      </c>
      <c r="J3604" s="3">
        <f>IF(Table1[[#This Row],[Years of Experience]]=0,0,Table1[[#This Row],[Salary]]/Table1[[#This Row],[Years of Experience]])</f>
        <v>10384.615384615385</v>
      </c>
    </row>
    <row r="3605" spans="1:10" x14ac:dyDescent="0.35">
      <c r="A3605">
        <v>28</v>
      </c>
      <c r="B3605" t="str" cm="1">
        <f t="array" ref="B3605">_xlfn.IFS(Table1[[#This Row],[Age]]&lt;=25,"21-25",Table1[[#This Row],[Age]]&lt;=30,"26-30",Table1[[#This Row],[Age]]&lt;=35,"31-35",Table1[[#This Row],[Age]]&lt;=40,"36-40",Table1[[#This Row],[Age]]&lt;=45,"41-45", Table1[[#This Row],[Age]]&lt;=50,"46-50",Table1[[#This Row],[Age]]&lt;55,"51-55",Table1[[#This Row],[Age]]&lt;=60,"56-60",Table1[[#This Row],[Age]]&gt;=61, "61-70")</f>
        <v>26-30</v>
      </c>
      <c r="C3605" t="s">
        <v>6</v>
      </c>
      <c r="D3605" t="s">
        <v>7</v>
      </c>
      <c r="E3605" t="s">
        <v>74</v>
      </c>
      <c r="F3605">
        <v>4</v>
      </c>
      <c r="G3605" t="str" cm="1">
        <f t="array" ref="G3605">_xlfn.IFS(Table1[[#This Row],[Years of Experience]]&lt;=2,"Entry",Table1[[#This Row],[Years of Experience]]&lt;=7,"Mid",Table1[[#This Row],[Years of Experience]]&lt;=14,"Senior",Table1[[#This Row],[Years of Experience]]&gt;=15,"Executive")</f>
        <v>Mid</v>
      </c>
      <c r="H3605" t="str" cm="1">
        <f t="array" ref="H3605">_xlfn.IFS(Table1[[#This Row],[Salary]]&lt;=50000,"0-50K",Table1[[#This Row],[Salary]]&lt;=100000,"51-100K",Table1[[#This Row],[Salary]]&lt;=150000,"101-150K",Table1[[#This Row],[Salary]]&lt;=200000,"151-200K",Table1[[#This Row],[Salary]]&lt;=250000,"201-250K",Table1[[#This Row],[Salary]]&gt;250000,"Above 250K")</f>
        <v>51-100K</v>
      </c>
      <c r="I3605" s="3">
        <v>65000</v>
      </c>
      <c r="J3605" s="3">
        <f>IF(Table1[[#This Row],[Years of Experience]]=0,0,Table1[[#This Row],[Salary]]/Table1[[#This Row],[Years of Experience]])</f>
        <v>16250</v>
      </c>
    </row>
    <row r="3606" spans="1:10" x14ac:dyDescent="0.35">
      <c r="A3606">
        <v>32</v>
      </c>
      <c r="B3606" t="str" cm="1">
        <f t="array" ref="B3606">_xlfn.IFS(Table1[[#This Row],[Age]]&lt;=25,"21-25",Table1[[#This Row],[Age]]&lt;=30,"26-30",Table1[[#This Row],[Age]]&lt;=35,"31-35",Table1[[#This Row],[Age]]&lt;=40,"36-40",Table1[[#This Row],[Age]]&lt;=45,"41-45", Table1[[#This Row],[Age]]&lt;=50,"46-50",Table1[[#This Row],[Age]]&lt;55,"51-55",Table1[[#This Row],[Age]]&lt;=60,"56-60",Table1[[#This Row],[Age]]&gt;=61, "61-70")</f>
        <v>31-35</v>
      </c>
      <c r="C3606" t="s">
        <v>9</v>
      </c>
      <c r="D3606" t="s">
        <v>10</v>
      </c>
      <c r="E3606" t="s">
        <v>144</v>
      </c>
      <c r="F3606">
        <v>6</v>
      </c>
      <c r="G3606" t="str" cm="1">
        <f t="array" ref="G3606">_xlfn.IFS(Table1[[#This Row],[Years of Experience]]&lt;=2,"Entry",Table1[[#This Row],[Years of Experience]]&lt;=7,"Mid",Table1[[#This Row],[Years of Experience]]&lt;=14,"Senior",Table1[[#This Row],[Years of Experience]]&gt;=15,"Executive")</f>
        <v>Mid</v>
      </c>
      <c r="H3606" t="str" cm="1">
        <f t="array" ref="H3606">_xlfn.IFS(Table1[[#This Row],[Salary]]&lt;=50000,"0-50K",Table1[[#This Row],[Salary]]&lt;=100000,"51-100K",Table1[[#This Row],[Salary]]&lt;=150000,"101-150K",Table1[[#This Row],[Salary]]&lt;=200000,"151-200K",Table1[[#This Row],[Salary]]&lt;=250000,"201-250K",Table1[[#This Row],[Salary]]&gt;250000,"Above 250K")</f>
        <v>51-100K</v>
      </c>
      <c r="I3606" s="3">
        <v>80000</v>
      </c>
      <c r="J3606" s="3">
        <f>IF(Table1[[#This Row],[Years of Experience]]=0,0,Table1[[#This Row],[Salary]]/Table1[[#This Row],[Years of Experience]])</f>
        <v>13333.333333333334</v>
      </c>
    </row>
    <row r="3607" spans="1:10" x14ac:dyDescent="0.35">
      <c r="A3607">
        <v>45</v>
      </c>
      <c r="B3607" t="str" cm="1">
        <f t="array" ref="B3607">_xlfn.IFS(Table1[[#This Row],[Age]]&lt;=25,"21-25",Table1[[#This Row],[Age]]&lt;=30,"26-30",Table1[[#This Row],[Age]]&lt;=35,"31-35",Table1[[#This Row],[Age]]&lt;=40,"36-40",Table1[[#This Row],[Age]]&lt;=45,"41-45", Table1[[#This Row],[Age]]&lt;=50,"46-50",Table1[[#This Row],[Age]]&lt;55,"51-55",Table1[[#This Row],[Age]]&lt;=60,"56-60",Table1[[#This Row],[Age]]&gt;=61, "61-70")</f>
        <v>41-45</v>
      </c>
      <c r="C3607" t="s">
        <v>6</v>
      </c>
      <c r="D3607" t="s">
        <v>12</v>
      </c>
      <c r="E3607" t="s">
        <v>181</v>
      </c>
      <c r="F3607">
        <v>14</v>
      </c>
      <c r="G3607" t="str" cm="1">
        <f t="array" ref="G3607">_xlfn.IFS(Table1[[#This Row],[Years of Experience]]&lt;=2,"Entry",Table1[[#This Row],[Years of Experience]]&lt;=7,"Mid",Table1[[#This Row],[Years of Experience]]&lt;=14,"Senior",Table1[[#This Row],[Years of Experience]]&gt;=15,"Executive")</f>
        <v>Senior</v>
      </c>
      <c r="H3607" t="str" cm="1">
        <f t="array" ref="H3607">_xlfn.IFS(Table1[[#This Row],[Salary]]&lt;=50000,"0-50K",Table1[[#This Row],[Salary]]&lt;=100000,"51-100K",Table1[[#This Row],[Salary]]&lt;=150000,"101-150K",Table1[[#This Row],[Salary]]&lt;=200000,"151-200K",Table1[[#This Row],[Salary]]&lt;=250000,"201-250K",Table1[[#This Row],[Salary]]&gt;250000,"Above 250K")</f>
        <v>101-150K</v>
      </c>
      <c r="I3607" s="3">
        <v>140000</v>
      </c>
      <c r="J3607" s="3">
        <f>IF(Table1[[#This Row],[Years of Experience]]=0,0,Table1[[#This Row],[Salary]]/Table1[[#This Row],[Years of Experience]])</f>
        <v>10000</v>
      </c>
    </row>
    <row r="3608" spans="1:10" x14ac:dyDescent="0.35">
      <c r="A3608">
        <v>26</v>
      </c>
      <c r="B3608" t="str" cm="1">
        <f t="array" ref="B3608">_xlfn.IFS(Table1[[#This Row],[Age]]&lt;=25,"21-25",Table1[[#This Row],[Age]]&lt;=30,"26-30",Table1[[#This Row],[Age]]&lt;=35,"31-35",Table1[[#This Row],[Age]]&lt;=40,"36-40",Table1[[#This Row],[Age]]&lt;=45,"41-45", Table1[[#This Row],[Age]]&lt;=50,"46-50",Table1[[#This Row],[Age]]&lt;55,"51-55",Table1[[#This Row],[Age]]&lt;=60,"56-60",Table1[[#This Row],[Age]]&gt;=61, "61-70")</f>
        <v>26-30</v>
      </c>
      <c r="C3608" t="s">
        <v>9</v>
      </c>
      <c r="D3608" t="s">
        <v>7</v>
      </c>
      <c r="E3608" t="s">
        <v>98</v>
      </c>
      <c r="F3608">
        <v>2</v>
      </c>
      <c r="G3608" t="str" cm="1">
        <f t="array" ref="G3608">_xlfn.IFS(Table1[[#This Row],[Years of Experience]]&lt;=2,"Entry",Table1[[#This Row],[Years of Experience]]&lt;=7,"Mid",Table1[[#This Row],[Years of Experience]]&lt;=14,"Senior",Table1[[#This Row],[Years of Experience]]&gt;=15,"Executive")</f>
        <v>Entry</v>
      </c>
      <c r="H3608" t="str" cm="1">
        <f t="array" ref="H3608">_xlfn.IFS(Table1[[#This Row],[Salary]]&lt;=50000,"0-50K",Table1[[#This Row],[Salary]]&lt;=100000,"51-100K",Table1[[#This Row],[Salary]]&lt;=150000,"101-150K",Table1[[#This Row],[Salary]]&lt;=200000,"151-200K",Table1[[#This Row],[Salary]]&lt;=250000,"201-250K",Table1[[#This Row],[Salary]]&gt;250000,"Above 250K")</f>
        <v>0-50K</v>
      </c>
      <c r="I3608" s="3">
        <v>45000</v>
      </c>
      <c r="J3608" s="3">
        <f>IF(Table1[[#This Row],[Years of Experience]]=0,0,Table1[[#This Row],[Salary]]/Table1[[#This Row],[Years of Experience]])</f>
        <v>22500</v>
      </c>
    </row>
    <row r="3609" spans="1:10" x14ac:dyDescent="0.35">
      <c r="A3609">
        <v>38</v>
      </c>
      <c r="B3609" t="str" cm="1">
        <f t="array" ref="B3609">_xlfn.IFS(Table1[[#This Row],[Age]]&lt;=25,"21-25",Table1[[#This Row],[Age]]&lt;=30,"26-30",Table1[[#This Row],[Age]]&lt;=35,"31-35",Table1[[#This Row],[Age]]&lt;=40,"36-40",Table1[[#This Row],[Age]]&lt;=45,"41-45", Table1[[#This Row],[Age]]&lt;=50,"46-50",Table1[[#This Row],[Age]]&lt;55,"51-55",Table1[[#This Row],[Age]]&lt;=60,"56-60",Table1[[#This Row],[Age]]&gt;=61, "61-70")</f>
        <v>36-40</v>
      </c>
      <c r="C3609" t="s">
        <v>6</v>
      </c>
      <c r="D3609" t="s">
        <v>10</v>
      </c>
      <c r="E3609" t="s">
        <v>115</v>
      </c>
      <c r="F3609">
        <v>8</v>
      </c>
      <c r="G3609" t="str" cm="1">
        <f t="array" ref="G3609">_xlfn.IFS(Table1[[#This Row],[Years of Experience]]&lt;=2,"Entry",Table1[[#This Row],[Years of Experience]]&lt;=7,"Mid",Table1[[#This Row],[Years of Experience]]&lt;=14,"Senior",Table1[[#This Row],[Years of Experience]]&gt;=15,"Executive")</f>
        <v>Senior</v>
      </c>
      <c r="H3609" t="str" cm="1">
        <f t="array" ref="H3609">_xlfn.IFS(Table1[[#This Row],[Salary]]&lt;=50000,"0-50K",Table1[[#This Row],[Salary]]&lt;=100000,"51-100K",Table1[[#This Row],[Salary]]&lt;=150000,"101-150K",Table1[[#This Row],[Salary]]&lt;=200000,"151-200K",Table1[[#This Row],[Salary]]&lt;=250000,"201-250K",Table1[[#This Row],[Salary]]&gt;250000,"Above 250K")</f>
        <v>51-100K</v>
      </c>
      <c r="I3609" s="3">
        <v>95000</v>
      </c>
      <c r="J3609" s="3">
        <f>IF(Table1[[#This Row],[Years of Experience]]=0,0,Table1[[#This Row],[Salary]]/Table1[[#This Row],[Years of Experience]])</f>
        <v>11875</v>
      </c>
    </row>
    <row r="3610" spans="1:10" x14ac:dyDescent="0.35">
      <c r="A3610">
        <v>27</v>
      </c>
      <c r="B3610" t="str" cm="1">
        <f t="array" ref="B3610">_xlfn.IFS(Table1[[#This Row],[Age]]&lt;=25,"21-25",Table1[[#This Row],[Age]]&lt;=30,"26-30",Table1[[#This Row],[Age]]&lt;=35,"31-35",Table1[[#This Row],[Age]]&lt;=40,"36-40",Table1[[#This Row],[Age]]&lt;=45,"41-45", Table1[[#This Row],[Age]]&lt;=50,"46-50",Table1[[#This Row],[Age]]&lt;55,"51-55",Table1[[#This Row],[Age]]&lt;=60,"56-60",Table1[[#This Row],[Age]]&gt;=61, "61-70")</f>
        <v>26-30</v>
      </c>
      <c r="C3610" t="s">
        <v>9</v>
      </c>
      <c r="D3610" t="s">
        <v>195</v>
      </c>
      <c r="E3610" t="s">
        <v>112</v>
      </c>
      <c r="F3610">
        <v>1</v>
      </c>
      <c r="G3610" t="str" cm="1">
        <f t="array" ref="G3610">_xlfn.IFS(Table1[[#This Row],[Years of Experience]]&lt;=2,"Entry",Table1[[#This Row],[Years of Experience]]&lt;=7,"Mid",Table1[[#This Row],[Years of Experience]]&lt;=14,"Senior",Table1[[#This Row],[Years of Experience]]&gt;=15,"Executive")</f>
        <v>Entry</v>
      </c>
      <c r="H3610" t="str" cm="1">
        <f t="array" ref="H3610">_xlfn.IFS(Table1[[#This Row],[Salary]]&lt;=50000,"0-50K",Table1[[#This Row],[Salary]]&lt;=100000,"51-100K",Table1[[#This Row],[Salary]]&lt;=150000,"101-150K",Table1[[#This Row],[Salary]]&lt;=200000,"151-200K",Table1[[#This Row],[Salary]]&lt;=250000,"201-250K",Table1[[#This Row],[Salary]]&gt;250000,"Above 250K")</f>
        <v>0-50K</v>
      </c>
      <c r="I3610" s="3">
        <v>32000</v>
      </c>
      <c r="J3610" s="3">
        <f>IF(Table1[[#This Row],[Years of Experience]]=0,0,Table1[[#This Row],[Salary]]/Table1[[#This Row],[Years of Experience]])</f>
        <v>32000</v>
      </c>
    </row>
    <row r="3611" spans="1:10" x14ac:dyDescent="0.35">
      <c r="A3611">
        <v>33</v>
      </c>
      <c r="B3611" t="str" cm="1">
        <f t="array" ref="B3611">_xlfn.IFS(Table1[[#This Row],[Age]]&lt;=25,"21-25",Table1[[#This Row],[Age]]&lt;=30,"26-30",Table1[[#This Row],[Age]]&lt;=35,"31-35",Table1[[#This Row],[Age]]&lt;=40,"36-40",Table1[[#This Row],[Age]]&lt;=45,"41-45", Table1[[#This Row],[Age]]&lt;=50,"46-50",Table1[[#This Row],[Age]]&lt;55,"51-55",Table1[[#This Row],[Age]]&lt;=60,"56-60",Table1[[#This Row],[Age]]&gt;=61, "61-70")</f>
        <v>31-35</v>
      </c>
      <c r="C3611" t="s">
        <v>6</v>
      </c>
      <c r="D3611" t="s">
        <v>7</v>
      </c>
      <c r="E3611" t="s">
        <v>74</v>
      </c>
      <c r="F3611">
        <v>5</v>
      </c>
      <c r="G3611" t="str" cm="1">
        <f t="array" ref="G3611">_xlfn.IFS(Table1[[#This Row],[Years of Experience]]&lt;=2,"Entry",Table1[[#This Row],[Years of Experience]]&lt;=7,"Mid",Table1[[#This Row],[Years of Experience]]&lt;=14,"Senior",Table1[[#This Row],[Years of Experience]]&gt;=15,"Executive")</f>
        <v>Mid</v>
      </c>
      <c r="H3611" t="str" cm="1">
        <f t="array" ref="H3611">_xlfn.IFS(Table1[[#This Row],[Salary]]&lt;=50000,"0-50K",Table1[[#This Row],[Salary]]&lt;=100000,"51-100K",Table1[[#This Row],[Salary]]&lt;=150000,"101-150K",Table1[[#This Row],[Salary]]&lt;=200000,"151-200K",Table1[[#This Row],[Salary]]&lt;=250000,"201-250K",Table1[[#This Row],[Salary]]&gt;250000,"Above 250K")</f>
        <v>51-100K</v>
      </c>
      <c r="I3611" s="3">
        <v>70000</v>
      </c>
      <c r="J3611" s="3">
        <f>IF(Table1[[#This Row],[Years of Experience]]=0,0,Table1[[#This Row],[Salary]]/Table1[[#This Row],[Years of Experience]])</f>
        <v>14000</v>
      </c>
    </row>
    <row r="3612" spans="1:10" x14ac:dyDescent="0.35">
      <c r="A3612">
        <v>42</v>
      </c>
      <c r="B3612" t="str" cm="1">
        <f t="array" ref="B3612">_xlfn.IFS(Table1[[#This Row],[Age]]&lt;=25,"21-25",Table1[[#This Row],[Age]]&lt;=30,"26-30",Table1[[#This Row],[Age]]&lt;=35,"31-35",Table1[[#This Row],[Age]]&lt;=40,"36-40",Table1[[#This Row],[Age]]&lt;=45,"41-45", Table1[[#This Row],[Age]]&lt;=50,"46-50",Table1[[#This Row],[Age]]&lt;55,"51-55",Table1[[#This Row],[Age]]&lt;=60,"56-60",Table1[[#This Row],[Age]]&gt;=61, "61-70")</f>
        <v>41-45</v>
      </c>
      <c r="C3612" t="s">
        <v>9</v>
      </c>
      <c r="D3612" t="s">
        <v>10</v>
      </c>
      <c r="E3612" t="s">
        <v>181</v>
      </c>
      <c r="F3612">
        <v>12</v>
      </c>
      <c r="G3612" t="str" cm="1">
        <f t="array" ref="G3612">_xlfn.IFS(Table1[[#This Row],[Years of Experience]]&lt;=2,"Entry",Table1[[#This Row],[Years of Experience]]&lt;=7,"Mid",Table1[[#This Row],[Years of Experience]]&lt;=14,"Senior",Table1[[#This Row],[Years of Experience]]&gt;=15,"Executive")</f>
        <v>Senior</v>
      </c>
      <c r="H3612" t="str" cm="1">
        <f t="array" ref="H3612">_xlfn.IFS(Table1[[#This Row],[Salary]]&lt;=50000,"0-50K",Table1[[#This Row],[Salary]]&lt;=100000,"51-100K",Table1[[#This Row],[Salary]]&lt;=150000,"101-150K",Table1[[#This Row],[Salary]]&lt;=200000,"151-200K",Table1[[#This Row],[Salary]]&lt;=250000,"201-250K",Table1[[#This Row],[Salary]]&gt;250000,"Above 250K")</f>
        <v>101-150K</v>
      </c>
      <c r="I3612" s="3">
        <v>120000</v>
      </c>
      <c r="J3612" s="3">
        <f>IF(Table1[[#This Row],[Years of Experience]]=0,0,Table1[[#This Row],[Salary]]/Table1[[#This Row],[Years of Experience]])</f>
        <v>10000</v>
      </c>
    </row>
    <row r="3613" spans="1:10" x14ac:dyDescent="0.35">
      <c r="A3613">
        <v>29</v>
      </c>
      <c r="B3613" t="str" cm="1">
        <f t="array" ref="B3613">_xlfn.IFS(Table1[[#This Row],[Age]]&lt;=25,"21-25",Table1[[#This Row],[Age]]&lt;=30,"26-30",Table1[[#This Row],[Age]]&lt;=35,"31-35",Table1[[#This Row],[Age]]&lt;=40,"36-40",Table1[[#This Row],[Age]]&lt;=45,"41-45", Table1[[#This Row],[Age]]&lt;=50,"46-50",Table1[[#This Row],[Age]]&lt;55,"51-55",Table1[[#This Row],[Age]]&lt;=60,"56-60",Table1[[#This Row],[Age]]&gt;=61, "61-70")</f>
        <v>26-30</v>
      </c>
      <c r="C3613" t="s">
        <v>6</v>
      </c>
      <c r="D3613" t="s">
        <v>10</v>
      </c>
      <c r="E3613" t="s">
        <v>144</v>
      </c>
      <c r="F3613">
        <v>4</v>
      </c>
      <c r="G3613" t="str" cm="1">
        <f t="array" ref="G3613">_xlfn.IFS(Table1[[#This Row],[Years of Experience]]&lt;=2,"Entry",Table1[[#This Row],[Years of Experience]]&lt;=7,"Mid",Table1[[#This Row],[Years of Experience]]&lt;=14,"Senior",Table1[[#This Row],[Years of Experience]]&gt;=15,"Executive")</f>
        <v>Mid</v>
      </c>
      <c r="H3613" t="str" cm="1">
        <f t="array" ref="H3613">_xlfn.IFS(Table1[[#This Row],[Salary]]&lt;=50000,"0-50K",Table1[[#This Row],[Salary]]&lt;=100000,"51-100K",Table1[[#This Row],[Salary]]&lt;=150000,"101-150K",Table1[[#This Row],[Salary]]&lt;=200000,"151-200K",Table1[[#This Row],[Salary]]&lt;=250000,"201-250K",Table1[[#This Row],[Salary]]&gt;250000,"Above 250K")</f>
        <v>51-100K</v>
      </c>
      <c r="I3613" s="3">
        <v>70000</v>
      </c>
      <c r="J3613" s="3">
        <f>IF(Table1[[#This Row],[Years of Experience]]=0,0,Table1[[#This Row],[Salary]]/Table1[[#This Row],[Years of Experience]])</f>
        <v>17500</v>
      </c>
    </row>
    <row r="3614" spans="1:10" x14ac:dyDescent="0.35">
      <c r="A3614">
        <v>36</v>
      </c>
      <c r="B3614" t="str" cm="1">
        <f t="array" ref="B3614">_xlfn.IFS(Table1[[#This Row],[Age]]&lt;=25,"21-25",Table1[[#This Row],[Age]]&lt;=30,"26-30",Table1[[#This Row],[Age]]&lt;=35,"31-35",Table1[[#This Row],[Age]]&lt;=40,"36-40",Table1[[#This Row],[Age]]&lt;=45,"41-45", Table1[[#This Row],[Age]]&lt;=50,"46-50",Table1[[#This Row],[Age]]&lt;55,"51-55",Table1[[#This Row],[Age]]&lt;=60,"56-60",Table1[[#This Row],[Age]]&gt;=61, "61-70")</f>
        <v>36-40</v>
      </c>
      <c r="C3614" t="s">
        <v>9</v>
      </c>
      <c r="D3614" t="s">
        <v>10</v>
      </c>
      <c r="E3614" t="s">
        <v>74</v>
      </c>
      <c r="F3614">
        <v>7</v>
      </c>
      <c r="G3614" t="str" cm="1">
        <f t="array" ref="G3614">_xlfn.IFS(Table1[[#This Row],[Years of Experience]]&lt;=2,"Entry",Table1[[#This Row],[Years of Experience]]&lt;=7,"Mid",Table1[[#This Row],[Years of Experience]]&lt;=14,"Senior",Table1[[#This Row],[Years of Experience]]&gt;=15,"Executive")</f>
        <v>Mid</v>
      </c>
      <c r="H3614" t="str" cm="1">
        <f t="array" ref="H3614">_xlfn.IFS(Table1[[#This Row],[Salary]]&lt;=50000,"0-50K",Table1[[#This Row],[Salary]]&lt;=100000,"51-100K",Table1[[#This Row],[Salary]]&lt;=150000,"101-150K",Table1[[#This Row],[Salary]]&lt;=200000,"151-200K",Table1[[#This Row],[Salary]]&lt;=250000,"201-250K",Table1[[#This Row],[Salary]]&gt;250000,"Above 250K")</f>
        <v>51-100K</v>
      </c>
      <c r="I3614" s="3">
        <v>85000</v>
      </c>
      <c r="J3614" s="3">
        <f>IF(Table1[[#This Row],[Years of Experience]]=0,0,Table1[[#This Row],[Salary]]/Table1[[#This Row],[Years of Experience]])</f>
        <v>12142.857142857143</v>
      </c>
    </row>
    <row r="3615" spans="1:10" x14ac:dyDescent="0.35">
      <c r="A3615">
        <v>30</v>
      </c>
      <c r="B3615" t="str" cm="1">
        <f t="array" ref="B3615">_xlfn.IFS(Table1[[#This Row],[Age]]&lt;=25,"21-25",Table1[[#This Row],[Age]]&lt;=30,"26-30",Table1[[#This Row],[Age]]&lt;=35,"31-35",Table1[[#This Row],[Age]]&lt;=40,"36-40",Table1[[#This Row],[Age]]&lt;=45,"41-45", Table1[[#This Row],[Age]]&lt;=50,"46-50",Table1[[#This Row],[Age]]&lt;55,"51-55",Table1[[#This Row],[Age]]&lt;=60,"56-60",Table1[[#This Row],[Age]]&gt;=61, "61-70")</f>
        <v>26-30</v>
      </c>
      <c r="C3615" t="s">
        <v>6</v>
      </c>
      <c r="D3615" t="s">
        <v>195</v>
      </c>
      <c r="E3615" t="s">
        <v>148</v>
      </c>
      <c r="F3615">
        <v>2</v>
      </c>
      <c r="G3615" t="str" cm="1">
        <f t="array" ref="G3615">_xlfn.IFS(Table1[[#This Row],[Years of Experience]]&lt;=2,"Entry",Table1[[#This Row],[Years of Experience]]&lt;=7,"Mid",Table1[[#This Row],[Years of Experience]]&lt;=14,"Senior",Table1[[#This Row],[Years of Experience]]&gt;=15,"Executive")</f>
        <v>Entry</v>
      </c>
      <c r="H3615" t="str" cm="1">
        <f t="array" ref="H3615">_xlfn.IFS(Table1[[#This Row],[Salary]]&lt;=50000,"0-50K",Table1[[#This Row],[Salary]]&lt;=100000,"51-100K",Table1[[#This Row],[Salary]]&lt;=150000,"101-150K",Table1[[#This Row],[Salary]]&lt;=200000,"151-200K",Table1[[#This Row],[Salary]]&lt;=250000,"201-250K",Table1[[#This Row],[Salary]]&gt;250000,"Above 250K")</f>
        <v>0-50K</v>
      </c>
      <c r="I3615" s="3">
        <v>33000</v>
      </c>
      <c r="J3615" s="3">
        <f>IF(Table1[[#This Row],[Years of Experience]]=0,0,Table1[[#This Row],[Salary]]/Table1[[#This Row],[Years of Experience]])</f>
        <v>16500</v>
      </c>
    </row>
    <row r="3616" spans="1:10" x14ac:dyDescent="0.35">
      <c r="A3616">
        <v>43</v>
      </c>
      <c r="B3616" t="str" cm="1">
        <f t="array" ref="B3616">_xlfn.IFS(Table1[[#This Row],[Age]]&lt;=25,"21-25",Table1[[#This Row],[Age]]&lt;=30,"26-30",Table1[[#This Row],[Age]]&lt;=35,"31-35",Table1[[#This Row],[Age]]&lt;=40,"36-40",Table1[[#This Row],[Age]]&lt;=45,"41-45", Table1[[#This Row],[Age]]&lt;=50,"46-50",Table1[[#This Row],[Age]]&lt;55,"51-55",Table1[[#This Row],[Age]]&lt;=60,"56-60",Table1[[#This Row],[Age]]&gt;=61, "61-70")</f>
        <v>41-45</v>
      </c>
      <c r="C3616" t="s">
        <v>9</v>
      </c>
      <c r="D3616" t="s">
        <v>12</v>
      </c>
      <c r="E3616" t="s">
        <v>144</v>
      </c>
      <c r="F3616">
        <v>15</v>
      </c>
      <c r="G3616" t="str" cm="1">
        <f t="array" ref="G3616">_xlfn.IFS(Table1[[#This Row],[Years of Experience]]&lt;=2,"Entry",Table1[[#This Row],[Years of Experience]]&lt;=7,"Mid",Table1[[#This Row],[Years of Experience]]&lt;=14,"Senior",Table1[[#This Row],[Years of Experience]]&gt;=15,"Executive")</f>
        <v>Executive</v>
      </c>
      <c r="H3616" t="str" cm="1">
        <f t="array" ref="H3616">_xlfn.IFS(Table1[[#This Row],[Salary]]&lt;=50000,"0-50K",Table1[[#This Row],[Salary]]&lt;=100000,"51-100K",Table1[[#This Row],[Salary]]&lt;=150000,"101-150K",Table1[[#This Row],[Salary]]&lt;=200000,"151-200K",Table1[[#This Row],[Salary]]&lt;=250000,"201-250K",Table1[[#This Row],[Salary]]&gt;250000,"Above 250K")</f>
        <v>101-150K</v>
      </c>
      <c r="I3616" s="3">
        <v>150000</v>
      </c>
      <c r="J3616" s="3">
        <f>IF(Table1[[#This Row],[Years of Experience]]=0,0,Table1[[#This Row],[Salary]]/Table1[[#This Row],[Years of Experience]])</f>
        <v>10000</v>
      </c>
    </row>
    <row r="3617" spans="1:10" x14ac:dyDescent="0.35">
      <c r="A3617">
        <v>34</v>
      </c>
      <c r="B3617" t="str" cm="1">
        <f t="array" ref="B3617">_xlfn.IFS(Table1[[#This Row],[Age]]&lt;=25,"21-25",Table1[[#This Row],[Age]]&lt;=30,"26-30",Table1[[#This Row],[Age]]&lt;=35,"31-35",Table1[[#This Row],[Age]]&lt;=40,"36-40",Table1[[#This Row],[Age]]&lt;=45,"41-45", Table1[[#This Row],[Age]]&lt;=50,"46-50",Table1[[#This Row],[Age]]&lt;55,"51-55",Table1[[#This Row],[Age]]&lt;=60,"56-60",Table1[[#This Row],[Age]]&gt;=61, "61-70")</f>
        <v>31-35</v>
      </c>
      <c r="C3617" t="s">
        <v>6</v>
      </c>
      <c r="D3617" t="s">
        <v>7</v>
      </c>
      <c r="E3617" t="s">
        <v>98</v>
      </c>
      <c r="F3617">
        <v>3</v>
      </c>
      <c r="G3617" t="str" cm="1">
        <f t="array" ref="G3617">_xlfn.IFS(Table1[[#This Row],[Years of Experience]]&lt;=2,"Entry",Table1[[#This Row],[Years of Experience]]&lt;=7,"Mid",Table1[[#This Row],[Years of Experience]]&lt;=14,"Senior",Table1[[#This Row],[Years of Experience]]&gt;=15,"Executive")</f>
        <v>Mid</v>
      </c>
      <c r="H3617" t="str" cm="1">
        <f t="array" ref="H3617">_xlfn.IFS(Table1[[#This Row],[Salary]]&lt;=50000,"0-50K",Table1[[#This Row],[Salary]]&lt;=100000,"51-100K",Table1[[#This Row],[Salary]]&lt;=150000,"101-150K",Table1[[#This Row],[Salary]]&lt;=200000,"151-200K",Table1[[#This Row],[Salary]]&lt;=250000,"201-250K",Table1[[#This Row],[Salary]]&gt;250000,"Above 250K")</f>
        <v>0-50K</v>
      </c>
      <c r="I3617" s="3">
        <v>50000</v>
      </c>
      <c r="J3617" s="3">
        <f>IF(Table1[[#This Row],[Years of Experience]]=0,0,Table1[[#This Row],[Salary]]/Table1[[#This Row],[Years of Experience]])</f>
        <v>16666.666666666668</v>
      </c>
    </row>
    <row r="3618" spans="1:10" x14ac:dyDescent="0.35">
      <c r="A3618">
        <v>25</v>
      </c>
      <c r="B3618" t="str" cm="1">
        <f t="array" ref="B3618">_xlfn.IFS(Table1[[#This Row],[Age]]&lt;=25,"21-25",Table1[[#This Row],[Age]]&lt;=30,"26-30",Table1[[#This Row],[Age]]&lt;=35,"31-35",Table1[[#This Row],[Age]]&lt;=40,"36-40",Table1[[#This Row],[Age]]&lt;=45,"41-45", Table1[[#This Row],[Age]]&lt;=50,"46-50",Table1[[#This Row],[Age]]&lt;55,"51-55",Table1[[#This Row],[Age]]&lt;=60,"56-60",Table1[[#This Row],[Age]]&gt;=61, "61-70")</f>
        <v>21-25</v>
      </c>
      <c r="C3618" t="s">
        <v>9</v>
      </c>
      <c r="D3618" t="s">
        <v>10</v>
      </c>
      <c r="E3618" t="s">
        <v>112</v>
      </c>
      <c r="F3618">
        <v>1</v>
      </c>
      <c r="G3618" t="str" cm="1">
        <f t="array" ref="G3618">_xlfn.IFS(Table1[[#This Row],[Years of Experience]]&lt;=2,"Entry",Table1[[#This Row],[Years of Experience]]&lt;=7,"Mid",Table1[[#This Row],[Years of Experience]]&lt;=14,"Senior",Table1[[#This Row],[Years of Experience]]&gt;=15,"Executive")</f>
        <v>Entry</v>
      </c>
      <c r="H3618" t="str" cm="1">
        <f t="array" ref="H3618">_xlfn.IFS(Table1[[#This Row],[Salary]]&lt;=50000,"0-50K",Table1[[#This Row],[Salary]]&lt;=100000,"51-100K",Table1[[#This Row],[Salary]]&lt;=150000,"101-150K",Table1[[#This Row],[Salary]]&lt;=200000,"151-200K",Table1[[#This Row],[Salary]]&lt;=250000,"201-250K",Table1[[#This Row],[Salary]]&gt;250000,"Above 250K")</f>
        <v>0-50K</v>
      </c>
      <c r="I3618" s="3">
        <v>32000</v>
      </c>
      <c r="J3618" s="3">
        <f>IF(Table1[[#This Row],[Years of Experience]]=0,0,Table1[[#This Row],[Salary]]/Table1[[#This Row],[Years of Experience]])</f>
        <v>32000</v>
      </c>
    </row>
    <row r="3619" spans="1:10" x14ac:dyDescent="0.35">
      <c r="A3619">
        <v>37</v>
      </c>
      <c r="B3619" t="str" cm="1">
        <f t="array" ref="B3619">_xlfn.IFS(Table1[[#This Row],[Age]]&lt;=25,"21-25",Table1[[#This Row],[Age]]&lt;=30,"26-30",Table1[[#This Row],[Age]]&lt;=35,"31-35",Table1[[#This Row],[Age]]&lt;=40,"36-40",Table1[[#This Row],[Age]]&lt;=45,"41-45", Table1[[#This Row],[Age]]&lt;=50,"46-50",Table1[[#This Row],[Age]]&lt;55,"51-55",Table1[[#This Row],[Age]]&lt;=60,"56-60",Table1[[#This Row],[Age]]&gt;=61, "61-70")</f>
        <v>36-40</v>
      </c>
      <c r="C3619" t="s">
        <v>6</v>
      </c>
      <c r="D3619" t="s">
        <v>12</v>
      </c>
      <c r="E3619" t="s">
        <v>181</v>
      </c>
      <c r="F3619">
        <v>11</v>
      </c>
      <c r="G3619" t="str" cm="1">
        <f t="array" ref="G3619">_xlfn.IFS(Table1[[#This Row],[Years of Experience]]&lt;=2,"Entry",Table1[[#This Row],[Years of Experience]]&lt;=7,"Mid",Table1[[#This Row],[Years of Experience]]&lt;=14,"Senior",Table1[[#This Row],[Years of Experience]]&gt;=15,"Executive")</f>
        <v>Senior</v>
      </c>
      <c r="H3619" t="str" cm="1">
        <f t="array" ref="H3619">_xlfn.IFS(Table1[[#This Row],[Salary]]&lt;=50000,"0-50K",Table1[[#This Row],[Salary]]&lt;=100000,"51-100K",Table1[[#This Row],[Salary]]&lt;=150000,"101-150K",Table1[[#This Row],[Salary]]&lt;=200000,"151-200K",Table1[[#This Row],[Salary]]&lt;=250000,"201-250K",Table1[[#This Row],[Salary]]&gt;250000,"Above 250K")</f>
        <v>101-150K</v>
      </c>
      <c r="I3619" s="3">
        <v>115000</v>
      </c>
      <c r="J3619" s="3">
        <f>IF(Table1[[#This Row],[Years of Experience]]=0,0,Table1[[#This Row],[Salary]]/Table1[[#This Row],[Years of Experience]])</f>
        <v>10454.545454545454</v>
      </c>
    </row>
    <row r="3620" spans="1:10" x14ac:dyDescent="0.35">
      <c r="A3620">
        <v>24</v>
      </c>
      <c r="B3620" t="str" cm="1">
        <f t="array" ref="B3620">_xlfn.IFS(Table1[[#This Row],[Age]]&lt;=25,"21-25",Table1[[#This Row],[Age]]&lt;=30,"26-30",Table1[[#This Row],[Age]]&lt;=35,"31-35",Table1[[#This Row],[Age]]&lt;=40,"36-40",Table1[[#This Row],[Age]]&lt;=45,"41-45", Table1[[#This Row],[Age]]&lt;=50,"46-50",Table1[[#This Row],[Age]]&lt;55,"51-55",Table1[[#This Row],[Age]]&lt;=60,"56-60",Table1[[#This Row],[Age]]&gt;=61, "61-70")</f>
        <v>21-25</v>
      </c>
      <c r="C3620" t="s">
        <v>9</v>
      </c>
      <c r="D3620" t="s">
        <v>7</v>
      </c>
      <c r="E3620" t="s">
        <v>74</v>
      </c>
      <c r="F3620">
        <v>1</v>
      </c>
      <c r="G3620" t="str" cm="1">
        <f t="array" ref="G3620">_xlfn.IFS(Table1[[#This Row],[Years of Experience]]&lt;=2,"Entry",Table1[[#This Row],[Years of Experience]]&lt;=7,"Mid",Table1[[#This Row],[Years of Experience]]&lt;=14,"Senior",Table1[[#This Row],[Years of Experience]]&gt;=15,"Executive")</f>
        <v>Entry</v>
      </c>
      <c r="H3620" t="str" cm="1">
        <f t="array" ref="H3620">_xlfn.IFS(Table1[[#This Row],[Salary]]&lt;=50000,"0-50K",Table1[[#This Row],[Salary]]&lt;=100000,"51-100K",Table1[[#This Row],[Salary]]&lt;=150000,"101-150K",Table1[[#This Row],[Salary]]&lt;=200000,"151-200K",Table1[[#This Row],[Salary]]&lt;=250000,"201-250K",Table1[[#This Row],[Salary]]&gt;250000,"Above 250K")</f>
        <v>0-50K</v>
      </c>
      <c r="I3620" s="3">
        <v>40000</v>
      </c>
      <c r="J3620" s="3">
        <f>IF(Table1[[#This Row],[Years of Experience]]=0,0,Table1[[#This Row],[Salary]]/Table1[[#This Row],[Years of Experience]])</f>
        <v>40000</v>
      </c>
    </row>
    <row r="3621" spans="1:10" x14ac:dyDescent="0.35">
      <c r="A3621">
        <v>39</v>
      </c>
      <c r="B3621" t="str" cm="1">
        <f t="array" ref="B3621">_xlfn.IFS(Table1[[#This Row],[Age]]&lt;=25,"21-25",Table1[[#This Row],[Age]]&lt;=30,"26-30",Table1[[#This Row],[Age]]&lt;=35,"31-35",Table1[[#This Row],[Age]]&lt;=40,"36-40",Table1[[#This Row],[Age]]&lt;=45,"41-45", Table1[[#This Row],[Age]]&lt;=50,"46-50",Table1[[#This Row],[Age]]&lt;55,"51-55",Table1[[#This Row],[Age]]&lt;=60,"56-60",Table1[[#This Row],[Age]]&gt;=61, "61-70")</f>
        <v>36-40</v>
      </c>
      <c r="C3621" t="s">
        <v>6</v>
      </c>
      <c r="D3621" t="s">
        <v>10</v>
      </c>
      <c r="E3621" t="s">
        <v>115</v>
      </c>
      <c r="F3621">
        <v>10</v>
      </c>
      <c r="G3621" t="str" cm="1">
        <f t="array" ref="G3621">_xlfn.IFS(Table1[[#This Row],[Years of Experience]]&lt;=2,"Entry",Table1[[#This Row],[Years of Experience]]&lt;=7,"Mid",Table1[[#This Row],[Years of Experience]]&lt;=14,"Senior",Table1[[#This Row],[Years of Experience]]&gt;=15,"Executive")</f>
        <v>Senior</v>
      </c>
      <c r="H3621" t="str" cm="1">
        <f t="array" ref="H3621">_xlfn.IFS(Table1[[#This Row],[Salary]]&lt;=50000,"0-50K",Table1[[#This Row],[Salary]]&lt;=100000,"51-100K",Table1[[#This Row],[Salary]]&lt;=150000,"101-150K",Table1[[#This Row],[Salary]]&lt;=200000,"151-200K",Table1[[#This Row],[Salary]]&lt;=250000,"201-250K",Table1[[#This Row],[Salary]]&gt;250000,"Above 250K")</f>
        <v>101-150K</v>
      </c>
      <c r="I3621" s="3">
        <v>105000</v>
      </c>
      <c r="J3621" s="3">
        <f>IF(Table1[[#This Row],[Years of Experience]]=0,0,Table1[[#This Row],[Salary]]/Table1[[#This Row],[Years of Experience]])</f>
        <v>10500</v>
      </c>
    </row>
    <row r="3622" spans="1:10" x14ac:dyDescent="0.35">
      <c r="A3622">
        <v>31</v>
      </c>
      <c r="B3622" t="str" cm="1">
        <f t="array" ref="B3622">_xlfn.IFS(Table1[[#This Row],[Age]]&lt;=25,"21-25",Table1[[#This Row],[Age]]&lt;=30,"26-30",Table1[[#This Row],[Age]]&lt;=35,"31-35",Table1[[#This Row],[Age]]&lt;=40,"36-40",Table1[[#This Row],[Age]]&lt;=45,"41-45", Table1[[#This Row],[Age]]&lt;=50,"46-50",Table1[[#This Row],[Age]]&lt;55,"51-55",Table1[[#This Row],[Age]]&lt;=60,"56-60",Table1[[#This Row],[Age]]&gt;=61, "61-70")</f>
        <v>31-35</v>
      </c>
      <c r="C3622" t="s">
        <v>6</v>
      </c>
      <c r="D3622" t="s">
        <v>195</v>
      </c>
      <c r="E3622" t="s">
        <v>112</v>
      </c>
      <c r="F3622">
        <v>2</v>
      </c>
      <c r="G3622" t="str" cm="1">
        <f t="array" ref="G3622">_xlfn.IFS(Table1[[#This Row],[Years of Experience]]&lt;=2,"Entry",Table1[[#This Row],[Years of Experience]]&lt;=7,"Mid",Table1[[#This Row],[Years of Experience]]&lt;=14,"Senior",Table1[[#This Row],[Years of Experience]]&gt;=15,"Executive")</f>
        <v>Entry</v>
      </c>
      <c r="H3622" t="str" cm="1">
        <f t="array" ref="H3622">_xlfn.IFS(Table1[[#This Row],[Salary]]&lt;=50000,"0-50K",Table1[[#This Row],[Salary]]&lt;=100000,"51-100K",Table1[[#This Row],[Salary]]&lt;=150000,"101-150K",Table1[[#This Row],[Salary]]&lt;=200000,"151-200K",Table1[[#This Row],[Salary]]&lt;=250000,"201-250K",Table1[[#This Row],[Salary]]&gt;250000,"Above 250K")</f>
        <v>0-50K</v>
      </c>
      <c r="I3622" s="3">
        <v>35000</v>
      </c>
      <c r="J3622" s="3">
        <f>IF(Table1[[#This Row],[Years of Experience]]=0,0,Table1[[#This Row],[Salary]]/Table1[[#This Row],[Years of Experience]])</f>
        <v>17500</v>
      </c>
    </row>
    <row r="3623" spans="1:10" x14ac:dyDescent="0.35">
      <c r="A3623">
        <v>44</v>
      </c>
      <c r="B3623" t="str" cm="1">
        <f t="array" ref="B3623">_xlfn.IFS(Table1[[#This Row],[Age]]&lt;=25,"21-25",Table1[[#This Row],[Age]]&lt;=30,"26-30",Table1[[#This Row],[Age]]&lt;=35,"31-35",Table1[[#This Row],[Age]]&lt;=40,"36-40",Table1[[#This Row],[Age]]&lt;=45,"41-45", Table1[[#This Row],[Age]]&lt;=50,"46-50",Table1[[#This Row],[Age]]&lt;55,"51-55",Table1[[#This Row],[Age]]&lt;=60,"56-60",Table1[[#This Row],[Age]]&gt;=61, "61-70")</f>
        <v>41-45</v>
      </c>
      <c r="C3623" t="s">
        <v>9</v>
      </c>
      <c r="D3623" t="s">
        <v>12</v>
      </c>
      <c r="E3623" t="s">
        <v>181</v>
      </c>
      <c r="F3623">
        <v>13</v>
      </c>
      <c r="G3623" t="str" cm="1">
        <f t="array" ref="G3623">_xlfn.IFS(Table1[[#This Row],[Years of Experience]]&lt;=2,"Entry",Table1[[#This Row],[Years of Experience]]&lt;=7,"Mid",Table1[[#This Row],[Years of Experience]]&lt;=14,"Senior",Table1[[#This Row],[Years of Experience]]&gt;=15,"Executive")</f>
        <v>Senior</v>
      </c>
      <c r="H3623" t="str" cm="1">
        <f t="array" ref="H3623">_xlfn.IFS(Table1[[#This Row],[Salary]]&lt;=50000,"0-50K",Table1[[#This Row],[Salary]]&lt;=100000,"51-100K",Table1[[#This Row],[Salary]]&lt;=150000,"101-150K",Table1[[#This Row],[Salary]]&lt;=200000,"151-200K",Table1[[#This Row],[Salary]]&lt;=250000,"201-250K",Table1[[#This Row],[Salary]]&gt;250000,"Above 250K")</f>
        <v>101-150K</v>
      </c>
      <c r="I3623" s="3">
        <v>135000</v>
      </c>
      <c r="J3623" s="3">
        <f>IF(Table1[[#This Row],[Years of Experience]]=0,0,Table1[[#This Row],[Salary]]/Table1[[#This Row],[Years of Experience]])</f>
        <v>10384.615384615385</v>
      </c>
    </row>
    <row r="3624" spans="1:10" x14ac:dyDescent="0.35">
      <c r="A3624">
        <v>28</v>
      </c>
      <c r="B3624" t="str" cm="1">
        <f t="array" ref="B3624">_xlfn.IFS(Table1[[#This Row],[Age]]&lt;=25,"21-25",Table1[[#This Row],[Age]]&lt;=30,"26-30",Table1[[#This Row],[Age]]&lt;=35,"31-35",Table1[[#This Row],[Age]]&lt;=40,"36-40",Table1[[#This Row],[Age]]&lt;=45,"41-45", Table1[[#This Row],[Age]]&lt;=50,"46-50",Table1[[#This Row],[Age]]&lt;55,"51-55",Table1[[#This Row],[Age]]&lt;=60,"56-60",Table1[[#This Row],[Age]]&gt;=61, "61-70")</f>
        <v>26-30</v>
      </c>
      <c r="C3624" t="s">
        <v>6</v>
      </c>
      <c r="D3624" t="s">
        <v>7</v>
      </c>
      <c r="E3624" t="s">
        <v>74</v>
      </c>
      <c r="F3624">
        <v>4</v>
      </c>
      <c r="G3624" t="str" cm="1">
        <f t="array" ref="G3624">_xlfn.IFS(Table1[[#This Row],[Years of Experience]]&lt;=2,"Entry",Table1[[#This Row],[Years of Experience]]&lt;=7,"Mid",Table1[[#This Row],[Years of Experience]]&lt;=14,"Senior",Table1[[#This Row],[Years of Experience]]&gt;=15,"Executive")</f>
        <v>Mid</v>
      </c>
      <c r="H3624" t="str" cm="1">
        <f t="array" ref="H3624">_xlfn.IFS(Table1[[#This Row],[Salary]]&lt;=50000,"0-50K",Table1[[#This Row],[Salary]]&lt;=100000,"51-100K",Table1[[#This Row],[Salary]]&lt;=150000,"101-150K",Table1[[#This Row],[Salary]]&lt;=200000,"151-200K",Table1[[#This Row],[Salary]]&lt;=250000,"201-250K",Table1[[#This Row],[Salary]]&gt;250000,"Above 250K")</f>
        <v>51-100K</v>
      </c>
      <c r="I3624" s="3">
        <v>65000</v>
      </c>
      <c r="J3624" s="3">
        <f>IF(Table1[[#This Row],[Years of Experience]]=0,0,Table1[[#This Row],[Salary]]/Table1[[#This Row],[Years of Experience]])</f>
        <v>16250</v>
      </c>
    </row>
    <row r="3625" spans="1:10" x14ac:dyDescent="0.35">
      <c r="A3625">
        <v>32</v>
      </c>
      <c r="B3625" t="str" cm="1">
        <f t="array" ref="B3625">_xlfn.IFS(Table1[[#This Row],[Age]]&lt;=25,"21-25",Table1[[#This Row],[Age]]&lt;=30,"26-30",Table1[[#This Row],[Age]]&lt;=35,"31-35",Table1[[#This Row],[Age]]&lt;=40,"36-40",Table1[[#This Row],[Age]]&lt;=45,"41-45", Table1[[#This Row],[Age]]&lt;=50,"46-50",Table1[[#This Row],[Age]]&lt;55,"51-55",Table1[[#This Row],[Age]]&lt;=60,"56-60",Table1[[#This Row],[Age]]&gt;=61, "61-70")</f>
        <v>31-35</v>
      </c>
      <c r="C3625" t="s">
        <v>9</v>
      </c>
      <c r="D3625" t="s">
        <v>10</v>
      </c>
      <c r="E3625" t="s">
        <v>144</v>
      </c>
      <c r="F3625">
        <v>6</v>
      </c>
      <c r="G3625" t="str" cm="1">
        <f t="array" ref="G3625">_xlfn.IFS(Table1[[#This Row],[Years of Experience]]&lt;=2,"Entry",Table1[[#This Row],[Years of Experience]]&lt;=7,"Mid",Table1[[#This Row],[Years of Experience]]&lt;=14,"Senior",Table1[[#This Row],[Years of Experience]]&gt;=15,"Executive")</f>
        <v>Mid</v>
      </c>
      <c r="H3625" t="str" cm="1">
        <f t="array" ref="H3625">_xlfn.IFS(Table1[[#This Row],[Salary]]&lt;=50000,"0-50K",Table1[[#This Row],[Salary]]&lt;=100000,"51-100K",Table1[[#This Row],[Salary]]&lt;=150000,"101-150K",Table1[[#This Row],[Salary]]&lt;=200000,"151-200K",Table1[[#This Row],[Salary]]&lt;=250000,"201-250K",Table1[[#This Row],[Salary]]&gt;250000,"Above 250K")</f>
        <v>51-100K</v>
      </c>
      <c r="I3625" s="3">
        <v>80000</v>
      </c>
      <c r="J3625" s="3">
        <f>IF(Table1[[#This Row],[Years of Experience]]=0,0,Table1[[#This Row],[Salary]]/Table1[[#This Row],[Years of Experience]])</f>
        <v>13333.333333333334</v>
      </c>
    </row>
    <row r="3626" spans="1:10" x14ac:dyDescent="0.35">
      <c r="A3626">
        <v>45</v>
      </c>
      <c r="B3626" t="str" cm="1">
        <f t="array" ref="B3626">_xlfn.IFS(Table1[[#This Row],[Age]]&lt;=25,"21-25",Table1[[#This Row],[Age]]&lt;=30,"26-30",Table1[[#This Row],[Age]]&lt;=35,"31-35",Table1[[#This Row],[Age]]&lt;=40,"36-40",Table1[[#This Row],[Age]]&lt;=45,"41-45", Table1[[#This Row],[Age]]&lt;=50,"46-50",Table1[[#This Row],[Age]]&lt;55,"51-55",Table1[[#This Row],[Age]]&lt;=60,"56-60",Table1[[#This Row],[Age]]&gt;=61, "61-70")</f>
        <v>41-45</v>
      </c>
      <c r="C3626" t="s">
        <v>6</v>
      </c>
      <c r="D3626" t="s">
        <v>12</v>
      </c>
      <c r="E3626" t="s">
        <v>181</v>
      </c>
      <c r="F3626">
        <v>14</v>
      </c>
      <c r="G3626" t="str" cm="1">
        <f t="array" ref="G3626">_xlfn.IFS(Table1[[#This Row],[Years of Experience]]&lt;=2,"Entry",Table1[[#This Row],[Years of Experience]]&lt;=7,"Mid",Table1[[#This Row],[Years of Experience]]&lt;=14,"Senior",Table1[[#This Row],[Years of Experience]]&gt;=15,"Executive")</f>
        <v>Senior</v>
      </c>
      <c r="H3626" t="str" cm="1">
        <f t="array" ref="H3626">_xlfn.IFS(Table1[[#This Row],[Salary]]&lt;=50000,"0-50K",Table1[[#This Row],[Salary]]&lt;=100000,"51-100K",Table1[[#This Row],[Salary]]&lt;=150000,"101-150K",Table1[[#This Row],[Salary]]&lt;=200000,"151-200K",Table1[[#This Row],[Salary]]&lt;=250000,"201-250K",Table1[[#This Row],[Salary]]&gt;250000,"Above 250K")</f>
        <v>101-150K</v>
      </c>
      <c r="I3626" s="3">
        <v>140000</v>
      </c>
      <c r="J3626" s="3">
        <f>IF(Table1[[#This Row],[Years of Experience]]=0,0,Table1[[#This Row],[Salary]]/Table1[[#This Row],[Years of Experience]])</f>
        <v>10000</v>
      </c>
    </row>
    <row r="3627" spans="1:10" x14ac:dyDescent="0.35">
      <c r="A3627">
        <v>26</v>
      </c>
      <c r="B3627" t="str" cm="1">
        <f t="array" ref="B3627">_xlfn.IFS(Table1[[#This Row],[Age]]&lt;=25,"21-25",Table1[[#This Row],[Age]]&lt;=30,"26-30",Table1[[#This Row],[Age]]&lt;=35,"31-35",Table1[[#This Row],[Age]]&lt;=40,"36-40",Table1[[#This Row],[Age]]&lt;=45,"41-45", Table1[[#This Row],[Age]]&lt;=50,"46-50",Table1[[#This Row],[Age]]&lt;55,"51-55",Table1[[#This Row],[Age]]&lt;=60,"56-60",Table1[[#This Row],[Age]]&gt;=61, "61-70")</f>
        <v>26-30</v>
      </c>
      <c r="C3627" t="s">
        <v>9</v>
      </c>
      <c r="D3627" t="s">
        <v>7</v>
      </c>
      <c r="E3627" t="s">
        <v>98</v>
      </c>
      <c r="F3627">
        <v>2</v>
      </c>
      <c r="G3627" t="str" cm="1">
        <f t="array" ref="G3627">_xlfn.IFS(Table1[[#This Row],[Years of Experience]]&lt;=2,"Entry",Table1[[#This Row],[Years of Experience]]&lt;=7,"Mid",Table1[[#This Row],[Years of Experience]]&lt;=14,"Senior",Table1[[#This Row],[Years of Experience]]&gt;=15,"Executive")</f>
        <v>Entry</v>
      </c>
      <c r="H3627" t="str" cm="1">
        <f t="array" ref="H3627">_xlfn.IFS(Table1[[#This Row],[Salary]]&lt;=50000,"0-50K",Table1[[#This Row],[Salary]]&lt;=100000,"51-100K",Table1[[#This Row],[Salary]]&lt;=150000,"101-150K",Table1[[#This Row],[Salary]]&lt;=200000,"151-200K",Table1[[#This Row],[Salary]]&lt;=250000,"201-250K",Table1[[#This Row],[Salary]]&gt;250000,"Above 250K")</f>
        <v>0-50K</v>
      </c>
      <c r="I3627" s="3">
        <v>45000</v>
      </c>
      <c r="J3627" s="3">
        <f>IF(Table1[[#This Row],[Years of Experience]]=0,0,Table1[[#This Row],[Salary]]/Table1[[#This Row],[Years of Experience]])</f>
        <v>22500</v>
      </c>
    </row>
    <row r="3628" spans="1:10" x14ac:dyDescent="0.35">
      <c r="A3628">
        <v>38</v>
      </c>
      <c r="B3628" t="str" cm="1">
        <f t="array" ref="B3628">_xlfn.IFS(Table1[[#This Row],[Age]]&lt;=25,"21-25",Table1[[#This Row],[Age]]&lt;=30,"26-30",Table1[[#This Row],[Age]]&lt;=35,"31-35",Table1[[#This Row],[Age]]&lt;=40,"36-40",Table1[[#This Row],[Age]]&lt;=45,"41-45", Table1[[#This Row],[Age]]&lt;=50,"46-50",Table1[[#This Row],[Age]]&lt;55,"51-55",Table1[[#This Row],[Age]]&lt;=60,"56-60",Table1[[#This Row],[Age]]&gt;=61, "61-70")</f>
        <v>36-40</v>
      </c>
      <c r="C3628" t="s">
        <v>6</v>
      </c>
      <c r="D3628" t="s">
        <v>10</v>
      </c>
      <c r="E3628" t="s">
        <v>115</v>
      </c>
      <c r="F3628">
        <v>8</v>
      </c>
      <c r="G3628" t="str" cm="1">
        <f t="array" ref="G3628">_xlfn.IFS(Table1[[#This Row],[Years of Experience]]&lt;=2,"Entry",Table1[[#This Row],[Years of Experience]]&lt;=7,"Mid",Table1[[#This Row],[Years of Experience]]&lt;=14,"Senior",Table1[[#This Row],[Years of Experience]]&gt;=15,"Executive")</f>
        <v>Senior</v>
      </c>
      <c r="H3628" t="str" cm="1">
        <f t="array" ref="H3628">_xlfn.IFS(Table1[[#This Row],[Salary]]&lt;=50000,"0-50K",Table1[[#This Row],[Salary]]&lt;=100000,"51-100K",Table1[[#This Row],[Salary]]&lt;=150000,"101-150K",Table1[[#This Row],[Salary]]&lt;=200000,"151-200K",Table1[[#This Row],[Salary]]&lt;=250000,"201-250K",Table1[[#This Row],[Salary]]&gt;250000,"Above 250K")</f>
        <v>51-100K</v>
      </c>
      <c r="I3628" s="3">
        <v>95000</v>
      </c>
      <c r="J3628" s="3">
        <f>IF(Table1[[#This Row],[Years of Experience]]=0,0,Table1[[#This Row],[Salary]]/Table1[[#This Row],[Years of Experience]])</f>
        <v>11875</v>
      </c>
    </row>
    <row r="3629" spans="1:10" x14ac:dyDescent="0.35">
      <c r="A3629">
        <v>27</v>
      </c>
      <c r="B3629" t="str" cm="1">
        <f t="array" ref="B3629">_xlfn.IFS(Table1[[#This Row],[Age]]&lt;=25,"21-25",Table1[[#This Row],[Age]]&lt;=30,"26-30",Table1[[#This Row],[Age]]&lt;=35,"31-35",Table1[[#This Row],[Age]]&lt;=40,"36-40",Table1[[#This Row],[Age]]&lt;=45,"41-45", Table1[[#This Row],[Age]]&lt;=50,"46-50",Table1[[#This Row],[Age]]&lt;55,"51-55",Table1[[#This Row],[Age]]&lt;=60,"56-60",Table1[[#This Row],[Age]]&gt;=61, "61-70")</f>
        <v>26-30</v>
      </c>
      <c r="C3629" t="s">
        <v>9</v>
      </c>
      <c r="D3629" t="s">
        <v>195</v>
      </c>
      <c r="E3629" t="s">
        <v>112</v>
      </c>
      <c r="F3629">
        <v>1</v>
      </c>
      <c r="G3629" t="str" cm="1">
        <f t="array" ref="G3629">_xlfn.IFS(Table1[[#This Row],[Years of Experience]]&lt;=2,"Entry",Table1[[#This Row],[Years of Experience]]&lt;=7,"Mid",Table1[[#This Row],[Years of Experience]]&lt;=14,"Senior",Table1[[#This Row],[Years of Experience]]&gt;=15,"Executive")</f>
        <v>Entry</v>
      </c>
      <c r="H3629" t="str" cm="1">
        <f t="array" ref="H3629">_xlfn.IFS(Table1[[#This Row],[Salary]]&lt;=50000,"0-50K",Table1[[#This Row],[Salary]]&lt;=100000,"51-100K",Table1[[#This Row],[Salary]]&lt;=150000,"101-150K",Table1[[#This Row],[Salary]]&lt;=200000,"151-200K",Table1[[#This Row],[Salary]]&lt;=250000,"201-250K",Table1[[#This Row],[Salary]]&gt;250000,"Above 250K")</f>
        <v>0-50K</v>
      </c>
      <c r="I3629" s="3">
        <v>32000</v>
      </c>
      <c r="J3629" s="3">
        <f>IF(Table1[[#This Row],[Years of Experience]]=0,0,Table1[[#This Row],[Salary]]/Table1[[#This Row],[Years of Experience]])</f>
        <v>32000</v>
      </c>
    </row>
    <row r="3630" spans="1:10" x14ac:dyDescent="0.35">
      <c r="A3630">
        <v>33</v>
      </c>
      <c r="B3630" t="str" cm="1">
        <f t="array" ref="B3630">_xlfn.IFS(Table1[[#This Row],[Age]]&lt;=25,"21-25",Table1[[#This Row],[Age]]&lt;=30,"26-30",Table1[[#This Row],[Age]]&lt;=35,"31-35",Table1[[#This Row],[Age]]&lt;=40,"36-40",Table1[[#This Row],[Age]]&lt;=45,"41-45", Table1[[#This Row],[Age]]&lt;=50,"46-50",Table1[[#This Row],[Age]]&lt;55,"51-55",Table1[[#This Row],[Age]]&lt;=60,"56-60",Table1[[#This Row],[Age]]&gt;=61, "61-70")</f>
        <v>31-35</v>
      </c>
      <c r="C3630" t="s">
        <v>6</v>
      </c>
      <c r="D3630" t="s">
        <v>7</v>
      </c>
      <c r="E3630" t="s">
        <v>74</v>
      </c>
      <c r="F3630">
        <v>5</v>
      </c>
      <c r="G3630" t="str" cm="1">
        <f t="array" ref="G3630">_xlfn.IFS(Table1[[#This Row],[Years of Experience]]&lt;=2,"Entry",Table1[[#This Row],[Years of Experience]]&lt;=7,"Mid",Table1[[#This Row],[Years of Experience]]&lt;=14,"Senior",Table1[[#This Row],[Years of Experience]]&gt;=15,"Executive")</f>
        <v>Mid</v>
      </c>
      <c r="H3630" t="str" cm="1">
        <f t="array" ref="H3630">_xlfn.IFS(Table1[[#This Row],[Salary]]&lt;=50000,"0-50K",Table1[[#This Row],[Salary]]&lt;=100000,"51-100K",Table1[[#This Row],[Salary]]&lt;=150000,"101-150K",Table1[[#This Row],[Salary]]&lt;=200000,"151-200K",Table1[[#This Row],[Salary]]&lt;=250000,"201-250K",Table1[[#This Row],[Salary]]&gt;250000,"Above 250K")</f>
        <v>51-100K</v>
      </c>
      <c r="I3630" s="3">
        <v>70000</v>
      </c>
      <c r="J3630" s="3">
        <f>IF(Table1[[#This Row],[Years of Experience]]=0,0,Table1[[#This Row],[Salary]]/Table1[[#This Row],[Years of Experience]])</f>
        <v>14000</v>
      </c>
    </row>
    <row r="3631" spans="1:10" x14ac:dyDescent="0.35">
      <c r="A3631">
        <v>42</v>
      </c>
      <c r="B3631" t="str" cm="1">
        <f t="array" ref="B3631">_xlfn.IFS(Table1[[#This Row],[Age]]&lt;=25,"21-25",Table1[[#This Row],[Age]]&lt;=30,"26-30",Table1[[#This Row],[Age]]&lt;=35,"31-35",Table1[[#This Row],[Age]]&lt;=40,"36-40",Table1[[#This Row],[Age]]&lt;=45,"41-45", Table1[[#This Row],[Age]]&lt;=50,"46-50",Table1[[#This Row],[Age]]&lt;55,"51-55",Table1[[#This Row],[Age]]&lt;=60,"56-60",Table1[[#This Row],[Age]]&gt;=61, "61-70")</f>
        <v>41-45</v>
      </c>
      <c r="C3631" t="s">
        <v>9</v>
      </c>
      <c r="D3631" t="s">
        <v>10</v>
      </c>
      <c r="E3631" t="s">
        <v>181</v>
      </c>
      <c r="F3631">
        <v>12</v>
      </c>
      <c r="G3631" t="str" cm="1">
        <f t="array" ref="G3631">_xlfn.IFS(Table1[[#This Row],[Years of Experience]]&lt;=2,"Entry",Table1[[#This Row],[Years of Experience]]&lt;=7,"Mid",Table1[[#This Row],[Years of Experience]]&lt;=14,"Senior",Table1[[#This Row],[Years of Experience]]&gt;=15,"Executive")</f>
        <v>Senior</v>
      </c>
      <c r="H3631" t="str" cm="1">
        <f t="array" ref="H3631">_xlfn.IFS(Table1[[#This Row],[Salary]]&lt;=50000,"0-50K",Table1[[#This Row],[Salary]]&lt;=100000,"51-100K",Table1[[#This Row],[Salary]]&lt;=150000,"101-150K",Table1[[#This Row],[Salary]]&lt;=200000,"151-200K",Table1[[#This Row],[Salary]]&lt;=250000,"201-250K",Table1[[#This Row],[Salary]]&gt;250000,"Above 250K")</f>
        <v>101-150K</v>
      </c>
      <c r="I3631" s="3">
        <v>120000</v>
      </c>
      <c r="J3631" s="3">
        <f>IF(Table1[[#This Row],[Years of Experience]]=0,0,Table1[[#This Row],[Salary]]/Table1[[#This Row],[Years of Experience]])</f>
        <v>10000</v>
      </c>
    </row>
    <row r="3632" spans="1:10" x14ac:dyDescent="0.35">
      <c r="A3632">
        <v>29</v>
      </c>
      <c r="B3632" t="str" cm="1">
        <f t="array" ref="B3632">_xlfn.IFS(Table1[[#This Row],[Age]]&lt;=25,"21-25",Table1[[#This Row],[Age]]&lt;=30,"26-30",Table1[[#This Row],[Age]]&lt;=35,"31-35",Table1[[#This Row],[Age]]&lt;=40,"36-40",Table1[[#This Row],[Age]]&lt;=45,"41-45", Table1[[#This Row],[Age]]&lt;=50,"46-50",Table1[[#This Row],[Age]]&lt;55,"51-55",Table1[[#This Row],[Age]]&lt;=60,"56-60",Table1[[#This Row],[Age]]&gt;=61, "61-70")</f>
        <v>26-30</v>
      </c>
      <c r="C3632" t="s">
        <v>6</v>
      </c>
      <c r="D3632" t="s">
        <v>10</v>
      </c>
      <c r="E3632" t="s">
        <v>144</v>
      </c>
      <c r="F3632">
        <v>4</v>
      </c>
      <c r="G3632" t="str" cm="1">
        <f t="array" ref="G3632">_xlfn.IFS(Table1[[#This Row],[Years of Experience]]&lt;=2,"Entry",Table1[[#This Row],[Years of Experience]]&lt;=7,"Mid",Table1[[#This Row],[Years of Experience]]&lt;=14,"Senior",Table1[[#This Row],[Years of Experience]]&gt;=15,"Executive")</f>
        <v>Mid</v>
      </c>
      <c r="H3632" t="str" cm="1">
        <f t="array" ref="H3632">_xlfn.IFS(Table1[[#This Row],[Salary]]&lt;=50000,"0-50K",Table1[[#This Row],[Salary]]&lt;=100000,"51-100K",Table1[[#This Row],[Salary]]&lt;=150000,"101-150K",Table1[[#This Row],[Salary]]&lt;=200000,"151-200K",Table1[[#This Row],[Salary]]&lt;=250000,"201-250K",Table1[[#This Row],[Salary]]&gt;250000,"Above 250K")</f>
        <v>51-100K</v>
      </c>
      <c r="I3632" s="3">
        <v>70000</v>
      </c>
      <c r="J3632" s="3">
        <f>IF(Table1[[#This Row],[Years of Experience]]=0,0,Table1[[#This Row],[Salary]]/Table1[[#This Row],[Years of Experience]])</f>
        <v>17500</v>
      </c>
    </row>
    <row r="3633" spans="1:10" x14ac:dyDescent="0.35">
      <c r="A3633">
        <v>36</v>
      </c>
      <c r="B3633" t="str" cm="1">
        <f t="array" ref="B3633">_xlfn.IFS(Table1[[#This Row],[Age]]&lt;=25,"21-25",Table1[[#This Row],[Age]]&lt;=30,"26-30",Table1[[#This Row],[Age]]&lt;=35,"31-35",Table1[[#This Row],[Age]]&lt;=40,"36-40",Table1[[#This Row],[Age]]&lt;=45,"41-45", Table1[[#This Row],[Age]]&lt;=50,"46-50",Table1[[#This Row],[Age]]&lt;55,"51-55",Table1[[#This Row],[Age]]&lt;=60,"56-60",Table1[[#This Row],[Age]]&gt;=61, "61-70")</f>
        <v>36-40</v>
      </c>
      <c r="C3633" t="s">
        <v>9</v>
      </c>
      <c r="D3633" t="s">
        <v>10</v>
      </c>
      <c r="E3633" t="s">
        <v>74</v>
      </c>
      <c r="F3633">
        <v>7</v>
      </c>
      <c r="G3633" t="str" cm="1">
        <f t="array" ref="G3633">_xlfn.IFS(Table1[[#This Row],[Years of Experience]]&lt;=2,"Entry",Table1[[#This Row],[Years of Experience]]&lt;=7,"Mid",Table1[[#This Row],[Years of Experience]]&lt;=14,"Senior",Table1[[#This Row],[Years of Experience]]&gt;=15,"Executive")</f>
        <v>Mid</v>
      </c>
      <c r="H3633" t="str" cm="1">
        <f t="array" ref="H3633">_xlfn.IFS(Table1[[#This Row],[Salary]]&lt;=50000,"0-50K",Table1[[#This Row],[Salary]]&lt;=100000,"51-100K",Table1[[#This Row],[Salary]]&lt;=150000,"101-150K",Table1[[#This Row],[Salary]]&lt;=200000,"151-200K",Table1[[#This Row],[Salary]]&lt;=250000,"201-250K",Table1[[#This Row],[Salary]]&gt;250000,"Above 250K")</f>
        <v>51-100K</v>
      </c>
      <c r="I3633" s="3">
        <v>85000</v>
      </c>
      <c r="J3633" s="3">
        <f>IF(Table1[[#This Row],[Years of Experience]]=0,0,Table1[[#This Row],[Salary]]/Table1[[#This Row],[Years of Experience]])</f>
        <v>12142.857142857143</v>
      </c>
    </row>
    <row r="3634" spans="1:10" x14ac:dyDescent="0.35">
      <c r="A3634">
        <v>30</v>
      </c>
      <c r="B3634" t="str" cm="1">
        <f t="array" ref="B3634">_xlfn.IFS(Table1[[#This Row],[Age]]&lt;=25,"21-25",Table1[[#This Row],[Age]]&lt;=30,"26-30",Table1[[#This Row],[Age]]&lt;=35,"31-35",Table1[[#This Row],[Age]]&lt;=40,"36-40",Table1[[#This Row],[Age]]&lt;=45,"41-45", Table1[[#This Row],[Age]]&lt;=50,"46-50",Table1[[#This Row],[Age]]&lt;55,"51-55",Table1[[#This Row],[Age]]&lt;=60,"56-60",Table1[[#This Row],[Age]]&gt;=61, "61-70")</f>
        <v>26-30</v>
      </c>
      <c r="C3634" t="s">
        <v>6</v>
      </c>
      <c r="D3634" t="s">
        <v>195</v>
      </c>
      <c r="E3634" t="s">
        <v>148</v>
      </c>
      <c r="F3634">
        <v>2</v>
      </c>
      <c r="G3634" t="str" cm="1">
        <f t="array" ref="G3634">_xlfn.IFS(Table1[[#This Row],[Years of Experience]]&lt;=2,"Entry",Table1[[#This Row],[Years of Experience]]&lt;=7,"Mid",Table1[[#This Row],[Years of Experience]]&lt;=14,"Senior",Table1[[#This Row],[Years of Experience]]&gt;=15,"Executive")</f>
        <v>Entry</v>
      </c>
      <c r="H3634" t="str" cm="1">
        <f t="array" ref="H3634">_xlfn.IFS(Table1[[#This Row],[Salary]]&lt;=50000,"0-50K",Table1[[#This Row],[Salary]]&lt;=100000,"51-100K",Table1[[#This Row],[Salary]]&lt;=150000,"101-150K",Table1[[#This Row],[Salary]]&lt;=200000,"151-200K",Table1[[#This Row],[Salary]]&lt;=250000,"201-250K",Table1[[#This Row],[Salary]]&gt;250000,"Above 250K")</f>
        <v>0-50K</v>
      </c>
      <c r="I3634" s="3">
        <v>33000</v>
      </c>
      <c r="J3634" s="3">
        <f>IF(Table1[[#This Row],[Years of Experience]]=0,0,Table1[[#This Row],[Salary]]/Table1[[#This Row],[Years of Experience]])</f>
        <v>16500</v>
      </c>
    </row>
    <row r="3635" spans="1:10" x14ac:dyDescent="0.35">
      <c r="A3635">
        <v>43</v>
      </c>
      <c r="B3635" t="str" cm="1">
        <f t="array" ref="B3635">_xlfn.IFS(Table1[[#This Row],[Age]]&lt;=25,"21-25",Table1[[#This Row],[Age]]&lt;=30,"26-30",Table1[[#This Row],[Age]]&lt;=35,"31-35",Table1[[#This Row],[Age]]&lt;=40,"36-40",Table1[[#This Row],[Age]]&lt;=45,"41-45", Table1[[#This Row],[Age]]&lt;=50,"46-50",Table1[[#This Row],[Age]]&lt;55,"51-55",Table1[[#This Row],[Age]]&lt;=60,"56-60",Table1[[#This Row],[Age]]&gt;=61, "61-70")</f>
        <v>41-45</v>
      </c>
      <c r="C3635" t="s">
        <v>9</v>
      </c>
      <c r="D3635" t="s">
        <v>12</v>
      </c>
      <c r="E3635" t="s">
        <v>144</v>
      </c>
      <c r="F3635">
        <v>15</v>
      </c>
      <c r="G3635" t="str" cm="1">
        <f t="array" ref="G3635">_xlfn.IFS(Table1[[#This Row],[Years of Experience]]&lt;=2,"Entry",Table1[[#This Row],[Years of Experience]]&lt;=7,"Mid",Table1[[#This Row],[Years of Experience]]&lt;=14,"Senior",Table1[[#This Row],[Years of Experience]]&gt;=15,"Executive")</f>
        <v>Executive</v>
      </c>
      <c r="H3635" t="str" cm="1">
        <f t="array" ref="H3635">_xlfn.IFS(Table1[[#This Row],[Salary]]&lt;=50000,"0-50K",Table1[[#This Row],[Salary]]&lt;=100000,"51-100K",Table1[[#This Row],[Salary]]&lt;=150000,"101-150K",Table1[[#This Row],[Salary]]&lt;=200000,"151-200K",Table1[[#This Row],[Salary]]&lt;=250000,"201-250K",Table1[[#This Row],[Salary]]&gt;250000,"Above 250K")</f>
        <v>101-150K</v>
      </c>
      <c r="I3635" s="3">
        <v>150000</v>
      </c>
      <c r="J3635" s="3">
        <f>IF(Table1[[#This Row],[Years of Experience]]=0,0,Table1[[#This Row],[Salary]]/Table1[[#This Row],[Years of Experience]])</f>
        <v>10000</v>
      </c>
    </row>
    <row r="3636" spans="1:10" x14ac:dyDescent="0.35">
      <c r="A3636">
        <v>34</v>
      </c>
      <c r="B3636" t="str" cm="1">
        <f t="array" ref="B3636">_xlfn.IFS(Table1[[#This Row],[Age]]&lt;=25,"21-25",Table1[[#This Row],[Age]]&lt;=30,"26-30",Table1[[#This Row],[Age]]&lt;=35,"31-35",Table1[[#This Row],[Age]]&lt;=40,"36-40",Table1[[#This Row],[Age]]&lt;=45,"41-45", Table1[[#This Row],[Age]]&lt;=50,"46-50",Table1[[#This Row],[Age]]&lt;55,"51-55",Table1[[#This Row],[Age]]&lt;=60,"56-60",Table1[[#This Row],[Age]]&gt;=61, "61-70")</f>
        <v>31-35</v>
      </c>
      <c r="C3636" t="s">
        <v>6</v>
      </c>
      <c r="D3636" t="s">
        <v>7</v>
      </c>
      <c r="E3636" t="s">
        <v>98</v>
      </c>
      <c r="F3636">
        <v>3</v>
      </c>
      <c r="G3636" t="str" cm="1">
        <f t="array" ref="G3636">_xlfn.IFS(Table1[[#This Row],[Years of Experience]]&lt;=2,"Entry",Table1[[#This Row],[Years of Experience]]&lt;=7,"Mid",Table1[[#This Row],[Years of Experience]]&lt;=14,"Senior",Table1[[#This Row],[Years of Experience]]&gt;=15,"Executive")</f>
        <v>Mid</v>
      </c>
      <c r="H3636" t="str" cm="1">
        <f t="array" ref="H3636">_xlfn.IFS(Table1[[#This Row],[Salary]]&lt;=50000,"0-50K",Table1[[#This Row],[Salary]]&lt;=100000,"51-100K",Table1[[#This Row],[Salary]]&lt;=150000,"101-150K",Table1[[#This Row],[Salary]]&lt;=200000,"151-200K",Table1[[#This Row],[Salary]]&lt;=250000,"201-250K",Table1[[#This Row],[Salary]]&gt;250000,"Above 250K")</f>
        <v>0-50K</v>
      </c>
      <c r="I3636" s="3">
        <v>50000</v>
      </c>
      <c r="J3636" s="3">
        <f>IF(Table1[[#This Row],[Years of Experience]]=0,0,Table1[[#This Row],[Salary]]/Table1[[#This Row],[Years of Experience]])</f>
        <v>16666.666666666668</v>
      </c>
    </row>
    <row r="3637" spans="1:10" x14ac:dyDescent="0.35">
      <c r="A3637">
        <v>25</v>
      </c>
      <c r="B3637" t="str" cm="1">
        <f t="array" ref="B3637">_xlfn.IFS(Table1[[#This Row],[Age]]&lt;=25,"21-25",Table1[[#This Row],[Age]]&lt;=30,"26-30",Table1[[#This Row],[Age]]&lt;=35,"31-35",Table1[[#This Row],[Age]]&lt;=40,"36-40",Table1[[#This Row],[Age]]&lt;=45,"41-45", Table1[[#This Row],[Age]]&lt;=50,"46-50",Table1[[#This Row],[Age]]&lt;55,"51-55",Table1[[#This Row],[Age]]&lt;=60,"56-60",Table1[[#This Row],[Age]]&gt;=61, "61-70")</f>
        <v>21-25</v>
      </c>
      <c r="C3637" t="s">
        <v>9</v>
      </c>
      <c r="D3637" t="s">
        <v>10</v>
      </c>
      <c r="E3637" t="s">
        <v>112</v>
      </c>
      <c r="F3637">
        <v>1</v>
      </c>
      <c r="G3637" t="str" cm="1">
        <f t="array" ref="G3637">_xlfn.IFS(Table1[[#This Row],[Years of Experience]]&lt;=2,"Entry",Table1[[#This Row],[Years of Experience]]&lt;=7,"Mid",Table1[[#This Row],[Years of Experience]]&lt;=14,"Senior",Table1[[#This Row],[Years of Experience]]&gt;=15,"Executive")</f>
        <v>Entry</v>
      </c>
      <c r="H3637" t="str" cm="1">
        <f t="array" ref="H3637">_xlfn.IFS(Table1[[#This Row],[Salary]]&lt;=50000,"0-50K",Table1[[#This Row],[Salary]]&lt;=100000,"51-100K",Table1[[#This Row],[Salary]]&lt;=150000,"101-150K",Table1[[#This Row],[Salary]]&lt;=200000,"151-200K",Table1[[#This Row],[Salary]]&lt;=250000,"201-250K",Table1[[#This Row],[Salary]]&gt;250000,"Above 250K")</f>
        <v>0-50K</v>
      </c>
      <c r="I3637" s="3">
        <v>32000</v>
      </c>
      <c r="J3637" s="3">
        <f>IF(Table1[[#This Row],[Years of Experience]]=0,0,Table1[[#This Row],[Salary]]/Table1[[#This Row],[Years of Experience]])</f>
        <v>32000</v>
      </c>
    </row>
    <row r="3638" spans="1:10" x14ac:dyDescent="0.35">
      <c r="A3638">
        <v>37</v>
      </c>
      <c r="B3638" t="str" cm="1">
        <f t="array" ref="B3638">_xlfn.IFS(Table1[[#This Row],[Age]]&lt;=25,"21-25",Table1[[#This Row],[Age]]&lt;=30,"26-30",Table1[[#This Row],[Age]]&lt;=35,"31-35",Table1[[#This Row],[Age]]&lt;=40,"36-40",Table1[[#This Row],[Age]]&lt;=45,"41-45", Table1[[#This Row],[Age]]&lt;=50,"46-50",Table1[[#This Row],[Age]]&lt;55,"51-55",Table1[[#This Row],[Age]]&lt;=60,"56-60",Table1[[#This Row],[Age]]&gt;=61, "61-70")</f>
        <v>36-40</v>
      </c>
      <c r="C3638" t="s">
        <v>6</v>
      </c>
      <c r="D3638" t="s">
        <v>12</v>
      </c>
      <c r="E3638" t="s">
        <v>181</v>
      </c>
      <c r="F3638">
        <v>11</v>
      </c>
      <c r="G3638" t="str" cm="1">
        <f t="array" ref="G3638">_xlfn.IFS(Table1[[#This Row],[Years of Experience]]&lt;=2,"Entry",Table1[[#This Row],[Years of Experience]]&lt;=7,"Mid",Table1[[#This Row],[Years of Experience]]&lt;=14,"Senior",Table1[[#This Row],[Years of Experience]]&gt;=15,"Executive")</f>
        <v>Senior</v>
      </c>
      <c r="H3638" t="str" cm="1">
        <f t="array" ref="H3638">_xlfn.IFS(Table1[[#This Row],[Salary]]&lt;=50000,"0-50K",Table1[[#This Row],[Salary]]&lt;=100000,"51-100K",Table1[[#This Row],[Salary]]&lt;=150000,"101-150K",Table1[[#This Row],[Salary]]&lt;=200000,"151-200K",Table1[[#This Row],[Salary]]&lt;=250000,"201-250K",Table1[[#This Row],[Salary]]&gt;250000,"Above 250K")</f>
        <v>101-150K</v>
      </c>
      <c r="I3638" s="3">
        <v>115000</v>
      </c>
      <c r="J3638" s="3">
        <f>IF(Table1[[#This Row],[Years of Experience]]=0,0,Table1[[#This Row],[Salary]]/Table1[[#This Row],[Years of Experience]])</f>
        <v>10454.545454545454</v>
      </c>
    </row>
    <row r="3639" spans="1:10" x14ac:dyDescent="0.35">
      <c r="A3639">
        <v>28</v>
      </c>
      <c r="B3639" t="str" cm="1">
        <f t="array" ref="B3639">_xlfn.IFS(Table1[[#This Row],[Age]]&lt;=25,"21-25",Table1[[#This Row],[Age]]&lt;=30,"26-30",Table1[[#This Row],[Age]]&lt;=35,"31-35",Table1[[#This Row],[Age]]&lt;=40,"36-40",Table1[[#This Row],[Age]]&lt;=45,"41-45", Table1[[#This Row],[Age]]&lt;=50,"46-50",Table1[[#This Row],[Age]]&lt;55,"51-55",Table1[[#This Row],[Age]]&lt;=60,"56-60",Table1[[#This Row],[Age]]&gt;=61, "61-70")</f>
        <v>26-30</v>
      </c>
      <c r="C3639" t="s">
        <v>6</v>
      </c>
      <c r="D3639" t="s">
        <v>7</v>
      </c>
      <c r="E3639" t="s">
        <v>8</v>
      </c>
      <c r="F3639">
        <v>3</v>
      </c>
      <c r="G3639" t="str" cm="1">
        <f t="array" ref="G3639">_xlfn.IFS(Table1[[#This Row],[Years of Experience]]&lt;=2,"Entry",Table1[[#This Row],[Years of Experience]]&lt;=7,"Mid",Table1[[#This Row],[Years of Experience]]&lt;=14,"Senior",Table1[[#This Row],[Years of Experience]]&gt;=15,"Executive")</f>
        <v>Mid</v>
      </c>
      <c r="H3639" t="str" cm="1">
        <f t="array" ref="H3639">_xlfn.IFS(Table1[[#This Row],[Salary]]&lt;=50000,"0-50K",Table1[[#This Row],[Salary]]&lt;=100000,"51-100K",Table1[[#This Row],[Salary]]&lt;=150000,"101-150K",Table1[[#This Row],[Salary]]&lt;=200000,"151-200K",Table1[[#This Row],[Salary]]&lt;=250000,"201-250K",Table1[[#This Row],[Salary]]&gt;250000,"Above 250K")</f>
        <v>51-100K</v>
      </c>
      <c r="I3639" s="3">
        <v>60000</v>
      </c>
      <c r="J3639" s="3">
        <f>IF(Table1[[#This Row],[Years of Experience]]=0,0,Table1[[#This Row],[Salary]]/Table1[[#This Row],[Years of Experience]])</f>
        <v>20000</v>
      </c>
    </row>
    <row r="3640" spans="1:10" x14ac:dyDescent="0.35">
      <c r="A3640">
        <v>37</v>
      </c>
      <c r="B3640" t="str" cm="1">
        <f t="array" ref="B3640">_xlfn.IFS(Table1[[#This Row],[Age]]&lt;=25,"21-25",Table1[[#This Row],[Age]]&lt;=30,"26-30",Table1[[#This Row],[Age]]&lt;=35,"31-35",Table1[[#This Row],[Age]]&lt;=40,"36-40",Table1[[#This Row],[Age]]&lt;=45,"41-45", Table1[[#This Row],[Age]]&lt;=50,"46-50",Table1[[#This Row],[Age]]&lt;55,"51-55",Table1[[#This Row],[Age]]&lt;=60,"56-60",Table1[[#This Row],[Age]]&gt;=61, "61-70")</f>
        <v>36-40</v>
      </c>
      <c r="C3640" t="s">
        <v>9</v>
      </c>
      <c r="D3640" t="s">
        <v>10</v>
      </c>
      <c r="E3640" t="s">
        <v>27</v>
      </c>
      <c r="F3640">
        <v>9</v>
      </c>
      <c r="G3640" t="str" cm="1">
        <f t="array" ref="G3640">_xlfn.IFS(Table1[[#This Row],[Years of Experience]]&lt;=2,"Entry",Table1[[#This Row],[Years of Experience]]&lt;=7,"Mid",Table1[[#This Row],[Years of Experience]]&lt;=14,"Senior",Table1[[#This Row],[Years of Experience]]&gt;=15,"Executive")</f>
        <v>Senior</v>
      </c>
      <c r="H3640" t="str" cm="1">
        <f t="array" ref="H3640">_xlfn.IFS(Table1[[#This Row],[Salary]]&lt;=50000,"0-50K",Table1[[#This Row],[Salary]]&lt;=100000,"51-100K",Table1[[#This Row],[Salary]]&lt;=150000,"101-150K",Table1[[#This Row],[Salary]]&lt;=200000,"151-200K",Table1[[#This Row],[Salary]]&lt;=250000,"201-250K",Table1[[#This Row],[Salary]]&gt;250000,"Above 250K")</f>
        <v>51-100K</v>
      </c>
      <c r="I3640" s="3">
        <v>100000</v>
      </c>
      <c r="J3640" s="3">
        <f>IF(Table1[[#This Row],[Years of Experience]]=0,0,Table1[[#This Row],[Salary]]/Table1[[#This Row],[Years of Experience]])</f>
        <v>11111.111111111111</v>
      </c>
    </row>
    <row r="3641" spans="1:10" x14ac:dyDescent="0.35">
      <c r="A3641">
        <v>43</v>
      </c>
      <c r="B3641" t="str" cm="1">
        <f t="array" ref="B3641">_xlfn.IFS(Table1[[#This Row],[Age]]&lt;=25,"21-25",Table1[[#This Row],[Age]]&lt;=30,"26-30",Table1[[#This Row],[Age]]&lt;=35,"31-35",Table1[[#This Row],[Age]]&lt;=40,"36-40",Table1[[#This Row],[Age]]&lt;=45,"41-45", Table1[[#This Row],[Age]]&lt;=50,"46-50",Table1[[#This Row],[Age]]&lt;55,"51-55",Table1[[#This Row],[Age]]&lt;=60,"56-60",Table1[[#This Row],[Age]]&gt;=61, "61-70")</f>
        <v>41-45</v>
      </c>
      <c r="C3641" t="s">
        <v>6</v>
      </c>
      <c r="D3641" t="s">
        <v>12</v>
      </c>
      <c r="E3641" t="s">
        <v>43</v>
      </c>
      <c r="F3641">
        <v>15</v>
      </c>
      <c r="G3641" t="str" cm="1">
        <f t="array" ref="G3641">_xlfn.IFS(Table1[[#This Row],[Years of Experience]]&lt;=2,"Entry",Table1[[#This Row],[Years of Experience]]&lt;=7,"Mid",Table1[[#This Row],[Years of Experience]]&lt;=14,"Senior",Table1[[#This Row],[Years of Experience]]&gt;=15,"Executive")</f>
        <v>Executive</v>
      </c>
      <c r="H3641" t="str" cm="1">
        <f t="array" ref="H3641">_xlfn.IFS(Table1[[#This Row],[Salary]]&lt;=50000,"0-50K",Table1[[#This Row],[Salary]]&lt;=100000,"51-100K",Table1[[#This Row],[Salary]]&lt;=150000,"101-150K",Table1[[#This Row],[Salary]]&lt;=200000,"151-200K",Table1[[#This Row],[Salary]]&lt;=250000,"201-250K",Table1[[#This Row],[Salary]]&gt;250000,"Above 250K")</f>
        <v>101-150K</v>
      </c>
      <c r="I3641" s="3">
        <v>150000</v>
      </c>
      <c r="J3641" s="3">
        <f>IF(Table1[[#This Row],[Years of Experience]]=0,0,Table1[[#This Row],[Salary]]/Table1[[#This Row],[Years of Experience]])</f>
        <v>10000</v>
      </c>
    </row>
    <row r="3642" spans="1:10" x14ac:dyDescent="0.35">
      <c r="A3642">
        <v>31</v>
      </c>
      <c r="B3642" t="str" cm="1">
        <f t="array" ref="B3642">_xlfn.IFS(Table1[[#This Row],[Age]]&lt;=25,"21-25",Table1[[#This Row],[Age]]&lt;=30,"26-30",Table1[[#This Row],[Age]]&lt;=35,"31-35",Table1[[#This Row],[Age]]&lt;=40,"36-40",Table1[[#This Row],[Age]]&lt;=45,"41-45", Table1[[#This Row],[Age]]&lt;=50,"46-50",Table1[[#This Row],[Age]]&lt;55,"51-55",Table1[[#This Row],[Age]]&lt;=60,"56-60",Table1[[#This Row],[Age]]&gt;=61, "61-70")</f>
        <v>31-35</v>
      </c>
      <c r="C3642" t="s">
        <v>9</v>
      </c>
      <c r="D3642" t="s">
        <v>7</v>
      </c>
      <c r="E3642" t="s">
        <v>196</v>
      </c>
      <c r="F3642">
        <v>4</v>
      </c>
      <c r="G3642" t="str" cm="1">
        <f t="array" ref="G3642">_xlfn.IFS(Table1[[#This Row],[Years of Experience]]&lt;=2,"Entry",Table1[[#This Row],[Years of Experience]]&lt;=7,"Mid",Table1[[#This Row],[Years of Experience]]&lt;=14,"Senior",Table1[[#This Row],[Years of Experience]]&gt;=15,"Executive")</f>
        <v>Mid</v>
      </c>
      <c r="H3642" t="str" cm="1">
        <f t="array" ref="H3642">_xlfn.IFS(Table1[[#This Row],[Salary]]&lt;=50000,"0-50K",Table1[[#This Row],[Salary]]&lt;=100000,"51-100K",Table1[[#This Row],[Salary]]&lt;=150000,"101-150K",Table1[[#This Row],[Salary]]&lt;=200000,"151-200K",Table1[[#This Row],[Salary]]&lt;=250000,"201-250K",Table1[[#This Row],[Salary]]&gt;250000,"Above 250K")</f>
        <v>51-100K</v>
      </c>
      <c r="I3642" s="3">
        <v>55000</v>
      </c>
      <c r="J3642" s="3">
        <f>IF(Table1[[#This Row],[Years of Experience]]=0,0,Table1[[#This Row],[Salary]]/Table1[[#This Row],[Years of Experience]])</f>
        <v>13750</v>
      </c>
    </row>
    <row r="3643" spans="1:10" x14ac:dyDescent="0.35">
      <c r="A3643">
        <v>24</v>
      </c>
      <c r="B3643" t="str" cm="1">
        <f t="array" ref="B3643">_xlfn.IFS(Table1[[#This Row],[Age]]&lt;=25,"21-25",Table1[[#This Row],[Age]]&lt;=30,"26-30",Table1[[#This Row],[Age]]&lt;=35,"31-35",Table1[[#This Row],[Age]]&lt;=40,"36-40",Table1[[#This Row],[Age]]&lt;=45,"41-45", Table1[[#This Row],[Age]]&lt;=50,"46-50",Table1[[#This Row],[Age]]&lt;55,"51-55",Table1[[#This Row],[Age]]&lt;=60,"56-60",Table1[[#This Row],[Age]]&gt;=61, "61-70")</f>
        <v>21-25</v>
      </c>
      <c r="C3643" t="s">
        <v>6</v>
      </c>
      <c r="D3643" t="s">
        <v>195</v>
      </c>
      <c r="E3643" t="s">
        <v>197</v>
      </c>
      <c r="F3643">
        <v>1</v>
      </c>
      <c r="G3643" t="str" cm="1">
        <f t="array" ref="G3643">_xlfn.IFS(Table1[[#This Row],[Years of Experience]]&lt;=2,"Entry",Table1[[#This Row],[Years of Experience]]&lt;=7,"Mid",Table1[[#This Row],[Years of Experience]]&lt;=14,"Senior",Table1[[#This Row],[Years of Experience]]&gt;=15,"Executive")</f>
        <v>Entry</v>
      </c>
      <c r="H3643" t="str" cm="1">
        <f t="array" ref="H3643">_xlfn.IFS(Table1[[#This Row],[Salary]]&lt;=50000,"0-50K",Table1[[#This Row],[Salary]]&lt;=100000,"51-100K",Table1[[#This Row],[Salary]]&lt;=150000,"101-150K",Table1[[#This Row],[Salary]]&lt;=200000,"151-200K",Table1[[#This Row],[Salary]]&lt;=250000,"201-250K",Table1[[#This Row],[Salary]]&gt;250000,"Above 250K")</f>
        <v>0-50K</v>
      </c>
      <c r="I3643" s="3">
        <v>30000</v>
      </c>
      <c r="J3643" s="3">
        <f>IF(Table1[[#This Row],[Years of Experience]]=0,0,Table1[[#This Row],[Salary]]/Table1[[#This Row],[Years of Experience]])</f>
        <v>30000</v>
      </c>
    </row>
    <row r="3644" spans="1:10" x14ac:dyDescent="0.35">
      <c r="A3644">
        <v>29</v>
      </c>
      <c r="B3644" t="str" cm="1">
        <f t="array" ref="B3644">_xlfn.IFS(Table1[[#This Row],[Age]]&lt;=25,"21-25",Table1[[#This Row],[Age]]&lt;=30,"26-30",Table1[[#This Row],[Age]]&lt;=35,"31-35",Table1[[#This Row],[Age]]&lt;=40,"36-40",Table1[[#This Row],[Age]]&lt;=45,"41-45", Table1[[#This Row],[Age]]&lt;=50,"46-50",Table1[[#This Row],[Age]]&lt;55,"51-55",Table1[[#This Row],[Age]]&lt;=60,"56-60",Table1[[#This Row],[Age]]&gt;=61, "61-70")</f>
        <v>26-30</v>
      </c>
      <c r="C3644" t="s">
        <v>9</v>
      </c>
      <c r="D3644" t="s">
        <v>10</v>
      </c>
      <c r="E3644" t="s">
        <v>21</v>
      </c>
      <c r="F3644">
        <v>5</v>
      </c>
      <c r="G3644" t="str" cm="1">
        <f t="array" ref="G3644">_xlfn.IFS(Table1[[#This Row],[Years of Experience]]&lt;=2,"Entry",Table1[[#This Row],[Years of Experience]]&lt;=7,"Mid",Table1[[#This Row],[Years of Experience]]&lt;=14,"Senior",Table1[[#This Row],[Years of Experience]]&gt;=15,"Executive")</f>
        <v>Mid</v>
      </c>
      <c r="H3644" t="str" cm="1">
        <f t="array" ref="H3644">_xlfn.IFS(Table1[[#This Row],[Salary]]&lt;=50000,"0-50K",Table1[[#This Row],[Salary]]&lt;=100000,"51-100K",Table1[[#This Row],[Salary]]&lt;=150000,"101-150K",Table1[[#This Row],[Salary]]&lt;=200000,"151-200K",Table1[[#This Row],[Salary]]&lt;=250000,"201-250K",Table1[[#This Row],[Salary]]&gt;250000,"Above 250K")</f>
        <v>51-100K</v>
      </c>
      <c r="I3644" s="3">
        <v>70000</v>
      </c>
      <c r="J3644" s="3">
        <f>IF(Table1[[#This Row],[Years of Experience]]=0,0,Table1[[#This Row],[Salary]]/Table1[[#This Row],[Years of Experience]])</f>
        <v>14000</v>
      </c>
    </row>
    <row r="3645" spans="1:10" x14ac:dyDescent="0.35">
      <c r="A3645">
        <v>35</v>
      </c>
      <c r="B3645" t="str" cm="1">
        <f t="array" ref="B3645">_xlfn.IFS(Table1[[#This Row],[Age]]&lt;=25,"21-25",Table1[[#This Row],[Age]]&lt;=30,"26-30",Table1[[#This Row],[Age]]&lt;=35,"31-35",Table1[[#This Row],[Age]]&lt;=40,"36-40",Table1[[#This Row],[Age]]&lt;=45,"41-45", Table1[[#This Row],[Age]]&lt;=50,"46-50",Table1[[#This Row],[Age]]&lt;55,"51-55",Table1[[#This Row],[Age]]&lt;=60,"56-60",Table1[[#This Row],[Age]]&gt;=61, "61-70")</f>
        <v>31-35</v>
      </c>
      <c r="C3645" t="s">
        <v>6</v>
      </c>
      <c r="D3645" t="s">
        <v>7</v>
      </c>
      <c r="E3645" t="s">
        <v>26</v>
      </c>
      <c r="F3645">
        <v>8</v>
      </c>
      <c r="G3645" t="str" cm="1">
        <f t="array" ref="G3645">_xlfn.IFS(Table1[[#This Row],[Years of Experience]]&lt;=2,"Entry",Table1[[#This Row],[Years of Experience]]&lt;=7,"Mid",Table1[[#This Row],[Years of Experience]]&lt;=14,"Senior",Table1[[#This Row],[Years of Experience]]&gt;=15,"Executive")</f>
        <v>Senior</v>
      </c>
      <c r="H3645" t="str" cm="1">
        <f t="array" ref="H3645">_xlfn.IFS(Table1[[#This Row],[Salary]]&lt;=50000,"0-50K",Table1[[#This Row],[Salary]]&lt;=100000,"51-100K",Table1[[#This Row],[Salary]]&lt;=150000,"101-150K",Table1[[#This Row],[Salary]]&lt;=200000,"151-200K",Table1[[#This Row],[Salary]]&lt;=250000,"201-250K",Table1[[#This Row],[Salary]]&gt;250000,"Above 250K")</f>
        <v>51-100K</v>
      </c>
      <c r="I3645" s="3">
        <v>90000</v>
      </c>
      <c r="J3645" s="3">
        <f>IF(Table1[[#This Row],[Years of Experience]]=0,0,Table1[[#This Row],[Salary]]/Table1[[#This Row],[Years of Experience]])</f>
        <v>11250</v>
      </c>
    </row>
    <row r="3646" spans="1:10" x14ac:dyDescent="0.35">
      <c r="A3646">
        <v>26</v>
      </c>
      <c r="B3646" t="str" cm="1">
        <f t="array" ref="B3646">_xlfn.IFS(Table1[[#This Row],[Age]]&lt;=25,"21-25",Table1[[#This Row],[Age]]&lt;=30,"26-30",Table1[[#This Row],[Age]]&lt;=35,"31-35",Table1[[#This Row],[Age]]&lt;=40,"36-40",Table1[[#This Row],[Age]]&lt;=45,"41-45", Table1[[#This Row],[Age]]&lt;=50,"46-50",Table1[[#This Row],[Age]]&lt;55,"51-55",Table1[[#This Row],[Age]]&lt;=60,"56-60",Table1[[#This Row],[Age]]&gt;=61, "61-70")</f>
        <v>26-30</v>
      </c>
      <c r="C3646" t="s">
        <v>9</v>
      </c>
      <c r="D3646" t="s">
        <v>10</v>
      </c>
      <c r="E3646" t="s">
        <v>19</v>
      </c>
      <c r="F3646">
        <v>2</v>
      </c>
      <c r="G3646" t="str" cm="1">
        <f t="array" ref="G3646">_xlfn.IFS(Table1[[#This Row],[Years of Experience]]&lt;=2,"Entry",Table1[[#This Row],[Years of Experience]]&lt;=7,"Mid",Table1[[#This Row],[Years of Experience]]&lt;=14,"Senior",Table1[[#This Row],[Years of Experience]]&gt;=15,"Executive")</f>
        <v>Entry</v>
      </c>
      <c r="H3646" t="str" cm="1">
        <f t="array" ref="H3646">_xlfn.IFS(Table1[[#This Row],[Salary]]&lt;=50000,"0-50K",Table1[[#This Row],[Salary]]&lt;=100000,"51-100K",Table1[[#This Row],[Salary]]&lt;=150000,"101-150K",Table1[[#This Row],[Salary]]&lt;=200000,"151-200K",Table1[[#This Row],[Salary]]&lt;=250000,"201-250K",Table1[[#This Row],[Salary]]&gt;250000,"Above 250K")</f>
        <v>0-50K</v>
      </c>
      <c r="I3646" s="3">
        <v>40000</v>
      </c>
      <c r="J3646" s="3">
        <f>IF(Table1[[#This Row],[Years of Experience]]=0,0,Table1[[#This Row],[Salary]]/Table1[[#This Row],[Years of Experience]])</f>
        <v>20000</v>
      </c>
    </row>
    <row r="3647" spans="1:10" x14ac:dyDescent="0.35">
      <c r="A3647">
        <v>42</v>
      </c>
      <c r="B3647" t="str" cm="1">
        <f t="array" ref="B3647">_xlfn.IFS(Table1[[#This Row],[Age]]&lt;=25,"21-25",Table1[[#This Row],[Age]]&lt;=30,"26-30",Table1[[#This Row],[Age]]&lt;=35,"31-35",Table1[[#This Row],[Age]]&lt;=40,"36-40",Table1[[#This Row],[Age]]&lt;=45,"41-45", Table1[[#This Row],[Age]]&lt;=50,"46-50",Table1[[#This Row],[Age]]&lt;55,"51-55",Table1[[#This Row],[Age]]&lt;=60,"56-60",Table1[[#This Row],[Age]]&gt;=61, "61-70")</f>
        <v>41-45</v>
      </c>
      <c r="C3647" t="s">
        <v>6</v>
      </c>
      <c r="D3647" t="s">
        <v>12</v>
      </c>
      <c r="E3647" t="s">
        <v>43</v>
      </c>
      <c r="F3647">
        <v>12</v>
      </c>
      <c r="G3647" t="str" cm="1">
        <f t="array" ref="G3647">_xlfn.IFS(Table1[[#This Row],[Years of Experience]]&lt;=2,"Entry",Table1[[#This Row],[Years of Experience]]&lt;=7,"Mid",Table1[[#This Row],[Years of Experience]]&lt;=14,"Senior",Table1[[#This Row],[Years of Experience]]&gt;=15,"Executive")</f>
        <v>Senior</v>
      </c>
      <c r="H3647" t="str" cm="1">
        <f t="array" ref="H3647">_xlfn.IFS(Table1[[#This Row],[Salary]]&lt;=50000,"0-50K",Table1[[#This Row],[Salary]]&lt;=100000,"51-100K",Table1[[#This Row],[Salary]]&lt;=150000,"101-150K",Table1[[#This Row],[Salary]]&lt;=200000,"151-200K",Table1[[#This Row],[Salary]]&lt;=250000,"201-250K",Table1[[#This Row],[Salary]]&gt;250000,"Above 250K")</f>
        <v>101-150K</v>
      </c>
      <c r="I3647" s="3">
        <v>130000</v>
      </c>
      <c r="J3647" s="3">
        <f>IF(Table1[[#This Row],[Years of Experience]]=0,0,Table1[[#This Row],[Salary]]/Table1[[#This Row],[Years of Experience]])</f>
        <v>10833.333333333334</v>
      </c>
    </row>
    <row r="3648" spans="1:10" x14ac:dyDescent="0.35">
      <c r="A3648">
        <v>34</v>
      </c>
      <c r="B3648" t="str" cm="1">
        <f t="array" ref="B3648">_xlfn.IFS(Table1[[#This Row],[Age]]&lt;=25,"21-25",Table1[[#This Row],[Age]]&lt;=30,"26-30",Table1[[#This Row],[Age]]&lt;=35,"31-35",Table1[[#This Row],[Age]]&lt;=40,"36-40",Table1[[#This Row],[Age]]&lt;=45,"41-45", Table1[[#This Row],[Age]]&lt;=50,"46-50",Table1[[#This Row],[Age]]&lt;55,"51-55",Table1[[#This Row],[Age]]&lt;=60,"56-60",Table1[[#This Row],[Age]]&gt;=61, "61-70")</f>
        <v>31-35</v>
      </c>
      <c r="C3648" t="s">
        <v>9</v>
      </c>
      <c r="D3648" t="s">
        <v>7</v>
      </c>
      <c r="E3648" t="s">
        <v>198</v>
      </c>
      <c r="F3648">
        <v>6</v>
      </c>
      <c r="G3648" t="str" cm="1">
        <f t="array" ref="G3648">_xlfn.IFS(Table1[[#This Row],[Years of Experience]]&lt;=2,"Entry",Table1[[#This Row],[Years of Experience]]&lt;=7,"Mid",Table1[[#This Row],[Years of Experience]]&lt;=14,"Senior",Table1[[#This Row],[Years of Experience]]&gt;=15,"Executive")</f>
        <v>Mid</v>
      </c>
      <c r="H3648" t="str" cm="1">
        <f t="array" ref="H3648">_xlfn.IFS(Table1[[#This Row],[Salary]]&lt;=50000,"0-50K",Table1[[#This Row],[Salary]]&lt;=100000,"51-100K",Table1[[#This Row],[Salary]]&lt;=150000,"101-150K",Table1[[#This Row],[Salary]]&lt;=200000,"151-200K",Table1[[#This Row],[Salary]]&lt;=250000,"201-250K",Table1[[#This Row],[Salary]]&gt;250000,"Above 250K")</f>
        <v>51-100K</v>
      </c>
      <c r="I3648" s="3">
        <v>75000</v>
      </c>
      <c r="J3648" s="3">
        <f>IF(Table1[[#This Row],[Years of Experience]]=0,0,Table1[[#This Row],[Salary]]/Table1[[#This Row],[Years of Experience]])</f>
        <v>12500</v>
      </c>
    </row>
    <row r="3649" spans="1:10" x14ac:dyDescent="0.35">
      <c r="A3649">
        <v>27</v>
      </c>
      <c r="B3649" t="str" cm="1">
        <f t="array" ref="B3649">_xlfn.IFS(Table1[[#This Row],[Age]]&lt;=25,"21-25",Table1[[#This Row],[Age]]&lt;=30,"26-30",Table1[[#This Row],[Age]]&lt;=35,"31-35",Table1[[#This Row],[Age]]&lt;=40,"36-40",Table1[[#This Row],[Age]]&lt;=45,"41-45", Table1[[#This Row],[Age]]&lt;=50,"46-50",Table1[[#This Row],[Age]]&lt;55,"51-55",Table1[[#This Row],[Age]]&lt;=60,"56-60",Table1[[#This Row],[Age]]&gt;=61, "61-70")</f>
        <v>26-30</v>
      </c>
      <c r="C3649" t="s">
        <v>6</v>
      </c>
      <c r="D3649" t="s">
        <v>195</v>
      </c>
      <c r="E3649" t="s">
        <v>197</v>
      </c>
      <c r="F3649">
        <v>2</v>
      </c>
      <c r="G3649" t="str" cm="1">
        <f t="array" ref="G3649">_xlfn.IFS(Table1[[#This Row],[Years of Experience]]&lt;=2,"Entry",Table1[[#This Row],[Years of Experience]]&lt;=7,"Mid",Table1[[#This Row],[Years of Experience]]&lt;=14,"Senior",Table1[[#This Row],[Years of Experience]]&gt;=15,"Executive")</f>
        <v>Entry</v>
      </c>
      <c r="H3649" t="str" cm="1">
        <f t="array" ref="H3649">_xlfn.IFS(Table1[[#This Row],[Salary]]&lt;=50000,"0-50K",Table1[[#This Row],[Salary]]&lt;=100000,"51-100K",Table1[[#This Row],[Salary]]&lt;=150000,"101-150K",Table1[[#This Row],[Salary]]&lt;=200000,"151-200K",Table1[[#This Row],[Salary]]&lt;=250000,"201-250K",Table1[[#This Row],[Salary]]&gt;250000,"Above 250K")</f>
        <v>0-50K</v>
      </c>
      <c r="I3649" s="3">
        <v>35000</v>
      </c>
      <c r="J3649" s="3">
        <f>IF(Table1[[#This Row],[Years of Experience]]=0,0,Table1[[#This Row],[Salary]]/Table1[[#This Row],[Years of Experience]])</f>
        <v>17500</v>
      </c>
    </row>
    <row r="3650" spans="1:10" x14ac:dyDescent="0.35">
      <c r="A3650">
        <v>38</v>
      </c>
      <c r="B3650" t="str" cm="1">
        <f t="array" ref="B3650">_xlfn.IFS(Table1[[#This Row],[Age]]&lt;=25,"21-25",Table1[[#This Row],[Age]]&lt;=30,"26-30",Table1[[#This Row],[Age]]&lt;=35,"31-35",Table1[[#This Row],[Age]]&lt;=40,"36-40",Table1[[#This Row],[Age]]&lt;=45,"41-45", Table1[[#This Row],[Age]]&lt;=50,"46-50",Table1[[#This Row],[Age]]&lt;55,"51-55",Table1[[#This Row],[Age]]&lt;=60,"56-60",Table1[[#This Row],[Age]]&gt;=61, "61-70")</f>
        <v>36-40</v>
      </c>
      <c r="C3650" t="s">
        <v>9</v>
      </c>
      <c r="D3650" t="s">
        <v>10</v>
      </c>
      <c r="E3650" t="s">
        <v>27</v>
      </c>
      <c r="F3650">
        <v>10</v>
      </c>
      <c r="G3650" t="str" cm="1">
        <f t="array" ref="G3650">_xlfn.IFS(Table1[[#This Row],[Years of Experience]]&lt;=2,"Entry",Table1[[#This Row],[Years of Experience]]&lt;=7,"Mid",Table1[[#This Row],[Years of Experience]]&lt;=14,"Senior",Table1[[#This Row],[Years of Experience]]&gt;=15,"Executive")</f>
        <v>Senior</v>
      </c>
      <c r="H3650" t="str" cm="1">
        <f t="array" ref="H3650">_xlfn.IFS(Table1[[#This Row],[Salary]]&lt;=50000,"0-50K",Table1[[#This Row],[Salary]]&lt;=100000,"51-100K",Table1[[#This Row],[Salary]]&lt;=150000,"101-150K",Table1[[#This Row],[Salary]]&lt;=200000,"151-200K",Table1[[#This Row],[Salary]]&lt;=250000,"201-250K",Table1[[#This Row],[Salary]]&gt;250000,"Above 250K")</f>
        <v>101-150K</v>
      </c>
      <c r="I3650" s="3">
        <v>110000</v>
      </c>
      <c r="J3650" s="3">
        <f>IF(Table1[[#This Row],[Years of Experience]]=0,0,Table1[[#This Row],[Salary]]/Table1[[#This Row],[Years of Experience]])</f>
        <v>11000</v>
      </c>
    </row>
    <row r="3651" spans="1:10" x14ac:dyDescent="0.35">
      <c r="A3651">
        <v>30</v>
      </c>
      <c r="B3651" t="str" cm="1">
        <f t="array" ref="B3651">_xlfn.IFS(Table1[[#This Row],[Age]]&lt;=25,"21-25",Table1[[#This Row],[Age]]&lt;=30,"26-30",Table1[[#This Row],[Age]]&lt;=35,"31-35",Table1[[#This Row],[Age]]&lt;=40,"36-40",Table1[[#This Row],[Age]]&lt;=45,"41-45", Table1[[#This Row],[Age]]&lt;=50,"46-50",Table1[[#This Row],[Age]]&lt;55,"51-55",Table1[[#This Row],[Age]]&lt;=60,"56-60",Table1[[#This Row],[Age]]&gt;=61, "61-70")</f>
        <v>26-30</v>
      </c>
      <c r="C3651" t="s">
        <v>6</v>
      </c>
      <c r="D3651" t="s">
        <v>7</v>
      </c>
      <c r="E3651" t="s">
        <v>8</v>
      </c>
      <c r="F3651">
        <v>4</v>
      </c>
      <c r="G3651" t="str" cm="1">
        <f t="array" ref="G3651">_xlfn.IFS(Table1[[#This Row],[Years of Experience]]&lt;=2,"Entry",Table1[[#This Row],[Years of Experience]]&lt;=7,"Mid",Table1[[#This Row],[Years of Experience]]&lt;=14,"Senior",Table1[[#This Row],[Years of Experience]]&gt;=15,"Executive")</f>
        <v>Mid</v>
      </c>
      <c r="H3651" t="str" cm="1">
        <f t="array" ref="H3651">_xlfn.IFS(Table1[[#This Row],[Salary]]&lt;=50000,"0-50K",Table1[[#This Row],[Salary]]&lt;=100000,"51-100K",Table1[[#This Row],[Salary]]&lt;=150000,"101-150K",Table1[[#This Row],[Salary]]&lt;=200000,"151-200K",Table1[[#This Row],[Salary]]&lt;=250000,"201-250K",Table1[[#This Row],[Salary]]&gt;250000,"Above 250K")</f>
        <v>51-100K</v>
      </c>
      <c r="I3651" s="3">
        <v>65000</v>
      </c>
      <c r="J3651" s="3">
        <f>IF(Table1[[#This Row],[Years of Experience]]=0,0,Table1[[#This Row],[Salary]]/Table1[[#This Row],[Years of Experience]])</f>
        <v>16250</v>
      </c>
    </row>
    <row r="3652" spans="1:10" x14ac:dyDescent="0.35">
      <c r="A3652">
        <v>45</v>
      </c>
      <c r="B3652" t="str" cm="1">
        <f t="array" ref="B3652">_xlfn.IFS(Table1[[#This Row],[Age]]&lt;=25,"21-25",Table1[[#This Row],[Age]]&lt;=30,"26-30",Table1[[#This Row],[Age]]&lt;=35,"31-35",Table1[[#This Row],[Age]]&lt;=40,"36-40",Table1[[#This Row],[Age]]&lt;=45,"41-45", Table1[[#This Row],[Age]]&lt;=50,"46-50",Table1[[#This Row],[Age]]&lt;55,"51-55",Table1[[#This Row],[Age]]&lt;=60,"56-60",Table1[[#This Row],[Age]]&gt;=61, "61-70")</f>
        <v>41-45</v>
      </c>
      <c r="C3652" t="s">
        <v>6</v>
      </c>
      <c r="D3652" t="s">
        <v>12</v>
      </c>
      <c r="E3652" t="s">
        <v>43</v>
      </c>
      <c r="F3652">
        <v>18</v>
      </c>
      <c r="G3652" t="str" cm="1">
        <f t="array" ref="G3652">_xlfn.IFS(Table1[[#This Row],[Years of Experience]]&lt;=2,"Entry",Table1[[#This Row],[Years of Experience]]&lt;=7,"Mid",Table1[[#This Row],[Years of Experience]]&lt;=14,"Senior",Table1[[#This Row],[Years of Experience]]&gt;=15,"Executive")</f>
        <v>Executive</v>
      </c>
      <c r="H3652" t="str" cm="1">
        <f t="array" ref="H3652">_xlfn.IFS(Table1[[#This Row],[Salary]]&lt;=50000,"0-50K",Table1[[#This Row],[Salary]]&lt;=100000,"51-100K",Table1[[#This Row],[Salary]]&lt;=150000,"101-150K",Table1[[#This Row],[Salary]]&lt;=200000,"151-200K",Table1[[#This Row],[Salary]]&lt;=250000,"201-250K",Table1[[#This Row],[Salary]]&gt;250000,"Above 250K")</f>
        <v>151-200K</v>
      </c>
      <c r="I3652" s="3">
        <v>180000</v>
      </c>
      <c r="J3652" s="3">
        <f>IF(Table1[[#This Row],[Years of Experience]]=0,0,Table1[[#This Row],[Salary]]/Table1[[#This Row],[Years of Experience]])</f>
        <v>10000</v>
      </c>
    </row>
    <row r="3653" spans="1:10" x14ac:dyDescent="0.35">
      <c r="A3653">
        <v>25</v>
      </c>
      <c r="B3653" t="str" cm="1">
        <f t="array" ref="B3653">_xlfn.IFS(Table1[[#This Row],[Age]]&lt;=25,"21-25",Table1[[#This Row],[Age]]&lt;=30,"26-30",Table1[[#This Row],[Age]]&lt;=35,"31-35",Table1[[#This Row],[Age]]&lt;=40,"36-40",Table1[[#This Row],[Age]]&lt;=45,"41-45", Table1[[#This Row],[Age]]&lt;=50,"46-50",Table1[[#This Row],[Age]]&lt;55,"51-55",Table1[[#This Row],[Age]]&lt;=60,"56-60",Table1[[#This Row],[Age]]&gt;=61, "61-70")</f>
        <v>21-25</v>
      </c>
      <c r="C3653" t="s">
        <v>9</v>
      </c>
      <c r="D3653" t="s">
        <v>7</v>
      </c>
      <c r="E3653" t="s">
        <v>93</v>
      </c>
      <c r="F3653">
        <v>1</v>
      </c>
      <c r="G3653" t="str" cm="1">
        <f t="array" ref="G3653">_xlfn.IFS(Table1[[#This Row],[Years of Experience]]&lt;=2,"Entry",Table1[[#This Row],[Years of Experience]]&lt;=7,"Mid",Table1[[#This Row],[Years of Experience]]&lt;=14,"Senior",Table1[[#This Row],[Years of Experience]]&gt;=15,"Executive")</f>
        <v>Entry</v>
      </c>
      <c r="H3653" t="str" cm="1">
        <f t="array" ref="H3653">_xlfn.IFS(Table1[[#This Row],[Salary]]&lt;=50000,"0-50K",Table1[[#This Row],[Salary]]&lt;=100000,"51-100K",Table1[[#This Row],[Salary]]&lt;=150000,"101-150K",Table1[[#This Row],[Salary]]&lt;=200000,"151-200K",Table1[[#This Row],[Salary]]&lt;=250000,"201-250K",Table1[[#This Row],[Salary]]&gt;250000,"Above 250K")</f>
        <v>0-50K</v>
      </c>
      <c r="I3653" s="3">
        <v>35000</v>
      </c>
      <c r="J3653" s="3">
        <f>IF(Table1[[#This Row],[Years of Experience]]=0,0,Table1[[#This Row],[Salary]]/Table1[[#This Row],[Years of Experience]])</f>
        <v>35000</v>
      </c>
    </row>
    <row r="3654" spans="1:10" x14ac:dyDescent="0.35">
      <c r="A3654">
        <v>40</v>
      </c>
      <c r="B3654" t="str" cm="1">
        <f t="array" ref="B3654">_xlfn.IFS(Table1[[#This Row],[Age]]&lt;=25,"21-25",Table1[[#This Row],[Age]]&lt;=30,"26-30",Table1[[#This Row],[Age]]&lt;=35,"31-35",Table1[[#This Row],[Age]]&lt;=40,"36-40",Table1[[#This Row],[Age]]&lt;=45,"41-45", Table1[[#This Row],[Age]]&lt;=50,"46-50",Table1[[#This Row],[Age]]&lt;55,"51-55",Table1[[#This Row],[Age]]&lt;=60,"56-60",Table1[[#This Row],[Age]]&gt;=61, "61-70")</f>
        <v>36-40</v>
      </c>
      <c r="C3654" t="s">
        <v>9</v>
      </c>
      <c r="D3654" t="s">
        <v>10</v>
      </c>
      <c r="E3654" t="s">
        <v>198</v>
      </c>
      <c r="F3654">
        <v>11</v>
      </c>
      <c r="G3654" t="str" cm="1">
        <f t="array" ref="G3654">_xlfn.IFS(Table1[[#This Row],[Years of Experience]]&lt;=2,"Entry",Table1[[#This Row],[Years of Experience]]&lt;=7,"Mid",Table1[[#This Row],[Years of Experience]]&lt;=14,"Senior",Table1[[#This Row],[Years of Experience]]&gt;=15,"Executive")</f>
        <v>Senior</v>
      </c>
      <c r="H3654" t="str" cm="1">
        <f t="array" ref="H3654">_xlfn.IFS(Table1[[#This Row],[Salary]]&lt;=50000,"0-50K",Table1[[#This Row],[Salary]]&lt;=100000,"51-100K",Table1[[#This Row],[Salary]]&lt;=150000,"101-150K",Table1[[#This Row],[Salary]]&lt;=200000,"151-200K",Table1[[#This Row],[Salary]]&lt;=250000,"201-250K",Table1[[#This Row],[Salary]]&gt;250000,"Above 250K")</f>
        <v>101-150K</v>
      </c>
      <c r="I3654" s="3">
        <v>120000</v>
      </c>
      <c r="J3654" s="3">
        <f>IF(Table1[[#This Row],[Years of Experience]]=0,0,Table1[[#This Row],[Salary]]/Table1[[#This Row],[Years of Experience]])</f>
        <v>10909.09090909091</v>
      </c>
    </row>
    <row r="3655" spans="1:10" x14ac:dyDescent="0.35">
      <c r="A3655">
        <v>33</v>
      </c>
      <c r="B3655" t="str" cm="1">
        <f t="array" ref="B3655">_xlfn.IFS(Table1[[#This Row],[Age]]&lt;=25,"21-25",Table1[[#This Row],[Age]]&lt;=30,"26-30",Table1[[#This Row],[Age]]&lt;=35,"31-35",Table1[[#This Row],[Age]]&lt;=40,"36-40",Table1[[#This Row],[Age]]&lt;=45,"41-45", Table1[[#This Row],[Age]]&lt;=50,"46-50",Table1[[#This Row],[Age]]&lt;55,"51-55",Table1[[#This Row],[Age]]&lt;=60,"56-60",Table1[[#This Row],[Age]]&gt;=61, "61-70")</f>
        <v>31-35</v>
      </c>
      <c r="C3655" t="s">
        <v>6</v>
      </c>
      <c r="D3655" t="s">
        <v>7</v>
      </c>
      <c r="E3655" t="s">
        <v>26</v>
      </c>
      <c r="F3655">
        <v>6</v>
      </c>
      <c r="G3655" t="str" cm="1">
        <f t="array" ref="G3655">_xlfn.IFS(Table1[[#This Row],[Years of Experience]]&lt;=2,"Entry",Table1[[#This Row],[Years of Experience]]&lt;=7,"Mid",Table1[[#This Row],[Years of Experience]]&lt;=14,"Senior",Table1[[#This Row],[Years of Experience]]&gt;=15,"Executive")</f>
        <v>Mid</v>
      </c>
      <c r="H3655" t="str" cm="1">
        <f t="array" ref="H3655">_xlfn.IFS(Table1[[#This Row],[Salary]]&lt;=50000,"0-50K",Table1[[#This Row],[Salary]]&lt;=100000,"51-100K",Table1[[#This Row],[Salary]]&lt;=150000,"101-150K",Table1[[#This Row],[Salary]]&lt;=200000,"151-200K",Table1[[#This Row],[Salary]]&lt;=250000,"201-250K",Table1[[#This Row],[Salary]]&gt;250000,"Above 250K")</f>
        <v>51-100K</v>
      </c>
      <c r="I3655" s="3">
        <v>75000</v>
      </c>
      <c r="J3655" s="3">
        <f>IF(Table1[[#This Row],[Years of Experience]]=0,0,Table1[[#This Row],[Salary]]/Table1[[#This Row],[Years of Experience]])</f>
        <v>12500</v>
      </c>
    </row>
    <row r="3656" spans="1:10" x14ac:dyDescent="0.35">
      <c r="A3656">
        <v>29</v>
      </c>
      <c r="B3656" t="str" cm="1">
        <f t="array" ref="B3656">_xlfn.IFS(Table1[[#This Row],[Age]]&lt;=25,"21-25",Table1[[#This Row],[Age]]&lt;=30,"26-30",Table1[[#This Row],[Age]]&lt;=35,"31-35",Table1[[#This Row],[Age]]&lt;=40,"36-40",Table1[[#This Row],[Age]]&lt;=45,"41-45", Table1[[#This Row],[Age]]&lt;=50,"46-50",Table1[[#This Row],[Age]]&lt;55,"51-55",Table1[[#This Row],[Age]]&lt;=60,"56-60",Table1[[#This Row],[Age]]&gt;=61, "61-70")</f>
        <v>26-30</v>
      </c>
      <c r="C3656" t="s">
        <v>9</v>
      </c>
      <c r="D3656" t="s">
        <v>195</v>
      </c>
      <c r="E3656" t="s">
        <v>197</v>
      </c>
      <c r="F3656">
        <v>1</v>
      </c>
      <c r="G3656" t="str" cm="1">
        <f t="array" ref="G3656">_xlfn.IFS(Table1[[#This Row],[Years of Experience]]&lt;=2,"Entry",Table1[[#This Row],[Years of Experience]]&lt;=7,"Mid",Table1[[#This Row],[Years of Experience]]&lt;=14,"Senior",Table1[[#This Row],[Years of Experience]]&gt;=15,"Executive")</f>
        <v>Entry</v>
      </c>
      <c r="H3656" t="str" cm="1">
        <f t="array" ref="H3656">_xlfn.IFS(Table1[[#This Row],[Salary]]&lt;=50000,"0-50K",Table1[[#This Row],[Salary]]&lt;=100000,"51-100K",Table1[[#This Row],[Salary]]&lt;=150000,"101-150K",Table1[[#This Row],[Salary]]&lt;=200000,"151-200K",Table1[[#This Row],[Salary]]&lt;=250000,"201-250K",Table1[[#This Row],[Salary]]&gt;250000,"Above 250K")</f>
        <v>0-50K</v>
      </c>
      <c r="I3656" s="3">
        <v>30000</v>
      </c>
      <c r="J3656" s="3">
        <f>IF(Table1[[#This Row],[Years of Experience]]=0,0,Table1[[#This Row],[Salary]]/Table1[[#This Row],[Years of Experience]])</f>
        <v>30000</v>
      </c>
    </row>
    <row r="3657" spans="1:10" x14ac:dyDescent="0.35">
      <c r="A3657">
        <v>44</v>
      </c>
      <c r="B3657" t="str" cm="1">
        <f t="array" ref="B3657">_xlfn.IFS(Table1[[#This Row],[Age]]&lt;=25,"21-25",Table1[[#This Row],[Age]]&lt;=30,"26-30",Table1[[#This Row],[Age]]&lt;=35,"31-35",Table1[[#This Row],[Age]]&lt;=40,"36-40",Table1[[#This Row],[Age]]&lt;=45,"41-45", Table1[[#This Row],[Age]]&lt;=50,"46-50",Table1[[#This Row],[Age]]&lt;55,"51-55",Table1[[#This Row],[Age]]&lt;=60,"56-60",Table1[[#This Row],[Age]]&gt;=61, "61-70")</f>
        <v>41-45</v>
      </c>
      <c r="C3657" t="s">
        <v>6</v>
      </c>
      <c r="D3657" t="s">
        <v>12</v>
      </c>
      <c r="E3657" t="s">
        <v>43</v>
      </c>
      <c r="F3657">
        <v>16</v>
      </c>
      <c r="G3657" t="str" cm="1">
        <f t="array" ref="G3657">_xlfn.IFS(Table1[[#This Row],[Years of Experience]]&lt;=2,"Entry",Table1[[#This Row],[Years of Experience]]&lt;=7,"Mid",Table1[[#This Row],[Years of Experience]]&lt;=14,"Senior",Table1[[#This Row],[Years of Experience]]&gt;=15,"Executive")</f>
        <v>Executive</v>
      </c>
      <c r="H3657" t="str" cm="1">
        <f t="array" ref="H3657">_xlfn.IFS(Table1[[#This Row],[Salary]]&lt;=50000,"0-50K",Table1[[#This Row],[Salary]]&lt;=100000,"51-100K",Table1[[#This Row],[Salary]]&lt;=150000,"101-150K",Table1[[#This Row],[Salary]]&lt;=200000,"151-200K",Table1[[#This Row],[Salary]]&lt;=250000,"201-250K",Table1[[#This Row],[Salary]]&gt;250000,"Above 250K")</f>
        <v>151-200K</v>
      </c>
      <c r="I3657" s="3">
        <v>160000</v>
      </c>
      <c r="J3657" s="3">
        <f>IF(Table1[[#This Row],[Years of Experience]]=0,0,Table1[[#This Row],[Salary]]/Table1[[#This Row],[Years of Experience]])</f>
        <v>10000</v>
      </c>
    </row>
    <row r="3658" spans="1:10" x14ac:dyDescent="0.35">
      <c r="A3658">
        <v>26</v>
      </c>
      <c r="B3658" t="str" cm="1">
        <f t="array" ref="B3658">_xlfn.IFS(Table1[[#This Row],[Age]]&lt;=25,"21-25",Table1[[#This Row],[Age]]&lt;=30,"26-30",Table1[[#This Row],[Age]]&lt;=35,"31-35",Table1[[#This Row],[Age]]&lt;=40,"36-40",Table1[[#This Row],[Age]]&lt;=45,"41-45", Table1[[#This Row],[Age]]&lt;=50,"46-50",Table1[[#This Row],[Age]]&lt;55,"51-55",Table1[[#This Row],[Age]]&lt;=60,"56-60",Table1[[#This Row],[Age]]&gt;=61, "61-70")</f>
        <v>26-30</v>
      </c>
      <c r="C3658" t="s">
        <v>6</v>
      </c>
      <c r="D3658" t="s">
        <v>7</v>
      </c>
      <c r="E3658" t="s">
        <v>21</v>
      </c>
      <c r="F3658">
        <v>3</v>
      </c>
      <c r="G3658" t="str" cm="1">
        <f t="array" ref="G3658">_xlfn.IFS(Table1[[#This Row],[Years of Experience]]&lt;=2,"Entry",Table1[[#This Row],[Years of Experience]]&lt;=7,"Mid",Table1[[#This Row],[Years of Experience]]&lt;=14,"Senior",Table1[[#This Row],[Years of Experience]]&gt;=15,"Executive")</f>
        <v>Mid</v>
      </c>
      <c r="H3658" t="str" cm="1">
        <f t="array" ref="H3658">_xlfn.IFS(Table1[[#This Row],[Salary]]&lt;=50000,"0-50K",Table1[[#This Row],[Salary]]&lt;=100000,"51-100K",Table1[[#This Row],[Salary]]&lt;=150000,"101-150K",Table1[[#This Row],[Salary]]&lt;=200000,"151-200K",Table1[[#This Row],[Salary]]&lt;=250000,"201-250K",Table1[[#This Row],[Salary]]&gt;250000,"Above 250K")</f>
        <v>51-100K</v>
      </c>
      <c r="I3658" s="3">
        <v>60000</v>
      </c>
      <c r="J3658" s="3">
        <f>IF(Table1[[#This Row],[Years of Experience]]=0,0,Table1[[#This Row],[Salary]]/Table1[[#This Row],[Years of Experience]])</f>
        <v>20000</v>
      </c>
    </row>
    <row r="3659" spans="1:10" x14ac:dyDescent="0.35">
      <c r="A3659">
        <v>36</v>
      </c>
      <c r="B3659" t="str" cm="1">
        <f t="array" ref="B3659">_xlfn.IFS(Table1[[#This Row],[Age]]&lt;=25,"21-25",Table1[[#This Row],[Age]]&lt;=30,"26-30",Table1[[#This Row],[Age]]&lt;=35,"31-35",Table1[[#This Row],[Age]]&lt;=40,"36-40",Table1[[#This Row],[Age]]&lt;=45,"41-45", Table1[[#This Row],[Age]]&lt;=50,"46-50",Table1[[#This Row],[Age]]&lt;55,"51-55",Table1[[#This Row],[Age]]&lt;=60,"56-60",Table1[[#This Row],[Age]]&gt;=61, "61-70")</f>
        <v>36-40</v>
      </c>
      <c r="C3659" t="s">
        <v>9</v>
      </c>
      <c r="D3659" t="s">
        <v>10</v>
      </c>
      <c r="E3659" t="s">
        <v>19</v>
      </c>
      <c r="F3659">
        <v>8</v>
      </c>
      <c r="G3659" t="str" cm="1">
        <f t="array" ref="G3659">_xlfn.IFS(Table1[[#This Row],[Years of Experience]]&lt;=2,"Entry",Table1[[#This Row],[Years of Experience]]&lt;=7,"Mid",Table1[[#This Row],[Years of Experience]]&lt;=14,"Senior",Table1[[#This Row],[Years of Experience]]&gt;=15,"Executive")</f>
        <v>Senior</v>
      </c>
      <c r="H3659" t="str" cm="1">
        <f t="array" ref="H3659">_xlfn.IFS(Table1[[#This Row],[Salary]]&lt;=50000,"0-50K",Table1[[#This Row],[Salary]]&lt;=100000,"51-100K",Table1[[#This Row],[Salary]]&lt;=150000,"101-150K",Table1[[#This Row],[Salary]]&lt;=200000,"151-200K",Table1[[#This Row],[Salary]]&lt;=250000,"201-250K",Table1[[#This Row],[Salary]]&gt;250000,"Above 250K")</f>
        <v>51-100K</v>
      </c>
      <c r="I3659" s="3">
        <v>85000</v>
      </c>
      <c r="J3659" s="3">
        <f>IF(Table1[[#This Row],[Years of Experience]]=0,0,Table1[[#This Row],[Salary]]/Table1[[#This Row],[Years of Experience]])</f>
        <v>10625</v>
      </c>
    </row>
    <row r="3660" spans="1:10" x14ac:dyDescent="0.35">
      <c r="A3660">
        <v>31</v>
      </c>
      <c r="B3660" t="str" cm="1">
        <f t="array" ref="B3660">_xlfn.IFS(Table1[[#This Row],[Age]]&lt;=25,"21-25",Table1[[#This Row],[Age]]&lt;=30,"26-30",Table1[[#This Row],[Age]]&lt;=35,"31-35",Table1[[#This Row],[Age]]&lt;=40,"36-40",Table1[[#This Row],[Age]]&lt;=45,"41-45", Table1[[#This Row],[Age]]&lt;=50,"46-50",Table1[[#This Row],[Age]]&lt;55,"51-55",Table1[[#This Row],[Age]]&lt;=60,"56-60",Table1[[#This Row],[Age]]&gt;=61, "61-70")</f>
        <v>31-35</v>
      </c>
      <c r="C3660" t="s">
        <v>6</v>
      </c>
      <c r="D3660" t="s">
        <v>7</v>
      </c>
      <c r="E3660" t="s">
        <v>26</v>
      </c>
      <c r="F3660">
        <v>5</v>
      </c>
      <c r="G3660" t="str" cm="1">
        <f t="array" ref="G3660">_xlfn.IFS(Table1[[#This Row],[Years of Experience]]&lt;=2,"Entry",Table1[[#This Row],[Years of Experience]]&lt;=7,"Mid",Table1[[#This Row],[Years of Experience]]&lt;=14,"Senior",Table1[[#This Row],[Years of Experience]]&gt;=15,"Executive")</f>
        <v>Mid</v>
      </c>
      <c r="H3660" t="str" cm="1">
        <f t="array" ref="H3660">_xlfn.IFS(Table1[[#This Row],[Salary]]&lt;=50000,"0-50K",Table1[[#This Row],[Salary]]&lt;=100000,"51-100K",Table1[[#This Row],[Salary]]&lt;=150000,"101-150K",Table1[[#This Row],[Salary]]&lt;=200000,"151-200K",Table1[[#This Row],[Salary]]&lt;=250000,"201-250K",Table1[[#This Row],[Salary]]&gt;250000,"Above 250K")</f>
        <v>51-100K</v>
      </c>
      <c r="I3660" s="3">
        <v>70000</v>
      </c>
      <c r="J3660" s="3">
        <f>IF(Table1[[#This Row],[Years of Experience]]=0,0,Table1[[#This Row],[Salary]]/Table1[[#This Row],[Years of Experience]])</f>
        <v>14000</v>
      </c>
    </row>
    <row r="3661" spans="1:10" x14ac:dyDescent="0.35">
      <c r="A3661">
        <v>27</v>
      </c>
      <c r="B3661" t="str" cm="1">
        <f t="array" ref="B3661">_xlfn.IFS(Table1[[#This Row],[Age]]&lt;=25,"21-25",Table1[[#This Row],[Age]]&lt;=30,"26-30",Table1[[#This Row],[Age]]&lt;=35,"31-35",Table1[[#This Row],[Age]]&lt;=40,"36-40",Table1[[#This Row],[Age]]&lt;=45,"41-45", Table1[[#This Row],[Age]]&lt;=50,"46-50",Table1[[#This Row],[Age]]&lt;55,"51-55",Table1[[#This Row],[Age]]&lt;=60,"56-60",Table1[[#This Row],[Age]]&gt;=61, "61-70")</f>
        <v>26-30</v>
      </c>
      <c r="C3661" t="s">
        <v>9</v>
      </c>
      <c r="D3661" t="s">
        <v>10</v>
      </c>
      <c r="E3661" t="s">
        <v>196</v>
      </c>
      <c r="F3661">
        <v>3</v>
      </c>
      <c r="G3661" t="str" cm="1">
        <f t="array" ref="G3661">_xlfn.IFS(Table1[[#This Row],[Years of Experience]]&lt;=2,"Entry",Table1[[#This Row],[Years of Experience]]&lt;=7,"Mid",Table1[[#This Row],[Years of Experience]]&lt;=14,"Senior",Table1[[#This Row],[Years of Experience]]&gt;=15,"Executive")</f>
        <v>Mid</v>
      </c>
      <c r="H3661" t="str" cm="1">
        <f t="array" ref="H3661">_xlfn.IFS(Table1[[#This Row],[Salary]]&lt;=50000,"0-50K",Table1[[#This Row],[Salary]]&lt;=100000,"51-100K",Table1[[#This Row],[Salary]]&lt;=150000,"101-150K",Table1[[#This Row],[Salary]]&lt;=200000,"151-200K",Table1[[#This Row],[Salary]]&lt;=250000,"201-250K",Table1[[#This Row],[Salary]]&gt;250000,"Above 250K")</f>
        <v>0-50K</v>
      </c>
      <c r="I3661" s="3">
        <v>50000</v>
      </c>
      <c r="J3661" s="3">
        <f>IF(Table1[[#This Row],[Years of Experience]]=0,0,Table1[[#This Row],[Salary]]/Table1[[#This Row],[Years of Experience]])</f>
        <v>16666.666666666668</v>
      </c>
    </row>
    <row r="3662" spans="1:10" x14ac:dyDescent="0.35">
      <c r="A3662">
        <v>42</v>
      </c>
      <c r="B3662" t="str" cm="1">
        <f t="array" ref="B3662">_xlfn.IFS(Table1[[#This Row],[Age]]&lt;=25,"21-25",Table1[[#This Row],[Age]]&lt;=30,"26-30",Table1[[#This Row],[Age]]&lt;=35,"31-35",Table1[[#This Row],[Age]]&lt;=40,"36-40",Table1[[#This Row],[Age]]&lt;=45,"41-45", Table1[[#This Row],[Age]]&lt;=50,"46-50",Table1[[#This Row],[Age]]&lt;55,"51-55",Table1[[#This Row],[Age]]&lt;=60,"56-60",Table1[[#This Row],[Age]]&gt;=61, "61-70")</f>
        <v>41-45</v>
      </c>
      <c r="C3662" t="s">
        <v>6</v>
      </c>
      <c r="D3662" t="s">
        <v>12</v>
      </c>
      <c r="E3662" t="s">
        <v>43</v>
      </c>
      <c r="F3662">
        <v>13</v>
      </c>
      <c r="G3662" t="str" cm="1">
        <f t="array" ref="G3662">_xlfn.IFS(Table1[[#This Row],[Years of Experience]]&lt;=2,"Entry",Table1[[#This Row],[Years of Experience]]&lt;=7,"Mid",Table1[[#This Row],[Years of Experience]]&lt;=14,"Senior",Table1[[#This Row],[Years of Experience]]&gt;=15,"Executive")</f>
        <v>Senior</v>
      </c>
      <c r="H3662" t="str" cm="1">
        <f t="array" ref="H3662">_xlfn.IFS(Table1[[#This Row],[Salary]]&lt;=50000,"0-50K",Table1[[#This Row],[Salary]]&lt;=100000,"51-100K",Table1[[#This Row],[Salary]]&lt;=150000,"101-150K",Table1[[#This Row],[Salary]]&lt;=200000,"151-200K",Table1[[#This Row],[Salary]]&lt;=250000,"201-250K",Table1[[#This Row],[Salary]]&gt;250000,"Above 250K")</f>
        <v>101-150K</v>
      </c>
      <c r="I3662" s="3">
        <v>140000</v>
      </c>
      <c r="J3662" s="3">
        <f>IF(Table1[[#This Row],[Years of Experience]]=0,0,Table1[[#This Row],[Salary]]/Table1[[#This Row],[Years of Experience]])</f>
        <v>10769.23076923077</v>
      </c>
    </row>
    <row r="3663" spans="1:10" x14ac:dyDescent="0.35">
      <c r="A3663">
        <v>34</v>
      </c>
      <c r="B3663" t="str" cm="1">
        <f t="array" ref="B3663">_xlfn.IFS(Table1[[#This Row],[Age]]&lt;=25,"21-25",Table1[[#This Row],[Age]]&lt;=30,"26-30",Table1[[#This Row],[Age]]&lt;=35,"31-35",Table1[[#This Row],[Age]]&lt;=40,"36-40",Table1[[#This Row],[Age]]&lt;=45,"41-45", Table1[[#This Row],[Age]]&lt;=50,"46-50",Table1[[#This Row],[Age]]&lt;55,"51-55",Table1[[#This Row],[Age]]&lt;=60,"56-60",Table1[[#This Row],[Age]]&gt;=61, "61-70")</f>
        <v>31-35</v>
      </c>
      <c r="C3663" t="s">
        <v>9</v>
      </c>
      <c r="D3663" t="s">
        <v>7</v>
      </c>
      <c r="E3663" t="s">
        <v>198</v>
      </c>
      <c r="F3663">
        <v>6</v>
      </c>
      <c r="G3663" t="str" cm="1">
        <f t="array" ref="G3663">_xlfn.IFS(Table1[[#This Row],[Years of Experience]]&lt;=2,"Entry",Table1[[#This Row],[Years of Experience]]&lt;=7,"Mid",Table1[[#This Row],[Years of Experience]]&lt;=14,"Senior",Table1[[#This Row],[Years of Experience]]&gt;=15,"Executive")</f>
        <v>Mid</v>
      </c>
      <c r="H3663" t="str" cm="1">
        <f t="array" ref="H3663">_xlfn.IFS(Table1[[#This Row],[Salary]]&lt;=50000,"0-50K",Table1[[#This Row],[Salary]]&lt;=100000,"51-100K",Table1[[#This Row],[Salary]]&lt;=150000,"101-150K",Table1[[#This Row],[Salary]]&lt;=200000,"151-200K",Table1[[#This Row],[Salary]]&lt;=250000,"201-250K",Table1[[#This Row],[Salary]]&gt;250000,"Above 250K")</f>
        <v>51-100K</v>
      </c>
      <c r="I3663" s="3">
        <v>75000</v>
      </c>
      <c r="J3663" s="3">
        <f>IF(Table1[[#This Row],[Years of Experience]]=0,0,Table1[[#This Row],[Salary]]/Table1[[#This Row],[Years of Experience]])</f>
        <v>12500</v>
      </c>
    </row>
    <row r="3664" spans="1:10" x14ac:dyDescent="0.35">
      <c r="A3664">
        <v>28</v>
      </c>
      <c r="B3664" t="str" cm="1">
        <f t="array" ref="B3664">_xlfn.IFS(Table1[[#This Row],[Age]]&lt;=25,"21-25",Table1[[#This Row],[Age]]&lt;=30,"26-30",Table1[[#This Row],[Age]]&lt;=35,"31-35",Table1[[#This Row],[Age]]&lt;=40,"36-40",Table1[[#This Row],[Age]]&lt;=45,"41-45", Table1[[#This Row],[Age]]&lt;=50,"46-50",Table1[[#This Row],[Age]]&lt;55,"51-55",Table1[[#This Row],[Age]]&lt;=60,"56-60",Table1[[#This Row],[Age]]&gt;=61, "61-70")</f>
        <v>26-30</v>
      </c>
      <c r="C3664" t="s">
        <v>6</v>
      </c>
      <c r="D3664" t="s">
        <v>195</v>
      </c>
      <c r="E3664" t="s">
        <v>197</v>
      </c>
      <c r="F3664">
        <v>2</v>
      </c>
      <c r="G3664" t="str" cm="1">
        <f t="array" ref="G3664">_xlfn.IFS(Table1[[#This Row],[Years of Experience]]&lt;=2,"Entry",Table1[[#This Row],[Years of Experience]]&lt;=7,"Mid",Table1[[#This Row],[Years of Experience]]&lt;=14,"Senior",Table1[[#This Row],[Years of Experience]]&gt;=15,"Executive")</f>
        <v>Entry</v>
      </c>
      <c r="H3664" t="str" cm="1">
        <f t="array" ref="H3664">_xlfn.IFS(Table1[[#This Row],[Salary]]&lt;=50000,"0-50K",Table1[[#This Row],[Salary]]&lt;=100000,"51-100K",Table1[[#This Row],[Salary]]&lt;=150000,"101-150K",Table1[[#This Row],[Salary]]&lt;=200000,"151-200K",Table1[[#This Row],[Salary]]&lt;=250000,"201-250K",Table1[[#This Row],[Salary]]&gt;250000,"Above 250K")</f>
        <v>0-50K</v>
      </c>
      <c r="I3664" s="3">
        <v>35000</v>
      </c>
      <c r="J3664" s="3">
        <f>IF(Table1[[#This Row],[Years of Experience]]=0,0,Table1[[#This Row],[Salary]]/Table1[[#This Row],[Years of Experience]])</f>
        <v>17500</v>
      </c>
    </row>
    <row r="3665" spans="1:10" x14ac:dyDescent="0.35">
      <c r="A3665">
        <v>39</v>
      </c>
      <c r="B3665" t="str" cm="1">
        <f t="array" ref="B3665">_xlfn.IFS(Table1[[#This Row],[Age]]&lt;=25,"21-25",Table1[[#This Row],[Age]]&lt;=30,"26-30",Table1[[#This Row],[Age]]&lt;=35,"31-35",Table1[[#This Row],[Age]]&lt;=40,"36-40",Table1[[#This Row],[Age]]&lt;=45,"41-45", Table1[[#This Row],[Age]]&lt;=50,"46-50",Table1[[#This Row],[Age]]&lt;55,"51-55",Table1[[#This Row],[Age]]&lt;=60,"56-60",Table1[[#This Row],[Age]]&gt;=61, "61-70")</f>
        <v>36-40</v>
      </c>
      <c r="C3665" t="s">
        <v>9</v>
      </c>
      <c r="D3665" t="s">
        <v>10</v>
      </c>
      <c r="E3665" t="s">
        <v>27</v>
      </c>
      <c r="F3665">
        <v>10</v>
      </c>
      <c r="G3665" t="str" cm="1">
        <f t="array" ref="G3665">_xlfn.IFS(Table1[[#This Row],[Years of Experience]]&lt;=2,"Entry",Table1[[#This Row],[Years of Experience]]&lt;=7,"Mid",Table1[[#This Row],[Years of Experience]]&lt;=14,"Senior",Table1[[#This Row],[Years of Experience]]&gt;=15,"Executive")</f>
        <v>Senior</v>
      </c>
      <c r="H3665" t="str" cm="1">
        <f t="array" ref="H3665">_xlfn.IFS(Table1[[#This Row],[Salary]]&lt;=50000,"0-50K",Table1[[#This Row],[Salary]]&lt;=100000,"51-100K",Table1[[#This Row],[Salary]]&lt;=150000,"101-150K",Table1[[#This Row],[Salary]]&lt;=200000,"151-200K",Table1[[#This Row],[Salary]]&lt;=250000,"201-250K",Table1[[#This Row],[Salary]]&gt;250000,"Above 250K")</f>
        <v>101-150K</v>
      </c>
      <c r="I3665" s="3">
        <v>110000</v>
      </c>
      <c r="J3665" s="3">
        <f>IF(Table1[[#This Row],[Years of Experience]]=0,0,Table1[[#This Row],[Salary]]/Table1[[#This Row],[Years of Experience]])</f>
        <v>11000</v>
      </c>
    </row>
    <row r="3666" spans="1:10" x14ac:dyDescent="0.35">
      <c r="A3666">
        <v>31</v>
      </c>
      <c r="B3666" t="str" cm="1">
        <f t="array" ref="B3666">_xlfn.IFS(Table1[[#This Row],[Age]]&lt;=25,"21-25",Table1[[#This Row],[Age]]&lt;=30,"26-30",Table1[[#This Row],[Age]]&lt;=35,"31-35",Table1[[#This Row],[Age]]&lt;=40,"36-40",Table1[[#This Row],[Age]]&lt;=45,"41-45", Table1[[#This Row],[Age]]&lt;=50,"46-50",Table1[[#This Row],[Age]]&lt;55,"51-55",Table1[[#This Row],[Age]]&lt;=60,"56-60",Table1[[#This Row],[Age]]&gt;=61, "61-70")</f>
        <v>31-35</v>
      </c>
      <c r="C3666" t="s">
        <v>6</v>
      </c>
      <c r="D3666" t="s">
        <v>7</v>
      </c>
      <c r="E3666" t="s">
        <v>8</v>
      </c>
      <c r="F3666">
        <v>4</v>
      </c>
      <c r="G3666" t="str" cm="1">
        <f t="array" ref="G3666">_xlfn.IFS(Table1[[#This Row],[Years of Experience]]&lt;=2,"Entry",Table1[[#This Row],[Years of Experience]]&lt;=7,"Mid",Table1[[#This Row],[Years of Experience]]&lt;=14,"Senior",Table1[[#This Row],[Years of Experience]]&gt;=15,"Executive")</f>
        <v>Mid</v>
      </c>
      <c r="H3666" t="str" cm="1">
        <f t="array" ref="H3666">_xlfn.IFS(Table1[[#This Row],[Salary]]&lt;=50000,"0-50K",Table1[[#This Row],[Salary]]&lt;=100000,"51-100K",Table1[[#This Row],[Salary]]&lt;=150000,"101-150K",Table1[[#This Row],[Salary]]&lt;=200000,"151-200K",Table1[[#This Row],[Salary]]&lt;=250000,"201-250K",Table1[[#This Row],[Salary]]&gt;250000,"Above 250K")</f>
        <v>51-100K</v>
      </c>
      <c r="I3666" s="3">
        <v>65000</v>
      </c>
      <c r="J3666" s="3">
        <f>IF(Table1[[#This Row],[Years of Experience]]=0,0,Table1[[#This Row],[Salary]]/Table1[[#This Row],[Years of Experience]])</f>
        <v>16250</v>
      </c>
    </row>
    <row r="3667" spans="1:10" x14ac:dyDescent="0.35">
      <c r="A3667">
        <v>45</v>
      </c>
      <c r="B3667" t="str" cm="1">
        <f t="array" ref="B3667">_xlfn.IFS(Table1[[#This Row],[Age]]&lt;=25,"21-25",Table1[[#This Row],[Age]]&lt;=30,"26-30",Table1[[#This Row],[Age]]&lt;=35,"31-35",Table1[[#This Row],[Age]]&lt;=40,"36-40",Table1[[#This Row],[Age]]&lt;=45,"41-45", Table1[[#This Row],[Age]]&lt;=50,"46-50",Table1[[#This Row],[Age]]&lt;55,"51-55",Table1[[#This Row],[Age]]&lt;=60,"56-60",Table1[[#This Row],[Age]]&gt;=61, "61-70")</f>
        <v>41-45</v>
      </c>
      <c r="C3667" t="s">
        <v>6</v>
      </c>
      <c r="D3667" t="s">
        <v>12</v>
      </c>
      <c r="E3667" t="s">
        <v>43</v>
      </c>
      <c r="F3667">
        <v>18</v>
      </c>
      <c r="G3667" t="str" cm="1">
        <f t="array" ref="G3667">_xlfn.IFS(Table1[[#This Row],[Years of Experience]]&lt;=2,"Entry",Table1[[#This Row],[Years of Experience]]&lt;=7,"Mid",Table1[[#This Row],[Years of Experience]]&lt;=14,"Senior",Table1[[#This Row],[Years of Experience]]&gt;=15,"Executive")</f>
        <v>Executive</v>
      </c>
      <c r="H3667" t="str" cm="1">
        <f t="array" ref="H3667">_xlfn.IFS(Table1[[#This Row],[Salary]]&lt;=50000,"0-50K",Table1[[#This Row],[Salary]]&lt;=100000,"51-100K",Table1[[#This Row],[Salary]]&lt;=150000,"101-150K",Table1[[#This Row],[Salary]]&lt;=200000,"151-200K",Table1[[#This Row],[Salary]]&lt;=250000,"201-250K",Table1[[#This Row],[Salary]]&gt;250000,"Above 250K")</f>
        <v>151-200K</v>
      </c>
      <c r="I3667" s="3">
        <v>180000</v>
      </c>
      <c r="J3667" s="3">
        <f>IF(Table1[[#This Row],[Years of Experience]]=0,0,Table1[[#This Row],[Salary]]/Table1[[#This Row],[Years of Experience]])</f>
        <v>10000</v>
      </c>
    </row>
    <row r="3668" spans="1:10" x14ac:dyDescent="0.35">
      <c r="A3668">
        <v>25</v>
      </c>
      <c r="B3668" t="str" cm="1">
        <f t="array" ref="B3668">_xlfn.IFS(Table1[[#This Row],[Age]]&lt;=25,"21-25",Table1[[#This Row],[Age]]&lt;=30,"26-30",Table1[[#This Row],[Age]]&lt;=35,"31-35",Table1[[#This Row],[Age]]&lt;=40,"36-40",Table1[[#This Row],[Age]]&lt;=45,"41-45", Table1[[#This Row],[Age]]&lt;=50,"46-50",Table1[[#This Row],[Age]]&lt;55,"51-55",Table1[[#This Row],[Age]]&lt;=60,"56-60",Table1[[#This Row],[Age]]&gt;=61, "61-70")</f>
        <v>21-25</v>
      </c>
      <c r="C3668" t="s">
        <v>9</v>
      </c>
      <c r="D3668" t="s">
        <v>7</v>
      </c>
      <c r="E3668" t="s">
        <v>93</v>
      </c>
      <c r="F3668">
        <v>1</v>
      </c>
      <c r="G3668" t="str" cm="1">
        <f t="array" ref="G3668">_xlfn.IFS(Table1[[#This Row],[Years of Experience]]&lt;=2,"Entry",Table1[[#This Row],[Years of Experience]]&lt;=7,"Mid",Table1[[#This Row],[Years of Experience]]&lt;=14,"Senior",Table1[[#This Row],[Years of Experience]]&gt;=15,"Executive")</f>
        <v>Entry</v>
      </c>
      <c r="H3668" t="str" cm="1">
        <f t="array" ref="H3668">_xlfn.IFS(Table1[[#This Row],[Salary]]&lt;=50000,"0-50K",Table1[[#This Row],[Salary]]&lt;=100000,"51-100K",Table1[[#This Row],[Salary]]&lt;=150000,"101-150K",Table1[[#This Row],[Salary]]&lt;=200000,"151-200K",Table1[[#This Row],[Salary]]&lt;=250000,"201-250K",Table1[[#This Row],[Salary]]&gt;250000,"Above 250K")</f>
        <v>0-50K</v>
      </c>
      <c r="I3668" s="3">
        <v>35000</v>
      </c>
      <c r="J3668" s="3">
        <f>IF(Table1[[#This Row],[Years of Experience]]=0,0,Table1[[#This Row],[Salary]]/Table1[[#This Row],[Years of Experience]])</f>
        <v>35000</v>
      </c>
    </row>
    <row r="3669" spans="1:10" x14ac:dyDescent="0.35">
      <c r="A3669">
        <v>40</v>
      </c>
      <c r="B3669" t="str" cm="1">
        <f t="array" ref="B3669">_xlfn.IFS(Table1[[#This Row],[Age]]&lt;=25,"21-25",Table1[[#This Row],[Age]]&lt;=30,"26-30",Table1[[#This Row],[Age]]&lt;=35,"31-35",Table1[[#This Row],[Age]]&lt;=40,"36-40",Table1[[#This Row],[Age]]&lt;=45,"41-45", Table1[[#This Row],[Age]]&lt;=50,"46-50",Table1[[#This Row],[Age]]&lt;55,"51-55",Table1[[#This Row],[Age]]&lt;=60,"56-60",Table1[[#This Row],[Age]]&gt;=61, "61-70")</f>
        <v>36-40</v>
      </c>
      <c r="C3669" t="s">
        <v>9</v>
      </c>
      <c r="D3669" t="s">
        <v>10</v>
      </c>
      <c r="E3669" t="s">
        <v>198</v>
      </c>
      <c r="F3669">
        <v>11</v>
      </c>
      <c r="G3669" t="str" cm="1">
        <f t="array" ref="G3669">_xlfn.IFS(Table1[[#This Row],[Years of Experience]]&lt;=2,"Entry",Table1[[#This Row],[Years of Experience]]&lt;=7,"Mid",Table1[[#This Row],[Years of Experience]]&lt;=14,"Senior",Table1[[#This Row],[Years of Experience]]&gt;=15,"Executive")</f>
        <v>Senior</v>
      </c>
      <c r="H3669" t="str" cm="1">
        <f t="array" ref="H3669">_xlfn.IFS(Table1[[#This Row],[Salary]]&lt;=50000,"0-50K",Table1[[#This Row],[Salary]]&lt;=100000,"51-100K",Table1[[#This Row],[Salary]]&lt;=150000,"101-150K",Table1[[#This Row],[Salary]]&lt;=200000,"151-200K",Table1[[#This Row],[Salary]]&lt;=250000,"201-250K",Table1[[#This Row],[Salary]]&gt;250000,"Above 250K")</f>
        <v>101-150K</v>
      </c>
      <c r="I3669" s="3">
        <v>120000</v>
      </c>
      <c r="J3669" s="3">
        <f>IF(Table1[[#This Row],[Years of Experience]]=0,0,Table1[[#This Row],[Salary]]/Table1[[#This Row],[Years of Experience]])</f>
        <v>10909.09090909091</v>
      </c>
    </row>
    <row r="3670" spans="1:10" x14ac:dyDescent="0.35">
      <c r="A3670">
        <v>33</v>
      </c>
      <c r="B3670" t="str" cm="1">
        <f t="array" ref="B3670">_xlfn.IFS(Table1[[#This Row],[Age]]&lt;=25,"21-25",Table1[[#This Row],[Age]]&lt;=30,"26-30",Table1[[#This Row],[Age]]&lt;=35,"31-35",Table1[[#This Row],[Age]]&lt;=40,"36-40",Table1[[#This Row],[Age]]&lt;=45,"41-45", Table1[[#This Row],[Age]]&lt;=50,"46-50",Table1[[#This Row],[Age]]&lt;55,"51-55",Table1[[#This Row],[Age]]&lt;=60,"56-60",Table1[[#This Row],[Age]]&gt;=61, "61-70")</f>
        <v>31-35</v>
      </c>
      <c r="C3670" t="s">
        <v>6</v>
      </c>
      <c r="D3670" t="s">
        <v>7</v>
      </c>
      <c r="E3670" t="s">
        <v>26</v>
      </c>
      <c r="F3670">
        <v>6</v>
      </c>
      <c r="G3670" t="str" cm="1">
        <f t="array" ref="G3670">_xlfn.IFS(Table1[[#This Row],[Years of Experience]]&lt;=2,"Entry",Table1[[#This Row],[Years of Experience]]&lt;=7,"Mid",Table1[[#This Row],[Years of Experience]]&lt;=14,"Senior",Table1[[#This Row],[Years of Experience]]&gt;=15,"Executive")</f>
        <v>Mid</v>
      </c>
      <c r="H3670" t="str" cm="1">
        <f t="array" ref="H3670">_xlfn.IFS(Table1[[#This Row],[Salary]]&lt;=50000,"0-50K",Table1[[#This Row],[Salary]]&lt;=100000,"51-100K",Table1[[#This Row],[Salary]]&lt;=150000,"101-150K",Table1[[#This Row],[Salary]]&lt;=200000,"151-200K",Table1[[#This Row],[Salary]]&lt;=250000,"201-250K",Table1[[#This Row],[Salary]]&gt;250000,"Above 250K")</f>
        <v>51-100K</v>
      </c>
      <c r="I3670" s="3">
        <v>75000</v>
      </c>
      <c r="J3670" s="3">
        <f>IF(Table1[[#This Row],[Years of Experience]]=0,0,Table1[[#This Row],[Salary]]/Table1[[#This Row],[Years of Experience]])</f>
        <v>12500</v>
      </c>
    </row>
    <row r="3671" spans="1:10" x14ac:dyDescent="0.35">
      <c r="A3671">
        <v>29</v>
      </c>
      <c r="B3671" t="str" cm="1">
        <f t="array" ref="B3671">_xlfn.IFS(Table1[[#This Row],[Age]]&lt;=25,"21-25",Table1[[#This Row],[Age]]&lt;=30,"26-30",Table1[[#This Row],[Age]]&lt;=35,"31-35",Table1[[#This Row],[Age]]&lt;=40,"36-40",Table1[[#This Row],[Age]]&lt;=45,"41-45", Table1[[#This Row],[Age]]&lt;=50,"46-50",Table1[[#This Row],[Age]]&lt;55,"51-55",Table1[[#This Row],[Age]]&lt;=60,"56-60",Table1[[#This Row],[Age]]&gt;=61, "61-70")</f>
        <v>26-30</v>
      </c>
      <c r="C3671" t="s">
        <v>9</v>
      </c>
      <c r="D3671" t="s">
        <v>195</v>
      </c>
      <c r="E3671" t="s">
        <v>197</v>
      </c>
      <c r="F3671">
        <v>1</v>
      </c>
      <c r="G3671" t="str" cm="1">
        <f t="array" ref="G3671">_xlfn.IFS(Table1[[#This Row],[Years of Experience]]&lt;=2,"Entry",Table1[[#This Row],[Years of Experience]]&lt;=7,"Mid",Table1[[#This Row],[Years of Experience]]&lt;=14,"Senior",Table1[[#This Row],[Years of Experience]]&gt;=15,"Executive")</f>
        <v>Entry</v>
      </c>
      <c r="H3671" t="str" cm="1">
        <f t="array" ref="H3671">_xlfn.IFS(Table1[[#This Row],[Salary]]&lt;=50000,"0-50K",Table1[[#This Row],[Salary]]&lt;=100000,"51-100K",Table1[[#This Row],[Salary]]&lt;=150000,"101-150K",Table1[[#This Row],[Salary]]&lt;=200000,"151-200K",Table1[[#This Row],[Salary]]&lt;=250000,"201-250K",Table1[[#This Row],[Salary]]&gt;250000,"Above 250K")</f>
        <v>0-50K</v>
      </c>
      <c r="I3671" s="3">
        <v>30000</v>
      </c>
      <c r="J3671" s="3">
        <f>IF(Table1[[#This Row],[Years of Experience]]=0,0,Table1[[#This Row],[Salary]]/Table1[[#This Row],[Years of Experience]])</f>
        <v>30000</v>
      </c>
    </row>
    <row r="3672" spans="1:10" x14ac:dyDescent="0.35">
      <c r="A3672">
        <v>44</v>
      </c>
      <c r="B3672" t="str" cm="1">
        <f t="array" ref="B3672">_xlfn.IFS(Table1[[#This Row],[Age]]&lt;=25,"21-25",Table1[[#This Row],[Age]]&lt;=30,"26-30",Table1[[#This Row],[Age]]&lt;=35,"31-35",Table1[[#This Row],[Age]]&lt;=40,"36-40",Table1[[#This Row],[Age]]&lt;=45,"41-45", Table1[[#This Row],[Age]]&lt;=50,"46-50",Table1[[#This Row],[Age]]&lt;55,"51-55",Table1[[#This Row],[Age]]&lt;=60,"56-60",Table1[[#This Row],[Age]]&gt;=61, "61-70")</f>
        <v>41-45</v>
      </c>
      <c r="C3672" t="s">
        <v>6</v>
      </c>
      <c r="D3672" t="s">
        <v>12</v>
      </c>
      <c r="E3672" t="s">
        <v>43</v>
      </c>
      <c r="F3672">
        <v>16</v>
      </c>
      <c r="G3672" t="str" cm="1">
        <f t="array" ref="G3672">_xlfn.IFS(Table1[[#This Row],[Years of Experience]]&lt;=2,"Entry",Table1[[#This Row],[Years of Experience]]&lt;=7,"Mid",Table1[[#This Row],[Years of Experience]]&lt;=14,"Senior",Table1[[#This Row],[Years of Experience]]&gt;=15,"Executive")</f>
        <v>Executive</v>
      </c>
      <c r="H3672" t="str" cm="1">
        <f t="array" ref="H3672">_xlfn.IFS(Table1[[#This Row],[Salary]]&lt;=50000,"0-50K",Table1[[#This Row],[Salary]]&lt;=100000,"51-100K",Table1[[#This Row],[Salary]]&lt;=150000,"101-150K",Table1[[#This Row],[Salary]]&lt;=200000,"151-200K",Table1[[#This Row],[Salary]]&lt;=250000,"201-250K",Table1[[#This Row],[Salary]]&gt;250000,"Above 250K")</f>
        <v>151-200K</v>
      </c>
      <c r="I3672" s="3">
        <v>160000</v>
      </c>
      <c r="J3672" s="3">
        <f>IF(Table1[[#This Row],[Years of Experience]]=0,0,Table1[[#This Row],[Salary]]/Table1[[#This Row],[Years of Experience]])</f>
        <v>10000</v>
      </c>
    </row>
    <row r="3673" spans="1:10" x14ac:dyDescent="0.35">
      <c r="A3673">
        <v>26</v>
      </c>
      <c r="B3673" t="str" cm="1">
        <f t="array" ref="B3673">_xlfn.IFS(Table1[[#This Row],[Age]]&lt;=25,"21-25",Table1[[#This Row],[Age]]&lt;=30,"26-30",Table1[[#This Row],[Age]]&lt;=35,"31-35",Table1[[#This Row],[Age]]&lt;=40,"36-40",Table1[[#This Row],[Age]]&lt;=45,"41-45", Table1[[#This Row],[Age]]&lt;=50,"46-50",Table1[[#This Row],[Age]]&lt;55,"51-55",Table1[[#This Row],[Age]]&lt;=60,"56-60",Table1[[#This Row],[Age]]&gt;=61, "61-70")</f>
        <v>26-30</v>
      </c>
      <c r="C3673" t="s">
        <v>6</v>
      </c>
      <c r="D3673" t="s">
        <v>7</v>
      </c>
      <c r="E3673" t="s">
        <v>21</v>
      </c>
      <c r="F3673">
        <v>3</v>
      </c>
      <c r="G3673" t="str" cm="1">
        <f t="array" ref="G3673">_xlfn.IFS(Table1[[#This Row],[Years of Experience]]&lt;=2,"Entry",Table1[[#This Row],[Years of Experience]]&lt;=7,"Mid",Table1[[#This Row],[Years of Experience]]&lt;=14,"Senior",Table1[[#This Row],[Years of Experience]]&gt;=15,"Executive")</f>
        <v>Mid</v>
      </c>
      <c r="H3673" t="str" cm="1">
        <f t="array" ref="H3673">_xlfn.IFS(Table1[[#This Row],[Salary]]&lt;=50000,"0-50K",Table1[[#This Row],[Salary]]&lt;=100000,"51-100K",Table1[[#This Row],[Salary]]&lt;=150000,"101-150K",Table1[[#This Row],[Salary]]&lt;=200000,"151-200K",Table1[[#This Row],[Salary]]&lt;=250000,"201-250K",Table1[[#This Row],[Salary]]&gt;250000,"Above 250K")</f>
        <v>51-100K</v>
      </c>
      <c r="I3673" s="3">
        <v>60000</v>
      </c>
      <c r="J3673" s="3">
        <f>IF(Table1[[#This Row],[Years of Experience]]=0,0,Table1[[#This Row],[Salary]]/Table1[[#This Row],[Years of Experience]])</f>
        <v>20000</v>
      </c>
    </row>
    <row r="3674" spans="1:10" x14ac:dyDescent="0.35">
      <c r="A3674">
        <v>36</v>
      </c>
      <c r="B3674" t="str" cm="1">
        <f t="array" ref="B3674">_xlfn.IFS(Table1[[#This Row],[Age]]&lt;=25,"21-25",Table1[[#This Row],[Age]]&lt;=30,"26-30",Table1[[#This Row],[Age]]&lt;=35,"31-35",Table1[[#This Row],[Age]]&lt;=40,"36-40",Table1[[#This Row],[Age]]&lt;=45,"41-45", Table1[[#This Row],[Age]]&lt;=50,"46-50",Table1[[#This Row],[Age]]&lt;55,"51-55",Table1[[#This Row],[Age]]&lt;=60,"56-60",Table1[[#This Row],[Age]]&gt;=61, "61-70")</f>
        <v>36-40</v>
      </c>
      <c r="C3674" t="s">
        <v>9</v>
      </c>
      <c r="D3674" t="s">
        <v>10</v>
      </c>
      <c r="E3674" t="s">
        <v>19</v>
      </c>
      <c r="F3674">
        <v>8</v>
      </c>
      <c r="G3674" t="str" cm="1">
        <f t="array" ref="G3674">_xlfn.IFS(Table1[[#This Row],[Years of Experience]]&lt;=2,"Entry",Table1[[#This Row],[Years of Experience]]&lt;=7,"Mid",Table1[[#This Row],[Years of Experience]]&lt;=14,"Senior",Table1[[#This Row],[Years of Experience]]&gt;=15,"Executive")</f>
        <v>Senior</v>
      </c>
      <c r="H3674" t="str" cm="1">
        <f t="array" ref="H3674">_xlfn.IFS(Table1[[#This Row],[Salary]]&lt;=50000,"0-50K",Table1[[#This Row],[Salary]]&lt;=100000,"51-100K",Table1[[#This Row],[Salary]]&lt;=150000,"101-150K",Table1[[#This Row],[Salary]]&lt;=200000,"151-200K",Table1[[#This Row],[Salary]]&lt;=250000,"201-250K",Table1[[#This Row],[Salary]]&gt;250000,"Above 250K")</f>
        <v>51-100K</v>
      </c>
      <c r="I3674" s="3">
        <v>85000</v>
      </c>
      <c r="J3674" s="3">
        <f>IF(Table1[[#This Row],[Years of Experience]]=0,0,Table1[[#This Row],[Salary]]/Table1[[#This Row],[Years of Experience]])</f>
        <v>10625</v>
      </c>
    </row>
    <row r="3675" spans="1:10" x14ac:dyDescent="0.35">
      <c r="A3675">
        <v>31</v>
      </c>
      <c r="B3675" t="str" cm="1">
        <f t="array" ref="B3675">_xlfn.IFS(Table1[[#This Row],[Age]]&lt;=25,"21-25",Table1[[#This Row],[Age]]&lt;=30,"26-30",Table1[[#This Row],[Age]]&lt;=35,"31-35",Table1[[#This Row],[Age]]&lt;=40,"36-40",Table1[[#This Row],[Age]]&lt;=45,"41-45", Table1[[#This Row],[Age]]&lt;=50,"46-50",Table1[[#This Row],[Age]]&lt;55,"51-55",Table1[[#This Row],[Age]]&lt;=60,"56-60",Table1[[#This Row],[Age]]&gt;=61, "61-70")</f>
        <v>31-35</v>
      </c>
      <c r="C3675" t="s">
        <v>6</v>
      </c>
      <c r="D3675" t="s">
        <v>7</v>
      </c>
      <c r="E3675" t="s">
        <v>26</v>
      </c>
      <c r="F3675">
        <v>5</v>
      </c>
      <c r="G3675" t="str" cm="1">
        <f t="array" ref="G3675">_xlfn.IFS(Table1[[#This Row],[Years of Experience]]&lt;=2,"Entry",Table1[[#This Row],[Years of Experience]]&lt;=7,"Mid",Table1[[#This Row],[Years of Experience]]&lt;=14,"Senior",Table1[[#This Row],[Years of Experience]]&gt;=15,"Executive")</f>
        <v>Mid</v>
      </c>
      <c r="H3675" t="str" cm="1">
        <f t="array" ref="H3675">_xlfn.IFS(Table1[[#This Row],[Salary]]&lt;=50000,"0-50K",Table1[[#This Row],[Salary]]&lt;=100000,"51-100K",Table1[[#This Row],[Salary]]&lt;=150000,"101-150K",Table1[[#This Row],[Salary]]&lt;=200000,"151-200K",Table1[[#This Row],[Salary]]&lt;=250000,"201-250K",Table1[[#This Row],[Salary]]&gt;250000,"Above 250K")</f>
        <v>51-100K</v>
      </c>
      <c r="I3675" s="3">
        <v>70000</v>
      </c>
      <c r="J3675" s="3">
        <f>IF(Table1[[#This Row],[Years of Experience]]=0,0,Table1[[#This Row],[Salary]]/Table1[[#This Row],[Years of Experience]])</f>
        <v>14000</v>
      </c>
    </row>
    <row r="3676" spans="1:10" x14ac:dyDescent="0.35">
      <c r="A3676">
        <v>27</v>
      </c>
      <c r="B3676" t="str" cm="1">
        <f t="array" ref="B3676">_xlfn.IFS(Table1[[#This Row],[Age]]&lt;=25,"21-25",Table1[[#This Row],[Age]]&lt;=30,"26-30",Table1[[#This Row],[Age]]&lt;=35,"31-35",Table1[[#This Row],[Age]]&lt;=40,"36-40",Table1[[#This Row],[Age]]&lt;=45,"41-45", Table1[[#This Row],[Age]]&lt;=50,"46-50",Table1[[#This Row],[Age]]&lt;55,"51-55",Table1[[#This Row],[Age]]&lt;=60,"56-60",Table1[[#This Row],[Age]]&gt;=61, "61-70")</f>
        <v>26-30</v>
      </c>
      <c r="C3676" t="s">
        <v>9</v>
      </c>
      <c r="D3676" t="s">
        <v>10</v>
      </c>
      <c r="E3676" t="s">
        <v>196</v>
      </c>
      <c r="F3676">
        <v>3</v>
      </c>
      <c r="G3676" t="str" cm="1">
        <f t="array" ref="G3676">_xlfn.IFS(Table1[[#This Row],[Years of Experience]]&lt;=2,"Entry",Table1[[#This Row],[Years of Experience]]&lt;=7,"Mid",Table1[[#This Row],[Years of Experience]]&lt;=14,"Senior",Table1[[#This Row],[Years of Experience]]&gt;=15,"Executive")</f>
        <v>Mid</v>
      </c>
      <c r="H3676" t="str" cm="1">
        <f t="array" ref="H3676">_xlfn.IFS(Table1[[#This Row],[Salary]]&lt;=50000,"0-50K",Table1[[#This Row],[Salary]]&lt;=100000,"51-100K",Table1[[#This Row],[Salary]]&lt;=150000,"101-150K",Table1[[#This Row],[Salary]]&lt;=200000,"151-200K",Table1[[#This Row],[Salary]]&lt;=250000,"201-250K",Table1[[#This Row],[Salary]]&gt;250000,"Above 250K")</f>
        <v>0-50K</v>
      </c>
      <c r="I3676" s="3">
        <v>50000</v>
      </c>
      <c r="J3676" s="3">
        <f>IF(Table1[[#This Row],[Years of Experience]]=0,0,Table1[[#This Row],[Salary]]/Table1[[#This Row],[Years of Experience]])</f>
        <v>16666.666666666668</v>
      </c>
    </row>
    <row r="3677" spans="1:10" x14ac:dyDescent="0.35">
      <c r="A3677">
        <v>42</v>
      </c>
      <c r="B3677" t="str" cm="1">
        <f t="array" ref="B3677">_xlfn.IFS(Table1[[#This Row],[Age]]&lt;=25,"21-25",Table1[[#This Row],[Age]]&lt;=30,"26-30",Table1[[#This Row],[Age]]&lt;=35,"31-35",Table1[[#This Row],[Age]]&lt;=40,"36-40",Table1[[#This Row],[Age]]&lt;=45,"41-45", Table1[[#This Row],[Age]]&lt;=50,"46-50",Table1[[#This Row],[Age]]&lt;55,"51-55",Table1[[#This Row],[Age]]&lt;=60,"56-60",Table1[[#This Row],[Age]]&gt;=61, "61-70")</f>
        <v>41-45</v>
      </c>
      <c r="C3677" t="s">
        <v>6</v>
      </c>
      <c r="D3677" t="s">
        <v>12</v>
      </c>
      <c r="E3677" t="s">
        <v>43</v>
      </c>
      <c r="F3677">
        <v>13</v>
      </c>
      <c r="G3677" t="str" cm="1">
        <f t="array" ref="G3677">_xlfn.IFS(Table1[[#This Row],[Years of Experience]]&lt;=2,"Entry",Table1[[#This Row],[Years of Experience]]&lt;=7,"Mid",Table1[[#This Row],[Years of Experience]]&lt;=14,"Senior",Table1[[#This Row],[Years of Experience]]&gt;=15,"Executive")</f>
        <v>Senior</v>
      </c>
      <c r="H3677" t="str" cm="1">
        <f t="array" ref="H3677">_xlfn.IFS(Table1[[#This Row],[Salary]]&lt;=50000,"0-50K",Table1[[#This Row],[Salary]]&lt;=100000,"51-100K",Table1[[#This Row],[Salary]]&lt;=150000,"101-150K",Table1[[#This Row],[Salary]]&lt;=200000,"151-200K",Table1[[#This Row],[Salary]]&lt;=250000,"201-250K",Table1[[#This Row],[Salary]]&gt;250000,"Above 250K")</f>
        <v>101-150K</v>
      </c>
      <c r="I3677" s="3">
        <v>140000</v>
      </c>
      <c r="J3677" s="3">
        <f>IF(Table1[[#This Row],[Years of Experience]]=0,0,Table1[[#This Row],[Salary]]/Table1[[#This Row],[Years of Experience]])</f>
        <v>10769.23076923077</v>
      </c>
    </row>
    <row r="3678" spans="1:10" x14ac:dyDescent="0.35">
      <c r="A3678">
        <v>34</v>
      </c>
      <c r="B3678" t="str" cm="1">
        <f t="array" ref="B3678">_xlfn.IFS(Table1[[#This Row],[Age]]&lt;=25,"21-25",Table1[[#This Row],[Age]]&lt;=30,"26-30",Table1[[#This Row],[Age]]&lt;=35,"31-35",Table1[[#This Row],[Age]]&lt;=40,"36-40",Table1[[#This Row],[Age]]&lt;=45,"41-45", Table1[[#This Row],[Age]]&lt;=50,"46-50",Table1[[#This Row],[Age]]&lt;55,"51-55",Table1[[#This Row],[Age]]&lt;=60,"56-60",Table1[[#This Row],[Age]]&gt;=61, "61-70")</f>
        <v>31-35</v>
      </c>
      <c r="C3678" t="s">
        <v>9</v>
      </c>
      <c r="D3678" t="s">
        <v>7</v>
      </c>
      <c r="E3678" t="s">
        <v>198</v>
      </c>
      <c r="F3678">
        <v>6</v>
      </c>
      <c r="G3678" t="str" cm="1">
        <f t="array" ref="G3678">_xlfn.IFS(Table1[[#This Row],[Years of Experience]]&lt;=2,"Entry",Table1[[#This Row],[Years of Experience]]&lt;=7,"Mid",Table1[[#This Row],[Years of Experience]]&lt;=14,"Senior",Table1[[#This Row],[Years of Experience]]&gt;=15,"Executive")</f>
        <v>Mid</v>
      </c>
      <c r="H3678" t="str" cm="1">
        <f t="array" ref="H3678">_xlfn.IFS(Table1[[#This Row],[Salary]]&lt;=50000,"0-50K",Table1[[#This Row],[Salary]]&lt;=100000,"51-100K",Table1[[#This Row],[Salary]]&lt;=150000,"101-150K",Table1[[#This Row],[Salary]]&lt;=200000,"151-200K",Table1[[#This Row],[Salary]]&lt;=250000,"201-250K",Table1[[#This Row],[Salary]]&gt;250000,"Above 250K")</f>
        <v>51-100K</v>
      </c>
      <c r="I3678" s="3">
        <v>75000</v>
      </c>
      <c r="J3678" s="3">
        <f>IF(Table1[[#This Row],[Years of Experience]]=0,0,Table1[[#This Row],[Salary]]/Table1[[#This Row],[Years of Experience]])</f>
        <v>12500</v>
      </c>
    </row>
    <row r="3679" spans="1:10" x14ac:dyDescent="0.35">
      <c r="A3679">
        <v>28</v>
      </c>
      <c r="B3679" t="str" cm="1">
        <f t="array" ref="B3679">_xlfn.IFS(Table1[[#This Row],[Age]]&lt;=25,"21-25",Table1[[#This Row],[Age]]&lt;=30,"26-30",Table1[[#This Row],[Age]]&lt;=35,"31-35",Table1[[#This Row],[Age]]&lt;=40,"36-40",Table1[[#This Row],[Age]]&lt;=45,"41-45", Table1[[#This Row],[Age]]&lt;=50,"46-50",Table1[[#This Row],[Age]]&lt;55,"51-55",Table1[[#This Row],[Age]]&lt;=60,"56-60",Table1[[#This Row],[Age]]&gt;=61, "61-70")</f>
        <v>26-30</v>
      </c>
      <c r="C3679" t="s">
        <v>6</v>
      </c>
      <c r="D3679" t="s">
        <v>195</v>
      </c>
      <c r="E3679" t="s">
        <v>197</v>
      </c>
      <c r="F3679">
        <v>2</v>
      </c>
      <c r="G3679" t="str" cm="1">
        <f t="array" ref="G3679">_xlfn.IFS(Table1[[#This Row],[Years of Experience]]&lt;=2,"Entry",Table1[[#This Row],[Years of Experience]]&lt;=7,"Mid",Table1[[#This Row],[Years of Experience]]&lt;=14,"Senior",Table1[[#This Row],[Years of Experience]]&gt;=15,"Executive")</f>
        <v>Entry</v>
      </c>
      <c r="H3679" t="str" cm="1">
        <f t="array" ref="H3679">_xlfn.IFS(Table1[[#This Row],[Salary]]&lt;=50000,"0-50K",Table1[[#This Row],[Salary]]&lt;=100000,"51-100K",Table1[[#This Row],[Salary]]&lt;=150000,"101-150K",Table1[[#This Row],[Salary]]&lt;=200000,"151-200K",Table1[[#This Row],[Salary]]&lt;=250000,"201-250K",Table1[[#This Row],[Salary]]&gt;250000,"Above 250K")</f>
        <v>0-50K</v>
      </c>
      <c r="I3679" s="3">
        <v>35000</v>
      </c>
      <c r="J3679" s="3">
        <f>IF(Table1[[#This Row],[Years of Experience]]=0,0,Table1[[#This Row],[Salary]]/Table1[[#This Row],[Years of Experience]])</f>
        <v>17500</v>
      </c>
    </row>
    <row r="3680" spans="1:10" x14ac:dyDescent="0.35">
      <c r="A3680">
        <v>39</v>
      </c>
      <c r="B3680" t="str" cm="1">
        <f t="array" ref="B3680">_xlfn.IFS(Table1[[#This Row],[Age]]&lt;=25,"21-25",Table1[[#This Row],[Age]]&lt;=30,"26-30",Table1[[#This Row],[Age]]&lt;=35,"31-35",Table1[[#This Row],[Age]]&lt;=40,"36-40",Table1[[#This Row],[Age]]&lt;=45,"41-45", Table1[[#This Row],[Age]]&lt;=50,"46-50",Table1[[#This Row],[Age]]&lt;55,"51-55",Table1[[#This Row],[Age]]&lt;=60,"56-60",Table1[[#This Row],[Age]]&gt;=61, "61-70")</f>
        <v>36-40</v>
      </c>
      <c r="C3680" t="s">
        <v>9</v>
      </c>
      <c r="D3680" t="s">
        <v>10</v>
      </c>
      <c r="E3680" t="s">
        <v>27</v>
      </c>
      <c r="F3680">
        <v>10</v>
      </c>
      <c r="G3680" t="str" cm="1">
        <f t="array" ref="G3680">_xlfn.IFS(Table1[[#This Row],[Years of Experience]]&lt;=2,"Entry",Table1[[#This Row],[Years of Experience]]&lt;=7,"Mid",Table1[[#This Row],[Years of Experience]]&lt;=14,"Senior",Table1[[#This Row],[Years of Experience]]&gt;=15,"Executive")</f>
        <v>Senior</v>
      </c>
      <c r="H3680" t="str" cm="1">
        <f t="array" ref="H3680">_xlfn.IFS(Table1[[#This Row],[Salary]]&lt;=50000,"0-50K",Table1[[#This Row],[Salary]]&lt;=100000,"51-100K",Table1[[#This Row],[Salary]]&lt;=150000,"101-150K",Table1[[#This Row],[Salary]]&lt;=200000,"151-200K",Table1[[#This Row],[Salary]]&lt;=250000,"201-250K",Table1[[#This Row],[Salary]]&gt;250000,"Above 250K")</f>
        <v>101-150K</v>
      </c>
      <c r="I3680" s="3">
        <v>110000</v>
      </c>
      <c r="J3680" s="3">
        <f>IF(Table1[[#This Row],[Years of Experience]]=0,0,Table1[[#This Row],[Salary]]/Table1[[#This Row],[Years of Experience]])</f>
        <v>11000</v>
      </c>
    </row>
    <row r="3681" spans="1:10" x14ac:dyDescent="0.35">
      <c r="A3681">
        <v>31</v>
      </c>
      <c r="B3681" t="str" cm="1">
        <f t="array" ref="B3681">_xlfn.IFS(Table1[[#This Row],[Age]]&lt;=25,"21-25",Table1[[#This Row],[Age]]&lt;=30,"26-30",Table1[[#This Row],[Age]]&lt;=35,"31-35",Table1[[#This Row],[Age]]&lt;=40,"36-40",Table1[[#This Row],[Age]]&lt;=45,"41-45", Table1[[#This Row],[Age]]&lt;=50,"46-50",Table1[[#This Row],[Age]]&lt;55,"51-55",Table1[[#This Row],[Age]]&lt;=60,"56-60",Table1[[#This Row],[Age]]&gt;=61, "61-70")</f>
        <v>31-35</v>
      </c>
      <c r="C3681" t="s">
        <v>6</v>
      </c>
      <c r="D3681" t="s">
        <v>7</v>
      </c>
      <c r="E3681" t="s">
        <v>8</v>
      </c>
      <c r="F3681">
        <v>4</v>
      </c>
      <c r="G3681" t="str" cm="1">
        <f t="array" ref="G3681">_xlfn.IFS(Table1[[#This Row],[Years of Experience]]&lt;=2,"Entry",Table1[[#This Row],[Years of Experience]]&lt;=7,"Mid",Table1[[#This Row],[Years of Experience]]&lt;=14,"Senior",Table1[[#This Row],[Years of Experience]]&gt;=15,"Executive")</f>
        <v>Mid</v>
      </c>
      <c r="H3681" t="str" cm="1">
        <f t="array" ref="H3681">_xlfn.IFS(Table1[[#This Row],[Salary]]&lt;=50000,"0-50K",Table1[[#This Row],[Salary]]&lt;=100000,"51-100K",Table1[[#This Row],[Salary]]&lt;=150000,"101-150K",Table1[[#This Row],[Salary]]&lt;=200000,"151-200K",Table1[[#This Row],[Salary]]&lt;=250000,"201-250K",Table1[[#This Row],[Salary]]&gt;250000,"Above 250K")</f>
        <v>51-100K</v>
      </c>
      <c r="I3681" s="3">
        <v>65000</v>
      </c>
      <c r="J3681" s="3">
        <f>IF(Table1[[#This Row],[Years of Experience]]=0,0,Table1[[#This Row],[Salary]]/Table1[[#This Row],[Years of Experience]])</f>
        <v>16250</v>
      </c>
    </row>
    <row r="3682" spans="1:10" x14ac:dyDescent="0.35">
      <c r="A3682">
        <v>45</v>
      </c>
      <c r="B3682" t="str" cm="1">
        <f t="array" ref="B3682">_xlfn.IFS(Table1[[#This Row],[Age]]&lt;=25,"21-25",Table1[[#This Row],[Age]]&lt;=30,"26-30",Table1[[#This Row],[Age]]&lt;=35,"31-35",Table1[[#This Row],[Age]]&lt;=40,"36-40",Table1[[#This Row],[Age]]&lt;=45,"41-45", Table1[[#This Row],[Age]]&lt;=50,"46-50",Table1[[#This Row],[Age]]&lt;55,"51-55",Table1[[#This Row],[Age]]&lt;=60,"56-60",Table1[[#This Row],[Age]]&gt;=61, "61-70")</f>
        <v>41-45</v>
      </c>
      <c r="C3682" t="s">
        <v>6</v>
      </c>
      <c r="D3682" t="s">
        <v>12</v>
      </c>
      <c r="E3682" t="s">
        <v>43</v>
      </c>
      <c r="F3682">
        <v>18</v>
      </c>
      <c r="G3682" t="str" cm="1">
        <f t="array" ref="G3682">_xlfn.IFS(Table1[[#This Row],[Years of Experience]]&lt;=2,"Entry",Table1[[#This Row],[Years of Experience]]&lt;=7,"Mid",Table1[[#This Row],[Years of Experience]]&lt;=14,"Senior",Table1[[#This Row],[Years of Experience]]&gt;=15,"Executive")</f>
        <v>Executive</v>
      </c>
      <c r="H3682" t="str" cm="1">
        <f t="array" ref="H3682">_xlfn.IFS(Table1[[#This Row],[Salary]]&lt;=50000,"0-50K",Table1[[#This Row],[Salary]]&lt;=100000,"51-100K",Table1[[#This Row],[Salary]]&lt;=150000,"101-150K",Table1[[#This Row],[Salary]]&lt;=200000,"151-200K",Table1[[#This Row],[Salary]]&lt;=250000,"201-250K",Table1[[#This Row],[Salary]]&gt;250000,"Above 250K")</f>
        <v>151-200K</v>
      </c>
      <c r="I3682" s="3">
        <v>180000</v>
      </c>
      <c r="J3682" s="3">
        <f>IF(Table1[[#This Row],[Years of Experience]]=0,0,Table1[[#This Row],[Salary]]/Table1[[#This Row],[Years of Experience]])</f>
        <v>10000</v>
      </c>
    </row>
    <row r="3683" spans="1:10" x14ac:dyDescent="0.35">
      <c r="A3683">
        <v>25</v>
      </c>
      <c r="B3683" t="str" cm="1">
        <f t="array" ref="B3683">_xlfn.IFS(Table1[[#This Row],[Age]]&lt;=25,"21-25",Table1[[#This Row],[Age]]&lt;=30,"26-30",Table1[[#This Row],[Age]]&lt;=35,"31-35",Table1[[#This Row],[Age]]&lt;=40,"36-40",Table1[[#This Row],[Age]]&lt;=45,"41-45", Table1[[#This Row],[Age]]&lt;=50,"46-50",Table1[[#This Row],[Age]]&lt;55,"51-55",Table1[[#This Row],[Age]]&lt;=60,"56-60",Table1[[#This Row],[Age]]&gt;=61, "61-70")</f>
        <v>21-25</v>
      </c>
      <c r="C3683" t="s">
        <v>9</v>
      </c>
      <c r="D3683" t="s">
        <v>7</v>
      </c>
      <c r="E3683" t="s">
        <v>93</v>
      </c>
      <c r="F3683">
        <v>1</v>
      </c>
      <c r="G3683" t="str" cm="1">
        <f t="array" ref="G3683">_xlfn.IFS(Table1[[#This Row],[Years of Experience]]&lt;=2,"Entry",Table1[[#This Row],[Years of Experience]]&lt;=7,"Mid",Table1[[#This Row],[Years of Experience]]&lt;=14,"Senior",Table1[[#This Row],[Years of Experience]]&gt;=15,"Executive")</f>
        <v>Entry</v>
      </c>
      <c r="H3683" t="str" cm="1">
        <f t="array" ref="H3683">_xlfn.IFS(Table1[[#This Row],[Salary]]&lt;=50000,"0-50K",Table1[[#This Row],[Salary]]&lt;=100000,"51-100K",Table1[[#This Row],[Salary]]&lt;=150000,"101-150K",Table1[[#This Row],[Salary]]&lt;=200000,"151-200K",Table1[[#This Row],[Salary]]&lt;=250000,"201-250K",Table1[[#This Row],[Salary]]&gt;250000,"Above 250K")</f>
        <v>0-50K</v>
      </c>
      <c r="I3683" s="3">
        <v>35000</v>
      </c>
      <c r="J3683" s="3">
        <f>IF(Table1[[#This Row],[Years of Experience]]=0,0,Table1[[#This Row],[Salary]]/Table1[[#This Row],[Years of Experience]])</f>
        <v>35000</v>
      </c>
    </row>
    <row r="3684" spans="1:10" x14ac:dyDescent="0.35">
      <c r="A3684">
        <v>40</v>
      </c>
      <c r="B3684" t="str" cm="1">
        <f t="array" ref="B3684">_xlfn.IFS(Table1[[#This Row],[Age]]&lt;=25,"21-25",Table1[[#This Row],[Age]]&lt;=30,"26-30",Table1[[#This Row],[Age]]&lt;=35,"31-35",Table1[[#This Row],[Age]]&lt;=40,"36-40",Table1[[#This Row],[Age]]&lt;=45,"41-45", Table1[[#This Row],[Age]]&lt;=50,"46-50",Table1[[#This Row],[Age]]&lt;55,"51-55",Table1[[#This Row],[Age]]&lt;=60,"56-60",Table1[[#This Row],[Age]]&gt;=61, "61-70")</f>
        <v>36-40</v>
      </c>
      <c r="C3684" t="s">
        <v>9</v>
      </c>
      <c r="D3684" t="s">
        <v>10</v>
      </c>
      <c r="E3684" t="s">
        <v>198</v>
      </c>
      <c r="F3684">
        <v>11</v>
      </c>
      <c r="G3684" t="str" cm="1">
        <f t="array" ref="G3684">_xlfn.IFS(Table1[[#This Row],[Years of Experience]]&lt;=2,"Entry",Table1[[#This Row],[Years of Experience]]&lt;=7,"Mid",Table1[[#This Row],[Years of Experience]]&lt;=14,"Senior",Table1[[#This Row],[Years of Experience]]&gt;=15,"Executive")</f>
        <v>Senior</v>
      </c>
      <c r="H3684" t="str" cm="1">
        <f t="array" ref="H3684">_xlfn.IFS(Table1[[#This Row],[Salary]]&lt;=50000,"0-50K",Table1[[#This Row],[Salary]]&lt;=100000,"51-100K",Table1[[#This Row],[Salary]]&lt;=150000,"101-150K",Table1[[#This Row],[Salary]]&lt;=200000,"151-200K",Table1[[#This Row],[Salary]]&lt;=250000,"201-250K",Table1[[#This Row],[Salary]]&gt;250000,"Above 250K")</f>
        <v>101-150K</v>
      </c>
      <c r="I3684" s="3">
        <v>120000</v>
      </c>
      <c r="J3684" s="3">
        <f>IF(Table1[[#This Row],[Years of Experience]]=0,0,Table1[[#This Row],[Salary]]/Table1[[#This Row],[Years of Experience]])</f>
        <v>10909.09090909091</v>
      </c>
    </row>
    <row r="3685" spans="1:10" x14ac:dyDescent="0.35">
      <c r="A3685">
        <v>33</v>
      </c>
      <c r="B3685" t="str" cm="1">
        <f t="array" ref="B3685">_xlfn.IFS(Table1[[#This Row],[Age]]&lt;=25,"21-25",Table1[[#This Row],[Age]]&lt;=30,"26-30",Table1[[#This Row],[Age]]&lt;=35,"31-35",Table1[[#This Row],[Age]]&lt;=40,"36-40",Table1[[#This Row],[Age]]&lt;=45,"41-45", Table1[[#This Row],[Age]]&lt;=50,"46-50",Table1[[#This Row],[Age]]&lt;55,"51-55",Table1[[#This Row],[Age]]&lt;=60,"56-60",Table1[[#This Row],[Age]]&gt;=61, "61-70")</f>
        <v>31-35</v>
      </c>
      <c r="C3685" t="s">
        <v>6</v>
      </c>
      <c r="D3685" t="s">
        <v>7</v>
      </c>
      <c r="E3685" t="s">
        <v>26</v>
      </c>
      <c r="F3685">
        <v>6</v>
      </c>
      <c r="G3685" t="str" cm="1">
        <f t="array" ref="G3685">_xlfn.IFS(Table1[[#This Row],[Years of Experience]]&lt;=2,"Entry",Table1[[#This Row],[Years of Experience]]&lt;=7,"Mid",Table1[[#This Row],[Years of Experience]]&lt;=14,"Senior",Table1[[#This Row],[Years of Experience]]&gt;=15,"Executive")</f>
        <v>Mid</v>
      </c>
      <c r="H3685" t="str" cm="1">
        <f t="array" ref="H3685">_xlfn.IFS(Table1[[#This Row],[Salary]]&lt;=50000,"0-50K",Table1[[#This Row],[Salary]]&lt;=100000,"51-100K",Table1[[#This Row],[Salary]]&lt;=150000,"101-150K",Table1[[#This Row],[Salary]]&lt;=200000,"151-200K",Table1[[#This Row],[Salary]]&lt;=250000,"201-250K",Table1[[#This Row],[Salary]]&gt;250000,"Above 250K")</f>
        <v>51-100K</v>
      </c>
      <c r="I3685" s="3">
        <v>75000</v>
      </c>
      <c r="J3685" s="3">
        <f>IF(Table1[[#This Row],[Years of Experience]]=0,0,Table1[[#This Row],[Salary]]/Table1[[#This Row],[Years of Experience]])</f>
        <v>12500</v>
      </c>
    </row>
    <row r="3686" spans="1:10" x14ac:dyDescent="0.35">
      <c r="A3686">
        <v>29</v>
      </c>
      <c r="B3686" t="str" cm="1">
        <f t="array" ref="B3686">_xlfn.IFS(Table1[[#This Row],[Age]]&lt;=25,"21-25",Table1[[#This Row],[Age]]&lt;=30,"26-30",Table1[[#This Row],[Age]]&lt;=35,"31-35",Table1[[#This Row],[Age]]&lt;=40,"36-40",Table1[[#This Row],[Age]]&lt;=45,"41-45", Table1[[#This Row],[Age]]&lt;=50,"46-50",Table1[[#This Row],[Age]]&lt;55,"51-55",Table1[[#This Row],[Age]]&lt;=60,"56-60",Table1[[#This Row],[Age]]&gt;=61, "61-70")</f>
        <v>26-30</v>
      </c>
      <c r="C3686" t="s">
        <v>9</v>
      </c>
      <c r="D3686" t="s">
        <v>195</v>
      </c>
      <c r="E3686" t="s">
        <v>197</v>
      </c>
      <c r="F3686">
        <v>1</v>
      </c>
      <c r="G3686" t="str" cm="1">
        <f t="array" ref="G3686">_xlfn.IFS(Table1[[#This Row],[Years of Experience]]&lt;=2,"Entry",Table1[[#This Row],[Years of Experience]]&lt;=7,"Mid",Table1[[#This Row],[Years of Experience]]&lt;=14,"Senior",Table1[[#This Row],[Years of Experience]]&gt;=15,"Executive")</f>
        <v>Entry</v>
      </c>
      <c r="H3686" t="str" cm="1">
        <f t="array" ref="H3686">_xlfn.IFS(Table1[[#This Row],[Salary]]&lt;=50000,"0-50K",Table1[[#This Row],[Salary]]&lt;=100000,"51-100K",Table1[[#This Row],[Salary]]&lt;=150000,"101-150K",Table1[[#This Row],[Salary]]&lt;=200000,"151-200K",Table1[[#This Row],[Salary]]&lt;=250000,"201-250K",Table1[[#This Row],[Salary]]&gt;250000,"Above 250K")</f>
        <v>0-50K</v>
      </c>
      <c r="I3686" s="3">
        <v>30000</v>
      </c>
      <c r="J3686" s="3">
        <f>IF(Table1[[#This Row],[Years of Experience]]=0,0,Table1[[#This Row],[Salary]]/Table1[[#This Row],[Years of Experience]])</f>
        <v>30000</v>
      </c>
    </row>
    <row r="3687" spans="1:10" x14ac:dyDescent="0.35">
      <c r="A3687">
        <v>44</v>
      </c>
      <c r="B3687" t="str" cm="1">
        <f t="array" ref="B3687">_xlfn.IFS(Table1[[#This Row],[Age]]&lt;=25,"21-25",Table1[[#This Row],[Age]]&lt;=30,"26-30",Table1[[#This Row],[Age]]&lt;=35,"31-35",Table1[[#This Row],[Age]]&lt;=40,"36-40",Table1[[#This Row],[Age]]&lt;=45,"41-45", Table1[[#This Row],[Age]]&lt;=50,"46-50",Table1[[#This Row],[Age]]&lt;55,"51-55",Table1[[#This Row],[Age]]&lt;=60,"56-60",Table1[[#This Row],[Age]]&gt;=61, "61-70")</f>
        <v>41-45</v>
      </c>
      <c r="C3687" t="s">
        <v>6</v>
      </c>
      <c r="D3687" t="s">
        <v>12</v>
      </c>
      <c r="E3687" t="s">
        <v>43</v>
      </c>
      <c r="F3687">
        <v>16</v>
      </c>
      <c r="G3687" t="str" cm="1">
        <f t="array" ref="G3687">_xlfn.IFS(Table1[[#This Row],[Years of Experience]]&lt;=2,"Entry",Table1[[#This Row],[Years of Experience]]&lt;=7,"Mid",Table1[[#This Row],[Years of Experience]]&lt;=14,"Senior",Table1[[#This Row],[Years of Experience]]&gt;=15,"Executive")</f>
        <v>Executive</v>
      </c>
      <c r="H3687" t="str" cm="1">
        <f t="array" ref="H3687">_xlfn.IFS(Table1[[#This Row],[Salary]]&lt;=50000,"0-50K",Table1[[#This Row],[Salary]]&lt;=100000,"51-100K",Table1[[#This Row],[Salary]]&lt;=150000,"101-150K",Table1[[#This Row],[Salary]]&lt;=200000,"151-200K",Table1[[#This Row],[Salary]]&lt;=250000,"201-250K",Table1[[#This Row],[Salary]]&gt;250000,"Above 250K")</f>
        <v>151-200K</v>
      </c>
      <c r="I3687" s="3">
        <v>160000</v>
      </c>
      <c r="J3687" s="3">
        <f>IF(Table1[[#This Row],[Years of Experience]]=0,0,Table1[[#This Row],[Salary]]/Table1[[#This Row],[Years of Experience]])</f>
        <v>10000</v>
      </c>
    </row>
    <row r="3688" spans="1:10" x14ac:dyDescent="0.35">
      <c r="A3688">
        <v>26</v>
      </c>
      <c r="B3688" t="str" cm="1">
        <f t="array" ref="B3688">_xlfn.IFS(Table1[[#This Row],[Age]]&lt;=25,"21-25",Table1[[#This Row],[Age]]&lt;=30,"26-30",Table1[[#This Row],[Age]]&lt;=35,"31-35",Table1[[#This Row],[Age]]&lt;=40,"36-40",Table1[[#This Row],[Age]]&lt;=45,"41-45", Table1[[#This Row],[Age]]&lt;=50,"46-50",Table1[[#This Row],[Age]]&lt;55,"51-55",Table1[[#This Row],[Age]]&lt;=60,"56-60",Table1[[#This Row],[Age]]&gt;=61, "61-70")</f>
        <v>26-30</v>
      </c>
      <c r="C3688" t="s">
        <v>6</v>
      </c>
      <c r="D3688" t="s">
        <v>7</v>
      </c>
      <c r="E3688" t="s">
        <v>21</v>
      </c>
      <c r="F3688">
        <v>3</v>
      </c>
      <c r="G3688" t="str" cm="1">
        <f t="array" ref="G3688">_xlfn.IFS(Table1[[#This Row],[Years of Experience]]&lt;=2,"Entry",Table1[[#This Row],[Years of Experience]]&lt;=7,"Mid",Table1[[#This Row],[Years of Experience]]&lt;=14,"Senior",Table1[[#This Row],[Years of Experience]]&gt;=15,"Executive")</f>
        <v>Mid</v>
      </c>
      <c r="H3688" t="str" cm="1">
        <f t="array" ref="H3688">_xlfn.IFS(Table1[[#This Row],[Salary]]&lt;=50000,"0-50K",Table1[[#This Row],[Salary]]&lt;=100000,"51-100K",Table1[[#This Row],[Salary]]&lt;=150000,"101-150K",Table1[[#This Row],[Salary]]&lt;=200000,"151-200K",Table1[[#This Row],[Salary]]&lt;=250000,"201-250K",Table1[[#This Row],[Salary]]&gt;250000,"Above 250K")</f>
        <v>51-100K</v>
      </c>
      <c r="I3688" s="3">
        <v>60000</v>
      </c>
      <c r="J3688" s="3">
        <f>IF(Table1[[#This Row],[Years of Experience]]=0,0,Table1[[#This Row],[Salary]]/Table1[[#This Row],[Years of Experience]])</f>
        <v>20000</v>
      </c>
    </row>
    <row r="3689" spans="1:10" x14ac:dyDescent="0.35">
      <c r="A3689">
        <v>36</v>
      </c>
      <c r="B3689" t="str" cm="1">
        <f t="array" ref="B3689">_xlfn.IFS(Table1[[#This Row],[Age]]&lt;=25,"21-25",Table1[[#This Row],[Age]]&lt;=30,"26-30",Table1[[#This Row],[Age]]&lt;=35,"31-35",Table1[[#This Row],[Age]]&lt;=40,"36-40",Table1[[#This Row],[Age]]&lt;=45,"41-45", Table1[[#This Row],[Age]]&lt;=50,"46-50",Table1[[#This Row],[Age]]&lt;55,"51-55",Table1[[#This Row],[Age]]&lt;=60,"56-60",Table1[[#This Row],[Age]]&gt;=61, "61-70")</f>
        <v>36-40</v>
      </c>
      <c r="C3689" t="s">
        <v>9</v>
      </c>
      <c r="D3689" t="s">
        <v>10</v>
      </c>
      <c r="E3689" t="s">
        <v>19</v>
      </c>
      <c r="F3689">
        <v>8</v>
      </c>
      <c r="G3689" t="str" cm="1">
        <f t="array" ref="G3689">_xlfn.IFS(Table1[[#This Row],[Years of Experience]]&lt;=2,"Entry",Table1[[#This Row],[Years of Experience]]&lt;=7,"Mid",Table1[[#This Row],[Years of Experience]]&lt;=14,"Senior",Table1[[#This Row],[Years of Experience]]&gt;=15,"Executive")</f>
        <v>Senior</v>
      </c>
      <c r="H3689" t="str" cm="1">
        <f t="array" ref="H3689">_xlfn.IFS(Table1[[#This Row],[Salary]]&lt;=50000,"0-50K",Table1[[#This Row],[Salary]]&lt;=100000,"51-100K",Table1[[#This Row],[Salary]]&lt;=150000,"101-150K",Table1[[#This Row],[Salary]]&lt;=200000,"151-200K",Table1[[#This Row],[Salary]]&lt;=250000,"201-250K",Table1[[#This Row],[Salary]]&gt;250000,"Above 250K")</f>
        <v>51-100K</v>
      </c>
      <c r="I3689" s="3">
        <v>85000</v>
      </c>
      <c r="J3689" s="3">
        <f>IF(Table1[[#This Row],[Years of Experience]]=0,0,Table1[[#This Row],[Salary]]/Table1[[#This Row],[Years of Experience]])</f>
        <v>10625</v>
      </c>
    </row>
    <row r="3690" spans="1:10" x14ac:dyDescent="0.35">
      <c r="A3690">
        <v>31</v>
      </c>
      <c r="B3690" t="str" cm="1">
        <f t="array" ref="B3690">_xlfn.IFS(Table1[[#This Row],[Age]]&lt;=25,"21-25",Table1[[#This Row],[Age]]&lt;=30,"26-30",Table1[[#This Row],[Age]]&lt;=35,"31-35",Table1[[#This Row],[Age]]&lt;=40,"36-40",Table1[[#This Row],[Age]]&lt;=45,"41-45", Table1[[#This Row],[Age]]&lt;=50,"46-50",Table1[[#This Row],[Age]]&lt;55,"51-55",Table1[[#This Row],[Age]]&lt;=60,"56-60",Table1[[#This Row],[Age]]&gt;=61, "61-70")</f>
        <v>31-35</v>
      </c>
      <c r="C3690" t="s">
        <v>6</v>
      </c>
      <c r="D3690" t="s">
        <v>7</v>
      </c>
      <c r="E3690" t="s">
        <v>26</v>
      </c>
      <c r="F3690">
        <v>5</v>
      </c>
      <c r="G3690" t="str" cm="1">
        <f t="array" ref="G3690">_xlfn.IFS(Table1[[#This Row],[Years of Experience]]&lt;=2,"Entry",Table1[[#This Row],[Years of Experience]]&lt;=7,"Mid",Table1[[#This Row],[Years of Experience]]&lt;=14,"Senior",Table1[[#This Row],[Years of Experience]]&gt;=15,"Executive")</f>
        <v>Mid</v>
      </c>
      <c r="H3690" t="str" cm="1">
        <f t="array" ref="H3690">_xlfn.IFS(Table1[[#This Row],[Salary]]&lt;=50000,"0-50K",Table1[[#This Row],[Salary]]&lt;=100000,"51-100K",Table1[[#This Row],[Salary]]&lt;=150000,"101-150K",Table1[[#This Row],[Salary]]&lt;=200000,"151-200K",Table1[[#This Row],[Salary]]&lt;=250000,"201-250K",Table1[[#This Row],[Salary]]&gt;250000,"Above 250K")</f>
        <v>51-100K</v>
      </c>
      <c r="I3690" s="3">
        <v>70000</v>
      </c>
      <c r="J3690" s="3">
        <f>IF(Table1[[#This Row],[Years of Experience]]=0,0,Table1[[#This Row],[Salary]]/Table1[[#This Row],[Years of Experience]])</f>
        <v>14000</v>
      </c>
    </row>
    <row r="3691" spans="1:10" x14ac:dyDescent="0.35">
      <c r="A3691">
        <v>27</v>
      </c>
      <c r="B3691" t="str" cm="1">
        <f t="array" ref="B3691">_xlfn.IFS(Table1[[#This Row],[Age]]&lt;=25,"21-25",Table1[[#This Row],[Age]]&lt;=30,"26-30",Table1[[#This Row],[Age]]&lt;=35,"31-35",Table1[[#This Row],[Age]]&lt;=40,"36-40",Table1[[#This Row],[Age]]&lt;=45,"41-45", Table1[[#This Row],[Age]]&lt;=50,"46-50",Table1[[#This Row],[Age]]&lt;55,"51-55",Table1[[#This Row],[Age]]&lt;=60,"56-60",Table1[[#This Row],[Age]]&gt;=61, "61-70")</f>
        <v>26-30</v>
      </c>
      <c r="C3691" t="s">
        <v>9</v>
      </c>
      <c r="D3691" t="s">
        <v>10</v>
      </c>
      <c r="E3691" t="s">
        <v>196</v>
      </c>
      <c r="F3691">
        <v>3</v>
      </c>
      <c r="G3691" t="str" cm="1">
        <f t="array" ref="G3691">_xlfn.IFS(Table1[[#This Row],[Years of Experience]]&lt;=2,"Entry",Table1[[#This Row],[Years of Experience]]&lt;=7,"Mid",Table1[[#This Row],[Years of Experience]]&lt;=14,"Senior",Table1[[#This Row],[Years of Experience]]&gt;=15,"Executive")</f>
        <v>Mid</v>
      </c>
      <c r="H3691" t="str" cm="1">
        <f t="array" ref="H3691">_xlfn.IFS(Table1[[#This Row],[Salary]]&lt;=50000,"0-50K",Table1[[#This Row],[Salary]]&lt;=100000,"51-100K",Table1[[#This Row],[Salary]]&lt;=150000,"101-150K",Table1[[#This Row],[Salary]]&lt;=200000,"151-200K",Table1[[#This Row],[Salary]]&lt;=250000,"201-250K",Table1[[#This Row],[Salary]]&gt;250000,"Above 250K")</f>
        <v>0-50K</v>
      </c>
      <c r="I3691" s="3">
        <v>50000</v>
      </c>
      <c r="J3691" s="3">
        <f>IF(Table1[[#This Row],[Years of Experience]]=0,0,Table1[[#This Row],[Salary]]/Table1[[#This Row],[Years of Experience]])</f>
        <v>16666.666666666668</v>
      </c>
    </row>
    <row r="3692" spans="1:10" x14ac:dyDescent="0.35">
      <c r="A3692">
        <v>42</v>
      </c>
      <c r="B3692" t="str" cm="1">
        <f t="array" ref="B3692">_xlfn.IFS(Table1[[#This Row],[Age]]&lt;=25,"21-25",Table1[[#This Row],[Age]]&lt;=30,"26-30",Table1[[#This Row],[Age]]&lt;=35,"31-35",Table1[[#This Row],[Age]]&lt;=40,"36-40",Table1[[#This Row],[Age]]&lt;=45,"41-45", Table1[[#This Row],[Age]]&lt;=50,"46-50",Table1[[#This Row],[Age]]&lt;55,"51-55",Table1[[#This Row],[Age]]&lt;=60,"56-60",Table1[[#This Row],[Age]]&gt;=61, "61-70")</f>
        <v>41-45</v>
      </c>
      <c r="C3692" t="s">
        <v>6</v>
      </c>
      <c r="D3692" t="s">
        <v>12</v>
      </c>
      <c r="E3692" t="s">
        <v>43</v>
      </c>
      <c r="F3692">
        <v>13</v>
      </c>
      <c r="G3692" t="str" cm="1">
        <f t="array" ref="G3692">_xlfn.IFS(Table1[[#This Row],[Years of Experience]]&lt;=2,"Entry",Table1[[#This Row],[Years of Experience]]&lt;=7,"Mid",Table1[[#This Row],[Years of Experience]]&lt;=14,"Senior",Table1[[#This Row],[Years of Experience]]&gt;=15,"Executive")</f>
        <v>Senior</v>
      </c>
      <c r="H3692" t="str" cm="1">
        <f t="array" ref="H3692">_xlfn.IFS(Table1[[#This Row],[Salary]]&lt;=50000,"0-50K",Table1[[#This Row],[Salary]]&lt;=100000,"51-100K",Table1[[#This Row],[Salary]]&lt;=150000,"101-150K",Table1[[#This Row],[Salary]]&lt;=200000,"151-200K",Table1[[#This Row],[Salary]]&lt;=250000,"201-250K",Table1[[#This Row],[Salary]]&gt;250000,"Above 250K")</f>
        <v>101-150K</v>
      </c>
      <c r="I3692" s="3">
        <v>140000</v>
      </c>
      <c r="J3692" s="3">
        <f>IF(Table1[[#This Row],[Years of Experience]]=0,0,Table1[[#This Row],[Salary]]/Table1[[#This Row],[Years of Experience]])</f>
        <v>10769.23076923077</v>
      </c>
    </row>
    <row r="3693" spans="1:10" x14ac:dyDescent="0.35">
      <c r="A3693">
        <v>34</v>
      </c>
      <c r="B3693" t="str" cm="1">
        <f t="array" ref="B3693">_xlfn.IFS(Table1[[#This Row],[Age]]&lt;=25,"21-25",Table1[[#This Row],[Age]]&lt;=30,"26-30",Table1[[#This Row],[Age]]&lt;=35,"31-35",Table1[[#This Row],[Age]]&lt;=40,"36-40",Table1[[#This Row],[Age]]&lt;=45,"41-45", Table1[[#This Row],[Age]]&lt;=50,"46-50",Table1[[#This Row],[Age]]&lt;55,"51-55",Table1[[#This Row],[Age]]&lt;=60,"56-60",Table1[[#This Row],[Age]]&gt;=61, "61-70")</f>
        <v>31-35</v>
      </c>
      <c r="C3693" t="s">
        <v>9</v>
      </c>
      <c r="D3693" t="s">
        <v>7</v>
      </c>
      <c r="E3693" t="s">
        <v>198</v>
      </c>
      <c r="F3693">
        <v>6</v>
      </c>
      <c r="G3693" t="str" cm="1">
        <f t="array" ref="G3693">_xlfn.IFS(Table1[[#This Row],[Years of Experience]]&lt;=2,"Entry",Table1[[#This Row],[Years of Experience]]&lt;=7,"Mid",Table1[[#This Row],[Years of Experience]]&lt;=14,"Senior",Table1[[#This Row],[Years of Experience]]&gt;=15,"Executive")</f>
        <v>Mid</v>
      </c>
      <c r="H3693" t="str" cm="1">
        <f t="array" ref="H3693">_xlfn.IFS(Table1[[#This Row],[Salary]]&lt;=50000,"0-50K",Table1[[#This Row],[Salary]]&lt;=100000,"51-100K",Table1[[#This Row],[Salary]]&lt;=150000,"101-150K",Table1[[#This Row],[Salary]]&lt;=200000,"151-200K",Table1[[#This Row],[Salary]]&lt;=250000,"201-250K",Table1[[#This Row],[Salary]]&gt;250000,"Above 250K")</f>
        <v>51-100K</v>
      </c>
      <c r="I3693" s="3">
        <v>75000</v>
      </c>
      <c r="J3693" s="3">
        <f>IF(Table1[[#This Row],[Years of Experience]]=0,0,Table1[[#This Row],[Salary]]/Table1[[#This Row],[Years of Experience]])</f>
        <v>12500</v>
      </c>
    </row>
    <row r="3694" spans="1:10" x14ac:dyDescent="0.35">
      <c r="A3694">
        <v>28</v>
      </c>
      <c r="B3694" t="str" cm="1">
        <f t="array" ref="B3694">_xlfn.IFS(Table1[[#This Row],[Age]]&lt;=25,"21-25",Table1[[#This Row],[Age]]&lt;=30,"26-30",Table1[[#This Row],[Age]]&lt;=35,"31-35",Table1[[#This Row],[Age]]&lt;=40,"36-40",Table1[[#This Row],[Age]]&lt;=45,"41-45", Table1[[#This Row],[Age]]&lt;=50,"46-50",Table1[[#This Row],[Age]]&lt;55,"51-55",Table1[[#This Row],[Age]]&lt;=60,"56-60",Table1[[#This Row],[Age]]&gt;=61, "61-70")</f>
        <v>26-30</v>
      </c>
      <c r="C3694" t="s">
        <v>6</v>
      </c>
      <c r="D3694" t="s">
        <v>195</v>
      </c>
      <c r="E3694" t="s">
        <v>197</v>
      </c>
      <c r="F3694">
        <v>2</v>
      </c>
      <c r="G3694" t="str" cm="1">
        <f t="array" ref="G3694">_xlfn.IFS(Table1[[#This Row],[Years of Experience]]&lt;=2,"Entry",Table1[[#This Row],[Years of Experience]]&lt;=7,"Mid",Table1[[#This Row],[Years of Experience]]&lt;=14,"Senior",Table1[[#This Row],[Years of Experience]]&gt;=15,"Executive")</f>
        <v>Entry</v>
      </c>
      <c r="H3694" t="str" cm="1">
        <f t="array" ref="H3694">_xlfn.IFS(Table1[[#This Row],[Salary]]&lt;=50000,"0-50K",Table1[[#This Row],[Salary]]&lt;=100000,"51-100K",Table1[[#This Row],[Salary]]&lt;=150000,"101-150K",Table1[[#This Row],[Salary]]&lt;=200000,"151-200K",Table1[[#This Row],[Salary]]&lt;=250000,"201-250K",Table1[[#This Row],[Salary]]&gt;250000,"Above 250K")</f>
        <v>0-50K</v>
      </c>
      <c r="I3694" s="3">
        <v>35000</v>
      </c>
      <c r="J3694" s="3">
        <f>IF(Table1[[#This Row],[Years of Experience]]=0,0,Table1[[#This Row],[Salary]]/Table1[[#This Row],[Years of Experience]])</f>
        <v>17500</v>
      </c>
    </row>
    <row r="3695" spans="1:10" x14ac:dyDescent="0.35">
      <c r="A3695">
        <v>39</v>
      </c>
      <c r="B3695" t="str" cm="1">
        <f t="array" ref="B3695">_xlfn.IFS(Table1[[#This Row],[Age]]&lt;=25,"21-25",Table1[[#This Row],[Age]]&lt;=30,"26-30",Table1[[#This Row],[Age]]&lt;=35,"31-35",Table1[[#This Row],[Age]]&lt;=40,"36-40",Table1[[#This Row],[Age]]&lt;=45,"41-45", Table1[[#This Row],[Age]]&lt;=50,"46-50",Table1[[#This Row],[Age]]&lt;55,"51-55",Table1[[#This Row],[Age]]&lt;=60,"56-60",Table1[[#This Row],[Age]]&gt;=61, "61-70")</f>
        <v>36-40</v>
      </c>
      <c r="C3695" t="s">
        <v>9</v>
      </c>
      <c r="D3695" t="s">
        <v>10</v>
      </c>
      <c r="E3695" t="s">
        <v>27</v>
      </c>
      <c r="F3695">
        <v>10</v>
      </c>
      <c r="G3695" t="str" cm="1">
        <f t="array" ref="G3695">_xlfn.IFS(Table1[[#This Row],[Years of Experience]]&lt;=2,"Entry",Table1[[#This Row],[Years of Experience]]&lt;=7,"Mid",Table1[[#This Row],[Years of Experience]]&lt;=14,"Senior",Table1[[#This Row],[Years of Experience]]&gt;=15,"Executive")</f>
        <v>Senior</v>
      </c>
      <c r="H3695" t="str" cm="1">
        <f t="array" ref="H3695">_xlfn.IFS(Table1[[#This Row],[Salary]]&lt;=50000,"0-50K",Table1[[#This Row],[Salary]]&lt;=100000,"51-100K",Table1[[#This Row],[Salary]]&lt;=150000,"101-150K",Table1[[#This Row],[Salary]]&lt;=200000,"151-200K",Table1[[#This Row],[Salary]]&lt;=250000,"201-250K",Table1[[#This Row],[Salary]]&gt;250000,"Above 250K")</f>
        <v>101-150K</v>
      </c>
      <c r="I3695" s="3">
        <v>110000</v>
      </c>
      <c r="J3695" s="3">
        <f>IF(Table1[[#This Row],[Years of Experience]]=0,0,Table1[[#This Row],[Salary]]/Table1[[#This Row],[Years of Experience]])</f>
        <v>11000</v>
      </c>
    </row>
    <row r="3696" spans="1:10" x14ac:dyDescent="0.35">
      <c r="A3696">
        <v>31</v>
      </c>
      <c r="B3696" t="str" cm="1">
        <f t="array" ref="B3696">_xlfn.IFS(Table1[[#This Row],[Age]]&lt;=25,"21-25",Table1[[#This Row],[Age]]&lt;=30,"26-30",Table1[[#This Row],[Age]]&lt;=35,"31-35",Table1[[#This Row],[Age]]&lt;=40,"36-40",Table1[[#This Row],[Age]]&lt;=45,"41-45", Table1[[#This Row],[Age]]&lt;=50,"46-50",Table1[[#This Row],[Age]]&lt;55,"51-55",Table1[[#This Row],[Age]]&lt;=60,"56-60",Table1[[#This Row],[Age]]&gt;=61, "61-70")</f>
        <v>31-35</v>
      </c>
      <c r="C3696" t="s">
        <v>6</v>
      </c>
      <c r="D3696" t="s">
        <v>7</v>
      </c>
      <c r="E3696" t="s">
        <v>8</v>
      </c>
      <c r="F3696">
        <v>4</v>
      </c>
      <c r="G3696" t="str" cm="1">
        <f t="array" ref="G3696">_xlfn.IFS(Table1[[#This Row],[Years of Experience]]&lt;=2,"Entry",Table1[[#This Row],[Years of Experience]]&lt;=7,"Mid",Table1[[#This Row],[Years of Experience]]&lt;=14,"Senior",Table1[[#This Row],[Years of Experience]]&gt;=15,"Executive")</f>
        <v>Mid</v>
      </c>
      <c r="H3696" t="str" cm="1">
        <f t="array" ref="H3696">_xlfn.IFS(Table1[[#This Row],[Salary]]&lt;=50000,"0-50K",Table1[[#This Row],[Salary]]&lt;=100000,"51-100K",Table1[[#This Row],[Salary]]&lt;=150000,"101-150K",Table1[[#This Row],[Salary]]&lt;=200000,"151-200K",Table1[[#This Row],[Salary]]&lt;=250000,"201-250K",Table1[[#This Row],[Salary]]&gt;250000,"Above 250K")</f>
        <v>51-100K</v>
      </c>
      <c r="I3696" s="3">
        <v>65000</v>
      </c>
      <c r="J3696" s="3">
        <f>IF(Table1[[#This Row],[Years of Experience]]=0,0,Table1[[#This Row],[Salary]]/Table1[[#This Row],[Years of Experience]])</f>
        <v>16250</v>
      </c>
    </row>
    <row r="3697" spans="1:10" x14ac:dyDescent="0.35">
      <c r="A3697">
        <v>45</v>
      </c>
      <c r="B3697" t="str" cm="1">
        <f t="array" ref="B3697">_xlfn.IFS(Table1[[#This Row],[Age]]&lt;=25,"21-25",Table1[[#This Row],[Age]]&lt;=30,"26-30",Table1[[#This Row],[Age]]&lt;=35,"31-35",Table1[[#This Row],[Age]]&lt;=40,"36-40",Table1[[#This Row],[Age]]&lt;=45,"41-45", Table1[[#This Row],[Age]]&lt;=50,"46-50",Table1[[#This Row],[Age]]&lt;55,"51-55",Table1[[#This Row],[Age]]&lt;=60,"56-60",Table1[[#This Row],[Age]]&gt;=61, "61-70")</f>
        <v>41-45</v>
      </c>
      <c r="C3697" t="s">
        <v>6</v>
      </c>
      <c r="D3697" t="s">
        <v>12</v>
      </c>
      <c r="E3697" t="s">
        <v>43</v>
      </c>
      <c r="F3697">
        <v>18</v>
      </c>
      <c r="G3697" t="str" cm="1">
        <f t="array" ref="G3697">_xlfn.IFS(Table1[[#This Row],[Years of Experience]]&lt;=2,"Entry",Table1[[#This Row],[Years of Experience]]&lt;=7,"Mid",Table1[[#This Row],[Years of Experience]]&lt;=14,"Senior",Table1[[#This Row],[Years of Experience]]&gt;=15,"Executive")</f>
        <v>Executive</v>
      </c>
      <c r="H3697" t="str" cm="1">
        <f t="array" ref="H3697">_xlfn.IFS(Table1[[#This Row],[Salary]]&lt;=50000,"0-50K",Table1[[#This Row],[Salary]]&lt;=100000,"51-100K",Table1[[#This Row],[Salary]]&lt;=150000,"101-150K",Table1[[#This Row],[Salary]]&lt;=200000,"151-200K",Table1[[#This Row],[Salary]]&lt;=250000,"201-250K",Table1[[#This Row],[Salary]]&gt;250000,"Above 250K")</f>
        <v>151-200K</v>
      </c>
      <c r="I3697" s="3">
        <v>180000</v>
      </c>
      <c r="J3697" s="3">
        <f>IF(Table1[[#This Row],[Years of Experience]]=0,0,Table1[[#This Row],[Salary]]/Table1[[#This Row],[Years of Experience]])</f>
        <v>10000</v>
      </c>
    </row>
    <row r="3698" spans="1:10" x14ac:dyDescent="0.35">
      <c r="A3698">
        <v>25</v>
      </c>
      <c r="B3698" t="str" cm="1">
        <f t="array" ref="B3698">_xlfn.IFS(Table1[[#This Row],[Age]]&lt;=25,"21-25",Table1[[#This Row],[Age]]&lt;=30,"26-30",Table1[[#This Row],[Age]]&lt;=35,"31-35",Table1[[#This Row],[Age]]&lt;=40,"36-40",Table1[[#This Row],[Age]]&lt;=45,"41-45", Table1[[#This Row],[Age]]&lt;=50,"46-50",Table1[[#This Row],[Age]]&lt;55,"51-55",Table1[[#This Row],[Age]]&lt;=60,"56-60",Table1[[#This Row],[Age]]&gt;=61, "61-70")</f>
        <v>21-25</v>
      </c>
      <c r="C3698" t="s">
        <v>9</v>
      </c>
      <c r="D3698" t="s">
        <v>7</v>
      </c>
      <c r="E3698" t="s">
        <v>93</v>
      </c>
      <c r="F3698">
        <v>1</v>
      </c>
      <c r="G3698" t="str" cm="1">
        <f t="array" ref="G3698">_xlfn.IFS(Table1[[#This Row],[Years of Experience]]&lt;=2,"Entry",Table1[[#This Row],[Years of Experience]]&lt;=7,"Mid",Table1[[#This Row],[Years of Experience]]&lt;=14,"Senior",Table1[[#This Row],[Years of Experience]]&gt;=15,"Executive")</f>
        <v>Entry</v>
      </c>
      <c r="H3698" t="str" cm="1">
        <f t="array" ref="H3698">_xlfn.IFS(Table1[[#This Row],[Salary]]&lt;=50000,"0-50K",Table1[[#This Row],[Salary]]&lt;=100000,"51-100K",Table1[[#This Row],[Salary]]&lt;=150000,"101-150K",Table1[[#This Row],[Salary]]&lt;=200000,"151-200K",Table1[[#This Row],[Salary]]&lt;=250000,"201-250K",Table1[[#This Row],[Salary]]&gt;250000,"Above 250K")</f>
        <v>0-50K</v>
      </c>
      <c r="I3698" s="3">
        <v>35000</v>
      </c>
      <c r="J3698" s="3">
        <f>IF(Table1[[#This Row],[Years of Experience]]=0,0,Table1[[#This Row],[Salary]]/Table1[[#This Row],[Years of Experience]])</f>
        <v>35000</v>
      </c>
    </row>
    <row r="3699" spans="1:10" x14ac:dyDescent="0.35">
      <c r="A3699">
        <v>40</v>
      </c>
      <c r="B3699" t="str" cm="1">
        <f t="array" ref="B3699">_xlfn.IFS(Table1[[#This Row],[Age]]&lt;=25,"21-25",Table1[[#This Row],[Age]]&lt;=30,"26-30",Table1[[#This Row],[Age]]&lt;=35,"31-35",Table1[[#This Row],[Age]]&lt;=40,"36-40",Table1[[#This Row],[Age]]&lt;=45,"41-45", Table1[[#This Row],[Age]]&lt;=50,"46-50",Table1[[#This Row],[Age]]&lt;55,"51-55",Table1[[#This Row],[Age]]&lt;=60,"56-60",Table1[[#This Row],[Age]]&gt;=61, "61-70")</f>
        <v>36-40</v>
      </c>
      <c r="C3699" t="s">
        <v>9</v>
      </c>
      <c r="D3699" t="s">
        <v>10</v>
      </c>
      <c r="E3699" t="s">
        <v>198</v>
      </c>
      <c r="F3699">
        <v>11</v>
      </c>
      <c r="G3699" t="str" cm="1">
        <f t="array" ref="G3699">_xlfn.IFS(Table1[[#This Row],[Years of Experience]]&lt;=2,"Entry",Table1[[#This Row],[Years of Experience]]&lt;=7,"Mid",Table1[[#This Row],[Years of Experience]]&lt;=14,"Senior",Table1[[#This Row],[Years of Experience]]&gt;=15,"Executive")</f>
        <v>Senior</v>
      </c>
      <c r="H3699" t="str" cm="1">
        <f t="array" ref="H3699">_xlfn.IFS(Table1[[#This Row],[Salary]]&lt;=50000,"0-50K",Table1[[#This Row],[Salary]]&lt;=100000,"51-100K",Table1[[#This Row],[Salary]]&lt;=150000,"101-150K",Table1[[#This Row],[Salary]]&lt;=200000,"151-200K",Table1[[#This Row],[Salary]]&lt;=250000,"201-250K",Table1[[#This Row],[Salary]]&gt;250000,"Above 250K")</f>
        <v>101-150K</v>
      </c>
      <c r="I3699" s="3">
        <v>120000</v>
      </c>
      <c r="J3699" s="3">
        <f>IF(Table1[[#This Row],[Years of Experience]]=0,0,Table1[[#This Row],[Salary]]/Table1[[#This Row],[Years of Experience]])</f>
        <v>10909.09090909091</v>
      </c>
    </row>
    <row r="3700" spans="1:10" x14ac:dyDescent="0.35">
      <c r="A3700">
        <v>33</v>
      </c>
      <c r="B3700" t="str" cm="1">
        <f t="array" ref="B3700">_xlfn.IFS(Table1[[#This Row],[Age]]&lt;=25,"21-25",Table1[[#This Row],[Age]]&lt;=30,"26-30",Table1[[#This Row],[Age]]&lt;=35,"31-35",Table1[[#This Row],[Age]]&lt;=40,"36-40",Table1[[#This Row],[Age]]&lt;=45,"41-45", Table1[[#This Row],[Age]]&lt;=50,"46-50",Table1[[#This Row],[Age]]&lt;55,"51-55",Table1[[#This Row],[Age]]&lt;=60,"56-60",Table1[[#This Row],[Age]]&gt;=61, "61-70")</f>
        <v>31-35</v>
      </c>
      <c r="C3700" t="s">
        <v>6</v>
      </c>
      <c r="D3700" t="s">
        <v>7</v>
      </c>
      <c r="E3700" t="s">
        <v>26</v>
      </c>
      <c r="F3700">
        <v>6</v>
      </c>
      <c r="G3700" t="str" cm="1">
        <f t="array" ref="G3700">_xlfn.IFS(Table1[[#This Row],[Years of Experience]]&lt;=2,"Entry",Table1[[#This Row],[Years of Experience]]&lt;=7,"Mid",Table1[[#This Row],[Years of Experience]]&lt;=14,"Senior",Table1[[#This Row],[Years of Experience]]&gt;=15,"Executive")</f>
        <v>Mid</v>
      </c>
      <c r="H3700" t="str" cm="1">
        <f t="array" ref="H3700">_xlfn.IFS(Table1[[#This Row],[Salary]]&lt;=50000,"0-50K",Table1[[#This Row],[Salary]]&lt;=100000,"51-100K",Table1[[#This Row],[Salary]]&lt;=150000,"101-150K",Table1[[#This Row],[Salary]]&lt;=200000,"151-200K",Table1[[#This Row],[Salary]]&lt;=250000,"201-250K",Table1[[#This Row],[Salary]]&gt;250000,"Above 250K")</f>
        <v>51-100K</v>
      </c>
      <c r="I3700" s="3">
        <v>75000</v>
      </c>
      <c r="J3700" s="3">
        <f>IF(Table1[[#This Row],[Years of Experience]]=0,0,Table1[[#This Row],[Salary]]/Table1[[#This Row],[Years of Experience]])</f>
        <v>12500</v>
      </c>
    </row>
    <row r="3701" spans="1:10" x14ac:dyDescent="0.35">
      <c r="A3701">
        <v>29</v>
      </c>
      <c r="B3701" t="str" cm="1">
        <f t="array" ref="B3701">_xlfn.IFS(Table1[[#This Row],[Age]]&lt;=25,"21-25",Table1[[#This Row],[Age]]&lt;=30,"26-30",Table1[[#This Row],[Age]]&lt;=35,"31-35",Table1[[#This Row],[Age]]&lt;=40,"36-40",Table1[[#This Row],[Age]]&lt;=45,"41-45", Table1[[#This Row],[Age]]&lt;=50,"46-50",Table1[[#This Row],[Age]]&lt;55,"51-55",Table1[[#This Row],[Age]]&lt;=60,"56-60",Table1[[#This Row],[Age]]&gt;=61, "61-70")</f>
        <v>26-30</v>
      </c>
      <c r="C3701" t="s">
        <v>9</v>
      </c>
      <c r="D3701" t="s">
        <v>195</v>
      </c>
      <c r="E3701" t="s">
        <v>197</v>
      </c>
      <c r="F3701">
        <v>1</v>
      </c>
      <c r="G3701" t="str" cm="1">
        <f t="array" ref="G3701">_xlfn.IFS(Table1[[#This Row],[Years of Experience]]&lt;=2,"Entry",Table1[[#This Row],[Years of Experience]]&lt;=7,"Mid",Table1[[#This Row],[Years of Experience]]&lt;=14,"Senior",Table1[[#This Row],[Years of Experience]]&gt;=15,"Executive")</f>
        <v>Entry</v>
      </c>
      <c r="H3701" t="str" cm="1">
        <f t="array" ref="H3701">_xlfn.IFS(Table1[[#This Row],[Salary]]&lt;=50000,"0-50K",Table1[[#This Row],[Salary]]&lt;=100000,"51-100K",Table1[[#This Row],[Salary]]&lt;=150000,"101-150K",Table1[[#This Row],[Salary]]&lt;=200000,"151-200K",Table1[[#This Row],[Salary]]&lt;=250000,"201-250K",Table1[[#This Row],[Salary]]&gt;250000,"Above 250K")</f>
        <v>0-50K</v>
      </c>
      <c r="I3701" s="3">
        <v>30000</v>
      </c>
      <c r="J3701" s="3">
        <f>IF(Table1[[#This Row],[Years of Experience]]=0,0,Table1[[#This Row],[Salary]]/Table1[[#This Row],[Years of Experience]])</f>
        <v>30000</v>
      </c>
    </row>
    <row r="3702" spans="1:10" x14ac:dyDescent="0.35">
      <c r="A3702">
        <v>44</v>
      </c>
      <c r="B3702" t="str" cm="1">
        <f t="array" ref="B3702">_xlfn.IFS(Table1[[#This Row],[Age]]&lt;=25,"21-25",Table1[[#This Row],[Age]]&lt;=30,"26-30",Table1[[#This Row],[Age]]&lt;=35,"31-35",Table1[[#This Row],[Age]]&lt;=40,"36-40",Table1[[#This Row],[Age]]&lt;=45,"41-45", Table1[[#This Row],[Age]]&lt;=50,"46-50",Table1[[#This Row],[Age]]&lt;55,"51-55",Table1[[#This Row],[Age]]&lt;=60,"56-60",Table1[[#This Row],[Age]]&gt;=61, "61-70")</f>
        <v>41-45</v>
      </c>
      <c r="C3702" t="s">
        <v>6</v>
      </c>
      <c r="D3702" t="s">
        <v>12</v>
      </c>
      <c r="E3702" t="s">
        <v>43</v>
      </c>
      <c r="F3702">
        <v>16</v>
      </c>
      <c r="G3702" t="str" cm="1">
        <f t="array" ref="G3702">_xlfn.IFS(Table1[[#This Row],[Years of Experience]]&lt;=2,"Entry",Table1[[#This Row],[Years of Experience]]&lt;=7,"Mid",Table1[[#This Row],[Years of Experience]]&lt;=14,"Senior",Table1[[#This Row],[Years of Experience]]&gt;=15,"Executive")</f>
        <v>Executive</v>
      </c>
      <c r="H3702" t="str" cm="1">
        <f t="array" ref="H3702">_xlfn.IFS(Table1[[#This Row],[Salary]]&lt;=50000,"0-50K",Table1[[#This Row],[Salary]]&lt;=100000,"51-100K",Table1[[#This Row],[Salary]]&lt;=150000,"101-150K",Table1[[#This Row],[Salary]]&lt;=200000,"151-200K",Table1[[#This Row],[Salary]]&lt;=250000,"201-250K",Table1[[#This Row],[Salary]]&gt;250000,"Above 250K")</f>
        <v>151-200K</v>
      </c>
      <c r="I3702" s="3">
        <v>160000</v>
      </c>
      <c r="J3702" s="3">
        <f>IF(Table1[[#This Row],[Years of Experience]]=0,0,Table1[[#This Row],[Salary]]/Table1[[#This Row],[Years of Experience]])</f>
        <v>10000</v>
      </c>
    </row>
    <row r="3703" spans="1:10" x14ac:dyDescent="0.35">
      <c r="A3703">
        <v>26</v>
      </c>
      <c r="B3703" t="str" cm="1">
        <f t="array" ref="B3703">_xlfn.IFS(Table1[[#This Row],[Age]]&lt;=25,"21-25",Table1[[#This Row],[Age]]&lt;=30,"26-30",Table1[[#This Row],[Age]]&lt;=35,"31-35",Table1[[#This Row],[Age]]&lt;=40,"36-40",Table1[[#This Row],[Age]]&lt;=45,"41-45", Table1[[#This Row],[Age]]&lt;=50,"46-50",Table1[[#This Row],[Age]]&lt;55,"51-55",Table1[[#This Row],[Age]]&lt;=60,"56-60",Table1[[#This Row],[Age]]&gt;=61, "61-70")</f>
        <v>26-30</v>
      </c>
      <c r="C3703" t="s">
        <v>6</v>
      </c>
      <c r="D3703" t="s">
        <v>7</v>
      </c>
      <c r="E3703" t="s">
        <v>21</v>
      </c>
      <c r="F3703">
        <v>3</v>
      </c>
      <c r="G3703" t="str" cm="1">
        <f t="array" ref="G3703">_xlfn.IFS(Table1[[#This Row],[Years of Experience]]&lt;=2,"Entry",Table1[[#This Row],[Years of Experience]]&lt;=7,"Mid",Table1[[#This Row],[Years of Experience]]&lt;=14,"Senior",Table1[[#This Row],[Years of Experience]]&gt;=15,"Executive")</f>
        <v>Mid</v>
      </c>
      <c r="H3703" t="str" cm="1">
        <f t="array" ref="H3703">_xlfn.IFS(Table1[[#This Row],[Salary]]&lt;=50000,"0-50K",Table1[[#This Row],[Salary]]&lt;=100000,"51-100K",Table1[[#This Row],[Salary]]&lt;=150000,"101-150K",Table1[[#This Row],[Salary]]&lt;=200000,"151-200K",Table1[[#This Row],[Salary]]&lt;=250000,"201-250K",Table1[[#This Row],[Salary]]&gt;250000,"Above 250K")</f>
        <v>51-100K</v>
      </c>
      <c r="I3703" s="3">
        <v>60000</v>
      </c>
      <c r="J3703" s="3">
        <f>IF(Table1[[#This Row],[Years of Experience]]=0,0,Table1[[#This Row],[Salary]]/Table1[[#This Row],[Years of Experience]])</f>
        <v>20000</v>
      </c>
    </row>
    <row r="3704" spans="1:10" x14ac:dyDescent="0.35">
      <c r="A3704">
        <v>36</v>
      </c>
      <c r="B3704" t="str" cm="1">
        <f t="array" ref="B3704">_xlfn.IFS(Table1[[#This Row],[Age]]&lt;=25,"21-25",Table1[[#This Row],[Age]]&lt;=30,"26-30",Table1[[#This Row],[Age]]&lt;=35,"31-35",Table1[[#This Row],[Age]]&lt;=40,"36-40",Table1[[#This Row],[Age]]&lt;=45,"41-45", Table1[[#This Row],[Age]]&lt;=50,"46-50",Table1[[#This Row],[Age]]&lt;55,"51-55",Table1[[#This Row],[Age]]&lt;=60,"56-60",Table1[[#This Row],[Age]]&gt;=61, "61-70")</f>
        <v>36-40</v>
      </c>
      <c r="C3704" t="s">
        <v>9</v>
      </c>
      <c r="D3704" t="s">
        <v>10</v>
      </c>
      <c r="E3704" t="s">
        <v>19</v>
      </c>
      <c r="F3704">
        <v>8</v>
      </c>
      <c r="G3704" t="str" cm="1">
        <f t="array" ref="G3704">_xlfn.IFS(Table1[[#This Row],[Years of Experience]]&lt;=2,"Entry",Table1[[#This Row],[Years of Experience]]&lt;=7,"Mid",Table1[[#This Row],[Years of Experience]]&lt;=14,"Senior",Table1[[#This Row],[Years of Experience]]&gt;=15,"Executive")</f>
        <v>Senior</v>
      </c>
      <c r="H3704" t="str" cm="1">
        <f t="array" ref="H3704">_xlfn.IFS(Table1[[#This Row],[Salary]]&lt;=50000,"0-50K",Table1[[#This Row],[Salary]]&lt;=100000,"51-100K",Table1[[#This Row],[Salary]]&lt;=150000,"101-150K",Table1[[#This Row],[Salary]]&lt;=200000,"151-200K",Table1[[#This Row],[Salary]]&lt;=250000,"201-250K",Table1[[#This Row],[Salary]]&gt;250000,"Above 250K")</f>
        <v>51-100K</v>
      </c>
      <c r="I3704" s="3">
        <v>85000</v>
      </c>
      <c r="J3704" s="3">
        <f>IF(Table1[[#This Row],[Years of Experience]]=0,0,Table1[[#This Row],[Salary]]/Table1[[#This Row],[Years of Experience]])</f>
        <v>10625</v>
      </c>
    </row>
    <row r="3705" spans="1:10" x14ac:dyDescent="0.35">
      <c r="A3705">
        <v>31</v>
      </c>
      <c r="B3705" t="str" cm="1">
        <f t="array" ref="B3705">_xlfn.IFS(Table1[[#This Row],[Age]]&lt;=25,"21-25",Table1[[#This Row],[Age]]&lt;=30,"26-30",Table1[[#This Row],[Age]]&lt;=35,"31-35",Table1[[#This Row],[Age]]&lt;=40,"36-40",Table1[[#This Row],[Age]]&lt;=45,"41-45", Table1[[#This Row],[Age]]&lt;=50,"46-50",Table1[[#This Row],[Age]]&lt;55,"51-55",Table1[[#This Row],[Age]]&lt;=60,"56-60",Table1[[#This Row],[Age]]&gt;=61, "61-70")</f>
        <v>31-35</v>
      </c>
      <c r="C3705" t="s">
        <v>6</v>
      </c>
      <c r="D3705" t="s">
        <v>7</v>
      </c>
      <c r="E3705" t="s">
        <v>26</v>
      </c>
      <c r="F3705">
        <v>5</v>
      </c>
      <c r="G3705" t="str" cm="1">
        <f t="array" ref="G3705">_xlfn.IFS(Table1[[#This Row],[Years of Experience]]&lt;=2,"Entry",Table1[[#This Row],[Years of Experience]]&lt;=7,"Mid",Table1[[#This Row],[Years of Experience]]&lt;=14,"Senior",Table1[[#This Row],[Years of Experience]]&gt;=15,"Executive")</f>
        <v>Mid</v>
      </c>
      <c r="H3705" t="str" cm="1">
        <f t="array" ref="H3705">_xlfn.IFS(Table1[[#This Row],[Salary]]&lt;=50000,"0-50K",Table1[[#This Row],[Salary]]&lt;=100000,"51-100K",Table1[[#This Row],[Salary]]&lt;=150000,"101-150K",Table1[[#This Row],[Salary]]&lt;=200000,"151-200K",Table1[[#This Row],[Salary]]&lt;=250000,"201-250K",Table1[[#This Row],[Salary]]&gt;250000,"Above 250K")</f>
        <v>51-100K</v>
      </c>
      <c r="I3705" s="3">
        <v>70000</v>
      </c>
      <c r="J3705" s="3">
        <f>IF(Table1[[#This Row],[Years of Experience]]=0,0,Table1[[#This Row],[Salary]]/Table1[[#This Row],[Years of Experience]])</f>
        <v>14000</v>
      </c>
    </row>
    <row r="3706" spans="1:10" x14ac:dyDescent="0.35">
      <c r="A3706">
        <v>27</v>
      </c>
      <c r="B3706" t="str" cm="1">
        <f t="array" ref="B3706">_xlfn.IFS(Table1[[#This Row],[Age]]&lt;=25,"21-25",Table1[[#This Row],[Age]]&lt;=30,"26-30",Table1[[#This Row],[Age]]&lt;=35,"31-35",Table1[[#This Row],[Age]]&lt;=40,"36-40",Table1[[#This Row],[Age]]&lt;=45,"41-45", Table1[[#This Row],[Age]]&lt;=50,"46-50",Table1[[#This Row],[Age]]&lt;55,"51-55",Table1[[#This Row],[Age]]&lt;=60,"56-60",Table1[[#This Row],[Age]]&gt;=61, "61-70")</f>
        <v>26-30</v>
      </c>
      <c r="C3706" t="s">
        <v>9</v>
      </c>
      <c r="D3706" t="s">
        <v>10</v>
      </c>
      <c r="E3706" t="s">
        <v>196</v>
      </c>
      <c r="F3706">
        <v>3</v>
      </c>
      <c r="G3706" t="str" cm="1">
        <f t="array" ref="G3706">_xlfn.IFS(Table1[[#This Row],[Years of Experience]]&lt;=2,"Entry",Table1[[#This Row],[Years of Experience]]&lt;=7,"Mid",Table1[[#This Row],[Years of Experience]]&lt;=14,"Senior",Table1[[#This Row],[Years of Experience]]&gt;=15,"Executive")</f>
        <v>Mid</v>
      </c>
      <c r="H3706" t="str" cm="1">
        <f t="array" ref="H3706">_xlfn.IFS(Table1[[#This Row],[Salary]]&lt;=50000,"0-50K",Table1[[#This Row],[Salary]]&lt;=100000,"51-100K",Table1[[#This Row],[Salary]]&lt;=150000,"101-150K",Table1[[#This Row],[Salary]]&lt;=200000,"151-200K",Table1[[#This Row],[Salary]]&lt;=250000,"201-250K",Table1[[#This Row],[Salary]]&gt;250000,"Above 250K")</f>
        <v>0-50K</v>
      </c>
      <c r="I3706" s="3">
        <v>50000</v>
      </c>
      <c r="J3706" s="3">
        <f>IF(Table1[[#This Row],[Years of Experience]]=0,0,Table1[[#This Row],[Salary]]/Table1[[#This Row],[Years of Experience]])</f>
        <v>16666.666666666668</v>
      </c>
    </row>
    <row r="3707" spans="1:10" x14ac:dyDescent="0.35">
      <c r="A3707">
        <v>42</v>
      </c>
      <c r="B3707" t="str" cm="1">
        <f t="array" ref="B3707">_xlfn.IFS(Table1[[#This Row],[Age]]&lt;=25,"21-25",Table1[[#This Row],[Age]]&lt;=30,"26-30",Table1[[#This Row],[Age]]&lt;=35,"31-35",Table1[[#This Row],[Age]]&lt;=40,"36-40",Table1[[#This Row],[Age]]&lt;=45,"41-45", Table1[[#This Row],[Age]]&lt;=50,"46-50",Table1[[#This Row],[Age]]&lt;55,"51-55",Table1[[#This Row],[Age]]&lt;=60,"56-60",Table1[[#This Row],[Age]]&gt;=61, "61-70")</f>
        <v>41-45</v>
      </c>
      <c r="C3707" t="s">
        <v>6</v>
      </c>
      <c r="D3707" t="s">
        <v>12</v>
      </c>
      <c r="E3707" t="s">
        <v>43</v>
      </c>
      <c r="F3707">
        <v>13</v>
      </c>
      <c r="G3707" t="str" cm="1">
        <f t="array" ref="G3707">_xlfn.IFS(Table1[[#This Row],[Years of Experience]]&lt;=2,"Entry",Table1[[#This Row],[Years of Experience]]&lt;=7,"Mid",Table1[[#This Row],[Years of Experience]]&lt;=14,"Senior",Table1[[#This Row],[Years of Experience]]&gt;=15,"Executive")</f>
        <v>Senior</v>
      </c>
      <c r="H3707" t="str" cm="1">
        <f t="array" ref="H3707">_xlfn.IFS(Table1[[#This Row],[Salary]]&lt;=50000,"0-50K",Table1[[#This Row],[Salary]]&lt;=100000,"51-100K",Table1[[#This Row],[Salary]]&lt;=150000,"101-150K",Table1[[#This Row],[Salary]]&lt;=200000,"151-200K",Table1[[#This Row],[Salary]]&lt;=250000,"201-250K",Table1[[#This Row],[Salary]]&gt;250000,"Above 250K")</f>
        <v>101-150K</v>
      </c>
      <c r="I3707" s="3">
        <v>140000</v>
      </c>
      <c r="J3707" s="3">
        <f>IF(Table1[[#This Row],[Years of Experience]]=0,0,Table1[[#This Row],[Salary]]/Table1[[#This Row],[Years of Experience]])</f>
        <v>10769.23076923077</v>
      </c>
    </row>
    <row r="3708" spans="1:10" x14ac:dyDescent="0.35">
      <c r="A3708">
        <v>34</v>
      </c>
      <c r="B3708" t="str" cm="1">
        <f t="array" ref="B3708">_xlfn.IFS(Table1[[#This Row],[Age]]&lt;=25,"21-25",Table1[[#This Row],[Age]]&lt;=30,"26-30",Table1[[#This Row],[Age]]&lt;=35,"31-35",Table1[[#This Row],[Age]]&lt;=40,"36-40",Table1[[#This Row],[Age]]&lt;=45,"41-45", Table1[[#This Row],[Age]]&lt;=50,"46-50",Table1[[#This Row],[Age]]&lt;55,"51-55",Table1[[#This Row],[Age]]&lt;=60,"56-60",Table1[[#This Row],[Age]]&gt;=61, "61-70")</f>
        <v>31-35</v>
      </c>
      <c r="C3708" t="s">
        <v>9</v>
      </c>
      <c r="D3708" t="s">
        <v>7</v>
      </c>
      <c r="E3708" t="s">
        <v>198</v>
      </c>
      <c r="F3708">
        <v>6</v>
      </c>
      <c r="G3708" t="str" cm="1">
        <f t="array" ref="G3708">_xlfn.IFS(Table1[[#This Row],[Years of Experience]]&lt;=2,"Entry",Table1[[#This Row],[Years of Experience]]&lt;=7,"Mid",Table1[[#This Row],[Years of Experience]]&lt;=14,"Senior",Table1[[#This Row],[Years of Experience]]&gt;=15,"Executive")</f>
        <v>Mid</v>
      </c>
      <c r="H3708" t="str" cm="1">
        <f t="array" ref="H3708">_xlfn.IFS(Table1[[#This Row],[Salary]]&lt;=50000,"0-50K",Table1[[#This Row],[Salary]]&lt;=100000,"51-100K",Table1[[#This Row],[Salary]]&lt;=150000,"101-150K",Table1[[#This Row],[Salary]]&lt;=200000,"151-200K",Table1[[#This Row],[Salary]]&lt;=250000,"201-250K",Table1[[#This Row],[Salary]]&gt;250000,"Above 250K")</f>
        <v>51-100K</v>
      </c>
      <c r="I3708" s="3">
        <v>75000</v>
      </c>
      <c r="J3708" s="3">
        <f>IF(Table1[[#This Row],[Years of Experience]]=0,0,Table1[[#This Row],[Salary]]/Table1[[#This Row],[Years of Experience]])</f>
        <v>12500</v>
      </c>
    </row>
    <row r="3709" spans="1:10" x14ac:dyDescent="0.35">
      <c r="A3709">
        <v>28</v>
      </c>
      <c r="B3709" t="str" cm="1">
        <f t="array" ref="B3709">_xlfn.IFS(Table1[[#This Row],[Age]]&lt;=25,"21-25",Table1[[#This Row],[Age]]&lt;=30,"26-30",Table1[[#This Row],[Age]]&lt;=35,"31-35",Table1[[#This Row],[Age]]&lt;=40,"36-40",Table1[[#This Row],[Age]]&lt;=45,"41-45", Table1[[#This Row],[Age]]&lt;=50,"46-50",Table1[[#This Row],[Age]]&lt;55,"51-55",Table1[[#This Row],[Age]]&lt;=60,"56-60",Table1[[#This Row],[Age]]&gt;=61, "61-70")</f>
        <v>26-30</v>
      </c>
      <c r="C3709" t="s">
        <v>6</v>
      </c>
      <c r="D3709" t="s">
        <v>195</v>
      </c>
      <c r="E3709" t="s">
        <v>197</v>
      </c>
      <c r="F3709">
        <v>2</v>
      </c>
      <c r="G3709" t="str" cm="1">
        <f t="array" ref="G3709">_xlfn.IFS(Table1[[#This Row],[Years of Experience]]&lt;=2,"Entry",Table1[[#This Row],[Years of Experience]]&lt;=7,"Mid",Table1[[#This Row],[Years of Experience]]&lt;=14,"Senior",Table1[[#This Row],[Years of Experience]]&gt;=15,"Executive")</f>
        <v>Entry</v>
      </c>
      <c r="H3709" t="str" cm="1">
        <f t="array" ref="H3709">_xlfn.IFS(Table1[[#This Row],[Salary]]&lt;=50000,"0-50K",Table1[[#This Row],[Salary]]&lt;=100000,"51-100K",Table1[[#This Row],[Salary]]&lt;=150000,"101-150K",Table1[[#This Row],[Salary]]&lt;=200000,"151-200K",Table1[[#This Row],[Salary]]&lt;=250000,"201-250K",Table1[[#This Row],[Salary]]&gt;250000,"Above 250K")</f>
        <v>0-50K</v>
      </c>
      <c r="I3709" s="3">
        <v>35000</v>
      </c>
      <c r="J3709" s="3">
        <f>IF(Table1[[#This Row],[Years of Experience]]=0,0,Table1[[#This Row],[Salary]]/Table1[[#This Row],[Years of Experience]])</f>
        <v>17500</v>
      </c>
    </row>
    <row r="3710" spans="1:10" x14ac:dyDescent="0.35">
      <c r="A3710">
        <v>39</v>
      </c>
      <c r="B3710" t="str" cm="1">
        <f t="array" ref="B3710">_xlfn.IFS(Table1[[#This Row],[Age]]&lt;=25,"21-25",Table1[[#This Row],[Age]]&lt;=30,"26-30",Table1[[#This Row],[Age]]&lt;=35,"31-35",Table1[[#This Row],[Age]]&lt;=40,"36-40",Table1[[#This Row],[Age]]&lt;=45,"41-45", Table1[[#This Row],[Age]]&lt;=50,"46-50",Table1[[#This Row],[Age]]&lt;55,"51-55",Table1[[#This Row],[Age]]&lt;=60,"56-60",Table1[[#This Row],[Age]]&gt;=61, "61-70")</f>
        <v>36-40</v>
      </c>
      <c r="C3710" t="s">
        <v>9</v>
      </c>
      <c r="D3710" t="s">
        <v>10</v>
      </c>
      <c r="E3710" t="s">
        <v>27</v>
      </c>
      <c r="F3710">
        <v>10</v>
      </c>
      <c r="G3710" t="str" cm="1">
        <f t="array" ref="G3710">_xlfn.IFS(Table1[[#This Row],[Years of Experience]]&lt;=2,"Entry",Table1[[#This Row],[Years of Experience]]&lt;=7,"Mid",Table1[[#This Row],[Years of Experience]]&lt;=14,"Senior",Table1[[#This Row],[Years of Experience]]&gt;=15,"Executive")</f>
        <v>Senior</v>
      </c>
      <c r="H3710" t="str" cm="1">
        <f t="array" ref="H3710">_xlfn.IFS(Table1[[#This Row],[Salary]]&lt;=50000,"0-50K",Table1[[#This Row],[Salary]]&lt;=100000,"51-100K",Table1[[#This Row],[Salary]]&lt;=150000,"101-150K",Table1[[#This Row],[Salary]]&lt;=200000,"151-200K",Table1[[#This Row],[Salary]]&lt;=250000,"201-250K",Table1[[#This Row],[Salary]]&gt;250000,"Above 250K")</f>
        <v>101-150K</v>
      </c>
      <c r="I3710" s="3">
        <v>110000</v>
      </c>
      <c r="J3710" s="3">
        <f>IF(Table1[[#This Row],[Years of Experience]]=0,0,Table1[[#This Row],[Salary]]/Table1[[#This Row],[Years of Experience]])</f>
        <v>11000</v>
      </c>
    </row>
    <row r="3711" spans="1:10" x14ac:dyDescent="0.35">
      <c r="A3711">
        <v>31</v>
      </c>
      <c r="B3711" t="str" cm="1">
        <f t="array" ref="B3711">_xlfn.IFS(Table1[[#This Row],[Age]]&lt;=25,"21-25",Table1[[#This Row],[Age]]&lt;=30,"26-30",Table1[[#This Row],[Age]]&lt;=35,"31-35",Table1[[#This Row],[Age]]&lt;=40,"36-40",Table1[[#This Row],[Age]]&lt;=45,"41-45", Table1[[#This Row],[Age]]&lt;=50,"46-50",Table1[[#This Row],[Age]]&lt;55,"51-55",Table1[[#This Row],[Age]]&lt;=60,"56-60",Table1[[#This Row],[Age]]&gt;=61, "61-70")</f>
        <v>31-35</v>
      </c>
      <c r="C3711" t="s">
        <v>6</v>
      </c>
      <c r="D3711" t="s">
        <v>7</v>
      </c>
      <c r="E3711" t="s">
        <v>8</v>
      </c>
      <c r="F3711">
        <v>4</v>
      </c>
      <c r="G3711" t="str" cm="1">
        <f t="array" ref="G3711">_xlfn.IFS(Table1[[#This Row],[Years of Experience]]&lt;=2,"Entry",Table1[[#This Row],[Years of Experience]]&lt;=7,"Mid",Table1[[#This Row],[Years of Experience]]&lt;=14,"Senior",Table1[[#This Row],[Years of Experience]]&gt;=15,"Executive")</f>
        <v>Mid</v>
      </c>
      <c r="H3711" t="str" cm="1">
        <f t="array" ref="H3711">_xlfn.IFS(Table1[[#This Row],[Salary]]&lt;=50000,"0-50K",Table1[[#This Row],[Salary]]&lt;=100000,"51-100K",Table1[[#This Row],[Salary]]&lt;=150000,"101-150K",Table1[[#This Row],[Salary]]&lt;=200000,"151-200K",Table1[[#This Row],[Salary]]&lt;=250000,"201-250K",Table1[[#This Row],[Salary]]&gt;250000,"Above 250K")</f>
        <v>51-100K</v>
      </c>
      <c r="I3711" s="3">
        <v>65000</v>
      </c>
      <c r="J3711" s="3">
        <f>IF(Table1[[#This Row],[Years of Experience]]=0,0,Table1[[#This Row],[Salary]]/Table1[[#This Row],[Years of Experience]])</f>
        <v>16250</v>
      </c>
    </row>
    <row r="3712" spans="1:10" x14ac:dyDescent="0.35">
      <c r="A3712">
        <v>45</v>
      </c>
      <c r="B3712" t="str" cm="1">
        <f t="array" ref="B3712">_xlfn.IFS(Table1[[#This Row],[Age]]&lt;=25,"21-25",Table1[[#This Row],[Age]]&lt;=30,"26-30",Table1[[#This Row],[Age]]&lt;=35,"31-35",Table1[[#This Row],[Age]]&lt;=40,"36-40",Table1[[#This Row],[Age]]&lt;=45,"41-45", Table1[[#This Row],[Age]]&lt;=50,"46-50",Table1[[#This Row],[Age]]&lt;55,"51-55",Table1[[#This Row],[Age]]&lt;=60,"56-60",Table1[[#This Row],[Age]]&gt;=61, "61-70")</f>
        <v>41-45</v>
      </c>
      <c r="C3712" t="s">
        <v>6</v>
      </c>
      <c r="D3712" t="s">
        <v>12</v>
      </c>
      <c r="E3712" t="s">
        <v>43</v>
      </c>
      <c r="F3712">
        <v>18</v>
      </c>
      <c r="G3712" t="str" cm="1">
        <f t="array" ref="G3712">_xlfn.IFS(Table1[[#This Row],[Years of Experience]]&lt;=2,"Entry",Table1[[#This Row],[Years of Experience]]&lt;=7,"Mid",Table1[[#This Row],[Years of Experience]]&lt;=14,"Senior",Table1[[#This Row],[Years of Experience]]&gt;=15,"Executive")</f>
        <v>Executive</v>
      </c>
      <c r="H3712" t="str" cm="1">
        <f t="array" ref="H3712">_xlfn.IFS(Table1[[#This Row],[Salary]]&lt;=50000,"0-50K",Table1[[#This Row],[Salary]]&lt;=100000,"51-100K",Table1[[#This Row],[Salary]]&lt;=150000,"101-150K",Table1[[#This Row],[Salary]]&lt;=200000,"151-200K",Table1[[#This Row],[Salary]]&lt;=250000,"201-250K",Table1[[#This Row],[Salary]]&gt;250000,"Above 250K")</f>
        <v>151-200K</v>
      </c>
      <c r="I3712" s="3">
        <v>180000</v>
      </c>
      <c r="J3712" s="3">
        <f>IF(Table1[[#This Row],[Years of Experience]]=0,0,Table1[[#This Row],[Salary]]/Table1[[#This Row],[Years of Experience]])</f>
        <v>10000</v>
      </c>
    </row>
    <row r="3713" spans="1:10" x14ac:dyDescent="0.35">
      <c r="A3713">
        <v>25</v>
      </c>
      <c r="B3713" t="str" cm="1">
        <f t="array" ref="B3713">_xlfn.IFS(Table1[[#This Row],[Age]]&lt;=25,"21-25",Table1[[#This Row],[Age]]&lt;=30,"26-30",Table1[[#This Row],[Age]]&lt;=35,"31-35",Table1[[#This Row],[Age]]&lt;=40,"36-40",Table1[[#This Row],[Age]]&lt;=45,"41-45", Table1[[#This Row],[Age]]&lt;=50,"46-50",Table1[[#This Row],[Age]]&lt;55,"51-55",Table1[[#This Row],[Age]]&lt;=60,"56-60",Table1[[#This Row],[Age]]&gt;=61, "61-70")</f>
        <v>21-25</v>
      </c>
      <c r="C3713" t="s">
        <v>9</v>
      </c>
      <c r="D3713" t="s">
        <v>7</v>
      </c>
      <c r="E3713" t="s">
        <v>93</v>
      </c>
      <c r="F3713">
        <v>1</v>
      </c>
      <c r="G3713" t="str" cm="1">
        <f t="array" ref="G3713">_xlfn.IFS(Table1[[#This Row],[Years of Experience]]&lt;=2,"Entry",Table1[[#This Row],[Years of Experience]]&lt;=7,"Mid",Table1[[#This Row],[Years of Experience]]&lt;=14,"Senior",Table1[[#This Row],[Years of Experience]]&gt;=15,"Executive")</f>
        <v>Entry</v>
      </c>
      <c r="H3713" t="str" cm="1">
        <f t="array" ref="H3713">_xlfn.IFS(Table1[[#This Row],[Salary]]&lt;=50000,"0-50K",Table1[[#This Row],[Salary]]&lt;=100000,"51-100K",Table1[[#This Row],[Salary]]&lt;=150000,"101-150K",Table1[[#This Row],[Salary]]&lt;=200000,"151-200K",Table1[[#This Row],[Salary]]&lt;=250000,"201-250K",Table1[[#This Row],[Salary]]&gt;250000,"Above 250K")</f>
        <v>0-50K</v>
      </c>
      <c r="I3713" s="3">
        <v>35000</v>
      </c>
      <c r="J3713" s="3">
        <f>IF(Table1[[#This Row],[Years of Experience]]=0,0,Table1[[#This Row],[Salary]]/Table1[[#This Row],[Years of Experience]])</f>
        <v>35000</v>
      </c>
    </row>
    <row r="3714" spans="1:10" x14ac:dyDescent="0.35">
      <c r="A3714">
        <v>40</v>
      </c>
      <c r="B3714" t="str" cm="1">
        <f t="array" ref="B3714">_xlfn.IFS(Table1[[#This Row],[Age]]&lt;=25,"21-25",Table1[[#This Row],[Age]]&lt;=30,"26-30",Table1[[#This Row],[Age]]&lt;=35,"31-35",Table1[[#This Row],[Age]]&lt;=40,"36-40",Table1[[#This Row],[Age]]&lt;=45,"41-45", Table1[[#This Row],[Age]]&lt;=50,"46-50",Table1[[#This Row],[Age]]&lt;55,"51-55",Table1[[#This Row],[Age]]&lt;=60,"56-60",Table1[[#This Row],[Age]]&gt;=61, "61-70")</f>
        <v>36-40</v>
      </c>
      <c r="C3714" t="s">
        <v>9</v>
      </c>
      <c r="D3714" t="s">
        <v>10</v>
      </c>
      <c r="E3714" t="s">
        <v>198</v>
      </c>
      <c r="F3714">
        <v>11</v>
      </c>
      <c r="G3714" t="str" cm="1">
        <f t="array" ref="G3714">_xlfn.IFS(Table1[[#This Row],[Years of Experience]]&lt;=2,"Entry",Table1[[#This Row],[Years of Experience]]&lt;=7,"Mid",Table1[[#This Row],[Years of Experience]]&lt;=14,"Senior",Table1[[#This Row],[Years of Experience]]&gt;=15,"Executive")</f>
        <v>Senior</v>
      </c>
      <c r="H3714" t="str" cm="1">
        <f t="array" ref="H3714">_xlfn.IFS(Table1[[#This Row],[Salary]]&lt;=50000,"0-50K",Table1[[#This Row],[Salary]]&lt;=100000,"51-100K",Table1[[#This Row],[Salary]]&lt;=150000,"101-150K",Table1[[#This Row],[Salary]]&lt;=200000,"151-200K",Table1[[#This Row],[Salary]]&lt;=250000,"201-250K",Table1[[#This Row],[Salary]]&gt;250000,"Above 250K")</f>
        <v>101-150K</v>
      </c>
      <c r="I3714" s="3">
        <v>120000</v>
      </c>
      <c r="J3714" s="3">
        <f>IF(Table1[[#This Row],[Years of Experience]]=0,0,Table1[[#This Row],[Salary]]/Table1[[#This Row],[Years of Experience]])</f>
        <v>10909.09090909091</v>
      </c>
    </row>
    <row r="3715" spans="1:10" x14ac:dyDescent="0.35">
      <c r="A3715">
        <v>33</v>
      </c>
      <c r="B3715" t="str" cm="1">
        <f t="array" ref="B3715">_xlfn.IFS(Table1[[#This Row],[Age]]&lt;=25,"21-25",Table1[[#This Row],[Age]]&lt;=30,"26-30",Table1[[#This Row],[Age]]&lt;=35,"31-35",Table1[[#This Row],[Age]]&lt;=40,"36-40",Table1[[#This Row],[Age]]&lt;=45,"41-45", Table1[[#This Row],[Age]]&lt;=50,"46-50",Table1[[#This Row],[Age]]&lt;55,"51-55",Table1[[#This Row],[Age]]&lt;=60,"56-60",Table1[[#This Row],[Age]]&gt;=61, "61-70")</f>
        <v>31-35</v>
      </c>
      <c r="C3715" t="s">
        <v>6</v>
      </c>
      <c r="D3715" t="s">
        <v>7</v>
      </c>
      <c r="E3715" t="s">
        <v>26</v>
      </c>
      <c r="F3715">
        <v>6</v>
      </c>
      <c r="G3715" t="str" cm="1">
        <f t="array" ref="G3715">_xlfn.IFS(Table1[[#This Row],[Years of Experience]]&lt;=2,"Entry",Table1[[#This Row],[Years of Experience]]&lt;=7,"Mid",Table1[[#This Row],[Years of Experience]]&lt;=14,"Senior",Table1[[#This Row],[Years of Experience]]&gt;=15,"Executive")</f>
        <v>Mid</v>
      </c>
      <c r="H3715" t="str" cm="1">
        <f t="array" ref="H3715">_xlfn.IFS(Table1[[#This Row],[Salary]]&lt;=50000,"0-50K",Table1[[#This Row],[Salary]]&lt;=100000,"51-100K",Table1[[#This Row],[Salary]]&lt;=150000,"101-150K",Table1[[#This Row],[Salary]]&lt;=200000,"151-200K",Table1[[#This Row],[Salary]]&lt;=250000,"201-250K",Table1[[#This Row],[Salary]]&gt;250000,"Above 250K")</f>
        <v>51-100K</v>
      </c>
      <c r="I3715" s="3">
        <v>75000</v>
      </c>
      <c r="J3715" s="3">
        <f>IF(Table1[[#This Row],[Years of Experience]]=0,0,Table1[[#This Row],[Salary]]/Table1[[#This Row],[Years of Experience]])</f>
        <v>12500</v>
      </c>
    </row>
    <row r="3716" spans="1:10" x14ac:dyDescent="0.35">
      <c r="A3716">
        <v>29</v>
      </c>
      <c r="B3716" t="str" cm="1">
        <f t="array" ref="B3716">_xlfn.IFS(Table1[[#This Row],[Age]]&lt;=25,"21-25",Table1[[#This Row],[Age]]&lt;=30,"26-30",Table1[[#This Row],[Age]]&lt;=35,"31-35",Table1[[#This Row],[Age]]&lt;=40,"36-40",Table1[[#This Row],[Age]]&lt;=45,"41-45", Table1[[#This Row],[Age]]&lt;=50,"46-50",Table1[[#This Row],[Age]]&lt;55,"51-55",Table1[[#This Row],[Age]]&lt;=60,"56-60",Table1[[#This Row],[Age]]&gt;=61, "61-70")</f>
        <v>26-30</v>
      </c>
      <c r="C3716" t="s">
        <v>9</v>
      </c>
      <c r="D3716" t="s">
        <v>195</v>
      </c>
      <c r="E3716" t="s">
        <v>197</v>
      </c>
      <c r="F3716">
        <v>1</v>
      </c>
      <c r="G3716" t="str" cm="1">
        <f t="array" ref="G3716">_xlfn.IFS(Table1[[#This Row],[Years of Experience]]&lt;=2,"Entry",Table1[[#This Row],[Years of Experience]]&lt;=7,"Mid",Table1[[#This Row],[Years of Experience]]&lt;=14,"Senior",Table1[[#This Row],[Years of Experience]]&gt;=15,"Executive")</f>
        <v>Entry</v>
      </c>
      <c r="H3716" t="str" cm="1">
        <f t="array" ref="H3716">_xlfn.IFS(Table1[[#This Row],[Salary]]&lt;=50000,"0-50K",Table1[[#This Row],[Salary]]&lt;=100000,"51-100K",Table1[[#This Row],[Salary]]&lt;=150000,"101-150K",Table1[[#This Row],[Salary]]&lt;=200000,"151-200K",Table1[[#This Row],[Salary]]&lt;=250000,"201-250K",Table1[[#This Row],[Salary]]&gt;250000,"Above 250K")</f>
        <v>0-50K</v>
      </c>
      <c r="I3716" s="3">
        <v>30000</v>
      </c>
      <c r="J3716" s="3">
        <f>IF(Table1[[#This Row],[Years of Experience]]=0,0,Table1[[#This Row],[Salary]]/Table1[[#This Row],[Years of Experience]])</f>
        <v>30000</v>
      </c>
    </row>
    <row r="3717" spans="1:10" x14ac:dyDescent="0.35">
      <c r="A3717">
        <v>44</v>
      </c>
      <c r="B3717" t="str" cm="1">
        <f t="array" ref="B3717">_xlfn.IFS(Table1[[#This Row],[Age]]&lt;=25,"21-25",Table1[[#This Row],[Age]]&lt;=30,"26-30",Table1[[#This Row],[Age]]&lt;=35,"31-35",Table1[[#This Row],[Age]]&lt;=40,"36-40",Table1[[#This Row],[Age]]&lt;=45,"41-45", Table1[[#This Row],[Age]]&lt;=50,"46-50",Table1[[#This Row],[Age]]&lt;55,"51-55",Table1[[#This Row],[Age]]&lt;=60,"56-60",Table1[[#This Row],[Age]]&gt;=61, "61-70")</f>
        <v>41-45</v>
      </c>
      <c r="C3717" t="s">
        <v>6</v>
      </c>
      <c r="D3717" t="s">
        <v>12</v>
      </c>
      <c r="E3717" t="s">
        <v>43</v>
      </c>
      <c r="F3717">
        <v>16</v>
      </c>
      <c r="G3717" t="str" cm="1">
        <f t="array" ref="G3717">_xlfn.IFS(Table1[[#This Row],[Years of Experience]]&lt;=2,"Entry",Table1[[#This Row],[Years of Experience]]&lt;=7,"Mid",Table1[[#This Row],[Years of Experience]]&lt;=14,"Senior",Table1[[#This Row],[Years of Experience]]&gt;=15,"Executive")</f>
        <v>Executive</v>
      </c>
      <c r="H3717" t="str" cm="1">
        <f t="array" ref="H3717">_xlfn.IFS(Table1[[#This Row],[Salary]]&lt;=50000,"0-50K",Table1[[#This Row],[Salary]]&lt;=100000,"51-100K",Table1[[#This Row],[Salary]]&lt;=150000,"101-150K",Table1[[#This Row],[Salary]]&lt;=200000,"151-200K",Table1[[#This Row],[Salary]]&lt;=250000,"201-250K",Table1[[#This Row],[Salary]]&gt;250000,"Above 250K")</f>
        <v>151-200K</v>
      </c>
      <c r="I3717" s="3">
        <v>160000</v>
      </c>
      <c r="J3717" s="3">
        <f>IF(Table1[[#This Row],[Years of Experience]]=0,0,Table1[[#This Row],[Salary]]/Table1[[#This Row],[Years of Experience]])</f>
        <v>10000</v>
      </c>
    </row>
    <row r="3718" spans="1:10" x14ac:dyDescent="0.35">
      <c r="A3718">
        <v>26</v>
      </c>
      <c r="B3718" t="str" cm="1">
        <f t="array" ref="B3718">_xlfn.IFS(Table1[[#This Row],[Age]]&lt;=25,"21-25",Table1[[#This Row],[Age]]&lt;=30,"26-30",Table1[[#This Row],[Age]]&lt;=35,"31-35",Table1[[#This Row],[Age]]&lt;=40,"36-40",Table1[[#This Row],[Age]]&lt;=45,"41-45", Table1[[#This Row],[Age]]&lt;=50,"46-50",Table1[[#This Row],[Age]]&lt;55,"51-55",Table1[[#This Row],[Age]]&lt;=60,"56-60",Table1[[#This Row],[Age]]&gt;=61, "61-70")</f>
        <v>26-30</v>
      </c>
      <c r="C3718" t="s">
        <v>6</v>
      </c>
      <c r="D3718" t="s">
        <v>7</v>
      </c>
      <c r="E3718" t="s">
        <v>21</v>
      </c>
      <c r="F3718">
        <v>3</v>
      </c>
      <c r="G3718" t="str" cm="1">
        <f t="array" ref="G3718">_xlfn.IFS(Table1[[#This Row],[Years of Experience]]&lt;=2,"Entry",Table1[[#This Row],[Years of Experience]]&lt;=7,"Mid",Table1[[#This Row],[Years of Experience]]&lt;=14,"Senior",Table1[[#This Row],[Years of Experience]]&gt;=15,"Executive")</f>
        <v>Mid</v>
      </c>
      <c r="H3718" t="str" cm="1">
        <f t="array" ref="H3718">_xlfn.IFS(Table1[[#This Row],[Salary]]&lt;=50000,"0-50K",Table1[[#This Row],[Salary]]&lt;=100000,"51-100K",Table1[[#This Row],[Salary]]&lt;=150000,"101-150K",Table1[[#This Row],[Salary]]&lt;=200000,"151-200K",Table1[[#This Row],[Salary]]&lt;=250000,"201-250K",Table1[[#This Row],[Salary]]&gt;250000,"Above 250K")</f>
        <v>51-100K</v>
      </c>
      <c r="I3718" s="3">
        <v>60000</v>
      </c>
      <c r="J3718" s="3">
        <f>IF(Table1[[#This Row],[Years of Experience]]=0,0,Table1[[#This Row],[Salary]]/Table1[[#This Row],[Years of Experience]])</f>
        <v>20000</v>
      </c>
    </row>
    <row r="3719" spans="1:10" x14ac:dyDescent="0.35">
      <c r="A3719">
        <v>36</v>
      </c>
      <c r="B3719" t="str" cm="1">
        <f t="array" ref="B3719">_xlfn.IFS(Table1[[#This Row],[Age]]&lt;=25,"21-25",Table1[[#This Row],[Age]]&lt;=30,"26-30",Table1[[#This Row],[Age]]&lt;=35,"31-35",Table1[[#This Row],[Age]]&lt;=40,"36-40",Table1[[#This Row],[Age]]&lt;=45,"41-45", Table1[[#This Row],[Age]]&lt;=50,"46-50",Table1[[#This Row],[Age]]&lt;55,"51-55",Table1[[#This Row],[Age]]&lt;=60,"56-60",Table1[[#This Row],[Age]]&gt;=61, "61-70")</f>
        <v>36-40</v>
      </c>
      <c r="C3719" t="s">
        <v>9</v>
      </c>
      <c r="D3719" t="s">
        <v>10</v>
      </c>
      <c r="E3719" t="s">
        <v>19</v>
      </c>
      <c r="F3719">
        <v>8</v>
      </c>
      <c r="G3719" t="str" cm="1">
        <f t="array" ref="G3719">_xlfn.IFS(Table1[[#This Row],[Years of Experience]]&lt;=2,"Entry",Table1[[#This Row],[Years of Experience]]&lt;=7,"Mid",Table1[[#This Row],[Years of Experience]]&lt;=14,"Senior",Table1[[#This Row],[Years of Experience]]&gt;=15,"Executive")</f>
        <v>Senior</v>
      </c>
      <c r="H3719" t="str" cm="1">
        <f t="array" ref="H3719">_xlfn.IFS(Table1[[#This Row],[Salary]]&lt;=50000,"0-50K",Table1[[#This Row],[Salary]]&lt;=100000,"51-100K",Table1[[#This Row],[Salary]]&lt;=150000,"101-150K",Table1[[#This Row],[Salary]]&lt;=200000,"151-200K",Table1[[#This Row],[Salary]]&lt;=250000,"201-250K",Table1[[#This Row],[Salary]]&gt;250000,"Above 250K")</f>
        <v>51-100K</v>
      </c>
      <c r="I3719" s="3">
        <v>85000</v>
      </c>
      <c r="J3719" s="3">
        <f>IF(Table1[[#This Row],[Years of Experience]]=0,0,Table1[[#This Row],[Salary]]/Table1[[#This Row],[Years of Experience]])</f>
        <v>10625</v>
      </c>
    </row>
    <row r="3720" spans="1:10" x14ac:dyDescent="0.35">
      <c r="A3720">
        <v>31</v>
      </c>
      <c r="B3720" t="str" cm="1">
        <f t="array" ref="B3720">_xlfn.IFS(Table1[[#This Row],[Age]]&lt;=25,"21-25",Table1[[#This Row],[Age]]&lt;=30,"26-30",Table1[[#This Row],[Age]]&lt;=35,"31-35",Table1[[#This Row],[Age]]&lt;=40,"36-40",Table1[[#This Row],[Age]]&lt;=45,"41-45", Table1[[#This Row],[Age]]&lt;=50,"46-50",Table1[[#This Row],[Age]]&lt;55,"51-55",Table1[[#This Row],[Age]]&lt;=60,"56-60",Table1[[#This Row],[Age]]&gt;=61, "61-70")</f>
        <v>31-35</v>
      </c>
      <c r="C3720" t="s">
        <v>6</v>
      </c>
      <c r="D3720" t="s">
        <v>7</v>
      </c>
      <c r="E3720" t="s">
        <v>26</v>
      </c>
      <c r="F3720">
        <v>5</v>
      </c>
      <c r="G3720" t="str" cm="1">
        <f t="array" ref="G3720">_xlfn.IFS(Table1[[#This Row],[Years of Experience]]&lt;=2,"Entry",Table1[[#This Row],[Years of Experience]]&lt;=7,"Mid",Table1[[#This Row],[Years of Experience]]&lt;=14,"Senior",Table1[[#This Row],[Years of Experience]]&gt;=15,"Executive")</f>
        <v>Mid</v>
      </c>
      <c r="H3720" t="str" cm="1">
        <f t="array" ref="H3720">_xlfn.IFS(Table1[[#This Row],[Salary]]&lt;=50000,"0-50K",Table1[[#This Row],[Salary]]&lt;=100000,"51-100K",Table1[[#This Row],[Salary]]&lt;=150000,"101-150K",Table1[[#This Row],[Salary]]&lt;=200000,"151-200K",Table1[[#This Row],[Salary]]&lt;=250000,"201-250K",Table1[[#This Row],[Salary]]&gt;250000,"Above 250K")</f>
        <v>51-100K</v>
      </c>
      <c r="I3720" s="3">
        <v>70000</v>
      </c>
      <c r="J3720" s="3">
        <f>IF(Table1[[#This Row],[Years of Experience]]=0,0,Table1[[#This Row],[Salary]]/Table1[[#This Row],[Years of Experience]])</f>
        <v>14000</v>
      </c>
    </row>
    <row r="3721" spans="1:10" x14ac:dyDescent="0.35">
      <c r="A3721">
        <v>27</v>
      </c>
      <c r="B3721" t="str" cm="1">
        <f t="array" ref="B3721">_xlfn.IFS(Table1[[#This Row],[Age]]&lt;=25,"21-25",Table1[[#This Row],[Age]]&lt;=30,"26-30",Table1[[#This Row],[Age]]&lt;=35,"31-35",Table1[[#This Row],[Age]]&lt;=40,"36-40",Table1[[#This Row],[Age]]&lt;=45,"41-45", Table1[[#This Row],[Age]]&lt;=50,"46-50",Table1[[#This Row],[Age]]&lt;55,"51-55",Table1[[#This Row],[Age]]&lt;=60,"56-60",Table1[[#This Row],[Age]]&gt;=61, "61-70")</f>
        <v>26-30</v>
      </c>
      <c r="C3721" t="s">
        <v>9</v>
      </c>
      <c r="D3721" t="s">
        <v>10</v>
      </c>
      <c r="E3721" t="s">
        <v>196</v>
      </c>
      <c r="F3721">
        <v>3</v>
      </c>
      <c r="G3721" t="str" cm="1">
        <f t="array" ref="G3721">_xlfn.IFS(Table1[[#This Row],[Years of Experience]]&lt;=2,"Entry",Table1[[#This Row],[Years of Experience]]&lt;=7,"Mid",Table1[[#This Row],[Years of Experience]]&lt;=14,"Senior",Table1[[#This Row],[Years of Experience]]&gt;=15,"Executive")</f>
        <v>Mid</v>
      </c>
      <c r="H3721" t="str" cm="1">
        <f t="array" ref="H3721">_xlfn.IFS(Table1[[#This Row],[Salary]]&lt;=50000,"0-50K",Table1[[#This Row],[Salary]]&lt;=100000,"51-100K",Table1[[#This Row],[Salary]]&lt;=150000,"101-150K",Table1[[#This Row],[Salary]]&lt;=200000,"151-200K",Table1[[#This Row],[Salary]]&lt;=250000,"201-250K",Table1[[#This Row],[Salary]]&gt;250000,"Above 250K")</f>
        <v>0-50K</v>
      </c>
      <c r="I3721" s="3">
        <v>50000</v>
      </c>
      <c r="J3721" s="3">
        <f>IF(Table1[[#This Row],[Years of Experience]]=0,0,Table1[[#This Row],[Salary]]/Table1[[#This Row],[Years of Experience]])</f>
        <v>16666.666666666668</v>
      </c>
    </row>
    <row r="3722" spans="1:10" x14ac:dyDescent="0.35">
      <c r="A3722">
        <v>42</v>
      </c>
      <c r="B3722" t="str" cm="1">
        <f t="array" ref="B3722">_xlfn.IFS(Table1[[#This Row],[Age]]&lt;=25,"21-25",Table1[[#This Row],[Age]]&lt;=30,"26-30",Table1[[#This Row],[Age]]&lt;=35,"31-35",Table1[[#This Row],[Age]]&lt;=40,"36-40",Table1[[#This Row],[Age]]&lt;=45,"41-45", Table1[[#This Row],[Age]]&lt;=50,"46-50",Table1[[#This Row],[Age]]&lt;55,"51-55",Table1[[#This Row],[Age]]&lt;=60,"56-60",Table1[[#This Row],[Age]]&gt;=61, "61-70")</f>
        <v>41-45</v>
      </c>
      <c r="C3722" t="s">
        <v>6</v>
      </c>
      <c r="D3722" t="s">
        <v>12</v>
      </c>
      <c r="E3722" t="s">
        <v>43</v>
      </c>
      <c r="F3722">
        <v>13</v>
      </c>
      <c r="G3722" t="str" cm="1">
        <f t="array" ref="G3722">_xlfn.IFS(Table1[[#This Row],[Years of Experience]]&lt;=2,"Entry",Table1[[#This Row],[Years of Experience]]&lt;=7,"Mid",Table1[[#This Row],[Years of Experience]]&lt;=14,"Senior",Table1[[#This Row],[Years of Experience]]&gt;=15,"Executive")</f>
        <v>Senior</v>
      </c>
      <c r="H3722" t="str" cm="1">
        <f t="array" ref="H3722">_xlfn.IFS(Table1[[#This Row],[Salary]]&lt;=50000,"0-50K",Table1[[#This Row],[Salary]]&lt;=100000,"51-100K",Table1[[#This Row],[Salary]]&lt;=150000,"101-150K",Table1[[#This Row],[Salary]]&lt;=200000,"151-200K",Table1[[#This Row],[Salary]]&lt;=250000,"201-250K",Table1[[#This Row],[Salary]]&gt;250000,"Above 250K")</f>
        <v>101-150K</v>
      </c>
      <c r="I3722" s="3">
        <v>140000</v>
      </c>
      <c r="J3722" s="3">
        <f>IF(Table1[[#This Row],[Years of Experience]]=0,0,Table1[[#This Row],[Salary]]/Table1[[#This Row],[Years of Experience]])</f>
        <v>10769.23076923077</v>
      </c>
    </row>
    <row r="3723" spans="1:10" x14ac:dyDescent="0.35">
      <c r="A3723">
        <v>34</v>
      </c>
      <c r="B3723" t="str" cm="1">
        <f t="array" ref="B3723">_xlfn.IFS(Table1[[#This Row],[Age]]&lt;=25,"21-25",Table1[[#This Row],[Age]]&lt;=30,"26-30",Table1[[#This Row],[Age]]&lt;=35,"31-35",Table1[[#This Row],[Age]]&lt;=40,"36-40",Table1[[#This Row],[Age]]&lt;=45,"41-45", Table1[[#This Row],[Age]]&lt;=50,"46-50",Table1[[#This Row],[Age]]&lt;55,"51-55",Table1[[#This Row],[Age]]&lt;=60,"56-60",Table1[[#This Row],[Age]]&gt;=61, "61-70")</f>
        <v>31-35</v>
      </c>
      <c r="C3723" t="s">
        <v>9</v>
      </c>
      <c r="D3723" t="s">
        <v>7</v>
      </c>
      <c r="E3723" t="s">
        <v>198</v>
      </c>
      <c r="F3723">
        <v>6</v>
      </c>
      <c r="G3723" t="str" cm="1">
        <f t="array" ref="G3723">_xlfn.IFS(Table1[[#This Row],[Years of Experience]]&lt;=2,"Entry",Table1[[#This Row],[Years of Experience]]&lt;=7,"Mid",Table1[[#This Row],[Years of Experience]]&lt;=14,"Senior",Table1[[#This Row],[Years of Experience]]&gt;=15,"Executive")</f>
        <v>Mid</v>
      </c>
      <c r="H3723" t="str" cm="1">
        <f t="array" ref="H3723">_xlfn.IFS(Table1[[#This Row],[Salary]]&lt;=50000,"0-50K",Table1[[#This Row],[Salary]]&lt;=100000,"51-100K",Table1[[#This Row],[Salary]]&lt;=150000,"101-150K",Table1[[#This Row],[Salary]]&lt;=200000,"151-200K",Table1[[#This Row],[Salary]]&lt;=250000,"201-250K",Table1[[#This Row],[Salary]]&gt;250000,"Above 250K")</f>
        <v>51-100K</v>
      </c>
      <c r="I3723" s="3">
        <v>75000</v>
      </c>
      <c r="J3723" s="3">
        <f>IF(Table1[[#This Row],[Years of Experience]]=0,0,Table1[[#This Row],[Salary]]/Table1[[#This Row],[Years of Experience]])</f>
        <v>12500</v>
      </c>
    </row>
    <row r="3724" spans="1:10" x14ac:dyDescent="0.35">
      <c r="A3724">
        <v>28</v>
      </c>
      <c r="B3724" t="str" cm="1">
        <f t="array" ref="B3724">_xlfn.IFS(Table1[[#This Row],[Age]]&lt;=25,"21-25",Table1[[#This Row],[Age]]&lt;=30,"26-30",Table1[[#This Row],[Age]]&lt;=35,"31-35",Table1[[#This Row],[Age]]&lt;=40,"36-40",Table1[[#This Row],[Age]]&lt;=45,"41-45", Table1[[#This Row],[Age]]&lt;=50,"46-50",Table1[[#This Row],[Age]]&lt;55,"51-55",Table1[[#This Row],[Age]]&lt;=60,"56-60",Table1[[#This Row],[Age]]&gt;=61, "61-70")</f>
        <v>26-30</v>
      </c>
      <c r="C3724" t="s">
        <v>6</v>
      </c>
      <c r="D3724" t="s">
        <v>195</v>
      </c>
      <c r="E3724" t="s">
        <v>197</v>
      </c>
      <c r="F3724">
        <v>2</v>
      </c>
      <c r="G3724" t="str" cm="1">
        <f t="array" ref="G3724">_xlfn.IFS(Table1[[#This Row],[Years of Experience]]&lt;=2,"Entry",Table1[[#This Row],[Years of Experience]]&lt;=7,"Mid",Table1[[#This Row],[Years of Experience]]&lt;=14,"Senior",Table1[[#This Row],[Years of Experience]]&gt;=15,"Executive")</f>
        <v>Entry</v>
      </c>
      <c r="H3724" t="str" cm="1">
        <f t="array" ref="H3724">_xlfn.IFS(Table1[[#This Row],[Salary]]&lt;=50000,"0-50K",Table1[[#This Row],[Salary]]&lt;=100000,"51-100K",Table1[[#This Row],[Salary]]&lt;=150000,"101-150K",Table1[[#This Row],[Salary]]&lt;=200000,"151-200K",Table1[[#This Row],[Salary]]&lt;=250000,"201-250K",Table1[[#This Row],[Salary]]&gt;250000,"Above 250K")</f>
        <v>0-50K</v>
      </c>
      <c r="I3724" s="3">
        <v>35000</v>
      </c>
      <c r="J3724" s="3">
        <f>IF(Table1[[#This Row],[Years of Experience]]=0,0,Table1[[#This Row],[Salary]]/Table1[[#This Row],[Years of Experience]])</f>
        <v>17500</v>
      </c>
    </row>
    <row r="3725" spans="1:10" x14ac:dyDescent="0.35">
      <c r="A3725">
        <v>39</v>
      </c>
      <c r="B3725" t="str" cm="1">
        <f t="array" ref="B3725">_xlfn.IFS(Table1[[#This Row],[Age]]&lt;=25,"21-25",Table1[[#This Row],[Age]]&lt;=30,"26-30",Table1[[#This Row],[Age]]&lt;=35,"31-35",Table1[[#This Row],[Age]]&lt;=40,"36-40",Table1[[#This Row],[Age]]&lt;=45,"41-45", Table1[[#This Row],[Age]]&lt;=50,"46-50",Table1[[#This Row],[Age]]&lt;55,"51-55",Table1[[#This Row],[Age]]&lt;=60,"56-60",Table1[[#This Row],[Age]]&gt;=61, "61-70")</f>
        <v>36-40</v>
      </c>
      <c r="C3725" t="s">
        <v>9</v>
      </c>
      <c r="D3725" t="s">
        <v>10</v>
      </c>
      <c r="E3725" t="s">
        <v>27</v>
      </c>
      <c r="F3725">
        <v>10</v>
      </c>
      <c r="G3725" t="str" cm="1">
        <f t="array" ref="G3725">_xlfn.IFS(Table1[[#This Row],[Years of Experience]]&lt;=2,"Entry",Table1[[#This Row],[Years of Experience]]&lt;=7,"Mid",Table1[[#This Row],[Years of Experience]]&lt;=14,"Senior",Table1[[#This Row],[Years of Experience]]&gt;=15,"Executive")</f>
        <v>Senior</v>
      </c>
      <c r="H3725" t="str" cm="1">
        <f t="array" ref="H3725">_xlfn.IFS(Table1[[#This Row],[Salary]]&lt;=50000,"0-50K",Table1[[#This Row],[Salary]]&lt;=100000,"51-100K",Table1[[#This Row],[Salary]]&lt;=150000,"101-150K",Table1[[#This Row],[Salary]]&lt;=200000,"151-200K",Table1[[#This Row],[Salary]]&lt;=250000,"201-250K",Table1[[#This Row],[Salary]]&gt;250000,"Above 250K")</f>
        <v>101-150K</v>
      </c>
      <c r="I3725" s="3">
        <v>110000</v>
      </c>
      <c r="J3725" s="3">
        <f>IF(Table1[[#This Row],[Years of Experience]]=0,0,Table1[[#This Row],[Salary]]/Table1[[#This Row],[Years of Experience]])</f>
        <v>11000</v>
      </c>
    </row>
    <row r="3726" spans="1:10" x14ac:dyDescent="0.35">
      <c r="A3726">
        <v>31</v>
      </c>
      <c r="B3726" t="str" cm="1">
        <f t="array" ref="B3726">_xlfn.IFS(Table1[[#This Row],[Age]]&lt;=25,"21-25",Table1[[#This Row],[Age]]&lt;=30,"26-30",Table1[[#This Row],[Age]]&lt;=35,"31-35",Table1[[#This Row],[Age]]&lt;=40,"36-40",Table1[[#This Row],[Age]]&lt;=45,"41-45", Table1[[#This Row],[Age]]&lt;=50,"46-50",Table1[[#This Row],[Age]]&lt;55,"51-55",Table1[[#This Row],[Age]]&lt;=60,"56-60",Table1[[#This Row],[Age]]&gt;=61, "61-70")</f>
        <v>31-35</v>
      </c>
      <c r="C3726" t="s">
        <v>6</v>
      </c>
      <c r="D3726" t="s">
        <v>7</v>
      </c>
      <c r="E3726" t="s">
        <v>8</v>
      </c>
      <c r="F3726">
        <v>4</v>
      </c>
      <c r="G3726" t="str" cm="1">
        <f t="array" ref="G3726">_xlfn.IFS(Table1[[#This Row],[Years of Experience]]&lt;=2,"Entry",Table1[[#This Row],[Years of Experience]]&lt;=7,"Mid",Table1[[#This Row],[Years of Experience]]&lt;=14,"Senior",Table1[[#This Row],[Years of Experience]]&gt;=15,"Executive")</f>
        <v>Mid</v>
      </c>
      <c r="H3726" t="str" cm="1">
        <f t="array" ref="H3726">_xlfn.IFS(Table1[[#This Row],[Salary]]&lt;=50000,"0-50K",Table1[[#This Row],[Salary]]&lt;=100000,"51-100K",Table1[[#This Row],[Salary]]&lt;=150000,"101-150K",Table1[[#This Row],[Salary]]&lt;=200000,"151-200K",Table1[[#This Row],[Salary]]&lt;=250000,"201-250K",Table1[[#This Row],[Salary]]&gt;250000,"Above 250K")</f>
        <v>51-100K</v>
      </c>
      <c r="I3726" s="3">
        <v>65000</v>
      </c>
      <c r="J3726" s="3">
        <f>IF(Table1[[#This Row],[Years of Experience]]=0,0,Table1[[#This Row],[Salary]]/Table1[[#This Row],[Years of Experience]])</f>
        <v>16250</v>
      </c>
    </row>
    <row r="3727" spans="1:10" x14ac:dyDescent="0.35">
      <c r="A3727">
        <v>45</v>
      </c>
      <c r="B3727" t="str" cm="1">
        <f t="array" ref="B3727">_xlfn.IFS(Table1[[#This Row],[Age]]&lt;=25,"21-25",Table1[[#This Row],[Age]]&lt;=30,"26-30",Table1[[#This Row],[Age]]&lt;=35,"31-35",Table1[[#This Row],[Age]]&lt;=40,"36-40",Table1[[#This Row],[Age]]&lt;=45,"41-45", Table1[[#This Row],[Age]]&lt;=50,"46-50",Table1[[#This Row],[Age]]&lt;55,"51-55",Table1[[#This Row],[Age]]&lt;=60,"56-60",Table1[[#This Row],[Age]]&gt;=61, "61-70")</f>
        <v>41-45</v>
      </c>
      <c r="C3727" t="s">
        <v>6</v>
      </c>
      <c r="D3727" t="s">
        <v>12</v>
      </c>
      <c r="E3727" t="s">
        <v>43</v>
      </c>
      <c r="F3727">
        <v>18</v>
      </c>
      <c r="G3727" t="str" cm="1">
        <f t="array" ref="G3727">_xlfn.IFS(Table1[[#This Row],[Years of Experience]]&lt;=2,"Entry",Table1[[#This Row],[Years of Experience]]&lt;=7,"Mid",Table1[[#This Row],[Years of Experience]]&lt;=14,"Senior",Table1[[#This Row],[Years of Experience]]&gt;=15,"Executive")</f>
        <v>Executive</v>
      </c>
      <c r="H3727" t="str" cm="1">
        <f t="array" ref="H3727">_xlfn.IFS(Table1[[#This Row],[Salary]]&lt;=50000,"0-50K",Table1[[#This Row],[Salary]]&lt;=100000,"51-100K",Table1[[#This Row],[Salary]]&lt;=150000,"101-150K",Table1[[#This Row],[Salary]]&lt;=200000,"151-200K",Table1[[#This Row],[Salary]]&lt;=250000,"201-250K",Table1[[#This Row],[Salary]]&gt;250000,"Above 250K")</f>
        <v>151-200K</v>
      </c>
      <c r="I3727" s="3">
        <v>180000</v>
      </c>
      <c r="J3727" s="3">
        <f>IF(Table1[[#This Row],[Years of Experience]]=0,0,Table1[[#This Row],[Salary]]/Table1[[#This Row],[Years of Experience]])</f>
        <v>10000</v>
      </c>
    </row>
    <row r="3728" spans="1:10" x14ac:dyDescent="0.35">
      <c r="A3728">
        <v>25</v>
      </c>
      <c r="B3728" t="str" cm="1">
        <f t="array" ref="B3728">_xlfn.IFS(Table1[[#This Row],[Age]]&lt;=25,"21-25",Table1[[#This Row],[Age]]&lt;=30,"26-30",Table1[[#This Row],[Age]]&lt;=35,"31-35",Table1[[#This Row],[Age]]&lt;=40,"36-40",Table1[[#This Row],[Age]]&lt;=45,"41-45", Table1[[#This Row],[Age]]&lt;=50,"46-50",Table1[[#This Row],[Age]]&lt;55,"51-55",Table1[[#This Row],[Age]]&lt;=60,"56-60",Table1[[#This Row],[Age]]&gt;=61, "61-70")</f>
        <v>21-25</v>
      </c>
      <c r="C3728" t="s">
        <v>9</v>
      </c>
      <c r="D3728" t="s">
        <v>7</v>
      </c>
      <c r="E3728" t="s">
        <v>93</v>
      </c>
      <c r="F3728">
        <v>1</v>
      </c>
      <c r="G3728" t="str" cm="1">
        <f t="array" ref="G3728">_xlfn.IFS(Table1[[#This Row],[Years of Experience]]&lt;=2,"Entry",Table1[[#This Row],[Years of Experience]]&lt;=7,"Mid",Table1[[#This Row],[Years of Experience]]&lt;=14,"Senior",Table1[[#This Row],[Years of Experience]]&gt;=15,"Executive")</f>
        <v>Entry</v>
      </c>
      <c r="H3728" t="str" cm="1">
        <f t="array" ref="H3728">_xlfn.IFS(Table1[[#This Row],[Salary]]&lt;=50000,"0-50K",Table1[[#This Row],[Salary]]&lt;=100000,"51-100K",Table1[[#This Row],[Salary]]&lt;=150000,"101-150K",Table1[[#This Row],[Salary]]&lt;=200000,"151-200K",Table1[[#This Row],[Salary]]&lt;=250000,"201-250K",Table1[[#This Row],[Salary]]&gt;250000,"Above 250K")</f>
        <v>0-50K</v>
      </c>
      <c r="I3728" s="3">
        <v>35000</v>
      </c>
      <c r="J3728" s="3">
        <f>IF(Table1[[#This Row],[Years of Experience]]=0,0,Table1[[#This Row],[Salary]]/Table1[[#This Row],[Years of Experience]])</f>
        <v>35000</v>
      </c>
    </row>
    <row r="3729" spans="1:10" x14ac:dyDescent="0.35">
      <c r="A3729">
        <v>40</v>
      </c>
      <c r="B3729" t="str" cm="1">
        <f t="array" ref="B3729">_xlfn.IFS(Table1[[#This Row],[Age]]&lt;=25,"21-25",Table1[[#This Row],[Age]]&lt;=30,"26-30",Table1[[#This Row],[Age]]&lt;=35,"31-35",Table1[[#This Row],[Age]]&lt;=40,"36-40",Table1[[#This Row],[Age]]&lt;=45,"41-45", Table1[[#This Row],[Age]]&lt;=50,"46-50",Table1[[#This Row],[Age]]&lt;55,"51-55",Table1[[#This Row],[Age]]&lt;=60,"56-60",Table1[[#This Row],[Age]]&gt;=61, "61-70")</f>
        <v>36-40</v>
      </c>
      <c r="C3729" t="s">
        <v>9</v>
      </c>
      <c r="D3729" t="s">
        <v>10</v>
      </c>
      <c r="E3729" t="s">
        <v>198</v>
      </c>
      <c r="F3729">
        <v>11</v>
      </c>
      <c r="G3729" t="str" cm="1">
        <f t="array" ref="G3729">_xlfn.IFS(Table1[[#This Row],[Years of Experience]]&lt;=2,"Entry",Table1[[#This Row],[Years of Experience]]&lt;=7,"Mid",Table1[[#This Row],[Years of Experience]]&lt;=14,"Senior",Table1[[#This Row],[Years of Experience]]&gt;=15,"Executive")</f>
        <v>Senior</v>
      </c>
      <c r="H3729" t="str" cm="1">
        <f t="array" ref="H3729">_xlfn.IFS(Table1[[#This Row],[Salary]]&lt;=50000,"0-50K",Table1[[#This Row],[Salary]]&lt;=100000,"51-100K",Table1[[#This Row],[Salary]]&lt;=150000,"101-150K",Table1[[#This Row],[Salary]]&lt;=200000,"151-200K",Table1[[#This Row],[Salary]]&lt;=250000,"201-250K",Table1[[#This Row],[Salary]]&gt;250000,"Above 250K")</f>
        <v>101-150K</v>
      </c>
      <c r="I3729" s="3">
        <v>120000</v>
      </c>
      <c r="J3729" s="3">
        <f>IF(Table1[[#This Row],[Years of Experience]]=0,0,Table1[[#This Row],[Salary]]/Table1[[#This Row],[Years of Experience]])</f>
        <v>10909.09090909091</v>
      </c>
    </row>
    <row r="3730" spans="1:10" x14ac:dyDescent="0.35">
      <c r="A3730">
        <v>33</v>
      </c>
      <c r="B3730" t="str" cm="1">
        <f t="array" ref="B3730">_xlfn.IFS(Table1[[#This Row],[Age]]&lt;=25,"21-25",Table1[[#This Row],[Age]]&lt;=30,"26-30",Table1[[#This Row],[Age]]&lt;=35,"31-35",Table1[[#This Row],[Age]]&lt;=40,"36-40",Table1[[#This Row],[Age]]&lt;=45,"41-45", Table1[[#This Row],[Age]]&lt;=50,"46-50",Table1[[#This Row],[Age]]&lt;55,"51-55",Table1[[#This Row],[Age]]&lt;=60,"56-60",Table1[[#This Row],[Age]]&gt;=61, "61-70")</f>
        <v>31-35</v>
      </c>
      <c r="C3730" t="s">
        <v>6</v>
      </c>
      <c r="D3730" t="s">
        <v>7</v>
      </c>
      <c r="E3730" t="s">
        <v>26</v>
      </c>
      <c r="F3730">
        <v>6</v>
      </c>
      <c r="G3730" t="str" cm="1">
        <f t="array" ref="G3730">_xlfn.IFS(Table1[[#This Row],[Years of Experience]]&lt;=2,"Entry",Table1[[#This Row],[Years of Experience]]&lt;=7,"Mid",Table1[[#This Row],[Years of Experience]]&lt;=14,"Senior",Table1[[#This Row],[Years of Experience]]&gt;=15,"Executive")</f>
        <v>Mid</v>
      </c>
      <c r="H3730" t="str" cm="1">
        <f t="array" ref="H3730">_xlfn.IFS(Table1[[#This Row],[Salary]]&lt;=50000,"0-50K",Table1[[#This Row],[Salary]]&lt;=100000,"51-100K",Table1[[#This Row],[Salary]]&lt;=150000,"101-150K",Table1[[#This Row],[Salary]]&lt;=200000,"151-200K",Table1[[#This Row],[Salary]]&lt;=250000,"201-250K",Table1[[#This Row],[Salary]]&gt;250000,"Above 250K")</f>
        <v>51-100K</v>
      </c>
      <c r="I3730" s="3">
        <v>75000</v>
      </c>
      <c r="J3730" s="3">
        <f>IF(Table1[[#This Row],[Years of Experience]]=0,0,Table1[[#This Row],[Salary]]/Table1[[#This Row],[Years of Experience]])</f>
        <v>12500</v>
      </c>
    </row>
    <row r="3731" spans="1:10" x14ac:dyDescent="0.35">
      <c r="A3731">
        <v>29</v>
      </c>
      <c r="B3731" t="str" cm="1">
        <f t="array" ref="B3731">_xlfn.IFS(Table1[[#This Row],[Age]]&lt;=25,"21-25",Table1[[#This Row],[Age]]&lt;=30,"26-30",Table1[[#This Row],[Age]]&lt;=35,"31-35",Table1[[#This Row],[Age]]&lt;=40,"36-40",Table1[[#This Row],[Age]]&lt;=45,"41-45", Table1[[#This Row],[Age]]&lt;=50,"46-50",Table1[[#This Row],[Age]]&lt;55,"51-55",Table1[[#This Row],[Age]]&lt;=60,"56-60",Table1[[#This Row],[Age]]&gt;=61, "61-70")</f>
        <v>26-30</v>
      </c>
      <c r="C3731" t="s">
        <v>9</v>
      </c>
      <c r="D3731" t="s">
        <v>195</v>
      </c>
      <c r="E3731" t="s">
        <v>197</v>
      </c>
      <c r="F3731">
        <v>1</v>
      </c>
      <c r="G3731" t="str" cm="1">
        <f t="array" ref="G3731">_xlfn.IFS(Table1[[#This Row],[Years of Experience]]&lt;=2,"Entry",Table1[[#This Row],[Years of Experience]]&lt;=7,"Mid",Table1[[#This Row],[Years of Experience]]&lt;=14,"Senior",Table1[[#This Row],[Years of Experience]]&gt;=15,"Executive")</f>
        <v>Entry</v>
      </c>
      <c r="H3731" t="str" cm="1">
        <f t="array" ref="H3731">_xlfn.IFS(Table1[[#This Row],[Salary]]&lt;=50000,"0-50K",Table1[[#This Row],[Salary]]&lt;=100000,"51-100K",Table1[[#This Row],[Salary]]&lt;=150000,"101-150K",Table1[[#This Row],[Salary]]&lt;=200000,"151-200K",Table1[[#This Row],[Salary]]&lt;=250000,"201-250K",Table1[[#This Row],[Salary]]&gt;250000,"Above 250K")</f>
        <v>0-50K</v>
      </c>
      <c r="I3731" s="3">
        <v>30000</v>
      </c>
      <c r="J3731" s="3">
        <f>IF(Table1[[#This Row],[Years of Experience]]=0,0,Table1[[#This Row],[Salary]]/Table1[[#This Row],[Years of Experience]])</f>
        <v>30000</v>
      </c>
    </row>
    <row r="3732" spans="1:10" x14ac:dyDescent="0.35">
      <c r="A3732">
        <v>44</v>
      </c>
      <c r="B3732" t="str" cm="1">
        <f t="array" ref="B3732">_xlfn.IFS(Table1[[#This Row],[Age]]&lt;=25,"21-25",Table1[[#This Row],[Age]]&lt;=30,"26-30",Table1[[#This Row],[Age]]&lt;=35,"31-35",Table1[[#This Row],[Age]]&lt;=40,"36-40",Table1[[#This Row],[Age]]&lt;=45,"41-45", Table1[[#This Row],[Age]]&lt;=50,"46-50",Table1[[#This Row],[Age]]&lt;55,"51-55",Table1[[#This Row],[Age]]&lt;=60,"56-60",Table1[[#This Row],[Age]]&gt;=61, "61-70")</f>
        <v>41-45</v>
      </c>
      <c r="C3732" t="s">
        <v>6</v>
      </c>
      <c r="D3732" t="s">
        <v>12</v>
      </c>
      <c r="E3732" t="s">
        <v>43</v>
      </c>
      <c r="F3732">
        <v>16</v>
      </c>
      <c r="G3732" t="str" cm="1">
        <f t="array" ref="G3732">_xlfn.IFS(Table1[[#This Row],[Years of Experience]]&lt;=2,"Entry",Table1[[#This Row],[Years of Experience]]&lt;=7,"Mid",Table1[[#This Row],[Years of Experience]]&lt;=14,"Senior",Table1[[#This Row],[Years of Experience]]&gt;=15,"Executive")</f>
        <v>Executive</v>
      </c>
      <c r="H3732" t="str" cm="1">
        <f t="array" ref="H3732">_xlfn.IFS(Table1[[#This Row],[Salary]]&lt;=50000,"0-50K",Table1[[#This Row],[Salary]]&lt;=100000,"51-100K",Table1[[#This Row],[Salary]]&lt;=150000,"101-150K",Table1[[#This Row],[Salary]]&lt;=200000,"151-200K",Table1[[#This Row],[Salary]]&lt;=250000,"201-250K",Table1[[#This Row],[Salary]]&gt;250000,"Above 250K")</f>
        <v>151-200K</v>
      </c>
      <c r="I3732" s="3">
        <v>160000</v>
      </c>
      <c r="J3732" s="3">
        <f>IF(Table1[[#This Row],[Years of Experience]]=0,0,Table1[[#This Row],[Salary]]/Table1[[#This Row],[Years of Experience]])</f>
        <v>10000</v>
      </c>
    </row>
    <row r="3733" spans="1:10" x14ac:dyDescent="0.35">
      <c r="A3733">
        <v>26</v>
      </c>
      <c r="B3733" t="str" cm="1">
        <f t="array" ref="B3733">_xlfn.IFS(Table1[[#This Row],[Age]]&lt;=25,"21-25",Table1[[#This Row],[Age]]&lt;=30,"26-30",Table1[[#This Row],[Age]]&lt;=35,"31-35",Table1[[#This Row],[Age]]&lt;=40,"36-40",Table1[[#This Row],[Age]]&lt;=45,"41-45", Table1[[#This Row],[Age]]&lt;=50,"46-50",Table1[[#This Row],[Age]]&lt;55,"51-55",Table1[[#This Row],[Age]]&lt;=60,"56-60",Table1[[#This Row],[Age]]&gt;=61, "61-70")</f>
        <v>26-30</v>
      </c>
      <c r="C3733" t="s">
        <v>6</v>
      </c>
      <c r="D3733" t="s">
        <v>7</v>
      </c>
      <c r="E3733" t="s">
        <v>21</v>
      </c>
      <c r="F3733">
        <v>3</v>
      </c>
      <c r="G3733" t="str" cm="1">
        <f t="array" ref="G3733">_xlfn.IFS(Table1[[#This Row],[Years of Experience]]&lt;=2,"Entry",Table1[[#This Row],[Years of Experience]]&lt;=7,"Mid",Table1[[#This Row],[Years of Experience]]&lt;=14,"Senior",Table1[[#This Row],[Years of Experience]]&gt;=15,"Executive")</f>
        <v>Mid</v>
      </c>
      <c r="H3733" t="str" cm="1">
        <f t="array" ref="H3733">_xlfn.IFS(Table1[[#This Row],[Salary]]&lt;=50000,"0-50K",Table1[[#This Row],[Salary]]&lt;=100000,"51-100K",Table1[[#This Row],[Salary]]&lt;=150000,"101-150K",Table1[[#This Row],[Salary]]&lt;=200000,"151-200K",Table1[[#This Row],[Salary]]&lt;=250000,"201-250K",Table1[[#This Row],[Salary]]&gt;250000,"Above 250K")</f>
        <v>51-100K</v>
      </c>
      <c r="I3733" s="3">
        <v>60000</v>
      </c>
      <c r="J3733" s="3">
        <f>IF(Table1[[#This Row],[Years of Experience]]=0,0,Table1[[#This Row],[Salary]]/Table1[[#This Row],[Years of Experience]])</f>
        <v>20000</v>
      </c>
    </row>
    <row r="3734" spans="1:10" x14ac:dyDescent="0.35">
      <c r="A3734">
        <v>36</v>
      </c>
      <c r="B3734" t="str" cm="1">
        <f t="array" ref="B3734">_xlfn.IFS(Table1[[#This Row],[Age]]&lt;=25,"21-25",Table1[[#This Row],[Age]]&lt;=30,"26-30",Table1[[#This Row],[Age]]&lt;=35,"31-35",Table1[[#This Row],[Age]]&lt;=40,"36-40",Table1[[#This Row],[Age]]&lt;=45,"41-45", Table1[[#This Row],[Age]]&lt;=50,"46-50",Table1[[#This Row],[Age]]&lt;55,"51-55",Table1[[#This Row],[Age]]&lt;=60,"56-60",Table1[[#This Row],[Age]]&gt;=61, "61-70")</f>
        <v>36-40</v>
      </c>
      <c r="C3734" t="s">
        <v>9</v>
      </c>
      <c r="D3734" t="s">
        <v>10</v>
      </c>
      <c r="E3734" t="s">
        <v>19</v>
      </c>
      <c r="F3734">
        <v>8</v>
      </c>
      <c r="G3734" t="str" cm="1">
        <f t="array" ref="G3734">_xlfn.IFS(Table1[[#This Row],[Years of Experience]]&lt;=2,"Entry",Table1[[#This Row],[Years of Experience]]&lt;=7,"Mid",Table1[[#This Row],[Years of Experience]]&lt;=14,"Senior",Table1[[#This Row],[Years of Experience]]&gt;=15,"Executive")</f>
        <v>Senior</v>
      </c>
      <c r="H3734" t="str" cm="1">
        <f t="array" ref="H3734">_xlfn.IFS(Table1[[#This Row],[Salary]]&lt;=50000,"0-50K",Table1[[#This Row],[Salary]]&lt;=100000,"51-100K",Table1[[#This Row],[Salary]]&lt;=150000,"101-150K",Table1[[#This Row],[Salary]]&lt;=200000,"151-200K",Table1[[#This Row],[Salary]]&lt;=250000,"201-250K",Table1[[#This Row],[Salary]]&gt;250000,"Above 250K")</f>
        <v>51-100K</v>
      </c>
      <c r="I3734" s="3">
        <v>85000</v>
      </c>
      <c r="J3734" s="3">
        <f>IF(Table1[[#This Row],[Years of Experience]]=0,0,Table1[[#This Row],[Salary]]/Table1[[#This Row],[Years of Experience]])</f>
        <v>10625</v>
      </c>
    </row>
    <row r="3735" spans="1:10" x14ac:dyDescent="0.35">
      <c r="A3735">
        <v>31</v>
      </c>
      <c r="B3735" t="str" cm="1">
        <f t="array" ref="B3735">_xlfn.IFS(Table1[[#This Row],[Age]]&lt;=25,"21-25",Table1[[#This Row],[Age]]&lt;=30,"26-30",Table1[[#This Row],[Age]]&lt;=35,"31-35",Table1[[#This Row],[Age]]&lt;=40,"36-40",Table1[[#This Row],[Age]]&lt;=45,"41-45", Table1[[#This Row],[Age]]&lt;=50,"46-50",Table1[[#This Row],[Age]]&lt;55,"51-55",Table1[[#This Row],[Age]]&lt;=60,"56-60",Table1[[#This Row],[Age]]&gt;=61, "61-70")</f>
        <v>31-35</v>
      </c>
      <c r="C3735" t="s">
        <v>6</v>
      </c>
      <c r="D3735" t="s">
        <v>7</v>
      </c>
      <c r="E3735" t="s">
        <v>26</v>
      </c>
      <c r="F3735">
        <v>5</v>
      </c>
      <c r="G3735" t="str" cm="1">
        <f t="array" ref="G3735">_xlfn.IFS(Table1[[#This Row],[Years of Experience]]&lt;=2,"Entry",Table1[[#This Row],[Years of Experience]]&lt;=7,"Mid",Table1[[#This Row],[Years of Experience]]&lt;=14,"Senior",Table1[[#This Row],[Years of Experience]]&gt;=15,"Executive")</f>
        <v>Mid</v>
      </c>
      <c r="H3735" t="str" cm="1">
        <f t="array" ref="H3735">_xlfn.IFS(Table1[[#This Row],[Salary]]&lt;=50000,"0-50K",Table1[[#This Row],[Salary]]&lt;=100000,"51-100K",Table1[[#This Row],[Salary]]&lt;=150000,"101-150K",Table1[[#This Row],[Salary]]&lt;=200000,"151-200K",Table1[[#This Row],[Salary]]&lt;=250000,"201-250K",Table1[[#This Row],[Salary]]&gt;250000,"Above 250K")</f>
        <v>51-100K</v>
      </c>
      <c r="I3735" s="3">
        <v>70000</v>
      </c>
      <c r="J3735" s="3">
        <f>IF(Table1[[#This Row],[Years of Experience]]=0,0,Table1[[#This Row],[Salary]]/Table1[[#This Row],[Years of Experience]])</f>
        <v>14000</v>
      </c>
    </row>
    <row r="3736" spans="1:10" x14ac:dyDescent="0.35">
      <c r="A3736">
        <v>27</v>
      </c>
      <c r="B3736" t="str" cm="1">
        <f t="array" ref="B3736">_xlfn.IFS(Table1[[#This Row],[Age]]&lt;=25,"21-25",Table1[[#This Row],[Age]]&lt;=30,"26-30",Table1[[#This Row],[Age]]&lt;=35,"31-35",Table1[[#This Row],[Age]]&lt;=40,"36-40",Table1[[#This Row],[Age]]&lt;=45,"41-45", Table1[[#This Row],[Age]]&lt;=50,"46-50",Table1[[#This Row],[Age]]&lt;55,"51-55",Table1[[#This Row],[Age]]&lt;=60,"56-60",Table1[[#This Row],[Age]]&gt;=61, "61-70")</f>
        <v>26-30</v>
      </c>
      <c r="C3736" t="s">
        <v>9</v>
      </c>
      <c r="D3736" t="s">
        <v>10</v>
      </c>
      <c r="E3736" t="s">
        <v>196</v>
      </c>
      <c r="F3736">
        <v>3</v>
      </c>
      <c r="G3736" t="str" cm="1">
        <f t="array" ref="G3736">_xlfn.IFS(Table1[[#This Row],[Years of Experience]]&lt;=2,"Entry",Table1[[#This Row],[Years of Experience]]&lt;=7,"Mid",Table1[[#This Row],[Years of Experience]]&lt;=14,"Senior",Table1[[#This Row],[Years of Experience]]&gt;=15,"Executive")</f>
        <v>Mid</v>
      </c>
      <c r="H3736" t="str" cm="1">
        <f t="array" ref="H3736">_xlfn.IFS(Table1[[#This Row],[Salary]]&lt;=50000,"0-50K",Table1[[#This Row],[Salary]]&lt;=100000,"51-100K",Table1[[#This Row],[Salary]]&lt;=150000,"101-150K",Table1[[#This Row],[Salary]]&lt;=200000,"151-200K",Table1[[#This Row],[Salary]]&lt;=250000,"201-250K",Table1[[#This Row],[Salary]]&gt;250000,"Above 250K")</f>
        <v>0-50K</v>
      </c>
      <c r="I3736" s="3">
        <v>50000</v>
      </c>
      <c r="J3736" s="3">
        <f>IF(Table1[[#This Row],[Years of Experience]]=0,0,Table1[[#This Row],[Salary]]/Table1[[#This Row],[Years of Experience]])</f>
        <v>16666.666666666668</v>
      </c>
    </row>
    <row r="3737" spans="1:10" x14ac:dyDescent="0.35">
      <c r="A3737">
        <v>42</v>
      </c>
      <c r="B3737" t="str" cm="1">
        <f t="array" ref="B3737">_xlfn.IFS(Table1[[#This Row],[Age]]&lt;=25,"21-25",Table1[[#This Row],[Age]]&lt;=30,"26-30",Table1[[#This Row],[Age]]&lt;=35,"31-35",Table1[[#This Row],[Age]]&lt;=40,"36-40",Table1[[#This Row],[Age]]&lt;=45,"41-45", Table1[[#This Row],[Age]]&lt;=50,"46-50",Table1[[#This Row],[Age]]&lt;55,"51-55",Table1[[#This Row],[Age]]&lt;=60,"56-60",Table1[[#This Row],[Age]]&gt;=61, "61-70")</f>
        <v>41-45</v>
      </c>
      <c r="C3737" t="s">
        <v>6</v>
      </c>
      <c r="D3737" t="s">
        <v>12</v>
      </c>
      <c r="E3737" t="s">
        <v>43</v>
      </c>
      <c r="F3737">
        <v>13</v>
      </c>
      <c r="G3737" t="str" cm="1">
        <f t="array" ref="G3737">_xlfn.IFS(Table1[[#This Row],[Years of Experience]]&lt;=2,"Entry",Table1[[#This Row],[Years of Experience]]&lt;=7,"Mid",Table1[[#This Row],[Years of Experience]]&lt;=14,"Senior",Table1[[#This Row],[Years of Experience]]&gt;=15,"Executive")</f>
        <v>Senior</v>
      </c>
      <c r="H3737" t="str" cm="1">
        <f t="array" ref="H3737">_xlfn.IFS(Table1[[#This Row],[Salary]]&lt;=50000,"0-50K",Table1[[#This Row],[Salary]]&lt;=100000,"51-100K",Table1[[#This Row],[Salary]]&lt;=150000,"101-150K",Table1[[#This Row],[Salary]]&lt;=200000,"151-200K",Table1[[#This Row],[Salary]]&lt;=250000,"201-250K",Table1[[#This Row],[Salary]]&gt;250000,"Above 250K")</f>
        <v>101-150K</v>
      </c>
      <c r="I3737" s="3">
        <v>140000</v>
      </c>
      <c r="J3737" s="3">
        <f>IF(Table1[[#This Row],[Years of Experience]]=0,0,Table1[[#This Row],[Salary]]/Table1[[#This Row],[Years of Experience]])</f>
        <v>10769.23076923077</v>
      </c>
    </row>
    <row r="3738" spans="1:10" x14ac:dyDescent="0.35">
      <c r="A3738">
        <v>34</v>
      </c>
      <c r="B3738" t="str" cm="1">
        <f t="array" ref="B3738">_xlfn.IFS(Table1[[#This Row],[Age]]&lt;=25,"21-25",Table1[[#This Row],[Age]]&lt;=30,"26-30",Table1[[#This Row],[Age]]&lt;=35,"31-35",Table1[[#This Row],[Age]]&lt;=40,"36-40",Table1[[#This Row],[Age]]&lt;=45,"41-45", Table1[[#This Row],[Age]]&lt;=50,"46-50",Table1[[#This Row],[Age]]&lt;55,"51-55",Table1[[#This Row],[Age]]&lt;=60,"56-60",Table1[[#This Row],[Age]]&gt;=61, "61-70")</f>
        <v>31-35</v>
      </c>
      <c r="C3738" t="s">
        <v>9</v>
      </c>
      <c r="D3738" t="s">
        <v>7</v>
      </c>
      <c r="E3738" t="s">
        <v>198</v>
      </c>
      <c r="F3738">
        <v>6</v>
      </c>
      <c r="G3738" t="str" cm="1">
        <f t="array" ref="G3738">_xlfn.IFS(Table1[[#This Row],[Years of Experience]]&lt;=2,"Entry",Table1[[#This Row],[Years of Experience]]&lt;=7,"Mid",Table1[[#This Row],[Years of Experience]]&lt;=14,"Senior",Table1[[#This Row],[Years of Experience]]&gt;=15,"Executive")</f>
        <v>Mid</v>
      </c>
      <c r="H3738" t="str" cm="1">
        <f t="array" ref="H3738">_xlfn.IFS(Table1[[#This Row],[Salary]]&lt;=50000,"0-50K",Table1[[#This Row],[Salary]]&lt;=100000,"51-100K",Table1[[#This Row],[Salary]]&lt;=150000,"101-150K",Table1[[#This Row],[Salary]]&lt;=200000,"151-200K",Table1[[#This Row],[Salary]]&lt;=250000,"201-250K",Table1[[#This Row],[Salary]]&gt;250000,"Above 250K")</f>
        <v>51-100K</v>
      </c>
      <c r="I3738" s="3">
        <v>75000</v>
      </c>
      <c r="J3738" s="3">
        <f>IF(Table1[[#This Row],[Years of Experience]]=0,0,Table1[[#This Row],[Salary]]/Table1[[#This Row],[Years of Experience]])</f>
        <v>12500</v>
      </c>
    </row>
    <row r="3739" spans="1:10" x14ac:dyDescent="0.35">
      <c r="A3739">
        <v>28</v>
      </c>
      <c r="B3739" t="str" cm="1">
        <f t="array" ref="B3739">_xlfn.IFS(Table1[[#This Row],[Age]]&lt;=25,"21-25",Table1[[#This Row],[Age]]&lt;=30,"26-30",Table1[[#This Row],[Age]]&lt;=35,"31-35",Table1[[#This Row],[Age]]&lt;=40,"36-40",Table1[[#This Row],[Age]]&lt;=45,"41-45", Table1[[#This Row],[Age]]&lt;=50,"46-50",Table1[[#This Row],[Age]]&lt;55,"51-55",Table1[[#This Row],[Age]]&lt;=60,"56-60",Table1[[#This Row],[Age]]&gt;=61, "61-70")</f>
        <v>26-30</v>
      </c>
      <c r="C3739" t="s">
        <v>6</v>
      </c>
      <c r="D3739" t="s">
        <v>195</v>
      </c>
      <c r="E3739" t="s">
        <v>197</v>
      </c>
      <c r="F3739">
        <v>2</v>
      </c>
      <c r="G3739" t="str" cm="1">
        <f t="array" ref="G3739">_xlfn.IFS(Table1[[#This Row],[Years of Experience]]&lt;=2,"Entry",Table1[[#This Row],[Years of Experience]]&lt;=7,"Mid",Table1[[#This Row],[Years of Experience]]&lt;=14,"Senior",Table1[[#This Row],[Years of Experience]]&gt;=15,"Executive")</f>
        <v>Entry</v>
      </c>
      <c r="H3739" t="str" cm="1">
        <f t="array" ref="H3739">_xlfn.IFS(Table1[[#This Row],[Salary]]&lt;=50000,"0-50K",Table1[[#This Row],[Salary]]&lt;=100000,"51-100K",Table1[[#This Row],[Salary]]&lt;=150000,"101-150K",Table1[[#This Row],[Salary]]&lt;=200000,"151-200K",Table1[[#This Row],[Salary]]&lt;=250000,"201-250K",Table1[[#This Row],[Salary]]&gt;250000,"Above 250K")</f>
        <v>0-50K</v>
      </c>
      <c r="I3739" s="3">
        <v>35000</v>
      </c>
      <c r="J3739" s="3">
        <f>IF(Table1[[#This Row],[Years of Experience]]=0,0,Table1[[#This Row],[Salary]]/Table1[[#This Row],[Years of Experience]])</f>
        <v>17500</v>
      </c>
    </row>
    <row r="3740" spans="1:10" x14ac:dyDescent="0.35">
      <c r="A3740">
        <v>39</v>
      </c>
      <c r="B3740" t="str" cm="1">
        <f t="array" ref="B3740">_xlfn.IFS(Table1[[#This Row],[Age]]&lt;=25,"21-25",Table1[[#This Row],[Age]]&lt;=30,"26-30",Table1[[#This Row],[Age]]&lt;=35,"31-35",Table1[[#This Row],[Age]]&lt;=40,"36-40",Table1[[#This Row],[Age]]&lt;=45,"41-45", Table1[[#This Row],[Age]]&lt;=50,"46-50",Table1[[#This Row],[Age]]&lt;55,"51-55",Table1[[#This Row],[Age]]&lt;=60,"56-60",Table1[[#This Row],[Age]]&gt;=61, "61-70")</f>
        <v>36-40</v>
      </c>
      <c r="C3740" t="s">
        <v>9</v>
      </c>
      <c r="D3740" t="s">
        <v>10</v>
      </c>
      <c r="E3740" t="s">
        <v>27</v>
      </c>
      <c r="F3740">
        <v>10</v>
      </c>
      <c r="G3740" t="str" cm="1">
        <f t="array" ref="G3740">_xlfn.IFS(Table1[[#This Row],[Years of Experience]]&lt;=2,"Entry",Table1[[#This Row],[Years of Experience]]&lt;=7,"Mid",Table1[[#This Row],[Years of Experience]]&lt;=14,"Senior",Table1[[#This Row],[Years of Experience]]&gt;=15,"Executive")</f>
        <v>Senior</v>
      </c>
      <c r="H3740" t="str" cm="1">
        <f t="array" ref="H3740">_xlfn.IFS(Table1[[#This Row],[Salary]]&lt;=50000,"0-50K",Table1[[#This Row],[Salary]]&lt;=100000,"51-100K",Table1[[#This Row],[Salary]]&lt;=150000,"101-150K",Table1[[#This Row],[Salary]]&lt;=200000,"151-200K",Table1[[#This Row],[Salary]]&lt;=250000,"201-250K",Table1[[#This Row],[Salary]]&gt;250000,"Above 250K")</f>
        <v>101-150K</v>
      </c>
      <c r="I3740" s="3">
        <v>110000</v>
      </c>
      <c r="J3740" s="3">
        <f>IF(Table1[[#This Row],[Years of Experience]]=0,0,Table1[[#This Row],[Salary]]/Table1[[#This Row],[Years of Experience]])</f>
        <v>11000</v>
      </c>
    </row>
    <row r="3741" spans="1:10" x14ac:dyDescent="0.35">
      <c r="A3741">
        <v>31</v>
      </c>
      <c r="B3741" t="str" cm="1">
        <f t="array" ref="B3741">_xlfn.IFS(Table1[[#This Row],[Age]]&lt;=25,"21-25",Table1[[#This Row],[Age]]&lt;=30,"26-30",Table1[[#This Row],[Age]]&lt;=35,"31-35",Table1[[#This Row],[Age]]&lt;=40,"36-40",Table1[[#This Row],[Age]]&lt;=45,"41-45", Table1[[#This Row],[Age]]&lt;=50,"46-50",Table1[[#This Row],[Age]]&lt;55,"51-55",Table1[[#This Row],[Age]]&lt;=60,"56-60",Table1[[#This Row],[Age]]&gt;=61, "61-70")</f>
        <v>31-35</v>
      </c>
      <c r="C3741" t="s">
        <v>6</v>
      </c>
      <c r="D3741" t="s">
        <v>7</v>
      </c>
      <c r="E3741" t="s">
        <v>8</v>
      </c>
      <c r="F3741">
        <v>4</v>
      </c>
      <c r="G3741" t="str" cm="1">
        <f t="array" ref="G3741">_xlfn.IFS(Table1[[#This Row],[Years of Experience]]&lt;=2,"Entry",Table1[[#This Row],[Years of Experience]]&lt;=7,"Mid",Table1[[#This Row],[Years of Experience]]&lt;=14,"Senior",Table1[[#This Row],[Years of Experience]]&gt;=15,"Executive")</f>
        <v>Mid</v>
      </c>
      <c r="H3741" t="str" cm="1">
        <f t="array" ref="H3741">_xlfn.IFS(Table1[[#This Row],[Salary]]&lt;=50000,"0-50K",Table1[[#This Row],[Salary]]&lt;=100000,"51-100K",Table1[[#This Row],[Salary]]&lt;=150000,"101-150K",Table1[[#This Row],[Salary]]&lt;=200000,"151-200K",Table1[[#This Row],[Salary]]&lt;=250000,"201-250K",Table1[[#This Row],[Salary]]&gt;250000,"Above 250K")</f>
        <v>51-100K</v>
      </c>
      <c r="I3741" s="3">
        <v>65000</v>
      </c>
      <c r="J3741" s="3">
        <f>IF(Table1[[#This Row],[Years of Experience]]=0,0,Table1[[#This Row],[Salary]]/Table1[[#This Row],[Years of Experience]])</f>
        <v>16250</v>
      </c>
    </row>
    <row r="3742" spans="1:10" x14ac:dyDescent="0.35">
      <c r="A3742">
        <v>45</v>
      </c>
      <c r="B3742" t="str" cm="1">
        <f t="array" ref="B3742">_xlfn.IFS(Table1[[#This Row],[Age]]&lt;=25,"21-25",Table1[[#This Row],[Age]]&lt;=30,"26-30",Table1[[#This Row],[Age]]&lt;=35,"31-35",Table1[[#This Row],[Age]]&lt;=40,"36-40",Table1[[#This Row],[Age]]&lt;=45,"41-45", Table1[[#This Row],[Age]]&lt;=50,"46-50",Table1[[#This Row],[Age]]&lt;55,"51-55",Table1[[#This Row],[Age]]&lt;=60,"56-60",Table1[[#This Row],[Age]]&gt;=61, "61-70")</f>
        <v>41-45</v>
      </c>
      <c r="C3742" t="s">
        <v>6</v>
      </c>
      <c r="D3742" t="s">
        <v>12</v>
      </c>
      <c r="E3742" t="s">
        <v>43</v>
      </c>
      <c r="F3742">
        <v>18</v>
      </c>
      <c r="G3742" t="str" cm="1">
        <f t="array" ref="G3742">_xlfn.IFS(Table1[[#This Row],[Years of Experience]]&lt;=2,"Entry",Table1[[#This Row],[Years of Experience]]&lt;=7,"Mid",Table1[[#This Row],[Years of Experience]]&lt;=14,"Senior",Table1[[#This Row],[Years of Experience]]&gt;=15,"Executive")</f>
        <v>Executive</v>
      </c>
      <c r="H3742" t="str" cm="1">
        <f t="array" ref="H3742">_xlfn.IFS(Table1[[#This Row],[Salary]]&lt;=50000,"0-50K",Table1[[#This Row],[Salary]]&lt;=100000,"51-100K",Table1[[#This Row],[Salary]]&lt;=150000,"101-150K",Table1[[#This Row],[Salary]]&lt;=200000,"151-200K",Table1[[#This Row],[Salary]]&lt;=250000,"201-250K",Table1[[#This Row],[Salary]]&gt;250000,"Above 250K")</f>
        <v>151-200K</v>
      </c>
      <c r="I3742" s="3">
        <v>180000</v>
      </c>
      <c r="J3742" s="3">
        <f>IF(Table1[[#This Row],[Years of Experience]]=0,0,Table1[[#This Row],[Salary]]/Table1[[#This Row],[Years of Experience]])</f>
        <v>10000</v>
      </c>
    </row>
    <row r="3743" spans="1:10" x14ac:dyDescent="0.35">
      <c r="A3743">
        <v>25</v>
      </c>
      <c r="B3743" t="str" cm="1">
        <f t="array" ref="B3743">_xlfn.IFS(Table1[[#This Row],[Age]]&lt;=25,"21-25",Table1[[#This Row],[Age]]&lt;=30,"26-30",Table1[[#This Row],[Age]]&lt;=35,"31-35",Table1[[#This Row],[Age]]&lt;=40,"36-40",Table1[[#This Row],[Age]]&lt;=45,"41-45", Table1[[#This Row],[Age]]&lt;=50,"46-50",Table1[[#This Row],[Age]]&lt;55,"51-55",Table1[[#This Row],[Age]]&lt;=60,"56-60",Table1[[#This Row],[Age]]&gt;=61, "61-70")</f>
        <v>21-25</v>
      </c>
      <c r="C3743" t="s">
        <v>9</v>
      </c>
      <c r="D3743" t="s">
        <v>7</v>
      </c>
      <c r="E3743" t="s">
        <v>93</v>
      </c>
      <c r="F3743">
        <v>1</v>
      </c>
      <c r="G3743" t="str" cm="1">
        <f t="array" ref="G3743">_xlfn.IFS(Table1[[#This Row],[Years of Experience]]&lt;=2,"Entry",Table1[[#This Row],[Years of Experience]]&lt;=7,"Mid",Table1[[#This Row],[Years of Experience]]&lt;=14,"Senior",Table1[[#This Row],[Years of Experience]]&gt;=15,"Executive")</f>
        <v>Entry</v>
      </c>
      <c r="H3743" t="str" cm="1">
        <f t="array" ref="H3743">_xlfn.IFS(Table1[[#This Row],[Salary]]&lt;=50000,"0-50K",Table1[[#This Row],[Salary]]&lt;=100000,"51-100K",Table1[[#This Row],[Salary]]&lt;=150000,"101-150K",Table1[[#This Row],[Salary]]&lt;=200000,"151-200K",Table1[[#This Row],[Salary]]&lt;=250000,"201-250K",Table1[[#This Row],[Salary]]&gt;250000,"Above 250K")</f>
        <v>0-50K</v>
      </c>
      <c r="I3743" s="3">
        <v>35000</v>
      </c>
      <c r="J3743" s="3">
        <f>IF(Table1[[#This Row],[Years of Experience]]=0,0,Table1[[#This Row],[Salary]]/Table1[[#This Row],[Years of Experience]])</f>
        <v>35000</v>
      </c>
    </row>
    <row r="3744" spans="1:10" x14ac:dyDescent="0.35">
      <c r="A3744">
        <v>40</v>
      </c>
      <c r="B3744" t="str" cm="1">
        <f t="array" ref="B3744">_xlfn.IFS(Table1[[#This Row],[Age]]&lt;=25,"21-25",Table1[[#This Row],[Age]]&lt;=30,"26-30",Table1[[#This Row],[Age]]&lt;=35,"31-35",Table1[[#This Row],[Age]]&lt;=40,"36-40",Table1[[#This Row],[Age]]&lt;=45,"41-45", Table1[[#This Row],[Age]]&lt;=50,"46-50",Table1[[#This Row],[Age]]&lt;55,"51-55",Table1[[#This Row],[Age]]&lt;=60,"56-60",Table1[[#This Row],[Age]]&gt;=61, "61-70")</f>
        <v>36-40</v>
      </c>
      <c r="C3744" t="s">
        <v>9</v>
      </c>
      <c r="D3744" t="s">
        <v>10</v>
      </c>
      <c r="E3744" t="s">
        <v>198</v>
      </c>
      <c r="F3744">
        <v>11</v>
      </c>
      <c r="G3744" t="str" cm="1">
        <f t="array" ref="G3744">_xlfn.IFS(Table1[[#This Row],[Years of Experience]]&lt;=2,"Entry",Table1[[#This Row],[Years of Experience]]&lt;=7,"Mid",Table1[[#This Row],[Years of Experience]]&lt;=14,"Senior",Table1[[#This Row],[Years of Experience]]&gt;=15,"Executive")</f>
        <v>Senior</v>
      </c>
      <c r="H3744" t="str" cm="1">
        <f t="array" ref="H3744">_xlfn.IFS(Table1[[#This Row],[Salary]]&lt;=50000,"0-50K",Table1[[#This Row],[Salary]]&lt;=100000,"51-100K",Table1[[#This Row],[Salary]]&lt;=150000,"101-150K",Table1[[#This Row],[Salary]]&lt;=200000,"151-200K",Table1[[#This Row],[Salary]]&lt;=250000,"201-250K",Table1[[#This Row],[Salary]]&gt;250000,"Above 250K")</f>
        <v>101-150K</v>
      </c>
      <c r="I3744" s="3">
        <v>120000</v>
      </c>
      <c r="J3744" s="3">
        <f>IF(Table1[[#This Row],[Years of Experience]]=0,0,Table1[[#This Row],[Salary]]/Table1[[#This Row],[Years of Experience]])</f>
        <v>10909.09090909091</v>
      </c>
    </row>
    <row r="3745" spans="1:10" x14ac:dyDescent="0.35">
      <c r="A3745">
        <v>33</v>
      </c>
      <c r="B3745" t="str" cm="1">
        <f t="array" ref="B3745">_xlfn.IFS(Table1[[#This Row],[Age]]&lt;=25,"21-25",Table1[[#This Row],[Age]]&lt;=30,"26-30",Table1[[#This Row],[Age]]&lt;=35,"31-35",Table1[[#This Row],[Age]]&lt;=40,"36-40",Table1[[#This Row],[Age]]&lt;=45,"41-45", Table1[[#This Row],[Age]]&lt;=50,"46-50",Table1[[#This Row],[Age]]&lt;55,"51-55",Table1[[#This Row],[Age]]&lt;=60,"56-60",Table1[[#This Row],[Age]]&gt;=61, "61-70")</f>
        <v>31-35</v>
      </c>
      <c r="C3745" t="s">
        <v>6</v>
      </c>
      <c r="D3745" t="s">
        <v>7</v>
      </c>
      <c r="E3745" t="s">
        <v>26</v>
      </c>
      <c r="F3745">
        <v>6</v>
      </c>
      <c r="G3745" t="str" cm="1">
        <f t="array" ref="G3745">_xlfn.IFS(Table1[[#This Row],[Years of Experience]]&lt;=2,"Entry",Table1[[#This Row],[Years of Experience]]&lt;=7,"Mid",Table1[[#This Row],[Years of Experience]]&lt;=14,"Senior",Table1[[#This Row],[Years of Experience]]&gt;=15,"Executive")</f>
        <v>Mid</v>
      </c>
      <c r="H3745" t="str" cm="1">
        <f t="array" ref="H3745">_xlfn.IFS(Table1[[#This Row],[Salary]]&lt;=50000,"0-50K",Table1[[#This Row],[Salary]]&lt;=100000,"51-100K",Table1[[#This Row],[Salary]]&lt;=150000,"101-150K",Table1[[#This Row],[Salary]]&lt;=200000,"151-200K",Table1[[#This Row],[Salary]]&lt;=250000,"201-250K",Table1[[#This Row],[Salary]]&gt;250000,"Above 250K")</f>
        <v>51-100K</v>
      </c>
      <c r="I3745" s="3">
        <v>75000</v>
      </c>
      <c r="J3745" s="3">
        <f>IF(Table1[[#This Row],[Years of Experience]]=0,0,Table1[[#This Row],[Salary]]/Table1[[#This Row],[Years of Experience]])</f>
        <v>12500</v>
      </c>
    </row>
    <row r="3746" spans="1:10" x14ac:dyDescent="0.35">
      <c r="A3746">
        <v>29</v>
      </c>
      <c r="B3746" t="str" cm="1">
        <f t="array" ref="B3746">_xlfn.IFS(Table1[[#This Row],[Age]]&lt;=25,"21-25",Table1[[#This Row],[Age]]&lt;=30,"26-30",Table1[[#This Row],[Age]]&lt;=35,"31-35",Table1[[#This Row],[Age]]&lt;=40,"36-40",Table1[[#This Row],[Age]]&lt;=45,"41-45", Table1[[#This Row],[Age]]&lt;=50,"46-50",Table1[[#This Row],[Age]]&lt;55,"51-55",Table1[[#This Row],[Age]]&lt;=60,"56-60",Table1[[#This Row],[Age]]&gt;=61, "61-70")</f>
        <v>26-30</v>
      </c>
      <c r="C3746" t="s">
        <v>9</v>
      </c>
      <c r="D3746" t="s">
        <v>195</v>
      </c>
      <c r="E3746" t="s">
        <v>197</v>
      </c>
      <c r="F3746">
        <v>1</v>
      </c>
      <c r="G3746" t="str" cm="1">
        <f t="array" ref="G3746">_xlfn.IFS(Table1[[#This Row],[Years of Experience]]&lt;=2,"Entry",Table1[[#This Row],[Years of Experience]]&lt;=7,"Mid",Table1[[#This Row],[Years of Experience]]&lt;=14,"Senior",Table1[[#This Row],[Years of Experience]]&gt;=15,"Executive")</f>
        <v>Entry</v>
      </c>
      <c r="H3746" t="str" cm="1">
        <f t="array" ref="H3746">_xlfn.IFS(Table1[[#This Row],[Salary]]&lt;=50000,"0-50K",Table1[[#This Row],[Salary]]&lt;=100000,"51-100K",Table1[[#This Row],[Salary]]&lt;=150000,"101-150K",Table1[[#This Row],[Salary]]&lt;=200000,"151-200K",Table1[[#This Row],[Salary]]&lt;=250000,"201-250K",Table1[[#This Row],[Salary]]&gt;250000,"Above 250K")</f>
        <v>0-50K</v>
      </c>
      <c r="I3746" s="3">
        <v>30000</v>
      </c>
      <c r="J3746" s="3">
        <f>IF(Table1[[#This Row],[Years of Experience]]=0,0,Table1[[#This Row],[Salary]]/Table1[[#This Row],[Years of Experience]])</f>
        <v>30000</v>
      </c>
    </row>
    <row r="3747" spans="1:10" x14ac:dyDescent="0.35">
      <c r="A3747">
        <v>44</v>
      </c>
      <c r="B3747" t="str" cm="1">
        <f t="array" ref="B3747">_xlfn.IFS(Table1[[#This Row],[Age]]&lt;=25,"21-25",Table1[[#This Row],[Age]]&lt;=30,"26-30",Table1[[#This Row],[Age]]&lt;=35,"31-35",Table1[[#This Row],[Age]]&lt;=40,"36-40",Table1[[#This Row],[Age]]&lt;=45,"41-45", Table1[[#This Row],[Age]]&lt;=50,"46-50",Table1[[#This Row],[Age]]&lt;55,"51-55",Table1[[#This Row],[Age]]&lt;=60,"56-60",Table1[[#This Row],[Age]]&gt;=61, "61-70")</f>
        <v>41-45</v>
      </c>
      <c r="C3747" t="s">
        <v>6</v>
      </c>
      <c r="D3747" t="s">
        <v>12</v>
      </c>
      <c r="E3747" t="s">
        <v>43</v>
      </c>
      <c r="F3747">
        <v>16</v>
      </c>
      <c r="G3747" t="str" cm="1">
        <f t="array" ref="G3747">_xlfn.IFS(Table1[[#This Row],[Years of Experience]]&lt;=2,"Entry",Table1[[#This Row],[Years of Experience]]&lt;=7,"Mid",Table1[[#This Row],[Years of Experience]]&lt;=14,"Senior",Table1[[#This Row],[Years of Experience]]&gt;=15,"Executive")</f>
        <v>Executive</v>
      </c>
      <c r="H3747" t="str" cm="1">
        <f t="array" ref="H3747">_xlfn.IFS(Table1[[#This Row],[Salary]]&lt;=50000,"0-50K",Table1[[#This Row],[Salary]]&lt;=100000,"51-100K",Table1[[#This Row],[Salary]]&lt;=150000,"101-150K",Table1[[#This Row],[Salary]]&lt;=200000,"151-200K",Table1[[#This Row],[Salary]]&lt;=250000,"201-250K",Table1[[#This Row],[Salary]]&gt;250000,"Above 250K")</f>
        <v>151-200K</v>
      </c>
      <c r="I3747" s="3">
        <v>160000</v>
      </c>
      <c r="J3747" s="3">
        <f>IF(Table1[[#This Row],[Years of Experience]]=0,0,Table1[[#This Row],[Salary]]/Table1[[#This Row],[Years of Experience]])</f>
        <v>10000</v>
      </c>
    </row>
    <row r="3748" spans="1:10" x14ac:dyDescent="0.35">
      <c r="A3748">
        <v>26</v>
      </c>
      <c r="B3748" t="str" cm="1">
        <f t="array" ref="B3748">_xlfn.IFS(Table1[[#This Row],[Age]]&lt;=25,"21-25",Table1[[#This Row],[Age]]&lt;=30,"26-30",Table1[[#This Row],[Age]]&lt;=35,"31-35",Table1[[#This Row],[Age]]&lt;=40,"36-40",Table1[[#This Row],[Age]]&lt;=45,"41-45", Table1[[#This Row],[Age]]&lt;=50,"46-50",Table1[[#This Row],[Age]]&lt;55,"51-55",Table1[[#This Row],[Age]]&lt;=60,"56-60",Table1[[#This Row],[Age]]&gt;=61, "61-70")</f>
        <v>26-30</v>
      </c>
      <c r="C3748" t="s">
        <v>6</v>
      </c>
      <c r="D3748" t="s">
        <v>7</v>
      </c>
      <c r="E3748" t="s">
        <v>21</v>
      </c>
      <c r="F3748">
        <v>3</v>
      </c>
      <c r="G3748" t="str" cm="1">
        <f t="array" ref="G3748">_xlfn.IFS(Table1[[#This Row],[Years of Experience]]&lt;=2,"Entry",Table1[[#This Row],[Years of Experience]]&lt;=7,"Mid",Table1[[#This Row],[Years of Experience]]&lt;=14,"Senior",Table1[[#This Row],[Years of Experience]]&gt;=15,"Executive")</f>
        <v>Mid</v>
      </c>
      <c r="H3748" t="str" cm="1">
        <f t="array" ref="H3748">_xlfn.IFS(Table1[[#This Row],[Salary]]&lt;=50000,"0-50K",Table1[[#This Row],[Salary]]&lt;=100000,"51-100K",Table1[[#This Row],[Salary]]&lt;=150000,"101-150K",Table1[[#This Row],[Salary]]&lt;=200000,"151-200K",Table1[[#This Row],[Salary]]&lt;=250000,"201-250K",Table1[[#This Row],[Salary]]&gt;250000,"Above 250K")</f>
        <v>51-100K</v>
      </c>
      <c r="I3748" s="3">
        <v>60000</v>
      </c>
      <c r="J3748" s="3">
        <f>IF(Table1[[#This Row],[Years of Experience]]=0,0,Table1[[#This Row],[Salary]]/Table1[[#This Row],[Years of Experience]])</f>
        <v>20000</v>
      </c>
    </row>
    <row r="3749" spans="1:10" x14ac:dyDescent="0.35">
      <c r="A3749">
        <v>36</v>
      </c>
      <c r="B3749" t="str" cm="1">
        <f t="array" ref="B3749">_xlfn.IFS(Table1[[#This Row],[Age]]&lt;=25,"21-25",Table1[[#This Row],[Age]]&lt;=30,"26-30",Table1[[#This Row],[Age]]&lt;=35,"31-35",Table1[[#This Row],[Age]]&lt;=40,"36-40",Table1[[#This Row],[Age]]&lt;=45,"41-45", Table1[[#This Row],[Age]]&lt;=50,"46-50",Table1[[#This Row],[Age]]&lt;55,"51-55",Table1[[#This Row],[Age]]&lt;=60,"56-60",Table1[[#This Row],[Age]]&gt;=61, "61-70")</f>
        <v>36-40</v>
      </c>
      <c r="C3749" t="s">
        <v>9</v>
      </c>
      <c r="D3749" t="s">
        <v>10</v>
      </c>
      <c r="E3749" t="s">
        <v>19</v>
      </c>
      <c r="F3749">
        <v>8</v>
      </c>
      <c r="G3749" t="str" cm="1">
        <f t="array" ref="G3749">_xlfn.IFS(Table1[[#This Row],[Years of Experience]]&lt;=2,"Entry",Table1[[#This Row],[Years of Experience]]&lt;=7,"Mid",Table1[[#This Row],[Years of Experience]]&lt;=14,"Senior",Table1[[#This Row],[Years of Experience]]&gt;=15,"Executive")</f>
        <v>Senior</v>
      </c>
      <c r="H3749" t="str" cm="1">
        <f t="array" ref="H3749">_xlfn.IFS(Table1[[#This Row],[Salary]]&lt;=50000,"0-50K",Table1[[#This Row],[Salary]]&lt;=100000,"51-100K",Table1[[#This Row],[Salary]]&lt;=150000,"101-150K",Table1[[#This Row],[Salary]]&lt;=200000,"151-200K",Table1[[#This Row],[Salary]]&lt;=250000,"201-250K",Table1[[#This Row],[Salary]]&gt;250000,"Above 250K")</f>
        <v>51-100K</v>
      </c>
      <c r="I3749" s="3">
        <v>85000</v>
      </c>
      <c r="J3749" s="3">
        <f>IF(Table1[[#This Row],[Years of Experience]]=0,0,Table1[[#This Row],[Salary]]/Table1[[#This Row],[Years of Experience]])</f>
        <v>10625</v>
      </c>
    </row>
    <row r="3750" spans="1:10" x14ac:dyDescent="0.35">
      <c r="A3750">
        <v>31</v>
      </c>
      <c r="B3750" t="str" cm="1">
        <f t="array" ref="B3750">_xlfn.IFS(Table1[[#This Row],[Age]]&lt;=25,"21-25",Table1[[#This Row],[Age]]&lt;=30,"26-30",Table1[[#This Row],[Age]]&lt;=35,"31-35",Table1[[#This Row],[Age]]&lt;=40,"36-40",Table1[[#This Row],[Age]]&lt;=45,"41-45", Table1[[#This Row],[Age]]&lt;=50,"46-50",Table1[[#This Row],[Age]]&lt;55,"51-55",Table1[[#This Row],[Age]]&lt;=60,"56-60",Table1[[#This Row],[Age]]&gt;=61, "61-70")</f>
        <v>31-35</v>
      </c>
      <c r="C3750" t="s">
        <v>6</v>
      </c>
      <c r="D3750" t="s">
        <v>7</v>
      </c>
      <c r="E3750" t="s">
        <v>26</v>
      </c>
      <c r="F3750">
        <v>5</v>
      </c>
      <c r="G3750" t="str" cm="1">
        <f t="array" ref="G3750">_xlfn.IFS(Table1[[#This Row],[Years of Experience]]&lt;=2,"Entry",Table1[[#This Row],[Years of Experience]]&lt;=7,"Mid",Table1[[#This Row],[Years of Experience]]&lt;=14,"Senior",Table1[[#This Row],[Years of Experience]]&gt;=15,"Executive")</f>
        <v>Mid</v>
      </c>
      <c r="H3750" t="str" cm="1">
        <f t="array" ref="H3750">_xlfn.IFS(Table1[[#This Row],[Salary]]&lt;=50000,"0-50K",Table1[[#This Row],[Salary]]&lt;=100000,"51-100K",Table1[[#This Row],[Salary]]&lt;=150000,"101-150K",Table1[[#This Row],[Salary]]&lt;=200000,"151-200K",Table1[[#This Row],[Salary]]&lt;=250000,"201-250K",Table1[[#This Row],[Salary]]&gt;250000,"Above 250K")</f>
        <v>51-100K</v>
      </c>
      <c r="I3750" s="3">
        <v>70000</v>
      </c>
      <c r="J3750" s="3">
        <f>IF(Table1[[#This Row],[Years of Experience]]=0,0,Table1[[#This Row],[Salary]]/Table1[[#This Row],[Years of Experience]])</f>
        <v>14000</v>
      </c>
    </row>
    <row r="3751" spans="1:10" x14ac:dyDescent="0.35">
      <c r="A3751">
        <v>27</v>
      </c>
      <c r="B3751" t="str" cm="1">
        <f t="array" ref="B3751">_xlfn.IFS(Table1[[#This Row],[Age]]&lt;=25,"21-25",Table1[[#This Row],[Age]]&lt;=30,"26-30",Table1[[#This Row],[Age]]&lt;=35,"31-35",Table1[[#This Row],[Age]]&lt;=40,"36-40",Table1[[#This Row],[Age]]&lt;=45,"41-45", Table1[[#This Row],[Age]]&lt;=50,"46-50",Table1[[#This Row],[Age]]&lt;55,"51-55",Table1[[#This Row],[Age]]&lt;=60,"56-60",Table1[[#This Row],[Age]]&gt;=61, "61-70")</f>
        <v>26-30</v>
      </c>
      <c r="C3751" t="s">
        <v>9</v>
      </c>
      <c r="D3751" t="s">
        <v>10</v>
      </c>
      <c r="E3751" t="s">
        <v>196</v>
      </c>
      <c r="F3751">
        <v>3</v>
      </c>
      <c r="G3751" t="str" cm="1">
        <f t="array" ref="G3751">_xlfn.IFS(Table1[[#This Row],[Years of Experience]]&lt;=2,"Entry",Table1[[#This Row],[Years of Experience]]&lt;=7,"Mid",Table1[[#This Row],[Years of Experience]]&lt;=14,"Senior",Table1[[#This Row],[Years of Experience]]&gt;=15,"Executive")</f>
        <v>Mid</v>
      </c>
      <c r="H3751" t="str" cm="1">
        <f t="array" ref="H3751">_xlfn.IFS(Table1[[#This Row],[Salary]]&lt;=50000,"0-50K",Table1[[#This Row],[Salary]]&lt;=100000,"51-100K",Table1[[#This Row],[Salary]]&lt;=150000,"101-150K",Table1[[#This Row],[Salary]]&lt;=200000,"151-200K",Table1[[#This Row],[Salary]]&lt;=250000,"201-250K",Table1[[#This Row],[Salary]]&gt;250000,"Above 250K")</f>
        <v>0-50K</v>
      </c>
      <c r="I3751" s="3">
        <v>50000</v>
      </c>
      <c r="J3751" s="3">
        <f>IF(Table1[[#This Row],[Years of Experience]]=0,0,Table1[[#This Row],[Salary]]/Table1[[#This Row],[Years of Experience]])</f>
        <v>16666.666666666668</v>
      </c>
    </row>
    <row r="3752" spans="1:10" x14ac:dyDescent="0.35">
      <c r="A3752">
        <v>42</v>
      </c>
      <c r="B3752" t="str" cm="1">
        <f t="array" ref="B3752">_xlfn.IFS(Table1[[#This Row],[Age]]&lt;=25,"21-25",Table1[[#This Row],[Age]]&lt;=30,"26-30",Table1[[#This Row],[Age]]&lt;=35,"31-35",Table1[[#This Row],[Age]]&lt;=40,"36-40",Table1[[#This Row],[Age]]&lt;=45,"41-45", Table1[[#This Row],[Age]]&lt;=50,"46-50",Table1[[#This Row],[Age]]&lt;55,"51-55",Table1[[#This Row],[Age]]&lt;=60,"56-60",Table1[[#This Row],[Age]]&gt;=61, "61-70")</f>
        <v>41-45</v>
      </c>
      <c r="C3752" t="s">
        <v>6</v>
      </c>
      <c r="D3752" t="s">
        <v>12</v>
      </c>
      <c r="E3752" t="s">
        <v>43</v>
      </c>
      <c r="F3752">
        <v>13</v>
      </c>
      <c r="G3752" t="str" cm="1">
        <f t="array" ref="G3752">_xlfn.IFS(Table1[[#This Row],[Years of Experience]]&lt;=2,"Entry",Table1[[#This Row],[Years of Experience]]&lt;=7,"Mid",Table1[[#This Row],[Years of Experience]]&lt;=14,"Senior",Table1[[#This Row],[Years of Experience]]&gt;=15,"Executive")</f>
        <v>Senior</v>
      </c>
      <c r="H3752" t="str" cm="1">
        <f t="array" ref="H3752">_xlfn.IFS(Table1[[#This Row],[Salary]]&lt;=50000,"0-50K",Table1[[#This Row],[Salary]]&lt;=100000,"51-100K",Table1[[#This Row],[Salary]]&lt;=150000,"101-150K",Table1[[#This Row],[Salary]]&lt;=200000,"151-200K",Table1[[#This Row],[Salary]]&lt;=250000,"201-250K",Table1[[#This Row],[Salary]]&gt;250000,"Above 250K")</f>
        <v>101-150K</v>
      </c>
      <c r="I3752" s="3">
        <v>140000</v>
      </c>
      <c r="J3752" s="3">
        <f>IF(Table1[[#This Row],[Years of Experience]]=0,0,Table1[[#This Row],[Salary]]/Table1[[#This Row],[Years of Experience]])</f>
        <v>10769.23076923077</v>
      </c>
    </row>
    <row r="3753" spans="1:10" x14ac:dyDescent="0.35">
      <c r="A3753">
        <v>34</v>
      </c>
      <c r="B3753" t="str" cm="1">
        <f t="array" ref="B3753">_xlfn.IFS(Table1[[#This Row],[Age]]&lt;=25,"21-25",Table1[[#This Row],[Age]]&lt;=30,"26-30",Table1[[#This Row],[Age]]&lt;=35,"31-35",Table1[[#This Row],[Age]]&lt;=40,"36-40",Table1[[#This Row],[Age]]&lt;=45,"41-45", Table1[[#This Row],[Age]]&lt;=50,"46-50",Table1[[#This Row],[Age]]&lt;55,"51-55",Table1[[#This Row],[Age]]&lt;=60,"56-60",Table1[[#This Row],[Age]]&gt;=61, "61-70")</f>
        <v>31-35</v>
      </c>
      <c r="C3753" t="s">
        <v>9</v>
      </c>
      <c r="D3753" t="s">
        <v>7</v>
      </c>
      <c r="E3753" t="s">
        <v>198</v>
      </c>
      <c r="F3753">
        <v>6</v>
      </c>
      <c r="G3753" t="str" cm="1">
        <f t="array" ref="G3753">_xlfn.IFS(Table1[[#This Row],[Years of Experience]]&lt;=2,"Entry",Table1[[#This Row],[Years of Experience]]&lt;=7,"Mid",Table1[[#This Row],[Years of Experience]]&lt;=14,"Senior",Table1[[#This Row],[Years of Experience]]&gt;=15,"Executive")</f>
        <v>Mid</v>
      </c>
      <c r="H3753" t="str" cm="1">
        <f t="array" ref="H3753">_xlfn.IFS(Table1[[#This Row],[Salary]]&lt;=50000,"0-50K",Table1[[#This Row],[Salary]]&lt;=100000,"51-100K",Table1[[#This Row],[Salary]]&lt;=150000,"101-150K",Table1[[#This Row],[Salary]]&lt;=200000,"151-200K",Table1[[#This Row],[Salary]]&lt;=250000,"201-250K",Table1[[#This Row],[Salary]]&gt;250000,"Above 250K")</f>
        <v>51-100K</v>
      </c>
      <c r="I3753" s="3">
        <v>75000</v>
      </c>
      <c r="J3753" s="3">
        <f>IF(Table1[[#This Row],[Years of Experience]]=0,0,Table1[[#This Row],[Salary]]/Table1[[#This Row],[Years of Experience]])</f>
        <v>12500</v>
      </c>
    </row>
    <row r="3754" spans="1:10" x14ac:dyDescent="0.35">
      <c r="A3754">
        <v>28</v>
      </c>
      <c r="B3754" t="str" cm="1">
        <f t="array" ref="B3754">_xlfn.IFS(Table1[[#This Row],[Age]]&lt;=25,"21-25",Table1[[#This Row],[Age]]&lt;=30,"26-30",Table1[[#This Row],[Age]]&lt;=35,"31-35",Table1[[#This Row],[Age]]&lt;=40,"36-40",Table1[[#This Row],[Age]]&lt;=45,"41-45", Table1[[#This Row],[Age]]&lt;=50,"46-50",Table1[[#This Row],[Age]]&lt;55,"51-55",Table1[[#This Row],[Age]]&lt;=60,"56-60",Table1[[#This Row],[Age]]&gt;=61, "61-70")</f>
        <v>26-30</v>
      </c>
      <c r="C3754" t="s">
        <v>6</v>
      </c>
      <c r="D3754" t="s">
        <v>195</v>
      </c>
      <c r="E3754" t="s">
        <v>197</v>
      </c>
      <c r="F3754">
        <v>2</v>
      </c>
      <c r="G3754" t="str" cm="1">
        <f t="array" ref="G3754">_xlfn.IFS(Table1[[#This Row],[Years of Experience]]&lt;=2,"Entry",Table1[[#This Row],[Years of Experience]]&lt;=7,"Mid",Table1[[#This Row],[Years of Experience]]&lt;=14,"Senior",Table1[[#This Row],[Years of Experience]]&gt;=15,"Executive")</f>
        <v>Entry</v>
      </c>
      <c r="H3754" t="str" cm="1">
        <f t="array" ref="H3754">_xlfn.IFS(Table1[[#This Row],[Salary]]&lt;=50000,"0-50K",Table1[[#This Row],[Salary]]&lt;=100000,"51-100K",Table1[[#This Row],[Salary]]&lt;=150000,"101-150K",Table1[[#This Row],[Salary]]&lt;=200000,"151-200K",Table1[[#This Row],[Salary]]&lt;=250000,"201-250K",Table1[[#This Row],[Salary]]&gt;250000,"Above 250K")</f>
        <v>0-50K</v>
      </c>
      <c r="I3754" s="3">
        <v>35000</v>
      </c>
      <c r="J3754" s="3">
        <f>IF(Table1[[#This Row],[Years of Experience]]=0,0,Table1[[#This Row],[Salary]]/Table1[[#This Row],[Years of Experience]])</f>
        <v>17500</v>
      </c>
    </row>
    <row r="3755" spans="1:10" x14ac:dyDescent="0.35">
      <c r="A3755">
        <v>39</v>
      </c>
      <c r="B3755" t="str" cm="1">
        <f t="array" ref="B3755">_xlfn.IFS(Table1[[#This Row],[Age]]&lt;=25,"21-25",Table1[[#This Row],[Age]]&lt;=30,"26-30",Table1[[#This Row],[Age]]&lt;=35,"31-35",Table1[[#This Row],[Age]]&lt;=40,"36-40",Table1[[#This Row],[Age]]&lt;=45,"41-45", Table1[[#This Row],[Age]]&lt;=50,"46-50",Table1[[#This Row],[Age]]&lt;55,"51-55",Table1[[#This Row],[Age]]&lt;=60,"56-60",Table1[[#This Row],[Age]]&gt;=61, "61-70")</f>
        <v>36-40</v>
      </c>
      <c r="C3755" t="s">
        <v>9</v>
      </c>
      <c r="D3755" t="s">
        <v>10</v>
      </c>
      <c r="E3755" t="s">
        <v>27</v>
      </c>
      <c r="F3755">
        <v>10</v>
      </c>
      <c r="G3755" t="str" cm="1">
        <f t="array" ref="G3755">_xlfn.IFS(Table1[[#This Row],[Years of Experience]]&lt;=2,"Entry",Table1[[#This Row],[Years of Experience]]&lt;=7,"Mid",Table1[[#This Row],[Years of Experience]]&lt;=14,"Senior",Table1[[#This Row],[Years of Experience]]&gt;=15,"Executive")</f>
        <v>Senior</v>
      </c>
      <c r="H3755" t="str" cm="1">
        <f t="array" ref="H3755">_xlfn.IFS(Table1[[#This Row],[Salary]]&lt;=50000,"0-50K",Table1[[#This Row],[Salary]]&lt;=100000,"51-100K",Table1[[#This Row],[Salary]]&lt;=150000,"101-150K",Table1[[#This Row],[Salary]]&lt;=200000,"151-200K",Table1[[#This Row],[Salary]]&lt;=250000,"201-250K",Table1[[#This Row],[Salary]]&gt;250000,"Above 250K")</f>
        <v>101-150K</v>
      </c>
      <c r="I3755" s="3">
        <v>110000</v>
      </c>
      <c r="J3755" s="3">
        <f>IF(Table1[[#This Row],[Years of Experience]]=0,0,Table1[[#This Row],[Salary]]/Table1[[#This Row],[Years of Experience]])</f>
        <v>11000</v>
      </c>
    </row>
    <row r="3756" spans="1:10" x14ac:dyDescent="0.35">
      <c r="A3756">
        <v>31</v>
      </c>
      <c r="B3756" t="str" cm="1">
        <f t="array" ref="B3756">_xlfn.IFS(Table1[[#This Row],[Age]]&lt;=25,"21-25",Table1[[#This Row],[Age]]&lt;=30,"26-30",Table1[[#This Row],[Age]]&lt;=35,"31-35",Table1[[#This Row],[Age]]&lt;=40,"36-40",Table1[[#This Row],[Age]]&lt;=45,"41-45", Table1[[#This Row],[Age]]&lt;=50,"46-50",Table1[[#This Row],[Age]]&lt;55,"51-55",Table1[[#This Row],[Age]]&lt;=60,"56-60",Table1[[#This Row],[Age]]&gt;=61, "61-70")</f>
        <v>31-35</v>
      </c>
      <c r="C3756" t="s">
        <v>6</v>
      </c>
      <c r="D3756" t="s">
        <v>7</v>
      </c>
      <c r="E3756" t="s">
        <v>8</v>
      </c>
      <c r="F3756">
        <v>4</v>
      </c>
      <c r="G3756" t="str" cm="1">
        <f t="array" ref="G3756">_xlfn.IFS(Table1[[#This Row],[Years of Experience]]&lt;=2,"Entry",Table1[[#This Row],[Years of Experience]]&lt;=7,"Mid",Table1[[#This Row],[Years of Experience]]&lt;=14,"Senior",Table1[[#This Row],[Years of Experience]]&gt;=15,"Executive")</f>
        <v>Mid</v>
      </c>
      <c r="H3756" t="str" cm="1">
        <f t="array" ref="H3756">_xlfn.IFS(Table1[[#This Row],[Salary]]&lt;=50000,"0-50K",Table1[[#This Row],[Salary]]&lt;=100000,"51-100K",Table1[[#This Row],[Salary]]&lt;=150000,"101-150K",Table1[[#This Row],[Salary]]&lt;=200000,"151-200K",Table1[[#This Row],[Salary]]&lt;=250000,"201-250K",Table1[[#This Row],[Salary]]&gt;250000,"Above 250K")</f>
        <v>51-100K</v>
      </c>
      <c r="I3756" s="3">
        <v>65000</v>
      </c>
      <c r="J3756" s="3">
        <f>IF(Table1[[#This Row],[Years of Experience]]=0,0,Table1[[#This Row],[Salary]]/Table1[[#This Row],[Years of Experience]])</f>
        <v>16250</v>
      </c>
    </row>
    <row r="3757" spans="1:10" x14ac:dyDescent="0.35">
      <c r="A3757">
        <v>45</v>
      </c>
      <c r="B3757" t="str" cm="1">
        <f t="array" ref="B3757">_xlfn.IFS(Table1[[#This Row],[Age]]&lt;=25,"21-25",Table1[[#This Row],[Age]]&lt;=30,"26-30",Table1[[#This Row],[Age]]&lt;=35,"31-35",Table1[[#This Row],[Age]]&lt;=40,"36-40",Table1[[#This Row],[Age]]&lt;=45,"41-45", Table1[[#This Row],[Age]]&lt;=50,"46-50",Table1[[#This Row],[Age]]&lt;55,"51-55",Table1[[#This Row],[Age]]&lt;=60,"56-60",Table1[[#This Row],[Age]]&gt;=61, "61-70")</f>
        <v>41-45</v>
      </c>
      <c r="C3757" t="s">
        <v>6</v>
      </c>
      <c r="D3757" t="s">
        <v>12</v>
      </c>
      <c r="E3757" t="s">
        <v>43</v>
      </c>
      <c r="F3757">
        <v>18</v>
      </c>
      <c r="G3757" t="str" cm="1">
        <f t="array" ref="G3757">_xlfn.IFS(Table1[[#This Row],[Years of Experience]]&lt;=2,"Entry",Table1[[#This Row],[Years of Experience]]&lt;=7,"Mid",Table1[[#This Row],[Years of Experience]]&lt;=14,"Senior",Table1[[#This Row],[Years of Experience]]&gt;=15,"Executive")</f>
        <v>Executive</v>
      </c>
      <c r="H3757" t="str" cm="1">
        <f t="array" ref="H3757">_xlfn.IFS(Table1[[#This Row],[Salary]]&lt;=50000,"0-50K",Table1[[#This Row],[Salary]]&lt;=100000,"51-100K",Table1[[#This Row],[Salary]]&lt;=150000,"101-150K",Table1[[#This Row],[Salary]]&lt;=200000,"151-200K",Table1[[#This Row],[Salary]]&lt;=250000,"201-250K",Table1[[#This Row],[Salary]]&gt;250000,"Above 250K")</f>
        <v>151-200K</v>
      </c>
      <c r="I3757" s="3">
        <v>180000</v>
      </c>
      <c r="J3757" s="3">
        <f>IF(Table1[[#This Row],[Years of Experience]]=0,0,Table1[[#This Row],[Salary]]/Table1[[#This Row],[Years of Experience]])</f>
        <v>10000</v>
      </c>
    </row>
    <row r="3758" spans="1:10" x14ac:dyDescent="0.35">
      <c r="A3758">
        <v>25</v>
      </c>
      <c r="B3758" t="str" cm="1">
        <f t="array" ref="B3758">_xlfn.IFS(Table1[[#This Row],[Age]]&lt;=25,"21-25",Table1[[#This Row],[Age]]&lt;=30,"26-30",Table1[[#This Row],[Age]]&lt;=35,"31-35",Table1[[#This Row],[Age]]&lt;=40,"36-40",Table1[[#This Row],[Age]]&lt;=45,"41-45", Table1[[#This Row],[Age]]&lt;=50,"46-50",Table1[[#This Row],[Age]]&lt;55,"51-55",Table1[[#This Row],[Age]]&lt;=60,"56-60",Table1[[#This Row],[Age]]&gt;=61, "61-70")</f>
        <v>21-25</v>
      </c>
      <c r="C3758" t="s">
        <v>9</v>
      </c>
      <c r="D3758" t="s">
        <v>7</v>
      </c>
      <c r="E3758" t="s">
        <v>93</v>
      </c>
      <c r="F3758">
        <v>1</v>
      </c>
      <c r="G3758" t="str" cm="1">
        <f t="array" ref="G3758">_xlfn.IFS(Table1[[#This Row],[Years of Experience]]&lt;=2,"Entry",Table1[[#This Row],[Years of Experience]]&lt;=7,"Mid",Table1[[#This Row],[Years of Experience]]&lt;=14,"Senior",Table1[[#This Row],[Years of Experience]]&gt;=15,"Executive")</f>
        <v>Entry</v>
      </c>
      <c r="H3758" t="str" cm="1">
        <f t="array" ref="H3758">_xlfn.IFS(Table1[[#This Row],[Salary]]&lt;=50000,"0-50K",Table1[[#This Row],[Salary]]&lt;=100000,"51-100K",Table1[[#This Row],[Salary]]&lt;=150000,"101-150K",Table1[[#This Row],[Salary]]&lt;=200000,"151-200K",Table1[[#This Row],[Salary]]&lt;=250000,"201-250K",Table1[[#This Row],[Salary]]&gt;250000,"Above 250K")</f>
        <v>0-50K</v>
      </c>
      <c r="I3758" s="3">
        <v>35000</v>
      </c>
      <c r="J3758" s="3">
        <f>IF(Table1[[#This Row],[Years of Experience]]=0,0,Table1[[#This Row],[Salary]]/Table1[[#This Row],[Years of Experience]])</f>
        <v>35000</v>
      </c>
    </row>
    <row r="3759" spans="1:10" x14ac:dyDescent="0.35">
      <c r="A3759">
        <v>40</v>
      </c>
      <c r="B3759" t="str" cm="1">
        <f t="array" ref="B3759">_xlfn.IFS(Table1[[#This Row],[Age]]&lt;=25,"21-25",Table1[[#This Row],[Age]]&lt;=30,"26-30",Table1[[#This Row],[Age]]&lt;=35,"31-35",Table1[[#This Row],[Age]]&lt;=40,"36-40",Table1[[#This Row],[Age]]&lt;=45,"41-45", Table1[[#This Row],[Age]]&lt;=50,"46-50",Table1[[#This Row],[Age]]&lt;55,"51-55",Table1[[#This Row],[Age]]&lt;=60,"56-60",Table1[[#This Row],[Age]]&gt;=61, "61-70")</f>
        <v>36-40</v>
      </c>
      <c r="C3759" t="s">
        <v>9</v>
      </c>
      <c r="D3759" t="s">
        <v>10</v>
      </c>
      <c r="E3759" t="s">
        <v>198</v>
      </c>
      <c r="F3759">
        <v>11</v>
      </c>
      <c r="G3759" t="str" cm="1">
        <f t="array" ref="G3759">_xlfn.IFS(Table1[[#This Row],[Years of Experience]]&lt;=2,"Entry",Table1[[#This Row],[Years of Experience]]&lt;=7,"Mid",Table1[[#This Row],[Years of Experience]]&lt;=14,"Senior",Table1[[#This Row],[Years of Experience]]&gt;=15,"Executive")</f>
        <v>Senior</v>
      </c>
      <c r="H3759" t="str" cm="1">
        <f t="array" ref="H3759">_xlfn.IFS(Table1[[#This Row],[Salary]]&lt;=50000,"0-50K",Table1[[#This Row],[Salary]]&lt;=100000,"51-100K",Table1[[#This Row],[Salary]]&lt;=150000,"101-150K",Table1[[#This Row],[Salary]]&lt;=200000,"151-200K",Table1[[#This Row],[Salary]]&lt;=250000,"201-250K",Table1[[#This Row],[Salary]]&gt;250000,"Above 250K")</f>
        <v>101-150K</v>
      </c>
      <c r="I3759" s="3">
        <v>120000</v>
      </c>
      <c r="J3759" s="3">
        <f>IF(Table1[[#This Row],[Years of Experience]]=0,0,Table1[[#This Row],[Salary]]/Table1[[#This Row],[Years of Experience]])</f>
        <v>10909.09090909091</v>
      </c>
    </row>
    <row r="3760" spans="1:10" x14ac:dyDescent="0.35">
      <c r="A3760">
        <v>33</v>
      </c>
      <c r="B3760" t="str" cm="1">
        <f t="array" ref="B3760">_xlfn.IFS(Table1[[#This Row],[Age]]&lt;=25,"21-25",Table1[[#This Row],[Age]]&lt;=30,"26-30",Table1[[#This Row],[Age]]&lt;=35,"31-35",Table1[[#This Row],[Age]]&lt;=40,"36-40",Table1[[#This Row],[Age]]&lt;=45,"41-45", Table1[[#This Row],[Age]]&lt;=50,"46-50",Table1[[#This Row],[Age]]&lt;55,"51-55",Table1[[#This Row],[Age]]&lt;=60,"56-60",Table1[[#This Row],[Age]]&gt;=61, "61-70")</f>
        <v>31-35</v>
      </c>
      <c r="C3760" t="s">
        <v>6</v>
      </c>
      <c r="D3760" t="s">
        <v>7</v>
      </c>
      <c r="E3760" t="s">
        <v>26</v>
      </c>
      <c r="F3760">
        <v>6</v>
      </c>
      <c r="G3760" t="str" cm="1">
        <f t="array" ref="G3760">_xlfn.IFS(Table1[[#This Row],[Years of Experience]]&lt;=2,"Entry",Table1[[#This Row],[Years of Experience]]&lt;=7,"Mid",Table1[[#This Row],[Years of Experience]]&lt;=14,"Senior",Table1[[#This Row],[Years of Experience]]&gt;=15,"Executive")</f>
        <v>Mid</v>
      </c>
      <c r="H3760" t="str" cm="1">
        <f t="array" ref="H3760">_xlfn.IFS(Table1[[#This Row],[Salary]]&lt;=50000,"0-50K",Table1[[#This Row],[Salary]]&lt;=100000,"51-100K",Table1[[#This Row],[Salary]]&lt;=150000,"101-150K",Table1[[#This Row],[Salary]]&lt;=200000,"151-200K",Table1[[#This Row],[Salary]]&lt;=250000,"201-250K",Table1[[#This Row],[Salary]]&gt;250000,"Above 250K")</f>
        <v>51-100K</v>
      </c>
      <c r="I3760" s="3">
        <v>75000</v>
      </c>
      <c r="J3760" s="3">
        <f>IF(Table1[[#This Row],[Years of Experience]]=0,0,Table1[[#This Row],[Salary]]/Table1[[#This Row],[Years of Experience]])</f>
        <v>12500</v>
      </c>
    </row>
    <row r="3761" spans="1:10" x14ac:dyDescent="0.35">
      <c r="A3761">
        <v>29</v>
      </c>
      <c r="B3761" t="str" cm="1">
        <f t="array" ref="B3761">_xlfn.IFS(Table1[[#This Row],[Age]]&lt;=25,"21-25",Table1[[#This Row],[Age]]&lt;=30,"26-30",Table1[[#This Row],[Age]]&lt;=35,"31-35",Table1[[#This Row],[Age]]&lt;=40,"36-40",Table1[[#This Row],[Age]]&lt;=45,"41-45", Table1[[#This Row],[Age]]&lt;=50,"46-50",Table1[[#This Row],[Age]]&lt;55,"51-55",Table1[[#This Row],[Age]]&lt;=60,"56-60",Table1[[#This Row],[Age]]&gt;=61, "61-70")</f>
        <v>26-30</v>
      </c>
      <c r="C3761" t="s">
        <v>9</v>
      </c>
      <c r="D3761" t="s">
        <v>195</v>
      </c>
      <c r="E3761" t="s">
        <v>197</v>
      </c>
      <c r="F3761">
        <v>1</v>
      </c>
      <c r="G3761" t="str" cm="1">
        <f t="array" ref="G3761">_xlfn.IFS(Table1[[#This Row],[Years of Experience]]&lt;=2,"Entry",Table1[[#This Row],[Years of Experience]]&lt;=7,"Mid",Table1[[#This Row],[Years of Experience]]&lt;=14,"Senior",Table1[[#This Row],[Years of Experience]]&gt;=15,"Executive")</f>
        <v>Entry</v>
      </c>
      <c r="H3761" t="str" cm="1">
        <f t="array" ref="H3761">_xlfn.IFS(Table1[[#This Row],[Salary]]&lt;=50000,"0-50K",Table1[[#This Row],[Salary]]&lt;=100000,"51-100K",Table1[[#This Row],[Salary]]&lt;=150000,"101-150K",Table1[[#This Row],[Salary]]&lt;=200000,"151-200K",Table1[[#This Row],[Salary]]&lt;=250000,"201-250K",Table1[[#This Row],[Salary]]&gt;250000,"Above 250K")</f>
        <v>0-50K</v>
      </c>
      <c r="I3761" s="3">
        <v>30000</v>
      </c>
      <c r="J3761" s="3">
        <f>IF(Table1[[#This Row],[Years of Experience]]=0,0,Table1[[#This Row],[Salary]]/Table1[[#This Row],[Years of Experience]])</f>
        <v>30000</v>
      </c>
    </row>
    <row r="3762" spans="1:10" x14ac:dyDescent="0.35">
      <c r="A3762">
        <v>44</v>
      </c>
      <c r="B3762" t="str" cm="1">
        <f t="array" ref="B3762">_xlfn.IFS(Table1[[#This Row],[Age]]&lt;=25,"21-25",Table1[[#This Row],[Age]]&lt;=30,"26-30",Table1[[#This Row],[Age]]&lt;=35,"31-35",Table1[[#This Row],[Age]]&lt;=40,"36-40",Table1[[#This Row],[Age]]&lt;=45,"41-45", Table1[[#This Row],[Age]]&lt;=50,"46-50",Table1[[#This Row],[Age]]&lt;55,"51-55",Table1[[#This Row],[Age]]&lt;=60,"56-60",Table1[[#This Row],[Age]]&gt;=61, "61-70")</f>
        <v>41-45</v>
      </c>
      <c r="C3762" t="s">
        <v>6</v>
      </c>
      <c r="D3762" t="s">
        <v>12</v>
      </c>
      <c r="E3762" t="s">
        <v>43</v>
      </c>
      <c r="F3762">
        <v>16</v>
      </c>
      <c r="G3762" t="str" cm="1">
        <f t="array" ref="G3762">_xlfn.IFS(Table1[[#This Row],[Years of Experience]]&lt;=2,"Entry",Table1[[#This Row],[Years of Experience]]&lt;=7,"Mid",Table1[[#This Row],[Years of Experience]]&lt;=14,"Senior",Table1[[#This Row],[Years of Experience]]&gt;=15,"Executive")</f>
        <v>Executive</v>
      </c>
      <c r="H3762" t="str" cm="1">
        <f t="array" ref="H3762">_xlfn.IFS(Table1[[#This Row],[Salary]]&lt;=50000,"0-50K",Table1[[#This Row],[Salary]]&lt;=100000,"51-100K",Table1[[#This Row],[Salary]]&lt;=150000,"101-150K",Table1[[#This Row],[Salary]]&lt;=200000,"151-200K",Table1[[#This Row],[Salary]]&lt;=250000,"201-250K",Table1[[#This Row],[Salary]]&gt;250000,"Above 250K")</f>
        <v>151-200K</v>
      </c>
      <c r="I3762" s="3">
        <v>160000</v>
      </c>
      <c r="J3762" s="3">
        <f>IF(Table1[[#This Row],[Years of Experience]]=0,0,Table1[[#This Row],[Salary]]/Table1[[#This Row],[Years of Experience]])</f>
        <v>10000</v>
      </c>
    </row>
    <row r="3763" spans="1:10" x14ac:dyDescent="0.35">
      <c r="A3763">
        <v>26</v>
      </c>
      <c r="B3763" t="str" cm="1">
        <f t="array" ref="B3763">_xlfn.IFS(Table1[[#This Row],[Age]]&lt;=25,"21-25",Table1[[#This Row],[Age]]&lt;=30,"26-30",Table1[[#This Row],[Age]]&lt;=35,"31-35",Table1[[#This Row],[Age]]&lt;=40,"36-40",Table1[[#This Row],[Age]]&lt;=45,"41-45", Table1[[#This Row],[Age]]&lt;=50,"46-50",Table1[[#This Row],[Age]]&lt;55,"51-55",Table1[[#This Row],[Age]]&lt;=60,"56-60",Table1[[#This Row],[Age]]&gt;=61, "61-70")</f>
        <v>26-30</v>
      </c>
      <c r="C3763" t="s">
        <v>6</v>
      </c>
      <c r="D3763" t="s">
        <v>7</v>
      </c>
      <c r="E3763" t="s">
        <v>21</v>
      </c>
      <c r="F3763">
        <v>3</v>
      </c>
      <c r="G3763" t="str" cm="1">
        <f t="array" ref="G3763">_xlfn.IFS(Table1[[#This Row],[Years of Experience]]&lt;=2,"Entry",Table1[[#This Row],[Years of Experience]]&lt;=7,"Mid",Table1[[#This Row],[Years of Experience]]&lt;=14,"Senior",Table1[[#This Row],[Years of Experience]]&gt;=15,"Executive")</f>
        <v>Mid</v>
      </c>
      <c r="H3763" t="str" cm="1">
        <f t="array" ref="H3763">_xlfn.IFS(Table1[[#This Row],[Salary]]&lt;=50000,"0-50K",Table1[[#This Row],[Salary]]&lt;=100000,"51-100K",Table1[[#This Row],[Salary]]&lt;=150000,"101-150K",Table1[[#This Row],[Salary]]&lt;=200000,"151-200K",Table1[[#This Row],[Salary]]&lt;=250000,"201-250K",Table1[[#This Row],[Salary]]&gt;250000,"Above 250K")</f>
        <v>51-100K</v>
      </c>
      <c r="I3763" s="3">
        <v>60000</v>
      </c>
      <c r="J3763" s="3">
        <f>IF(Table1[[#This Row],[Years of Experience]]=0,0,Table1[[#This Row],[Salary]]/Table1[[#This Row],[Years of Experience]])</f>
        <v>20000</v>
      </c>
    </row>
    <row r="3764" spans="1:10" x14ac:dyDescent="0.35">
      <c r="A3764">
        <v>27</v>
      </c>
      <c r="B3764" t="str" cm="1">
        <f t="array" ref="B3764">_xlfn.IFS(Table1[[#This Row],[Age]]&lt;=25,"21-25",Table1[[#This Row],[Age]]&lt;=30,"26-30",Table1[[#This Row],[Age]]&lt;=35,"31-35",Table1[[#This Row],[Age]]&lt;=40,"36-40",Table1[[#This Row],[Age]]&lt;=45,"41-45", Table1[[#This Row],[Age]]&lt;=50,"46-50",Table1[[#This Row],[Age]]&lt;55,"51-55",Table1[[#This Row],[Age]]&lt;=60,"56-60",Table1[[#This Row],[Age]]&gt;=61, "61-70")</f>
        <v>26-30</v>
      </c>
      <c r="C3764" t="s">
        <v>6</v>
      </c>
      <c r="D3764" t="s">
        <v>7</v>
      </c>
      <c r="E3764" t="s">
        <v>8</v>
      </c>
      <c r="F3764">
        <v>3</v>
      </c>
      <c r="G3764" t="str" cm="1">
        <f t="array" ref="G3764">_xlfn.IFS(Table1[[#This Row],[Years of Experience]]&lt;=2,"Entry",Table1[[#This Row],[Years of Experience]]&lt;=7,"Mid",Table1[[#This Row],[Years of Experience]]&lt;=14,"Senior",Table1[[#This Row],[Years of Experience]]&gt;=15,"Executive")</f>
        <v>Mid</v>
      </c>
      <c r="H3764" t="str" cm="1">
        <f t="array" ref="H3764">_xlfn.IFS(Table1[[#This Row],[Salary]]&lt;=50000,"0-50K",Table1[[#This Row],[Salary]]&lt;=100000,"51-100K",Table1[[#This Row],[Salary]]&lt;=150000,"101-150K",Table1[[#This Row],[Salary]]&lt;=200000,"151-200K",Table1[[#This Row],[Salary]]&lt;=250000,"201-250K",Table1[[#This Row],[Salary]]&gt;250000,"Above 250K")</f>
        <v>51-100K</v>
      </c>
      <c r="I3764" s="3">
        <v>60000</v>
      </c>
      <c r="J3764" s="3">
        <f>IF(Table1[[#This Row],[Years of Experience]]=0,0,Table1[[#This Row],[Salary]]/Table1[[#This Row],[Years of Experience]])</f>
        <v>20000</v>
      </c>
    </row>
    <row r="3765" spans="1:10" x14ac:dyDescent="0.35">
      <c r="A3765">
        <v>38</v>
      </c>
      <c r="B3765" t="str" cm="1">
        <f t="array" ref="B3765">_xlfn.IFS(Table1[[#This Row],[Age]]&lt;=25,"21-25",Table1[[#This Row],[Age]]&lt;=30,"26-30",Table1[[#This Row],[Age]]&lt;=35,"31-35",Table1[[#This Row],[Age]]&lt;=40,"36-40",Table1[[#This Row],[Age]]&lt;=45,"41-45", Table1[[#This Row],[Age]]&lt;=50,"46-50",Table1[[#This Row],[Age]]&lt;55,"51-55",Table1[[#This Row],[Age]]&lt;=60,"56-60",Table1[[#This Row],[Age]]&gt;=61, "61-70")</f>
        <v>36-40</v>
      </c>
      <c r="C3765" t="s">
        <v>9</v>
      </c>
      <c r="D3765" t="s">
        <v>10</v>
      </c>
      <c r="E3765" t="s">
        <v>27</v>
      </c>
      <c r="F3765">
        <v>9</v>
      </c>
      <c r="G3765" t="str" cm="1">
        <f t="array" ref="G3765">_xlfn.IFS(Table1[[#This Row],[Years of Experience]]&lt;=2,"Entry",Table1[[#This Row],[Years of Experience]]&lt;=7,"Mid",Table1[[#This Row],[Years of Experience]]&lt;=14,"Senior",Table1[[#This Row],[Years of Experience]]&gt;=15,"Executive")</f>
        <v>Senior</v>
      </c>
      <c r="H3765" t="str" cm="1">
        <f t="array" ref="H3765">_xlfn.IFS(Table1[[#This Row],[Salary]]&lt;=50000,"0-50K",Table1[[#This Row],[Salary]]&lt;=100000,"51-100K",Table1[[#This Row],[Salary]]&lt;=150000,"101-150K",Table1[[#This Row],[Salary]]&lt;=200000,"151-200K",Table1[[#This Row],[Salary]]&lt;=250000,"201-250K",Table1[[#This Row],[Salary]]&gt;250000,"Above 250K")</f>
        <v>51-100K</v>
      </c>
      <c r="I3765" s="3">
        <v>100000</v>
      </c>
      <c r="J3765" s="3">
        <f>IF(Table1[[#This Row],[Years of Experience]]=0,0,Table1[[#This Row],[Salary]]/Table1[[#This Row],[Years of Experience]])</f>
        <v>11111.111111111111</v>
      </c>
    </row>
    <row r="3766" spans="1:10" x14ac:dyDescent="0.35">
      <c r="A3766">
        <v>44</v>
      </c>
      <c r="B3766" t="str" cm="1">
        <f t="array" ref="B3766">_xlfn.IFS(Table1[[#This Row],[Age]]&lt;=25,"21-25",Table1[[#This Row],[Age]]&lt;=30,"26-30",Table1[[#This Row],[Age]]&lt;=35,"31-35",Table1[[#This Row],[Age]]&lt;=40,"36-40",Table1[[#This Row],[Age]]&lt;=45,"41-45", Table1[[#This Row],[Age]]&lt;=50,"46-50",Table1[[#This Row],[Age]]&lt;55,"51-55",Table1[[#This Row],[Age]]&lt;=60,"56-60",Table1[[#This Row],[Age]]&gt;=61, "61-70")</f>
        <v>41-45</v>
      </c>
      <c r="C3766" t="s">
        <v>6</v>
      </c>
      <c r="D3766" t="s">
        <v>12</v>
      </c>
      <c r="E3766" t="s">
        <v>43</v>
      </c>
      <c r="F3766">
        <v>15</v>
      </c>
      <c r="G3766" t="str" cm="1">
        <f t="array" ref="G3766">_xlfn.IFS(Table1[[#This Row],[Years of Experience]]&lt;=2,"Entry",Table1[[#This Row],[Years of Experience]]&lt;=7,"Mid",Table1[[#This Row],[Years of Experience]]&lt;=14,"Senior",Table1[[#This Row],[Years of Experience]]&gt;=15,"Executive")</f>
        <v>Executive</v>
      </c>
      <c r="H3766" t="str" cm="1">
        <f t="array" ref="H3766">_xlfn.IFS(Table1[[#This Row],[Salary]]&lt;=50000,"0-50K",Table1[[#This Row],[Salary]]&lt;=100000,"51-100K",Table1[[#This Row],[Salary]]&lt;=150000,"101-150K",Table1[[#This Row],[Salary]]&lt;=200000,"151-200K",Table1[[#This Row],[Salary]]&lt;=250000,"201-250K",Table1[[#This Row],[Salary]]&gt;250000,"Above 250K")</f>
        <v>101-150K</v>
      </c>
      <c r="I3766" s="3">
        <v>150000</v>
      </c>
      <c r="J3766" s="3">
        <f>IF(Table1[[#This Row],[Years of Experience]]=0,0,Table1[[#This Row],[Salary]]/Table1[[#This Row],[Years of Experience]])</f>
        <v>10000</v>
      </c>
    </row>
    <row r="3767" spans="1:10" x14ac:dyDescent="0.35">
      <c r="A3767">
        <v>30</v>
      </c>
      <c r="B3767" t="str" cm="1">
        <f t="array" ref="B3767">_xlfn.IFS(Table1[[#This Row],[Age]]&lt;=25,"21-25",Table1[[#This Row],[Age]]&lt;=30,"26-30",Table1[[#This Row],[Age]]&lt;=35,"31-35",Table1[[#This Row],[Age]]&lt;=40,"36-40",Table1[[#This Row],[Age]]&lt;=45,"41-45", Table1[[#This Row],[Age]]&lt;=50,"46-50",Table1[[#This Row],[Age]]&lt;55,"51-55",Table1[[#This Row],[Age]]&lt;=60,"56-60",Table1[[#This Row],[Age]]&gt;=61, "61-70")</f>
        <v>26-30</v>
      </c>
      <c r="C3767" t="s">
        <v>9</v>
      </c>
      <c r="D3767" t="s">
        <v>7</v>
      </c>
      <c r="E3767" t="s">
        <v>196</v>
      </c>
      <c r="F3767">
        <v>4</v>
      </c>
      <c r="G3767" t="str" cm="1">
        <f t="array" ref="G3767">_xlfn.IFS(Table1[[#This Row],[Years of Experience]]&lt;=2,"Entry",Table1[[#This Row],[Years of Experience]]&lt;=7,"Mid",Table1[[#This Row],[Years of Experience]]&lt;=14,"Senior",Table1[[#This Row],[Years of Experience]]&gt;=15,"Executive")</f>
        <v>Mid</v>
      </c>
      <c r="H3767" t="str" cm="1">
        <f t="array" ref="H3767">_xlfn.IFS(Table1[[#This Row],[Salary]]&lt;=50000,"0-50K",Table1[[#This Row],[Salary]]&lt;=100000,"51-100K",Table1[[#This Row],[Salary]]&lt;=150000,"101-150K",Table1[[#This Row],[Salary]]&lt;=200000,"151-200K",Table1[[#This Row],[Salary]]&lt;=250000,"201-250K",Table1[[#This Row],[Salary]]&gt;250000,"Above 250K")</f>
        <v>51-100K</v>
      </c>
      <c r="I3767" s="3">
        <v>55000</v>
      </c>
      <c r="J3767" s="3">
        <f>IF(Table1[[#This Row],[Years of Experience]]=0,0,Table1[[#This Row],[Salary]]/Table1[[#This Row],[Years of Experience]])</f>
        <v>13750</v>
      </c>
    </row>
    <row r="3768" spans="1:10" x14ac:dyDescent="0.35">
      <c r="A3768">
        <v>23</v>
      </c>
      <c r="B3768" t="str" cm="1">
        <f t="array" ref="B3768">_xlfn.IFS(Table1[[#This Row],[Age]]&lt;=25,"21-25",Table1[[#This Row],[Age]]&lt;=30,"26-30",Table1[[#This Row],[Age]]&lt;=35,"31-35",Table1[[#This Row],[Age]]&lt;=40,"36-40",Table1[[#This Row],[Age]]&lt;=45,"41-45", Table1[[#This Row],[Age]]&lt;=50,"46-50",Table1[[#This Row],[Age]]&lt;55,"51-55",Table1[[#This Row],[Age]]&lt;=60,"56-60",Table1[[#This Row],[Age]]&gt;=61, "61-70")</f>
        <v>21-25</v>
      </c>
      <c r="C3768" t="s">
        <v>6</v>
      </c>
      <c r="D3768" t="s">
        <v>195</v>
      </c>
      <c r="E3768" t="s">
        <v>197</v>
      </c>
      <c r="F3768">
        <v>1</v>
      </c>
      <c r="G3768" t="str" cm="1">
        <f t="array" ref="G3768">_xlfn.IFS(Table1[[#This Row],[Years of Experience]]&lt;=2,"Entry",Table1[[#This Row],[Years of Experience]]&lt;=7,"Mid",Table1[[#This Row],[Years of Experience]]&lt;=14,"Senior",Table1[[#This Row],[Years of Experience]]&gt;=15,"Executive")</f>
        <v>Entry</v>
      </c>
      <c r="H3768" t="str" cm="1">
        <f t="array" ref="H3768">_xlfn.IFS(Table1[[#This Row],[Salary]]&lt;=50000,"0-50K",Table1[[#This Row],[Salary]]&lt;=100000,"51-100K",Table1[[#This Row],[Salary]]&lt;=150000,"101-150K",Table1[[#This Row],[Salary]]&lt;=200000,"151-200K",Table1[[#This Row],[Salary]]&lt;=250000,"201-250K",Table1[[#This Row],[Salary]]&gt;250000,"Above 250K")</f>
        <v>0-50K</v>
      </c>
      <c r="I3768" s="3">
        <v>30000</v>
      </c>
      <c r="J3768" s="3">
        <f>IF(Table1[[#This Row],[Years of Experience]]=0,0,Table1[[#This Row],[Salary]]/Table1[[#This Row],[Years of Experience]])</f>
        <v>30000</v>
      </c>
    </row>
    <row r="3769" spans="1:10" x14ac:dyDescent="0.35">
      <c r="A3769">
        <v>28</v>
      </c>
      <c r="B3769" t="str" cm="1">
        <f t="array" ref="B3769">_xlfn.IFS(Table1[[#This Row],[Age]]&lt;=25,"21-25",Table1[[#This Row],[Age]]&lt;=30,"26-30",Table1[[#This Row],[Age]]&lt;=35,"31-35",Table1[[#This Row],[Age]]&lt;=40,"36-40",Table1[[#This Row],[Age]]&lt;=45,"41-45", Table1[[#This Row],[Age]]&lt;=50,"46-50",Table1[[#This Row],[Age]]&lt;55,"51-55",Table1[[#This Row],[Age]]&lt;=60,"56-60",Table1[[#This Row],[Age]]&gt;=61, "61-70")</f>
        <v>26-30</v>
      </c>
      <c r="C3769" t="s">
        <v>9</v>
      </c>
      <c r="D3769" t="s">
        <v>10</v>
      </c>
      <c r="E3769" t="s">
        <v>21</v>
      </c>
      <c r="F3769">
        <v>5</v>
      </c>
      <c r="G3769" t="str" cm="1">
        <f t="array" ref="G3769">_xlfn.IFS(Table1[[#This Row],[Years of Experience]]&lt;=2,"Entry",Table1[[#This Row],[Years of Experience]]&lt;=7,"Mid",Table1[[#This Row],[Years of Experience]]&lt;=14,"Senior",Table1[[#This Row],[Years of Experience]]&gt;=15,"Executive")</f>
        <v>Mid</v>
      </c>
      <c r="H3769" t="str" cm="1">
        <f t="array" ref="H3769">_xlfn.IFS(Table1[[#This Row],[Salary]]&lt;=50000,"0-50K",Table1[[#This Row],[Salary]]&lt;=100000,"51-100K",Table1[[#This Row],[Salary]]&lt;=150000,"101-150K",Table1[[#This Row],[Salary]]&lt;=200000,"151-200K",Table1[[#This Row],[Salary]]&lt;=250000,"201-250K",Table1[[#This Row],[Salary]]&gt;250000,"Above 250K")</f>
        <v>51-100K</v>
      </c>
      <c r="I3769" s="3">
        <v>70000</v>
      </c>
      <c r="J3769" s="3">
        <f>IF(Table1[[#This Row],[Years of Experience]]=0,0,Table1[[#This Row],[Salary]]/Table1[[#This Row],[Years of Experience]])</f>
        <v>14000</v>
      </c>
    </row>
    <row r="3770" spans="1:10" x14ac:dyDescent="0.35">
      <c r="A3770">
        <v>34</v>
      </c>
      <c r="B3770" t="str" cm="1">
        <f t="array" ref="B3770">_xlfn.IFS(Table1[[#This Row],[Age]]&lt;=25,"21-25",Table1[[#This Row],[Age]]&lt;=30,"26-30",Table1[[#This Row],[Age]]&lt;=35,"31-35",Table1[[#This Row],[Age]]&lt;=40,"36-40",Table1[[#This Row],[Age]]&lt;=45,"41-45", Table1[[#This Row],[Age]]&lt;=50,"46-50",Table1[[#This Row],[Age]]&lt;55,"51-55",Table1[[#This Row],[Age]]&lt;=60,"56-60",Table1[[#This Row],[Age]]&gt;=61, "61-70")</f>
        <v>31-35</v>
      </c>
      <c r="C3770" t="s">
        <v>6</v>
      </c>
      <c r="D3770" t="s">
        <v>7</v>
      </c>
      <c r="E3770" t="s">
        <v>26</v>
      </c>
      <c r="F3770">
        <v>8</v>
      </c>
      <c r="G3770" t="str" cm="1">
        <f t="array" ref="G3770">_xlfn.IFS(Table1[[#This Row],[Years of Experience]]&lt;=2,"Entry",Table1[[#This Row],[Years of Experience]]&lt;=7,"Mid",Table1[[#This Row],[Years of Experience]]&lt;=14,"Senior",Table1[[#This Row],[Years of Experience]]&gt;=15,"Executive")</f>
        <v>Senior</v>
      </c>
      <c r="H3770" t="str" cm="1">
        <f t="array" ref="H3770">_xlfn.IFS(Table1[[#This Row],[Salary]]&lt;=50000,"0-50K",Table1[[#This Row],[Salary]]&lt;=100000,"51-100K",Table1[[#This Row],[Salary]]&lt;=150000,"101-150K",Table1[[#This Row],[Salary]]&lt;=200000,"151-200K",Table1[[#This Row],[Salary]]&lt;=250000,"201-250K",Table1[[#This Row],[Salary]]&gt;250000,"Above 250K")</f>
        <v>51-100K</v>
      </c>
      <c r="I3770" s="3">
        <v>90000</v>
      </c>
      <c r="J3770" s="3">
        <f>IF(Table1[[#This Row],[Years of Experience]]=0,0,Table1[[#This Row],[Salary]]/Table1[[#This Row],[Years of Experience]])</f>
        <v>11250</v>
      </c>
    </row>
    <row r="3771" spans="1:10" x14ac:dyDescent="0.35">
      <c r="A3771">
        <v>25</v>
      </c>
      <c r="B3771" t="str" cm="1">
        <f t="array" ref="B3771">_xlfn.IFS(Table1[[#This Row],[Age]]&lt;=25,"21-25",Table1[[#This Row],[Age]]&lt;=30,"26-30",Table1[[#This Row],[Age]]&lt;=35,"31-35",Table1[[#This Row],[Age]]&lt;=40,"36-40",Table1[[#This Row],[Age]]&lt;=45,"41-45", Table1[[#This Row],[Age]]&lt;=50,"46-50",Table1[[#This Row],[Age]]&lt;55,"51-55",Table1[[#This Row],[Age]]&lt;=60,"56-60",Table1[[#This Row],[Age]]&gt;=61, "61-70")</f>
        <v>21-25</v>
      </c>
      <c r="C3771" t="s">
        <v>9</v>
      </c>
      <c r="D3771" t="s">
        <v>10</v>
      </c>
      <c r="E3771" t="s">
        <v>19</v>
      </c>
      <c r="F3771">
        <v>2</v>
      </c>
      <c r="G3771" t="str" cm="1">
        <f t="array" ref="G3771">_xlfn.IFS(Table1[[#This Row],[Years of Experience]]&lt;=2,"Entry",Table1[[#This Row],[Years of Experience]]&lt;=7,"Mid",Table1[[#This Row],[Years of Experience]]&lt;=14,"Senior",Table1[[#This Row],[Years of Experience]]&gt;=15,"Executive")</f>
        <v>Entry</v>
      </c>
      <c r="H3771" t="str" cm="1">
        <f t="array" ref="H3771">_xlfn.IFS(Table1[[#This Row],[Salary]]&lt;=50000,"0-50K",Table1[[#This Row],[Salary]]&lt;=100000,"51-100K",Table1[[#This Row],[Salary]]&lt;=150000,"101-150K",Table1[[#This Row],[Salary]]&lt;=200000,"151-200K",Table1[[#This Row],[Salary]]&lt;=250000,"201-250K",Table1[[#This Row],[Salary]]&gt;250000,"Above 250K")</f>
        <v>0-50K</v>
      </c>
      <c r="I3771" s="3">
        <v>40000</v>
      </c>
      <c r="J3771" s="3">
        <f>IF(Table1[[#This Row],[Years of Experience]]=0,0,Table1[[#This Row],[Salary]]/Table1[[#This Row],[Years of Experience]])</f>
        <v>20000</v>
      </c>
    </row>
    <row r="3772" spans="1:10" x14ac:dyDescent="0.35">
      <c r="A3772">
        <v>41</v>
      </c>
      <c r="B3772" t="str" cm="1">
        <f t="array" ref="B3772">_xlfn.IFS(Table1[[#This Row],[Age]]&lt;=25,"21-25",Table1[[#This Row],[Age]]&lt;=30,"26-30",Table1[[#This Row],[Age]]&lt;=35,"31-35",Table1[[#This Row],[Age]]&lt;=40,"36-40",Table1[[#This Row],[Age]]&lt;=45,"41-45", Table1[[#This Row],[Age]]&lt;=50,"46-50",Table1[[#This Row],[Age]]&lt;55,"51-55",Table1[[#This Row],[Age]]&lt;=60,"56-60",Table1[[#This Row],[Age]]&gt;=61, "61-70")</f>
        <v>41-45</v>
      </c>
      <c r="C3772" t="s">
        <v>6</v>
      </c>
      <c r="D3772" t="s">
        <v>12</v>
      </c>
      <c r="E3772" t="s">
        <v>43</v>
      </c>
      <c r="F3772">
        <v>12</v>
      </c>
      <c r="G3772" t="str" cm="1">
        <f t="array" ref="G3772">_xlfn.IFS(Table1[[#This Row],[Years of Experience]]&lt;=2,"Entry",Table1[[#This Row],[Years of Experience]]&lt;=7,"Mid",Table1[[#This Row],[Years of Experience]]&lt;=14,"Senior",Table1[[#This Row],[Years of Experience]]&gt;=15,"Executive")</f>
        <v>Senior</v>
      </c>
      <c r="H3772" t="str" cm="1">
        <f t="array" ref="H3772">_xlfn.IFS(Table1[[#This Row],[Salary]]&lt;=50000,"0-50K",Table1[[#This Row],[Salary]]&lt;=100000,"51-100K",Table1[[#This Row],[Salary]]&lt;=150000,"101-150K",Table1[[#This Row],[Salary]]&lt;=200000,"151-200K",Table1[[#This Row],[Salary]]&lt;=250000,"201-250K",Table1[[#This Row],[Salary]]&gt;250000,"Above 250K")</f>
        <v>101-150K</v>
      </c>
      <c r="I3772" s="3">
        <v>130000</v>
      </c>
      <c r="J3772" s="3">
        <f>IF(Table1[[#This Row],[Years of Experience]]=0,0,Table1[[#This Row],[Salary]]/Table1[[#This Row],[Years of Experience]])</f>
        <v>10833.333333333334</v>
      </c>
    </row>
    <row r="3773" spans="1:10" x14ac:dyDescent="0.35">
      <c r="A3773">
        <v>33</v>
      </c>
      <c r="B3773" t="str" cm="1">
        <f t="array" ref="B3773">_xlfn.IFS(Table1[[#This Row],[Age]]&lt;=25,"21-25",Table1[[#This Row],[Age]]&lt;=30,"26-30",Table1[[#This Row],[Age]]&lt;=35,"31-35",Table1[[#This Row],[Age]]&lt;=40,"36-40",Table1[[#This Row],[Age]]&lt;=45,"41-45", Table1[[#This Row],[Age]]&lt;=50,"46-50",Table1[[#This Row],[Age]]&lt;55,"51-55",Table1[[#This Row],[Age]]&lt;=60,"56-60",Table1[[#This Row],[Age]]&gt;=61, "61-70")</f>
        <v>31-35</v>
      </c>
      <c r="C3773" t="s">
        <v>9</v>
      </c>
      <c r="D3773" t="s">
        <v>7</v>
      </c>
      <c r="E3773" t="s">
        <v>198</v>
      </c>
      <c r="F3773">
        <v>6</v>
      </c>
      <c r="G3773" t="str" cm="1">
        <f t="array" ref="G3773">_xlfn.IFS(Table1[[#This Row],[Years of Experience]]&lt;=2,"Entry",Table1[[#This Row],[Years of Experience]]&lt;=7,"Mid",Table1[[#This Row],[Years of Experience]]&lt;=14,"Senior",Table1[[#This Row],[Years of Experience]]&gt;=15,"Executive")</f>
        <v>Mid</v>
      </c>
      <c r="H3773" t="str" cm="1">
        <f t="array" ref="H3773">_xlfn.IFS(Table1[[#This Row],[Salary]]&lt;=50000,"0-50K",Table1[[#This Row],[Salary]]&lt;=100000,"51-100K",Table1[[#This Row],[Salary]]&lt;=150000,"101-150K",Table1[[#This Row],[Salary]]&lt;=200000,"151-200K",Table1[[#This Row],[Salary]]&lt;=250000,"201-250K",Table1[[#This Row],[Salary]]&gt;250000,"Above 250K")</f>
        <v>51-100K</v>
      </c>
      <c r="I3773" s="3">
        <v>75000</v>
      </c>
      <c r="J3773" s="3">
        <f>IF(Table1[[#This Row],[Years of Experience]]=0,0,Table1[[#This Row],[Salary]]/Table1[[#This Row],[Years of Experience]])</f>
        <v>12500</v>
      </c>
    </row>
    <row r="3774" spans="1:10" x14ac:dyDescent="0.35">
      <c r="A3774">
        <v>26</v>
      </c>
      <c r="B3774" t="str" cm="1">
        <f t="array" ref="B3774">_xlfn.IFS(Table1[[#This Row],[Age]]&lt;=25,"21-25",Table1[[#This Row],[Age]]&lt;=30,"26-30",Table1[[#This Row],[Age]]&lt;=35,"31-35",Table1[[#This Row],[Age]]&lt;=40,"36-40",Table1[[#This Row],[Age]]&lt;=45,"41-45", Table1[[#This Row],[Age]]&lt;=50,"46-50",Table1[[#This Row],[Age]]&lt;55,"51-55",Table1[[#This Row],[Age]]&lt;=60,"56-60",Table1[[#This Row],[Age]]&gt;=61, "61-70")</f>
        <v>26-30</v>
      </c>
      <c r="C3774" t="s">
        <v>6</v>
      </c>
      <c r="D3774" t="s">
        <v>195</v>
      </c>
      <c r="E3774" t="s">
        <v>197</v>
      </c>
      <c r="F3774">
        <v>2</v>
      </c>
      <c r="G3774" t="str" cm="1">
        <f t="array" ref="G3774">_xlfn.IFS(Table1[[#This Row],[Years of Experience]]&lt;=2,"Entry",Table1[[#This Row],[Years of Experience]]&lt;=7,"Mid",Table1[[#This Row],[Years of Experience]]&lt;=14,"Senior",Table1[[#This Row],[Years of Experience]]&gt;=15,"Executive")</f>
        <v>Entry</v>
      </c>
      <c r="H3774" t="str" cm="1">
        <f t="array" ref="H3774">_xlfn.IFS(Table1[[#This Row],[Salary]]&lt;=50000,"0-50K",Table1[[#This Row],[Salary]]&lt;=100000,"51-100K",Table1[[#This Row],[Salary]]&lt;=150000,"101-150K",Table1[[#This Row],[Salary]]&lt;=200000,"151-200K",Table1[[#This Row],[Salary]]&lt;=250000,"201-250K",Table1[[#This Row],[Salary]]&gt;250000,"Above 250K")</f>
        <v>0-50K</v>
      </c>
      <c r="I3774" s="3">
        <v>35000</v>
      </c>
      <c r="J3774" s="3">
        <f>IF(Table1[[#This Row],[Years of Experience]]=0,0,Table1[[#This Row],[Salary]]/Table1[[#This Row],[Years of Experience]])</f>
        <v>17500</v>
      </c>
    </row>
    <row r="3775" spans="1:10" x14ac:dyDescent="0.35">
      <c r="A3775">
        <v>37</v>
      </c>
      <c r="B3775" t="str" cm="1">
        <f t="array" ref="B3775">_xlfn.IFS(Table1[[#This Row],[Age]]&lt;=25,"21-25",Table1[[#This Row],[Age]]&lt;=30,"26-30",Table1[[#This Row],[Age]]&lt;=35,"31-35",Table1[[#This Row],[Age]]&lt;=40,"36-40",Table1[[#This Row],[Age]]&lt;=45,"41-45", Table1[[#This Row],[Age]]&lt;=50,"46-50",Table1[[#This Row],[Age]]&lt;55,"51-55",Table1[[#This Row],[Age]]&lt;=60,"56-60",Table1[[#This Row],[Age]]&gt;=61, "61-70")</f>
        <v>36-40</v>
      </c>
      <c r="C3775" t="s">
        <v>9</v>
      </c>
      <c r="D3775" t="s">
        <v>10</v>
      </c>
      <c r="E3775" t="s">
        <v>27</v>
      </c>
      <c r="F3775">
        <v>10</v>
      </c>
      <c r="G3775" t="str" cm="1">
        <f t="array" ref="G3775">_xlfn.IFS(Table1[[#This Row],[Years of Experience]]&lt;=2,"Entry",Table1[[#This Row],[Years of Experience]]&lt;=7,"Mid",Table1[[#This Row],[Years of Experience]]&lt;=14,"Senior",Table1[[#This Row],[Years of Experience]]&gt;=15,"Executive")</f>
        <v>Senior</v>
      </c>
      <c r="H3775" t="str" cm="1">
        <f t="array" ref="H3775">_xlfn.IFS(Table1[[#This Row],[Salary]]&lt;=50000,"0-50K",Table1[[#This Row],[Salary]]&lt;=100000,"51-100K",Table1[[#This Row],[Salary]]&lt;=150000,"101-150K",Table1[[#This Row],[Salary]]&lt;=200000,"151-200K",Table1[[#This Row],[Salary]]&lt;=250000,"201-250K",Table1[[#This Row],[Salary]]&gt;250000,"Above 250K")</f>
        <v>101-150K</v>
      </c>
      <c r="I3775" s="3">
        <v>110000</v>
      </c>
      <c r="J3775" s="3">
        <f>IF(Table1[[#This Row],[Years of Experience]]=0,0,Table1[[#This Row],[Salary]]/Table1[[#This Row],[Years of Experience]])</f>
        <v>11000</v>
      </c>
    </row>
    <row r="3776" spans="1:10" x14ac:dyDescent="0.35">
      <c r="A3776">
        <v>29</v>
      </c>
      <c r="B3776" t="str" cm="1">
        <f t="array" ref="B3776">_xlfn.IFS(Table1[[#This Row],[Age]]&lt;=25,"21-25",Table1[[#This Row],[Age]]&lt;=30,"26-30",Table1[[#This Row],[Age]]&lt;=35,"31-35",Table1[[#This Row],[Age]]&lt;=40,"36-40",Table1[[#This Row],[Age]]&lt;=45,"41-45", Table1[[#This Row],[Age]]&lt;=50,"46-50",Table1[[#This Row],[Age]]&lt;55,"51-55",Table1[[#This Row],[Age]]&lt;=60,"56-60",Table1[[#This Row],[Age]]&gt;=61, "61-70")</f>
        <v>26-30</v>
      </c>
      <c r="C3776" t="s">
        <v>6</v>
      </c>
      <c r="D3776" t="s">
        <v>7</v>
      </c>
      <c r="E3776" t="s">
        <v>8</v>
      </c>
      <c r="F3776">
        <v>4</v>
      </c>
      <c r="G3776" t="str" cm="1">
        <f t="array" ref="G3776">_xlfn.IFS(Table1[[#This Row],[Years of Experience]]&lt;=2,"Entry",Table1[[#This Row],[Years of Experience]]&lt;=7,"Mid",Table1[[#This Row],[Years of Experience]]&lt;=14,"Senior",Table1[[#This Row],[Years of Experience]]&gt;=15,"Executive")</f>
        <v>Mid</v>
      </c>
      <c r="H3776" t="str" cm="1">
        <f t="array" ref="H3776">_xlfn.IFS(Table1[[#This Row],[Salary]]&lt;=50000,"0-50K",Table1[[#This Row],[Salary]]&lt;=100000,"51-100K",Table1[[#This Row],[Salary]]&lt;=150000,"101-150K",Table1[[#This Row],[Salary]]&lt;=200000,"151-200K",Table1[[#This Row],[Salary]]&lt;=250000,"201-250K",Table1[[#This Row],[Salary]]&gt;250000,"Above 250K")</f>
        <v>51-100K</v>
      </c>
      <c r="I3776" s="3">
        <v>65000</v>
      </c>
      <c r="J3776" s="3">
        <f>IF(Table1[[#This Row],[Years of Experience]]=0,0,Table1[[#This Row],[Salary]]/Table1[[#This Row],[Years of Experience]])</f>
        <v>16250</v>
      </c>
    </row>
    <row r="3777" spans="1:10" x14ac:dyDescent="0.35">
      <c r="A3777">
        <v>46</v>
      </c>
      <c r="B3777" t="str" cm="1">
        <f t="array" ref="B3777">_xlfn.IFS(Table1[[#This Row],[Age]]&lt;=25,"21-25",Table1[[#This Row],[Age]]&lt;=30,"26-30",Table1[[#This Row],[Age]]&lt;=35,"31-35",Table1[[#This Row],[Age]]&lt;=40,"36-40",Table1[[#This Row],[Age]]&lt;=45,"41-45", Table1[[#This Row],[Age]]&lt;=50,"46-50",Table1[[#This Row],[Age]]&lt;55,"51-55",Table1[[#This Row],[Age]]&lt;=60,"56-60",Table1[[#This Row],[Age]]&gt;=61, "61-70")</f>
        <v>46-50</v>
      </c>
      <c r="C3777" t="s">
        <v>6</v>
      </c>
      <c r="D3777" t="s">
        <v>12</v>
      </c>
      <c r="E3777" t="s">
        <v>43</v>
      </c>
      <c r="F3777">
        <v>18</v>
      </c>
      <c r="G3777" t="str" cm="1">
        <f t="array" ref="G3777">_xlfn.IFS(Table1[[#This Row],[Years of Experience]]&lt;=2,"Entry",Table1[[#This Row],[Years of Experience]]&lt;=7,"Mid",Table1[[#This Row],[Years of Experience]]&lt;=14,"Senior",Table1[[#This Row],[Years of Experience]]&gt;=15,"Executive")</f>
        <v>Executive</v>
      </c>
      <c r="H3777" t="str" cm="1">
        <f t="array" ref="H3777">_xlfn.IFS(Table1[[#This Row],[Salary]]&lt;=50000,"0-50K",Table1[[#This Row],[Salary]]&lt;=100000,"51-100K",Table1[[#This Row],[Salary]]&lt;=150000,"101-150K",Table1[[#This Row],[Salary]]&lt;=200000,"151-200K",Table1[[#This Row],[Salary]]&lt;=250000,"201-250K",Table1[[#This Row],[Salary]]&gt;250000,"Above 250K")</f>
        <v>151-200K</v>
      </c>
      <c r="I3777" s="3">
        <v>180000</v>
      </c>
      <c r="J3777" s="3">
        <f>IF(Table1[[#This Row],[Years of Experience]]=0,0,Table1[[#This Row],[Salary]]/Table1[[#This Row],[Years of Experience]])</f>
        <v>10000</v>
      </c>
    </row>
    <row r="3778" spans="1:10" x14ac:dyDescent="0.35">
      <c r="A3778">
        <v>26</v>
      </c>
      <c r="B3778" t="str" cm="1">
        <f t="array" ref="B3778">_xlfn.IFS(Table1[[#This Row],[Age]]&lt;=25,"21-25",Table1[[#This Row],[Age]]&lt;=30,"26-30",Table1[[#This Row],[Age]]&lt;=35,"31-35",Table1[[#This Row],[Age]]&lt;=40,"36-40",Table1[[#This Row],[Age]]&lt;=45,"41-45", Table1[[#This Row],[Age]]&lt;=50,"46-50",Table1[[#This Row],[Age]]&lt;55,"51-55",Table1[[#This Row],[Age]]&lt;=60,"56-60",Table1[[#This Row],[Age]]&gt;=61, "61-70")</f>
        <v>26-30</v>
      </c>
      <c r="C3778" t="s">
        <v>9</v>
      </c>
      <c r="D3778" t="s">
        <v>7</v>
      </c>
      <c r="E3778" t="s">
        <v>93</v>
      </c>
      <c r="F3778">
        <v>1</v>
      </c>
      <c r="G3778" t="str" cm="1">
        <f t="array" ref="G3778">_xlfn.IFS(Table1[[#This Row],[Years of Experience]]&lt;=2,"Entry",Table1[[#This Row],[Years of Experience]]&lt;=7,"Mid",Table1[[#This Row],[Years of Experience]]&lt;=14,"Senior",Table1[[#This Row],[Years of Experience]]&gt;=15,"Executive")</f>
        <v>Entry</v>
      </c>
      <c r="H3778" t="str" cm="1">
        <f t="array" ref="H3778">_xlfn.IFS(Table1[[#This Row],[Salary]]&lt;=50000,"0-50K",Table1[[#This Row],[Salary]]&lt;=100000,"51-100K",Table1[[#This Row],[Salary]]&lt;=150000,"101-150K",Table1[[#This Row],[Salary]]&lt;=200000,"151-200K",Table1[[#This Row],[Salary]]&lt;=250000,"201-250K",Table1[[#This Row],[Salary]]&gt;250000,"Above 250K")</f>
        <v>0-50K</v>
      </c>
      <c r="I3778" s="3">
        <v>35000</v>
      </c>
      <c r="J3778" s="3">
        <f>IF(Table1[[#This Row],[Years of Experience]]=0,0,Table1[[#This Row],[Salary]]/Table1[[#This Row],[Years of Experience]])</f>
        <v>35000</v>
      </c>
    </row>
    <row r="3779" spans="1:10" x14ac:dyDescent="0.35">
      <c r="A3779">
        <v>39</v>
      </c>
      <c r="B3779" t="str" cm="1">
        <f t="array" ref="B3779">_xlfn.IFS(Table1[[#This Row],[Age]]&lt;=25,"21-25",Table1[[#This Row],[Age]]&lt;=30,"26-30",Table1[[#This Row],[Age]]&lt;=35,"31-35",Table1[[#This Row],[Age]]&lt;=40,"36-40",Table1[[#This Row],[Age]]&lt;=45,"41-45", Table1[[#This Row],[Age]]&lt;=50,"46-50",Table1[[#This Row],[Age]]&lt;55,"51-55",Table1[[#This Row],[Age]]&lt;=60,"56-60",Table1[[#This Row],[Age]]&gt;=61, "61-70")</f>
        <v>36-40</v>
      </c>
      <c r="C3779" t="s">
        <v>9</v>
      </c>
      <c r="D3779" t="s">
        <v>10</v>
      </c>
      <c r="E3779" t="s">
        <v>198</v>
      </c>
      <c r="F3779">
        <v>11</v>
      </c>
      <c r="G3779" t="str" cm="1">
        <f t="array" ref="G3779">_xlfn.IFS(Table1[[#This Row],[Years of Experience]]&lt;=2,"Entry",Table1[[#This Row],[Years of Experience]]&lt;=7,"Mid",Table1[[#This Row],[Years of Experience]]&lt;=14,"Senior",Table1[[#This Row],[Years of Experience]]&gt;=15,"Executive")</f>
        <v>Senior</v>
      </c>
      <c r="H3779" t="str" cm="1">
        <f t="array" ref="H3779">_xlfn.IFS(Table1[[#This Row],[Salary]]&lt;=50000,"0-50K",Table1[[#This Row],[Salary]]&lt;=100000,"51-100K",Table1[[#This Row],[Salary]]&lt;=150000,"101-150K",Table1[[#This Row],[Salary]]&lt;=200000,"151-200K",Table1[[#This Row],[Salary]]&lt;=250000,"201-250K",Table1[[#This Row],[Salary]]&gt;250000,"Above 250K")</f>
        <v>101-150K</v>
      </c>
      <c r="I3779" s="3">
        <v>120000</v>
      </c>
      <c r="J3779" s="3">
        <f>IF(Table1[[#This Row],[Years of Experience]]=0,0,Table1[[#This Row],[Salary]]/Table1[[#This Row],[Years of Experience]])</f>
        <v>10909.09090909091</v>
      </c>
    </row>
    <row r="3780" spans="1:10" x14ac:dyDescent="0.35">
      <c r="A3780">
        <v>32</v>
      </c>
      <c r="B3780" t="str" cm="1">
        <f t="array" ref="B3780">_xlfn.IFS(Table1[[#This Row],[Age]]&lt;=25,"21-25",Table1[[#This Row],[Age]]&lt;=30,"26-30",Table1[[#This Row],[Age]]&lt;=35,"31-35",Table1[[#This Row],[Age]]&lt;=40,"36-40",Table1[[#This Row],[Age]]&lt;=45,"41-45", Table1[[#This Row],[Age]]&lt;=50,"46-50",Table1[[#This Row],[Age]]&lt;55,"51-55",Table1[[#This Row],[Age]]&lt;=60,"56-60",Table1[[#This Row],[Age]]&gt;=61, "61-70")</f>
        <v>31-35</v>
      </c>
      <c r="C3780" t="s">
        <v>6</v>
      </c>
      <c r="D3780" t="s">
        <v>7</v>
      </c>
      <c r="E3780" t="s">
        <v>26</v>
      </c>
      <c r="F3780">
        <v>6</v>
      </c>
      <c r="G3780" t="str" cm="1">
        <f t="array" ref="G3780">_xlfn.IFS(Table1[[#This Row],[Years of Experience]]&lt;=2,"Entry",Table1[[#This Row],[Years of Experience]]&lt;=7,"Mid",Table1[[#This Row],[Years of Experience]]&lt;=14,"Senior",Table1[[#This Row],[Years of Experience]]&gt;=15,"Executive")</f>
        <v>Mid</v>
      </c>
      <c r="H3780" t="str" cm="1">
        <f t="array" ref="H3780">_xlfn.IFS(Table1[[#This Row],[Salary]]&lt;=50000,"0-50K",Table1[[#This Row],[Salary]]&lt;=100000,"51-100K",Table1[[#This Row],[Salary]]&lt;=150000,"101-150K",Table1[[#This Row],[Salary]]&lt;=200000,"151-200K",Table1[[#This Row],[Salary]]&lt;=250000,"201-250K",Table1[[#This Row],[Salary]]&gt;250000,"Above 250K")</f>
        <v>51-100K</v>
      </c>
      <c r="I3780" s="3">
        <v>75000</v>
      </c>
      <c r="J3780" s="3">
        <f>IF(Table1[[#This Row],[Years of Experience]]=0,0,Table1[[#This Row],[Salary]]/Table1[[#This Row],[Years of Experience]])</f>
        <v>12500</v>
      </c>
    </row>
    <row r="3781" spans="1:10" x14ac:dyDescent="0.35">
      <c r="A3781">
        <v>28</v>
      </c>
      <c r="B3781" t="str" cm="1">
        <f t="array" ref="B3781">_xlfn.IFS(Table1[[#This Row],[Age]]&lt;=25,"21-25",Table1[[#This Row],[Age]]&lt;=30,"26-30",Table1[[#This Row],[Age]]&lt;=35,"31-35",Table1[[#This Row],[Age]]&lt;=40,"36-40",Table1[[#This Row],[Age]]&lt;=45,"41-45", Table1[[#This Row],[Age]]&lt;=50,"46-50",Table1[[#This Row],[Age]]&lt;55,"51-55",Table1[[#This Row],[Age]]&lt;=60,"56-60",Table1[[#This Row],[Age]]&gt;=61, "61-70")</f>
        <v>26-30</v>
      </c>
      <c r="C3781" t="s">
        <v>9</v>
      </c>
      <c r="D3781" t="s">
        <v>195</v>
      </c>
      <c r="E3781" t="s">
        <v>197</v>
      </c>
      <c r="F3781">
        <v>1</v>
      </c>
      <c r="G3781" t="str" cm="1">
        <f t="array" ref="G3781">_xlfn.IFS(Table1[[#This Row],[Years of Experience]]&lt;=2,"Entry",Table1[[#This Row],[Years of Experience]]&lt;=7,"Mid",Table1[[#This Row],[Years of Experience]]&lt;=14,"Senior",Table1[[#This Row],[Years of Experience]]&gt;=15,"Executive")</f>
        <v>Entry</v>
      </c>
      <c r="H3781" t="str" cm="1">
        <f t="array" ref="H3781">_xlfn.IFS(Table1[[#This Row],[Salary]]&lt;=50000,"0-50K",Table1[[#This Row],[Salary]]&lt;=100000,"51-100K",Table1[[#This Row],[Salary]]&lt;=150000,"101-150K",Table1[[#This Row],[Salary]]&lt;=200000,"151-200K",Table1[[#This Row],[Salary]]&lt;=250000,"201-250K",Table1[[#This Row],[Salary]]&gt;250000,"Above 250K")</f>
        <v>0-50K</v>
      </c>
      <c r="I3781" s="3">
        <v>30000</v>
      </c>
      <c r="J3781" s="3">
        <f>IF(Table1[[#This Row],[Years of Experience]]=0,0,Table1[[#This Row],[Salary]]/Table1[[#This Row],[Years of Experience]])</f>
        <v>30000</v>
      </c>
    </row>
    <row r="3782" spans="1:10" x14ac:dyDescent="0.35">
      <c r="A3782">
        <v>43</v>
      </c>
      <c r="B3782" t="str" cm="1">
        <f t="array" ref="B3782">_xlfn.IFS(Table1[[#This Row],[Age]]&lt;=25,"21-25",Table1[[#This Row],[Age]]&lt;=30,"26-30",Table1[[#This Row],[Age]]&lt;=35,"31-35",Table1[[#This Row],[Age]]&lt;=40,"36-40",Table1[[#This Row],[Age]]&lt;=45,"41-45", Table1[[#This Row],[Age]]&lt;=50,"46-50",Table1[[#This Row],[Age]]&lt;55,"51-55",Table1[[#This Row],[Age]]&lt;=60,"56-60",Table1[[#This Row],[Age]]&gt;=61, "61-70")</f>
        <v>41-45</v>
      </c>
      <c r="C3782" t="s">
        <v>6</v>
      </c>
      <c r="D3782" t="s">
        <v>12</v>
      </c>
      <c r="E3782" t="s">
        <v>43</v>
      </c>
      <c r="F3782">
        <v>16</v>
      </c>
      <c r="G3782" t="str" cm="1">
        <f t="array" ref="G3782">_xlfn.IFS(Table1[[#This Row],[Years of Experience]]&lt;=2,"Entry",Table1[[#This Row],[Years of Experience]]&lt;=7,"Mid",Table1[[#This Row],[Years of Experience]]&lt;=14,"Senior",Table1[[#This Row],[Years of Experience]]&gt;=15,"Executive")</f>
        <v>Executive</v>
      </c>
      <c r="H3782" t="str" cm="1">
        <f t="array" ref="H3782">_xlfn.IFS(Table1[[#This Row],[Salary]]&lt;=50000,"0-50K",Table1[[#This Row],[Salary]]&lt;=100000,"51-100K",Table1[[#This Row],[Salary]]&lt;=150000,"101-150K",Table1[[#This Row],[Salary]]&lt;=200000,"151-200K",Table1[[#This Row],[Salary]]&lt;=250000,"201-250K",Table1[[#This Row],[Salary]]&gt;250000,"Above 250K")</f>
        <v>151-200K</v>
      </c>
      <c r="I3782" s="3">
        <v>160000</v>
      </c>
      <c r="J3782" s="3">
        <f>IF(Table1[[#This Row],[Years of Experience]]=0,0,Table1[[#This Row],[Salary]]/Table1[[#This Row],[Years of Experience]])</f>
        <v>10000</v>
      </c>
    </row>
    <row r="3783" spans="1:10" x14ac:dyDescent="0.35">
      <c r="A3783">
        <v>27</v>
      </c>
      <c r="B3783" t="str" cm="1">
        <f t="array" ref="B3783">_xlfn.IFS(Table1[[#This Row],[Age]]&lt;=25,"21-25",Table1[[#This Row],[Age]]&lt;=30,"26-30",Table1[[#This Row],[Age]]&lt;=35,"31-35",Table1[[#This Row],[Age]]&lt;=40,"36-40",Table1[[#This Row],[Age]]&lt;=45,"41-45", Table1[[#This Row],[Age]]&lt;=50,"46-50",Table1[[#This Row],[Age]]&lt;55,"51-55",Table1[[#This Row],[Age]]&lt;=60,"56-60",Table1[[#This Row],[Age]]&gt;=61, "61-70")</f>
        <v>26-30</v>
      </c>
      <c r="C3783" t="s">
        <v>6</v>
      </c>
      <c r="D3783" t="s">
        <v>7</v>
      </c>
      <c r="E3783" t="s">
        <v>21</v>
      </c>
      <c r="F3783">
        <v>3</v>
      </c>
      <c r="G3783" t="str" cm="1">
        <f t="array" ref="G3783">_xlfn.IFS(Table1[[#This Row],[Years of Experience]]&lt;=2,"Entry",Table1[[#This Row],[Years of Experience]]&lt;=7,"Mid",Table1[[#This Row],[Years of Experience]]&lt;=14,"Senior",Table1[[#This Row],[Years of Experience]]&gt;=15,"Executive")</f>
        <v>Mid</v>
      </c>
      <c r="H3783" t="str" cm="1">
        <f t="array" ref="H3783">_xlfn.IFS(Table1[[#This Row],[Salary]]&lt;=50000,"0-50K",Table1[[#This Row],[Salary]]&lt;=100000,"51-100K",Table1[[#This Row],[Salary]]&lt;=150000,"101-150K",Table1[[#This Row],[Salary]]&lt;=200000,"151-200K",Table1[[#This Row],[Salary]]&lt;=250000,"201-250K",Table1[[#This Row],[Salary]]&gt;250000,"Above 250K")</f>
        <v>51-100K</v>
      </c>
      <c r="I3783" s="3">
        <v>60000</v>
      </c>
      <c r="J3783" s="3">
        <f>IF(Table1[[#This Row],[Years of Experience]]=0,0,Table1[[#This Row],[Salary]]/Table1[[#This Row],[Years of Experience]])</f>
        <v>20000</v>
      </c>
    </row>
    <row r="3784" spans="1:10" x14ac:dyDescent="0.35">
      <c r="A3784">
        <v>35</v>
      </c>
      <c r="B3784" t="str" cm="1">
        <f t="array" ref="B3784">_xlfn.IFS(Table1[[#This Row],[Age]]&lt;=25,"21-25",Table1[[#This Row],[Age]]&lt;=30,"26-30",Table1[[#This Row],[Age]]&lt;=35,"31-35",Table1[[#This Row],[Age]]&lt;=40,"36-40",Table1[[#This Row],[Age]]&lt;=45,"41-45", Table1[[#This Row],[Age]]&lt;=50,"46-50",Table1[[#This Row],[Age]]&lt;55,"51-55",Table1[[#This Row],[Age]]&lt;=60,"56-60",Table1[[#This Row],[Age]]&gt;=61, "61-70")</f>
        <v>31-35</v>
      </c>
      <c r="C3784" t="s">
        <v>9</v>
      </c>
      <c r="D3784" t="s">
        <v>10</v>
      </c>
      <c r="E3784" t="s">
        <v>19</v>
      </c>
      <c r="F3784">
        <v>8</v>
      </c>
      <c r="G3784" t="str" cm="1">
        <f t="array" ref="G3784">_xlfn.IFS(Table1[[#This Row],[Years of Experience]]&lt;=2,"Entry",Table1[[#This Row],[Years of Experience]]&lt;=7,"Mid",Table1[[#This Row],[Years of Experience]]&lt;=14,"Senior",Table1[[#This Row],[Years of Experience]]&gt;=15,"Executive")</f>
        <v>Senior</v>
      </c>
      <c r="H3784" t="str" cm="1">
        <f t="array" ref="H3784">_xlfn.IFS(Table1[[#This Row],[Salary]]&lt;=50000,"0-50K",Table1[[#This Row],[Salary]]&lt;=100000,"51-100K",Table1[[#This Row],[Salary]]&lt;=150000,"101-150K",Table1[[#This Row],[Salary]]&lt;=200000,"151-200K",Table1[[#This Row],[Salary]]&lt;=250000,"201-250K",Table1[[#This Row],[Salary]]&gt;250000,"Above 250K")</f>
        <v>51-100K</v>
      </c>
      <c r="I3784" s="3">
        <v>85000</v>
      </c>
      <c r="J3784" s="3">
        <f>IF(Table1[[#This Row],[Years of Experience]]=0,0,Table1[[#This Row],[Salary]]/Table1[[#This Row],[Years of Experience]])</f>
        <v>10625</v>
      </c>
    </row>
    <row r="3785" spans="1:10" x14ac:dyDescent="0.35">
      <c r="A3785">
        <v>30</v>
      </c>
      <c r="B3785" t="str" cm="1">
        <f t="array" ref="B3785">_xlfn.IFS(Table1[[#This Row],[Age]]&lt;=25,"21-25",Table1[[#This Row],[Age]]&lt;=30,"26-30",Table1[[#This Row],[Age]]&lt;=35,"31-35",Table1[[#This Row],[Age]]&lt;=40,"36-40",Table1[[#This Row],[Age]]&lt;=45,"41-45", Table1[[#This Row],[Age]]&lt;=50,"46-50",Table1[[#This Row],[Age]]&lt;55,"51-55",Table1[[#This Row],[Age]]&lt;=60,"56-60",Table1[[#This Row],[Age]]&gt;=61, "61-70")</f>
        <v>26-30</v>
      </c>
      <c r="C3785" t="s">
        <v>6</v>
      </c>
      <c r="D3785" t="s">
        <v>7</v>
      </c>
      <c r="E3785" t="s">
        <v>26</v>
      </c>
      <c r="F3785">
        <v>5</v>
      </c>
      <c r="G3785" t="str" cm="1">
        <f t="array" ref="G3785">_xlfn.IFS(Table1[[#This Row],[Years of Experience]]&lt;=2,"Entry",Table1[[#This Row],[Years of Experience]]&lt;=7,"Mid",Table1[[#This Row],[Years of Experience]]&lt;=14,"Senior",Table1[[#This Row],[Years of Experience]]&gt;=15,"Executive")</f>
        <v>Mid</v>
      </c>
      <c r="H3785" t="str" cm="1">
        <f t="array" ref="H3785">_xlfn.IFS(Table1[[#This Row],[Salary]]&lt;=50000,"0-50K",Table1[[#This Row],[Salary]]&lt;=100000,"51-100K",Table1[[#This Row],[Salary]]&lt;=150000,"101-150K",Table1[[#This Row],[Salary]]&lt;=200000,"151-200K",Table1[[#This Row],[Salary]]&lt;=250000,"201-250K",Table1[[#This Row],[Salary]]&gt;250000,"Above 250K")</f>
        <v>51-100K</v>
      </c>
      <c r="I3785" s="3">
        <v>70000</v>
      </c>
      <c r="J3785" s="3">
        <f>IF(Table1[[#This Row],[Years of Experience]]=0,0,Table1[[#This Row],[Salary]]/Table1[[#This Row],[Years of Experience]])</f>
        <v>14000</v>
      </c>
    </row>
    <row r="3786" spans="1:10" x14ac:dyDescent="0.35">
      <c r="A3786">
        <v>26</v>
      </c>
      <c r="B3786" t="str" cm="1">
        <f t="array" ref="B3786">_xlfn.IFS(Table1[[#This Row],[Age]]&lt;=25,"21-25",Table1[[#This Row],[Age]]&lt;=30,"26-30",Table1[[#This Row],[Age]]&lt;=35,"31-35",Table1[[#This Row],[Age]]&lt;=40,"36-40",Table1[[#This Row],[Age]]&lt;=45,"41-45", Table1[[#This Row],[Age]]&lt;=50,"46-50",Table1[[#This Row],[Age]]&lt;55,"51-55",Table1[[#This Row],[Age]]&lt;=60,"56-60",Table1[[#This Row],[Age]]&gt;=61, "61-70")</f>
        <v>26-30</v>
      </c>
      <c r="C3786" t="s">
        <v>9</v>
      </c>
      <c r="D3786" t="s">
        <v>10</v>
      </c>
      <c r="E3786" t="s">
        <v>196</v>
      </c>
      <c r="F3786">
        <v>3</v>
      </c>
      <c r="G3786" t="str" cm="1">
        <f t="array" ref="G3786">_xlfn.IFS(Table1[[#This Row],[Years of Experience]]&lt;=2,"Entry",Table1[[#This Row],[Years of Experience]]&lt;=7,"Mid",Table1[[#This Row],[Years of Experience]]&lt;=14,"Senior",Table1[[#This Row],[Years of Experience]]&gt;=15,"Executive")</f>
        <v>Mid</v>
      </c>
      <c r="H3786" t="str" cm="1">
        <f t="array" ref="H3786">_xlfn.IFS(Table1[[#This Row],[Salary]]&lt;=50000,"0-50K",Table1[[#This Row],[Salary]]&lt;=100000,"51-100K",Table1[[#This Row],[Salary]]&lt;=150000,"101-150K",Table1[[#This Row],[Salary]]&lt;=200000,"151-200K",Table1[[#This Row],[Salary]]&lt;=250000,"201-250K",Table1[[#This Row],[Salary]]&gt;250000,"Above 250K")</f>
        <v>0-50K</v>
      </c>
      <c r="I3786" s="3">
        <v>50000</v>
      </c>
      <c r="J3786" s="3">
        <f>IF(Table1[[#This Row],[Years of Experience]]=0,0,Table1[[#This Row],[Salary]]/Table1[[#This Row],[Years of Experience]])</f>
        <v>16666.666666666668</v>
      </c>
    </row>
    <row r="3787" spans="1:10" x14ac:dyDescent="0.35">
      <c r="A3787">
        <v>41</v>
      </c>
      <c r="B3787" t="str" cm="1">
        <f t="array" ref="B3787">_xlfn.IFS(Table1[[#This Row],[Age]]&lt;=25,"21-25",Table1[[#This Row],[Age]]&lt;=30,"26-30",Table1[[#This Row],[Age]]&lt;=35,"31-35",Table1[[#This Row],[Age]]&lt;=40,"36-40",Table1[[#This Row],[Age]]&lt;=45,"41-45", Table1[[#This Row],[Age]]&lt;=50,"46-50",Table1[[#This Row],[Age]]&lt;55,"51-55",Table1[[#This Row],[Age]]&lt;=60,"56-60",Table1[[#This Row],[Age]]&gt;=61, "61-70")</f>
        <v>41-45</v>
      </c>
      <c r="C3787" t="s">
        <v>6</v>
      </c>
      <c r="D3787" t="s">
        <v>12</v>
      </c>
      <c r="E3787" t="s">
        <v>43</v>
      </c>
      <c r="F3787">
        <v>13</v>
      </c>
      <c r="G3787" t="str" cm="1">
        <f t="array" ref="G3787">_xlfn.IFS(Table1[[#This Row],[Years of Experience]]&lt;=2,"Entry",Table1[[#This Row],[Years of Experience]]&lt;=7,"Mid",Table1[[#This Row],[Years of Experience]]&lt;=14,"Senior",Table1[[#This Row],[Years of Experience]]&gt;=15,"Executive")</f>
        <v>Senior</v>
      </c>
      <c r="H3787" t="str" cm="1">
        <f t="array" ref="H3787">_xlfn.IFS(Table1[[#This Row],[Salary]]&lt;=50000,"0-50K",Table1[[#This Row],[Salary]]&lt;=100000,"51-100K",Table1[[#This Row],[Salary]]&lt;=150000,"101-150K",Table1[[#This Row],[Salary]]&lt;=200000,"151-200K",Table1[[#This Row],[Salary]]&lt;=250000,"201-250K",Table1[[#This Row],[Salary]]&gt;250000,"Above 250K")</f>
        <v>101-150K</v>
      </c>
      <c r="I3787" s="3">
        <v>140000</v>
      </c>
      <c r="J3787" s="3">
        <f>IF(Table1[[#This Row],[Years of Experience]]=0,0,Table1[[#This Row],[Salary]]/Table1[[#This Row],[Years of Experience]])</f>
        <v>10769.23076923077</v>
      </c>
    </row>
    <row r="3788" spans="1:10" x14ac:dyDescent="0.35">
      <c r="A3788">
        <v>33</v>
      </c>
      <c r="B3788" t="str" cm="1">
        <f t="array" ref="B3788">_xlfn.IFS(Table1[[#This Row],[Age]]&lt;=25,"21-25",Table1[[#This Row],[Age]]&lt;=30,"26-30",Table1[[#This Row],[Age]]&lt;=35,"31-35",Table1[[#This Row],[Age]]&lt;=40,"36-40",Table1[[#This Row],[Age]]&lt;=45,"41-45", Table1[[#This Row],[Age]]&lt;=50,"46-50",Table1[[#This Row],[Age]]&lt;55,"51-55",Table1[[#This Row],[Age]]&lt;=60,"56-60",Table1[[#This Row],[Age]]&gt;=61, "61-70")</f>
        <v>31-35</v>
      </c>
      <c r="C3788" t="s">
        <v>9</v>
      </c>
      <c r="D3788" t="s">
        <v>7</v>
      </c>
      <c r="E3788" t="s">
        <v>198</v>
      </c>
      <c r="F3788">
        <v>6</v>
      </c>
      <c r="G3788" t="str" cm="1">
        <f t="array" ref="G3788">_xlfn.IFS(Table1[[#This Row],[Years of Experience]]&lt;=2,"Entry",Table1[[#This Row],[Years of Experience]]&lt;=7,"Mid",Table1[[#This Row],[Years of Experience]]&lt;=14,"Senior",Table1[[#This Row],[Years of Experience]]&gt;=15,"Executive")</f>
        <v>Mid</v>
      </c>
      <c r="H3788" t="str" cm="1">
        <f t="array" ref="H3788">_xlfn.IFS(Table1[[#This Row],[Salary]]&lt;=50000,"0-50K",Table1[[#This Row],[Salary]]&lt;=100000,"51-100K",Table1[[#This Row],[Salary]]&lt;=150000,"101-150K",Table1[[#This Row],[Salary]]&lt;=200000,"151-200K",Table1[[#This Row],[Salary]]&lt;=250000,"201-250K",Table1[[#This Row],[Salary]]&gt;250000,"Above 250K")</f>
        <v>51-100K</v>
      </c>
      <c r="I3788" s="3">
        <v>75000</v>
      </c>
      <c r="J3788" s="3">
        <f>IF(Table1[[#This Row],[Years of Experience]]=0,0,Table1[[#This Row],[Salary]]/Table1[[#This Row],[Years of Experience]])</f>
        <v>12500</v>
      </c>
    </row>
    <row r="3789" spans="1:10" x14ac:dyDescent="0.35">
      <c r="A3789">
        <v>27</v>
      </c>
      <c r="B3789" t="str" cm="1">
        <f t="array" ref="B3789">_xlfn.IFS(Table1[[#This Row],[Age]]&lt;=25,"21-25",Table1[[#This Row],[Age]]&lt;=30,"26-30",Table1[[#This Row],[Age]]&lt;=35,"31-35",Table1[[#This Row],[Age]]&lt;=40,"36-40",Table1[[#This Row],[Age]]&lt;=45,"41-45", Table1[[#This Row],[Age]]&lt;=50,"46-50",Table1[[#This Row],[Age]]&lt;55,"51-55",Table1[[#This Row],[Age]]&lt;=60,"56-60",Table1[[#This Row],[Age]]&gt;=61, "61-70")</f>
        <v>26-30</v>
      </c>
      <c r="C3789" t="s">
        <v>6</v>
      </c>
      <c r="D3789" t="s">
        <v>195</v>
      </c>
      <c r="E3789" t="s">
        <v>197</v>
      </c>
      <c r="F3789">
        <v>2</v>
      </c>
      <c r="G3789" t="str" cm="1">
        <f t="array" ref="G3789">_xlfn.IFS(Table1[[#This Row],[Years of Experience]]&lt;=2,"Entry",Table1[[#This Row],[Years of Experience]]&lt;=7,"Mid",Table1[[#This Row],[Years of Experience]]&lt;=14,"Senior",Table1[[#This Row],[Years of Experience]]&gt;=15,"Executive")</f>
        <v>Entry</v>
      </c>
      <c r="H3789" t="str" cm="1">
        <f t="array" ref="H3789">_xlfn.IFS(Table1[[#This Row],[Salary]]&lt;=50000,"0-50K",Table1[[#This Row],[Salary]]&lt;=100000,"51-100K",Table1[[#This Row],[Salary]]&lt;=150000,"101-150K",Table1[[#This Row],[Salary]]&lt;=200000,"151-200K",Table1[[#This Row],[Salary]]&lt;=250000,"201-250K",Table1[[#This Row],[Salary]]&gt;250000,"Above 250K")</f>
        <v>0-50K</v>
      </c>
      <c r="I3789" s="3">
        <v>35000</v>
      </c>
      <c r="J3789" s="3">
        <f>IF(Table1[[#This Row],[Years of Experience]]=0,0,Table1[[#This Row],[Salary]]/Table1[[#This Row],[Years of Experience]])</f>
        <v>17500</v>
      </c>
    </row>
    <row r="3790" spans="1:10" x14ac:dyDescent="0.35">
      <c r="A3790">
        <v>38</v>
      </c>
      <c r="B3790" t="str" cm="1">
        <f t="array" ref="B3790">_xlfn.IFS(Table1[[#This Row],[Age]]&lt;=25,"21-25",Table1[[#This Row],[Age]]&lt;=30,"26-30",Table1[[#This Row],[Age]]&lt;=35,"31-35",Table1[[#This Row],[Age]]&lt;=40,"36-40",Table1[[#This Row],[Age]]&lt;=45,"41-45", Table1[[#This Row],[Age]]&lt;=50,"46-50",Table1[[#This Row],[Age]]&lt;55,"51-55",Table1[[#This Row],[Age]]&lt;=60,"56-60",Table1[[#This Row],[Age]]&gt;=61, "61-70")</f>
        <v>36-40</v>
      </c>
      <c r="C3790" t="s">
        <v>9</v>
      </c>
      <c r="D3790" t="s">
        <v>10</v>
      </c>
      <c r="E3790" t="s">
        <v>27</v>
      </c>
      <c r="F3790">
        <v>10</v>
      </c>
      <c r="G3790" t="str" cm="1">
        <f t="array" ref="G3790">_xlfn.IFS(Table1[[#This Row],[Years of Experience]]&lt;=2,"Entry",Table1[[#This Row],[Years of Experience]]&lt;=7,"Mid",Table1[[#This Row],[Years of Experience]]&lt;=14,"Senior",Table1[[#This Row],[Years of Experience]]&gt;=15,"Executive")</f>
        <v>Senior</v>
      </c>
      <c r="H3790" t="str" cm="1">
        <f t="array" ref="H3790">_xlfn.IFS(Table1[[#This Row],[Salary]]&lt;=50000,"0-50K",Table1[[#This Row],[Salary]]&lt;=100000,"51-100K",Table1[[#This Row],[Salary]]&lt;=150000,"101-150K",Table1[[#This Row],[Salary]]&lt;=200000,"151-200K",Table1[[#This Row],[Salary]]&lt;=250000,"201-250K",Table1[[#This Row],[Salary]]&gt;250000,"Above 250K")</f>
        <v>101-150K</v>
      </c>
      <c r="I3790" s="3">
        <v>110000</v>
      </c>
      <c r="J3790" s="3">
        <f>IF(Table1[[#This Row],[Years of Experience]]=0,0,Table1[[#This Row],[Salary]]/Table1[[#This Row],[Years of Experience]])</f>
        <v>11000</v>
      </c>
    </row>
    <row r="3791" spans="1:10" x14ac:dyDescent="0.35">
      <c r="A3791">
        <v>29</v>
      </c>
      <c r="B3791" t="str" cm="1">
        <f t="array" ref="B3791">_xlfn.IFS(Table1[[#This Row],[Age]]&lt;=25,"21-25",Table1[[#This Row],[Age]]&lt;=30,"26-30",Table1[[#This Row],[Age]]&lt;=35,"31-35",Table1[[#This Row],[Age]]&lt;=40,"36-40",Table1[[#This Row],[Age]]&lt;=45,"41-45", Table1[[#This Row],[Age]]&lt;=50,"46-50",Table1[[#This Row],[Age]]&lt;55,"51-55",Table1[[#This Row],[Age]]&lt;=60,"56-60",Table1[[#This Row],[Age]]&gt;=61, "61-70")</f>
        <v>26-30</v>
      </c>
      <c r="C3791" t="s">
        <v>6</v>
      </c>
      <c r="D3791" t="s">
        <v>7</v>
      </c>
      <c r="E3791" t="s">
        <v>8</v>
      </c>
      <c r="F3791">
        <v>4</v>
      </c>
      <c r="G3791" t="str" cm="1">
        <f t="array" ref="G3791">_xlfn.IFS(Table1[[#This Row],[Years of Experience]]&lt;=2,"Entry",Table1[[#This Row],[Years of Experience]]&lt;=7,"Mid",Table1[[#This Row],[Years of Experience]]&lt;=14,"Senior",Table1[[#This Row],[Years of Experience]]&gt;=15,"Executive")</f>
        <v>Mid</v>
      </c>
      <c r="H3791" t="str" cm="1">
        <f t="array" ref="H3791">_xlfn.IFS(Table1[[#This Row],[Salary]]&lt;=50000,"0-50K",Table1[[#This Row],[Salary]]&lt;=100000,"51-100K",Table1[[#This Row],[Salary]]&lt;=150000,"101-150K",Table1[[#This Row],[Salary]]&lt;=200000,"151-200K",Table1[[#This Row],[Salary]]&lt;=250000,"201-250K",Table1[[#This Row],[Salary]]&gt;250000,"Above 250K")</f>
        <v>51-100K</v>
      </c>
      <c r="I3791" s="3">
        <v>65000</v>
      </c>
      <c r="J3791" s="3">
        <f>IF(Table1[[#This Row],[Years of Experience]]=0,0,Table1[[#This Row],[Salary]]/Table1[[#This Row],[Years of Experience]])</f>
        <v>16250</v>
      </c>
    </row>
    <row r="3792" spans="1:10" x14ac:dyDescent="0.35">
      <c r="A3792">
        <v>46</v>
      </c>
      <c r="B3792" t="str" cm="1">
        <f t="array" ref="B3792">_xlfn.IFS(Table1[[#This Row],[Age]]&lt;=25,"21-25",Table1[[#This Row],[Age]]&lt;=30,"26-30",Table1[[#This Row],[Age]]&lt;=35,"31-35",Table1[[#This Row],[Age]]&lt;=40,"36-40",Table1[[#This Row],[Age]]&lt;=45,"41-45", Table1[[#This Row],[Age]]&lt;=50,"46-50",Table1[[#This Row],[Age]]&lt;55,"51-55",Table1[[#This Row],[Age]]&lt;=60,"56-60",Table1[[#This Row],[Age]]&gt;=61, "61-70")</f>
        <v>46-50</v>
      </c>
      <c r="C3792" t="s">
        <v>6</v>
      </c>
      <c r="D3792" t="s">
        <v>12</v>
      </c>
      <c r="E3792" t="s">
        <v>43</v>
      </c>
      <c r="F3792">
        <v>18</v>
      </c>
      <c r="G3792" t="str" cm="1">
        <f t="array" ref="G3792">_xlfn.IFS(Table1[[#This Row],[Years of Experience]]&lt;=2,"Entry",Table1[[#This Row],[Years of Experience]]&lt;=7,"Mid",Table1[[#This Row],[Years of Experience]]&lt;=14,"Senior",Table1[[#This Row],[Years of Experience]]&gt;=15,"Executive")</f>
        <v>Executive</v>
      </c>
      <c r="H3792" t="str" cm="1">
        <f t="array" ref="H3792">_xlfn.IFS(Table1[[#This Row],[Salary]]&lt;=50000,"0-50K",Table1[[#This Row],[Salary]]&lt;=100000,"51-100K",Table1[[#This Row],[Salary]]&lt;=150000,"101-150K",Table1[[#This Row],[Salary]]&lt;=200000,"151-200K",Table1[[#This Row],[Salary]]&lt;=250000,"201-250K",Table1[[#This Row],[Salary]]&gt;250000,"Above 250K")</f>
        <v>151-200K</v>
      </c>
      <c r="I3792" s="3">
        <v>180000</v>
      </c>
      <c r="J3792" s="3">
        <f>IF(Table1[[#This Row],[Years of Experience]]=0,0,Table1[[#This Row],[Salary]]/Table1[[#This Row],[Years of Experience]])</f>
        <v>10000</v>
      </c>
    </row>
    <row r="3793" spans="1:10" x14ac:dyDescent="0.35">
      <c r="A3793">
        <v>26</v>
      </c>
      <c r="B3793" t="str" cm="1">
        <f t="array" ref="B3793">_xlfn.IFS(Table1[[#This Row],[Age]]&lt;=25,"21-25",Table1[[#This Row],[Age]]&lt;=30,"26-30",Table1[[#This Row],[Age]]&lt;=35,"31-35",Table1[[#This Row],[Age]]&lt;=40,"36-40",Table1[[#This Row],[Age]]&lt;=45,"41-45", Table1[[#This Row],[Age]]&lt;=50,"46-50",Table1[[#This Row],[Age]]&lt;55,"51-55",Table1[[#This Row],[Age]]&lt;=60,"56-60",Table1[[#This Row],[Age]]&gt;=61, "61-70")</f>
        <v>26-30</v>
      </c>
      <c r="C3793" t="s">
        <v>9</v>
      </c>
      <c r="D3793" t="s">
        <v>7</v>
      </c>
      <c r="E3793" t="s">
        <v>93</v>
      </c>
      <c r="F3793">
        <v>1</v>
      </c>
      <c r="G3793" t="str" cm="1">
        <f t="array" ref="G3793">_xlfn.IFS(Table1[[#This Row],[Years of Experience]]&lt;=2,"Entry",Table1[[#This Row],[Years of Experience]]&lt;=7,"Mid",Table1[[#This Row],[Years of Experience]]&lt;=14,"Senior",Table1[[#This Row],[Years of Experience]]&gt;=15,"Executive")</f>
        <v>Entry</v>
      </c>
      <c r="H3793" t="str" cm="1">
        <f t="array" ref="H3793">_xlfn.IFS(Table1[[#This Row],[Salary]]&lt;=50000,"0-50K",Table1[[#This Row],[Salary]]&lt;=100000,"51-100K",Table1[[#This Row],[Salary]]&lt;=150000,"101-150K",Table1[[#This Row],[Salary]]&lt;=200000,"151-200K",Table1[[#This Row],[Salary]]&lt;=250000,"201-250K",Table1[[#This Row],[Salary]]&gt;250000,"Above 250K")</f>
        <v>0-50K</v>
      </c>
      <c r="I3793" s="3">
        <v>35000</v>
      </c>
      <c r="J3793" s="3">
        <f>IF(Table1[[#This Row],[Years of Experience]]=0,0,Table1[[#This Row],[Salary]]/Table1[[#This Row],[Years of Experience]])</f>
        <v>35000</v>
      </c>
    </row>
    <row r="3794" spans="1:10" x14ac:dyDescent="0.35">
      <c r="A3794">
        <v>39</v>
      </c>
      <c r="B3794" t="str" cm="1">
        <f t="array" ref="B3794">_xlfn.IFS(Table1[[#This Row],[Age]]&lt;=25,"21-25",Table1[[#This Row],[Age]]&lt;=30,"26-30",Table1[[#This Row],[Age]]&lt;=35,"31-35",Table1[[#This Row],[Age]]&lt;=40,"36-40",Table1[[#This Row],[Age]]&lt;=45,"41-45", Table1[[#This Row],[Age]]&lt;=50,"46-50",Table1[[#This Row],[Age]]&lt;55,"51-55",Table1[[#This Row],[Age]]&lt;=60,"56-60",Table1[[#This Row],[Age]]&gt;=61, "61-70")</f>
        <v>36-40</v>
      </c>
      <c r="C3794" t="s">
        <v>9</v>
      </c>
      <c r="D3794" t="s">
        <v>10</v>
      </c>
      <c r="E3794" t="s">
        <v>198</v>
      </c>
      <c r="F3794">
        <v>11</v>
      </c>
      <c r="G3794" t="str" cm="1">
        <f t="array" ref="G3794">_xlfn.IFS(Table1[[#This Row],[Years of Experience]]&lt;=2,"Entry",Table1[[#This Row],[Years of Experience]]&lt;=7,"Mid",Table1[[#This Row],[Years of Experience]]&lt;=14,"Senior",Table1[[#This Row],[Years of Experience]]&gt;=15,"Executive")</f>
        <v>Senior</v>
      </c>
      <c r="H3794" t="str" cm="1">
        <f t="array" ref="H3794">_xlfn.IFS(Table1[[#This Row],[Salary]]&lt;=50000,"0-50K",Table1[[#This Row],[Salary]]&lt;=100000,"51-100K",Table1[[#This Row],[Salary]]&lt;=150000,"101-150K",Table1[[#This Row],[Salary]]&lt;=200000,"151-200K",Table1[[#This Row],[Salary]]&lt;=250000,"201-250K",Table1[[#This Row],[Salary]]&gt;250000,"Above 250K")</f>
        <v>101-150K</v>
      </c>
      <c r="I3794" s="3">
        <v>120000</v>
      </c>
      <c r="J3794" s="3">
        <f>IF(Table1[[#This Row],[Years of Experience]]=0,0,Table1[[#This Row],[Salary]]/Table1[[#This Row],[Years of Experience]])</f>
        <v>10909.09090909091</v>
      </c>
    </row>
    <row r="3795" spans="1:10" x14ac:dyDescent="0.35">
      <c r="A3795">
        <v>32</v>
      </c>
      <c r="B3795" t="str" cm="1">
        <f t="array" ref="B3795">_xlfn.IFS(Table1[[#This Row],[Age]]&lt;=25,"21-25",Table1[[#This Row],[Age]]&lt;=30,"26-30",Table1[[#This Row],[Age]]&lt;=35,"31-35",Table1[[#This Row],[Age]]&lt;=40,"36-40",Table1[[#This Row],[Age]]&lt;=45,"41-45", Table1[[#This Row],[Age]]&lt;=50,"46-50",Table1[[#This Row],[Age]]&lt;55,"51-55",Table1[[#This Row],[Age]]&lt;=60,"56-60",Table1[[#This Row],[Age]]&gt;=61, "61-70")</f>
        <v>31-35</v>
      </c>
      <c r="C3795" t="s">
        <v>6</v>
      </c>
      <c r="D3795" t="s">
        <v>7</v>
      </c>
      <c r="E3795" t="s">
        <v>26</v>
      </c>
      <c r="F3795">
        <v>6</v>
      </c>
      <c r="G3795" t="str" cm="1">
        <f t="array" ref="G3795">_xlfn.IFS(Table1[[#This Row],[Years of Experience]]&lt;=2,"Entry",Table1[[#This Row],[Years of Experience]]&lt;=7,"Mid",Table1[[#This Row],[Years of Experience]]&lt;=14,"Senior",Table1[[#This Row],[Years of Experience]]&gt;=15,"Executive")</f>
        <v>Mid</v>
      </c>
      <c r="H3795" t="str" cm="1">
        <f t="array" ref="H3795">_xlfn.IFS(Table1[[#This Row],[Salary]]&lt;=50000,"0-50K",Table1[[#This Row],[Salary]]&lt;=100000,"51-100K",Table1[[#This Row],[Salary]]&lt;=150000,"101-150K",Table1[[#This Row],[Salary]]&lt;=200000,"151-200K",Table1[[#This Row],[Salary]]&lt;=250000,"201-250K",Table1[[#This Row],[Salary]]&gt;250000,"Above 250K")</f>
        <v>51-100K</v>
      </c>
      <c r="I3795" s="3">
        <v>75000</v>
      </c>
      <c r="J3795" s="3">
        <f>IF(Table1[[#This Row],[Years of Experience]]=0,0,Table1[[#This Row],[Salary]]/Table1[[#This Row],[Years of Experience]])</f>
        <v>12500</v>
      </c>
    </row>
    <row r="3796" spans="1:10" x14ac:dyDescent="0.35">
      <c r="A3796">
        <v>28</v>
      </c>
      <c r="B3796" t="str" cm="1">
        <f t="array" ref="B3796">_xlfn.IFS(Table1[[#This Row],[Age]]&lt;=25,"21-25",Table1[[#This Row],[Age]]&lt;=30,"26-30",Table1[[#This Row],[Age]]&lt;=35,"31-35",Table1[[#This Row],[Age]]&lt;=40,"36-40",Table1[[#This Row],[Age]]&lt;=45,"41-45", Table1[[#This Row],[Age]]&lt;=50,"46-50",Table1[[#This Row],[Age]]&lt;55,"51-55",Table1[[#This Row],[Age]]&lt;=60,"56-60",Table1[[#This Row],[Age]]&gt;=61, "61-70")</f>
        <v>26-30</v>
      </c>
      <c r="C3796" t="s">
        <v>9</v>
      </c>
      <c r="D3796" t="s">
        <v>195</v>
      </c>
      <c r="E3796" t="s">
        <v>197</v>
      </c>
      <c r="F3796">
        <v>1</v>
      </c>
      <c r="G3796" t="str" cm="1">
        <f t="array" ref="G3796">_xlfn.IFS(Table1[[#This Row],[Years of Experience]]&lt;=2,"Entry",Table1[[#This Row],[Years of Experience]]&lt;=7,"Mid",Table1[[#This Row],[Years of Experience]]&lt;=14,"Senior",Table1[[#This Row],[Years of Experience]]&gt;=15,"Executive")</f>
        <v>Entry</v>
      </c>
      <c r="H3796" t="str" cm="1">
        <f t="array" ref="H3796">_xlfn.IFS(Table1[[#This Row],[Salary]]&lt;=50000,"0-50K",Table1[[#This Row],[Salary]]&lt;=100000,"51-100K",Table1[[#This Row],[Salary]]&lt;=150000,"101-150K",Table1[[#This Row],[Salary]]&lt;=200000,"151-200K",Table1[[#This Row],[Salary]]&lt;=250000,"201-250K",Table1[[#This Row],[Salary]]&gt;250000,"Above 250K")</f>
        <v>0-50K</v>
      </c>
      <c r="I3796" s="3">
        <v>30000</v>
      </c>
      <c r="J3796" s="3">
        <f>IF(Table1[[#This Row],[Years of Experience]]=0,0,Table1[[#This Row],[Salary]]/Table1[[#This Row],[Years of Experience]])</f>
        <v>30000</v>
      </c>
    </row>
    <row r="3797" spans="1:10" x14ac:dyDescent="0.35">
      <c r="A3797">
        <v>43</v>
      </c>
      <c r="B3797" t="str" cm="1">
        <f t="array" ref="B3797">_xlfn.IFS(Table1[[#This Row],[Age]]&lt;=25,"21-25",Table1[[#This Row],[Age]]&lt;=30,"26-30",Table1[[#This Row],[Age]]&lt;=35,"31-35",Table1[[#This Row],[Age]]&lt;=40,"36-40",Table1[[#This Row],[Age]]&lt;=45,"41-45", Table1[[#This Row],[Age]]&lt;=50,"46-50",Table1[[#This Row],[Age]]&lt;55,"51-55",Table1[[#This Row],[Age]]&lt;=60,"56-60",Table1[[#This Row],[Age]]&gt;=61, "61-70")</f>
        <v>41-45</v>
      </c>
      <c r="C3797" t="s">
        <v>6</v>
      </c>
      <c r="D3797" t="s">
        <v>12</v>
      </c>
      <c r="E3797" t="s">
        <v>43</v>
      </c>
      <c r="F3797">
        <v>16</v>
      </c>
      <c r="G3797" t="str" cm="1">
        <f t="array" ref="G3797">_xlfn.IFS(Table1[[#This Row],[Years of Experience]]&lt;=2,"Entry",Table1[[#This Row],[Years of Experience]]&lt;=7,"Mid",Table1[[#This Row],[Years of Experience]]&lt;=14,"Senior",Table1[[#This Row],[Years of Experience]]&gt;=15,"Executive")</f>
        <v>Executive</v>
      </c>
      <c r="H3797" t="str" cm="1">
        <f t="array" ref="H3797">_xlfn.IFS(Table1[[#This Row],[Salary]]&lt;=50000,"0-50K",Table1[[#This Row],[Salary]]&lt;=100000,"51-100K",Table1[[#This Row],[Salary]]&lt;=150000,"101-150K",Table1[[#This Row],[Salary]]&lt;=200000,"151-200K",Table1[[#This Row],[Salary]]&lt;=250000,"201-250K",Table1[[#This Row],[Salary]]&gt;250000,"Above 250K")</f>
        <v>151-200K</v>
      </c>
      <c r="I3797" s="3">
        <v>160000</v>
      </c>
      <c r="J3797" s="3">
        <f>IF(Table1[[#This Row],[Years of Experience]]=0,0,Table1[[#This Row],[Salary]]/Table1[[#This Row],[Years of Experience]])</f>
        <v>10000</v>
      </c>
    </row>
    <row r="3798" spans="1:10" x14ac:dyDescent="0.35">
      <c r="A3798">
        <v>27</v>
      </c>
      <c r="B3798" t="str" cm="1">
        <f t="array" ref="B3798">_xlfn.IFS(Table1[[#This Row],[Age]]&lt;=25,"21-25",Table1[[#This Row],[Age]]&lt;=30,"26-30",Table1[[#This Row],[Age]]&lt;=35,"31-35",Table1[[#This Row],[Age]]&lt;=40,"36-40",Table1[[#This Row],[Age]]&lt;=45,"41-45", Table1[[#This Row],[Age]]&lt;=50,"46-50",Table1[[#This Row],[Age]]&lt;55,"51-55",Table1[[#This Row],[Age]]&lt;=60,"56-60",Table1[[#This Row],[Age]]&gt;=61, "61-70")</f>
        <v>26-30</v>
      </c>
      <c r="C3798" t="s">
        <v>6</v>
      </c>
      <c r="D3798" t="s">
        <v>7</v>
      </c>
      <c r="E3798" t="s">
        <v>21</v>
      </c>
      <c r="F3798">
        <v>3</v>
      </c>
      <c r="G3798" t="str" cm="1">
        <f t="array" ref="G3798">_xlfn.IFS(Table1[[#This Row],[Years of Experience]]&lt;=2,"Entry",Table1[[#This Row],[Years of Experience]]&lt;=7,"Mid",Table1[[#This Row],[Years of Experience]]&lt;=14,"Senior",Table1[[#This Row],[Years of Experience]]&gt;=15,"Executive")</f>
        <v>Mid</v>
      </c>
      <c r="H3798" t="str" cm="1">
        <f t="array" ref="H3798">_xlfn.IFS(Table1[[#This Row],[Salary]]&lt;=50000,"0-50K",Table1[[#This Row],[Salary]]&lt;=100000,"51-100K",Table1[[#This Row],[Salary]]&lt;=150000,"101-150K",Table1[[#This Row],[Salary]]&lt;=200000,"151-200K",Table1[[#This Row],[Salary]]&lt;=250000,"201-250K",Table1[[#This Row],[Salary]]&gt;250000,"Above 250K")</f>
        <v>51-100K</v>
      </c>
      <c r="I3798" s="3">
        <v>60000</v>
      </c>
      <c r="J3798" s="3">
        <f>IF(Table1[[#This Row],[Years of Experience]]=0,0,Table1[[#This Row],[Salary]]/Table1[[#This Row],[Years of Experience]])</f>
        <v>20000</v>
      </c>
    </row>
    <row r="3799" spans="1:10" x14ac:dyDescent="0.35">
      <c r="A3799">
        <v>35</v>
      </c>
      <c r="B3799" t="str" cm="1">
        <f t="array" ref="B3799">_xlfn.IFS(Table1[[#This Row],[Age]]&lt;=25,"21-25",Table1[[#This Row],[Age]]&lt;=30,"26-30",Table1[[#This Row],[Age]]&lt;=35,"31-35",Table1[[#This Row],[Age]]&lt;=40,"36-40",Table1[[#This Row],[Age]]&lt;=45,"41-45", Table1[[#This Row],[Age]]&lt;=50,"46-50",Table1[[#This Row],[Age]]&lt;55,"51-55",Table1[[#This Row],[Age]]&lt;=60,"56-60",Table1[[#This Row],[Age]]&gt;=61, "61-70")</f>
        <v>31-35</v>
      </c>
      <c r="C3799" t="s">
        <v>9</v>
      </c>
      <c r="D3799" t="s">
        <v>10</v>
      </c>
      <c r="E3799" t="s">
        <v>19</v>
      </c>
      <c r="F3799">
        <v>8</v>
      </c>
      <c r="G3799" t="str" cm="1">
        <f t="array" ref="G3799">_xlfn.IFS(Table1[[#This Row],[Years of Experience]]&lt;=2,"Entry",Table1[[#This Row],[Years of Experience]]&lt;=7,"Mid",Table1[[#This Row],[Years of Experience]]&lt;=14,"Senior",Table1[[#This Row],[Years of Experience]]&gt;=15,"Executive")</f>
        <v>Senior</v>
      </c>
      <c r="H3799" t="str" cm="1">
        <f t="array" ref="H3799">_xlfn.IFS(Table1[[#This Row],[Salary]]&lt;=50000,"0-50K",Table1[[#This Row],[Salary]]&lt;=100000,"51-100K",Table1[[#This Row],[Salary]]&lt;=150000,"101-150K",Table1[[#This Row],[Salary]]&lt;=200000,"151-200K",Table1[[#This Row],[Salary]]&lt;=250000,"201-250K",Table1[[#This Row],[Salary]]&gt;250000,"Above 250K")</f>
        <v>51-100K</v>
      </c>
      <c r="I3799" s="3">
        <v>85000</v>
      </c>
      <c r="J3799" s="3">
        <f>IF(Table1[[#This Row],[Years of Experience]]=0,0,Table1[[#This Row],[Salary]]/Table1[[#This Row],[Years of Experience]])</f>
        <v>10625</v>
      </c>
    </row>
    <row r="3800" spans="1:10" x14ac:dyDescent="0.35">
      <c r="A3800">
        <v>30</v>
      </c>
      <c r="B3800" t="str" cm="1">
        <f t="array" ref="B3800">_xlfn.IFS(Table1[[#This Row],[Age]]&lt;=25,"21-25",Table1[[#This Row],[Age]]&lt;=30,"26-30",Table1[[#This Row],[Age]]&lt;=35,"31-35",Table1[[#This Row],[Age]]&lt;=40,"36-40",Table1[[#This Row],[Age]]&lt;=45,"41-45", Table1[[#This Row],[Age]]&lt;=50,"46-50",Table1[[#This Row],[Age]]&lt;55,"51-55",Table1[[#This Row],[Age]]&lt;=60,"56-60",Table1[[#This Row],[Age]]&gt;=61, "61-70")</f>
        <v>26-30</v>
      </c>
      <c r="C3800" t="s">
        <v>6</v>
      </c>
      <c r="D3800" t="s">
        <v>7</v>
      </c>
      <c r="E3800" t="s">
        <v>26</v>
      </c>
      <c r="F3800">
        <v>5</v>
      </c>
      <c r="G3800" t="str" cm="1">
        <f t="array" ref="G3800">_xlfn.IFS(Table1[[#This Row],[Years of Experience]]&lt;=2,"Entry",Table1[[#This Row],[Years of Experience]]&lt;=7,"Mid",Table1[[#This Row],[Years of Experience]]&lt;=14,"Senior",Table1[[#This Row],[Years of Experience]]&gt;=15,"Executive")</f>
        <v>Mid</v>
      </c>
      <c r="H3800" t="str" cm="1">
        <f t="array" ref="H3800">_xlfn.IFS(Table1[[#This Row],[Salary]]&lt;=50000,"0-50K",Table1[[#This Row],[Salary]]&lt;=100000,"51-100K",Table1[[#This Row],[Salary]]&lt;=150000,"101-150K",Table1[[#This Row],[Salary]]&lt;=200000,"151-200K",Table1[[#This Row],[Salary]]&lt;=250000,"201-250K",Table1[[#This Row],[Salary]]&gt;250000,"Above 250K")</f>
        <v>51-100K</v>
      </c>
      <c r="I3800" s="3">
        <v>70000</v>
      </c>
      <c r="J3800" s="3">
        <f>IF(Table1[[#This Row],[Years of Experience]]=0,0,Table1[[#This Row],[Salary]]/Table1[[#This Row],[Years of Experience]])</f>
        <v>14000</v>
      </c>
    </row>
    <row r="3801" spans="1:10" x14ac:dyDescent="0.35">
      <c r="A3801">
        <v>26</v>
      </c>
      <c r="B3801" t="str" cm="1">
        <f t="array" ref="B3801">_xlfn.IFS(Table1[[#This Row],[Age]]&lt;=25,"21-25",Table1[[#This Row],[Age]]&lt;=30,"26-30",Table1[[#This Row],[Age]]&lt;=35,"31-35",Table1[[#This Row],[Age]]&lt;=40,"36-40",Table1[[#This Row],[Age]]&lt;=45,"41-45", Table1[[#This Row],[Age]]&lt;=50,"46-50",Table1[[#This Row],[Age]]&lt;55,"51-55",Table1[[#This Row],[Age]]&lt;=60,"56-60",Table1[[#This Row],[Age]]&gt;=61, "61-70")</f>
        <v>26-30</v>
      </c>
      <c r="C3801" t="s">
        <v>9</v>
      </c>
      <c r="D3801" t="s">
        <v>10</v>
      </c>
      <c r="E3801" t="s">
        <v>196</v>
      </c>
      <c r="F3801">
        <v>3</v>
      </c>
      <c r="G3801" t="str" cm="1">
        <f t="array" ref="G3801">_xlfn.IFS(Table1[[#This Row],[Years of Experience]]&lt;=2,"Entry",Table1[[#This Row],[Years of Experience]]&lt;=7,"Mid",Table1[[#This Row],[Years of Experience]]&lt;=14,"Senior",Table1[[#This Row],[Years of Experience]]&gt;=15,"Executive")</f>
        <v>Mid</v>
      </c>
      <c r="H3801" t="str" cm="1">
        <f t="array" ref="H3801">_xlfn.IFS(Table1[[#This Row],[Salary]]&lt;=50000,"0-50K",Table1[[#This Row],[Salary]]&lt;=100000,"51-100K",Table1[[#This Row],[Salary]]&lt;=150000,"101-150K",Table1[[#This Row],[Salary]]&lt;=200000,"151-200K",Table1[[#This Row],[Salary]]&lt;=250000,"201-250K",Table1[[#This Row],[Salary]]&gt;250000,"Above 250K")</f>
        <v>0-50K</v>
      </c>
      <c r="I3801" s="3">
        <v>50000</v>
      </c>
      <c r="J3801" s="3">
        <f>IF(Table1[[#This Row],[Years of Experience]]=0,0,Table1[[#This Row],[Salary]]/Table1[[#This Row],[Years of Experience]])</f>
        <v>16666.666666666668</v>
      </c>
    </row>
    <row r="3802" spans="1:10" x14ac:dyDescent="0.35">
      <c r="A3802">
        <v>41</v>
      </c>
      <c r="B3802" t="str" cm="1">
        <f t="array" ref="B3802">_xlfn.IFS(Table1[[#This Row],[Age]]&lt;=25,"21-25",Table1[[#This Row],[Age]]&lt;=30,"26-30",Table1[[#This Row],[Age]]&lt;=35,"31-35",Table1[[#This Row],[Age]]&lt;=40,"36-40",Table1[[#This Row],[Age]]&lt;=45,"41-45", Table1[[#This Row],[Age]]&lt;=50,"46-50",Table1[[#This Row],[Age]]&lt;55,"51-55",Table1[[#This Row],[Age]]&lt;=60,"56-60",Table1[[#This Row],[Age]]&gt;=61, "61-70")</f>
        <v>41-45</v>
      </c>
      <c r="C3802" t="s">
        <v>6</v>
      </c>
      <c r="D3802" t="s">
        <v>12</v>
      </c>
      <c r="E3802" t="s">
        <v>43</v>
      </c>
      <c r="F3802">
        <v>13</v>
      </c>
      <c r="G3802" t="str" cm="1">
        <f t="array" ref="G3802">_xlfn.IFS(Table1[[#This Row],[Years of Experience]]&lt;=2,"Entry",Table1[[#This Row],[Years of Experience]]&lt;=7,"Mid",Table1[[#This Row],[Years of Experience]]&lt;=14,"Senior",Table1[[#This Row],[Years of Experience]]&gt;=15,"Executive")</f>
        <v>Senior</v>
      </c>
      <c r="H3802" t="str" cm="1">
        <f t="array" ref="H3802">_xlfn.IFS(Table1[[#This Row],[Salary]]&lt;=50000,"0-50K",Table1[[#This Row],[Salary]]&lt;=100000,"51-100K",Table1[[#This Row],[Salary]]&lt;=150000,"101-150K",Table1[[#This Row],[Salary]]&lt;=200000,"151-200K",Table1[[#This Row],[Salary]]&lt;=250000,"201-250K",Table1[[#This Row],[Salary]]&gt;250000,"Above 250K")</f>
        <v>101-150K</v>
      </c>
      <c r="I3802" s="3">
        <v>140000</v>
      </c>
      <c r="J3802" s="3">
        <f>IF(Table1[[#This Row],[Years of Experience]]=0,0,Table1[[#This Row],[Salary]]/Table1[[#This Row],[Years of Experience]])</f>
        <v>10769.23076923077</v>
      </c>
    </row>
    <row r="3803" spans="1:10" x14ac:dyDescent="0.35">
      <c r="A3803">
        <v>33</v>
      </c>
      <c r="B3803" t="str" cm="1">
        <f t="array" ref="B3803">_xlfn.IFS(Table1[[#This Row],[Age]]&lt;=25,"21-25",Table1[[#This Row],[Age]]&lt;=30,"26-30",Table1[[#This Row],[Age]]&lt;=35,"31-35",Table1[[#This Row],[Age]]&lt;=40,"36-40",Table1[[#This Row],[Age]]&lt;=45,"41-45", Table1[[#This Row],[Age]]&lt;=50,"46-50",Table1[[#This Row],[Age]]&lt;55,"51-55",Table1[[#This Row],[Age]]&lt;=60,"56-60",Table1[[#This Row],[Age]]&gt;=61, "61-70")</f>
        <v>31-35</v>
      </c>
      <c r="C3803" t="s">
        <v>9</v>
      </c>
      <c r="D3803" t="s">
        <v>7</v>
      </c>
      <c r="E3803" t="s">
        <v>198</v>
      </c>
      <c r="F3803">
        <v>6</v>
      </c>
      <c r="G3803" t="str" cm="1">
        <f t="array" ref="G3803">_xlfn.IFS(Table1[[#This Row],[Years of Experience]]&lt;=2,"Entry",Table1[[#This Row],[Years of Experience]]&lt;=7,"Mid",Table1[[#This Row],[Years of Experience]]&lt;=14,"Senior",Table1[[#This Row],[Years of Experience]]&gt;=15,"Executive")</f>
        <v>Mid</v>
      </c>
      <c r="H3803" t="str" cm="1">
        <f t="array" ref="H3803">_xlfn.IFS(Table1[[#This Row],[Salary]]&lt;=50000,"0-50K",Table1[[#This Row],[Salary]]&lt;=100000,"51-100K",Table1[[#This Row],[Salary]]&lt;=150000,"101-150K",Table1[[#This Row],[Salary]]&lt;=200000,"151-200K",Table1[[#This Row],[Salary]]&lt;=250000,"201-250K",Table1[[#This Row],[Salary]]&gt;250000,"Above 250K")</f>
        <v>51-100K</v>
      </c>
      <c r="I3803" s="3">
        <v>75000</v>
      </c>
      <c r="J3803" s="3">
        <f>IF(Table1[[#This Row],[Years of Experience]]=0,0,Table1[[#This Row],[Salary]]/Table1[[#This Row],[Years of Experience]])</f>
        <v>12500</v>
      </c>
    </row>
    <row r="3804" spans="1:10" x14ac:dyDescent="0.35">
      <c r="A3804">
        <v>27</v>
      </c>
      <c r="B3804" t="str" cm="1">
        <f t="array" ref="B3804">_xlfn.IFS(Table1[[#This Row],[Age]]&lt;=25,"21-25",Table1[[#This Row],[Age]]&lt;=30,"26-30",Table1[[#This Row],[Age]]&lt;=35,"31-35",Table1[[#This Row],[Age]]&lt;=40,"36-40",Table1[[#This Row],[Age]]&lt;=45,"41-45", Table1[[#This Row],[Age]]&lt;=50,"46-50",Table1[[#This Row],[Age]]&lt;55,"51-55",Table1[[#This Row],[Age]]&lt;=60,"56-60",Table1[[#This Row],[Age]]&gt;=61, "61-70")</f>
        <v>26-30</v>
      </c>
      <c r="C3804" t="s">
        <v>6</v>
      </c>
      <c r="D3804" t="s">
        <v>195</v>
      </c>
      <c r="E3804" t="s">
        <v>197</v>
      </c>
      <c r="F3804">
        <v>2</v>
      </c>
      <c r="G3804" t="str" cm="1">
        <f t="array" ref="G3804">_xlfn.IFS(Table1[[#This Row],[Years of Experience]]&lt;=2,"Entry",Table1[[#This Row],[Years of Experience]]&lt;=7,"Mid",Table1[[#This Row],[Years of Experience]]&lt;=14,"Senior",Table1[[#This Row],[Years of Experience]]&gt;=15,"Executive")</f>
        <v>Entry</v>
      </c>
      <c r="H3804" t="str" cm="1">
        <f t="array" ref="H3804">_xlfn.IFS(Table1[[#This Row],[Salary]]&lt;=50000,"0-50K",Table1[[#This Row],[Salary]]&lt;=100000,"51-100K",Table1[[#This Row],[Salary]]&lt;=150000,"101-150K",Table1[[#This Row],[Salary]]&lt;=200000,"151-200K",Table1[[#This Row],[Salary]]&lt;=250000,"201-250K",Table1[[#This Row],[Salary]]&gt;250000,"Above 250K")</f>
        <v>0-50K</v>
      </c>
      <c r="I3804" s="3">
        <v>35000</v>
      </c>
      <c r="J3804" s="3">
        <f>IF(Table1[[#This Row],[Years of Experience]]=0,0,Table1[[#This Row],[Salary]]/Table1[[#This Row],[Years of Experience]])</f>
        <v>17500</v>
      </c>
    </row>
    <row r="3805" spans="1:10" x14ac:dyDescent="0.35">
      <c r="A3805">
        <v>38</v>
      </c>
      <c r="B3805" t="str" cm="1">
        <f t="array" ref="B3805">_xlfn.IFS(Table1[[#This Row],[Age]]&lt;=25,"21-25",Table1[[#This Row],[Age]]&lt;=30,"26-30",Table1[[#This Row],[Age]]&lt;=35,"31-35",Table1[[#This Row],[Age]]&lt;=40,"36-40",Table1[[#This Row],[Age]]&lt;=45,"41-45", Table1[[#This Row],[Age]]&lt;=50,"46-50",Table1[[#This Row],[Age]]&lt;55,"51-55",Table1[[#This Row],[Age]]&lt;=60,"56-60",Table1[[#This Row],[Age]]&gt;=61, "61-70")</f>
        <v>36-40</v>
      </c>
      <c r="C3805" t="s">
        <v>9</v>
      </c>
      <c r="D3805" t="s">
        <v>10</v>
      </c>
      <c r="E3805" t="s">
        <v>27</v>
      </c>
      <c r="F3805">
        <v>10</v>
      </c>
      <c r="G3805" t="str" cm="1">
        <f t="array" ref="G3805">_xlfn.IFS(Table1[[#This Row],[Years of Experience]]&lt;=2,"Entry",Table1[[#This Row],[Years of Experience]]&lt;=7,"Mid",Table1[[#This Row],[Years of Experience]]&lt;=14,"Senior",Table1[[#This Row],[Years of Experience]]&gt;=15,"Executive")</f>
        <v>Senior</v>
      </c>
      <c r="H3805" t="str" cm="1">
        <f t="array" ref="H3805">_xlfn.IFS(Table1[[#This Row],[Salary]]&lt;=50000,"0-50K",Table1[[#This Row],[Salary]]&lt;=100000,"51-100K",Table1[[#This Row],[Salary]]&lt;=150000,"101-150K",Table1[[#This Row],[Salary]]&lt;=200000,"151-200K",Table1[[#This Row],[Salary]]&lt;=250000,"201-250K",Table1[[#This Row],[Salary]]&gt;250000,"Above 250K")</f>
        <v>101-150K</v>
      </c>
      <c r="I3805" s="3">
        <v>110000</v>
      </c>
      <c r="J3805" s="3">
        <f>IF(Table1[[#This Row],[Years of Experience]]=0,0,Table1[[#This Row],[Salary]]/Table1[[#This Row],[Years of Experience]])</f>
        <v>11000</v>
      </c>
    </row>
    <row r="3806" spans="1:10" x14ac:dyDescent="0.35">
      <c r="A3806">
        <v>29</v>
      </c>
      <c r="B3806" t="str" cm="1">
        <f t="array" ref="B3806">_xlfn.IFS(Table1[[#This Row],[Age]]&lt;=25,"21-25",Table1[[#This Row],[Age]]&lt;=30,"26-30",Table1[[#This Row],[Age]]&lt;=35,"31-35",Table1[[#This Row],[Age]]&lt;=40,"36-40",Table1[[#This Row],[Age]]&lt;=45,"41-45", Table1[[#This Row],[Age]]&lt;=50,"46-50",Table1[[#This Row],[Age]]&lt;55,"51-55",Table1[[#This Row],[Age]]&lt;=60,"56-60",Table1[[#This Row],[Age]]&gt;=61, "61-70")</f>
        <v>26-30</v>
      </c>
      <c r="C3806" t="s">
        <v>6</v>
      </c>
      <c r="D3806" t="s">
        <v>7</v>
      </c>
      <c r="E3806" t="s">
        <v>8</v>
      </c>
      <c r="F3806">
        <v>4</v>
      </c>
      <c r="G3806" t="str" cm="1">
        <f t="array" ref="G3806">_xlfn.IFS(Table1[[#This Row],[Years of Experience]]&lt;=2,"Entry",Table1[[#This Row],[Years of Experience]]&lt;=7,"Mid",Table1[[#This Row],[Years of Experience]]&lt;=14,"Senior",Table1[[#This Row],[Years of Experience]]&gt;=15,"Executive")</f>
        <v>Mid</v>
      </c>
      <c r="H3806" t="str" cm="1">
        <f t="array" ref="H3806">_xlfn.IFS(Table1[[#This Row],[Salary]]&lt;=50000,"0-50K",Table1[[#This Row],[Salary]]&lt;=100000,"51-100K",Table1[[#This Row],[Salary]]&lt;=150000,"101-150K",Table1[[#This Row],[Salary]]&lt;=200000,"151-200K",Table1[[#This Row],[Salary]]&lt;=250000,"201-250K",Table1[[#This Row],[Salary]]&gt;250000,"Above 250K")</f>
        <v>51-100K</v>
      </c>
      <c r="I3806" s="3">
        <v>65000</v>
      </c>
      <c r="J3806" s="3">
        <f>IF(Table1[[#This Row],[Years of Experience]]=0,0,Table1[[#This Row],[Salary]]/Table1[[#This Row],[Years of Experience]])</f>
        <v>16250</v>
      </c>
    </row>
    <row r="3807" spans="1:10" x14ac:dyDescent="0.35">
      <c r="A3807">
        <v>46</v>
      </c>
      <c r="B3807" t="str" cm="1">
        <f t="array" ref="B3807">_xlfn.IFS(Table1[[#This Row],[Age]]&lt;=25,"21-25",Table1[[#This Row],[Age]]&lt;=30,"26-30",Table1[[#This Row],[Age]]&lt;=35,"31-35",Table1[[#This Row],[Age]]&lt;=40,"36-40",Table1[[#This Row],[Age]]&lt;=45,"41-45", Table1[[#This Row],[Age]]&lt;=50,"46-50",Table1[[#This Row],[Age]]&lt;55,"51-55",Table1[[#This Row],[Age]]&lt;=60,"56-60",Table1[[#This Row],[Age]]&gt;=61, "61-70")</f>
        <v>46-50</v>
      </c>
      <c r="C3807" t="s">
        <v>6</v>
      </c>
      <c r="D3807" t="s">
        <v>12</v>
      </c>
      <c r="E3807" t="s">
        <v>43</v>
      </c>
      <c r="F3807">
        <v>18</v>
      </c>
      <c r="G3807" t="str" cm="1">
        <f t="array" ref="G3807">_xlfn.IFS(Table1[[#This Row],[Years of Experience]]&lt;=2,"Entry",Table1[[#This Row],[Years of Experience]]&lt;=7,"Mid",Table1[[#This Row],[Years of Experience]]&lt;=14,"Senior",Table1[[#This Row],[Years of Experience]]&gt;=15,"Executive")</f>
        <v>Executive</v>
      </c>
      <c r="H3807" t="str" cm="1">
        <f t="array" ref="H3807">_xlfn.IFS(Table1[[#This Row],[Salary]]&lt;=50000,"0-50K",Table1[[#This Row],[Salary]]&lt;=100000,"51-100K",Table1[[#This Row],[Salary]]&lt;=150000,"101-150K",Table1[[#This Row],[Salary]]&lt;=200000,"151-200K",Table1[[#This Row],[Salary]]&lt;=250000,"201-250K",Table1[[#This Row],[Salary]]&gt;250000,"Above 250K")</f>
        <v>151-200K</v>
      </c>
      <c r="I3807" s="3">
        <v>180000</v>
      </c>
      <c r="J3807" s="3">
        <f>IF(Table1[[#This Row],[Years of Experience]]=0,0,Table1[[#This Row],[Salary]]/Table1[[#This Row],[Years of Experience]])</f>
        <v>10000</v>
      </c>
    </row>
    <row r="3808" spans="1:10" x14ac:dyDescent="0.35">
      <c r="A3808">
        <v>26</v>
      </c>
      <c r="B3808" t="str" cm="1">
        <f t="array" ref="B3808">_xlfn.IFS(Table1[[#This Row],[Age]]&lt;=25,"21-25",Table1[[#This Row],[Age]]&lt;=30,"26-30",Table1[[#This Row],[Age]]&lt;=35,"31-35",Table1[[#This Row],[Age]]&lt;=40,"36-40",Table1[[#This Row],[Age]]&lt;=45,"41-45", Table1[[#This Row],[Age]]&lt;=50,"46-50",Table1[[#This Row],[Age]]&lt;55,"51-55",Table1[[#This Row],[Age]]&lt;=60,"56-60",Table1[[#This Row],[Age]]&gt;=61, "61-70")</f>
        <v>26-30</v>
      </c>
      <c r="C3808" t="s">
        <v>9</v>
      </c>
      <c r="D3808" t="s">
        <v>7</v>
      </c>
      <c r="E3808" t="s">
        <v>93</v>
      </c>
      <c r="F3808">
        <v>1</v>
      </c>
      <c r="G3808" t="str" cm="1">
        <f t="array" ref="G3808">_xlfn.IFS(Table1[[#This Row],[Years of Experience]]&lt;=2,"Entry",Table1[[#This Row],[Years of Experience]]&lt;=7,"Mid",Table1[[#This Row],[Years of Experience]]&lt;=14,"Senior",Table1[[#This Row],[Years of Experience]]&gt;=15,"Executive")</f>
        <v>Entry</v>
      </c>
      <c r="H3808" t="str" cm="1">
        <f t="array" ref="H3808">_xlfn.IFS(Table1[[#This Row],[Salary]]&lt;=50000,"0-50K",Table1[[#This Row],[Salary]]&lt;=100000,"51-100K",Table1[[#This Row],[Salary]]&lt;=150000,"101-150K",Table1[[#This Row],[Salary]]&lt;=200000,"151-200K",Table1[[#This Row],[Salary]]&lt;=250000,"201-250K",Table1[[#This Row],[Salary]]&gt;250000,"Above 250K")</f>
        <v>0-50K</v>
      </c>
      <c r="I3808" s="3">
        <v>35000</v>
      </c>
      <c r="J3808" s="3">
        <f>IF(Table1[[#This Row],[Years of Experience]]=0,0,Table1[[#This Row],[Salary]]/Table1[[#This Row],[Years of Experience]])</f>
        <v>35000</v>
      </c>
    </row>
    <row r="3809" spans="1:10" x14ac:dyDescent="0.35">
      <c r="A3809">
        <v>39</v>
      </c>
      <c r="B3809" t="str" cm="1">
        <f t="array" ref="B3809">_xlfn.IFS(Table1[[#This Row],[Age]]&lt;=25,"21-25",Table1[[#This Row],[Age]]&lt;=30,"26-30",Table1[[#This Row],[Age]]&lt;=35,"31-35",Table1[[#This Row],[Age]]&lt;=40,"36-40",Table1[[#This Row],[Age]]&lt;=45,"41-45", Table1[[#This Row],[Age]]&lt;=50,"46-50",Table1[[#This Row],[Age]]&lt;55,"51-55",Table1[[#This Row],[Age]]&lt;=60,"56-60",Table1[[#This Row],[Age]]&gt;=61, "61-70")</f>
        <v>36-40</v>
      </c>
      <c r="C3809" t="s">
        <v>9</v>
      </c>
      <c r="D3809" t="s">
        <v>10</v>
      </c>
      <c r="E3809" t="s">
        <v>198</v>
      </c>
      <c r="F3809">
        <v>11</v>
      </c>
      <c r="G3809" t="str" cm="1">
        <f t="array" ref="G3809">_xlfn.IFS(Table1[[#This Row],[Years of Experience]]&lt;=2,"Entry",Table1[[#This Row],[Years of Experience]]&lt;=7,"Mid",Table1[[#This Row],[Years of Experience]]&lt;=14,"Senior",Table1[[#This Row],[Years of Experience]]&gt;=15,"Executive")</f>
        <v>Senior</v>
      </c>
      <c r="H3809" t="str" cm="1">
        <f t="array" ref="H3809">_xlfn.IFS(Table1[[#This Row],[Salary]]&lt;=50000,"0-50K",Table1[[#This Row],[Salary]]&lt;=100000,"51-100K",Table1[[#This Row],[Salary]]&lt;=150000,"101-150K",Table1[[#This Row],[Salary]]&lt;=200000,"151-200K",Table1[[#This Row],[Salary]]&lt;=250000,"201-250K",Table1[[#This Row],[Salary]]&gt;250000,"Above 250K")</f>
        <v>101-150K</v>
      </c>
      <c r="I3809" s="3">
        <v>120000</v>
      </c>
      <c r="J3809" s="3">
        <f>IF(Table1[[#This Row],[Years of Experience]]=0,0,Table1[[#This Row],[Salary]]/Table1[[#This Row],[Years of Experience]])</f>
        <v>10909.09090909091</v>
      </c>
    </row>
    <row r="3810" spans="1:10" x14ac:dyDescent="0.35">
      <c r="A3810">
        <v>32</v>
      </c>
      <c r="B3810" t="str" cm="1">
        <f t="array" ref="B3810">_xlfn.IFS(Table1[[#This Row],[Age]]&lt;=25,"21-25",Table1[[#This Row],[Age]]&lt;=30,"26-30",Table1[[#This Row],[Age]]&lt;=35,"31-35",Table1[[#This Row],[Age]]&lt;=40,"36-40",Table1[[#This Row],[Age]]&lt;=45,"41-45", Table1[[#This Row],[Age]]&lt;=50,"46-50",Table1[[#This Row],[Age]]&lt;55,"51-55",Table1[[#This Row],[Age]]&lt;=60,"56-60",Table1[[#This Row],[Age]]&gt;=61, "61-70")</f>
        <v>31-35</v>
      </c>
      <c r="C3810" t="s">
        <v>6</v>
      </c>
      <c r="D3810" t="s">
        <v>7</v>
      </c>
      <c r="E3810" t="s">
        <v>26</v>
      </c>
      <c r="F3810">
        <v>6</v>
      </c>
      <c r="G3810" t="str" cm="1">
        <f t="array" ref="G3810">_xlfn.IFS(Table1[[#This Row],[Years of Experience]]&lt;=2,"Entry",Table1[[#This Row],[Years of Experience]]&lt;=7,"Mid",Table1[[#This Row],[Years of Experience]]&lt;=14,"Senior",Table1[[#This Row],[Years of Experience]]&gt;=15,"Executive")</f>
        <v>Mid</v>
      </c>
      <c r="H3810" t="str" cm="1">
        <f t="array" ref="H3810">_xlfn.IFS(Table1[[#This Row],[Salary]]&lt;=50000,"0-50K",Table1[[#This Row],[Salary]]&lt;=100000,"51-100K",Table1[[#This Row],[Salary]]&lt;=150000,"101-150K",Table1[[#This Row],[Salary]]&lt;=200000,"151-200K",Table1[[#This Row],[Salary]]&lt;=250000,"201-250K",Table1[[#This Row],[Salary]]&gt;250000,"Above 250K")</f>
        <v>51-100K</v>
      </c>
      <c r="I3810" s="3">
        <v>75000</v>
      </c>
      <c r="J3810" s="3">
        <f>IF(Table1[[#This Row],[Years of Experience]]=0,0,Table1[[#This Row],[Salary]]/Table1[[#This Row],[Years of Experience]])</f>
        <v>12500</v>
      </c>
    </row>
    <row r="3811" spans="1:10" x14ac:dyDescent="0.35">
      <c r="A3811">
        <v>28</v>
      </c>
      <c r="B3811" t="str" cm="1">
        <f t="array" ref="B3811">_xlfn.IFS(Table1[[#This Row],[Age]]&lt;=25,"21-25",Table1[[#This Row],[Age]]&lt;=30,"26-30",Table1[[#This Row],[Age]]&lt;=35,"31-35",Table1[[#This Row],[Age]]&lt;=40,"36-40",Table1[[#This Row],[Age]]&lt;=45,"41-45", Table1[[#This Row],[Age]]&lt;=50,"46-50",Table1[[#This Row],[Age]]&lt;55,"51-55",Table1[[#This Row],[Age]]&lt;=60,"56-60",Table1[[#This Row],[Age]]&gt;=61, "61-70")</f>
        <v>26-30</v>
      </c>
      <c r="C3811" t="s">
        <v>9</v>
      </c>
      <c r="D3811" t="s">
        <v>195</v>
      </c>
      <c r="E3811" t="s">
        <v>197</v>
      </c>
      <c r="F3811">
        <v>1</v>
      </c>
      <c r="G3811" t="str" cm="1">
        <f t="array" ref="G3811">_xlfn.IFS(Table1[[#This Row],[Years of Experience]]&lt;=2,"Entry",Table1[[#This Row],[Years of Experience]]&lt;=7,"Mid",Table1[[#This Row],[Years of Experience]]&lt;=14,"Senior",Table1[[#This Row],[Years of Experience]]&gt;=15,"Executive")</f>
        <v>Entry</v>
      </c>
      <c r="H3811" t="str" cm="1">
        <f t="array" ref="H3811">_xlfn.IFS(Table1[[#This Row],[Salary]]&lt;=50000,"0-50K",Table1[[#This Row],[Salary]]&lt;=100000,"51-100K",Table1[[#This Row],[Salary]]&lt;=150000,"101-150K",Table1[[#This Row],[Salary]]&lt;=200000,"151-200K",Table1[[#This Row],[Salary]]&lt;=250000,"201-250K",Table1[[#This Row],[Salary]]&gt;250000,"Above 250K")</f>
        <v>0-50K</v>
      </c>
      <c r="I3811" s="3">
        <v>30000</v>
      </c>
      <c r="J3811" s="3">
        <f>IF(Table1[[#This Row],[Years of Experience]]=0,0,Table1[[#This Row],[Salary]]/Table1[[#This Row],[Years of Experience]])</f>
        <v>30000</v>
      </c>
    </row>
    <row r="3812" spans="1:10" x14ac:dyDescent="0.35">
      <c r="A3812">
        <v>43</v>
      </c>
      <c r="B3812" t="str" cm="1">
        <f t="array" ref="B3812">_xlfn.IFS(Table1[[#This Row],[Age]]&lt;=25,"21-25",Table1[[#This Row],[Age]]&lt;=30,"26-30",Table1[[#This Row],[Age]]&lt;=35,"31-35",Table1[[#This Row],[Age]]&lt;=40,"36-40",Table1[[#This Row],[Age]]&lt;=45,"41-45", Table1[[#This Row],[Age]]&lt;=50,"46-50",Table1[[#This Row],[Age]]&lt;55,"51-55",Table1[[#This Row],[Age]]&lt;=60,"56-60",Table1[[#This Row],[Age]]&gt;=61, "61-70")</f>
        <v>41-45</v>
      </c>
      <c r="C3812" t="s">
        <v>6</v>
      </c>
      <c r="D3812" t="s">
        <v>12</v>
      </c>
      <c r="E3812" t="s">
        <v>43</v>
      </c>
      <c r="F3812">
        <v>16</v>
      </c>
      <c r="G3812" t="str" cm="1">
        <f t="array" ref="G3812">_xlfn.IFS(Table1[[#This Row],[Years of Experience]]&lt;=2,"Entry",Table1[[#This Row],[Years of Experience]]&lt;=7,"Mid",Table1[[#This Row],[Years of Experience]]&lt;=14,"Senior",Table1[[#This Row],[Years of Experience]]&gt;=15,"Executive")</f>
        <v>Executive</v>
      </c>
      <c r="H3812" t="str" cm="1">
        <f t="array" ref="H3812">_xlfn.IFS(Table1[[#This Row],[Salary]]&lt;=50000,"0-50K",Table1[[#This Row],[Salary]]&lt;=100000,"51-100K",Table1[[#This Row],[Salary]]&lt;=150000,"101-150K",Table1[[#This Row],[Salary]]&lt;=200000,"151-200K",Table1[[#This Row],[Salary]]&lt;=250000,"201-250K",Table1[[#This Row],[Salary]]&gt;250000,"Above 250K")</f>
        <v>151-200K</v>
      </c>
      <c r="I3812" s="3">
        <v>160000</v>
      </c>
      <c r="J3812" s="3">
        <f>IF(Table1[[#This Row],[Years of Experience]]=0,0,Table1[[#This Row],[Salary]]/Table1[[#This Row],[Years of Experience]])</f>
        <v>10000</v>
      </c>
    </row>
    <row r="3813" spans="1:10" x14ac:dyDescent="0.35">
      <c r="A3813">
        <v>27</v>
      </c>
      <c r="B3813" t="str" cm="1">
        <f t="array" ref="B3813">_xlfn.IFS(Table1[[#This Row],[Age]]&lt;=25,"21-25",Table1[[#This Row],[Age]]&lt;=30,"26-30",Table1[[#This Row],[Age]]&lt;=35,"31-35",Table1[[#This Row],[Age]]&lt;=40,"36-40",Table1[[#This Row],[Age]]&lt;=45,"41-45", Table1[[#This Row],[Age]]&lt;=50,"46-50",Table1[[#This Row],[Age]]&lt;55,"51-55",Table1[[#This Row],[Age]]&lt;=60,"56-60",Table1[[#This Row],[Age]]&gt;=61, "61-70")</f>
        <v>26-30</v>
      </c>
      <c r="C3813" t="s">
        <v>6</v>
      </c>
      <c r="D3813" t="s">
        <v>7</v>
      </c>
      <c r="E3813" t="s">
        <v>21</v>
      </c>
      <c r="F3813">
        <v>3</v>
      </c>
      <c r="G3813" t="str" cm="1">
        <f t="array" ref="G3813">_xlfn.IFS(Table1[[#This Row],[Years of Experience]]&lt;=2,"Entry",Table1[[#This Row],[Years of Experience]]&lt;=7,"Mid",Table1[[#This Row],[Years of Experience]]&lt;=14,"Senior",Table1[[#This Row],[Years of Experience]]&gt;=15,"Executive")</f>
        <v>Mid</v>
      </c>
      <c r="H3813" t="str" cm="1">
        <f t="array" ref="H3813">_xlfn.IFS(Table1[[#This Row],[Salary]]&lt;=50000,"0-50K",Table1[[#This Row],[Salary]]&lt;=100000,"51-100K",Table1[[#This Row],[Salary]]&lt;=150000,"101-150K",Table1[[#This Row],[Salary]]&lt;=200000,"151-200K",Table1[[#This Row],[Salary]]&lt;=250000,"201-250K",Table1[[#This Row],[Salary]]&gt;250000,"Above 250K")</f>
        <v>51-100K</v>
      </c>
      <c r="I3813" s="3">
        <v>60000</v>
      </c>
      <c r="J3813" s="3">
        <f>IF(Table1[[#This Row],[Years of Experience]]=0,0,Table1[[#This Row],[Salary]]/Table1[[#This Row],[Years of Experience]])</f>
        <v>20000</v>
      </c>
    </row>
    <row r="3814" spans="1:10" x14ac:dyDescent="0.35">
      <c r="A3814">
        <v>35</v>
      </c>
      <c r="B3814" t="str" cm="1">
        <f t="array" ref="B3814">_xlfn.IFS(Table1[[#This Row],[Age]]&lt;=25,"21-25",Table1[[#This Row],[Age]]&lt;=30,"26-30",Table1[[#This Row],[Age]]&lt;=35,"31-35",Table1[[#This Row],[Age]]&lt;=40,"36-40",Table1[[#This Row],[Age]]&lt;=45,"41-45", Table1[[#This Row],[Age]]&lt;=50,"46-50",Table1[[#This Row],[Age]]&lt;55,"51-55",Table1[[#This Row],[Age]]&lt;=60,"56-60",Table1[[#This Row],[Age]]&gt;=61, "61-70")</f>
        <v>31-35</v>
      </c>
      <c r="C3814" t="s">
        <v>9</v>
      </c>
      <c r="D3814" t="s">
        <v>10</v>
      </c>
      <c r="E3814" t="s">
        <v>19</v>
      </c>
      <c r="F3814">
        <v>8</v>
      </c>
      <c r="G3814" t="str" cm="1">
        <f t="array" ref="G3814">_xlfn.IFS(Table1[[#This Row],[Years of Experience]]&lt;=2,"Entry",Table1[[#This Row],[Years of Experience]]&lt;=7,"Mid",Table1[[#This Row],[Years of Experience]]&lt;=14,"Senior",Table1[[#This Row],[Years of Experience]]&gt;=15,"Executive")</f>
        <v>Senior</v>
      </c>
      <c r="H3814" t="str" cm="1">
        <f t="array" ref="H3814">_xlfn.IFS(Table1[[#This Row],[Salary]]&lt;=50000,"0-50K",Table1[[#This Row],[Salary]]&lt;=100000,"51-100K",Table1[[#This Row],[Salary]]&lt;=150000,"101-150K",Table1[[#This Row],[Salary]]&lt;=200000,"151-200K",Table1[[#This Row],[Salary]]&lt;=250000,"201-250K",Table1[[#This Row],[Salary]]&gt;250000,"Above 250K")</f>
        <v>51-100K</v>
      </c>
      <c r="I3814" s="3">
        <v>85000</v>
      </c>
      <c r="J3814" s="3">
        <f>IF(Table1[[#This Row],[Years of Experience]]=0,0,Table1[[#This Row],[Salary]]/Table1[[#This Row],[Years of Experience]])</f>
        <v>10625</v>
      </c>
    </row>
    <row r="3815" spans="1:10" x14ac:dyDescent="0.35">
      <c r="A3815">
        <v>30</v>
      </c>
      <c r="B3815" t="str" cm="1">
        <f t="array" ref="B3815">_xlfn.IFS(Table1[[#This Row],[Age]]&lt;=25,"21-25",Table1[[#This Row],[Age]]&lt;=30,"26-30",Table1[[#This Row],[Age]]&lt;=35,"31-35",Table1[[#This Row],[Age]]&lt;=40,"36-40",Table1[[#This Row],[Age]]&lt;=45,"41-45", Table1[[#This Row],[Age]]&lt;=50,"46-50",Table1[[#This Row],[Age]]&lt;55,"51-55",Table1[[#This Row],[Age]]&lt;=60,"56-60",Table1[[#This Row],[Age]]&gt;=61, "61-70")</f>
        <v>26-30</v>
      </c>
      <c r="C3815" t="s">
        <v>6</v>
      </c>
      <c r="D3815" t="s">
        <v>7</v>
      </c>
      <c r="E3815" t="s">
        <v>26</v>
      </c>
      <c r="F3815">
        <v>5</v>
      </c>
      <c r="G3815" t="str" cm="1">
        <f t="array" ref="G3815">_xlfn.IFS(Table1[[#This Row],[Years of Experience]]&lt;=2,"Entry",Table1[[#This Row],[Years of Experience]]&lt;=7,"Mid",Table1[[#This Row],[Years of Experience]]&lt;=14,"Senior",Table1[[#This Row],[Years of Experience]]&gt;=15,"Executive")</f>
        <v>Mid</v>
      </c>
      <c r="H3815" t="str" cm="1">
        <f t="array" ref="H3815">_xlfn.IFS(Table1[[#This Row],[Salary]]&lt;=50000,"0-50K",Table1[[#This Row],[Salary]]&lt;=100000,"51-100K",Table1[[#This Row],[Salary]]&lt;=150000,"101-150K",Table1[[#This Row],[Salary]]&lt;=200000,"151-200K",Table1[[#This Row],[Salary]]&lt;=250000,"201-250K",Table1[[#This Row],[Salary]]&gt;250000,"Above 250K")</f>
        <v>51-100K</v>
      </c>
      <c r="I3815" s="3">
        <v>70000</v>
      </c>
      <c r="J3815" s="3">
        <f>IF(Table1[[#This Row],[Years of Experience]]=0,0,Table1[[#This Row],[Salary]]/Table1[[#This Row],[Years of Experience]])</f>
        <v>14000</v>
      </c>
    </row>
    <row r="3816" spans="1:10" x14ac:dyDescent="0.35">
      <c r="A3816">
        <v>26</v>
      </c>
      <c r="B3816" t="str" cm="1">
        <f t="array" ref="B3816">_xlfn.IFS(Table1[[#This Row],[Age]]&lt;=25,"21-25",Table1[[#This Row],[Age]]&lt;=30,"26-30",Table1[[#This Row],[Age]]&lt;=35,"31-35",Table1[[#This Row],[Age]]&lt;=40,"36-40",Table1[[#This Row],[Age]]&lt;=45,"41-45", Table1[[#This Row],[Age]]&lt;=50,"46-50",Table1[[#This Row],[Age]]&lt;55,"51-55",Table1[[#This Row],[Age]]&lt;=60,"56-60",Table1[[#This Row],[Age]]&gt;=61, "61-70")</f>
        <v>26-30</v>
      </c>
      <c r="C3816" t="s">
        <v>9</v>
      </c>
      <c r="D3816" t="s">
        <v>10</v>
      </c>
      <c r="E3816" t="s">
        <v>196</v>
      </c>
      <c r="F3816">
        <v>3</v>
      </c>
      <c r="G3816" t="str" cm="1">
        <f t="array" ref="G3816">_xlfn.IFS(Table1[[#This Row],[Years of Experience]]&lt;=2,"Entry",Table1[[#This Row],[Years of Experience]]&lt;=7,"Mid",Table1[[#This Row],[Years of Experience]]&lt;=14,"Senior",Table1[[#This Row],[Years of Experience]]&gt;=15,"Executive")</f>
        <v>Mid</v>
      </c>
      <c r="H3816" t="str" cm="1">
        <f t="array" ref="H3816">_xlfn.IFS(Table1[[#This Row],[Salary]]&lt;=50000,"0-50K",Table1[[#This Row],[Salary]]&lt;=100000,"51-100K",Table1[[#This Row],[Salary]]&lt;=150000,"101-150K",Table1[[#This Row],[Salary]]&lt;=200000,"151-200K",Table1[[#This Row],[Salary]]&lt;=250000,"201-250K",Table1[[#This Row],[Salary]]&gt;250000,"Above 250K")</f>
        <v>0-50K</v>
      </c>
      <c r="I3816" s="3">
        <v>50000</v>
      </c>
      <c r="J3816" s="3">
        <f>IF(Table1[[#This Row],[Years of Experience]]=0,0,Table1[[#This Row],[Salary]]/Table1[[#This Row],[Years of Experience]])</f>
        <v>16666.666666666668</v>
      </c>
    </row>
    <row r="3817" spans="1:10" x14ac:dyDescent="0.35">
      <c r="A3817">
        <v>41</v>
      </c>
      <c r="B3817" t="str" cm="1">
        <f t="array" ref="B3817">_xlfn.IFS(Table1[[#This Row],[Age]]&lt;=25,"21-25",Table1[[#This Row],[Age]]&lt;=30,"26-30",Table1[[#This Row],[Age]]&lt;=35,"31-35",Table1[[#This Row],[Age]]&lt;=40,"36-40",Table1[[#This Row],[Age]]&lt;=45,"41-45", Table1[[#This Row],[Age]]&lt;=50,"46-50",Table1[[#This Row],[Age]]&lt;55,"51-55",Table1[[#This Row],[Age]]&lt;=60,"56-60",Table1[[#This Row],[Age]]&gt;=61, "61-70")</f>
        <v>41-45</v>
      </c>
      <c r="C3817" t="s">
        <v>6</v>
      </c>
      <c r="D3817" t="s">
        <v>12</v>
      </c>
      <c r="E3817" t="s">
        <v>43</v>
      </c>
      <c r="F3817">
        <v>13</v>
      </c>
      <c r="G3817" t="str" cm="1">
        <f t="array" ref="G3817">_xlfn.IFS(Table1[[#This Row],[Years of Experience]]&lt;=2,"Entry",Table1[[#This Row],[Years of Experience]]&lt;=7,"Mid",Table1[[#This Row],[Years of Experience]]&lt;=14,"Senior",Table1[[#This Row],[Years of Experience]]&gt;=15,"Executive")</f>
        <v>Senior</v>
      </c>
      <c r="H3817" t="str" cm="1">
        <f t="array" ref="H3817">_xlfn.IFS(Table1[[#This Row],[Salary]]&lt;=50000,"0-50K",Table1[[#This Row],[Salary]]&lt;=100000,"51-100K",Table1[[#This Row],[Salary]]&lt;=150000,"101-150K",Table1[[#This Row],[Salary]]&lt;=200000,"151-200K",Table1[[#This Row],[Salary]]&lt;=250000,"201-250K",Table1[[#This Row],[Salary]]&gt;250000,"Above 250K")</f>
        <v>101-150K</v>
      </c>
      <c r="I3817" s="3">
        <v>140000</v>
      </c>
      <c r="J3817" s="3">
        <f>IF(Table1[[#This Row],[Years of Experience]]=0,0,Table1[[#This Row],[Salary]]/Table1[[#This Row],[Years of Experience]])</f>
        <v>10769.23076923077</v>
      </c>
    </row>
    <row r="3818" spans="1:10" x14ac:dyDescent="0.35">
      <c r="A3818">
        <v>33</v>
      </c>
      <c r="B3818" t="str" cm="1">
        <f t="array" ref="B3818">_xlfn.IFS(Table1[[#This Row],[Age]]&lt;=25,"21-25",Table1[[#This Row],[Age]]&lt;=30,"26-30",Table1[[#This Row],[Age]]&lt;=35,"31-35",Table1[[#This Row],[Age]]&lt;=40,"36-40",Table1[[#This Row],[Age]]&lt;=45,"41-45", Table1[[#This Row],[Age]]&lt;=50,"46-50",Table1[[#This Row],[Age]]&lt;55,"51-55",Table1[[#This Row],[Age]]&lt;=60,"56-60",Table1[[#This Row],[Age]]&gt;=61, "61-70")</f>
        <v>31-35</v>
      </c>
      <c r="C3818" t="s">
        <v>9</v>
      </c>
      <c r="D3818" t="s">
        <v>7</v>
      </c>
      <c r="E3818" t="s">
        <v>198</v>
      </c>
      <c r="F3818">
        <v>6</v>
      </c>
      <c r="G3818" t="str" cm="1">
        <f t="array" ref="G3818">_xlfn.IFS(Table1[[#This Row],[Years of Experience]]&lt;=2,"Entry",Table1[[#This Row],[Years of Experience]]&lt;=7,"Mid",Table1[[#This Row],[Years of Experience]]&lt;=14,"Senior",Table1[[#This Row],[Years of Experience]]&gt;=15,"Executive")</f>
        <v>Mid</v>
      </c>
      <c r="H3818" t="str" cm="1">
        <f t="array" ref="H3818">_xlfn.IFS(Table1[[#This Row],[Salary]]&lt;=50000,"0-50K",Table1[[#This Row],[Salary]]&lt;=100000,"51-100K",Table1[[#This Row],[Salary]]&lt;=150000,"101-150K",Table1[[#This Row],[Salary]]&lt;=200000,"151-200K",Table1[[#This Row],[Salary]]&lt;=250000,"201-250K",Table1[[#This Row],[Salary]]&gt;250000,"Above 250K")</f>
        <v>51-100K</v>
      </c>
      <c r="I3818" s="3">
        <v>75000</v>
      </c>
      <c r="J3818" s="3">
        <f>IF(Table1[[#This Row],[Years of Experience]]=0,0,Table1[[#This Row],[Salary]]/Table1[[#This Row],[Years of Experience]])</f>
        <v>12500</v>
      </c>
    </row>
    <row r="3819" spans="1:10" x14ac:dyDescent="0.35">
      <c r="A3819">
        <v>27</v>
      </c>
      <c r="B3819" t="str" cm="1">
        <f t="array" ref="B3819">_xlfn.IFS(Table1[[#This Row],[Age]]&lt;=25,"21-25",Table1[[#This Row],[Age]]&lt;=30,"26-30",Table1[[#This Row],[Age]]&lt;=35,"31-35",Table1[[#This Row],[Age]]&lt;=40,"36-40",Table1[[#This Row],[Age]]&lt;=45,"41-45", Table1[[#This Row],[Age]]&lt;=50,"46-50",Table1[[#This Row],[Age]]&lt;55,"51-55",Table1[[#This Row],[Age]]&lt;=60,"56-60",Table1[[#This Row],[Age]]&gt;=61, "61-70")</f>
        <v>26-30</v>
      </c>
      <c r="C3819" t="s">
        <v>6</v>
      </c>
      <c r="D3819" t="s">
        <v>195</v>
      </c>
      <c r="E3819" t="s">
        <v>197</v>
      </c>
      <c r="F3819">
        <v>2</v>
      </c>
      <c r="G3819" t="str" cm="1">
        <f t="array" ref="G3819">_xlfn.IFS(Table1[[#This Row],[Years of Experience]]&lt;=2,"Entry",Table1[[#This Row],[Years of Experience]]&lt;=7,"Mid",Table1[[#This Row],[Years of Experience]]&lt;=14,"Senior",Table1[[#This Row],[Years of Experience]]&gt;=15,"Executive")</f>
        <v>Entry</v>
      </c>
      <c r="H3819" t="str" cm="1">
        <f t="array" ref="H3819">_xlfn.IFS(Table1[[#This Row],[Salary]]&lt;=50000,"0-50K",Table1[[#This Row],[Salary]]&lt;=100000,"51-100K",Table1[[#This Row],[Salary]]&lt;=150000,"101-150K",Table1[[#This Row],[Salary]]&lt;=200000,"151-200K",Table1[[#This Row],[Salary]]&lt;=250000,"201-250K",Table1[[#This Row],[Salary]]&gt;250000,"Above 250K")</f>
        <v>0-50K</v>
      </c>
      <c r="I3819" s="3">
        <v>35000</v>
      </c>
      <c r="J3819" s="3">
        <f>IF(Table1[[#This Row],[Years of Experience]]=0,0,Table1[[#This Row],[Salary]]/Table1[[#This Row],[Years of Experience]])</f>
        <v>17500</v>
      </c>
    </row>
    <row r="3820" spans="1:10" x14ac:dyDescent="0.35">
      <c r="A3820">
        <v>38</v>
      </c>
      <c r="B3820" t="str" cm="1">
        <f t="array" ref="B3820">_xlfn.IFS(Table1[[#This Row],[Age]]&lt;=25,"21-25",Table1[[#This Row],[Age]]&lt;=30,"26-30",Table1[[#This Row],[Age]]&lt;=35,"31-35",Table1[[#This Row],[Age]]&lt;=40,"36-40",Table1[[#This Row],[Age]]&lt;=45,"41-45", Table1[[#This Row],[Age]]&lt;=50,"46-50",Table1[[#This Row],[Age]]&lt;55,"51-55",Table1[[#This Row],[Age]]&lt;=60,"56-60",Table1[[#This Row],[Age]]&gt;=61, "61-70")</f>
        <v>36-40</v>
      </c>
      <c r="C3820" t="s">
        <v>9</v>
      </c>
      <c r="D3820" t="s">
        <v>10</v>
      </c>
      <c r="E3820" t="s">
        <v>27</v>
      </c>
      <c r="F3820">
        <v>10</v>
      </c>
      <c r="G3820" t="str" cm="1">
        <f t="array" ref="G3820">_xlfn.IFS(Table1[[#This Row],[Years of Experience]]&lt;=2,"Entry",Table1[[#This Row],[Years of Experience]]&lt;=7,"Mid",Table1[[#This Row],[Years of Experience]]&lt;=14,"Senior",Table1[[#This Row],[Years of Experience]]&gt;=15,"Executive")</f>
        <v>Senior</v>
      </c>
      <c r="H3820" t="str" cm="1">
        <f t="array" ref="H3820">_xlfn.IFS(Table1[[#This Row],[Salary]]&lt;=50000,"0-50K",Table1[[#This Row],[Salary]]&lt;=100000,"51-100K",Table1[[#This Row],[Salary]]&lt;=150000,"101-150K",Table1[[#This Row],[Salary]]&lt;=200000,"151-200K",Table1[[#This Row],[Salary]]&lt;=250000,"201-250K",Table1[[#This Row],[Salary]]&gt;250000,"Above 250K")</f>
        <v>101-150K</v>
      </c>
      <c r="I3820" s="3">
        <v>110000</v>
      </c>
      <c r="J3820" s="3">
        <f>IF(Table1[[#This Row],[Years of Experience]]=0,0,Table1[[#This Row],[Salary]]/Table1[[#This Row],[Years of Experience]])</f>
        <v>11000</v>
      </c>
    </row>
    <row r="3821" spans="1:10" x14ac:dyDescent="0.35">
      <c r="A3821">
        <v>29</v>
      </c>
      <c r="B3821" t="str" cm="1">
        <f t="array" ref="B3821">_xlfn.IFS(Table1[[#This Row],[Age]]&lt;=25,"21-25",Table1[[#This Row],[Age]]&lt;=30,"26-30",Table1[[#This Row],[Age]]&lt;=35,"31-35",Table1[[#This Row],[Age]]&lt;=40,"36-40",Table1[[#This Row],[Age]]&lt;=45,"41-45", Table1[[#This Row],[Age]]&lt;=50,"46-50",Table1[[#This Row],[Age]]&lt;55,"51-55",Table1[[#This Row],[Age]]&lt;=60,"56-60",Table1[[#This Row],[Age]]&gt;=61, "61-70")</f>
        <v>26-30</v>
      </c>
      <c r="C3821" t="s">
        <v>6</v>
      </c>
      <c r="D3821" t="s">
        <v>7</v>
      </c>
      <c r="E3821" t="s">
        <v>8</v>
      </c>
      <c r="F3821">
        <v>4</v>
      </c>
      <c r="G3821" t="str" cm="1">
        <f t="array" ref="G3821">_xlfn.IFS(Table1[[#This Row],[Years of Experience]]&lt;=2,"Entry",Table1[[#This Row],[Years of Experience]]&lt;=7,"Mid",Table1[[#This Row],[Years of Experience]]&lt;=14,"Senior",Table1[[#This Row],[Years of Experience]]&gt;=15,"Executive")</f>
        <v>Mid</v>
      </c>
      <c r="H3821" t="str" cm="1">
        <f t="array" ref="H3821">_xlfn.IFS(Table1[[#This Row],[Salary]]&lt;=50000,"0-50K",Table1[[#This Row],[Salary]]&lt;=100000,"51-100K",Table1[[#This Row],[Salary]]&lt;=150000,"101-150K",Table1[[#This Row],[Salary]]&lt;=200000,"151-200K",Table1[[#This Row],[Salary]]&lt;=250000,"201-250K",Table1[[#This Row],[Salary]]&gt;250000,"Above 250K")</f>
        <v>51-100K</v>
      </c>
      <c r="I3821" s="3">
        <v>65000</v>
      </c>
      <c r="J3821" s="3">
        <f>IF(Table1[[#This Row],[Years of Experience]]=0,0,Table1[[#This Row],[Salary]]/Table1[[#This Row],[Years of Experience]])</f>
        <v>16250</v>
      </c>
    </row>
    <row r="3822" spans="1:10" x14ac:dyDescent="0.35">
      <c r="A3822">
        <v>46</v>
      </c>
      <c r="B3822" t="str" cm="1">
        <f t="array" ref="B3822">_xlfn.IFS(Table1[[#This Row],[Age]]&lt;=25,"21-25",Table1[[#This Row],[Age]]&lt;=30,"26-30",Table1[[#This Row],[Age]]&lt;=35,"31-35",Table1[[#This Row],[Age]]&lt;=40,"36-40",Table1[[#This Row],[Age]]&lt;=45,"41-45", Table1[[#This Row],[Age]]&lt;=50,"46-50",Table1[[#This Row],[Age]]&lt;55,"51-55",Table1[[#This Row],[Age]]&lt;=60,"56-60",Table1[[#This Row],[Age]]&gt;=61, "61-70")</f>
        <v>46-50</v>
      </c>
      <c r="C3822" t="s">
        <v>6</v>
      </c>
      <c r="D3822" t="s">
        <v>12</v>
      </c>
      <c r="E3822" t="s">
        <v>43</v>
      </c>
      <c r="F3822">
        <v>18</v>
      </c>
      <c r="G3822" t="str" cm="1">
        <f t="array" ref="G3822">_xlfn.IFS(Table1[[#This Row],[Years of Experience]]&lt;=2,"Entry",Table1[[#This Row],[Years of Experience]]&lt;=7,"Mid",Table1[[#This Row],[Years of Experience]]&lt;=14,"Senior",Table1[[#This Row],[Years of Experience]]&gt;=15,"Executive")</f>
        <v>Executive</v>
      </c>
      <c r="H3822" t="str" cm="1">
        <f t="array" ref="H3822">_xlfn.IFS(Table1[[#This Row],[Salary]]&lt;=50000,"0-50K",Table1[[#This Row],[Salary]]&lt;=100000,"51-100K",Table1[[#This Row],[Salary]]&lt;=150000,"101-150K",Table1[[#This Row],[Salary]]&lt;=200000,"151-200K",Table1[[#This Row],[Salary]]&lt;=250000,"201-250K",Table1[[#This Row],[Salary]]&gt;250000,"Above 250K")</f>
        <v>151-200K</v>
      </c>
      <c r="I3822" s="3">
        <v>180000</v>
      </c>
      <c r="J3822" s="3">
        <f>IF(Table1[[#This Row],[Years of Experience]]=0,0,Table1[[#This Row],[Salary]]/Table1[[#This Row],[Years of Experience]])</f>
        <v>10000</v>
      </c>
    </row>
    <row r="3823" spans="1:10" x14ac:dyDescent="0.35">
      <c r="A3823">
        <v>26</v>
      </c>
      <c r="B3823" t="str" cm="1">
        <f t="array" ref="B3823">_xlfn.IFS(Table1[[#This Row],[Age]]&lt;=25,"21-25",Table1[[#This Row],[Age]]&lt;=30,"26-30",Table1[[#This Row],[Age]]&lt;=35,"31-35",Table1[[#This Row],[Age]]&lt;=40,"36-40",Table1[[#This Row],[Age]]&lt;=45,"41-45", Table1[[#This Row],[Age]]&lt;=50,"46-50",Table1[[#This Row],[Age]]&lt;55,"51-55",Table1[[#This Row],[Age]]&lt;=60,"56-60",Table1[[#This Row],[Age]]&gt;=61, "61-70")</f>
        <v>26-30</v>
      </c>
      <c r="C3823" t="s">
        <v>9</v>
      </c>
      <c r="D3823" t="s">
        <v>7</v>
      </c>
      <c r="E3823" t="s">
        <v>93</v>
      </c>
      <c r="F3823">
        <v>1</v>
      </c>
      <c r="G3823" t="str" cm="1">
        <f t="array" ref="G3823">_xlfn.IFS(Table1[[#This Row],[Years of Experience]]&lt;=2,"Entry",Table1[[#This Row],[Years of Experience]]&lt;=7,"Mid",Table1[[#This Row],[Years of Experience]]&lt;=14,"Senior",Table1[[#This Row],[Years of Experience]]&gt;=15,"Executive")</f>
        <v>Entry</v>
      </c>
      <c r="H3823" t="str" cm="1">
        <f t="array" ref="H3823">_xlfn.IFS(Table1[[#This Row],[Salary]]&lt;=50000,"0-50K",Table1[[#This Row],[Salary]]&lt;=100000,"51-100K",Table1[[#This Row],[Salary]]&lt;=150000,"101-150K",Table1[[#This Row],[Salary]]&lt;=200000,"151-200K",Table1[[#This Row],[Salary]]&lt;=250000,"201-250K",Table1[[#This Row],[Salary]]&gt;250000,"Above 250K")</f>
        <v>0-50K</v>
      </c>
      <c r="I3823" s="3">
        <v>35000</v>
      </c>
      <c r="J3823" s="3">
        <f>IF(Table1[[#This Row],[Years of Experience]]=0,0,Table1[[#This Row],[Salary]]/Table1[[#This Row],[Years of Experience]])</f>
        <v>35000</v>
      </c>
    </row>
    <row r="3824" spans="1:10" x14ac:dyDescent="0.35">
      <c r="A3824">
        <v>39</v>
      </c>
      <c r="B3824" t="str" cm="1">
        <f t="array" ref="B3824">_xlfn.IFS(Table1[[#This Row],[Age]]&lt;=25,"21-25",Table1[[#This Row],[Age]]&lt;=30,"26-30",Table1[[#This Row],[Age]]&lt;=35,"31-35",Table1[[#This Row],[Age]]&lt;=40,"36-40",Table1[[#This Row],[Age]]&lt;=45,"41-45", Table1[[#This Row],[Age]]&lt;=50,"46-50",Table1[[#This Row],[Age]]&lt;55,"51-55",Table1[[#This Row],[Age]]&lt;=60,"56-60",Table1[[#This Row],[Age]]&gt;=61, "61-70")</f>
        <v>36-40</v>
      </c>
      <c r="C3824" t="s">
        <v>9</v>
      </c>
      <c r="D3824" t="s">
        <v>10</v>
      </c>
      <c r="E3824" t="s">
        <v>198</v>
      </c>
      <c r="F3824">
        <v>11</v>
      </c>
      <c r="G3824" t="str" cm="1">
        <f t="array" ref="G3824">_xlfn.IFS(Table1[[#This Row],[Years of Experience]]&lt;=2,"Entry",Table1[[#This Row],[Years of Experience]]&lt;=7,"Mid",Table1[[#This Row],[Years of Experience]]&lt;=14,"Senior",Table1[[#This Row],[Years of Experience]]&gt;=15,"Executive")</f>
        <v>Senior</v>
      </c>
      <c r="H3824" t="str" cm="1">
        <f t="array" ref="H3824">_xlfn.IFS(Table1[[#This Row],[Salary]]&lt;=50000,"0-50K",Table1[[#This Row],[Salary]]&lt;=100000,"51-100K",Table1[[#This Row],[Salary]]&lt;=150000,"101-150K",Table1[[#This Row],[Salary]]&lt;=200000,"151-200K",Table1[[#This Row],[Salary]]&lt;=250000,"201-250K",Table1[[#This Row],[Salary]]&gt;250000,"Above 250K")</f>
        <v>101-150K</v>
      </c>
      <c r="I3824" s="3">
        <v>120000</v>
      </c>
      <c r="J3824" s="3">
        <f>IF(Table1[[#This Row],[Years of Experience]]=0,0,Table1[[#This Row],[Salary]]/Table1[[#This Row],[Years of Experience]])</f>
        <v>10909.09090909091</v>
      </c>
    </row>
    <row r="3825" spans="1:10" x14ac:dyDescent="0.35">
      <c r="A3825">
        <v>32</v>
      </c>
      <c r="B3825" t="str" cm="1">
        <f t="array" ref="B3825">_xlfn.IFS(Table1[[#This Row],[Age]]&lt;=25,"21-25",Table1[[#This Row],[Age]]&lt;=30,"26-30",Table1[[#This Row],[Age]]&lt;=35,"31-35",Table1[[#This Row],[Age]]&lt;=40,"36-40",Table1[[#This Row],[Age]]&lt;=45,"41-45", Table1[[#This Row],[Age]]&lt;=50,"46-50",Table1[[#This Row],[Age]]&lt;55,"51-55",Table1[[#This Row],[Age]]&lt;=60,"56-60",Table1[[#This Row],[Age]]&gt;=61, "61-70")</f>
        <v>31-35</v>
      </c>
      <c r="C3825" t="s">
        <v>6</v>
      </c>
      <c r="D3825" t="s">
        <v>7</v>
      </c>
      <c r="E3825" t="s">
        <v>26</v>
      </c>
      <c r="F3825">
        <v>6</v>
      </c>
      <c r="G3825" t="str" cm="1">
        <f t="array" ref="G3825">_xlfn.IFS(Table1[[#This Row],[Years of Experience]]&lt;=2,"Entry",Table1[[#This Row],[Years of Experience]]&lt;=7,"Mid",Table1[[#This Row],[Years of Experience]]&lt;=14,"Senior",Table1[[#This Row],[Years of Experience]]&gt;=15,"Executive")</f>
        <v>Mid</v>
      </c>
      <c r="H3825" t="str" cm="1">
        <f t="array" ref="H3825">_xlfn.IFS(Table1[[#This Row],[Salary]]&lt;=50000,"0-50K",Table1[[#This Row],[Salary]]&lt;=100000,"51-100K",Table1[[#This Row],[Salary]]&lt;=150000,"101-150K",Table1[[#This Row],[Salary]]&lt;=200000,"151-200K",Table1[[#This Row],[Salary]]&lt;=250000,"201-250K",Table1[[#This Row],[Salary]]&gt;250000,"Above 250K")</f>
        <v>51-100K</v>
      </c>
      <c r="I3825" s="3">
        <v>75000</v>
      </c>
      <c r="J3825" s="3">
        <f>IF(Table1[[#This Row],[Years of Experience]]=0,0,Table1[[#This Row],[Salary]]/Table1[[#This Row],[Years of Experience]])</f>
        <v>12500</v>
      </c>
    </row>
    <row r="3826" spans="1:10" x14ac:dyDescent="0.35">
      <c r="A3826">
        <v>28</v>
      </c>
      <c r="B3826" t="str" cm="1">
        <f t="array" ref="B3826">_xlfn.IFS(Table1[[#This Row],[Age]]&lt;=25,"21-25",Table1[[#This Row],[Age]]&lt;=30,"26-30",Table1[[#This Row],[Age]]&lt;=35,"31-35",Table1[[#This Row],[Age]]&lt;=40,"36-40",Table1[[#This Row],[Age]]&lt;=45,"41-45", Table1[[#This Row],[Age]]&lt;=50,"46-50",Table1[[#This Row],[Age]]&lt;55,"51-55",Table1[[#This Row],[Age]]&lt;=60,"56-60",Table1[[#This Row],[Age]]&gt;=61, "61-70")</f>
        <v>26-30</v>
      </c>
      <c r="C3826" t="s">
        <v>9</v>
      </c>
      <c r="D3826" t="s">
        <v>195</v>
      </c>
      <c r="E3826" t="s">
        <v>197</v>
      </c>
      <c r="F3826">
        <v>1</v>
      </c>
      <c r="G3826" t="str" cm="1">
        <f t="array" ref="G3826">_xlfn.IFS(Table1[[#This Row],[Years of Experience]]&lt;=2,"Entry",Table1[[#This Row],[Years of Experience]]&lt;=7,"Mid",Table1[[#This Row],[Years of Experience]]&lt;=14,"Senior",Table1[[#This Row],[Years of Experience]]&gt;=15,"Executive")</f>
        <v>Entry</v>
      </c>
      <c r="H3826" t="str" cm="1">
        <f t="array" ref="H3826">_xlfn.IFS(Table1[[#This Row],[Salary]]&lt;=50000,"0-50K",Table1[[#This Row],[Salary]]&lt;=100000,"51-100K",Table1[[#This Row],[Salary]]&lt;=150000,"101-150K",Table1[[#This Row],[Salary]]&lt;=200000,"151-200K",Table1[[#This Row],[Salary]]&lt;=250000,"201-250K",Table1[[#This Row],[Salary]]&gt;250000,"Above 250K")</f>
        <v>0-50K</v>
      </c>
      <c r="I3826" s="3">
        <v>30000</v>
      </c>
      <c r="J3826" s="3">
        <f>IF(Table1[[#This Row],[Years of Experience]]=0,0,Table1[[#This Row],[Salary]]/Table1[[#This Row],[Years of Experience]])</f>
        <v>30000</v>
      </c>
    </row>
    <row r="3827" spans="1:10" x14ac:dyDescent="0.35">
      <c r="A3827">
        <v>43</v>
      </c>
      <c r="B3827" t="str" cm="1">
        <f t="array" ref="B3827">_xlfn.IFS(Table1[[#This Row],[Age]]&lt;=25,"21-25",Table1[[#This Row],[Age]]&lt;=30,"26-30",Table1[[#This Row],[Age]]&lt;=35,"31-35",Table1[[#This Row],[Age]]&lt;=40,"36-40",Table1[[#This Row],[Age]]&lt;=45,"41-45", Table1[[#This Row],[Age]]&lt;=50,"46-50",Table1[[#This Row],[Age]]&lt;55,"51-55",Table1[[#This Row],[Age]]&lt;=60,"56-60",Table1[[#This Row],[Age]]&gt;=61, "61-70")</f>
        <v>41-45</v>
      </c>
      <c r="C3827" t="s">
        <v>6</v>
      </c>
      <c r="D3827" t="s">
        <v>12</v>
      </c>
      <c r="E3827" t="s">
        <v>43</v>
      </c>
      <c r="F3827">
        <v>16</v>
      </c>
      <c r="G3827" t="str" cm="1">
        <f t="array" ref="G3827">_xlfn.IFS(Table1[[#This Row],[Years of Experience]]&lt;=2,"Entry",Table1[[#This Row],[Years of Experience]]&lt;=7,"Mid",Table1[[#This Row],[Years of Experience]]&lt;=14,"Senior",Table1[[#This Row],[Years of Experience]]&gt;=15,"Executive")</f>
        <v>Executive</v>
      </c>
      <c r="H3827" t="str" cm="1">
        <f t="array" ref="H3827">_xlfn.IFS(Table1[[#This Row],[Salary]]&lt;=50000,"0-50K",Table1[[#This Row],[Salary]]&lt;=100000,"51-100K",Table1[[#This Row],[Salary]]&lt;=150000,"101-150K",Table1[[#This Row],[Salary]]&lt;=200000,"151-200K",Table1[[#This Row],[Salary]]&lt;=250000,"201-250K",Table1[[#This Row],[Salary]]&gt;250000,"Above 250K")</f>
        <v>151-200K</v>
      </c>
      <c r="I3827" s="3">
        <v>160000</v>
      </c>
      <c r="J3827" s="3">
        <f>IF(Table1[[#This Row],[Years of Experience]]=0,0,Table1[[#This Row],[Salary]]/Table1[[#This Row],[Years of Experience]])</f>
        <v>10000</v>
      </c>
    </row>
    <row r="3828" spans="1:10" x14ac:dyDescent="0.35">
      <c r="A3828">
        <v>27</v>
      </c>
      <c r="B3828" t="str" cm="1">
        <f t="array" ref="B3828">_xlfn.IFS(Table1[[#This Row],[Age]]&lt;=25,"21-25",Table1[[#This Row],[Age]]&lt;=30,"26-30",Table1[[#This Row],[Age]]&lt;=35,"31-35",Table1[[#This Row],[Age]]&lt;=40,"36-40",Table1[[#This Row],[Age]]&lt;=45,"41-45", Table1[[#This Row],[Age]]&lt;=50,"46-50",Table1[[#This Row],[Age]]&lt;55,"51-55",Table1[[#This Row],[Age]]&lt;=60,"56-60",Table1[[#This Row],[Age]]&gt;=61, "61-70")</f>
        <v>26-30</v>
      </c>
      <c r="C3828" t="s">
        <v>6</v>
      </c>
      <c r="D3828" t="s">
        <v>7</v>
      </c>
      <c r="E3828" t="s">
        <v>21</v>
      </c>
      <c r="F3828">
        <v>3</v>
      </c>
      <c r="G3828" t="str" cm="1">
        <f t="array" ref="G3828">_xlfn.IFS(Table1[[#This Row],[Years of Experience]]&lt;=2,"Entry",Table1[[#This Row],[Years of Experience]]&lt;=7,"Mid",Table1[[#This Row],[Years of Experience]]&lt;=14,"Senior",Table1[[#This Row],[Years of Experience]]&gt;=15,"Executive")</f>
        <v>Mid</v>
      </c>
      <c r="H3828" t="str" cm="1">
        <f t="array" ref="H3828">_xlfn.IFS(Table1[[#This Row],[Salary]]&lt;=50000,"0-50K",Table1[[#This Row],[Salary]]&lt;=100000,"51-100K",Table1[[#This Row],[Salary]]&lt;=150000,"101-150K",Table1[[#This Row],[Salary]]&lt;=200000,"151-200K",Table1[[#This Row],[Salary]]&lt;=250000,"201-250K",Table1[[#This Row],[Salary]]&gt;250000,"Above 250K")</f>
        <v>51-100K</v>
      </c>
      <c r="I3828" s="3">
        <v>60000</v>
      </c>
      <c r="J3828" s="3">
        <f>IF(Table1[[#This Row],[Years of Experience]]=0,0,Table1[[#This Row],[Salary]]/Table1[[#This Row],[Years of Experience]])</f>
        <v>20000</v>
      </c>
    </row>
    <row r="3829" spans="1:10" x14ac:dyDescent="0.35">
      <c r="A3829">
        <v>35</v>
      </c>
      <c r="B3829" t="str" cm="1">
        <f t="array" ref="B3829">_xlfn.IFS(Table1[[#This Row],[Age]]&lt;=25,"21-25",Table1[[#This Row],[Age]]&lt;=30,"26-30",Table1[[#This Row],[Age]]&lt;=35,"31-35",Table1[[#This Row],[Age]]&lt;=40,"36-40",Table1[[#This Row],[Age]]&lt;=45,"41-45", Table1[[#This Row],[Age]]&lt;=50,"46-50",Table1[[#This Row],[Age]]&lt;55,"51-55",Table1[[#This Row],[Age]]&lt;=60,"56-60",Table1[[#This Row],[Age]]&gt;=61, "61-70")</f>
        <v>31-35</v>
      </c>
      <c r="C3829" t="s">
        <v>9</v>
      </c>
      <c r="D3829" t="s">
        <v>10</v>
      </c>
      <c r="E3829" t="s">
        <v>19</v>
      </c>
      <c r="F3829">
        <v>8</v>
      </c>
      <c r="G3829" t="str" cm="1">
        <f t="array" ref="G3829">_xlfn.IFS(Table1[[#This Row],[Years of Experience]]&lt;=2,"Entry",Table1[[#This Row],[Years of Experience]]&lt;=7,"Mid",Table1[[#This Row],[Years of Experience]]&lt;=14,"Senior",Table1[[#This Row],[Years of Experience]]&gt;=15,"Executive")</f>
        <v>Senior</v>
      </c>
      <c r="H3829" t="str" cm="1">
        <f t="array" ref="H3829">_xlfn.IFS(Table1[[#This Row],[Salary]]&lt;=50000,"0-50K",Table1[[#This Row],[Salary]]&lt;=100000,"51-100K",Table1[[#This Row],[Salary]]&lt;=150000,"101-150K",Table1[[#This Row],[Salary]]&lt;=200000,"151-200K",Table1[[#This Row],[Salary]]&lt;=250000,"201-250K",Table1[[#This Row],[Salary]]&gt;250000,"Above 250K")</f>
        <v>51-100K</v>
      </c>
      <c r="I3829" s="3">
        <v>85000</v>
      </c>
      <c r="J3829" s="3">
        <f>IF(Table1[[#This Row],[Years of Experience]]=0,0,Table1[[#This Row],[Salary]]/Table1[[#This Row],[Years of Experience]])</f>
        <v>10625</v>
      </c>
    </row>
    <row r="3830" spans="1:10" x14ac:dyDescent="0.35">
      <c r="A3830">
        <v>30</v>
      </c>
      <c r="B3830" t="str" cm="1">
        <f t="array" ref="B3830">_xlfn.IFS(Table1[[#This Row],[Age]]&lt;=25,"21-25",Table1[[#This Row],[Age]]&lt;=30,"26-30",Table1[[#This Row],[Age]]&lt;=35,"31-35",Table1[[#This Row],[Age]]&lt;=40,"36-40",Table1[[#This Row],[Age]]&lt;=45,"41-45", Table1[[#This Row],[Age]]&lt;=50,"46-50",Table1[[#This Row],[Age]]&lt;55,"51-55",Table1[[#This Row],[Age]]&lt;=60,"56-60",Table1[[#This Row],[Age]]&gt;=61, "61-70")</f>
        <v>26-30</v>
      </c>
      <c r="C3830" t="s">
        <v>6</v>
      </c>
      <c r="D3830" t="s">
        <v>7</v>
      </c>
      <c r="E3830" t="s">
        <v>26</v>
      </c>
      <c r="F3830">
        <v>5</v>
      </c>
      <c r="G3830" t="str" cm="1">
        <f t="array" ref="G3830">_xlfn.IFS(Table1[[#This Row],[Years of Experience]]&lt;=2,"Entry",Table1[[#This Row],[Years of Experience]]&lt;=7,"Mid",Table1[[#This Row],[Years of Experience]]&lt;=14,"Senior",Table1[[#This Row],[Years of Experience]]&gt;=15,"Executive")</f>
        <v>Mid</v>
      </c>
      <c r="H3830" t="str" cm="1">
        <f t="array" ref="H3830">_xlfn.IFS(Table1[[#This Row],[Salary]]&lt;=50000,"0-50K",Table1[[#This Row],[Salary]]&lt;=100000,"51-100K",Table1[[#This Row],[Salary]]&lt;=150000,"101-150K",Table1[[#This Row],[Salary]]&lt;=200000,"151-200K",Table1[[#This Row],[Salary]]&lt;=250000,"201-250K",Table1[[#This Row],[Salary]]&gt;250000,"Above 250K")</f>
        <v>51-100K</v>
      </c>
      <c r="I3830" s="3">
        <v>70000</v>
      </c>
      <c r="J3830" s="3">
        <f>IF(Table1[[#This Row],[Years of Experience]]=0,0,Table1[[#This Row],[Salary]]/Table1[[#This Row],[Years of Experience]])</f>
        <v>14000</v>
      </c>
    </row>
    <row r="3831" spans="1:10" x14ac:dyDescent="0.35">
      <c r="A3831">
        <v>26</v>
      </c>
      <c r="B3831" t="str" cm="1">
        <f t="array" ref="B3831">_xlfn.IFS(Table1[[#This Row],[Age]]&lt;=25,"21-25",Table1[[#This Row],[Age]]&lt;=30,"26-30",Table1[[#This Row],[Age]]&lt;=35,"31-35",Table1[[#This Row],[Age]]&lt;=40,"36-40",Table1[[#This Row],[Age]]&lt;=45,"41-45", Table1[[#This Row],[Age]]&lt;=50,"46-50",Table1[[#This Row],[Age]]&lt;55,"51-55",Table1[[#This Row],[Age]]&lt;=60,"56-60",Table1[[#This Row],[Age]]&gt;=61, "61-70")</f>
        <v>26-30</v>
      </c>
      <c r="C3831" t="s">
        <v>9</v>
      </c>
      <c r="D3831" t="s">
        <v>10</v>
      </c>
      <c r="E3831" t="s">
        <v>196</v>
      </c>
      <c r="F3831">
        <v>3</v>
      </c>
      <c r="G3831" t="str" cm="1">
        <f t="array" ref="G3831">_xlfn.IFS(Table1[[#This Row],[Years of Experience]]&lt;=2,"Entry",Table1[[#This Row],[Years of Experience]]&lt;=7,"Mid",Table1[[#This Row],[Years of Experience]]&lt;=14,"Senior",Table1[[#This Row],[Years of Experience]]&gt;=15,"Executive")</f>
        <v>Mid</v>
      </c>
      <c r="H3831" t="str" cm="1">
        <f t="array" ref="H3831">_xlfn.IFS(Table1[[#This Row],[Salary]]&lt;=50000,"0-50K",Table1[[#This Row],[Salary]]&lt;=100000,"51-100K",Table1[[#This Row],[Salary]]&lt;=150000,"101-150K",Table1[[#This Row],[Salary]]&lt;=200000,"151-200K",Table1[[#This Row],[Salary]]&lt;=250000,"201-250K",Table1[[#This Row],[Salary]]&gt;250000,"Above 250K")</f>
        <v>0-50K</v>
      </c>
      <c r="I3831" s="3">
        <v>50000</v>
      </c>
      <c r="J3831" s="3">
        <f>IF(Table1[[#This Row],[Years of Experience]]=0,0,Table1[[#This Row],[Salary]]/Table1[[#This Row],[Years of Experience]])</f>
        <v>16666.666666666668</v>
      </c>
    </row>
    <row r="3832" spans="1:10" x14ac:dyDescent="0.35">
      <c r="A3832">
        <v>41</v>
      </c>
      <c r="B3832" t="str" cm="1">
        <f t="array" ref="B3832">_xlfn.IFS(Table1[[#This Row],[Age]]&lt;=25,"21-25",Table1[[#This Row],[Age]]&lt;=30,"26-30",Table1[[#This Row],[Age]]&lt;=35,"31-35",Table1[[#This Row],[Age]]&lt;=40,"36-40",Table1[[#This Row],[Age]]&lt;=45,"41-45", Table1[[#This Row],[Age]]&lt;=50,"46-50",Table1[[#This Row],[Age]]&lt;55,"51-55",Table1[[#This Row],[Age]]&lt;=60,"56-60",Table1[[#This Row],[Age]]&gt;=61, "61-70")</f>
        <v>41-45</v>
      </c>
      <c r="C3832" t="s">
        <v>6</v>
      </c>
      <c r="D3832" t="s">
        <v>12</v>
      </c>
      <c r="E3832" t="s">
        <v>43</v>
      </c>
      <c r="F3832">
        <v>13</v>
      </c>
      <c r="G3832" t="str" cm="1">
        <f t="array" ref="G3832">_xlfn.IFS(Table1[[#This Row],[Years of Experience]]&lt;=2,"Entry",Table1[[#This Row],[Years of Experience]]&lt;=7,"Mid",Table1[[#This Row],[Years of Experience]]&lt;=14,"Senior",Table1[[#This Row],[Years of Experience]]&gt;=15,"Executive")</f>
        <v>Senior</v>
      </c>
      <c r="H3832" t="str" cm="1">
        <f t="array" ref="H3832">_xlfn.IFS(Table1[[#This Row],[Salary]]&lt;=50000,"0-50K",Table1[[#This Row],[Salary]]&lt;=100000,"51-100K",Table1[[#This Row],[Salary]]&lt;=150000,"101-150K",Table1[[#This Row],[Salary]]&lt;=200000,"151-200K",Table1[[#This Row],[Salary]]&lt;=250000,"201-250K",Table1[[#This Row],[Salary]]&gt;250000,"Above 250K")</f>
        <v>101-150K</v>
      </c>
      <c r="I3832" s="3">
        <v>140000</v>
      </c>
      <c r="J3832" s="3">
        <f>IF(Table1[[#This Row],[Years of Experience]]=0,0,Table1[[#This Row],[Salary]]/Table1[[#This Row],[Years of Experience]])</f>
        <v>10769.23076923077</v>
      </c>
    </row>
    <row r="3833" spans="1:10" x14ac:dyDescent="0.35">
      <c r="A3833">
        <v>33</v>
      </c>
      <c r="B3833" t="str" cm="1">
        <f t="array" ref="B3833">_xlfn.IFS(Table1[[#This Row],[Age]]&lt;=25,"21-25",Table1[[#This Row],[Age]]&lt;=30,"26-30",Table1[[#This Row],[Age]]&lt;=35,"31-35",Table1[[#This Row],[Age]]&lt;=40,"36-40",Table1[[#This Row],[Age]]&lt;=45,"41-45", Table1[[#This Row],[Age]]&lt;=50,"46-50",Table1[[#This Row],[Age]]&lt;55,"51-55",Table1[[#This Row],[Age]]&lt;=60,"56-60",Table1[[#This Row],[Age]]&gt;=61, "61-70")</f>
        <v>31-35</v>
      </c>
      <c r="C3833" t="s">
        <v>9</v>
      </c>
      <c r="D3833" t="s">
        <v>7</v>
      </c>
      <c r="E3833" t="s">
        <v>198</v>
      </c>
      <c r="F3833">
        <v>6</v>
      </c>
      <c r="G3833" t="str" cm="1">
        <f t="array" ref="G3833">_xlfn.IFS(Table1[[#This Row],[Years of Experience]]&lt;=2,"Entry",Table1[[#This Row],[Years of Experience]]&lt;=7,"Mid",Table1[[#This Row],[Years of Experience]]&lt;=14,"Senior",Table1[[#This Row],[Years of Experience]]&gt;=15,"Executive")</f>
        <v>Mid</v>
      </c>
      <c r="H3833" t="str" cm="1">
        <f t="array" ref="H3833">_xlfn.IFS(Table1[[#This Row],[Salary]]&lt;=50000,"0-50K",Table1[[#This Row],[Salary]]&lt;=100000,"51-100K",Table1[[#This Row],[Salary]]&lt;=150000,"101-150K",Table1[[#This Row],[Salary]]&lt;=200000,"151-200K",Table1[[#This Row],[Salary]]&lt;=250000,"201-250K",Table1[[#This Row],[Salary]]&gt;250000,"Above 250K")</f>
        <v>51-100K</v>
      </c>
      <c r="I3833" s="3">
        <v>75000</v>
      </c>
      <c r="J3833" s="3">
        <f>IF(Table1[[#This Row],[Years of Experience]]=0,0,Table1[[#This Row],[Salary]]/Table1[[#This Row],[Years of Experience]])</f>
        <v>12500</v>
      </c>
    </row>
    <row r="3834" spans="1:10" x14ac:dyDescent="0.35">
      <c r="A3834">
        <v>27</v>
      </c>
      <c r="B3834" t="str" cm="1">
        <f t="array" ref="B3834">_xlfn.IFS(Table1[[#This Row],[Age]]&lt;=25,"21-25",Table1[[#This Row],[Age]]&lt;=30,"26-30",Table1[[#This Row],[Age]]&lt;=35,"31-35",Table1[[#This Row],[Age]]&lt;=40,"36-40",Table1[[#This Row],[Age]]&lt;=45,"41-45", Table1[[#This Row],[Age]]&lt;=50,"46-50",Table1[[#This Row],[Age]]&lt;55,"51-55",Table1[[#This Row],[Age]]&lt;=60,"56-60",Table1[[#This Row],[Age]]&gt;=61, "61-70")</f>
        <v>26-30</v>
      </c>
      <c r="C3834" t="s">
        <v>6</v>
      </c>
      <c r="D3834" t="s">
        <v>195</v>
      </c>
      <c r="E3834" t="s">
        <v>197</v>
      </c>
      <c r="F3834">
        <v>2</v>
      </c>
      <c r="G3834" t="str" cm="1">
        <f t="array" ref="G3834">_xlfn.IFS(Table1[[#This Row],[Years of Experience]]&lt;=2,"Entry",Table1[[#This Row],[Years of Experience]]&lt;=7,"Mid",Table1[[#This Row],[Years of Experience]]&lt;=14,"Senior",Table1[[#This Row],[Years of Experience]]&gt;=15,"Executive")</f>
        <v>Entry</v>
      </c>
      <c r="H3834" t="str" cm="1">
        <f t="array" ref="H3834">_xlfn.IFS(Table1[[#This Row],[Salary]]&lt;=50000,"0-50K",Table1[[#This Row],[Salary]]&lt;=100000,"51-100K",Table1[[#This Row],[Salary]]&lt;=150000,"101-150K",Table1[[#This Row],[Salary]]&lt;=200000,"151-200K",Table1[[#This Row],[Salary]]&lt;=250000,"201-250K",Table1[[#This Row],[Salary]]&gt;250000,"Above 250K")</f>
        <v>0-50K</v>
      </c>
      <c r="I3834" s="3">
        <v>35000</v>
      </c>
      <c r="J3834" s="3">
        <f>IF(Table1[[#This Row],[Years of Experience]]=0,0,Table1[[#This Row],[Salary]]/Table1[[#This Row],[Years of Experience]])</f>
        <v>17500</v>
      </c>
    </row>
    <row r="3835" spans="1:10" x14ac:dyDescent="0.35">
      <c r="A3835">
        <v>38</v>
      </c>
      <c r="B3835" t="str" cm="1">
        <f t="array" ref="B3835">_xlfn.IFS(Table1[[#This Row],[Age]]&lt;=25,"21-25",Table1[[#This Row],[Age]]&lt;=30,"26-30",Table1[[#This Row],[Age]]&lt;=35,"31-35",Table1[[#This Row],[Age]]&lt;=40,"36-40",Table1[[#This Row],[Age]]&lt;=45,"41-45", Table1[[#This Row],[Age]]&lt;=50,"46-50",Table1[[#This Row],[Age]]&lt;55,"51-55",Table1[[#This Row],[Age]]&lt;=60,"56-60",Table1[[#This Row],[Age]]&gt;=61, "61-70")</f>
        <v>36-40</v>
      </c>
      <c r="C3835" t="s">
        <v>9</v>
      </c>
      <c r="D3835" t="s">
        <v>10</v>
      </c>
      <c r="E3835" t="s">
        <v>27</v>
      </c>
      <c r="F3835">
        <v>10</v>
      </c>
      <c r="G3835" t="str" cm="1">
        <f t="array" ref="G3835">_xlfn.IFS(Table1[[#This Row],[Years of Experience]]&lt;=2,"Entry",Table1[[#This Row],[Years of Experience]]&lt;=7,"Mid",Table1[[#This Row],[Years of Experience]]&lt;=14,"Senior",Table1[[#This Row],[Years of Experience]]&gt;=15,"Executive")</f>
        <v>Senior</v>
      </c>
      <c r="H3835" t="str" cm="1">
        <f t="array" ref="H3835">_xlfn.IFS(Table1[[#This Row],[Salary]]&lt;=50000,"0-50K",Table1[[#This Row],[Salary]]&lt;=100000,"51-100K",Table1[[#This Row],[Salary]]&lt;=150000,"101-150K",Table1[[#This Row],[Salary]]&lt;=200000,"151-200K",Table1[[#This Row],[Salary]]&lt;=250000,"201-250K",Table1[[#This Row],[Salary]]&gt;250000,"Above 250K")</f>
        <v>101-150K</v>
      </c>
      <c r="I3835" s="3">
        <v>110000</v>
      </c>
      <c r="J3835" s="3">
        <f>IF(Table1[[#This Row],[Years of Experience]]=0,0,Table1[[#This Row],[Salary]]/Table1[[#This Row],[Years of Experience]])</f>
        <v>11000</v>
      </c>
    </row>
    <row r="3836" spans="1:10" x14ac:dyDescent="0.35">
      <c r="A3836">
        <v>29</v>
      </c>
      <c r="B3836" t="str" cm="1">
        <f t="array" ref="B3836">_xlfn.IFS(Table1[[#This Row],[Age]]&lt;=25,"21-25",Table1[[#This Row],[Age]]&lt;=30,"26-30",Table1[[#This Row],[Age]]&lt;=35,"31-35",Table1[[#This Row],[Age]]&lt;=40,"36-40",Table1[[#This Row],[Age]]&lt;=45,"41-45", Table1[[#This Row],[Age]]&lt;=50,"46-50",Table1[[#This Row],[Age]]&lt;55,"51-55",Table1[[#This Row],[Age]]&lt;=60,"56-60",Table1[[#This Row],[Age]]&gt;=61, "61-70")</f>
        <v>26-30</v>
      </c>
      <c r="C3836" t="s">
        <v>6</v>
      </c>
      <c r="D3836" t="s">
        <v>7</v>
      </c>
      <c r="E3836" t="s">
        <v>8</v>
      </c>
      <c r="F3836">
        <v>4</v>
      </c>
      <c r="G3836" t="str" cm="1">
        <f t="array" ref="G3836">_xlfn.IFS(Table1[[#This Row],[Years of Experience]]&lt;=2,"Entry",Table1[[#This Row],[Years of Experience]]&lt;=7,"Mid",Table1[[#This Row],[Years of Experience]]&lt;=14,"Senior",Table1[[#This Row],[Years of Experience]]&gt;=15,"Executive")</f>
        <v>Mid</v>
      </c>
      <c r="H3836" t="str" cm="1">
        <f t="array" ref="H3836">_xlfn.IFS(Table1[[#This Row],[Salary]]&lt;=50000,"0-50K",Table1[[#This Row],[Salary]]&lt;=100000,"51-100K",Table1[[#This Row],[Salary]]&lt;=150000,"101-150K",Table1[[#This Row],[Salary]]&lt;=200000,"151-200K",Table1[[#This Row],[Salary]]&lt;=250000,"201-250K",Table1[[#This Row],[Salary]]&gt;250000,"Above 250K")</f>
        <v>51-100K</v>
      </c>
      <c r="I3836" s="3">
        <v>65000</v>
      </c>
      <c r="J3836" s="3">
        <f>IF(Table1[[#This Row],[Years of Experience]]=0,0,Table1[[#This Row],[Salary]]/Table1[[#This Row],[Years of Experience]])</f>
        <v>16250</v>
      </c>
    </row>
    <row r="3837" spans="1:10" x14ac:dyDescent="0.35">
      <c r="A3837">
        <v>46</v>
      </c>
      <c r="B3837" t="str" cm="1">
        <f t="array" ref="B3837">_xlfn.IFS(Table1[[#This Row],[Age]]&lt;=25,"21-25",Table1[[#This Row],[Age]]&lt;=30,"26-30",Table1[[#This Row],[Age]]&lt;=35,"31-35",Table1[[#This Row],[Age]]&lt;=40,"36-40",Table1[[#This Row],[Age]]&lt;=45,"41-45", Table1[[#This Row],[Age]]&lt;=50,"46-50",Table1[[#This Row],[Age]]&lt;55,"51-55",Table1[[#This Row],[Age]]&lt;=60,"56-60",Table1[[#This Row],[Age]]&gt;=61, "61-70")</f>
        <v>46-50</v>
      </c>
      <c r="C3837" t="s">
        <v>6</v>
      </c>
      <c r="D3837" t="s">
        <v>12</v>
      </c>
      <c r="E3837" t="s">
        <v>43</v>
      </c>
      <c r="F3837">
        <v>18</v>
      </c>
      <c r="G3837" t="str" cm="1">
        <f t="array" ref="G3837">_xlfn.IFS(Table1[[#This Row],[Years of Experience]]&lt;=2,"Entry",Table1[[#This Row],[Years of Experience]]&lt;=7,"Mid",Table1[[#This Row],[Years of Experience]]&lt;=14,"Senior",Table1[[#This Row],[Years of Experience]]&gt;=15,"Executive")</f>
        <v>Executive</v>
      </c>
      <c r="H3837" t="str" cm="1">
        <f t="array" ref="H3837">_xlfn.IFS(Table1[[#This Row],[Salary]]&lt;=50000,"0-50K",Table1[[#This Row],[Salary]]&lt;=100000,"51-100K",Table1[[#This Row],[Salary]]&lt;=150000,"101-150K",Table1[[#This Row],[Salary]]&lt;=200000,"151-200K",Table1[[#This Row],[Salary]]&lt;=250000,"201-250K",Table1[[#This Row],[Salary]]&gt;250000,"Above 250K")</f>
        <v>151-200K</v>
      </c>
      <c r="I3837" s="3">
        <v>180000</v>
      </c>
      <c r="J3837" s="3">
        <f>IF(Table1[[#This Row],[Years of Experience]]=0,0,Table1[[#This Row],[Salary]]/Table1[[#This Row],[Years of Experience]])</f>
        <v>10000</v>
      </c>
    </row>
    <row r="3838" spans="1:10" x14ac:dyDescent="0.35">
      <c r="A3838">
        <v>26</v>
      </c>
      <c r="B3838" t="str" cm="1">
        <f t="array" ref="B3838">_xlfn.IFS(Table1[[#This Row],[Age]]&lt;=25,"21-25",Table1[[#This Row],[Age]]&lt;=30,"26-30",Table1[[#This Row],[Age]]&lt;=35,"31-35",Table1[[#This Row],[Age]]&lt;=40,"36-40",Table1[[#This Row],[Age]]&lt;=45,"41-45", Table1[[#This Row],[Age]]&lt;=50,"46-50",Table1[[#This Row],[Age]]&lt;55,"51-55",Table1[[#This Row],[Age]]&lt;=60,"56-60",Table1[[#This Row],[Age]]&gt;=61, "61-70")</f>
        <v>26-30</v>
      </c>
      <c r="C3838" t="s">
        <v>9</v>
      </c>
      <c r="D3838" t="s">
        <v>7</v>
      </c>
      <c r="E3838" t="s">
        <v>93</v>
      </c>
      <c r="F3838">
        <v>1</v>
      </c>
      <c r="G3838" t="str" cm="1">
        <f t="array" ref="G3838">_xlfn.IFS(Table1[[#This Row],[Years of Experience]]&lt;=2,"Entry",Table1[[#This Row],[Years of Experience]]&lt;=7,"Mid",Table1[[#This Row],[Years of Experience]]&lt;=14,"Senior",Table1[[#This Row],[Years of Experience]]&gt;=15,"Executive")</f>
        <v>Entry</v>
      </c>
      <c r="H3838" t="str" cm="1">
        <f t="array" ref="H3838">_xlfn.IFS(Table1[[#This Row],[Salary]]&lt;=50000,"0-50K",Table1[[#This Row],[Salary]]&lt;=100000,"51-100K",Table1[[#This Row],[Salary]]&lt;=150000,"101-150K",Table1[[#This Row],[Salary]]&lt;=200000,"151-200K",Table1[[#This Row],[Salary]]&lt;=250000,"201-250K",Table1[[#This Row],[Salary]]&gt;250000,"Above 250K")</f>
        <v>0-50K</v>
      </c>
      <c r="I3838" s="3">
        <v>35000</v>
      </c>
      <c r="J3838" s="3">
        <f>IF(Table1[[#This Row],[Years of Experience]]=0,0,Table1[[#This Row],[Salary]]/Table1[[#This Row],[Years of Experience]])</f>
        <v>35000</v>
      </c>
    </row>
    <row r="3839" spans="1:10" x14ac:dyDescent="0.35">
      <c r="A3839">
        <v>39</v>
      </c>
      <c r="B3839" t="str" cm="1">
        <f t="array" ref="B3839">_xlfn.IFS(Table1[[#This Row],[Age]]&lt;=25,"21-25",Table1[[#This Row],[Age]]&lt;=30,"26-30",Table1[[#This Row],[Age]]&lt;=35,"31-35",Table1[[#This Row],[Age]]&lt;=40,"36-40",Table1[[#This Row],[Age]]&lt;=45,"41-45", Table1[[#This Row],[Age]]&lt;=50,"46-50",Table1[[#This Row],[Age]]&lt;55,"51-55",Table1[[#This Row],[Age]]&lt;=60,"56-60",Table1[[#This Row],[Age]]&gt;=61, "61-70")</f>
        <v>36-40</v>
      </c>
      <c r="C3839" t="s">
        <v>9</v>
      </c>
      <c r="D3839" t="s">
        <v>10</v>
      </c>
      <c r="E3839" t="s">
        <v>198</v>
      </c>
      <c r="F3839">
        <v>11</v>
      </c>
      <c r="G3839" t="str" cm="1">
        <f t="array" ref="G3839">_xlfn.IFS(Table1[[#This Row],[Years of Experience]]&lt;=2,"Entry",Table1[[#This Row],[Years of Experience]]&lt;=7,"Mid",Table1[[#This Row],[Years of Experience]]&lt;=14,"Senior",Table1[[#This Row],[Years of Experience]]&gt;=15,"Executive")</f>
        <v>Senior</v>
      </c>
      <c r="H3839" t="str" cm="1">
        <f t="array" ref="H3839">_xlfn.IFS(Table1[[#This Row],[Salary]]&lt;=50000,"0-50K",Table1[[#This Row],[Salary]]&lt;=100000,"51-100K",Table1[[#This Row],[Salary]]&lt;=150000,"101-150K",Table1[[#This Row],[Salary]]&lt;=200000,"151-200K",Table1[[#This Row],[Salary]]&lt;=250000,"201-250K",Table1[[#This Row],[Salary]]&gt;250000,"Above 250K")</f>
        <v>101-150K</v>
      </c>
      <c r="I3839" s="3">
        <v>120000</v>
      </c>
      <c r="J3839" s="3">
        <f>IF(Table1[[#This Row],[Years of Experience]]=0,0,Table1[[#This Row],[Salary]]/Table1[[#This Row],[Years of Experience]])</f>
        <v>10909.09090909091</v>
      </c>
    </row>
    <row r="3840" spans="1:10" x14ac:dyDescent="0.35">
      <c r="A3840">
        <v>32</v>
      </c>
      <c r="B3840" t="str" cm="1">
        <f t="array" ref="B3840">_xlfn.IFS(Table1[[#This Row],[Age]]&lt;=25,"21-25",Table1[[#This Row],[Age]]&lt;=30,"26-30",Table1[[#This Row],[Age]]&lt;=35,"31-35",Table1[[#This Row],[Age]]&lt;=40,"36-40",Table1[[#This Row],[Age]]&lt;=45,"41-45", Table1[[#This Row],[Age]]&lt;=50,"46-50",Table1[[#This Row],[Age]]&lt;55,"51-55",Table1[[#This Row],[Age]]&lt;=60,"56-60",Table1[[#This Row],[Age]]&gt;=61, "61-70")</f>
        <v>31-35</v>
      </c>
      <c r="C3840" t="s">
        <v>6</v>
      </c>
      <c r="D3840" t="s">
        <v>7</v>
      </c>
      <c r="E3840" t="s">
        <v>26</v>
      </c>
      <c r="F3840">
        <v>6</v>
      </c>
      <c r="G3840" t="str" cm="1">
        <f t="array" ref="G3840">_xlfn.IFS(Table1[[#This Row],[Years of Experience]]&lt;=2,"Entry",Table1[[#This Row],[Years of Experience]]&lt;=7,"Mid",Table1[[#This Row],[Years of Experience]]&lt;=14,"Senior",Table1[[#This Row],[Years of Experience]]&gt;=15,"Executive")</f>
        <v>Mid</v>
      </c>
      <c r="H3840" t="str" cm="1">
        <f t="array" ref="H3840">_xlfn.IFS(Table1[[#This Row],[Salary]]&lt;=50000,"0-50K",Table1[[#This Row],[Salary]]&lt;=100000,"51-100K",Table1[[#This Row],[Salary]]&lt;=150000,"101-150K",Table1[[#This Row],[Salary]]&lt;=200000,"151-200K",Table1[[#This Row],[Salary]]&lt;=250000,"201-250K",Table1[[#This Row],[Salary]]&gt;250000,"Above 250K")</f>
        <v>51-100K</v>
      </c>
      <c r="I3840" s="3">
        <v>75000</v>
      </c>
      <c r="J3840" s="3">
        <f>IF(Table1[[#This Row],[Years of Experience]]=0,0,Table1[[#This Row],[Salary]]/Table1[[#This Row],[Years of Experience]])</f>
        <v>12500</v>
      </c>
    </row>
    <row r="3841" spans="1:10" x14ac:dyDescent="0.35">
      <c r="A3841">
        <v>28</v>
      </c>
      <c r="B3841" t="str" cm="1">
        <f t="array" ref="B3841">_xlfn.IFS(Table1[[#This Row],[Age]]&lt;=25,"21-25",Table1[[#This Row],[Age]]&lt;=30,"26-30",Table1[[#This Row],[Age]]&lt;=35,"31-35",Table1[[#This Row],[Age]]&lt;=40,"36-40",Table1[[#This Row],[Age]]&lt;=45,"41-45", Table1[[#This Row],[Age]]&lt;=50,"46-50",Table1[[#This Row],[Age]]&lt;55,"51-55",Table1[[#This Row],[Age]]&lt;=60,"56-60",Table1[[#This Row],[Age]]&gt;=61, "61-70")</f>
        <v>26-30</v>
      </c>
      <c r="C3841" t="s">
        <v>9</v>
      </c>
      <c r="D3841" t="s">
        <v>195</v>
      </c>
      <c r="E3841" t="s">
        <v>197</v>
      </c>
      <c r="F3841">
        <v>1</v>
      </c>
      <c r="G3841" t="str" cm="1">
        <f t="array" ref="G3841">_xlfn.IFS(Table1[[#This Row],[Years of Experience]]&lt;=2,"Entry",Table1[[#This Row],[Years of Experience]]&lt;=7,"Mid",Table1[[#This Row],[Years of Experience]]&lt;=14,"Senior",Table1[[#This Row],[Years of Experience]]&gt;=15,"Executive")</f>
        <v>Entry</v>
      </c>
      <c r="H3841" t="str" cm="1">
        <f t="array" ref="H3841">_xlfn.IFS(Table1[[#This Row],[Salary]]&lt;=50000,"0-50K",Table1[[#This Row],[Salary]]&lt;=100000,"51-100K",Table1[[#This Row],[Salary]]&lt;=150000,"101-150K",Table1[[#This Row],[Salary]]&lt;=200000,"151-200K",Table1[[#This Row],[Salary]]&lt;=250000,"201-250K",Table1[[#This Row],[Salary]]&gt;250000,"Above 250K")</f>
        <v>0-50K</v>
      </c>
      <c r="I3841" s="3">
        <v>30000</v>
      </c>
      <c r="J3841" s="3">
        <f>IF(Table1[[#This Row],[Years of Experience]]=0,0,Table1[[#This Row],[Salary]]/Table1[[#This Row],[Years of Experience]])</f>
        <v>30000</v>
      </c>
    </row>
    <row r="3842" spans="1:10" x14ac:dyDescent="0.35">
      <c r="A3842">
        <v>43</v>
      </c>
      <c r="B3842" t="str" cm="1">
        <f t="array" ref="B3842">_xlfn.IFS(Table1[[#This Row],[Age]]&lt;=25,"21-25",Table1[[#This Row],[Age]]&lt;=30,"26-30",Table1[[#This Row],[Age]]&lt;=35,"31-35",Table1[[#This Row],[Age]]&lt;=40,"36-40",Table1[[#This Row],[Age]]&lt;=45,"41-45", Table1[[#This Row],[Age]]&lt;=50,"46-50",Table1[[#This Row],[Age]]&lt;55,"51-55",Table1[[#This Row],[Age]]&lt;=60,"56-60",Table1[[#This Row],[Age]]&gt;=61, "61-70")</f>
        <v>41-45</v>
      </c>
      <c r="C3842" t="s">
        <v>6</v>
      </c>
      <c r="D3842" t="s">
        <v>12</v>
      </c>
      <c r="E3842" t="s">
        <v>43</v>
      </c>
      <c r="F3842">
        <v>16</v>
      </c>
      <c r="G3842" t="str" cm="1">
        <f t="array" ref="G3842">_xlfn.IFS(Table1[[#This Row],[Years of Experience]]&lt;=2,"Entry",Table1[[#This Row],[Years of Experience]]&lt;=7,"Mid",Table1[[#This Row],[Years of Experience]]&lt;=14,"Senior",Table1[[#This Row],[Years of Experience]]&gt;=15,"Executive")</f>
        <v>Executive</v>
      </c>
      <c r="H3842" t="str" cm="1">
        <f t="array" ref="H3842">_xlfn.IFS(Table1[[#This Row],[Salary]]&lt;=50000,"0-50K",Table1[[#This Row],[Salary]]&lt;=100000,"51-100K",Table1[[#This Row],[Salary]]&lt;=150000,"101-150K",Table1[[#This Row],[Salary]]&lt;=200000,"151-200K",Table1[[#This Row],[Salary]]&lt;=250000,"201-250K",Table1[[#This Row],[Salary]]&gt;250000,"Above 250K")</f>
        <v>151-200K</v>
      </c>
      <c r="I3842" s="3">
        <v>160000</v>
      </c>
      <c r="J3842" s="3">
        <f>IF(Table1[[#This Row],[Years of Experience]]=0,0,Table1[[#This Row],[Salary]]/Table1[[#This Row],[Years of Experience]])</f>
        <v>10000</v>
      </c>
    </row>
    <row r="3843" spans="1:10" x14ac:dyDescent="0.35">
      <c r="A3843">
        <v>27</v>
      </c>
      <c r="B3843" t="str" cm="1">
        <f t="array" ref="B3843">_xlfn.IFS(Table1[[#This Row],[Age]]&lt;=25,"21-25",Table1[[#This Row],[Age]]&lt;=30,"26-30",Table1[[#This Row],[Age]]&lt;=35,"31-35",Table1[[#This Row],[Age]]&lt;=40,"36-40",Table1[[#This Row],[Age]]&lt;=45,"41-45", Table1[[#This Row],[Age]]&lt;=50,"46-50",Table1[[#This Row],[Age]]&lt;55,"51-55",Table1[[#This Row],[Age]]&lt;=60,"56-60",Table1[[#This Row],[Age]]&gt;=61, "61-70")</f>
        <v>26-30</v>
      </c>
      <c r="C3843" t="s">
        <v>6</v>
      </c>
      <c r="D3843" t="s">
        <v>7</v>
      </c>
      <c r="E3843" t="s">
        <v>21</v>
      </c>
      <c r="F3843">
        <v>3</v>
      </c>
      <c r="G3843" t="str" cm="1">
        <f t="array" ref="G3843">_xlfn.IFS(Table1[[#This Row],[Years of Experience]]&lt;=2,"Entry",Table1[[#This Row],[Years of Experience]]&lt;=7,"Mid",Table1[[#This Row],[Years of Experience]]&lt;=14,"Senior",Table1[[#This Row],[Years of Experience]]&gt;=15,"Executive")</f>
        <v>Mid</v>
      </c>
      <c r="H3843" t="str" cm="1">
        <f t="array" ref="H3843">_xlfn.IFS(Table1[[#This Row],[Salary]]&lt;=50000,"0-50K",Table1[[#This Row],[Salary]]&lt;=100000,"51-100K",Table1[[#This Row],[Salary]]&lt;=150000,"101-150K",Table1[[#This Row],[Salary]]&lt;=200000,"151-200K",Table1[[#This Row],[Salary]]&lt;=250000,"201-250K",Table1[[#This Row],[Salary]]&gt;250000,"Above 250K")</f>
        <v>51-100K</v>
      </c>
      <c r="I3843" s="3">
        <v>60000</v>
      </c>
      <c r="J3843" s="3">
        <f>IF(Table1[[#This Row],[Years of Experience]]=0,0,Table1[[#This Row],[Salary]]/Table1[[#This Row],[Years of Experience]])</f>
        <v>20000</v>
      </c>
    </row>
    <row r="3844" spans="1:10" x14ac:dyDescent="0.35">
      <c r="A3844">
        <v>35</v>
      </c>
      <c r="B3844" t="str" cm="1">
        <f t="array" ref="B3844">_xlfn.IFS(Table1[[#This Row],[Age]]&lt;=25,"21-25",Table1[[#This Row],[Age]]&lt;=30,"26-30",Table1[[#This Row],[Age]]&lt;=35,"31-35",Table1[[#This Row],[Age]]&lt;=40,"36-40",Table1[[#This Row],[Age]]&lt;=45,"41-45", Table1[[#This Row],[Age]]&lt;=50,"46-50",Table1[[#This Row],[Age]]&lt;55,"51-55",Table1[[#This Row],[Age]]&lt;=60,"56-60",Table1[[#This Row],[Age]]&gt;=61, "61-70")</f>
        <v>31-35</v>
      </c>
      <c r="C3844" t="s">
        <v>9</v>
      </c>
      <c r="D3844" t="s">
        <v>10</v>
      </c>
      <c r="E3844" t="s">
        <v>19</v>
      </c>
      <c r="F3844">
        <v>8</v>
      </c>
      <c r="G3844" t="str" cm="1">
        <f t="array" ref="G3844">_xlfn.IFS(Table1[[#This Row],[Years of Experience]]&lt;=2,"Entry",Table1[[#This Row],[Years of Experience]]&lt;=7,"Mid",Table1[[#This Row],[Years of Experience]]&lt;=14,"Senior",Table1[[#This Row],[Years of Experience]]&gt;=15,"Executive")</f>
        <v>Senior</v>
      </c>
      <c r="H3844" t="str" cm="1">
        <f t="array" ref="H3844">_xlfn.IFS(Table1[[#This Row],[Salary]]&lt;=50000,"0-50K",Table1[[#This Row],[Salary]]&lt;=100000,"51-100K",Table1[[#This Row],[Salary]]&lt;=150000,"101-150K",Table1[[#This Row],[Salary]]&lt;=200000,"151-200K",Table1[[#This Row],[Salary]]&lt;=250000,"201-250K",Table1[[#This Row],[Salary]]&gt;250000,"Above 250K")</f>
        <v>51-100K</v>
      </c>
      <c r="I3844" s="3">
        <v>85000</v>
      </c>
      <c r="J3844" s="3">
        <f>IF(Table1[[#This Row],[Years of Experience]]=0,0,Table1[[#This Row],[Salary]]/Table1[[#This Row],[Years of Experience]])</f>
        <v>10625</v>
      </c>
    </row>
    <row r="3845" spans="1:10" x14ac:dyDescent="0.35">
      <c r="A3845">
        <v>30</v>
      </c>
      <c r="B3845" t="str" cm="1">
        <f t="array" ref="B3845">_xlfn.IFS(Table1[[#This Row],[Age]]&lt;=25,"21-25",Table1[[#This Row],[Age]]&lt;=30,"26-30",Table1[[#This Row],[Age]]&lt;=35,"31-35",Table1[[#This Row],[Age]]&lt;=40,"36-40",Table1[[#This Row],[Age]]&lt;=45,"41-45", Table1[[#This Row],[Age]]&lt;=50,"46-50",Table1[[#This Row],[Age]]&lt;55,"51-55",Table1[[#This Row],[Age]]&lt;=60,"56-60",Table1[[#This Row],[Age]]&gt;=61, "61-70")</f>
        <v>26-30</v>
      </c>
      <c r="C3845" t="s">
        <v>6</v>
      </c>
      <c r="D3845" t="s">
        <v>7</v>
      </c>
      <c r="E3845" t="s">
        <v>26</v>
      </c>
      <c r="F3845">
        <v>5</v>
      </c>
      <c r="G3845" t="str" cm="1">
        <f t="array" ref="G3845">_xlfn.IFS(Table1[[#This Row],[Years of Experience]]&lt;=2,"Entry",Table1[[#This Row],[Years of Experience]]&lt;=7,"Mid",Table1[[#This Row],[Years of Experience]]&lt;=14,"Senior",Table1[[#This Row],[Years of Experience]]&gt;=15,"Executive")</f>
        <v>Mid</v>
      </c>
      <c r="H3845" t="str" cm="1">
        <f t="array" ref="H3845">_xlfn.IFS(Table1[[#This Row],[Salary]]&lt;=50000,"0-50K",Table1[[#This Row],[Salary]]&lt;=100000,"51-100K",Table1[[#This Row],[Salary]]&lt;=150000,"101-150K",Table1[[#This Row],[Salary]]&lt;=200000,"151-200K",Table1[[#This Row],[Salary]]&lt;=250000,"201-250K",Table1[[#This Row],[Salary]]&gt;250000,"Above 250K")</f>
        <v>51-100K</v>
      </c>
      <c r="I3845" s="3">
        <v>70000</v>
      </c>
      <c r="J3845" s="3">
        <f>IF(Table1[[#This Row],[Years of Experience]]=0,0,Table1[[#This Row],[Salary]]/Table1[[#This Row],[Years of Experience]])</f>
        <v>14000</v>
      </c>
    </row>
    <row r="3846" spans="1:10" x14ac:dyDescent="0.35">
      <c r="A3846">
        <v>26</v>
      </c>
      <c r="B3846" t="str" cm="1">
        <f t="array" ref="B3846">_xlfn.IFS(Table1[[#This Row],[Age]]&lt;=25,"21-25",Table1[[#This Row],[Age]]&lt;=30,"26-30",Table1[[#This Row],[Age]]&lt;=35,"31-35",Table1[[#This Row],[Age]]&lt;=40,"36-40",Table1[[#This Row],[Age]]&lt;=45,"41-45", Table1[[#This Row],[Age]]&lt;=50,"46-50",Table1[[#This Row],[Age]]&lt;55,"51-55",Table1[[#This Row],[Age]]&lt;=60,"56-60",Table1[[#This Row],[Age]]&gt;=61, "61-70")</f>
        <v>26-30</v>
      </c>
      <c r="C3846" t="s">
        <v>9</v>
      </c>
      <c r="D3846" t="s">
        <v>10</v>
      </c>
      <c r="E3846" t="s">
        <v>196</v>
      </c>
      <c r="F3846">
        <v>3</v>
      </c>
      <c r="G3846" t="str" cm="1">
        <f t="array" ref="G3846">_xlfn.IFS(Table1[[#This Row],[Years of Experience]]&lt;=2,"Entry",Table1[[#This Row],[Years of Experience]]&lt;=7,"Mid",Table1[[#This Row],[Years of Experience]]&lt;=14,"Senior",Table1[[#This Row],[Years of Experience]]&gt;=15,"Executive")</f>
        <v>Mid</v>
      </c>
      <c r="H3846" t="str" cm="1">
        <f t="array" ref="H3846">_xlfn.IFS(Table1[[#This Row],[Salary]]&lt;=50000,"0-50K",Table1[[#This Row],[Salary]]&lt;=100000,"51-100K",Table1[[#This Row],[Salary]]&lt;=150000,"101-150K",Table1[[#This Row],[Salary]]&lt;=200000,"151-200K",Table1[[#This Row],[Salary]]&lt;=250000,"201-250K",Table1[[#This Row],[Salary]]&gt;250000,"Above 250K")</f>
        <v>0-50K</v>
      </c>
      <c r="I3846" s="3">
        <v>50000</v>
      </c>
      <c r="J3846" s="3">
        <f>IF(Table1[[#This Row],[Years of Experience]]=0,0,Table1[[#This Row],[Salary]]/Table1[[#This Row],[Years of Experience]])</f>
        <v>16666.666666666668</v>
      </c>
    </row>
    <row r="3847" spans="1:10" x14ac:dyDescent="0.35">
      <c r="A3847">
        <v>41</v>
      </c>
      <c r="B3847" t="str" cm="1">
        <f t="array" ref="B3847">_xlfn.IFS(Table1[[#This Row],[Age]]&lt;=25,"21-25",Table1[[#This Row],[Age]]&lt;=30,"26-30",Table1[[#This Row],[Age]]&lt;=35,"31-35",Table1[[#This Row],[Age]]&lt;=40,"36-40",Table1[[#This Row],[Age]]&lt;=45,"41-45", Table1[[#This Row],[Age]]&lt;=50,"46-50",Table1[[#This Row],[Age]]&lt;55,"51-55",Table1[[#This Row],[Age]]&lt;=60,"56-60",Table1[[#This Row],[Age]]&gt;=61, "61-70")</f>
        <v>41-45</v>
      </c>
      <c r="C3847" t="s">
        <v>6</v>
      </c>
      <c r="D3847" t="s">
        <v>12</v>
      </c>
      <c r="E3847" t="s">
        <v>43</v>
      </c>
      <c r="F3847">
        <v>13</v>
      </c>
      <c r="G3847" t="str" cm="1">
        <f t="array" ref="G3847">_xlfn.IFS(Table1[[#This Row],[Years of Experience]]&lt;=2,"Entry",Table1[[#This Row],[Years of Experience]]&lt;=7,"Mid",Table1[[#This Row],[Years of Experience]]&lt;=14,"Senior",Table1[[#This Row],[Years of Experience]]&gt;=15,"Executive")</f>
        <v>Senior</v>
      </c>
      <c r="H3847" t="str" cm="1">
        <f t="array" ref="H3847">_xlfn.IFS(Table1[[#This Row],[Salary]]&lt;=50000,"0-50K",Table1[[#This Row],[Salary]]&lt;=100000,"51-100K",Table1[[#This Row],[Salary]]&lt;=150000,"101-150K",Table1[[#This Row],[Salary]]&lt;=200000,"151-200K",Table1[[#This Row],[Salary]]&lt;=250000,"201-250K",Table1[[#This Row],[Salary]]&gt;250000,"Above 250K")</f>
        <v>101-150K</v>
      </c>
      <c r="I3847" s="3">
        <v>140000</v>
      </c>
      <c r="J3847" s="3">
        <f>IF(Table1[[#This Row],[Years of Experience]]=0,0,Table1[[#This Row],[Salary]]/Table1[[#This Row],[Years of Experience]])</f>
        <v>10769.23076923077</v>
      </c>
    </row>
    <row r="3848" spans="1:10" x14ac:dyDescent="0.35">
      <c r="A3848">
        <v>33</v>
      </c>
      <c r="B3848" t="str" cm="1">
        <f t="array" ref="B3848">_xlfn.IFS(Table1[[#This Row],[Age]]&lt;=25,"21-25",Table1[[#This Row],[Age]]&lt;=30,"26-30",Table1[[#This Row],[Age]]&lt;=35,"31-35",Table1[[#This Row],[Age]]&lt;=40,"36-40",Table1[[#This Row],[Age]]&lt;=45,"41-45", Table1[[#This Row],[Age]]&lt;=50,"46-50",Table1[[#This Row],[Age]]&lt;55,"51-55",Table1[[#This Row],[Age]]&lt;=60,"56-60",Table1[[#This Row],[Age]]&gt;=61, "61-70")</f>
        <v>31-35</v>
      </c>
      <c r="C3848" t="s">
        <v>9</v>
      </c>
      <c r="D3848" t="s">
        <v>7</v>
      </c>
      <c r="E3848" t="s">
        <v>198</v>
      </c>
      <c r="F3848">
        <v>6</v>
      </c>
      <c r="G3848" t="str" cm="1">
        <f t="array" ref="G3848">_xlfn.IFS(Table1[[#This Row],[Years of Experience]]&lt;=2,"Entry",Table1[[#This Row],[Years of Experience]]&lt;=7,"Mid",Table1[[#This Row],[Years of Experience]]&lt;=14,"Senior",Table1[[#This Row],[Years of Experience]]&gt;=15,"Executive")</f>
        <v>Mid</v>
      </c>
      <c r="H3848" t="str" cm="1">
        <f t="array" ref="H3848">_xlfn.IFS(Table1[[#This Row],[Salary]]&lt;=50000,"0-50K",Table1[[#This Row],[Salary]]&lt;=100000,"51-100K",Table1[[#This Row],[Salary]]&lt;=150000,"101-150K",Table1[[#This Row],[Salary]]&lt;=200000,"151-200K",Table1[[#This Row],[Salary]]&lt;=250000,"201-250K",Table1[[#This Row],[Salary]]&gt;250000,"Above 250K")</f>
        <v>51-100K</v>
      </c>
      <c r="I3848" s="3">
        <v>75000</v>
      </c>
      <c r="J3848" s="3">
        <f>IF(Table1[[#This Row],[Years of Experience]]=0,0,Table1[[#This Row],[Salary]]/Table1[[#This Row],[Years of Experience]])</f>
        <v>12500</v>
      </c>
    </row>
    <row r="3849" spans="1:10" x14ac:dyDescent="0.35">
      <c r="A3849">
        <v>27</v>
      </c>
      <c r="B3849" t="str" cm="1">
        <f t="array" ref="B3849">_xlfn.IFS(Table1[[#This Row],[Age]]&lt;=25,"21-25",Table1[[#This Row],[Age]]&lt;=30,"26-30",Table1[[#This Row],[Age]]&lt;=35,"31-35",Table1[[#This Row],[Age]]&lt;=40,"36-40",Table1[[#This Row],[Age]]&lt;=45,"41-45", Table1[[#This Row],[Age]]&lt;=50,"46-50",Table1[[#This Row],[Age]]&lt;55,"51-55",Table1[[#This Row],[Age]]&lt;=60,"56-60",Table1[[#This Row],[Age]]&gt;=61, "61-70")</f>
        <v>26-30</v>
      </c>
      <c r="C3849" t="s">
        <v>6</v>
      </c>
      <c r="D3849" t="s">
        <v>195</v>
      </c>
      <c r="E3849" t="s">
        <v>197</v>
      </c>
      <c r="F3849">
        <v>2</v>
      </c>
      <c r="G3849" t="str" cm="1">
        <f t="array" ref="G3849">_xlfn.IFS(Table1[[#This Row],[Years of Experience]]&lt;=2,"Entry",Table1[[#This Row],[Years of Experience]]&lt;=7,"Mid",Table1[[#This Row],[Years of Experience]]&lt;=14,"Senior",Table1[[#This Row],[Years of Experience]]&gt;=15,"Executive")</f>
        <v>Entry</v>
      </c>
      <c r="H3849" t="str" cm="1">
        <f t="array" ref="H3849">_xlfn.IFS(Table1[[#This Row],[Salary]]&lt;=50000,"0-50K",Table1[[#This Row],[Salary]]&lt;=100000,"51-100K",Table1[[#This Row],[Salary]]&lt;=150000,"101-150K",Table1[[#This Row],[Salary]]&lt;=200000,"151-200K",Table1[[#This Row],[Salary]]&lt;=250000,"201-250K",Table1[[#This Row],[Salary]]&gt;250000,"Above 250K")</f>
        <v>0-50K</v>
      </c>
      <c r="I3849" s="3">
        <v>35000</v>
      </c>
      <c r="J3849" s="3">
        <f>IF(Table1[[#This Row],[Years of Experience]]=0,0,Table1[[#This Row],[Salary]]/Table1[[#This Row],[Years of Experience]])</f>
        <v>17500</v>
      </c>
    </row>
    <row r="3850" spans="1:10" x14ac:dyDescent="0.35">
      <c r="A3850">
        <v>38</v>
      </c>
      <c r="B3850" t="str" cm="1">
        <f t="array" ref="B3850">_xlfn.IFS(Table1[[#This Row],[Age]]&lt;=25,"21-25",Table1[[#This Row],[Age]]&lt;=30,"26-30",Table1[[#This Row],[Age]]&lt;=35,"31-35",Table1[[#This Row],[Age]]&lt;=40,"36-40",Table1[[#This Row],[Age]]&lt;=45,"41-45", Table1[[#This Row],[Age]]&lt;=50,"46-50",Table1[[#This Row],[Age]]&lt;55,"51-55",Table1[[#This Row],[Age]]&lt;=60,"56-60",Table1[[#This Row],[Age]]&gt;=61, "61-70")</f>
        <v>36-40</v>
      </c>
      <c r="C3850" t="s">
        <v>9</v>
      </c>
      <c r="D3850" t="s">
        <v>10</v>
      </c>
      <c r="E3850" t="s">
        <v>27</v>
      </c>
      <c r="F3850">
        <v>10</v>
      </c>
      <c r="G3850" t="str" cm="1">
        <f t="array" ref="G3850">_xlfn.IFS(Table1[[#This Row],[Years of Experience]]&lt;=2,"Entry",Table1[[#This Row],[Years of Experience]]&lt;=7,"Mid",Table1[[#This Row],[Years of Experience]]&lt;=14,"Senior",Table1[[#This Row],[Years of Experience]]&gt;=15,"Executive")</f>
        <v>Senior</v>
      </c>
      <c r="H3850" t="str" cm="1">
        <f t="array" ref="H3850">_xlfn.IFS(Table1[[#This Row],[Salary]]&lt;=50000,"0-50K",Table1[[#This Row],[Salary]]&lt;=100000,"51-100K",Table1[[#This Row],[Salary]]&lt;=150000,"101-150K",Table1[[#This Row],[Salary]]&lt;=200000,"151-200K",Table1[[#This Row],[Salary]]&lt;=250000,"201-250K",Table1[[#This Row],[Salary]]&gt;250000,"Above 250K")</f>
        <v>101-150K</v>
      </c>
      <c r="I3850" s="3">
        <v>110000</v>
      </c>
      <c r="J3850" s="3">
        <f>IF(Table1[[#This Row],[Years of Experience]]=0,0,Table1[[#This Row],[Salary]]/Table1[[#This Row],[Years of Experience]])</f>
        <v>11000</v>
      </c>
    </row>
    <row r="3851" spans="1:10" x14ac:dyDescent="0.35">
      <c r="A3851">
        <v>29</v>
      </c>
      <c r="B3851" t="str" cm="1">
        <f t="array" ref="B3851">_xlfn.IFS(Table1[[#This Row],[Age]]&lt;=25,"21-25",Table1[[#This Row],[Age]]&lt;=30,"26-30",Table1[[#This Row],[Age]]&lt;=35,"31-35",Table1[[#This Row],[Age]]&lt;=40,"36-40",Table1[[#This Row],[Age]]&lt;=45,"41-45", Table1[[#This Row],[Age]]&lt;=50,"46-50",Table1[[#This Row],[Age]]&lt;55,"51-55",Table1[[#This Row],[Age]]&lt;=60,"56-60",Table1[[#This Row],[Age]]&gt;=61, "61-70")</f>
        <v>26-30</v>
      </c>
      <c r="C3851" t="s">
        <v>6</v>
      </c>
      <c r="D3851" t="s">
        <v>7</v>
      </c>
      <c r="E3851" t="s">
        <v>8</v>
      </c>
      <c r="F3851">
        <v>4</v>
      </c>
      <c r="G3851" t="str" cm="1">
        <f t="array" ref="G3851">_xlfn.IFS(Table1[[#This Row],[Years of Experience]]&lt;=2,"Entry",Table1[[#This Row],[Years of Experience]]&lt;=7,"Mid",Table1[[#This Row],[Years of Experience]]&lt;=14,"Senior",Table1[[#This Row],[Years of Experience]]&gt;=15,"Executive")</f>
        <v>Mid</v>
      </c>
      <c r="H3851" t="str" cm="1">
        <f t="array" ref="H3851">_xlfn.IFS(Table1[[#This Row],[Salary]]&lt;=50000,"0-50K",Table1[[#This Row],[Salary]]&lt;=100000,"51-100K",Table1[[#This Row],[Salary]]&lt;=150000,"101-150K",Table1[[#This Row],[Salary]]&lt;=200000,"151-200K",Table1[[#This Row],[Salary]]&lt;=250000,"201-250K",Table1[[#This Row],[Salary]]&gt;250000,"Above 250K")</f>
        <v>51-100K</v>
      </c>
      <c r="I3851" s="3">
        <v>65000</v>
      </c>
      <c r="J3851" s="3">
        <f>IF(Table1[[#This Row],[Years of Experience]]=0,0,Table1[[#This Row],[Salary]]/Table1[[#This Row],[Years of Experience]])</f>
        <v>16250</v>
      </c>
    </row>
    <row r="3852" spans="1:10" x14ac:dyDescent="0.35">
      <c r="A3852">
        <v>46</v>
      </c>
      <c r="B3852" t="str" cm="1">
        <f t="array" ref="B3852">_xlfn.IFS(Table1[[#This Row],[Age]]&lt;=25,"21-25",Table1[[#This Row],[Age]]&lt;=30,"26-30",Table1[[#This Row],[Age]]&lt;=35,"31-35",Table1[[#This Row],[Age]]&lt;=40,"36-40",Table1[[#This Row],[Age]]&lt;=45,"41-45", Table1[[#This Row],[Age]]&lt;=50,"46-50",Table1[[#This Row],[Age]]&lt;55,"51-55",Table1[[#This Row],[Age]]&lt;=60,"56-60",Table1[[#This Row],[Age]]&gt;=61, "61-70")</f>
        <v>46-50</v>
      </c>
      <c r="C3852" t="s">
        <v>6</v>
      </c>
      <c r="D3852" t="s">
        <v>12</v>
      </c>
      <c r="E3852" t="s">
        <v>43</v>
      </c>
      <c r="F3852">
        <v>18</v>
      </c>
      <c r="G3852" t="str" cm="1">
        <f t="array" ref="G3852">_xlfn.IFS(Table1[[#This Row],[Years of Experience]]&lt;=2,"Entry",Table1[[#This Row],[Years of Experience]]&lt;=7,"Mid",Table1[[#This Row],[Years of Experience]]&lt;=14,"Senior",Table1[[#This Row],[Years of Experience]]&gt;=15,"Executive")</f>
        <v>Executive</v>
      </c>
      <c r="H3852" t="str" cm="1">
        <f t="array" ref="H3852">_xlfn.IFS(Table1[[#This Row],[Salary]]&lt;=50000,"0-50K",Table1[[#This Row],[Salary]]&lt;=100000,"51-100K",Table1[[#This Row],[Salary]]&lt;=150000,"101-150K",Table1[[#This Row],[Salary]]&lt;=200000,"151-200K",Table1[[#This Row],[Salary]]&lt;=250000,"201-250K",Table1[[#This Row],[Salary]]&gt;250000,"Above 250K")</f>
        <v>151-200K</v>
      </c>
      <c r="I3852" s="3">
        <v>180000</v>
      </c>
      <c r="J3852" s="3">
        <f>IF(Table1[[#This Row],[Years of Experience]]=0,0,Table1[[#This Row],[Salary]]/Table1[[#This Row],[Years of Experience]])</f>
        <v>10000</v>
      </c>
    </row>
    <row r="3853" spans="1:10" x14ac:dyDescent="0.35">
      <c r="A3853">
        <v>26</v>
      </c>
      <c r="B3853" t="str" cm="1">
        <f t="array" ref="B3853">_xlfn.IFS(Table1[[#This Row],[Age]]&lt;=25,"21-25",Table1[[#This Row],[Age]]&lt;=30,"26-30",Table1[[#This Row],[Age]]&lt;=35,"31-35",Table1[[#This Row],[Age]]&lt;=40,"36-40",Table1[[#This Row],[Age]]&lt;=45,"41-45", Table1[[#This Row],[Age]]&lt;=50,"46-50",Table1[[#This Row],[Age]]&lt;55,"51-55",Table1[[#This Row],[Age]]&lt;=60,"56-60",Table1[[#This Row],[Age]]&gt;=61, "61-70")</f>
        <v>26-30</v>
      </c>
      <c r="C3853" t="s">
        <v>9</v>
      </c>
      <c r="D3853" t="s">
        <v>7</v>
      </c>
      <c r="E3853" t="s">
        <v>93</v>
      </c>
      <c r="F3853">
        <v>1</v>
      </c>
      <c r="G3853" t="str" cm="1">
        <f t="array" ref="G3853">_xlfn.IFS(Table1[[#This Row],[Years of Experience]]&lt;=2,"Entry",Table1[[#This Row],[Years of Experience]]&lt;=7,"Mid",Table1[[#This Row],[Years of Experience]]&lt;=14,"Senior",Table1[[#This Row],[Years of Experience]]&gt;=15,"Executive")</f>
        <v>Entry</v>
      </c>
      <c r="H3853" t="str" cm="1">
        <f t="array" ref="H3853">_xlfn.IFS(Table1[[#This Row],[Salary]]&lt;=50000,"0-50K",Table1[[#This Row],[Salary]]&lt;=100000,"51-100K",Table1[[#This Row],[Salary]]&lt;=150000,"101-150K",Table1[[#This Row],[Salary]]&lt;=200000,"151-200K",Table1[[#This Row],[Salary]]&lt;=250000,"201-250K",Table1[[#This Row],[Salary]]&gt;250000,"Above 250K")</f>
        <v>0-50K</v>
      </c>
      <c r="I3853" s="3">
        <v>35000</v>
      </c>
      <c r="J3853" s="3">
        <f>IF(Table1[[#This Row],[Years of Experience]]=0,0,Table1[[#This Row],[Salary]]/Table1[[#This Row],[Years of Experience]])</f>
        <v>35000</v>
      </c>
    </row>
    <row r="3854" spans="1:10" x14ac:dyDescent="0.35">
      <c r="A3854">
        <v>39</v>
      </c>
      <c r="B3854" t="str" cm="1">
        <f t="array" ref="B3854">_xlfn.IFS(Table1[[#This Row],[Age]]&lt;=25,"21-25",Table1[[#This Row],[Age]]&lt;=30,"26-30",Table1[[#This Row],[Age]]&lt;=35,"31-35",Table1[[#This Row],[Age]]&lt;=40,"36-40",Table1[[#This Row],[Age]]&lt;=45,"41-45", Table1[[#This Row],[Age]]&lt;=50,"46-50",Table1[[#This Row],[Age]]&lt;55,"51-55",Table1[[#This Row],[Age]]&lt;=60,"56-60",Table1[[#This Row],[Age]]&gt;=61, "61-70")</f>
        <v>36-40</v>
      </c>
      <c r="C3854" t="s">
        <v>9</v>
      </c>
      <c r="D3854" t="s">
        <v>10</v>
      </c>
      <c r="E3854" t="s">
        <v>198</v>
      </c>
      <c r="F3854">
        <v>11</v>
      </c>
      <c r="G3854" t="str" cm="1">
        <f t="array" ref="G3854">_xlfn.IFS(Table1[[#This Row],[Years of Experience]]&lt;=2,"Entry",Table1[[#This Row],[Years of Experience]]&lt;=7,"Mid",Table1[[#This Row],[Years of Experience]]&lt;=14,"Senior",Table1[[#This Row],[Years of Experience]]&gt;=15,"Executive")</f>
        <v>Senior</v>
      </c>
      <c r="H3854" t="str" cm="1">
        <f t="array" ref="H3854">_xlfn.IFS(Table1[[#This Row],[Salary]]&lt;=50000,"0-50K",Table1[[#This Row],[Salary]]&lt;=100000,"51-100K",Table1[[#This Row],[Salary]]&lt;=150000,"101-150K",Table1[[#This Row],[Salary]]&lt;=200000,"151-200K",Table1[[#This Row],[Salary]]&lt;=250000,"201-250K",Table1[[#This Row],[Salary]]&gt;250000,"Above 250K")</f>
        <v>101-150K</v>
      </c>
      <c r="I3854" s="3">
        <v>120000</v>
      </c>
      <c r="J3854" s="3">
        <f>IF(Table1[[#This Row],[Years of Experience]]=0,0,Table1[[#This Row],[Salary]]/Table1[[#This Row],[Years of Experience]])</f>
        <v>10909.09090909091</v>
      </c>
    </row>
    <row r="3855" spans="1:10" x14ac:dyDescent="0.35">
      <c r="A3855">
        <v>32</v>
      </c>
      <c r="B3855" t="str" cm="1">
        <f t="array" ref="B3855">_xlfn.IFS(Table1[[#This Row],[Age]]&lt;=25,"21-25",Table1[[#This Row],[Age]]&lt;=30,"26-30",Table1[[#This Row],[Age]]&lt;=35,"31-35",Table1[[#This Row],[Age]]&lt;=40,"36-40",Table1[[#This Row],[Age]]&lt;=45,"41-45", Table1[[#This Row],[Age]]&lt;=50,"46-50",Table1[[#This Row],[Age]]&lt;55,"51-55",Table1[[#This Row],[Age]]&lt;=60,"56-60",Table1[[#This Row],[Age]]&gt;=61, "61-70")</f>
        <v>31-35</v>
      </c>
      <c r="C3855" t="s">
        <v>6</v>
      </c>
      <c r="D3855" t="s">
        <v>7</v>
      </c>
      <c r="E3855" t="s">
        <v>26</v>
      </c>
      <c r="F3855">
        <v>6</v>
      </c>
      <c r="G3855" t="str" cm="1">
        <f t="array" ref="G3855">_xlfn.IFS(Table1[[#This Row],[Years of Experience]]&lt;=2,"Entry",Table1[[#This Row],[Years of Experience]]&lt;=7,"Mid",Table1[[#This Row],[Years of Experience]]&lt;=14,"Senior",Table1[[#This Row],[Years of Experience]]&gt;=15,"Executive")</f>
        <v>Mid</v>
      </c>
      <c r="H3855" t="str" cm="1">
        <f t="array" ref="H3855">_xlfn.IFS(Table1[[#This Row],[Salary]]&lt;=50000,"0-50K",Table1[[#This Row],[Salary]]&lt;=100000,"51-100K",Table1[[#This Row],[Salary]]&lt;=150000,"101-150K",Table1[[#This Row],[Salary]]&lt;=200000,"151-200K",Table1[[#This Row],[Salary]]&lt;=250000,"201-250K",Table1[[#This Row],[Salary]]&gt;250000,"Above 250K")</f>
        <v>51-100K</v>
      </c>
      <c r="I3855" s="3">
        <v>75000</v>
      </c>
      <c r="J3855" s="3">
        <f>IF(Table1[[#This Row],[Years of Experience]]=0,0,Table1[[#This Row],[Salary]]/Table1[[#This Row],[Years of Experience]])</f>
        <v>12500</v>
      </c>
    </row>
    <row r="3856" spans="1:10" x14ac:dyDescent="0.35">
      <c r="A3856">
        <v>28</v>
      </c>
      <c r="B3856" t="str" cm="1">
        <f t="array" ref="B3856">_xlfn.IFS(Table1[[#This Row],[Age]]&lt;=25,"21-25",Table1[[#This Row],[Age]]&lt;=30,"26-30",Table1[[#This Row],[Age]]&lt;=35,"31-35",Table1[[#This Row],[Age]]&lt;=40,"36-40",Table1[[#This Row],[Age]]&lt;=45,"41-45", Table1[[#This Row],[Age]]&lt;=50,"46-50",Table1[[#This Row],[Age]]&lt;55,"51-55",Table1[[#This Row],[Age]]&lt;=60,"56-60",Table1[[#This Row],[Age]]&gt;=61, "61-70")</f>
        <v>26-30</v>
      </c>
      <c r="C3856" t="s">
        <v>9</v>
      </c>
      <c r="D3856" t="s">
        <v>195</v>
      </c>
      <c r="E3856" t="s">
        <v>197</v>
      </c>
      <c r="F3856">
        <v>1</v>
      </c>
      <c r="G3856" t="str" cm="1">
        <f t="array" ref="G3856">_xlfn.IFS(Table1[[#This Row],[Years of Experience]]&lt;=2,"Entry",Table1[[#This Row],[Years of Experience]]&lt;=7,"Mid",Table1[[#This Row],[Years of Experience]]&lt;=14,"Senior",Table1[[#This Row],[Years of Experience]]&gt;=15,"Executive")</f>
        <v>Entry</v>
      </c>
      <c r="H3856" t="str" cm="1">
        <f t="array" ref="H3856">_xlfn.IFS(Table1[[#This Row],[Salary]]&lt;=50000,"0-50K",Table1[[#This Row],[Salary]]&lt;=100000,"51-100K",Table1[[#This Row],[Salary]]&lt;=150000,"101-150K",Table1[[#This Row],[Salary]]&lt;=200000,"151-200K",Table1[[#This Row],[Salary]]&lt;=250000,"201-250K",Table1[[#This Row],[Salary]]&gt;250000,"Above 250K")</f>
        <v>0-50K</v>
      </c>
      <c r="I3856" s="3">
        <v>30000</v>
      </c>
      <c r="J3856" s="3">
        <f>IF(Table1[[#This Row],[Years of Experience]]=0,0,Table1[[#This Row],[Salary]]/Table1[[#This Row],[Years of Experience]])</f>
        <v>30000</v>
      </c>
    </row>
    <row r="3857" spans="1:10" x14ac:dyDescent="0.35">
      <c r="A3857">
        <v>43</v>
      </c>
      <c r="B3857" t="str" cm="1">
        <f t="array" ref="B3857">_xlfn.IFS(Table1[[#This Row],[Age]]&lt;=25,"21-25",Table1[[#This Row],[Age]]&lt;=30,"26-30",Table1[[#This Row],[Age]]&lt;=35,"31-35",Table1[[#This Row],[Age]]&lt;=40,"36-40",Table1[[#This Row],[Age]]&lt;=45,"41-45", Table1[[#This Row],[Age]]&lt;=50,"46-50",Table1[[#This Row],[Age]]&lt;55,"51-55",Table1[[#This Row],[Age]]&lt;=60,"56-60",Table1[[#This Row],[Age]]&gt;=61, "61-70")</f>
        <v>41-45</v>
      </c>
      <c r="C3857" t="s">
        <v>6</v>
      </c>
      <c r="D3857" t="s">
        <v>12</v>
      </c>
      <c r="E3857" t="s">
        <v>43</v>
      </c>
      <c r="F3857">
        <v>16</v>
      </c>
      <c r="G3857" t="str" cm="1">
        <f t="array" ref="G3857">_xlfn.IFS(Table1[[#This Row],[Years of Experience]]&lt;=2,"Entry",Table1[[#This Row],[Years of Experience]]&lt;=7,"Mid",Table1[[#This Row],[Years of Experience]]&lt;=14,"Senior",Table1[[#This Row],[Years of Experience]]&gt;=15,"Executive")</f>
        <v>Executive</v>
      </c>
      <c r="H3857" t="str" cm="1">
        <f t="array" ref="H3857">_xlfn.IFS(Table1[[#This Row],[Salary]]&lt;=50000,"0-50K",Table1[[#This Row],[Salary]]&lt;=100000,"51-100K",Table1[[#This Row],[Salary]]&lt;=150000,"101-150K",Table1[[#This Row],[Salary]]&lt;=200000,"151-200K",Table1[[#This Row],[Salary]]&lt;=250000,"201-250K",Table1[[#This Row],[Salary]]&gt;250000,"Above 250K")</f>
        <v>151-200K</v>
      </c>
      <c r="I3857" s="3">
        <v>160000</v>
      </c>
      <c r="J3857" s="3">
        <f>IF(Table1[[#This Row],[Years of Experience]]=0,0,Table1[[#This Row],[Salary]]/Table1[[#This Row],[Years of Experience]])</f>
        <v>10000</v>
      </c>
    </row>
    <row r="3858" spans="1:10" x14ac:dyDescent="0.35">
      <c r="A3858">
        <v>27</v>
      </c>
      <c r="B3858" t="str" cm="1">
        <f t="array" ref="B3858">_xlfn.IFS(Table1[[#This Row],[Age]]&lt;=25,"21-25",Table1[[#This Row],[Age]]&lt;=30,"26-30",Table1[[#This Row],[Age]]&lt;=35,"31-35",Table1[[#This Row],[Age]]&lt;=40,"36-40",Table1[[#This Row],[Age]]&lt;=45,"41-45", Table1[[#This Row],[Age]]&lt;=50,"46-50",Table1[[#This Row],[Age]]&lt;55,"51-55",Table1[[#This Row],[Age]]&lt;=60,"56-60",Table1[[#This Row],[Age]]&gt;=61, "61-70")</f>
        <v>26-30</v>
      </c>
      <c r="C3858" t="s">
        <v>6</v>
      </c>
      <c r="D3858" t="s">
        <v>7</v>
      </c>
      <c r="E3858" t="s">
        <v>21</v>
      </c>
      <c r="F3858">
        <v>3</v>
      </c>
      <c r="G3858" t="str" cm="1">
        <f t="array" ref="G3858">_xlfn.IFS(Table1[[#This Row],[Years of Experience]]&lt;=2,"Entry",Table1[[#This Row],[Years of Experience]]&lt;=7,"Mid",Table1[[#This Row],[Years of Experience]]&lt;=14,"Senior",Table1[[#This Row],[Years of Experience]]&gt;=15,"Executive")</f>
        <v>Mid</v>
      </c>
      <c r="H3858" t="str" cm="1">
        <f t="array" ref="H3858">_xlfn.IFS(Table1[[#This Row],[Salary]]&lt;=50000,"0-50K",Table1[[#This Row],[Salary]]&lt;=100000,"51-100K",Table1[[#This Row],[Salary]]&lt;=150000,"101-150K",Table1[[#This Row],[Salary]]&lt;=200000,"151-200K",Table1[[#This Row],[Salary]]&lt;=250000,"201-250K",Table1[[#This Row],[Salary]]&gt;250000,"Above 250K")</f>
        <v>51-100K</v>
      </c>
      <c r="I3858" s="3">
        <v>60000</v>
      </c>
      <c r="J3858" s="3">
        <f>IF(Table1[[#This Row],[Years of Experience]]=0,0,Table1[[#This Row],[Salary]]/Table1[[#This Row],[Years of Experience]])</f>
        <v>20000</v>
      </c>
    </row>
    <row r="3859" spans="1:10" x14ac:dyDescent="0.35">
      <c r="A3859">
        <v>35</v>
      </c>
      <c r="B3859" t="str" cm="1">
        <f t="array" ref="B3859">_xlfn.IFS(Table1[[#This Row],[Age]]&lt;=25,"21-25",Table1[[#This Row],[Age]]&lt;=30,"26-30",Table1[[#This Row],[Age]]&lt;=35,"31-35",Table1[[#This Row],[Age]]&lt;=40,"36-40",Table1[[#This Row],[Age]]&lt;=45,"41-45", Table1[[#This Row],[Age]]&lt;=50,"46-50",Table1[[#This Row],[Age]]&lt;55,"51-55",Table1[[#This Row],[Age]]&lt;=60,"56-60",Table1[[#This Row],[Age]]&gt;=61, "61-70")</f>
        <v>31-35</v>
      </c>
      <c r="C3859" t="s">
        <v>9</v>
      </c>
      <c r="D3859" t="s">
        <v>10</v>
      </c>
      <c r="E3859" t="s">
        <v>19</v>
      </c>
      <c r="F3859">
        <v>8</v>
      </c>
      <c r="G3859" t="str" cm="1">
        <f t="array" ref="G3859">_xlfn.IFS(Table1[[#This Row],[Years of Experience]]&lt;=2,"Entry",Table1[[#This Row],[Years of Experience]]&lt;=7,"Mid",Table1[[#This Row],[Years of Experience]]&lt;=14,"Senior",Table1[[#This Row],[Years of Experience]]&gt;=15,"Executive")</f>
        <v>Senior</v>
      </c>
      <c r="H3859" t="str" cm="1">
        <f t="array" ref="H3859">_xlfn.IFS(Table1[[#This Row],[Salary]]&lt;=50000,"0-50K",Table1[[#This Row],[Salary]]&lt;=100000,"51-100K",Table1[[#This Row],[Salary]]&lt;=150000,"101-150K",Table1[[#This Row],[Salary]]&lt;=200000,"151-200K",Table1[[#This Row],[Salary]]&lt;=250000,"201-250K",Table1[[#This Row],[Salary]]&gt;250000,"Above 250K")</f>
        <v>51-100K</v>
      </c>
      <c r="I3859" s="3">
        <v>85000</v>
      </c>
      <c r="J3859" s="3">
        <f>IF(Table1[[#This Row],[Years of Experience]]=0,0,Table1[[#This Row],[Salary]]/Table1[[#This Row],[Years of Experience]])</f>
        <v>10625</v>
      </c>
    </row>
    <row r="3860" spans="1:10" x14ac:dyDescent="0.35">
      <c r="A3860">
        <v>30</v>
      </c>
      <c r="B3860" t="str" cm="1">
        <f t="array" ref="B3860">_xlfn.IFS(Table1[[#This Row],[Age]]&lt;=25,"21-25",Table1[[#This Row],[Age]]&lt;=30,"26-30",Table1[[#This Row],[Age]]&lt;=35,"31-35",Table1[[#This Row],[Age]]&lt;=40,"36-40",Table1[[#This Row],[Age]]&lt;=45,"41-45", Table1[[#This Row],[Age]]&lt;=50,"46-50",Table1[[#This Row],[Age]]&lt;55,"51-55",Table1[[#This Row],[Age]]&lt;=60,"56-60",Table1[[#This Row],[Age]]&gt;=61, "61-70")</f>
        <v>26-30</v>
      </c>
      <c r="C3860" t="s">
        <v>6</v>
      </c>
      <c r="D3860" t="s">
        <v>7</v>
      </c>
      <c r="E3860" t="s">
        <v>26</v>
      </c>
      <c r="F3860">
        <v>5</v>
      </c>
      <c r="G3860" t="str" cm="1">
        <f t="array" ref="G3860">_xlfn.IFS(Table1[[#This Row],[Years of Experience]]&lt;=2,"Entry",Table1[[#This Row],[Years of Experience]]&lt;=7,"Mid",Table1[[#This Row],[Years of Experience]]&lt;=14,"Senior",Table1[[#This Row],[Years of Experience]]&gt;=15,"Executive")</f>
        <v>Mid</v>
      </c>
      <c r="H3860" t="str" cm="1">
        <f t="array" ref="H3860">_xlfn.IFS(Table1[[#This Row],[Salary]]&lt;=50000,"0-50K",Table1[[#This Row],[Salary]]&lt;=100000,"51-100K",Table1[[#This Row],[Salary]]&lt;=150000,"101-150K",Table1[[#This Row],[Salary]]&lt;=200000,"151-200K",Table1[[#This Row],[Salary]]&lt;=250000,"201-250K",Table1[[#This Row],[Salary]]&gt;250000,"Above 250K")</f>
        <v>51-100K</v>
      </c>
      <c r="I3860" s="3">
        <v>70000</v>
      </c>
      <c r="J3860" s="3">
        <f>IF(Table1[[#This Row],[Years of Experience]]=0,0,Table1[[#This Row],[Salary]]/Table1[[#This Row],[Years of Experience]])</f>
        <v>14000</v>
      </c>
    </row>
    <row r="3861" spans="1:10" x14ac:dyDescent="0.35">
      <c r="A3861">
        <v>26</v>
      </c>
      <c r="B3861" t="str" cm="1">
        <f t="array" ref="B3861">_xlfn.IFS(Table1[[#This Row],[Age]]&lt;=25,"21-25",Table1[[#This Row],[Age]]&lt;=30,"26-30",Table1[[#This Row],[Age]]&lt;=35,"31-35",Table1[[#This Row],[Age]]&lt;=40,"36-40",Table1[[#This Row],[Age]]&lt;=45,"41-45", Table1[[#This Row],[Age]]&lt;=50,"46-50",Table1[[#This Row],[Age]]&lt;55,"51-55",Table1[[#This Row],[Age]]&lt;=60,"56-60",Table1[[#This Row],[Age]]&gt;=61, "61-70")</f>
        <v>26-30</v>
      </c>
      <c r="C3861" t="s">
        <v>9</v>
      </c>
      <c r="D3861" t="s">
        <v>10</v>
      </c>
      <c r="E3861" t="s">
        <v>196</v>
      </c>
      <c r="F3861">
        <v>3</v>
      </c>
      <c r="G3861" t="str" cm="1">
        <f t="array" ref="G3861">_xlfn.IFS(Table1[[#This Row],[Years of Experience]]&lt;=2,"Entry",Table1[[#This Row],[Years of Experience]]&lt;=7,"Mid",Table1[[#This Row],[Years of Experience]]&lt;=14,"Senior",Table1[[#This Row],[Years of Experience]]&gt;=15,"Executive")</f>
        <v>Mid</v>
      </c>
      <c r="H3861" t="str" cm="1">
        <f t="array" ref="H3861">_xlfn.IFS(Table1[[#This Row],[Salary]]&lt;=50000,"0-50K",Table1[[#This Row],[Salary]]&lt;=100000,"51-100K",Table1[[#This Row],[Salary]]&lt;=150000,"101-150K",Table1[[#This Row],[Salary]]&lt;=200000,"151-200K",Table1[[#This Row],[Salary]]&lt;=250000,"201-250K",Table1[[#This Row],[Salary]]&gt;250000,"Above 250K")</f>
        <v>0-50K</v>
      </c>
      <c r="I3861" s="3">
        <v>50000</v>
      </c>
      <c r="J3861" s="3">
        <f>IF(Table1[[#This Row],[Years of Experience]]=0,0,Table1[[#This Row],[Salary]]/Table1[[#This Row],[Years of Experience]])</f>
        <v>16666.666666666668</v>
      </c>
    </row>
    <row r="3862" spans="1:10" x14ac:dyDescent="0.35">
      <c r="A3862">
        <v>41</v>
      </c>
      <c r="B3862" t="str" cm="1">
        <f t="array" ref="B3862">_xlfn.IFS(Table1[[#This Row],[Age]]&lt;=25,"21-25",Table1[[#This Row],[Age]]&lt;=30,"26-30",Table1[[#This Row],[Age]]&lt;=35,"31-35",Table1[[#This Row],[Age]]&lt;=40,"36-40",Table1[[#This Row],[Age]]&lt;=45,"41-45", Table1[[#This Row],[Age]]&lt;=50,"46-50",Table1[[#This Row],[Age]]&lt;55,"51-55",Table1[[#This Row],[Age]]&lt;=60,"56-60",Table1[[#This Row],[Age]]&gt;=61, "61-70")</f>
        <v>41-45</v>
      </c>
      <c r="C3862" t="s">
        <v>6</v>
      </c>
      <c r="D3862" t="s">
        <v>12</v>
      </c>
      <c r="E3862" t="s">
        <v>43</v>
      </c>
      <c r="F3862">
        <v>13</v>
      </c>
      <c r="G3862" t="str" cm="1">
        <f t="array" ref="G3862">_xlfn.IFS(Table1[[#This Row],[Years of Experience]]&lt;=2,"Entry",Table1[[#This Row],[Years of Experience]]&lt;=7,"Mid",Table1[[#This Row],[Years of Experience]]&lt;=14,"Senior",Table1[[#This Row],[Years of Experience]]&gt;=15,"Executive")</f>
        <v>Senior</v>
      </c>
      <c r="H3862" t="str" cm="1">
        <f t="array" ref="H3862">_xlfn.IFS(Table1[[#This Row],[Salary]]&lt;=50000,"0-50K",Table1[[#This Row],[Salary]]&lt;=100000,"51-100K",Table1[[#This Row],[Salary]]&lt;=150000,"101-150K",Table1[[#This Row],[Salary]]&lt;=200000,"151-200K",Table1[[#This Row],[Salary]]&lt;=250000,"201-250K",Table1[[#This Row],[Salary]]&gt;250000,"Above 250K")</f>
        <v>101-150K</v>
      </c>
      <c r="I3862" s="3">
        <v>140000</v>
      </c>
      <c r="J3862" s="3">
        <f>IF(Table1[[#This Row],[Years of Experience]]=0,0,Table1[[#This Row],[Salary]]/Table1[[#This Row],[Years of Experience]])</f>
        <v>10769.23076923077</v>
      </c>
    </row>
    <row r="3863" spans="1:10" x14ac:dyDescent="0.35">
      <c r="A3863">
        <v>33</v>
      </c>
      <c r="B3863" t="str" cm="1">
        <f t="array" ref="B3863">_xlfn.IFS(Table1[[#This Row],[Age]]&lt;=25,"21-25",Table1[[#This Row],[Age]]&lt;=30,"26-30",Table1[[#This Row],[Age]]&lt;=35,"31-35",Table1[[#This Row],[Age]]&lt;=40,"36-40",Table1[[#This Row],[Age]]&lt;=45,"41-45", Table1[[#This Row],[Age]]&lt;=50,"46-50",Table1[[#This Row],[Age]]&lt;55,"51-55",Table1[[#This Row],[Age]]&lt;=60,"56-60",Table1[[#This Row],[Age]]&gt;=61, "61-70")</f>
        <v>31-35</v>
      </c>
      <c r="C3863" t="s">
        <v>9</v>
      </c>
      <c r="D3863" t="s">
        <v>7</v>
      </c>
      <c r="E3863" t="s">
        <v>198</v>
      </c>
      <c r="F3863">
        <v>6</v>
      </c>
      <c r="G3863" t="str" cm="1">
        <f t="array" ref="G3863">_xlfn.IFS(Table1[[#This Row],[Years of Experience]]&lt;=2,"Entry",Table1[[#This Row],[Years of Experience]]&lt;=7,"Mid",Table1[[#This Row],[Years of Experience]]&lt;=14,"Senior",Table1[[#This Row],[Years of Experience]]&gt;=15,"Executive")</f>
        <v>Mid</v>
      </c>
      <c r="H3863" t="str" cm="1">
        <f t="array" ref="H3863">_xlfn.IFS(Table1[[#This Row],[Salary]]&lt;=50000,"0-50K",Table1[[#This Row],[Salary]]&lt;=100000,"51-100K",Table1[[#This Row],[Salary]]&lt;=150000,"101-150K",Table1[[#This Row],[Salary]]&lt;=200000,"151-200K",Table1[[#This Row],[Salary]]&lt;=250000,"201-250K",Table1[[#This Row],[Salary]]&gt;250000,"Above 250K")</f>
        <v>51-100K</v>
      </c>
      <c r="I3863" s="3">
        <v>75000</v>
      </c>
      <c r="J3863" s="3">
        <f>IF(Table1[[#This Row],[Years of Experience]]=0,0,Table1[[#This Row],[Salary]]/Table1[[#This Row],[Years of Experience]])</f>
        <v>12500</v>
      </c>
    </row>
    <row r="3864" spans="1:10" x14ac:dyDescent="0.35">
      <c r="A3864">
        <v>27</v>
      </c>
      <c r="B3864" t="str" cm="1">
        <f t="array" ref="B3864">_xlfn.IFS(Table1[[#This Row],[Age]]&lt;=25,"21-25",Table1[[#This Row],[Age]]&lt;=30,"26-30",Table1[[#This Row],[Age]]&lt;=35,"31-35",Table1[[#This Row],[Age]]&lt;=40,"36-40",Table1[[#This Row],[Age]]&lt;=45,"41-45", Table1[[#This Row],[Age]]&lt;=50,"46-50",Table1[[#This Row],[Age]]&lt;55,"51-55",Table1[[#This Row],[Age]]&lt;=60,"56-60",Table1[[#This Row],[Age]]&gt;=61, "61-70")</f>
        <v>26-30</v>
      </c>
      <c r="C3864" t="s">
        <v>6</v>
      </c>
      <c r="D3864" t="s">
        <v>195</v>
      </c>
      <c r="E3864" t="s">
        <v>197</v>
      </c>
      <c r="F3864">
        <v>2</v>
      </c>
      <c r="G3864" t="str" cm="1">
        <f t="array" ref="G3864">_xlfn.IFS(Table1[[#This Row],[Years of Experience]]&lt;=2,"Entry",Table1[[#This Row],[Years of Experience]]&lt;=7,"Mid",Table1[[#This Row],[Years of Experience]]&lt;=14,"Senior",Table1[[#This Row],[Years of Experience]]&gt;=15,"Executive")</f>
        <v>Entry</v>
      </c>
      <c r="H3864" t="str" cm="1">
        <f t="array" ref="H3864">_xlfn.IFS(Table1[[#This Row],[Salary]]&lt;=50000,"0-50K",Table1[[#This Row],[Salary]]&lt;=100000,"51-100K",Table1[[#This Row],[Salary]]&lt;=150000,"101-150K",Table1[[#This Row],[Salary]]&lt;=200000,"151-200K",Table1[[#This Row],[Salary]]&lt;=250000,"201-250K",Table1[[#This Row],[Salary]]&gt;250000,"Above 250K")</f>
        <v>0-50K</v>
      </c>
      <c r="I3864" s="3">
        <v>35000</v>
      </c>
      <c r="J3864" s="3">
        <f>IF(Table1[[#This Row],[Years of Experience]]=0,0,Table1[[#This Row],[Salary]]/Table1[[#This Row],[Years of Experience]])</f>
        <v>17500</v>
      </c>
    </row>
    <row r="3865" spans="1:10" x14ac:dyDescent="0.35">
      <c r="A3865">
        <v>38</v>
      </c>
      <c r="B3865" t="str" cm="1">
        <f t="array" ref="B3865">_xlfn.IFS(Table1[[#This Row],[Age]]&lt;=25,"21-25",Table1[[#This Row],[Age]]&lt;=30,"26-30",Table1[[#This Row],[Age]]&lt;=35,"31-35",Table1[[#This Row],[Age]]&lt;=40,"36-40",Table1[[#This Row],[Age]]&lt;=45,"41-45", Table1[[#This Row],[Age]]&lt;=50,"46-50",Table1[[#This Row],[Age]]&lt;55,"51-55",Table1[[#This Row],[Age]]&lt;=60,"56-60",Table1[[#This Row],[Age]]&gt;=61, "61-70")</f>
        <v>36-40</v>
      </c>
      <c r="C3865" t="s">
        <v>9</v>
      </c>
      <c r="D3865" t="s">
        <v>10</v>
      </c>
      <c r="E3865" t="s">
        <v>27</v>
      </c>
      <c r="F3865">
        <v>10</v>
      </c>
      <c r="G3865" t="str" cm="1">
        <f t="array" ref="G3865">_xlfn.IFS(Table1[[#This Row],[Years of Experience]]&lt;=2,"Entry",Table1[[#This Row],[Years of Experience]]&lt;=7,"Mid",Table1[[#This Row],[Years of Experience]]&lt;=14,"Senior",Table1[[#This Row],[Years of Experience]]&gt;=15,"Executive")</f>
        <v>Senior</v>
      </c>
      <c r="H3865" t="str" cm="1">
        <f t="array" ref="H3865">_xlfn.IFS(Table1[[#This Row],[Salary]]&lt;=50000,"0-50K",Table1[[#This Row],[Salary]]&lt;=100000,"51-100K",Table1[[#This Row],[Salary]]&lt;=150000,"101-150K",Table1[[#This Row],[Salary]]&lt;=200000,"151-200K",Table1[[#This Row],[Salary]]&lt;=250000,"201-250K",Table1[[#This Row],[Salary]]&gt;250000,"Above 250K")</f>
        <v>101-150K</v>
      </c>
      <c r="I3865" s="3">
        <v>110000</v>
      </c>
      <c r="J3865" s="3">
        <f>IF(Table1[[#This Row],[Years of Experience]]=0,0,Table1[[#This Row],[Salary]]/Table1[[#This Row],[Years of Experience]])</f>
        <v>11000</v>
      </c>
    </row>
    <row r="3866" spans="1:10" x14ac:dyDescent="0.35">
      <c r="A3866">
        <v>29</v>
      </c>
      <c r="B3866" t="str" cm="1">
        <f t="array" ref="B3866">_xlfn.IFS(Table1[[#This Row],[Age]]&lt;=25,"21-25",Table1[[#This Row],[Age]]&lt;=30,"26-30",Table1[[#This Row],[Age]]&lt;=35,"31-35",Table1[[#This Row],[Age]]&lt;=40,"36-40",Table1[[#This Row],[Age]]&lt;=45,"41-45", Table1[[#This Row],[Age]]&lt;=50,"46-50",Table1[[#This Row],[Age]]&lt;55,"51-55",Table1[[#This Row],[Age]]&lt;=60,"56-60",Table1[[#This Row],[Age]]&gt;=61, "61-70")</f>
        <v>26-30</v>
      </c>
      <c r="C3866" t="s">
        <v>6</v>
      </c>
      <c r="D3866" t="s">
        <v>7</v>
      </c>
      <c r="E3866" t="s">
        <v>8</v>
      </c>
      <c r="F3866">
        <v>4</v>
      </c>
      <c r="G3866" t="str" cm="1">
        <f t="array" ref="G3866">_xlfn.IFS(Table1[[#This Row],[Years of Experience]]&lt;=2,"Entry",Table1[[#This Row],[Years of Experience]]&lt;=7,"Mid",Table1[[#This Row],[Years of Experience]]&lt;=14,"Senior",Table1[[#This Row],[Years of Experience]]&gt;=15,"Executive")</f>
        <v>Mid</v>
      </c>
      <c r="H3866" t="str" cm="1">
        <f t="array" ref="H3866">_xlfn.IFS(Table1[[#This Row],[Salary]]&lt;=50000,"0-50K",Table1[[#This Row],[Salary]]&lt;=100000,"51-100K",Table1[[#This Row],[Salary]]&lt;=150000,"101-150K",Table1[[#This Row],[Salary]]&lt;=200000,"151-200K",Table1[[#This Row],[Salary]]&lt;=250000,"201-250K",Table1[[#This Row],[Salary]]&gt;250000,"Above 250K")</f>
        <v>51-100K</v>
      </c>
      <c r="I3866" s="3">
        <v>65000</v>
      </c>
      <c r="J3866" s="3">
        <f>IF(Table1[[#This Row],[Years of Experience]]=0,0,Table1[[#This Row],[Salary]]/Table1[[#This Row],[Years of Experience]])</f>
        <v>16250</v>
      </c>
    </row>
    <row r="3867" spans="1:10" x14ac:dyDescent="0.35">
      <c r="A3867">
        <v>46</v>
      </c>
      <c r="B3867" t="str" cm="1">
        <f t="array" ref="B3867">_xlfn.IFS(Table1[[#This Row],[Age]]&lt;=25,"21-25",Table1[[#This Row],[Age]]&lt;=30,"26-30",Table1[[#This Row],[Age]]&lt;=35,"31-35",Table1[[#This Row],[Age]]&lt;=40,"36-40",Table1[[#This Row],[Age]]&lt;=45,"41-45", Table1[[#This Row],[Age]]&lt;=50,"46-50",Table1[[#This Row],[Age]]&lt;55,"51-55",Table1[[#This Row],[Age]]&lt;=60,"56-60",Table1[[#This Row],[Age]]&gt;=61, "61-70")</f>
        <v>46-50</v>
      </c>
      <c r="C3867" t="s">
        <v>6</v>
      </c>
      <c r="D3867" t="s">
        <v>12</v>
      </c>
      <c r="E3867" t="s">
        <v>43</v>
      </c>
      <c r="F3867">
        <v>18</v>
      </c>
      <c r="G3867" t="str" cm="1">
        <f t="array" ref="G3867">_xlfn.IFS(Table1[[#This Row],[Years of Experience]]&lt;=2,"Entry",Table1[[#This Row],[Years of Experience]]&lt;=7,"Mid",Table1[[#This Row],[Years of Experience]]&lt;=14,"Senior",Table1[[#This Row],[Years of Experience]]&gt;=15,"Executive")</f>
        <v>Executive</v>
      </c>
      <c r="H3867" t="str" cm="1">
        <f t="array" ref="H3867">_xlfn.IFS(Table1[[#This Row],[Salary]]&lt;=50000,"0-50K",Table1[[#This Row],[Salary]]&lt;=100000,"51-100K",Table1[[#This Row],[Salary]]&lt;=150000,"101-150K",Table1[[#This Row],[Salary]]&lt;=200000,"151-200K",Table1[[#This Row],[Salary]]&lt;=250000,"201-250K",Table1[[#This Row],[Salary]]&gt;250000,"Above 250K")</f>
        <v>151-200K</v>
      </c>
      <c r="I3867" s="3">
        <v>180000</v>
      </c>
      <c r="J3867" s="3">
        <f>IF(Table1[[#This Row],[Years of Experience]]=0,0,Table1[[#This Row],[Salary]]/Table1[[#This Row],[Years of Experience]])</f>
        <v>10000</v>
      </c>
    </row>
    <row r="3868" spans="1:10" x14ac:dyDescent="0.35">
      <c r="A3868">
        <v>26</v>
      </c>
      <c r="B3868" t="str" cm="1">
        <f t="array" ref="B3868">_xlfn.IFS(Table1[[#This Row],[Age]]&lt;=25,"21-25",Table1[[#This Row],[Age]]&lt;=30,"26-30",Table1[[#This Row],[Age]]&lt;=35,"31-35",Table1[[#This Row],[Age]]&lt;=40,"36-40",Table1[[#This Row],[Age]]&lt;=45,"41-45", Table1[[#This Row],[Age]]&lt;=50,"46-50",Table1[[#This Row],[Age]]&lt;55,"51-55",Table1[[#This Row],[Age]]&lt;=60,"56-60",Table1[[#This Row],[Age]]&gt;=61, "61-70")</f>
        <v>26-30</v>
      </c>
      <c r="C3868" t="s">
        <v>9</v>
      </c>
      <c r="D3868" t="s">
        <v>7</v>
      </c>
      <c r="E3868" t="s">
        <v>93</v>
      </c>
      <c r="F3868">
        <v>1</v>
      </c>
      <c r="G3868" t="str" cm="1">
        <f t="array" ref="G3868">_xlfn.IFS(Table1[[#This Row],[Years of Experience]]&lt;=2,"Entry",Table1[[#This Row],[Years of Experience]]&lt;=7,"Mid",Table1[[#This Row],[Years of Experience]]&lt;=14,"Senior",Table1[[#This Row],[Years of Experience]]&gt;=15,"Executive")</f>
        <v>Entry</v>
      </c>
      <c r="H3868" t="str" cm="1">
        <f t="array" ref="H3868">_xlfn.IFS(Table1[[#This Row],[Salary]]&lt;=50000,"0-50K",Table1[[#This Row],[Salary]]&lt;=100000,"51-100K",Table1[[#This Row],[Salary]]&lt;=150000,"101-150K",Table1[[#This Row],[Salary]]&lt;=200000,"151-200K",Table1[[#This Row],[Salary]]&lt;=250000,"201-250K",Table1[[#This Row],[Salary]]&gt;250000,"Above 250K")</f>
        <v>0-50K</v>
      </c>
      <c r="I3868" s="3">
        <v>35000</v>
      </c>
      <c r="J3868" s="3">
        <f>IF(Table1[[#This Row],[Years of Experience]]=0,0,Table1[[#This Row],[Salary]]/Table1[[#This Row],[Years of Experience]])</f>
        <v>35000</v>
      </c>
    </row>
    <row r="3869" spans="1:10" x14ac:dyDescent="0.35">
      <c r="A3869">
        <v>39</v>
      </c>
      <c r="B3869" t="str" cm="1">
        <f t="array" ref="B3869">_xlfn.IFS(Table1[[#This Row],[Age]]&lt;=25,"21-25",Table1[[#This Row],[Age]]&lt;=30,"26-30",Table1[[#This Row],[Age]]&lt;=35,"31-35",Table1[[#This Row],[Age]]&lt;=40,"36-40",Table1[[#This Row],[Age]]&lt;=45,"41-45", Table1[[#This Row],[Age]]&lt;=50,"46-50",Table1[[#This Row],[Age]]&lt;55,"51-55",Table1[[#This Row],[Age]]&lt;=60,"56-60",Table1[[#This Row],[Age]]&gt;=61, "61-70")</f>
        <v>36-40</v>
      </c>
      <c r="C3869" t="s">
        <v>9</v>
      </c>
      <c r="D3869" t="s">
        <v>10</v>
      </c>
      <c r="E3869" t="s">
        <v>198</v>
      </c>
      <c r="F3869">
        <v>11</v>
      </c>
      <c r="G3869" t="str" cm="1">
        <f t="array" ref="G3869">_xlfn.IFS(Table1[[#This Row],[Years of Experience]]&lt;=2,"Entry",Table1[[#This Row],[Years of Experience]]&lt;=7,"Mid",Table1[[#This Row],[Years of Experience]]&lt;=14,"Senior",Table1[[#This Row],[Years of Experience]]&gt;=15,"Executive")</f>
        <v>Senior</v>
      </c>
      <c r="H3869" t="str" cm="1">
        <f t="array" ref="H3869">_xlfn.IFS(Table1[[#This Row],[Salary]]&lt;=50000,"0-50K",Table1[[#This Row],[Salary]]&lt;=100000,"51-100K",Table1[[#This Row],[Salary]]&lt;=150000,"101-150K",Table1[[#This Row],[Salary]]&lt;=200000,"151-200K",Table1[[#This Row],[Salary]]&lt;=250000,"201-250K",Table1[[#This Row],[Salary]]&gt;250000,"Above 250K")</f>
        <v>101-150K</v>
      </c>
      <c r="I3869" s="3">
        <v>120000</v>
      </c>
      <c r="J3869" s="3">
        <f>IF(Table1[[#This Row],[Years of Experience]]=0,0,Table1[[#This Row],[Salary]]/Table1[[#This Row],[Years of Experience]])</f>
        <v>10909.09090909091</v>
      </c>
    </row>
    <row r="3870" spans="1:10" x14ac:dyDescent="0.35">
      <c r="A3870">
        <v>32</v>
      </c>
      <c r="B3870" t="str" cm="1">
        <f t="array" ref="B3870">_xlfn.IFS(Table1[[#This Row],[Age]]&lt;=25,"21-25",Table1[[#This Row],[Age]]&lt;=30,"26-30",Table1[[#This Row],[Age]]&lt;=35,"31-35",Table1[[#This Row],[Age]]&lt;=40,"36-40",Table1[[#This Row],[Age]]&lt;=45,"41-45", Table1[[#This Row],[Age]]&lt;=50,"46-50",Table1[[#This Row],[Age]]&lt;55,"51-55",Table1[[#This Row],[Age]]&lt;=60,"56-60",Table1[[#This Row],[Age]]&gt;=61, "61-70")</f>
        <v>31-35</v>
      </c>
      <c r="C3870" t="s">
        <v>6</v>
      </c>
      <c r="D3870" t="s">
        <v>7</v>
      </c>
      <c r="E3870" t="s">
        <v>26</v>
      </c>
      <c r="F3870">
        <v>6</v>
      </c>
      <c r="G3870" t="str" cm="1">
        <f t="array" ref="G3870">_xlfn.IFS(Table1[[#This Row],[Years of Experience]]&lt;=2,"Entry",Table1[[#This Row],[Years of Experience]]&lt;=7,"Mid",Table1[[#This Row],[Years of Experience]]&lt;=14,"Senior",Table1[[#This Row],[Years of Experience]]&gt;=15,"Executive")</f>
        <v>Mid</v>
      </c>
      <c r="H3870" t="str" cm="1">
        <f t="array" ref="H3870">_xlfn.IFS(Table1[[#This Row],[Salary]]&lt;=50000,"0-50K",Table1[[#This Row],[Salary]]&lt;=100000,"51-100K",Table1[[#This Row],[Salary]]&lt;=150000,"101-150K",Table1[[#This Row],[Salary]]&lt;=200000,"151-200K",Table1[[#This Row],[Salary]]&lt;=250000,"201-250K",Table1[[#This Row],[Salary]]&gt;250000,"Above 250K")</f>
        <v>51-100K</v>
      </c>
      <c r="I3870" s="3">
        <v>75000</v>
      </c>
      <c r="J3870" s="3">
        <f>IF(Table1[[#This Row],[Years of Experience]]=0,0,Table1[[#This Row],[Salary]]/Table1[[#This Row],[Years of Experience]])</f>
        <v>12500</v>
      </c>
    </row>
    <row r="3871" spans="1:10" x14ac:dyDescent="0.35">
      <c r="A3871">
        <v>28</v>
      </c>
      <c r="B3871" t="str" cm="1">
        <f t="array" ref="B3871">_xlfn.IFS(Table1[[#This Row],[Age]]&lt;=25,"21-25",Table1[[#This Row],[Age]]&lt;=30,"26-30",Table1[[#This Row],[Age]]&lt;=35,"31-35",Table1[[#This Row],[Age]]&lt;=40,"36-40",Table1[[#This Row],[Age]]&lt;=45,"41-45", Table1[[#This Row],[Age]]&lt;=50,"46-50",Table1[[#This Row],[Age]]&lt;55,"51-55",Table1[[#This Row],[Age]]&lt;=60,"56-60",Table1[[#This Row],[Age]]&gt;=61, "61-70")</f>
        <v>26-30</v>
      </c>
      <c r="C3871" t="s">
        <v>9</v>
      </c>
      <c r="D3871" t="s">
        <v>195</v>
      </c>
      <c r="E3871" t="s">
        <v>197</v>
      </c>
      <c r="F3871">
        <v>1</v>
      </c>
      <c r="G3871" t="str" cm="1">
        <f t="array" ref="G3871">_xlfn.IFS(Table1[[#This Row],[Years of Experience]]&lt;=2,"Entry",Table1[[#This Row],[Years of Experience]]&lt;=7,"Mid",Table1[[#This Row],[Years of Experience]]&lt;=14,"Senior",Table1[[#This Row],[Years of Experience]]&gt;=15,"Executive")</f>
        <v>Entry</v>
      </c>
      <c r="H3871" t="str" cm="1">
        <f t="array" ref="H3871">_xlfn.IFS(Table1[[#This Row],[Salary]]&lt;=50000,"0-50K",Table1[[#This Row],[Salary]]&lt;=100000,"51-100K",Table1[[#This Row],[Salary]]&lt;=150000,"101-150K",Table1[[#This Row],[Salary]]&lt;=200000,"151-200K",Table1[[#This Row],[Salary]]&lt;=250000,"201-250K",Table1[[#This Row],[Salary]]&gt;250000,"Above 250K")</f>
        <v>0-50K</v>
      </c>
      <c r="I3871" s="3">
        <v>30000</v>
      </c>
      <c r="J3871" s="3">
        <f>IF(Table1[[#This Row],[Years of Experience]]=0,0,Table1[[#This Row],[Salary]]/Table1[[#This Row],[Years of Experience]])</f>
        <v>30000</v>
      </c>
    </row>
    <row r="3872" spans="1:10" x14ac:dyDescent="0.35">
      <c r="A3872">
        <v>43</v>
      </c>
      <c r="B3872" t="str" cm="1">
        <f t="array" ref="B3872">_xlfn.IFS(Table1[[#This Row],[Age]]&lt;=25,"21-25",Table1[[#This Row],[Age]]&lt;=30,"26-30",Table1[[#This Row],[Age]]&lt;=35,"31-35",Table1[[#This Row],[Age]]&lt;=40,"36-40",Table1[[#This Row],[Age]]&lt;=45,"41-45", Table1[[#This Row],[Age]]&lt;=50,"46-50",Table1[[#This Row],[Age]]&lt;55,"51-55",Table1[[#This Row],[Age]]&lt;=60,"56-60",Table1[[#This Row],[Age]]&gt;=61, "61-70")</f>
        <v>41-45</v>
      </c>
      <c r="C3872" t="s">
        <v>6</v>
      </c>
      <c r="D3872" t="s">
        <v>12</v>
      </c>
      <c r="E3872" t="s">
        <v>43</v>
      </c>
      <c r="F3872">
        <v>16</v>
      </c>
      <c r="G3872" t="str" cm="1">
        <f t="array" ref="G3872">_xlfn.IFS(Table1[[#This Row],[Years of Experience]]&lt;=2,"Entry",Table1[[#This Row],[Years of Experience]]&lt;=7,"Mid",Table1[[#This Row],[Years of Experience]]&lt;=14,"Senior",Table1[[#This Row],[Years of Experience]]&gt;=15,"Executive")</f>
        <v>Executive</v>
      </c>
      <c r="H3872" t="str" cm="1">
        <f t="array" ref="H3872">_xlfn.IFS(Table1[[#This Row],[Salary]]&lt;=50000,"0-50K",Table1[[#This Row],[Salary]]&lt;=100000,"51-100K",Table1[[#This Row],[Salary]]&lt;=150000,"101-150K",Table1[[#This Row],[Salary]]&lt;=200000,"151-200K",Table1[[#This Row],[Salary]]&lt;=250000,"201-250K",Table1[[#This Row],[Salary]]&gt;250000,"Above 250K")</f>
        <v>151-200K</v>
      </c>
      <c r="I3872" s="3">
        <v>160000</v>
      </c>
      <c r="J3872" s="3">
        <f>IF(Table1[[#This Row],[Years of Experience]]=0,0,Table1[[#This Row],[Salary]]/Table1[[#This Row],[Years of Experience]])</f>
        <v>10000</v>
      </c>
    </row>
    <row r="3873" spans="1:10" x14ac:dyDescent="0.35">
      <c r="A3873">
        <v>27</v>
      </c>
      <c r="B3873" t="str" cm="1">
        <f t="array" ref="B3873">_xlfn.IFS(Table1[[#This Row],[Age]]&lt;=25,"21-25",Table1[[#This Row],[Age]]&lt;=30,"26-30",Table1[[#This Row],[Age]]&lt;=35,"31-35",Table1[[#This Row],[Age]]&lt;=40,"36-40",Table1[[#This Row],[Age]]&lt;=45,"41-45", Table1[[#This Row],[Age]]&lt;=50,"46-50",Table1[[#This Row],[Age]]&lt;55,"51-55",Table1[[#This Row],[Age]]&lt;=60,"56-60",Table1[[#This Row],[Age]]&gt;=61, "61-70")</f>
        <v>26-30</v>
      </c>
      <c r="C3873" t="s">
        <v>6</v>
      </c>
      <c r="D3873" t="s">
        <v>7</v>
      </c>
      <c r="E3873" t="s">
        <v>21</v>
      </c>
      <c r="F3873">
        <v>3</v>
      </c>
      <c r="G3873" t="str" cm="1">
        <f t="array" ref="G3873">_xlfn.IFS(Table1[[#This Row],[Years of Experience]]&lt;=2,"Entry",Table1[[#This Row],[Years of Experience]]&lt;=7,"Mid",Table1[[#This Row],[Years of Experience]]&lt;=14,"Senior",Table1[[#This Row],[Years of Experience]]&gt;=15,"Executive")</f>
        <v>Mid</v>
      </c>
      <c r="H3873" t="str" cm="1">
        <f t="array" ref="H3873">_xlfn.IFS(Table1[[#This Row],[Salary]]&lt;=50000,"0-50K",Table1[[#This Row],[Salary]]&lt;=100000,"51-100K",Table1[[#This Row],[Salary]]&lt;=150000,"101-150K",Table1[[#This Row],[Salary]]&lt;=200000,"151-200K",Table1[[#This Row],[Salary]]&lt;=250000,"201-250K",Table1[[#This Row],[Salary]]&gt;250000,"Above 250K")</f>
        <v>51-100K</v>
      </c>
      <c r="I3873" s="3">
        <v>60000</v>
      </c>
      <c r="J3873" s="3">
        <f>IF(Table1[[#This Row],[Years of Experience]]=0,0,Table1[[#This Row],[Salary]]/Table1[[#This Row],[Years of Experience]])</f>
        <v>20000</v>
      </c>
    </row>
    <row r="3874" spans="1:10" x14ac:dyDescent="0.35">
      <c r="A3874">
        <v>35</v>
      </c>
      <c r="B3874" t="str" cm="1">
        <f t="array" ref="B3874">_xlfn.IFS(Table1[[#This Row],[Age]]&lt;=25,"21-25",Table1[[#This Row],[Age]]&lt;=30,"26-30",Table1[[#This Row],[Age]]&lt;=35,"31-35",Table1[[#This Row],[Age]]&lt;=40,"36-40",Table1[[#This Row],[Age]]&lt;=45,"41-45", Table1[[#This Row],[Age]]&lt;=50,"46-50",Table1[[#This Row],[Age]]&lt;55,"51-55",Table1[[#This Row],[Age]]&lt;=60,"56-60",Table1[[#This Row],[Age]]&gt;=61, "61-70")</f>
        <v>31-35</v>
      </c>
      <c r="C3874" t="s">
        <v>9</v>
      </c>
      <c r="D3874" t="s">
        <v>10</v>
      </c>
      <c r="E3874" t="s">
        <v>19</v>
      </c>
      <c r="F3874">
        <v>8</v>
      </c>
      <c r="G3874" t="str" cm="1">
        <f t="array" ref="G3874">_xlfn.IFS(Table1[[#This Row],[Years of Experience]]&lt;=2,"Entry",Table1[[#This Row],[Years of Experience]]&lt;=7,"Mid",Table1[[#This Row],[Years of Experience]]&lt;=14,"Senior",Table1[[#This Row],[Years of Experience]]&gt;=15,"Executive")</f>
        <v>Senior</v>
      </c>
      <c r="H3874" t="str" cm="1">
        <f t="array" ref="H3874">_xlfn.IFS(Table1[[#This Row],[Salary]]&lt;=50000,"0-50K",Table1[[#This Row],[Salary]]&lt;=100000,"51-100K",Table1[[#This Row],[Salary]]&lt;=150000,"101-150K",Table1[[#This Row],[Salary]]&lt;=200000,"151-200K",Table1[[#This Row],[Salary]]&lt;=250000,"201-250K",Table1[[#This Row],[Salary]]&gt;250000,"Above 250K")</f>
        <v>51-100K</v>
      </c>
      <c r="I3874" s="3">
        <v>85000</v>
      </c>
      <c r="J3874" s="3">
        <f>IF(Table1[[#This Row],[Years of Experience]]=0,0,Table1[[#This Row],[Salary]]/Table1[[#This Row],[Years of Experience]])</f>
        <v>10625</v>
      </c>
    </row>
    <row r="3875" spans="1:10" x14ac:dyDescent="0.35">
      <c r="A3875">
        <v>30</v>
      </c>
      <c r="B3875" t="str" cm="1">
        <f t="array" ref="B3875">_xlfn.IFS(Table1[[#This Row],[Age]]&lt;=25,"21-25",Table1[[#This Row],[Age]]&lt;=30,"26-30",Table1[[#This Row],[Age]]&lt;=35,"31-35",Table1[[#This Row],[Age]]&lt;=40,"36-40",Table1[[#This Row],[Age]]&lt;=45,"41-45", Table1[[#This Row],[Age]]&lt;=50,"46-50",Table1[[#This Row],[Age]]&lt;55,"51-55",Table1[[#This Row],[Age]]&lt;=60,"56-60",Table1[[#This Row],[Age]]&gt;=61, "61-70")</f>
        <v>26-30</v>
      </c>
      <c r="C3875" t="s">
        <v>6</v>
      </c>
      <c r="D3875" t="s">
        <v>7</v>
      </c>
      <c r="E3875" t="s">
        <v>26</v>
      </c>
      <c r="F3875">
        <v>5</v>
      </c>
      <c r="G3875" t="str" cm="1">
        <f t="array" ref="G3875">_xlfn.IFS(Table1[[#This Row],[Years of Experience]]&lt;=2,"Entry",Table1[[#This Row],[Years of Experience]]&lt;=7,"Mid",Table1[[#This Row],[Years of Experience]]&lt;=14,"Senior",Table1[[#This Row],[Years of Experience]]&gt;=15,"Executive")</f>
        <v>Mid</v>
      </c>
      <c r="H3875" t="str" cm="1">
        <f t="array" ref="H3875">_xlfn.IFS(Table1[[#This Row],[Salary]]&lt;=50000,"0-50K",Table1[[#This Row],[Salary]]&lt;=100000,"51-100K",Table1[[#This Row],[Salary]]&lt;=150000,"101-150K",Table1[[#This Row],[Salary]]&lt;=200000,"151-200K",Table1[[#This Row],[Salary]]&lt;=250000,"201-250K",Table1[[#This Row],[Salary]]&gt;250000,"Above 250K")</f>
        <v>51-100K</v>
      </c>
      <c r="I3875" s="3">
        <v>70000</v>
      </c>
      <c r="J3875" s="3">
        <f>IF(Table1[[#This Row],[Years of Experience]]=0,0,Table1[[#This Row],[Salary]]/Table1[[#This Row],[Years of Experience]])</f>
        <v>14000</v>
      </c>
    </row>
    <row r="3876" spans="1:10" x14ac:dyDescent="0.35">
      <c r="A3876">
        <v>26</v>
      </c>
      <c r="B3876" t="str" cm="1">
        <f t="array" ref="B3876">_xlfn.IFS(Table1[[#This Row],[Age]]&lt;=25,"21-25",Table1[[#This Row],[Age]]&lt;=30,"26-30",Table1[[#This Row],[Age]]&lt;=35,"31-35",Table1[[#This Row],[Age]]&lt;=40,"36-40",Table1[[#This Row],[Age]]&lt;=45,"41-45", Table1[[#This Row],[Age]]&lt;=50,"46-50",Table1[[#This Row],[Age]]&lt;55,"51-55",Table1[[#This Row],[Age]]&lt;=60,"56-60",Table1[[#This Row],[Age]]&gt;=61, "61-70")</f>
        <v>26-30</v>
      </c>
      <c r="C3876" t="s">
        <v>9</v>
      </c>
      <c r="D3876" t="s">
        <v>10</v>
      </c>
      <c r="E3876" t="s">
        <v>196</v>
      </c>
      <c r="F3876">
        <v>3</v>
      </c>
      <c r="G3876" t="str" cm="1">
        <f t="array" ref="G3876">_xlfn.IFS(Table1[[#This Row],[Years of Experience]]&lt;=2,"Entry",Table1[[#This Row],[Years of Experience]]&lt;=7,"Mid",Table1[[#This Row],[Years of Experience]]&lt;=14,"Senior",Table1[[#This Row],[Years of Experience]]&gt;=15,"Executive")</f>
        <v>Mid</v>
      </c>
      <c r="H3876" t="str" cm="1">
        <f t="array" ref="H3876">_xlfn.IFS(Table1[[#This Row],[Salary]]&lt;=50000,"0-50K",Table1[[#This Row],[Salary]]&lt;=100000,"51-100K",Table1[[#This Row],[Salary]]&lt;=150000,"101-150K",Table1[[#This Row],[Salary]]&lt;=200000,"151-200K",Table1[[#This Row],[Salary]]&lt;=250000,"201-250K",Table1[[#This Row],[Salary]]&gt;250000,"Above 250K")</f>
        <v>0-50K</v>
      </c>
      <c r="I3876" s="3">
        <v>50000</v>
      </c>
      <c r="J3876" s="3">
        <f>IF(Table1[[#This Row],[Years of Experience]]=0,0,Table1[[#This Row],[Salary]]/Table1[[#This Row],[Years of Experience]])</f>
        <v>16666.666666666668</v>
      </c>
    </row>
    <row r="3877" spans="1:10" x14ac:dyDescent="0.35">
      <c r="A3877">
        <v>41</v>
      </c>
      <c r="B3877" t="str" cm="1">
        <f t="array" ref="B3877">_xlfn.IFS(Table1[[#This Row],[Age]]&lt;=25,"21-25",Table1[[#This Row],[Age]]&lt;=30,"26-30",Table1[[#This Row],[Age]]&lt;=35,"31-35",Table1[[#This Row],[Age]]&lt;=40,"36-40",Table1[[#This Row],[Age]]&lt;=45,"41-45", Table1[[#This Row],[Age]]&lt;=50,"46-50",Table1[[#This Row],[Age]]&lt;55,"51-55",Table1[[#This Row],[Age]]&lt;=60,"56-60",Table1[[#This Row],[Age]]&gt;=61, "61-70")</f>
        <v>41-45</v>
      </c>
      <c r="C3877" t="s">
        <v>6</v>
      </c>
      <c r="D3877" t="s">
        <v>12</v>
      </c>
      <c r="E3877" t="s">
        <v>43</v>
      </c>
      <c r="F3877">
        <v>13</v>
      </c>
      <c r="G3877" t="str" cm="1">
        <f t="array" ref="G3877">_xlfn.IFS(Table1[[#This Row],[Years of Experience]]&lt;=2,"Entry",Table1[[#This Row],[Years of Experience]]&lt;=7,"Mid",Table1[[#This Row],[Years of Experience]]&lt;=14,"Senior",Table1[[#This Row],[Years of Experience]]&gt;=15,"Executive")</f>
        <v>Senior</v>
      </c>
      <c r="H3877" t="str" cm="1">
        <f t="array" ref="H3877">_xlfn.IFS(Table1[[#This Row],[Salary]]&lt;=50000,"0-50K",Table1[[#This Row],[Salary]]&lt;=100000,"51-100K",Table1[[#This Row],[Salary]]&lt;=150000,"101-150K",Table1[[#This Row],[Salary]]&lt;=200000,"151-200K",Table1[[#This Row],[Salary]]&lt;=250000,"201-250K",Table1[[#This Row],[Salary]]&gt;250000,"Above 250K")</f>
        <v>101-150K</v>
      </c>
      <c r="I3877" s="3">
        <v>140000</v>
      </c>
      <c r="J3877" s="3">
        <f>IF(Table1[[#This Row],[Years of Experience]]=0,0,Table1[[#This Row],[Salary]]/Table1[[#This Row],[Years of Experience]])</f>
        <v>10769.23076923077</v>
      </c>
    </row>
    <row r="3878" spans="1:10" x14ac:dyDescent="0.35">
      <c r="A3878">
        <v>33</v>
      </c>
      <c r="B3878" t="str" cm="1">
        <f t="array" ref="B3878">_xlfn.IFS(Table1[[#This Row],[Age]]&lt;=25,"21-25",Table1[[#This Row],[Age]]&lt;=30,"26-30",Table1[[#This Row],[Age]]&lt;=35,"31-35",Table1[[#This Row],[Age]]&lt;=40,"36-40",Table1[[#This Row],[Age]]&lt;=45,"41-45", Table1[[#This Row],[Age]]&lt;=50,"46-50",Table1[[#This Row],[Age]]&lt;55,"51-55",Table1[[#This Row],[Age]]&lt;=60,"56-60",Table1[[#This Row],[Age]]&gt;=61, "61-70")</f>
        <v>31-35</v>
      </c>
      <c r="C3878" t="s">
        <v>9</v>
      </c>
      <c r="D3878" t="s">
        <v>7</v>
      </c>
      <c r="E3878" t="s">
        <v>198</v>
      </c>
      <c r="F3878">
        <v>6</v>
      </c>
      <c r="G3878" t="str" cm="1">
        <f t="array" ref="G3878">_xlfn.IFS(Table1[[#This Row],[Years of Experience]]&lt;=2,"Entry",Table1[[#This Row],[Years of Experience]]&lt;=7,"Mid",Table1[[#This Row],[Years of Experience]]&lt;=14,"Senior",Table1[[#This Row],[Years of Experience]]&gt;=15,"Executive")</f>
        <v>Mid</v>
      </c>
      <c r="H3878" t="str" cm="1">
        <f t="array" ref="H3878">_xlfn.IFS(Table1[[#This Row],[Salary]]&lt;=50000,"0-50K",Table1[[#This Row],[Salary]]&lt;=100000,"51-100K",Table1[[#This Row],[Salary]]&lt;=150000,"101-150K",Table1[[#This Row],[Salary]]&lt;=200000,"151-200K",Table1[[#This Row],[Salary]]&lt;=250000,"201-250K",Table1[[#This Row],[Salary]]&gt;250000,"Above 250K")</f>
        <v>51-100K</v>
      </c>
      <c r="I3878" s="3">
        <v>75000</v>
      </c>
      <c r="J3878" s="3">
        <f>IF(Table1[[#This Row],[Years of Experience]]=0,0,Table1[[#This Row],[Salary]]/Table1[[#This Row],[Years of Experience]])</f>
        <v>12500</v>
      </c>
    </row>
    <row r="3879" spans="1:10" x14ac:dyDescent="0.35">
      <c r="A3879">
        <v>27</v>
      </c>
      <c r="B3879" t="str" cm="1">
        <f t="array" ref="B3879">_xlfn.IFS(Table1[[#This Row],[Age]]&lt;=25,"21-25",Table1[[#This Row],[Age]]&lt;=30,"26-30",Table1[[#This Row],[Age]]&lt;=35,"31-35",Table1[[#This Row],[Age]]&lt;=40,"36-40",Table1[[#This Row],[Age]]&lt;=45,"41-45", Table1[[#This Row],[Age]]&lt;=50,"46-50",Table1[[#This Row],[Age]]&lt;55,"51-55",Table1[[#This Row],[Age]]&lt;=60,"56-60",Table1[[#This Row],[Age]]&gt;=61, "61-70")</f>
        <v>26-30</v>
      </c>
      <c r="C3879" t="s">
        <v>6</v>
      </c>
      <c r="D3879" t="s">
        <v>195</v>
      </c>
      <c r="E3879" t="s">
        <v>197</v>
      </c>
      <c r="F3879">
        <v>2</v>
      </c>
      <c r="G3879" t="str" cm="1">
        <f t="array" ref="G3879">_xlfn.IFS(Table1[[#This Row],[Years of Experience]]&lt;=2,"Entry",Table1[[#This Row],[Years of Experience]]&lt;=7,"Mid",Table1[[#This Row],[Years of Experience]]&lt;=14,"Senior",Table1[[#This Row],[Years of Experience]]&gt;=15,"Executive")</f>
        <v>Entry</v>
      </c>
      <c r="H3879" t="str" cm="1">
        <f t="array" ref="H3879">_xlfn.IFS(Table1[[#This Row],[Salary]]&lt;=50000,"0-50K",Table1[[#This Row],[Salary]]&lt;=100000,"51-100K",Table1[[#This Row],[Salary]]&lt;=150000,"101-150K",Table1[[#This Row],[Salary]]&lt;=200000,"151-200K",Table1[[#This Row],[Salary]]&lt;=250000,"201-250K",Table1[[#This Row],[Salary]]&gt;250000,"Above 250K")</f>
        <v>0-50K</v>
      </c>
      <c r="I3879" s="3">
        <v>35000</v>
      </c>
      <c r="J3879" s="3">
        <f>IF(Table1[[#This Row],[Years of Experience]]=0,0,Table1[[#This Row],[Salary]]/Table1[[#This Row],[Years of Experience]])</f>
        <v>17500</v>
      </c>
    </row>
    <row r="3880" spans="1:10" x14ac:dyDescent="0.35">
      <c r="A3880">
        <v>38</v>
      </c>
      <c r="B3880" t="str" cm="1">
        <f t="array" ref="B3880">_xlfn.IFS(Table1[[#This Row],[Age]]&lt;=25,"21-25",Table1[[#This Row],[Age]]&lt;=30,"26-30",Table1[[#This Row],[Age]]&lt;=35,"31-35",Table1[[#This Row],[Age]]&lt;=40,"36-40",Table1[[#This Row],[Age]]&lt;=45,"41-45", Table1[[#This Row],[Age]]&lt;=50,"46-50",Table1[[#This Row],[Age]]&lt;55,"51-55",Table1[[#This Row],[Age]]&lt;=60,"56-60",Table1[[#This Row],[Age]]&gt;=61, "61-70")</f>
        <v>36-40</v>
      </c>
      <c r="C3880" t="s">
        <v>9</v>
      </c>
      <c r="D3880" t="s">
        <v>10</v>
      </c>
      <c r="E3880" t="s">
        <v>27</v>
      </c>
      <c r="F3880">
        <v>10</v>
      </c>
      <c r="G3880" t="str" cm="1">
        <f t="array" ref="G3880">_xlfn.IFS(Table1[[#This Row],[Years of Experience]]&lt;=2,"Entry",Table1[[#This Row],[Years of Experience]]&lt;=7,"Mid",Table1[[#This Row],[Years of Experience]]&lt;=14,"Senior",Table1[[#This Row],[Years of Experience]]&gt;=15,"Executive")</f>
        <v>Senior</v>
      </c>
      <c r="H3880" t="str" cm="1">
        <f t="array" ref="H3880">_xlfn.IFS(Table1[[#This Row],[Salary]]&lt;=50000,"0-50K",Table1[[#This Row],[Salary]]&lt;=100000,"51-100K",Table1[[#This Row],[Salary]]&lt;=150000,"101-150K",Table1[[#This Row],[Salary]]&lt;=200000,"151-200K",Table1[[#This Row],[Salary]]&lt;=250000,"201-250K",Table1[[#This Row],[Salary]]&gt;250000,"Above 250K")</f>
        <v>101-150K</v>
      </c>
      <c r="I3880" s="3">
        <v>110000</v>
      </c>
      <c r="J3880" s="3">
        <f>IF(Table1[[#This Row],[Years of Experience]]=0,0,Table1[[#This Row],[Salary]]/Table1[[#This Row],[Years of Experience]])</f>
        <v>11000</v>
      </c>
    </row>
    <row r="3881" spans="1:10" x14ac:dyDescent="0.35">
      <c r="A3881">
        <v>29</v>
      </c>
      <c r="B3881" t="str" cm="1">
        <f t="array" ref="B3881">_xlfn.IFS(Table1[[#This Row],[Age]]&lt;=25,"21-25",Table1[[#This Row],[Age]]&lt;=30,"26-30",Table1[[#This Row],[Age]]&lt;=35,"31-35",Table1[[#This Row],[Age]]&lt;=40,"36-40",Table1[[#This Row],[Age]]&lt;=45,"41-45", Table1[[#This Row],[Age]]&lt;=50,"46-50",Table1[[#This Row],[Age]]&lt;55,"51-55",Table1[[#This Row],[Age]]&lt;=60,"56-60",Table1[[#This Row],[Age]]&gt;=61, "61-70")</f>
        <v>26-30</v>
      </c>
      <c r="C3881" t="s">
        <v>6</v>
      </c>
      <c r="D3881" t="s">
        <v>7</v>
      </c>
      <c r="E3881" t="s">
        <v>8</v>
      </c>
      <c r="F3881">
        <v>4</v>
      </c>
      <c r="G3881" t="str" cm="1">
        <f t="array" ref="G3881">_xlfn.IFS(Table1[[#This Row],[Years of Experience]]&lt;=2,"Entry",Table1[[#This Row],[Years of Experience]]&lt;=7,"Mid",Table1[[#This Row],[Years of Experience]]&lt;=14,"Senior",Table1[[#This Row],[Years of Experience]]&gt;=15,"Executive")</f>
        <v>Mid</v>
      </c>
      <c r="H3881" t="str" cm="1">
        <f t="array" ref="H3881">_xlfn.IFS(Table1[[#This Row],[Salary]]&lt;=50000,"0-50K",Table1[[#This Row],[Salary]]&lt;=100000,"51-100K",Table1[[#This Row],[Salary]]&lt;=150000,"101-150K",Table1[[#This Row],[Salary]]&lt;=200000,"151-200K",Table1[[#This Row],[Salary]]&lt;=250000,"201-250K",Table1[[#This Row],[Salary]]&gt;250000,"Above 250K")</f>
        <v>51-100K</v>
      </c>
      <c r="I3881" s="3">
        <v>65000</v>
      </c>
      <c r="J3881" s="3">
        <f>IF(Table1[[#This Row],[Years of Experience]]=0,0,Table1[[#This Row],[Salary]]/Table1[[#This Row],[Years of Experience]])</f>
        <v>16250</v>
      </c>
    </row>
    <row r="3882" spans="1:10" x14ac:dyDescent="0.35">
      <c r="A3882">
        <v>46</v>
      </c>
      <c r="B3882" t="str" cm="1">
        <f t="array" ref="B3882">_xlfn.IFS(Table1[[#This Row],[Age]]&lt;=25,"21-25",Table1[[#This Row],[Age]]&lt;=30,"26-30",Table1[[#This Row],[Age]]&lt;=35,"31-35",Table1[[#This Row],[Age]]&lt;=40,"36-40",Table1[[#This Row],[Age]]&lt;=45,"41-45", Table1[[#This Row],[Age]]&lt;=50,"46-50",Table1[[#This Row],[Age]]&lt;55,"51-55",Table1[[#This Row],[Age]]&lt;=60,"56-60",Table1[[#This Row],[Age]]&gt;=61, "61-70")</f>
        <v>46-50</v>
      </c>
      <c r="C3882" t="s">
        <v>6</v>
      </c>
      <c r="D3882" t="s">
        <v>12</v>
      </c>
      <c r="E3882" t="s">
        <v>43</v>
      </c>
      <c r="F3882">
        <v>18</v>
      </c>
      <c r="G3882" t="str" cm="1">
        <f t="array" ref="G3882">_xlfn.IFS(Table1[[#This Row],[Years of Experience]]&lt;=2,"Entry",Table1[[#This Row],[Years of Experience]]&lt;=7,"Mid",Table1[[#This Row],[Years of Experience]]&lt;=14,"Senior",Table1[[#This Row],[Years of Experience]]&gt;=15,"Executive")</f>
        <v>Executive</v>
      </c>
      <c r="H3882" t="str" cm="1">
        <f t="array" ref="H3882">_xlfn.IFS(Table1[[#This Row],[Salary]]&lt;=50000,"0-50K",Table1[[#This Row],[Salary]]&lt;=100000,"51-100K",Table1[[#This Row],[Salary]]&lt;=150000,"101-150K",Table1[[#This Row],[Salary]]&lt;=200000,"151-200K",Table1[[#This Row],[Salary]]&lt;=250000,"201-250K",Table1[[#This Row],[Salary]]&gt;250000,"Above 250K")</f>
        <v>151-200K</v>
      </c>
      <c r="I3882" s="3">
        <v>180000</v>
      </c>
      <c r="J3882" s="3">
        <f>IF(Table1[[#This Row],[Years of Experience]]=0,0,Table1[[#This Row],[Salary]]/Table1[[#This Row],[Years of Experience]])</f>
        <v>10000</v>
      </c>
    </row>
    <row r="3883" spans="1:10" x14ac:dyDescent="0.35">
      <c r="A3883">
        <v>26</v>
      </c>
      <c r="B3883" t="str" cm="1">
        <f t="array" ref="B3883">_xlfn.IFS(Table1[[#This Row],[Age]]&lt;=25,"21-25",Table1[[#This Row],[Age]]&lt;=30,"26-30",Table1[[#This Row],[Age]]&lt;=35,"31-35",Table1[[#This Row],[Age]]&lt;=40,"36-40",Table1[[#This Row],[Age]]&lt;=45,"41-45", Table1[[#This Row],[Age]]&lt;=50,"46-50",Table1[[#This Row],[Age]]&lt;55,"51-55",Table1[[#This Row],[Age]]&lt;=60,"56-60",Table1[[#This Row],[Age]]&gt;=61, "61-70")</f>
        <v>26-30</v>
      </c>
      <c r="C3883" t="s">
        <v>9</v>
      </c>
      <c r="D3883" t="s">
        <v>7</v>
      </c>
      <c r="E3883" t="s">
        <v>93</v>
      </c>
      <c r="F3883">
        <v>1</v>
      </c>
      <c r="G3883" t="str" cm="1">
        <f t="array" ref="G3883">_xlfn.IFS(Table1[[#This Row],[Years of Experience]]&lt;=2,"Entry",Table1[[#This Row],[Years of Experience]]&lt;=7,"Mid",Table1[[#This Row],[Years of Experience]]&lt;=14,"Senior",Table1[[#This Row],[Years of Experience]]&gt;=15,"Executive")</f>
        <v>Entry</v>
      </c>
      <c r="H3883" t="str" cm="1">
        <f t="array" ref="H3883">_xlfn.IFS(Table1[[#This Row],[Salary]]&lt;=50000,"0-50K",Table1[[#This Row],[Salary]]&lt;=100000,"51-100K",Table1[[#This Row],[Salary]]&lt;=150000,"101-150K",Table1[[#This Row],[Salary]]&lt;=200000,"151-200K",Table1[[#This Row],[Salary]]&lt;=250000,"201-250K",Table1[[#This Row],[Salary]]&gt;250000,"Above 250K")</f>
        <v>0-50K</v>
      </c>
      <c r="I3883" s="3">
        <v>35000</v>
      </c>
      <c r="J3883" s="3">
        <f>IF(Table1[[#This Row],[Years of Experience]]=0,0,Table1[[#This Row],[Salary]]/Table1[[#This Row],[Years of Experience]])</f>
        <v>35000</v>
      </c>
    </row>
    <row r="3884" spans="1:10" x14ac:dyDescent="0.35">
      <c r="A3884">
        <v>39</v>
      </c>
      <c r="B3884" t="str" cm="1">
        <f t="array" ref="B3884">_xlfn.IFS(Table1[[#This Row],[Age]]&lt;=25,"21-25",Table1[[#This Row],[Age]]&lt;=30,"26-30",Table1[[#This Row],[Age]]&lt;=35,"31-35",Table1[[#This Row],[Age]]&lt;=40,"36-40",Table1[[#This Row],[Age]]&lt;=45,"41-45", Table1[[#This Row],[Age]]&lt;=50,"46-50",Table1[[#This Row],[Age]]&lt;55,"51-55",Table1[[#This Row],[Age]]&lt;=60,"56-60",Table1[[#This Row],[Age]]&gt;=61, "61-70")</f>
        <v>36-40</v>
      </c>
      <c r="C3884" t="s">
        <v>9</v>
      </c>
      <c r="D3884" t="s">
        <v>10</v>
      </c>
      <c r="E3884" t="s">
        <v>198</v>
      </c>
      <c r="F3884">
        <v>11</v>
      </c>
      <c r="G3884" t="str" cm="1">
        <f t="array" ref="G3884">_xlfn.IFS(Table1[[#This Row],[Years of Experience]]&lt;=2,"Entry",Table1[[#This Row],[Years of Experience]]&lt;=7,"Mid",Table1[[#This Row],[Years of Experience]]&lt;=14,"Senior",Table1[[#This Row],[Years of Experience]]&gt;=15,"Executive")</f>
        <v>Senior</v>
      </c>
      <c r="H3884" t="str" cm="1">
        <f t="array" ref="H3884">_xlfn.IFS(Table1[[#This Row],[Salary]]&lt;=50000,"0-50K",Table1[[#This Row],[Salary]]&lt;=100000,"51-100K",Table1[[#This Row],[Salary]]&lt;=150000,"101-150K",Table1[[#This Row],[Salary]]&lt;=200000,"151-200K",Table1[[#This Row],[Salary]]&lt;=250000,"201-250K",Table1[[#This Row],[Salary]]&gt;250000,"Above 250K")</f>
        <v>101-150K</v>
      </c>
      <c r="I3884" s="3">
        <v>120000</v>
      </c>
      <c r="J3884" s="3">
        <f>IF(Table1[[#This Row],[Years of Experience]]=0,0,Table1[[#This Row],[Salary]]/Table1[[#This Row],[Years of Experience]])</f>
        <v>10909.09090909091</v>
      </c>
    </row>
    <row r="3885" spans="1:10" x14ac:dyDescent="0.35">
      <c r="A3885">
        <v>32</v>
      </c>
      <c r="B3885" t="str" cm="1">
        <f t="array" ref="B3885">_xlfn.IFS(Table1[[#This Row],[Age]]&lt;=25,"21-25",Table1[[#This Row],[Age]]&lt;=30,"26-30",Table1[[#This Row],[Age]]&lt;=35,"31-35",Table1[[#This Row],[Age]]&lt;=40,"36-40",Table1[[#This Row],[Age]]&lt;=45,"41-45", Table1[[#This Row],[Age]]&lt;=50,"46-50",Table1[[#This Row],[Age]]&lt;55,"51-55",Table1[[#This Row],[Age]]&lt;=60,"56-60",Table1[[#This Row],[Age]]&gt;=61, "61-70")</f>
        <v>31-35</v>
      </c>
      <c r="C3885" t="s">
        <v>6</v>
      </c>
      <c r="D3885" t="s">
        <v>7</v>
      </c>
      <c r="E3885" t="s">
        <v>26</v>
      </c>
      <c r="F3885">
        <v>6</v>
      </c>
      <c r="G3885" t="str" cm="1">
        <f t="array" ref="G3885">_xlfn.IFS(Table1[[#This Row],[Years of Experience]]&lt;=2,"Entry",Table1[[#This Row],[Years of Experience]]&lt;=7,"Mid",Table1[[#This Row],[Years of Experience]]&lt;=14,"Senior",Table1[[#This Row],[Years of Experience]]&gt;=15,"Executive")</f>
        <v>Mid</v>
      </c>
      <c r="H3885" t="str" cm="1">
        <f t="array" ref="H3885">_xlfn.IFS(Table1[[#This Row],[Salary]]&lt;=50000,"0-50K",Table1[[#This Row],[Salary]]&lt;=100000,"51-100K",Table1[[#This Row],[Salary]]&lt;=150000,"101-150K",Table1[[#This Row],[Salary]]&lt;=200000,"151-200K",Table1[[#This Row],[Salary]]&lt;=250000,"201-250K",Table1[[#This Row],[Salary]]&gt;250000,"Above 250K")</f>
        <v>51-100K</v>
      </c>
      <c r="I3885" s="3">
        <v>75000</v>
      </c>
      <c r="J3885" s="3">
        <f>IF(Table1[[#This Row],[Years of Experience]]=0,0,Table1[[#This Row],[Salary]]/Table1[[#This Row],[Years of Experience]])</f>
        <v>12500</v>
      </c>
    </row>
    <row r="3886" spans="1:10" x14ac:dyDescent="0.35">
      <c r="A3886">
        <v>28</v>
      </c>
      <c r="B3886" t="str" cm="1">
        <f t="array" ref="B3886">_xlfn.IFS(Table1[[#This Row],[Age]]&lt;=25,"21-25",Table1[[#This Row],[Age]]&lt;=30,"26-30",Table1[[#This Row],[Age]]&lt;=35,"31-35",Table1[[#This Row],[Age]]&lt;=40,"36-40",Table1[[#This Row],[Age]]&lt;=45,"41-45", Table1[[#This Row],[Age]]&lt;=50,"46-50",Table1[[#This Row],[Age]]&lt;55,"51-55",Table1[[#This Row],[Age]]&lt;=60,"56-60",Table1[[#This Row],[Age]]&gt;=61, "61-70")</f>
        <v>26-30</v>
      </c>
      <c r="C3886" t="s">
        <v>9</v>
      </c>
      <c r="D3886" t="s">
        <v>195</v>
      </c>
      <c r="E3886" t="s">
        <v>197</v>
      </c>
      <c r="F3886">
        <v>1</v>
      </c>
      <c r="G3886" t="str" cm="1">
        <f t="array" ref="G3886">_xlfn.IFS(Table1[[#This Row],[Years of Experience]]&lt;=2,"Entry",Table1[[#This Row],[Years of Experience]]&lt;=7,"Mid",Table1[[#This Row],[Years of Experience]]&lt;=14,"Senior",Table1[[#This Row],[Years of Experience]]&gt;=15,"Executive")</f>
        <v>Entry</v>
      </c>
      <c r="H3886" t="str" cm="1">
        <f t="array" ref="H3886">_xlfn.IFS(Table1[[#This Row],[Salary]]&lt;=50000,"0-50K",Table1[[#This Row],[Salary]]&lt;=100000,"51-100K",Table1[[#This Row],[Salary]]&lt;=150000,"101-150K",Table1[[#This Row],[Salary]]&lt;=200000,"151-200K",Table1[[#This Row],[Salary]]&lt;=250000,"201-250K",Table1[[#This Row],[Salary]]&gt;250000,"Above 250K")</f>
        <v>0-50K</v>
      </c>
      <c r="I3886" s="3">
        <v>30000</v>
      </c>
      <c r="J3886" s="3">
        <f>IF(Table1[[#This Row],[Years of Experience]]=0,0,Table1[[#This Row],[Salary]]/Table1[[#This Row],[Years of Experience]])</f>
        <v>30000</v>
      </c>
    </row>
    <row r="3887" spans="1:10" x14ac:dyDescent="0.35">
      <c r="A3887">
        <v>43</v>
      </c>
      <c r="B3887" t="str" cm="1">
        <f t="array" ref="B3887">_xlfn.IFS(Table1[[#This Row],[Age]]&lt;=25,"21-25",Table1[[#This Row],[Age]]&lt;=30,"26-30",Table1[[#This Row],[Age]]&lt;=35,"31-35",Table1[[#This Row],[Age]]&lt;=40,"36-40",Table1[[#This Row],[Age]]&lt;=45,"41-45", Table1[[#This Row],[Age]]&lt;=50,"46-50",Table1[[#This Row],[Age]]&lt;55,"51-55",Table1[[#This Row],[Age]]&lt;=60,"56-60",Table1[[#This Row],[Age]]&gt;=61, "61-70")</f>
        <v>41-45</v>
      </c>
      <c r="C3887" t="s">
        <v>6</v>
      </c>
      <c r="D3887" t="s">
        <v>12</v>
      </c>
      <c r="E3887" t="s">
        <v>43</v>
      </c>
      <c r="F3887">
        <v>16</v>
      </c>
      <c r="G3887" t="str" cm="1">
        <f t="array" ref="G3887">_xlfn.IFS(Table1[[#This Row],[Years of Experience]]&lt;=2,"Entry",Table1[[#This Row],[Years of Experience]]&lt;=7,"Mid",Table1[[#This Row],[Years of Experience]]&lt;=14,"Senior",Table1[[#This Row],[Years of Experience]]&gt;=15,"Executive")</f>
        <v>Executive</v>
      </c>
      <c r="H3887" t="str" cm="1">
        <f t="array" ref="H3887">_xlfn.IFS(Table1[[#This Row],[Salary]]&lt;=50000,"0-50K",Table1[[#This Row],[Salary]]&lt;=100000,"51-100K",Table1[[#This Row],[Salary]]&lt;=150000,"101-150K",Table1[[#This Row],[Salary]]&lt;=200000,"151-200K",Table1[[#This Row],[Salary]]&lt;=250000,"201-250K",Table1[[#This Row],[Salary]]&gt;250000,"Above 250K")</f>
        <v>151-200K</v>
      </c>
      <c r="I3887" s="3">
        <v>160000</v>
      </c>
      <c r="J3887" s="3">
        <f>IF(Table1[[#This Row],[Years of Experience]]=0,0,Table1[[#This Row],[Salary]]/Table1[[#This Row],[Years of Experience]])</f>
        <v>10000</v>
      </c>
    </row>
    <row r="3888" spans="1:10" x14ac:dyDescent="0.35">
      <c r="A3888">
        <v>27</v>
      </c>
      <c r="B3888" t="str" cm="1">
        <f t="array" ref="B3888">_xlfn.IFS(Table1[[#This Row],[Age]]&lt;=25,"21-25",Table1[[#This Row],[Age]]&lt;=30,"26-30",Table1[[#This Row],[Age]]&lt;=35,"31-35",Table1[[#This Row],[Age]]&lt;=40,"36-40",Table1[[#This Row],[Age]]&lt;=45,"41-45", Table1[[#This Row],[Age]]&lt;=50,"46-50",Table1[[#This Row],[Age]]&lt;55,"51-55",Table1[[#This Row],[Age]]&lt;=60,"56-60",Table1[[#This Row],[Age]]&gt;=61, "61-70")</f>
        <v>26-30</v>
      </c>
      <c r="C3888" t="s">
        <v>6</v>
      </c>
      <c r="D3888" t="s">
        <v>7</v>
      </c>
      <c r="E3888" t="s">
        <v>21</v>
      </c>
      <c r="F3888">
        <v>3</v>
      </c>
      <c r="G3888" t="str" cm="1">
        <f t="array" ref="G3888">_xlfn.IFS(Table1[[#This Row],[Years of Experience]]&lt;=2,"Entry",Table1[[#This Row],[Years of Experience]]&lt;=7,"Mid",Table1[[#This Row],[Years of Experience]]&lt;=14,"Senior",Table1[[#This Row],[Years of Experience]]&gt;=15,"Executive")</f>
        <v>Mid</v>
      </c>
      <c r="H3888" t="str" cm="1">
        <f t="array" ref="H3888">_xlfn.IFS(Table1[[#This Row],[Salary]]&lt;=50000,"0-50K",Table1[[#This Row],[Salary]]&lt;=100000,"51-100K",Table1[[#This Row],[Salary]]&lt;=150000,"101-150K",Table1[[#This Row],[Salary]]&lt;=200000,"151-200K",Table1[[#This Row],[Salary]]&lt;=250000,"201-250K",Table1[[#This Row],[Salary]]&gt;250000,"Above 250K")</f>
        <v>51-100K</v>
      </c>
      <c r="I3888" s="3">
        <v>60000</v>
      </c>
      <c r="J3888" s="3">
        <f>IF(Table1[[#This Row],[Years of Experience]]=0,0,Table1[[#This Row],[Salary]]/Table1[[#This Row],[Years of Experience]])</f>
        <v>20000</v>
      </c>
    </row>
    <row r="3889" spans="1:10" x14ac:dyDescent="0.35">
      <c r="A3889">
        <v>24</v>
      </c>
      <c r="B3889" t="str" cm="1">
        <f t="array" ref="B3889">_xlfn.IFS(Table1[[#This Row],[Age]]&lt;=25,"21-25",Table1[[#This Row],[Age]]&lt;=30,"26-30",Table1[[#This Row],[Age]]&lt;=35,"31-35",Table1[[#This Row],[Age]]&lt;=40,"36-40",Table1[[#This Row],[Age]]&lt;=45,"41-45", Table1[[#This Row],[Age]]&lt;=50,"46-50",Table1[[#This Row],[Age]]&lt;55,"51-55",Table1[[#This Row],[Age]]&lt;=60,"56-60",Table1[[#This Row],[Age]]&gt;=61, "61-70")</f>
        <v>21-25</v>
      </c>
      <c r="C3889" t="s">
        <v>6</v>
      </c>
      <c r="D3889" t="s">
        <v>7</v>
      </c>
      <c r="E3889" t="s">
        <v>8</v>
      </c>
      <c r="F3889">
        <v>2</v>
      </c>
      <c r="G3889" t="str" cm="1">
        <f t="array" ref="G3889">_xlfn.IFS(Table1[[#This Row],[Years of Experience]]&lt;=2,"Entry",Table1[[#This Row],[Years of Experience]]&lt;=7,"Mid",Table1[[#This Row],[Years of Experience]]&lt;=14,"Senior",Table1[[#This Row],[Years of Experience]]&gt;=15,"Executive")</f>
        <v>Entry</v>
      </c>
      <c r="H3889" t="str" cm="1">
        <f t="array" ref="H3889">_xlfn.IFS(Table1[[#This Row],[Salary]]&lt;=50000,"0-50K",Table1[[#This Row],[Salary]]&lt;=100000,"51-100K",Table1[[#This Row],[Salary]]&lt;=150000,"101-150K",Table1[[#This Row],[Salary]]&lt;=200000,"151-200K",Table1[[#This Row],[Salary]]&lt;=250000,"201-250K",Table1[[#This Row],[Salary]]&gt;250000,"Above 250K")</f>
        <v>51-100K</v>
      </c>
      <c r="I3889" s="3">
        <v>55000</v>
      </c>
      <c r="J3889" s="3">
        <f>IF(Table1[[#This Row],[Years of Experience]]=0,0,Table1[[#This Row],[Salary]]/Table1[[#This Row],[Years of Experience]])</f>
        <v>27500</v>
      </c>
    </row>
    <row r="3890" spans="1:10" x14ac:dyDescent="0.35">
      <c r="A3890">
        <v>32</v>
      </c>
      <c r="B3890" t="str" cm="1">
        <f t="array" ref="B3890">_xlfn.IFS(Table1[[#This Row],[Age]]&lt;=25,"21-25",Table1[[#This Row],[Age]]&lt;=30,"26-30",Table1[[#This Row],[Age]]&lt;=35,"31-35",Table1[[#This Row],[Age]]&lt;=40,"36-40",Table1[[#This Row],[Age]]&lt;=45,"41-45", Table1[[#This Row],[Age]]&lt;=50,"46-50",Table1[[#This Row],[Age]]&lt;55,"51-55",Table1[[#This Row],[Age]]&lt;=60,"56-60",Table1[[#This Row],[Age]]&gt;=61, "61-70")</f>
        <v>31-35</v>
      </c>
      <c r="C3890" t="s">
        <v>9</v>
      </c>
      <c r="D3890" t="s">
        <v>10</v>
      </c>
      <c r="E3890" t="s">
        <v>27</v>
      </c>
      <c r="F3890">
        <v>7</v>
      </c>
      <c r="G3890" t="str" cm="1">
        <f t="array" ref="G3890">_xlfn.IFS(Table1[[#This Row],[Years of Experience]]&lt;=2,"Entry",Table1[[#This Row],[Years of Experience]]&lt;=7,"Mid",Table1[[#This Row],[Years of Experience]]&lt;=14,"Senior",Table1[[#This Row],[Years of Experience]]&gt;=15,"Executive")</f>
        <v>Mid</v>
      </c>
      <c r="H3890" t="str" cm="1">
        <f t="array" ref="H3890">_xlfn.IFS(Table1[[#This Row],[Salary]]&lt;=50000,"0-50K",Table1[[#This Row],[Salary]]&lt;=100000,"51-100K",Table1[[#This Row],[Salary]]&lt;=150000,"101-150K",Table1[[#This Row],[Salary]]&lt;=200000,"151-200K",Table1[[#This Row],[Salary]]&lt;=250000,"201-250K",Table1[[#This Row],[Salary]]&gt;250000,"Above 250K")</f>
        <v>51-100K</v>
      </c>
      <c r="I3890" s="3">
        <v>90000</v>
      </c>
      <c r="J3890" s="3">
        <f>IF(Table1[[#This Row],[Years of Experience]]=0,0,Table1[[#This Row],[Salary]]/Table1[[#This Row],[Years of Experience]])</f>
        <v>12857.142857142857</v>
      </c>
    </row>
    <row r="3891" spans="1:10" x14ac:dyDescent="0.35">
      <c r="A3891">
        <v>45</v>
      </c>
      <c r="B3891" t="str" cm="1">
        <f t="array" ref="B3891">_xlfn.IFS(Table1[[#This Row],[Age]]&lt;=25,"21-25",Table1[[#This Row],[Age]]&lt;=30,"26-30",Table1[[#This Row],[Age]]&lt;=35,"31-35",Table1[[#This Row],[Age]]&lt;=40,"36-40",Table1[[#This Row],[Age]]&lt;=45,"41-45", Table1[[#This Row],[Age]]&lt;=50,"46-50",Table1[[#This Row],[Age]]&lt;55,"51-55",Table1[[#This Row],[Age]]&lt;=60,"56-60",Table1[[#This Row],[Age]]&gt;=61, "61-70")</f>
        <v>41-45</v>
      </c>
      <c r="C3891" t="s">
        <v>6</v>
      </c>
      <c r="D3891" t="s">
        <v>12</v>
      </c>
      <c r="E3891" t="s">
        <v>43</v>
      </c>
      <c r="F3891">
        <v>16</v>
      </c>
      <c r="G3891" t="str" cm="1">
        <f t="array" ref="G3891">_xlfn.IFS(Table1[[#This Row],[Years of Experience]]&lt;=2,"Entry",Table1[[#This Row],[Years of Experience]]&lt;=7,"Mid",Table1[[#This Row],[Years of Experience]]&lt;=14,"Senior",Table1[[#This Row],[Years of Experience]]&gt;=15,"Executive")</f>
        <v>Executive</v>
      </c>
      <c r="H3891" t="str" cm="1">
        <f t="array" ref="H3891">_xlfn.IFS(Table1[[#This Row],[Salary]]&lt;=50000,"0-50K",Table1[[#This Row],[Salary]]&lt;=100000,"51-100K",Table1[[#This Row],[Salary]]&lt;=150000,"101-150K",Table1[[#This Row],[Salary]]&lt;=200000,"151-200K",Table1[[#This Row],[Salary]]&lt;=250000,"201-250K",Table1[[#This Row],[Salary]]&gt;250000,"Above 250K")</f>
        <v>151-200K</v>
      </c>
      <c r="I3891" s="3">
        <v>160000</v>
      </c>
      <c r="J3891" s="3">
        <f>IF(Table1[[#This Row],[Years of Experience]]=0,0,Table1[[#This Row],[Salary]]/Table1[[#This Row],[Years of Experience]])</f>
        <v>10000</v>
      </c>
    </row>
    <row r="3892" spans="1:10" x14ac:dyDescent="0.35">
      <c r="A3892">
        <v>28</v>
      </c>
      <c r="B3892" t="str" cm="1">
        <f t="array" ref="B3892">_xlfn.IFS(Table1[[#This Row],[Age]]&lt;=25,"21-25",Table1[[#This Row],[Age]]&lt;=30,"26-30",Table1[[#This Row],[Age]]&lt;=35,"31-35",Table1[[#This Row],[Age]]&lt;=40,"36-40",Table1[[#This Row],[Age]]&lt;=45,"41-45", Table1[[#This Row],[Age]]&lt;=50,"46-50",Table1[[#This Row],[Age]]&lt;55,"51-55",Table1[[#This Row],[Age]]&lt;=60,"56-60",Table1[[#This Row],[Age]]&gt;=61, "61-70")</f>
        <v>26-30</v>
      </c>
      <c r="C3892" t="s">
        <v>9</v>
      </c>
      <c r="D3892" t="s">
        <v>7</v>
      </c>
      <c r="E3892" t="s">
        <v>196</v>
      </c>
      <c r="F3892">
        <v>4</v>
      </c>
      <c r="G3892" t="str" cm="1">
        <f t="array" ref="G3892">_xlfn.IFS(Table1[[#This Row],[Years of Experience]]&lt;=2,"Entry",Table1[[#This Row],[Years of Experience]]&lt;=7,"Mid",Table1[[#This Row],[Years of Experience]]&lt;=14,"Senior",Table1[[#This Row],[Years of Experience]]&gt;=15,"Executive")</f>
        <v>Mid</v>
      </c>
      <c r="H3892" t="str" cm="1">
        <f t="array" ref="H3892">_xlfn.IFS(Table1[[#This Row],[Salary]]&lt;=50000,"0-50K",Table1[[#This Row],[Salary]]&lt;=100000,"51-100K",Table1[[#This Row],[Salary]]&lt;=150000,"101-150K",Table1[[#This Row],[Salary]]&lt;=200000,"151-200K",Table1[[#This Row],[Salary]]&lt;=250000,"201-250K",Table1[[#This Row],[Salary]]&gt;250000,"Above 250K")</f>
        <v>51-100K</v>
      </c>
      <c r="I3892" s="3">
        <v>60000</v>
      </c>
      <c r="J3892" s="3">
        <f>IF(Table1[[#This Row],[Years of Experience]]=0,0,Table1[[#This Row],[Salary]]/Table1[[#This Row],[Years of Experience]])</f>
        <v>15000</v>
      </c>
    </row>
    <row r="3893" spans="1:10" x14ac:dyDescent="0.35">
      <c r="A3893">
        <v>22</v>
      </c>
      <c r="B3893" t="str" cm="1">
        <f t="array" ref="B3893">_xlfn.IFS(Table1[[#This Row],[Age]]&lt;=25,"21-25",Table1[[#This Row],[Age]]&lt;=30,"26-30",Table1[[#This Row],[Age]]&lt;=35,"31-35",Table1[[#This Row],[Age]]&lt;=40,"36-40",Table1[[#This Row],[Age]]&lt;=45,"41-45", Table1[[#This Row],[Age]]&lt;=50,"46-50",Table1[[#This Row],[Age]]&lt;55,"51-55",Table1[[#This Row],[Age]]&lt;=60,"56-60",Table1[[#This Row],[Age]]&gt;=61, "61-70")</f>
        <v>21-25</v>
      </c>
      <c r="C3893" t="s">
        <v>6</v>
      </c>
      <c r="D3893" t="s">
        <v>195</v>
      </c>
      <c r="E3893" t="s">
        <v>197</v>
      </c>
      <c r="F3893">
        <v>1</v>
      </c>
      <c r="G3893" t="str" cm="1">
        <f t="array" ref="G3893">_xlfn.IFS(Table1[[#This Row],[Years of Experience]]&lt;=2,"Entry",Table1[[#This Row],[Years of Experience]]&lt;=7,"Mid",Table1[[#This Row],[Years of Experience]]&lt;=14,"Senior",Table1[[#This Row],[Years of Experience]]&gt;=15,"Executive")</f>
        <v>Entry</v>
      </c>
      <c r="H3893" t="str" cm="1">
        <f t="array" ref="H3893">_xlfn.IFS(Table1[[#This Row],[Salary]]&lt;=50000,"0-50K",Table1[[#This Row],[Salary]]&lt;=100000,"51-100K",Table1[[#This Row],[Salary]]&lt;=150000,"101-150K",Table1[[#This Row],[Salary]]&lt;=200000,"151-200K",Table1[[#This Row],[Salary]]&lt;=250000,"201-250K",Table1[[#This Row],[Salary]]&gt;250000,"Above 250K")</f>
        <v>0-50K</v>
      </c>
      <c r="I3893" s="3">
        <v>25000</v>
      </c>
      <c r="J3893" s="3">
        <f>IF(Table1[[#This Row],[Years of Experience]]=0,0,Table1[[#This Row],[Salary]]/Table1[[#This Row],[Years of Experience]])</f>
        <v>25000</v>
      </c>
    </row>
    <row r="3894" spans="1:10" x14ac:dyDescent="0.35">
      <c r="A3894">
        <v>29</v>
      </c>
      <c r="B3894" t="str" cm="1">
        <f t="array" ref="B3894">_xlfn.IFS(Table1[[#This Row],[Age]]&lt;=25,"21-25",Table1[[#This Row],[Age]]&lt;=30,"26-30",Table1[[#This Row],[Age]]&lt;=35,"31-35",Table1[[#This Row],[Age]]&lt;=40,"36-40",Table1[[#This Row],[Age]]&lt;=45,"41-45", Table1[[#This Row],[Age]]&lt;=50,"46-50",Table1[[#This Row],[Age]]&lt;55,"51-55",Table1[[#This Row],[Age]]&lt;=60,"56-60",Table1[[#This Row],[Age]]&gt;=61, "61-70")</f>
        <v>26-30</v>
      </c>
      <c r="C3894" t="s">
        <v>9</v>
      </c>
      <c r="D3894" t="s">
        <v>10</v>
      </c>
      <c r="E3894" t="s">
        <v>21</v>
      </c>
      <c r="F3894">
        <v>5</v>
      </c>
      <c r="G3894" t="str" cm="1">
        <f t="array" ref="G3894">_xlfn.IFS(Table1[[#This Row],[Years of Experience]]&lt;=2,"Entry",Table1[[#This Row],[Years of Experience]]&lt;=7,"Mid",Table1[[#This Row],[Years of Experience]]&lt;=14,"Senior",Table1[[#This Row],[Years of Experience]]&gt;=15,"Executive")</f>
        <v>Mid</v>
      </c>
      <c r="H3894" t="str" cm="1">
        <f t="array" ref="H3894">_xlfn.IFS(Table1[[#This Row],[Salary]]&lt;=50000,"0-50K",Table1[[#This Row],[Salary]]&lt;=100000,"51-100K",Table1[[#This Row],[Salary]]&lt;=150000,"101-150K",Table1[[#This Row],[Salary]]&lt;=200000,"151-200K",Table1[[#This Row],[Salary]]&lt;=250000,"201-250K",Table1[[#This Row],[Salary]]&gt;250000,"Above 250K")</f>
        <v>51-100K</v>
      </c>
      <c r="I3894" s="3">
        <v>70000</v>
      </c>
      <c r="J3894" s="3">
        <f>IF(Table1[[#This Row],[Years of Experience]]=0,0,Table1[[#This Row],[Salary]]/Table1[[#This Row],[Years of Experience]])</f>
        <v>14000</v>
      </c>
    </row>
    <row r="3895" spans="1:10" x14ac:dyDescent="0.35">
      <c r="A3895">
        <v>36</v>
      </c>
      <c r="B3895" t="str" cm="1">
        <f t="array" ref="B3895">_xlfn.IFS(Table1[[#This Row],[Age]]&lt;=25,"21-25",Table1[[#This Row],[Age]]&lt;=30,"26-30",Table1[[#This Row],[Age]]&lt;=35,"31-35",Table1[[#This Row],[Age]]&lt;=40,"36-40",Table1[[#This Row],[Age]]&lt;=45,"41-45", Table1[[#This Row],[Age]]&lt;=50,"46-50",Table1[[#This Row],[Age]]&lt;55,"51-55",Table1[[#This Row],[Age]]&lt;=60,"56-60",Table1[[#This Row],[Age]]&gt;=61, "61-70")</f>
        <v>36-40</v>
      </c>
      <c r="C3895" t="s">
        <v>6</v>
      </c>
      <c r="D3895" t="s">
        <v>7</v>
      </c>
      <c r="E3895" t="s">
        <v>26</v>
      </c>
      <c r="F3895">
        <v>8</v>
      </c>
      <c r="G3895" t="str" cm="1">
        <f t="array" ref="G3895">_xlfn.IFS(Table1[[#This Row],[Years of Experience]]&lt;=2,"Entry",Table1[[#This Row],[Years of Experience]]&lt;=7,"Mid",Table1[[#This Row],[Years of Experience]]&lt;=14,"Senior",Table1[[#This Row],[Years of Experience]]&gt;=15,"Executive")</f>
        <v>Senior</v>
      </c>
      <c r="H3895" t="str" cm="1">
        <f t="array" ref="H3895">_xlfn.IFS(Table1[[#This Row],[Salary]]&lt;=50000,"0-50K",Table1[[#This Row],[Salary]]&lt;=100000,"51-100K",Table1[[#This Row],[Salary]]&lt;=150000,"101-150K",Table1[[#This Row],[Salary]]&lt;=200000,"151-200K",Table1[[#This Row],[Salary]]&lt;=250000,"201-250K",Table1[[#This Row],[Salary]]&gt;250000,"Above 250K")</f>
        <v>51-100K</v>
      </c>
      <c r="I3895" s="3">
        <v>100000</v>
      </c>
      <c r="J3895" s="3">
        <f>IF(Table1[[#This Row],[Years of Experience]]=0,0,Table1[[#This Row],[Salary]]/Table1[[#This Row],[Years of Experience]])</f>
        <v>12500</v>
      </c>
    </row>
    <row r="3896" spans="1:10" x14ac:dyDescent="0.35">
      <c r="A3896">
        <v>27</v>
      </c>
      <c r="B3896" t="str" cm="1">
        <f t="array" ref="B3896">_xlfn.IFS(Table1[[#This Row],[Age]]&lt;=25,"21-25",Table1[[#This Row],[Age]]&lt;=30,"26-30",Table1[[#This Row],[Age]]&lt;=35,"31-35",Table1[[#This Row],[Age]]&lt;=40,"36-40",Table1[[#This Row],[Age]]&lt;=45,"41-45", Table1[[#This Row],[Age]]&lt;=50,"46-50",Table1[[#This Row],[Age]]&lt;55,"51-55",Table1[[#This Row],[Age]]&lt;=60,"56-60",Table1[[#This Row],[Age]]&gt;=61, "61-70")</f>
        <v>26-30</v>
      </c>
      <c r="C3896" t="s">
        <v>9</v>
      </c>
      <c r="D3896" t="s">
        <v>7</v>
      </c>
      <c r="E3896" t="s">
        <v>19</v>
      </c>
      <c r="F3896">
        <v>3</v>
      </c>
      <c r="G3896" t="str" cm="1">
        <f t="array" ref="G3896">_xlfn.IFS(Table1[[#This Row],[Years of Experience]]&lt;=2,"Entry",Table1[[#This Row],[Years of Experience]]&lt;=7,"Mid",Table1[[#This Row],[Years of Experience]]&lt;=14,"Senior",Table1[[#This Row],[Years of Experience]]&gt;=15,"Executive")</f>
        <v>Mid</v>
      </c>
      <c r="H3896" t="str" cm="1">
        <f t="array" ref="H3896">_xlfn.IFS(Table1[[#This Row],[Salary]]&lt;=50000,"0-50K",Table1[[#This Row],[Salary]]&lt;=100000,"51-100K",Table1[[#This Row],[Salary]]&lt;=150000,"101-150K",Table1[[#This Row],[Salary]]&lt;=200000,"151-200K",Table1[[#This Row],[Salary]]&lt;=250000,"201-250K",Table1[[#This Row],[Salary]]&gt;250000,"Above 250K")</f>
        <v>0-50K</v>
      </c>
      <c r="I3896" s="3">
        <v>45000</v>
      </c>
      <c r="J3896" s="3">
        <f>IF(Table1[[#This Row],[Years of Experience]]=0,0,Table1[[#This Row],[Salary]]/Table1[[#This Row],[Years of Experience]])</f>
        <v>15000</v>
      </c>
    </row>
    <row r="3897" spans="1:10" x14ac:dyDescent="0.35">
      <c r="A3897">
        <v>42</v>
      </c>
      <c r="B3897" t="str" cm="1">
        <f t="array" ref="B3897">_xlfn.IFS(Table1[[#This Row],[Age]]&lt;=25,"21-25",Table1[[#This Row],[Age]]&lt;=30,"26-30",Table1[[#This Row],[Age]]&lt;=35,"31-35",Table1[[#This Row],[Age]]&lt;=40,"36-40",Table1[[#This Row],[Age]]&lt;=45,"41-45", Table1[[#This Row],[Age]]&lt;=50,"46-50",Table1[[#This Row],[Age]]&lt;55,"51-55",Table1[[#This Row],[Age]]&lt;=60,"56-60",Table1[[#This Row],[Age]]&gt;=61, "61-70")</f>
        <v>41-45</v>
      </c>
      <c r="C3897" t="s">
        <v>6</v>
      </c>
      <c r="D3897" t="s">
        <v>12</v>
      </c>
      <c r="E3897" t="s">
        <v>43</v>
      </c>
      <c r="F3897">
        <v>14</v>
      </c>
      <c r="G3897" t="str" cm="1">
        <f t="array" ref="G3897">_xlfn.IFS(Table1[[#This Row],[Years of Experience]]&lt;=2,"Entry",Table1[[#This Row],[Years of Experience]]&lt;=7,"Mid",Table1[[#This Row],[Years of Experience]]&lt;=14,"Senior",Table1[[#This Row],[Years of Experience]]&gt;=15,"Executive")</f>
        <v>Senior</v>
      </c>
      <c r="H3897" t="str" cm="1">
        <f t="array" ref="H3897">_xlfn.IFS(Table1[[#This Row],[Salary]]&lt;=50000,"0-50K",Table1[[#This Row],[Salary]]&lt;=100000,"51-100K",Table1[[#This Row],[Salary]]&lt;=150000,"101-150K",Table1[[#This Row],[Salary]]&lt;=200000,"151-200K",Table1[[#This Row],[Salary]]&lt;=250000,"201-250K",Table1[[#This Row],[Salary]]&gt;250000,"Above 250K")</f>
        <v>101-150K</v>
      </c>
      <c r="I3897" s="3">
        <v>140000</v>
      </c>
      <c r="J3897" s="3">
        <f>IF(Table1[[#This Row],[Years of Experience]]=0,0,Table1[[#This Row],[Salary]]/Table1[[#This Row],[Years of Experience]])</f>
        <v>10000</v>
      </c>
    </row>
    <row r="3898" spans="1:10" x14ac:dyDescent="0.35">
      <c r="A3898">
        <v>34</v>
      </c>
      <c r="B3898" t="str" cm="1">
        <f t="array" ref="B3898">_xlfn.IFS(Table1[[#This Row],[Age]]&lt;=25,"21-25",Table1[[#This Row],[Age]]&lt;=30,"26-30",Table1[[#This Row],[Age]]&lt;=35,"31-35",Table1[[#This Row],[Age]]&lt;=40,"36-40",Table1[[#This Row],[Age]]&lt;=45,"41-45", Table1[[#This Row],[Age]]&lt;=50,"46-50",Table1[[#This Row],[Age]]&lt;55,"51-55",Table1[[#This Row],[Age]]&lt;=60,"56-60",Table1[[#This Row],[Age]]&gt;=61, "61-70")</f>
        <v>31-35</v>
      </c>
      <c r="C3898" t="s">
        <v>9</v>
      </c>
      <c r="D3898" t="s">
        <v>7</v>
      </c>
      <c r="E3898" t="s">
        <v>198</v>
      </c>
      <c r="F3898">
        <v>6</v>
      </c>
      <c r="G3898" t="str" cm="1">
        <f t="array" ref="G3898">_xlfn.IFS(Table1[[#This Row],[Years of Experience]]&lt;=2,"Entry",Table1[[#This Row],[Years of Experience]]&lt;=7,"Mid",Table1[[#This Row],[Years of Experience]]&lt;=14,"Senior",Table1[[#This Row],[Years of Experience]]&gt;=15,"Executive")</f>
        <v>Mid</v>
      </c>
      <c r="H3898" t="str" cm="1">
        <f t="array" ref="H3898">_xlfn.IFS(Table1[[#This Row],[Salary]]&lt;=50000,"0-50K",Table1[[#This Row],[Salary]]&lt;=100000,"51-100K",Table1[[#This Row],[Salary]]&lt;=150000,"101-150K",Table1[[#This Row],[Salary]]&lt;=200000,"151-200K",Table1[[#This Row],[Salary]]&lt;=250000,"201-250K",Table1[[#This Row],[Salary]]&gt;250000,"Above 250K")</f>
        <v>51-100K</v>
      </c>
      <c r="I3898" s="3">
        <v>75000</v>
      </c>
      <c r="J3898" s="3">
        <f>IF(Table1[[#This Row],[Years of Experience]]=0,0,Table1[[#This Row],[Salary]]/Table1[[#This Row],[Years of Experience]])</f>
        <v>12500</v>
      </c>
    </row>
    <row r="3899" spans="1:10" x14ac:dyDescent="0.35">
      <c r="A3899">
        <v>25</v>
      </c>
      <c r="B3899" t="str" cm="1">
        <f t="array" ref="B3899">_xlfn.IFS(Table1[[#This Row],[Age]]&lt;=25,"21-25",Table1[[#This Row],[Age]]&lt;=30,"26-30",Table1[[#This Row],[Age]]&lt;=35,"31-35",Table1[[#This Row],[Age]]&lt;=40,"36-40",Table1[[#This Row],[Age]]&lt;=45,"41-45", Table1[[#This Row],[Age]]&lt;=50,"46-50",Table1[[#This Row],[Age]]&lt;55,"51-55",Table1[[#This Row],[Age]]&lt;=60,"56-60",Table1[[#This Row],[Age]]&gt;=61, "61-70")</f>
        <v>21-25</v>
      </c>
      <c r="C3899" t="s">
        <v>6</v>
      </c>
      <c r="D3899" t="s">
        <v>195</v>
      </c>
      <c r="E3899" t="s">
        <v>197</v>
      </c>
      <c r="F3899">
        <v>2</v>
      </c>
      <c r="G3899" t="str" cm="1">
        <f t="array" ref="G3899">_xlfn.IFS(Table1[[#This Row],[Years of Experience]]&lt;=2,"Entry",Table1[[#This Row],[Years of Experience]]&lt;=7,"Mid",Table1[[#This Row],[Years of Experience]]&lt;=14,"Senior",Table1[[#This Row],[Years of Experience]]&gt;=15,"Executive")</f>
        <v>Entry</v>
      </c>
      <c r="H3899" t="str" cm="1">
        <f t="array" ref="H3899">_xlfn.IFS(Table1[[#This Row],[Salary]]&lt;=50000,"0-50K",Table1[[#This Row],[Salary]]&lt;=100000,"51-100K",Table1[[#This Row],[Salary]]&lt;=150000,"101-150K",Table1[[#This Row],[Salary]]&lt;=200000,"151-200K",Table1[[#This Row],[Salary]]&lt;=250000,"201-250K",Table1[[#This Row],[Salary]]&gt;250000,"Above 250K")</f>
        <v>0-50K</v>
      </c>
      <c r="I3899" s="3">
        <v>30000</v>
      </c>
      <c r="J3899" s="3">
        <f>IF(Table1[[#This Row],[Years of Experience]]=0,0,Table1[[#This Row],[Salary]]/Table1[[#This Row],[Years of Experience]])</f>
        <v>15000</v>
      </c>
    </row>
    <row r="3900" spans="1:10" x14ac:dyDescent="0.35">
      <c r="A3900">
        <v>39</v>
      </c>
      <c r="B3900" t="str" cm="1">
        <f t="array" ref="B3900">_xlfn.IFS(Table1[[#This Row],[Age]]&lt;=25,"21-25",Table1[[#This Row],[Age]]&lt;=30,"26-30",Table1[[#This Row],[Age]]&lt;=35,"31-35",Table1[[#This Row],[Age]]&lt;=40,"36-40",Table1[[#This Row],[Age]]&lt;=45,"41-45", Table1[[#This Row],[Age]]&lt;=50,"46-50",Table1[[#This Row],[Age]]&lt;55,"51-55",Table1[[#This Row],[Age]]&lt;=60,"56-60",Table1[[#This Row],[Age]]&gt;=61, "61-70")</f>
        <v>36-40</v>
      </c>
      <c r="C3900" t="s">
        <v>9</v>
      </c>
      <c r="D3900" t="s">
        <v>10</v>
      </c>
      <c r="E3900" t="s">
        <v>27</v>
      </c>
      <c r="F3900">
        <v>11</v>
      </c>
      <c r="G3900" t="str" cm="1">
        <f t="array" ref="G3900">_xlfn.IFS(Table1[[#This Row],[Years of Experience]]&lt;=2,"Entry",Table1[[#This Row],[Years of Experience]]&lt;=7,"Mid",Table1[[#This Row],[Years of Experience]]&lt;=14,"Senior",Table1[[#This Row],[Years of Experience]]&gt;=15,"Executive")</f>
        <v>Senior</v>
      </c>
      <c r="H3900" t="str" cm="1">
        <f t="array" ref="H3900">_xlfn.IFS(Table1[[#This Row],[Salary]]&lt;=50000,"0-50K",Table1[[#This Row],[Salary]]&lt;=100000,"51-100K",Table1[[#This Row],[Salary]]&lt;=150000,"101-150K",Table1[[#This Row],[Salary]]&lt;=200000,"151-200K",Table1[[#This Row],[Salary]]&lt;=250000,"201-250K",Table1[[#This Row],[Salary]]&gt;250000,"Above 250K")</f>
        <v>101-150K</v>
      </c>
      <c r="I3900" s="3">
        <v>120000</v>
      </c>
      <c r="J3900" s="3">
        <f>IF(Table1[[#This Row],[Years of Experience]]=0,0,Table1[[#This Row],[Salary]]/Table1[[#This Row],[Years of Experience]])</f>
        <v>10909.09090909091</v>
      </c>
    </row>
    <row r="3901" spans="1:10" x14ac:dyDescent="0.35">
      <c r="A3901">
        <v>30</v>
      </c>
      <c r="B3901" t="str" cm="1">
        <f t="array" ref="B3901">_xlfn.IFS(Table1[[#This Row],[Age]]&lt;=25,"21-25",Table1[[#This Row],[Age]]&lt;=30,"26-30",Table1[[#This Row],[Age]]&lt;=35,"31-35",Table1[[#This Row],[Age]]&lt;=40,"36-40",Table1[[#This Row],[Age]]&lt;=45,"41-45", Table1[[#This Row],[Age]]&lt;=50,"46-50",Table1[[#This Row],[Age]]&lt;55,"51-55",Table1[[#This Row],[Age]]&lt;=60,"56-60",Table1[[#This Row],[Age]]&gt;=61, "61-70")</f>
        <v>26-30</v>
      </c>
      <c r="C3901" t="s">
        <v>6</v>
      </c>
      <c r="D3901" t="s">
        <v>7</v>
      </c>
      <c r="E3901" t="s">
        <v>8</v>
      </c>
      <c r="F3901">
        <v>4</v>
      </c>
      <c r="G3901" t="str" cm="1">
        <f t="array" ref="G3901">_xlfn.IFS(Table1[[#This Row],[Years of Experience]]&lt;=2,"Entry",Table1[[#This Row],[Years of Experience]]&lt;=7,"Mid",Table1[[#This Row],[Years of Experience]]&lt;=14,"Senior",Table1[[#This Row],[Years of Experience]]&gt;=15,"Executive")</f>
        <v>Mid</v>
      </c>
      <c r="H3901" t="str" cm="1">
        <f t="array" ref="H3901">_xlfn.IFS(Table1[[#This Row],[Salary]]&lt;=50000,"0-50K",Table1[[#This Row],[Salary]]&lt;=100000,"51-100K",Table1[[#This Row],[Salary]]&lt;=150000,"101-150K",Table1[[#This Row],[Salary]]&lt;=200000,"151-200K",Table1[[#This Row],[Salary]]&lt;=250000,"201-250K",Table1[[#This Row],[Salary]]&gt;250000,"Above 250K")</f>
        <v>51-100K</v>
      </c>
      <c r="I3901" s="3">
        <v>65000</v>
      </c>
      <c r="J3901" s="3">
        <f>IF(Table1[[#This Row],[Years of Experience]]=0,0,Table1[[#This Row],[Salary]]/Table1[[#This Row],[Years of Experience]])</f>
        <v>16250</v>
      </c>
    </row>
    <row r="3902" spans="1:10" x14ac:dyDescent="0.35">
      <c r="A3902">
        <v>47</v>
      </c>
      <c r="B3902" t="str" cm="1">
        <f t="array" ref="B3902">_xlfn.IFS(Table1[[#This Row],[Age]]&lt;=25,"21-25",Table1[[#This Row],[Age]]&lt;=30,"26-30",Table1[[#This Row],[Age]]&lt;=35,"31-35",Table1[[#This Row],[Age]]&lt;=40,"36-40",Table1[[#This Row],[Age]]&lt;=45,"41-45", Table1[[#This Row],[Age]]&lt;=50,"46-50",Table1[[#This Row],[Age]]&lt;55,"51-55",Table1[[#This Row],[Age]]&lt;=60,"56-60",Table1[[#This Row],[Age]]&gt;=61, "61-70")</f>
        <v>46-50</v>
      </c>
      <c r="C3902" t="s">
        <v>6</v>
      </c>
      <c r="D3902" t="s">
        <v>12</v>
      </c>
      <c r="E3902" t="s">
        <v>43</v>
      </c>
      <c r="F3902">
        <v>19</v>
      </c>
      <c r="G3902" t="str" cm="1">
        <f t="array" ref="G3902">_xlfn.IFS(Table1[[#This Row],[Years of Experience]]&lt;=2,"Entry",Table1[[#This Row],[Years of Experience]]&lt;=7,"Mid",Table1[[#This Row],[Years of Experience]]&lt;=14,"Senior",Table1[[#This Row],[Years of Experience]]&gt;=15,"Executive")</f>
        <v>Executive</v>
      </c>
      <c r="H3902" t="str" cm="1">
        <f t="array" ref="H3902">_xlfn.IFS(Table1[[#This Row],[Salary]]&lt;=50000,"0-50K",Table1[[#This Row],[Salary]]&lt;=100000,"51-100K",Table1[[#This Row],[Salary]]&lt;=150000,"101-150K",Table1[[#This Row],[Salary]]&lt;=200000,"151-200K",Table1[[#This Row],[Salary]]&lt;=250000,"201-250K",Table1[[#This Row],[Salary]]&gt;250000,"Above 250K")</f>
        <v>151-200K</v>
      </c>
      <c r="I3902" s="3">
        <v>190000</v>
      </c>
      <c r="J3902" s="3">
        <f>IF(Table1[[#This Row],[Years of Experience]]=0,0,Table1[[#This Row],[Salary]]/Table1[[#This Row],[Years of Experience]])</f>
        <v>10000</v>
      </c>
    </row>
    <row r="3903" spans="1:10" x14ac:dyDescent="0.35">
      <c r="A3903">
        <v>25</v>
      </c>
      <c r="B3903" t="str" cm="1">
        <f t="array" ref="B3903">_xlfn.IFS(Table1[[#This Row],[Age]]&lt;=25,"21-25",Table1[[#This Row],[Age]]&lt;=30,"26-30",Table1[[#This Row],[Age]]&lt;=35,"31-35",Table1[[#This Row],[Age]]&lt;=40,"36-40",Table1[[#This Row],[Age]]&lt;=45,"41-45", Table1[[#This Row],[Age]]&lt;=50,"46-50",Table1[[#This Row],[Age]]&lt;55,"51-55",Table1[[#This Row],[Age]]&lt;=60,"56-60",Table1[[#This Row],[Age]]&gt;=61, "61-70")</f>
        <v>21-25</v>
      </c>
      <c r="C3903" t="s">
        <v>9</v>
      </c>
      <c r="D3903" t="s">
        <v>7</v>
      </c>
      <c r="E3903" t="s">
        <v>93</v>
      </c>
      <c r="F3903">
        <v>1</v>
      </c>
      <c r="G3903" t="str" cm="1">
        <f t="array" ref="G3903">_xlfn.IFS(Table1[[#This Row],[Years of Experience]]&lt;=2,"Entry",Table1[[#This Row],[Years of Experience]]&lt;=7,"Mid",Table1[[#This Row],[Years of Experience]]&lt;=14,"Senior",Table1[[#This Row],[Years of Experience]]&gt;=15,"Executive")</f>
        <v>Entry</v>
      </c>
      <c r="H3903" t="str" cm="1">
        <f t="array" ref="H3903">_xlfn.IFS(Table1[[#This Row],[Salary]]&lt;=50000,"0-50K",Table1[[#This Row],[Salary]]&lt;=100000,"51-100K",Table1[[#This Row],[Salary]]&lt;=150000,"101-150K",Table1[[#This Row],[Salary]]&lt;=200000,"151-200K",Table1[[#This Row],[Salary]]&lt;=250000,"201-250K",Table1[[#This Row],[Salary]]&gt;250000,"Above 250K")</f>
        <v>0-50K</v>
      </c>
      <c r="I3903" s="3">
        <v>35000</v>
      </c>
      <c r="J3903" s="3">
        <f>IF(Table1[[#This Row],[Years of Experience]]=0,0,Table1[[#This Row],[Salary]]/Table1[[#This Row],[Years of Experience]])</f>
        <v>35000</v>
      </c>
    </row>
    <row r="3904" spans="1:10" x14ac:dyDescent="0.35">
      <c r="A3904">
        <v>40</v>
      </c>
      <c r="B3904" t="str" cm="1">
        <f t="array" ref="B3904">_xlfn.IFS(Table1[[#This Row],[Age]]&lt;=25,"21-25",Table1[[#This Row],[Age]]&lt;=30,"26-30",Table1[[#This Row],[Age]]&lt;=35,"31-35",Table1[[#This Row],[Age]]&lt;=40,"36-40",Table1[[#This Row],[Age]]&lt;=45,"41-45", Table1[[#This Row],[Age]]&lt;=50,"46-50",Table1[[#This Row],[Age]]&lt;55,"51-55",Table1[[#This Row],[Age]]&lt;=60,"56-60",Table1[[#This Row],[Age]]&gt;=61, "61-70")</f>
        <v>36-40</v>
      </c>
      <c r="C3904" t="s">
        <v>9</v>
      </c>
      <c r="D3904" t="s">
        <v>10</v>
      </c>
      <c r="E3904" t="s">
        <v>198</v>
      </c>
      <c r="F3904">
        <v>12</v>
      </c>
      <c r="G3904" t="str" cm="1">
        <f t="array" ref="G3904">_xlfn.IFS(Table1[[#This Row],[Years of Experience]]&lt;=2,"Entry",Table1[[#This Row],[Years of Experience]]&lt;=7,"Mid",Table1[[#This Row],[Years of Experience]]&lt;=14,"Senior",Table1[[#This Row],[Years of Experience]]&gt;=15,"Executive")</f>
        <v>Senior</v>
      </c>
      <c r="H3904" t="str" cm="1">
        <f t="array" ref="H3904">_xlfn.IFS(Table1[[#This Row],[Salary]]&lt;=50000,"0-50K",Table1[[#This Row],[Salary]]&lt;=100000,"51-100K",Table1[[#This Row],[Salary]]&lt;=150000,"101-150K",Table1[[#This Row],[Salary]]&lt;=200000,"151-200K",Table1[[#This Row],[Salary]]&lt;=250000,"201-250K",Table1[[#This Row],[Salary]]&gt;250000,"Above 250K")</f>
        <v>101-150K</v>
      </c>
      <c r="I3904" s="3">
        <v>130000</v>
      </c>
      <c r="J3904" s="3">
        <f>IF(Table1[[#This Row],[Years of Experience]]=0,0,Table1[[#This Row],[Salary]]/Table1[[#This Row],[Years of Experience]])</f>
        <v>10833.333333333334</v>
      </c>
    </row>
    <row r="3905" spans="1:10" x14ac:dyDescent="0.35">
      <c r="A3905">
        <v>33</v>
      </c>
      <c r="B3905" t="str" cm="1">
        <f t="array" ref="B3905">_xlfn.IFS(Table1[[#This Row],[Age]]&lt;=25,"21-25",Table1[[#This Row],[Age]]&lt;=30,"26-30",Table1[[#This Row],[Age]]&lt;=35,"31-35",Table1[[#This Row],[Age]]&lt;=40,"36-40",Table1[[#This Row],[Age]]&lt;=45,"41-45", Table1[[#This Row],[Age]]&lt;=50,"46-50",Table1[[#This Row],[Age]]&lt;55,"51-55",Table1[[#This Row],[Age]]&lt;=60,"56-60",Table1[[#This Row],[Age]]&gt;=61, "61-70")</f>
        <v>31-35</v>
      </c>
      <c r="C3905" t="s">
        <v>6</v>
      </c>
      <c r="D3905" t="s">
        <v>7</v>
      </c>
      <c r="E3905" t="s">
        <v>26</v>
      </c>
      <c r="F3905">
        <v>7</v>
      </c>
      <c r="G3905" t="str" cm="1">
        <f t="array" ref="G3905">_xlfn.IFS(Table1[[#This Row],[Years of Experience]]&lt;=2,"Entry",Table1[[#This Row],[Years of Experience]]&lt;=7,"Mid",Table1[[#This Row],[Years of Experience]]&lt;=14,"Senior",Table1[[#This Row],[Years of Experience]]&gt;=15,"Executive")</f>
        <v>Mid</v>
      </c>
      <c r="H3905" t="str" cm="1">
        <f t="array" ref="H3905">_xlfn.IFS(Table1[[#This Row],[Salary]]&lt;=50000,"0-50K",Table1[[#This Row],[Salary]]&lt;=100000,"51-100K",Table1[[#This Row],[Salary]]&lt;=150000,"101-150K",Table1[[#This Row],[Salary]]&lt;=200000,"151-200K",Table1[[#This Row],[Salary]]&lt;=250000,"201-250K",Table1[[#This Row],[Salary]]&gt;250000,"Above 250K")</f>
        <v>51-100K</v>
      </c>
      <c r="I3905" s="3">
        <v>85000</v>
      </c>
      <c r="J3905" s="3">
        <f>IF(Table1[[#This Row],[Years of Experience]]=0,0,Table1[[#This Row],[Salary]]/Table1[[#This Row],[Years of Experience]])</f>
        <v>12142.857142857143</v>
      </c>
    </row>
    <row r="3906" spans="1:10" x14ac:dyDescent="0.35">
      <c r="A3906">
        <v>29</v>
      </c>
      <c r="B3906" t="str" cm="1">
        <f t="array" ref="B3906">_xlfn.IFS(Table1[[#This Row],[Age]]&lt;=25,"21-25",Table1[[#This Row],[Age]]&lt;=30,"26-30",Table1[[#This Row],[Age]]&lt;=35,"31-35",Table1[[#This Row],[Age]]&lt;=40,"36-40",Table1[[#This Row],[Age]]&lt;=45,"41-45", Table1[[#This Row],[Age]]&lt;=50,"46-50",Table1[[#This Row],[Age]]&lt;55,"51-55",Table1[[#This Row],[Age]]&lt;=60,"56-60",Table1[[#This Row],[Age]]&gt;=61, "61-70")</f>
        <v>26-30</v>
      </c>
      <c r="C3906" t="s">
        <v>9</v>
      </c>
      <c r="D3906" t="s">
        <v>195</v>
      </c>
      <c r="E3906" t="s">
        <v>197</v>
      </c>
      <c r="F3906">
        <v>1</v>
      </c>
      <c r="G3906" t="str" cm="1">
        <f t="array" ref="G3906">_xlfn.IFS(Table1[[#This Row],[Years of Experience]]&lt;=2,"Entry",Table1[[#This Row],[Years of Experience]]&lt;=7,"Mid",Table1[[#This Row],[Years of Experience]]&lt;=14,"Senior",Table1[[#This Row],[Years of Experience]]&gt;=15,"Executive")</f>
        <v>Entry</v>
      </c>
      <c r="H3906" t="str" cm="1">
        <f t="array" ref="H3906">_xlfn.IFS(Table1[[#This Row],[Salary]]&lt;=50000,"0-50K",Table1[[#This Row],[Salary]]&lt;=100000,"51-100K",Table1[[#This Row],[Salary]]&lt;=150000,"101-150K",Table1[[#This Row],[Salary]]&lt;=200000,"151-200K",Table1[[#This Row],[Salary]]&lt;=250000,"201-250K",Table1[[#This Row],[Salary]]&gt;250000,"Above 250K")</f>
        <v>0-50K</v>
      </c>
      <c r="I3906" s="3">
        <v>25000</v>
      </c>
      <c r="J3906" s="3">
        <f>IF(Table1[[#This Row],[Years of Experience]]=0,0,Table1[[#This Row],[Salary]]/Table1[[#This Row],[Years of Experience]])</f>
        <v>25000</v>
      </c>
    </row>
    <row r="3907" spans="1:10" x14ac:dyDescent="0.35">
      <c r="A3907">
        <v>44</v>
      </c>
      <c r="B3907" t="str" cm="1">
        <f t="array" ref="B3907">_xlfn.IFS(Table1[[#This Row],[Age]]&lt;=25,"21-25",Table1[[#This Row],[Age]]&lt;=30,"26-30",Table1[[#This Row],[Age]]&lt;=35,"31-35",Table1[[#This Row],[Age]]&lt;=40,"36-40",Table1[[#This Row],[Age]]&lt;=45,"41-45", Table1[[#This Row],[Age]]&lt;=50,"46-50",Table1[[#This Row],[Age]]&lt;55,"51-55",Table1[[#This Row],[Age]]&lt;=60,"56-60",Table1[[#This Row],[Age]]&gt;=61, "61-70")</f>
        <v>41-45</v>
      </c>
      <c r="C3907" t="s">
        <v>6</v>
      </c>
      <c r="D3907" t="s">
        <v>12</v>
      </c>
      <c r="E3907" t="s">
        <v>43</v>
      </c>
      <c r="F3907">
        <v>15</v>
      </c>
      <c r="G3907" t="str" cm="1">
        <f t="array" ref="G3907">_xlfn.IFS(Table1[[#This Row],[Years of Experience]]&lt;=2,"Entry",Table1[[#This Row],[Years of Experience]]&lt;=7,"Mid",Table1[[#This Row],[Years of Experience]]&lt;=14,"Senior",Table1[[#This Row],[Years of Experience]]&gt;=15,"Executive")</f>
        <v>Executive</v>
      </c>
      <c r="H3907" t="str" cm="1">
        <f t="array" ref="H3907">_xlfn.IFS(Table1[[#This Row],[Salary]]&lt;=50000,"0-50K",Table1[[#This Row],[Salary]]&lt;=100000,"51-100K",Table1[[#This Row],[Salary]]&lt;=150000,"101-150K",Table1[[#This Row],[Salary]]&lt;=200000,"151-200K",Table1[[#This Row],[Salary]]&lt;=250000,"201-250K",Table1[[#This Row],[Salary]]&gt;250000,"Above 250K")</f>
        <v>101-150K</v>
      </c>
      <c r="I3907" s="3">
        <v>150000</v>
      </c>
      <c r="J3907" s="3">
        <f>IF(Table1[[#This Row],[Years of Experience]]=0,0,Table1[[#This Row],[Salary]]/Table1[[#This Row],[Years of Experience]])</f>
        <v>10000</v>
      </c>
    </row>
    <row r="3908" spans="1:10" x14ac:dyDescent="0.35">
      <c r="A3908">
        <v>28</v>
      </c>
      <c r="B3908" t="str" cm="1">
        <f t="array" ref="B3908">_xlfn.IFS(Table1[[#This Row],[Age]]&lt;=25,"21-25",Table1[[#This Row],[Age]]&lt;=30,"26-30",Table1[[#This Row],[Age]]&lt;=35,"31-35",Table1[[#This Row],[Age]]&lt;=40,"36-40",Table1[[#This Row],[Age]]&lt;=45,"41-45", Table1[[#This Row],[Age]]&lt;=50,"46-50",Table1[[#This Row],[Age]]&lt;55,"51-55",Table1[[#This Row],[Age]]&lt;=60,"56-60",Table1[[#This Row],[Age]]&gt;=61, "61-70")</f>
        <v>26-30</v>
      </c>
      <c r="C3908" t="s">
        <v>6</v>
      </c>
      <c r="D3908" t="s">
        <v>7</v>
      </c>
      <c r="E3908" t="s">
        <v>21</v>
      </c>
      <c r="F3908">
        <v>3</v>
      </c>
      <c r="G3908" t="str" cm="1">
        <f t="array" ref="G3908">_xlfn.IFS(Table1[[#This Row],[Years of Experience]]&lt;=2,"Entry",Table1[[#This Row],[Years of Experience]]&lt;=7,"Mid",Table1[[#This Row],[Years of Experience]]&lt;=14,"Senior",Table1[[#This Row],[Years of Experience]]&gt;=15,"Executive")</f>
        <v>Mid</v>
      </c>
      <c r="H3908" t="str" cm="1">
        <f t="array" ref="H3908">_xlfn.IFS(Table1[[#This Row],[Salary]]&lt;=50000,"0-50K",Table1[[#This Row],[Salary]]&lt;=100000,"51-100K",Table1[[#This Row],[Salary]]&lt;=150000,"101-150K",Table1[[#This Row],[Salary]]&lt;=200000,"151-200K",Table1[[#This Row],[Salary]]&lt;=250000,"201-250K",Table1[[#This Row],[Salary]]&gt;250000,"Above 250K")</f>
        <v>51-100K</v>
      </c>
      <c r="I3908" s="3">
        <v>60000</v>
      </c>
      <c r="J3908" s="3">
        <f>IF(Table1[[#This Row],[Years of Experience]]=0,0,Table1[[#This Row],[Salary]]/Table1[[#This Row],[Years of Experience]])</f>
        <v>20000</v>
      </c>
    </row>
    <row r="3909" spans="1:10" x14ac:dyDescent="0.35">
      <c r="A3909">
        <v>36</v>
      </c>
      <c r="B3909" t="str" cm="1">
        <f t="array" ref="B3909">_xlfn.IFS(Table1[[#This Row],[Age]]&lt;=25,"21-25",Table1[[#This Row],[Age]]&lt;=30,"26-30",Table1[[#This Row],[Age]]&lt;=35,"31-35",Table1[[#This Row],[Age]]&lt;=40,"36-40",Table1[[#This Row],[Age]]&lt;=45,"41-45", Table1[[#This Row],[Age]]&lt;=50,"46-50",Table1[[#This Row],[Age]]&lt;55,"51-55",Table1[[#This Row],[Age]]&lt;=60,"56-60",Table1[[#This Row],[Age]]&gt;=61, "61-70")</f>
        <v>36-40</v>
      </c>
      <c r="C3909" t="s">
        <v>9</v>
      </c>
      <c r="D3909" t="s">
        <v>10</v>
      </c>
      <c r="E3909" t="s">
        <v>19</v>
      </c>
      <c r="F3909">
        <v>9</v>
      </c>
      <c r="G3909" t="str" cm="1">
        <f t="array" ref="G3909">_xlfn.IFS(Table1[[#This Row],[Years of Experience]]&lt;=2,"Entry",Table1[[#This Row],[Years of Experience]]&lt;=7,"Mid",Table1[[#This Row],[Years of Experience]]&lt;=14,"Senior",Table1[[#This Row],[Years of Experience]]&gt;=15,"Executive")</f>
        <v>Senior</v>
      </c>
      <c r="H3909" t="str" cm="1">
        <f t="array" ref="H3909">_xlfn.IFS(Table1[[#This Row],[Salary]]&lt;=50000,"0-50K",Table1[[#This Row],[Salary]]&lt;=100000,"51-100K",Table1[[#This Row],[Salary]]&lt;=150000,"101-150K",Table1[[#This Row],[Salary]]&lt;=200000,"151-200K",Table1[[#This Row],[Salary]]&lt;=250000,"201-250K",Table1[[#This Row],[Salary]]&gt;250000,"Above 250K")</f>
        <v>51-100K</v>
      </c>
      <c r="I3909" s="3">
        <v>100000</v>
      </c>
      <c r="J3909" s="3">
        <f>IF(Table1[[#This Row],[Years of Experience]]=0,0,Table1[[#This Row],[Salary]]/Table1[[#This Row],[Years of Experience]])</f>
        <v>11111.111111111111</v>
      </c>
    </row>
    <row r="3910" spans="1:10" x14ac:dyDescent="0.35">
      <c r="A3910">
        <v>31</v>
      </c>
      <c r="B3910" t="str" cm="1">
        <f t="array" ref="B3910">_xlfn.IFS(Table1[[#This Row],[Age]]&lt;=25,"21-25",Table1[[#This Row],[Age]]&lt;=30,"26-30",Table1[[#This Row],[Age]]&lt;=35,"31-35",Table1[[#This Row],[Age]]&lt;=40,"36-40",Table1[[#This Row],[Age]]&lt;=45,"41-45", Table1[[#This Row],[Age]]&lt;=50,"46-50",Table1[[#This Row],[Age]]&lt;55,"51-55",Table1[[#This Row],[Age]]&lt;=60,"56-60",Table1[[#This Row],[Age]]&gt;=61, "61-70")</f>
        <v>31-35</v>
      </c>
      <c r="C3910" t="s">
        <v>6</v>
      </c>
      <c r="D3910" t="s">
        <v>7</v>
      </c>
      <c r="E3910" t="s">
        <v>26</v>
      </c>
      <c r="F3910">
        <v>6</v>
      </c>
      <c r="G3910" t="str" cm="1">
        <f t="array" ref="G3910">_xlfn.IFS(Table1[[#This Row],[Years of Experience]]&lt;=2,"Entry",Table1[[#This Row],[Years of Experience]]&lt;=7,"Mid",Table1[[#This Row],[Years of Experience]]&lt;=14,"Senior",Table1[[#This Row],[Years of Experience]]&gt;=15,"Executive")</f>
        <v>Mid</v>
      </c>
      <c r="H3910" t="str" cm="1">
        <f t="array" ref="H3910">_xlfn.IFS(Table1[[#This Row],[Salary]]&lt;=50000,"0-50K",Table1[[#This Row],[Salary]]&lt;=100000,"51-100K",Table1[[#This Row],[Salary]]&lt;=150000,"101-150K",Table1[[#This Row],[Salary]]&lt;=200000,"151-200K",Table1[[#This Row],[Salary]]&lt;=250000,"201-250K",Table1[[#This Row],[Salary]]&gt;250000,"Above 250K")</f>
        <v>51-100K</v>
      </c>
      <c r="I3910" s="3">
        <v>75000</v>
      </c>
      <c r="J3910" s="3">
        <f>IF(Table1[[#This Row],[Years of Experience]]=0,0,Table1[[#This Row],[Salary]]/Table1[[#This Row],[Years of Experience]])</f>
        <v>12500</v>
      </c>
    </row>
    <row r="3911" spans="1:10" x14ac:dyDescent="0.35">
      <c r="A3911">
        <v>27</v>
      </c>
      <c r="B3911" t="str" cm="1">
        <f t="array" ref="B3911">_xlfn.IFS(Table1[[#This Row],[Age]]&lt;=25,"21-25",Table1[[#This Row],[Age]]&lt;=30,"26-30",Table1[[#This Row],[Age]]&lt;=35,"31-35",Table1[[#This Row],[Age]]&lt;=40,"36-40",Table1[[#This Row],[Age]]&lt;=45,"41-45", Table1[[#This Row],[Age]]&lt;=50,"46-50",Table1[[#This Row],[Age]]&lt;55,"51-55",Table1[[#This Row],[Age]]&lt;=60,"56-60",Table1[[#This Row],[Age]]&gt;=61, "61-70")</f>
        <v>26-30</v>
      </c>
      <c r="C3911" t="s">
        <v>9</v>
      </c>
      <c r="D3911" t="s">
        <v>10</v>
      </c>
      <c r="E3911" t="s">
        <v>196</v>
      </c>
      <c r="F3911">
        <v>3</v>
      </c>
      <c r="G3911" t="str" cm="1">
        <f t="array" ref="G3911">_xlfn.IFS(Table1[[#This Row],[Years of Experience]]&lt;=2,"Entry",Table1[[#This Row],[Years of Experience]]&lt;=7,"Mid",Table1[[#This Row],[Years of Experience]]&lt;=14,"Senior",Table1[[#This Row],[Years of Experience]]&gt;=15,"Executive")</f>
        <v>Mid</v>
      </c>
      <c r="H3911" t="str" cm="1">
        <f t="array" ref="H3911">_xlfn.IFS(Table1[[#This Row],[Salary]]&lt;=50000,"0-50K",Table1[[#This Row],[Salary]]&lt;=100000,"51-100K",Table1[[#This Row],[Salary]]&lt;=150000,"101-150K",Table1[[#This Row],[Salary]]&lt;=200000,"151-200K",Table1[[#This Row],[Salary]]&lt;=250000,"201-250K",Table1[[#This Row],[Salary]]&gt;250000,"Above 250K")</f>
        <v>0-50K</v>
      </c>
      <c r="I3911" s="3">
        <v>50000</v>
      </c>
      <c r="J3911" s="3">
        <f>IF(Table1[[#This Row],[Years of Experience]]=0,0,Table1[[#This Row],[Salary]]/Table1[[#This Row],[Years of Experience]])</f>
        <v>16666.666666666668</v>
      </c>
    </row>
    <row r="3912" spans="1:10" x14ac:dyDescent="0.35">
      <c r="A3912">
        <v>42</v>
      </c>
      <c r="B3912" t="str" cm="1">
        <f t="array" ref="B3912">_xlfn.IFS(Table1[[#This Row],[Age]]&lt;=25,"21-25",Table1[[#This Row],[Age]]&lt;=30,"26-30",Table1[[#This Row],[Age]]&lt;=35,"31-35",Table1[[#This Row],[Age]]&lt;=40,"36-40",Table1[[#This Row],[Age]]&lt;=45,"41-45", Table1[[#This Row],[Age]]&lt;=50,"46-50",Table1[[#This Row],[Age]]&lt;55,"51-55",Table1[[#This Row],[Age]]&lt;=60,"56-60",Table1[[#This Row],[Age]]&gt;=61, "61-70")</f>
        <v>41-45</v>
      </c>
      <c r="C3912" t="s">
        <v>6</v>
      </c>
      <c r="D3912" t="s">
        <v>12</v>
      </c>
      <c r="E3912" t="s">
        <v>43</v>
      </c>
      <c r="F3912">
        <v>14</v>
      </c>
      <c r="G3912" t="str" cm="1">
        <f t="array" ref="G3912">_xlfn.IFS(Table1[[#This Row],[Years of Experience]]&lt;=2,"Entry",Table1[[#This Row],[Years of Experience]]&lt;=7,"Mid",Table1[[#This Row],[Years of Experience]]&lt;=14,"Senior",Table1[[#This Row],[Years of Experience]]&gt;=15,"Executive")</f>
        <v>Senior</v>
      </c>
      <c r="H3912" t="str" cm="1">
        <f t="array" ref="H3912">_xlfn.IFS(Table1[[#This Row],[Salary]]&lt;=50000,"0-50K",Table1[[#This Row],[Salary]]&lt;=100000,"51-100K",Table1[[#This Row],[Salary]]&lt;=150000,"101-150K",Table1[[#This Row],[Salary]]&lt;=200000,"151-200K",Table1[[#This Row],[Salary]]&lt;=250000,"201-250K",Table1[[#This Row],[Salary]]&gt;250000,"Above 250K")</f>
        <v>101-150K</v>
      </c>
      <c r="I3912" s="3">
        <v>140000</v>
      </c>
      <c r="J3912" s="3">
        <f>IF(Table1[[#This Row],[Years of Experience]]=0,0,Table1[[#This Row],[Salary]]/Table1[[#This Row],[Years of Experience]])</f>
        <v>10000</v>
      </c>
    </row>
    <row r="3913" spans="1:10" x14ac:dyDescent="0.35">
      <c r="A3913">
        <v>34</v>
      </c>
      <c r="B3913" t="str" cm="1">
        <f t="array" ref="B3913">_xlfn.IFS(Table1[[#This Row],[Age]]&lt;=25,"21-25",Table1[[#This Row],[Age]]&lt;=30,"26-30",Table1[[#This Row],[Age]]&lt;=35,"31-35",Table1[[#This Row],[Age]]&lt;=40,"36-40",Table1[[#This Row],[Age]]&lt;=45,"41-45", Table1[[#This Row],[Age]]&lt;=50,"46-50",Table1[[#This Row],[Age]]&lt;55,"51-55",Table1[[#This Row],[Age]]&lt;=60,"56-60",Table1[[#This Row],[Age]]&gt;=61, "61-70")</f>
        <v>31-35</v>
      </c>
      <c r="C3913" t="s">
        <v>9</v>
      </c>
      <c r="D3913" t="s">
        <v>7</v>
      </c>
      <c r="E3913" t="s">
        <v>198</v>
      </c>
      <c r="F3913">
        <v>6</v>
      </c>
      <c r="G3913" t="str" cm="1">
        <f t="array" ref="G3913">_xlfn.IFS(Table1[[#This Row],[Years of Experience]]&lt;=2,"Entry",Table1[[#This Row],[Years of Experience]]&lt;=7,"Mid",Table1[[#This Row],[Years of Experience]]&lt;=14,"Senior",Table1[[#This Row],[Years of Experience]]&gt;=15,"Executive")</f>
        <v>Mid</v>
      </c>
      <c r="H3913" t="str" cm="1">
        <f t="array" ref="H3913">_xlfn.IFS(Table1[[#This Row],[Salary]]&lt;=50000,"0-50K",Table1[[#This Row],[Salary]]&lt;=100000,"51-100K",Table1[[#This Row],[Salary]]&lt;=150000,"101-150K",Table1[[#This Row],[Salary]]&lt;=200000,"151-200K",Table1[[#This Row],[Salary]]&lt;=250000,"201-250K",Table1[[#This Row],[Salary]]&gt;250000,"Above 250K")</f>
        <v>51-100K</v>
      </c>
      <c r="I3913" s="3">
        <v>75000</v>
      </c>
      <c r="J3913" s="3">
        <f>IF(Table1[[#This Row],[Years of Experience]]=0,0,Table1[[#This Row],[Salary]]/Table1[[#This Row],[Years of Experience]])</f>
        <v>12500</v>
      </c>
    </row>
    <row r="3914" spans="1:10" x14ac:dyDescent="0.35">
      <c r="A3914">
        <v>26</v>
      </c>
      <c r="B3914" t="str" cm="1">
        <f t="array" ref="B3914">_xlfn.IFS(Table1[[#This Row],[Age]]&lt;=25,"21-25",Table1[[#This Row],[Age]]&lt;=30,"26-30",Table1[[#This Row],[Age]]&lt;=35,"31-35",Table1[[#This Row],[Age]]&lt;=40,"36-40",Table1[[#This Row],[Age]]&lt;=45,"41-45", Table1[[#This Row],[Age]]&lt;=50,"46-50",Table1[[#This Row],[Age]]&lt;55,"51-55",Table1[[#This Row],[Age]]&lt;=60,"56-60",Table1[[#This Row],[Age]]&gt;=61, "61-70")</f>
        <v>26-30</v>
      </c>
      <c r="C3914" t="s">
        <v>6</v>
      </c>
      <c r="D3914" t="s">
        <v>195</v>
      </c>
      <c r="E3914" t="s">
        <v>197</v>
      </c>
      <c r="F3914">
        <v>2</v>
      </c>
      <c r="G3914" t="str" cm="1">
        <f t="array" ref="G3914">_xlfn.IFS(Table1[[#This Row],[Years of Experience]]&lt;=2,"Entry",Table1[[#This Row],[Years of Experience]]&lt;=7,"Mid",Table1[[#This Row],[Years of Experience]]&lt;=14,"Senior",Table1[[#This Row],[Years of Experience]]&gt;=15,"Executive")</f>
        <v>Entry</v>
      </c>
      <c r="H3914" t="str" cm="1">
        <f t="array" ref="H3914">_xlfn.IFS(Table1[[#This Row],[Salary]]&lt;=50000,"0-50K",Table1[[#This Row],[Salary]]&lt;=100000,"51-100K",Table1[[#This Row],[Salary]]&lt;=150000,"101-150K",Table1[[#This Row],[Salary]]&lt;=200000,"151-200K",Table1[[#This Row],[Salary]]&lt;=250000,"201-250K",Table1[[#This Row],[Salary]]&gt;250000,"Above 250K")</f>
        <v>0-50K</v>
      </c>
      <c r="I3914" s="3">
        <v>30000</v>
      </c>
      <c r="J3914" s="3">
        <f>IF(Table1[[#This Row],[Years of Experience]]=0,0,Table1[[#This Row],[Salary]]/Table1[[#This Row],[Years of Experience]])</f>
        <v>15000</v>
      </c>
    </row>
    <row r="3915" spans="1:10" x14ac:dyDescent="0.35">
      <c r="A3915">
        <v>39</v>
      </c>
      <c r="B3915" t="str" cm="1">
        <f t="array" ref="B3915">_xlfn.IFS(Table1[[#This Row],[Age]]&lt;=25,"21-25",Table1[[#This Row],[Age]]&lt;=30,"26-30",Table1[[#This Row],[Age]]&lt;=35,"31-35",Table1[[#This Row],[Age]]&lt;=40,"36-40",Table1[[#This Row],[Age]]&lt;=45,"41-45", Table1[[#This Row],[Age]]&lt;=50,"46-50",Table1[[#This Row],[Age]]&lt;55,"51-55",Table1[[#This Row],[Age]]&lt;=60,"56-60",Table1[[#This Row],[Age]]&gt;=61, "61-70")</f>
        <v>36-40</v>
      </c>
      <c r="C3915" t="s">
        <v>9</v>
      </c>
      <c r="D3915" t="s">
        <v>10</v>
      </c>
      <c r="E3915" t="s">
        <v>27</v>
      </c>
      <c r="F3915">
        <v>11</v>
      </c>
      <c r="G3915" t="str" cm="1">
        <f t="array" ref="G3915">_xlfn.IFS(Table1[[#This Row],[Years of Experience]]&lt;=2,"Entry",Table1[[#This Row],[Years of Experience]]&lt;=7,"Mid",Table1[[#This Row],[Years of Experience]]&lt;=14,"Senior",Table1[[#This Row],[Years of Experience]]&gt;=15,"Executive")</f>
        <v>Senior</v>
      </c>
      <c r="H3915" t="str" cm="1">
        <f t="array" ref="H3915">_xlfn.IFS(Table1[[#This Row],[Salary]]&lt;=50000,"0-50K",Table1[[#This Row],[Salary]]&lt;=100000,"51-100K",Table1[[#This Row],[Salary]]&lt;=150000,"101-150K",Table1[[#This Row],[Salary]]&lt;=200000,"151-200K",Table1[[#This Row],[Salary]]&lt;=250000,"201-250K",Table1[[#This Row],[Salary]]&gt;250000,"Above 250K")</f>
        <v>101-150K</v>
      </c>
      <c r="I3915" s="3">
        <v>120000</v>
      </c>
      <c r="J3915" s="3">
        <f>IF(Table1[[#This Row],[Years of Experience]]=0,0,Table1[[#This Row],[Salary]]/Table1[[#This Row],[Years of Experience]])</f>
        <v>10909.09090909091</v>
      </c>
    </row>
    <row r="3916" spans="1:10" x14ac:dyDescent="0.35">
      <c r="A3916">
        <v>30</v>
      </c>
      <c r="B3916" t="str" cm="1">
        <f t="array" ref="B3916">_xlfn.IFS(Table1[[#This Row],[Age]]&lt;=25,"21-25",Table1[[#This Row],[Age]]&lt;=30,"26-30",Table1[[#This Row],[Age]]&lt;=35,"31-35",Table1[[#This Row],[Age]]&lt;=40,"36-40",Table1[[#This Row],[Age]]&lt;=45,"41-45", Table1[[#This Row],[Age]]&lt;=50,"46-50",Table1[[#This Row],[Age]]&lt;55,"51-55",Table1[[#This Row],[Age]]&lt;=60,"56-60",Table1[[#This Row],[Age]]&gt;=61, "61-70")</f>
        <v>26-30</v>
      </c>
      <c r="C3916" t="s">
        <v>6</v>
      </c>
      <c r="D3916" t="s">
        <v>7</v>
      </c>
      <c r="E3916" t="s">
        <v>8</v>
      </c>
      <c r="F3916">
        <v>4</v>
      </c>
      <c r="G3916" t="str" cm="1">
        <f t="array" ref="G3916">_xlfn.IFS(Table1[[#This Row],[Years of Experience]]&lt;=2,"Entry",Table1[[#This Row],[Years of Experience]]&lt;=7,"Mid",Table1[[#This Row],[Years of Experience]]&lt;=14,"Senior",Table1[[#This Row],[Years of Experience]]&gt;=15,"Executive")</f>
        <v>Mid</v>
      </c>
      <c r="H3916" t="str" cm="1">
        <f t="array" ref="H3916">_xlfn.IFS(Table1[[#This Row],[Salary]]&lt;=50000,"0-50K",Table1[[#This Row],[Salary]]&lt;=100000,"51-100K",Table1[[#This Row],[Salary]]&lt;=150000,"101-150K",Table1[[#This Row],[Salary]]&lt;=200000,"151-200K",Table1[[#This Row],[Salary]]&lt;=250000,"201-250K",Table1[[#This Row],[Salary]]&gt;250000,"Above 250K")</f>
        <v>51-100K</v>
      </c>
      <c r="I3916" s="3">
        <v>65000</v>
      </c>
      <c r="J3916" s="3">
        <f>IF(Table1[[#This Row],[Years of Experience]]=0,0,Table1[[#This Row],[Salary]]/Table1[[#This Row],[Years of Experience]])</f>
        <v>16250</v>
      </c>
    </row>
    <row r="3917" spans="1:10" x14ac:dyDescent="0.35">
      <c r="A3917">
        <v>47</v>
      </c>
      <c r="B3917" t="str" cm="1">
        <f t="array" ref="B3917">_xlfn.IFS(Table1[[#This Row],[Age]]&lt;=25,"21-25",Table1[[#This Row],[Age]]&lt;=30,"26-30",Table1[[#This Row],[Age]]&lt;=35,"31-35",Table1[[#This Row],[Age]]&lt;=40,"36-40",Table1[[#This Row],[Age]]&lt;=45,"41-45", Table1[[#This Row],[Age]]&lt;=50,"46-50",Table1[[#This Row],[Age]]&lt;55,"51-55",Table1[[#This Row],[Age]]&lt;=60,"56-60",Table1[[#This Row],[Age]]&gt;=61, "61-70")</f>
        <v>46-50</v>
      </c>
      <c r="C3917" t="s">
        <v>6</v>
      </c>
      <c r="D3917" t="s">
        <v>12</v>
      </c>
      <c r="E3917" t="s">
        <v>43</v>
      </c>
      <c r="F3917">
        <v>19</v>
      </c>
      <c r="G3917" t="str" cm="1">
        <f t="array" ref="G3917">_xlfn.IFS(Table1[[#This Row],[Years of Experience]]&lt;=2,"Entry",Table1[[#This Row],[Years of Experience]]&lt;=7,"Mid",Table1[[#This Row],[Years of Experience]]&lt;=14,"Senior",Table1[[#This Row],[Years of Experience]]&gt;=15,"Executive")</f>
        <v>Executive</v>
      </c>
      <c r="H3917" t="str" cm="1">
        <f t="array" ref="H3917">_xlfn.IFS(Table1[[#This Row],[Salary]]&lt;=50000,"0-50K",Table1[[#This Row],[Salary]]&lt;=100000,"51-100K",Table1[[#This Row],[Salary]]&lt;=150000,"101-150K",Table1[[#This Row],[Salary]]&lt;=200000,"151-200K",Table1[[#This Row],[Salary]]&lt;=250000,"201-250K",Table1[[#This Row],[Salary]]&gt;250000,"Above 250K")</f>
        <v>151-200K</v>
      </c>
      <c r="I3917" s="3">
        <v>190000</v>
      </c>
      <c r="J3917" s="3">
        <f>IF(Table1[[#This Row],[Years of Experience]]=0,0,Table1[[#This Row],[Salary]]/Table1[[#This Row],[Years of Experience]])</f>
        <v>10000</v>
      </c>
    </row>
    <row r="3918" spans="1:10" x14ac:dyDescent="0.35">
      <c r="A3918">
        <v>25</v>
      </c>
      <c r="B3918" t="str" cm="1">
        <f t="array" ref="B3918">_xlfn.IFS(Table1[[#This Row],[Age]]&lt;=25,"21-25",Table1[[#This Row],[Age]]&lt;=30,"26-30",Table1[[#This Row],[Age]]&lt;=35,"31-35",Table1[[#This Row],[Age]]&lt;=40,"36-40",Table1[[#This Row],[Age]]&lt;=45,"41-45", Table1[[#This Row],[Age]]&lt;=50,"46-50",Table1[[#This Row],[Age]]&lt;55,"51-55",Table1[[#This Row],[Age]]&lt;=60,"56-60",Table1[[#This Row],[Age]]&gt;=61, "61-70")</f>
        <v>21-25</v>
      </c>
      <c r="C3918" t="s">
        <v>9</v>
      </c>
      <c r="D3918" t="s">
        <v>7</v>
      </c>
      <c r="E3918" t="s">
        <v>93</v>
      </c>
      <c r="F3918">
        <v>1</v>
      </c>
      <c r="G3918" t="str" cm="1">
        <f t="array" ref="G3918">_xlfn.IFS(Table1[[#This Row],[Years of Experience]]&lt;=2,"Entry",Table1[[#This Row],[Years of Experience]]&lt;=7,"Mid",Table1[[#This Row],[Years of Experience]]&lt;=14,"Senior",Table1[[#This Row],[Years of Experience]]&gt;=15,"Executive")</f>
        <v>Entry</v>
      </c>
      <c r="H3918" t="str" cm="1">
        <f t="array" ref="H3918">_xlfn.IFS(Table1[[#This Row],[Salary]]&lt;=50000,"0-50K",Table1[[#This Row],[Salary]]&lt;=100000,"51-100K",Table1[[#This Row],[Salary]]&lt;=150000,"101-150K",Table1[[#This Row],[Salary]]&lt;=200000,"151-200K",Table1[[#This Row],[Salary]]&lt;=250000,"201-250K",Table1[[#This Row],[Salary]]&gt;250000,"Above 250K")</f>
        <v>0-50K</v>
      </c>
      <c r="I3918" s="3">
        <v>35000</v>
      </c>
      <c r="J3918" s="3">
        <f>IF(Table1[[#This Row],[Years of Experience]]=0,0,Table1[[#This Row],[Salary]]/Table1[[#This Row],[Years of Experience]])</f>
        <v>35000</v>
      </c>
    </row>
    <row r="3919" spans="1:10" x14ac:dyDescent="0.35">
      <c r="A3919">
        <v>40</v>
      </c>
      <c r="B3919" t="str" cm="1">
        <f t="array" ref="B3919">_xlfn.IFS(Table1[[#This Row],[Age]]&lt;=25,"21-25",Table1[[#This Row],[Age]]&lt;=30,"26-30",Table1[[#This Row],[Age]]&lt;=35,"31-35",Table1[[#This Row],[Age]]&lt;=40,"36-40",Table1[[#This Row],[Age]]&lt;=45,"41-45", Table1[[#This Row],[Age]]&lt;=50,"46-50",Table1[[#This Row],[Age]]&lt;55,"51-55",Table1[[#This Row],[Age]]&lt;=60,"56-60",Table1[[#This Row],[Age]]&gt;=61, "61-70")</f>
        <v>36-40</v>
      </c>
      <c r="C3919" t="s">
        <v>9</v>
      </c>
      <c r="D3919" t="s">
        <v>10</v>
      </c>
      <c r="E3919" t="s">
        <v>198</v>
      </c>
      <c r="F3919">
        <v>12</v>
      </c>
      <c r="G3919" t="str" cm="1">
        <f t="array" ref="G3919">_xlfn.IFS(Table1[[#This Row],[Years of Experience]]&lt;=2,"Entry",Table1[[#This Row],[Years of Experience]]&lt;=7,"Mid",Table1[[#This Row],[Years of Experience]]&lt;=14,"Senior",Table1[[#This Row],[Years of Experience]]&gt;=15,"Executive")</f>
        <v>Senior</v>
      </c>
      <c r="H3919" t="str" cm="1">
        <f t="array" ref="H3919">_xlfn.IFS(Table1[[#This Row],[Salary]]&lt;=50000,"0-50K",Table1[[#This Row],[Salary]]&lt;=100000,"51-100K",Table1[[#This Row],[Salary]]&lt;=150000,"101-150K",Table1[[#This Row],[Salary]]&lt;=200000,"151-200K",Table1[[#This Row],[Salary]]&lt;=250000,"201-250K",Table1[[#This Row],[Salary]]&gt;250000,"Above 250K")</f>
        <v>101-150K</v>
      </c>
      <c r="I3919" s="3">
        <v>130000</v>
      </c>
      <c r="J3919" s="3">
        <f>IF(Table1[[#This Row],[Years of Experience]]=0,0,Table1[[#This Row],[Salary]]/Table1[[#This Row],[Years of Experience]])</f>
        <v>10833.333333333334</v>
      </c>
    </row>
    <row r="3920" spans="1:10" x14ac:dyDescent="0.35">
      <c r="A3920">
        <v>33</v>
      </c>
      <c r="B3920" t="str" cm="1">
        <f t="array" ref="B3920">_xlfn.IFS(Table1[[#This Row],[Age]]&lt;=25,"21-25",Table1[[#This Row],[Age]]&lt;=30,"26-30",Table1[[#This Row],[Age]]&lt;=35,"31-35",Table1[[#This Row],[Age]]&lt;=40,"36-40",Table1[[#This Row],[Age]]&lt;=45,"41-45", Table1[[#This Row],[Age]]&lt;=50,"46-50",Table1[[#This Row],[Age]]&lt;55,"51-55",Table1[[#This Row],[Age]]&lt;=60,"56-60",Table1[[#This Row],[Age]]&gt;=61, "61-70")</f>
        <v>31-35</v>
      </c>
      <c r="C3920" t="s">
        <v>6</v>
      </c>
      <c r="D3920" t="s">
        <v>7</v>
      </c>
      <c r="E3920" t="s">
        <v>26</v>
      </c>
      <c r="F3920">
        <v>7</v>
      </c>
      <c r="G3920" t="str" cm="1">
        <f t="array" ref="G3920">_xlfn.IFS(Table1[[#This Row],[Years of Experience]]&lt;=2,"Entry",Table1[[#This Row],[Years of Experience]]&lt;=7,"Mid",Table1[[#This Row],[Years of Experience]]&lt;=14,"Senior",Table1[[#This Row],[Years of Experience]]&gt;=15,"Executive")</f>
        <v>Mid</v>
      </c>
      <c r="H3920" t="str" cm="1">
        <f t="array" ref="H3920">_xlfn.IFS(Table1[[#This Row],[Salary]]&lt;=50000,"0-50K",Table1[[#This Row],[Salary]]&lt;=100000,"51-100K",Table1[[#This Row],[Salary]]&lt;=150000,"101-150K",Table1[[#This Row],[Salary]]&lt;=200000,"151-200K",Table1[[#This Row],[Salary]]&lt;=250000,"201-250K",Table1[[#This Row],[Salary]]&gt;250000,"Above 250K")</f>
        <v>51-100K</v>
      </c>
      <c r="I3920" s="3">
        <v>85000</v>
      </c>
      <c r="J3920" s="3">
        <f>IF(Table1[[#This Row],[Years of Experience]]=0,0,Table1[[#This Row],[Salary]]/Table1[[#This Row],[Years of Experience]])</f>
        <v>12142.857142857143</v>
      </c>
    </row>
    <row r="3921" spans="1:10" x14ac:dyDescent="0.35">
      <c r="A3921">
        <v>29</v>
      </c>
      <c r="B3921" t="str" cm="1">
        <f t="array" ref="B3921">_xlfn.IFS(Table1[[#This Row],[Age]]&lt;=25,"21-25",Table1[[#This Row],[Age]]&lt;=30,"26-30",Table1[[#This Row],[Age]]&lt;=35,"31-35",Table1[[#This Row],[Age]]&lt;=40,"36-40",Table1[[#This Row],[Age]]&lt;=45,"41-45", Table1[[#This Row],[Age]]&lt;=50,"46-50",Table1[[#This Row],[Age]]&lt;55,"51-55",Table1[[#This Row],[Age]]&lt;=60,"56-60",Table1[[#This Row],[Age]]&gt;=61, "61-70")</f>
        <v>26-30</v>
      </c>
      <c r="C3921" t="s">
        <v>9</v>
      </c>
      <c r="D3921" t="s">
        <v>195</v>
      </c>
      <c r="E3921" t="s">
        <v>197</v>
      </c>
      <c r="F3921">
        <v>1</v>
      </c>
      <c r="G3921" t="str" cm="1">
        <f t="array" ref="G3921">_xlfn.IFS(Table1[[#This Row],[Years of Experience]]&lt;=2,"Entry",Table1[[#This Row],[Years of Experience]]&lt;=7,"Mid",Table1[[#This Row],[Years of Experience]]&lt;=14,"Senior",Table1[[#This Row],[Years of Experience]]&gt;=15,"Executive")</f>
        <v>Entry</v>
      </c>
      <c r="H3921" t="str" cm="1">
        <f t="array" ref="H3921">_xlfn.IFS(Table1[[#This Row],[Salary]]&lt;=50000,"0-50K",Table1[[#This Row],[Salary]]&lt;=100000,"51-100K",Table1[[#This Row],[Salary]]&lt;=150000,"101-150K",Table1[[#This Row],[Salary]]&lt;=200000,"151-200K",Table1[[#This Row],[Salary]]&lt;=250000,"201-250K",Table1[[#This Row],[Salary]]&gt;250000,"Above 250K")</f>
        <v>0-50K</v>
      </c>
      <c r="I3921" s="3">
        <v>25000</v>
      </c>
      <c r="J3921" s="3">
        <f>IF(Table1[[#This Row],[Years of Experience]]=0,0,Table1[[#This Row],[Salary]]/Table1[[#This Row],[Years of Experience]])</f>
        <v>25000</v>
      </c>
    </row>
    <row r="3922" spans="1:10" x14ac:dyDescent="0.35">
      <c r="A3922">
        <v>44</v>
      </c>
      <c r="B3922" t="str" cm="1">
        <f t="array" ref="B3922">_xlfn.IFS(Table1[[#This Row],[Age]]&lt;=25,"21-25",Table1[[#This Row],[Age]]&lt;=30,"26-30",Table1[[#This Row],[Age]]&lt;=35,"31-35",Table1[[#This Row],[Age]]&lt;=40,"36-40",Table1[[#This Row],[Age]]&lt;=45,"41-45", Table1[[#This Row],[Age]]&lt;=50,"46-50",Table1[[#This Row],[Age]]&lt;55,"51-55",Table1[[#This Row],[Age]]&lt;=60,"56-60",Table1[[#This Row],[Age]]&gt;=61, "61-70")</f>
        <v>41-45</v>
      </c>
      <c r="C3922" t="s">
        <v>6</v>
      </c>
      <c r="D3922" t="s">
        <v>12</v>
      </c>
      <c r="E3922" t="s">
        <v>43</v>
      </c>
      <c r="F3922">
        <v>15</v>
      </c>
      <c r="G3922" t="str" cm="1">
        <f t="array" ref="G3922">_xlfn.IFS(Table1[[#This Row],[Years of Experience]]&lt;=2,"Entry",Table1[[#This Row],[Years of Experience]]&lt;=7,"Mid",Table1[[#This Row],[Years of Experience]]&lt;=14,"Senior",Table1[[#This Row],[Years of Experience]]&gt;=15,"Executive")</f>
        <v>Executive</v>
      </c>
      <c r="H3922" t="str" cm="1">
        <f t="array" ref="H3922">_xlfn.IFS(Table1[[#This Row],[Salary]]&lt;=50000,"0-50K",Table1[[#This Row],[Salary]]&lt;=100000,"51-100K",Table1[[#This Row],[Salary]]&lt;=150000,"101-150K",Table1[[#This Row],[Salary]]&lt;=200000,"151-200K",Table1[[#This Row],[Salary]]&lt;=250000,"201-250K",Table1[[#This Row],[Salary]]&gt;250000,"Above 250K")</f>
        <v>101-150K</v>
      </c>
      <c r="I3922" s="3">
        <v>150000</v>
      </c>
      <c r="J3922" s="3">
        <f>IF(Table1[[#This Row],[Years of Experience]]=0,0,Table1[[#This Row],[Salary]]/Table1[[#This Row],[Years of Experience]])</f>
        <v>10000</v>
      </c>
    </row>
    <row r="3923" spans="1:10" x14ac:dyDescent="0.35">
      <c r="A3923">
        <v>28</v>
      </c>
      <c r="B3923" t="str" cm="1">
        <f t="array" ref="B3923">_xlfn.IFS(Table1[[#This Row],[Age]]&lt;=25,"21-25",Table1[[#This Row],[Age]]&lt;=30,"26-30",Table1[[#This Row],[Age]]&lt;=35,"31-35",Table1[[#This Row],[Age]]&lt;=40,"36-40",Table1[[#This Row],[Age]]&lt;=45,"41-45", Table1[[#This Row],[Age]]&lt;=50,"46-50",Table1[[#This Row],[Age]]&lt;55,"51-55",Table1[[#This Row],[Age]]&lt;=60,"56-60",Table1[[#This Row],[Age]]&gt;=61, "61-70")</f>
        <v>26-30</v>
      </c>
      <c r="C3923" t="s">
        <v>6</v>
      </c>
      <c r="D3923" t="s">
        <v>7</v>
      </c>
      <c r="E3923" t="s">
        <v>21</v>
      </c>
      <c r="F3923">
        <v>3</v>
      </c>
      <c r="G3923" t="str" cm="1">
        <f t="array" ref="G3923">_xlfn.IFS(Table1[[#This Row],[Years of Experience]]&lt;=2,"Entry",Table1[[#This Row],[Years of Experience]]&lt;=7,"Mid",Table1[[#This Row],[Years of Experience]]&lt;=14,"Senior",Table1[[#This Row],[Years of Experience]]&gt;=15,"Executive")</f>
        <v>Mid</v>
      </c>
      <c r="H3923" t="str" cm="1">
        <f t="array" ref="H3923">_xlfn.IFS(Table1[[#This Row],[Salary]]&lt;=50000,"0-50K",Table1[[#This Row],[Salary]]&lt;=100000,"51-100K",Table1[[#This Row],[Salary]]&lt;=150000,"101-150K",Table1[[#This Row],[Salary]]&lt;=200000,"151-200K",Table1[[#This Row],[Salary]]&lt;=250000,"201-250K",Table1[[#This Row],[Salary]]&gt;250000,"Above 250K")</f>
        <v>51-100K</v>
      </c>
      <c r="I3923" s="3">
        <v>60000</v>
      </c>
      <c r="J3923" s="3">
        <f>IF(Table1[[#This Row],[Years of Experience]]=0,0,Table1[[#This Row],[Salary]]/Table1[[#This Row],[Years of Experience]])</f>
        <v>20000</v>
      </c>
    </row>
    <row r="3924" spans="1:10" x14ac:dyDescent="0.35">
      <c r="A3924">
        <v>36</v>
      </c>
      <c r="B3924" t="str" cm="1">
        <f t="array" ref="B3924">_xlfn.IFS(Table1[[#This Row],[Age]]&lt;=25,"21-25",Table1[[#This Row],[Age]]&lt;=30,"26-30",Table1[[#This Row],[Age]]&lt;=35,"31-35",Table1[[#This Row],[Age]]&lt;=40,"36-40",Table1[[#This Row],[Age]]&lt;=45,"41-45", Table1[[#This Row],[Age]]&lt;=50,"46-50",Table1[[#This Row],[Age]]&lt;55,"51-55",Table1[[#This Row],[Age]]&lt;=60,"56-60",Table1[[#This Row],[Age]]&gt;=61, "61-70")</f>
        <v>36-40</v>
      </c>
      <c r="C3924" t="s">
        <v>9</v>
      </c>
      <c r="D3924" t="s">
        <v>10</v>
      </c>
      <c r="E3924" t="s">
        <v>19</v>
      </c>
      <c r="F3924">
        <v>9</v>
      </c>
      <c r="G3924" t="str" cm="1">
        <f t="array" ref="G3924">_xlfn.IFS(Table1[[#This Row],[Years of Experience]]&lt;=2,"Entry",Table1[[#This Row],[Years of Experience]]&lt;=7,"Mid",Table1[[#This Row],[Years of Experience]]&lt;=14,"Senior",Table1[[#This Row],[Years of Experience]]&gt;=15,"Executive")</f>
        <v>Senior</v>
      </c>
      <c r="H3924" t="str" cm="1">
        <f t="array" ref="H3924">_xlfn.IFS(Table1[[#This Row],[Salary]]&lt;=50000,"0-50K",Table1[[#This Row],[Salary]]&lt;=100000,"51-100K",Table1[[#This Row],[Salary]]&lt;=150000,"101-150K",Table1[[#This Row],[Salary]]&lt;=200000,"151-200K",Table1[[#This Row],[Salary]]&lt;=250000,"201-250K",Table1[[#This Row],[Salary]]&gt;250000,"Above 250K")</f>
        <v>51-100K</v>
      </c>
      <c r="I3924" s="3">
        <v>100000</v>
      </c>
      <c r="J3924" s="3">
        <f>IF(Table1[[#This Row],[Years of Experience]]=0,0,Table1[[#This Row],[Salary]]/Table1[[#This Row],[Years of Experience]])</f>
        <v>11111.111111111111</v>
      </c>
    </row>
    <row r="3925" spans="1:10" x14ac:dyDescent="0.35">
      <c r="A3925">
        <v>31</v>
      </c>
      <c r="B3925" t="str" cm="1">
        <f t="array" ref="B3925">_xlfn.IFS(Table1[[#This Row],[Age]]&lt;=25,"21-25",Table1[[#This Row],[Age]]&lt;=30,"26-30",Table1[[#This Row],[Age]]&lt;=35,"31-35",Table1[[#This Row],[Age]]&lt;=40,"36-40",Table1[[#This Row],[Age]]&lt;=45,"41-45", Table1[[#This Row],[Age]]&lt;=50,"46-50",Table1[[#This Row],[Age]]&lt;55,"51-55",Table1[[#This Row],[Age]]&lt;=60,"56-60",Table1[[#This Row],[Age]]&gt;=61, "61-70")</f>
        <v>31-35</v>
      </c>
      <c r="C3925" t="s">
        <v>6</v>
      </c>
      <c r="D3925" t="s">
        <v>7</v>
      </c>
      <c r="E3925" t="s">
        <v>26</v>
      </c>
      <c r="F3925">
        <v>6</v>
      </c>
      <c r="G3925" t="str" cm="1">
        <f t="array" ref="G3925">_xlfn.IFS(Table1[[#This Row],[Years of Experience]]&lt;=2,"Entry",Table1[[#This Row],[Years of Experience]]&lt;=7,"Mid",Table1[[#This Row],[Years of Experience]]&lt;=14,"Senior",Table1[[#This Row],[Years of Experience]]&gt;=15,"Executive")</f>
        <v>Mid</v>
      </c>
      <c r="H3925" t="str" cm="1">
        <f t="array" ref="H3925">_xlfn.IFS(Table1[[#This Row],[Salary]]&lt;=50000,"0-50K",Table1[[#This Row],[Salary]]&lt;=100000,"51-100K",Table1[[#This Row],[Salary]]&lt;=150000,"101-150K",Table1[[#This Row],[Salary]]&lt;=200000,"151-200K",Table1[[#This Row],[Salary]]&lt;=250000,"201-250K",Table1[[#This Row],[Salary]]&gt;250000,"Above 250K")</f>
        <v>51-100K</v>
      </c>
      <c r="I3925" s="3">
        <v>75000</v>
      </c>
      <c r="J3925" s="3">
        <f>IF(Table1[[#This Row],[Years of Experience]]=0,0,Table1[[#This Row],[Salary]]/Table1[[#This Row],[Years of Experience]])</f>
        <v>12500</v>
      </c>
    </row>
    <row r="3926" spans="1:10" x14ac:dyDescent="0.35">
      <c r="A3926">
        <v>27</v>
      </c>
      <c r="B3926" t="str" cm="1">
        <f t="array" ref="B3926">_xlfn.IFS(Table1[[#This Row],[Age]]&lt;=25,"21-25",Table1[[#This Row],[Age]]&lt;=30,"26-30",Table1[[#This Row],[Age]]&lt;=35,"31-35",Table1[[#This Row],[Age]]&lt;=40,"36-40",Table1[[#This Row],[Age]]&lt;=45,"41-45", Table1[[#This Row],[Age]]&lt;=50,"46-50",Table1[[#This Row],[Age]]&lt;55,"51-55",Table1[[#This Row],[Age]]&lt;=60,"56-60",Table1[[#This Row],[Age]]&gt;=61, "61-70")</f>
        <v>26-30</v>
      </c>
      <c r="C3926" t="s">
        <v>9</v>
      </c>
      <c r="D3926" t="s">
        <v>10</v>
      </c>
      <c r="E3926" t="s">
        <v>196</v>
      </c>
      <c r="F3926">
        <v>3</v>
      </c>
      <c r="G3926" t="str" cm="1">
        <f t="array" ref="G3926">_xlfn.IFS(Table1[[#This Row],[Years of Experience]]&lt;=2,"Entry",Table1[[#This Row],[Years of Experience]]&lt;=7,"Mid",Table1[[#This Row],[Years of Experience]]&lt;=14,"Senior",Table1[[#This Row],[Years of Experience]]&gt;=15,"Executive")</f>
        <v>Mid</v>
      </c>
      <c r="H3926" t="str" cm="1">
        <f t="array" ref="H3926">_xlfn.IFS(Table1[[#This Row],[Salary]]&lt;=50000,"0-50K",Table1[[#This Row],[Salary]]&lt;=100000,"51-100K",Table1[[#This Row],[Salary]]&lt;=150000,"101-150K",Table1[[#This Row],[Salary]]&lt;=200000,"151-200K",Table1[[#This Row],[Salary]]&lt;=250000,"201-250K",Table1[[#This Row],[Salary]]&gt;250000,"Above 250K")</f>
        <v>0-50K</v>
      </c>
      <c r="I3926" s="3">
        <v>50000</v>
      </c>
      <c r="J3926" s="3">
        <f>IF(Table1[[#This Row],[Years of Experience]]=0,0,Table1[[#This Row],[Salary]]/Table1[[#This Row],[Years of Experience]])</f>
        <v>16666.666666666668</v>
      </c>
    </row>
    <row r="3927" spans="1:10" x14ac:dyDescent="0.35">
      <c r="A3927">
        <v>42</v>
      </c>
      <c r="B3927" t="str" cm="1">
        <f t="array" ref="B3927">_xlfn.IFS(Table1[[#This Row],[Age]]&lt;=25,"21-25",Table1[[#This Row],[Age]]&lt;=30,"26-30",Table1[[#This Row],[Age]]&lt;=35,"31-35",Table1[[#This Row],[Age]]&lt;=40,"36-40",Table1[[#This Row],[Age]]&lt;=45,"41-45", Table1[[#This Row],[Age]]&lt;=50,"46-50",Table1[[#This Row],[Age]]&lt;55,"51-55",Table1[[#This Row],[Age]]&lt;=60,"56-60",Table1[[#This Row],[Age]]&gt;=61, "61-70")</f>
        <v>41-45</v>
      </c>
      <c r="C3927" t="s">
        <v>6</v>
      </c>
      <c r="D3927" t="s">
        <v>12</v>
      </c>
      <c r="E3927" t="s">
        <v>43</v>
      </c>
      <c r="F3927">
        <v>14</v>
      </c>
      <c r="G3927" t="str" cm="1">
        <f t="array" ref="G3927">_xlfn.IFS(Table1[[#This Row],[Years of Experience]]&lt;=2,"Entry",Table1[[#This Row],[Years of Experience]]&lt;=7,"Mid",Table1[[#This Row],[Years of Experience]]&lt;=14,"Senior",Table1[[#This Row],[Years of Experience]]&gt;=15,"Executive")</f>
        <v>Senior</v>
      </c>
      <c r="H3927" t="str" cm="1">
        <f t="array" ref="H3927">_xlfn.IFS(Table1[[#This Row],[Salary]]&lt;=50000,"0-50K",Table1[[#This Row],[Salary]]&lt;=100000,"51-100K",Table1[[#This Row],[Salary]]&lt;=150000,"101-150K",Table1[[#This Row],[Salary]]&lt;=200000,"151-200K",Table1[[#This Row],[Salary]]&lt;=250000,"201-250K",Table1[[#This Row],[Salary]]&gt;250000,"Above 250K")</f>
        <v>101-150K</v>
      </c>
      <c r="I3927" s="3">
        <v>140000</v>
      </c>
      <c r="J3927" s="3">
        <f>IF(Table1[[#This Row],[Years of Experience]]=0,0,Table1[[#This Row],[Salary]]/Table1[[#This Row],[Years of Experience]])</f>
        <v>10000</v>
      </c>
    </row>
    <row r="3928" spans="1:10" x14ac:dyDescent="0.35">
      <c r="A3928">
        <v>34</v>
      </c>
      <c r="B3928" t="str" cm="1">
        <f t="array" ref="B3928">_xlfn.IFS(Table1[[#This Row],[Age]]&lt;=25,"21-25",Table1[[#This Row],[Age]]&lt;=30,"26-30",Table1[[#This Row],[Age]]&lt;=35,"31-35",Table1[[#This Row],[Age]]&lt;=40,"36-40",Table1[[#This Row],[Age]]&lt;=45,"41-45", Table1[[#This Row],[Age]]&lt;=50,"46-50",Table1[[#This Row],[Age]]&lt;55,"51-55",Table1[[#This Row],[Age]]&lt;=60,"56-60",Table1[[#This Row],[Age]]&gt;=61, "61-70")</f>
        <v>31-35</v>
      </c>
      <c r="C3928" t="s">
        <v>9</v>
      </c>
      <c r="D3928" t="s">
        <v>7</v>
      </c>
      <c r="E3928" t="s">
        <v>198</v>
      </c>
      <c r="F3928">
        <v>6</v>
      </c>
      <c r="G3928" t="str" cm="1">
        <f t="array" ref="G3928">_xlfn.IFS(Table1[[#This Row],[Years of Experience]]&lt;=2,"Entry",Table1[[#This Row],[Years of Experience]]&lt;=7,"Mid",Table1[[#This Row],[Years of Experience]]&lt;=14,"Senior",Table1[[#This Row],[Years of Experience]]&gt;=15,"Executive")</f>
        <v>Mid</v>
      </c>
      <c r="H3928" t="str" cm="1">
        <f t="array" ref="H3928">_xlfn.IFS(Table1[[#This Row],[Salary]]&lt;=50000,"0-50K",Table1[[#This Row],[Salary]]&lt;=100000,"51-100K",Table1[[#This Row],[Salary]]&lt;=150000,"101-150K",Table1[[#This Row],[Salary]]&lt;=200000,"151-200K",Table1[[#This Row],[Salary]]&lt;=250000,"201-250K",Table1[[#This Row],[Salary]]&gt;250000,"Above 250K")</f>
        <v>51-100K</v>
      </c>
      <c r="I3928" s="3">
        <v>75000</v>
      </c>
      <c r="J3928" s="3">
        <f>IF(Table1[[#This Row],[Years of Experience]]=0,0,Table1[[#This Row],[Salary]]/Table1[[#This Row],[Years of Experience]])</f>
        <v>12500</v>
      </c>
    </row>
    <row r="3929" spans="1:10" x14ac:dyDescent="0.35">
      <c r="A3929">
        <v>26</v>
      </c>
      <c r="B3929" t="str" cm="1">
        <f t="array" ref="B3929">_xlfn.IFS(Table1[[#This Row],[Age]]&lt;=25,"21-25",Table1[[#This Row],[Age]]&lt;=30,"26-30",Table1[[#This Row],[Age]]&lt;=35,"31-35",Table1[[#This Row],[Age]]&lt;=40,"36-40",Table1[[#This Row],[Age]]&lt;=45,"41-45", Table1[[#This Row],[Age]]&lt;=50,"46-50",Table1[[#This Row],[Age]]&lt;55,"51-55",Table1[[#This Row],[Age]]&lt;=60,"56-60",Table1[[#This Row],[Age]]&gt;=61, "61-70")</f>
        <v>26-30</v>
      </c>
      <c r="C3929" t="s">
        <v>6</v>
      </c>
      <c r="D3929" t="s">
        <v>195</v>
      </c>
      <c r="E3929" t="s">
        <v>197</v>
      </c>
      <c r="F3929">
        <v>2</v>
      </c>
      <c r="G3929" t="str" cm="1">
        <f t="array" ref="G3929">_xlfn.IFS(Table1[[#This Row],[Years of Experience]]&lt;=2,"Entry",Table1[[#This Row],[Years of Experience]]&lt;=7,"Mid",Table1[[#This Row],[Years of Experience]]&lt;=14,"Senior",Table1[[#This Row],[Years of Experience]]&gt;=15,"Executive")</f>
        <v>Entry</v>
      </c>
      <c r="H3929" t="str" cm="1">
        <f t="array" ref="H3929">_xlfn.IFS(Table1[[#This Row],[Salary]]&lt;=50000,"0-50K",Table1[[#This Row],[Salary]]&lt;=100000,"51-100K",Table1[[#This Row],[Salary]]&lt;=150000,"101-150K",Table1[[#This Row],[Salary]]&lt;=200000,"151-200K",Table1[[#This Row],[Salary]]&lt;=250000,"201-250K",Table1[[#This Row],[Salary]]&gt;250000,"Above 250K")</f>
        <v>0-50K</v>
      </c>
      <c r="I3929" s="3">
        <v>30000</v>
      </c>
      <c r="J3929" s="3">
        <f>IF(Table1[[#This Row],[Years of Experience]]=0,0,Table1[[#This Row],[Salary]]/Table1[[#This Row],[Years of Experience]])</f>
        <v>15000</v>
      </c>
    </row>
    <row r="3930" spans="1:10" x14ac:dyDescent="0.35">
      <c r="A3930">
        <v>39</v>
      </c>
      <c r="B3930" t="str" cm="1">
        <f t="array" ref="B3930">_xlfn.IFS(Table1[[#This Row],[Age]]&lt;=25,"21-25",Table1[[#This Row],[Age]]&lt;=30,"26-30",Table1[[#This Row],[Age]]&lt;=35,"31-35",Table1[[#This Row],[Age]]&lt;=40,"36-40",Table1[[#This Row],[Age]]&lt;=45,"41-45", Table1[[#This Row],[Age]]&lt;=50,"46-50",Table1[[#This Row],[Age]]&lt;55,"51-55",Table1[[#This Row],[Age]]&lt;=60,"56-60",Table1[[#This Row],[Age]]&gt;=61, "61-70")</f>
        <v>36-40</v>
      </c>
      <c r="C3930" t="s">
        <v>9</v>
      </c>
      <c r="D3930" t="s">
        <v>10</v>
      </c>
      <c r="E3930" t="s">
        <v>27</v>
      </c>
      <c r="F3930">
        <v>11</v>
      </c>
      <c r="G3930" t="str" cm="1">
        <f t="array" ref="G3930">_xlfn.IFS(Table1[[#This Row],[Years of Experience]]&lt;=2,"Entry",Table1[[#This Row],[Years of Experience]]&lt;=7,"Mid",Table1[[#This Row],[Years of Experience]]&lt;=14,"Senior",Table1[[#This Row],[Years of Experience]]&gt;=15,"Executive")</f>
        <v>Senior</v>
      </c>
      <c r="H3930" t="str" cm="1">
        <f t="array" ref="H3930">_xlfn.IFS(Table1[[#This Row],[Salary]]&lt;=50000,"0-50K",Table1[[#This Row],[Salary]]&lt;=100000,"51-100K",Table1[[#This Row],[Salary]]&lt;=150000,"101-150K",Table1[[#This Row],[Salary]]&lt;=200000,"151-200K",Table1[[#This Row],[Salary]]&lt;=250000,"201-250K",Table1[[#This Row],[Salary]]&gt;250000,"Above 250K")</f>
        <v>101-150K</v>
      </c>
      <c r="I3930" s="3">
        <v>120000</v>
      </c>
      <c r="J3930" s="3">
        <f>IF(Table1[[#This Row],[Years of Experience]]=0,0,Table1[[#This Row],[Salary]]/Table1[[#This Row],[Years of Experience]])</f>
        <v>10909.09090909091</v>
      </c>
    </row>
    <row r="3931" spans="1:10" x14ac:dyDescent="0.35">
      <c r="A3931">
        <v>30</v>
      </c>
      <c r="B3931" t="str" cm="1">
        <f t="array" ref="B3931">_xlfn.IFS(Table1[[#This Row],[Age]]&lt;=25,"21-25",Table1[[#This Row],[Age]]&lt;=30,"26-30",Table1[[#This Row],[Age]]&lt;=35,"31-35",Table1[[#This Row],[Age]]&lt;=40,"36-40",Table1[[#This Row],[Age]]&lt;=45,"41-45", Table1[[#This Row],[Age]]&lt;=50,"46-50",Table1[[#This Row],[Age]]&lt;55,"51-55",Table1[[#This Row],[Age]]&lt;=60,"56-60",Table1[[#This Row],[Age]]&gt;=61, "61-70")</f>
        <v>26-30</v>
      </c>
      <c r="C3931" t="s">
        <v>6</v>
      </c>
      <c r="D3931" t="s">
        <v>7</v>
      </c>
      <c r="E3931" t="s">
        <v>8</v>
      </c>
      <c r="F3931">
        <v>4</v>
      </c>
      <c r="G3931" t="str" cm="1">
        <f t="array" ref="G3931">_xlfn.IFS(Table1[[#This Row],[Years of Experience]]&lt;=2,"Entry",Table1[[#This Row],[Years of Experience]]&lt;=7,"Mid",Table1[[#This Row],[Years of Experience]]&lt;=14,"Senior",Table1[[#This Row],[Years of Experience]]&gt;=15,"Executive")</f>
        <v>Mid</v>
      </c>
      <c r="H3931" t="str" cm="1">
        <f t="array" ref="H3931">_xlfn.IFS(Table1[[#This Row],[Salary]]&lt;=50000,"0-50K",Table1[[#This Row],[Salary]]&lt;=100000,"51-100K",Table1[[#This Row],[Salary]]&lt;=150000,"101-150K",Table1[[#This Row],[Salary]]&lt;=200000,"151-200K",Table1[[#This Row],[Salary]]&lt;=250000,"201-250K",Table1[[#This Row],[Salary]]&gt;250000,"Above 250K")</f>
        <v>51-100K</v>
      </c>
      <c r="I3931" s="3">
        <v>65000</v>
      </c>
      <c r="J3931" s="3">
        <f>IF(Table1[[#This Row],[Years of Experience]]=0,0,Table1[[#This Row],[Salary]]/Table1[[#This Row],[Years of Experience]])</f>
        <v>16250</v>
      </c>
    </row>
    <row r="3932" spans="1:10" x14ac:dyDescent="0.35">
      <c r="A3932">
        <v>47</v>
      </c>
      <c r="B3932" t="str" cm="1">
        <f t="array" ref="B3932">_xlfn.IFS(Table1[[#This Row],[Age]]&lt;=25,"21-25",Table1[[#This Row],[Age]]&lt;=30,"26-30",Table1[[#This Row],[Age]]&lt;=35,"31-35",Table1[[#This Row],[Age]]&lt;=40,"36-40",Table1[[#This Row],[Age]]&lt;=45,"41-45", Table1[[#This Row],[Age]]&lt;=50,"46-50",Table1[[#This Row],[Age]]&lt;55,"51-55",Table1[[#This Row],[Age]]&lt;=60,"56-60",Table1[[#This Row],[Age]]&gt;=61, "61-70")</f>
        <v>46-50</v>
      </c>
      <c r="C3932" t="s">
        <v>6</v>
      </c>
      <c r="D3932" t="s">
        <v>12</v>
      </c>
      <c r="E3932" t="s">
        <v>43</v>
      </c>
      <c r="F3932">
        <v>19</v>
      </c>
      <c r="G3932" t="str" cm="1">
        <f t="array" ref="G3932">_xlfn.IFS(Table1[[#This Row],[Years of Experience]]&lt;=2,"Entry",Table1[[#This Row],[Years of Experience]]&lt;=7,"Mid",Table1[[#This Row],[Years of Experience]]&lt;=14,"Senior",Table1[[#This Row],[Years of Experience]]&gt;=15,"Executive")</f>
        <v>Executive</v>
      </c>
      <c r="H3932" t="str" cm="1">
        <f t="array" ref="H3932">_xlfn.IFS(Table1[[#This Row],[Salary]]&lt;=50000,"0-50K",Table1[[#This Row],[Salary]]&lt;=100000,"51-100K",Table1[[#This Row],[Salary]]&lt;=150000,"101-150K",Table1[[#This Row],[Salary]]&lt;=200000,"151-200K",Table1[[#This Row],[Salary]]&lt;=250000,"201-250K",Table1[[#This Row],[Salary]]&gt;250000,"Above 250K")</f>
        <v>151-200K</v>
      </c>
      <c r="I3932" s="3">
        <v>190000</v>
      </c>
      <c r="J3932" s="3">
        <f>IF(Table1[[#This Row],[Years of Experience]]=0,0,Table1[[#This Row],[Salary]]/Table1[[#This Row],[Years of Experience]])</f>
        <v>10000</v>
      </c>
    </row>
    <row r="3933" spans="1:10" x14ac:dyDescent="0.35">
      <c r="A3933">
        <v>25</v>
      </c>
      <c r="B3933" t="str" cm="1">
        <f t="array" ref="B3933">_xlfn.IFS(Table1[[#This Row],[Age]]&lt;=25,"21-25",Table1[[#This Row],[Age]]&lt;=30,"26-30",Table1[[#This Row],[Age]]&lt;=35,"31-35",Table1[[#This Row],[Age]]&lt;=40,"36-40",Table1[[#This Row],[Age]]&lt;=45,"41-45", Table1[[#This Row],[Age]]&lt;=50,"46-50",Table1[[#This Row],[Age]]&lt;55,"51-55",Table1[[#This Row],[Age]]&lt;=60,"56-60",Table1[[#This Row],[Age]]&gt;=61, "61-70")</f>
        <v>21-25</v>
      </c>
      <c r="C3933" t="s">
        <v>9</v>
      </c>
      <c r="D3933" t="s">
        <v>7</v>
      </c>
      <c r="E3933" t="s">
        <v>93</v>
      </c>
      <c r="F3933">
        <v>1</v>
      </c>
      <c r="G3933" t="str" cm="1">
        <f t="array" ref="G3933">_xlfn.IFS(Table1[[#This Row],[Years of Experience]]&lt;=2,"Entry",Table1[[#This Row],[Years of Experience]]&lt;=7,"Mid",Table1[[#This Row],[Years of Experience]]&lt;=14,"Senior",Table1[[#This Row],[Years of Experience]]&gt;=15,"Executive")</f>
        <v>Entry</v>
      </c>
      <c r="H3933" t="str" cm="1">
        <f t="array" ref="H3933">_xlfn.IFS(Table1[[#This Row],[Salary]]&lt;=50000,"0-50K",Table1[[#This Row],[Salary]]&lt;=100000,"51-100K",Table1[[#This Row],[Salary]]&lt;=150000,"101-150K",Table1[[#This Row],[Salary]]&lt;=200000,"151-200K",Table1[[#This Row],[Salary]]&lt;=250000,"201-250K",Table1[[#This Row],[Salary]]&gt;250000,"Above 250K")</f>
        <v>0-50K</v>
      </c>
      <c r="I3933" s="3">
        <v>35000</v>
      </c>
      <c r="J3933" s="3">
        <f>IF(Table1[[#This Row],[Years of Experience]]=0,0,Table1[[#This Row],[Salary]]/Table1[[#This Row],[Years of Experience]])</f>
        <v>35000</v>
      </c>
    </row>
    <row r="3934" spans="1:10" x14ac:dyDescent="0.35">
      <c r="A3934">
        <v>40</v>
      </c>
      <c r="B3934" t="str" cm="1">
        <f t="array" ref="B3934">_xlfn.IFS(Table1[[#This Row],[Age]]&lt;=25,"21-25",Table1[[#This Row],[Age]]&lt;=30,"26-30",Table1[[#This Row],[Age]]&lt;=35,"31-35",Table1[[#This Row],[Age]]&lt;=40,"36-40",Table1[[#This Row],[Age]]&lt;=45,"41-45", Table1[[#This Row],[Age]]&lt;=50,"46-50",Table1[[#This Row],[Age]]&lt;55,"51-55",Table1[[#This Row],[Age]]&lt;=60,"56-60",Table1[[#This Row],[Age]]&gt;=61, "61-70")</f>
        <v>36-40</v>
      </c>
      <c r="C3934" t="s">
        <v>9</v>
      </c>
      <c r="D3934" t="s">
        <v>10</v>
      </c>
      <c r="E3934" t="s">
        <v>198</v>
      </c>
      <c r="F3934">
        <v>12</v>
      </c>
      <c r="G3934" t="str" cm="1">
        <f t="array" ref="G3934">_xlfn.IFS(Table1[[#This Row],[Years of Experience]]&lt;=2,"Entry",Table1[[#This Row],[Years of Experience]]&lt;=7,"Mid",Table1[[#This Row],[Years of Experience]]&lt;=14,"Senior",Table1[[#This Row],[Years of Experience]]&gt;=15,"Executive")</f>
        <v>Senior</v>
      </c>
      <c r="H3934" t="str" cm="1">
        <f t="array" ref="H3934">_xlfn.IFS(Table1[[#This Row],[Salary]]&lt;=50000,"0-50K",Table1[[#This Row],[Salary]]&lt;=100000,"51-100K",Table1[[#This Row],[Salary]]&lt;=150000,"101-150K",Table1[[#This Row],[Salary]]&lt;=200000,"151-200K",Table1[[#This Row],[Salary]]&lt;=250000,"201-250K",Table1[[#This Row],[Salary]]&gt;250000,"Above 250K")</f>
        <v>101-150K</v>
      </c>
      <c r="I3934" s="3">
        <v>130000</v>
      </c>
      <c r="J3934" s="3">
        <f>IF(Table1[[#This Row],[Years of Experience]]=0,0,Table1[[#This Row],[Salary]]/Table1[[#This Row],[Years of Experience]])</f>
        <v>10833.333333333334</v>
      </c>
    </row>
    <row r="3935" spans="1:10" x14ac:dyDescent="0.35">
      <c r="A3935">
        <v>33</v>
      </c>
      <c r="B3935" t="str" cm="1">
        <f t="array" ref="B3935">_xlfn.IFS(Table1[[#This Row],[Age]]&lt;=25,"21-25",Table1[[#This Row],[Age]]&lt;=30,"26-30",Table1[[#This Row],[Age]]&lt;=35,"31-35",Table1[[#This Row],[Age]]&lt;=40,"36-40",Table1[[#This Row],[Age]]&lt;=45,"41-45", Table1[[#This Row],[Age]]&lt;=50,"46-50",Table1[[#This Row],[Age]]&lt;55,"51-55",Table1[[#This Row],[Age]]&lt;=60,"56-60",Table1[[#This Row],[Age]]&gt;=61, "61-70")</f>
        <v>31-35</v>
      </c>
      <c r="C3935" t="s">
        <v>6</v>
      </c>
      <c r="D3935" t="s">
        <v>7</v>
      </c>
      <c r="E3935" t="s">
        <v>26</v>
      </c>
      <c r="F3935">
        <v>7</v>
      </c>
      <c r="G3935" t="str" cm="1">
        <f t="array" ref="G3935">_xlfn.IFS(Table1[[#This Row],[Years of Experience]]&lt;=2,"Entry",Table1[[#This Row],[Years of Experience]]&lt;=7,"Mid",Table1[[#This Row],[Years of Experience]]&lt;=14,"Senior",Table1[[#This Row],[Years of Experience]]&gt;=15,"Executive")</f>
        <v>Mid</v>
      </c>
      <c r="H3935" t="str" cm="1">
        <f t="array" ref="H3935">_xlfn.IFS(Table1[[#This Row],[Salary]]&lt;=50000,"0-50K",Table1[[#This Row],[Salary]]&lt;=100000,"51-100K",Table1[[#This Row],[Salary]]&lt;=150000,"101-150K",Table1[[#This Row],[Salary]]&lt;=200000,"151-200K",Table1[[#This Row],[Salary]]&lt;=250000,"201-250K",Table1[[#This Row],[Salary]]&gt;250000,"Above 250K")</f>
        <v>51-100K</v>
      </c>
      <c r="I3935" s="3">
        <v>85000</v>
      </c>
      <c r="J3935" s="3">
        <f>IF(Table1[[#This Row],[Years of Experience]]=0,0,Table1[[#This Row],[Salary]]/Table1[[#This Row],[Years of Experience]])</f>
        <v>12142.857142857143</v>
      </c>
    </row>
    <row r="3936" spans="1:10" x14ac:dyDescent="0.35">
      <c r="A3936">
        <v>29</v>
      </c>
      <c r="B3936" t="str" cm="1">
        <f t="array" ref="B3936">_xlfn.IFS(Table1[[#This Row],[Age]]&lt;=25,"21-25",Table1[[#This Row],[Age]]&lt;=30,"26-30",Table1[[#This Row],[Age]]&lt;=35,"31-35",Table1[[#This Row],[Age]]&lt;=40,"36-40",Table1[[#This Row],[Age]]&lt;=45,"41-45", Table1[[#This Row],[Age]]&lt;=50,"46-50",Table1[[#This Row],[Age]]&lt;55,"51-55",Table1[[#This Row],[Age]]&lt;=60,"56-60",Table1[[#This Row],[Age]]&gt;=61, "61-70")</f>
        <v>26-30</v>
      </c>
      <c r="C3936" t="s">
        <v>9</v>
      </c>
      <c r="D3936" t="s">
        <v>195</v>
      </c>
      <c r="E3936" t="s">
        <v>197</v>
      </c>
      <c r="F3936">
        <v>1</v>
      </c>
      <c r="G3936" t="str" cm="1">
        <f t="array" ref="G3936">_xlfn.IFS(Table1[[#This Row],[Years of Experience]]&lt;=2,"Entry",Table1[[#This Row],[Years of Experience]]&lt;=7,"Mid",Table1[[#This Row],[Years of Experience]]&lt;=14,"Senior",Table1[[#This Row],[Years of Experience]]&gt;=15,"Executive")</f>
        <v>Entry</v>
      </c>
      <c r="H3936" t="str" cm="1">
        <f t="array" ref="H3936">_xlfn.IFS(Table1[[#This Row],[Salary]]&lt;=50000,"0-50K",Table1[[#This Row],[Salary]]&lt;=100000,"51-100K",Table1[[#This Row],[Salary]]&lt;=150000,"101-150K",Table1[[#This Row],[Salary]]&lt;=200000,"151-200K",Table1[[#This Row],[Salary]]&lt;=250000,"201-250K",Table1[[#This Row],[Salary]]&gt;250000,"Above 250K")</f>
        <v>0-50K</v>
      </c>
      <c r="I3936" s="3">
        <v>25000</v>
      </c>
      <c r="J3936" s="3">
        <f>IF(Table1[[#This Row],[Years of Experience]]=0,0,Table1[[#This Row],[Salary]]/Table1[[#This Row],[Years of Experience]])</f>
        <v>25000</v>
      </c>
    </row>
    <row r="3937" spans="1:10" x14ac:dyDescent="0.35">
      <c r="A3937">
        <v>44</v>
      </c>
      <c r="B3937" t="str" cm="1">
        <f t="array" ref="B3937">_xlfn.IFS(Table1[[#This Row],[Age]]&lt;=25,"21-25",Table1[[#This Row],[Age]]&lt;=30,"26-30",Table1[[#This Row],[Age]]&lt;=35,"31-35",Table1[[#This Row],[Age]]&lt;=40,"36-40",Table1[[#This Row],[Age]]&lt;=45,"41-45", Table1[[#This Row],[Age]]&lt;=50,"46-50",Table1[[#This Row],[Age]]&lt;55,"51-55",Table1[[#This Row],[Age]]&lt;=60,"56-60",Table1[[#This Row],[Age]]&gt;=61, "61-70")</f>
        <v>41-45</v>
      </c>
      <c r="C3937" t="s">
        <v>6</v>
      </c>
      <c r="D3937" t="s">
        <v>12</v>
      </c>
      <c r="E3937" t="s">
        <v>43</v>
      </c>
      <c r="F3937">
        <v>15</v>
      </c>
      <c r="G3937" t="str" cm="1">
        <f t="array" ref="G3937">_xlfn.IFS(Table1[[#This Row],[Years of Experience]]&lt;=2,"Entry",Table1[[#This Row],[Years of Experience]]&lt;=7,"Mid",Table1[[#This Row],[Years of Experience]]&lt;=14,"Senior",Table1[[#This Row],[Years of Experience]]&gt;=15,"Executive")</f>
        <v>Executive</v>
      </c>
      <c r="H3937" t="str" cm="1">
        <f t="array" ref="H3937">_xlfn.IFS(Table1[[#This Row],[Salary]]&lt;=50000,"0-50K",Table1[[#This Row],[Salary]]&lt;=100000,"51-100K",Table1[[#This Row],[Salary]]&lt;=150000,"101-150K",Table1[[#This Row],[Salary]]&lt;=200000,"151-200K",Table1[[#This Row],[Salary]]&lt;=250000,"201-250K",Table1[[#This Row],[Salary]]&gt;250000,"Above 250K")</f>
        <v>101-150K</v>
      </c>
      <c r="I3937" s="3">
        <v>150000</v>
      </c>
      <c r="J3937" s="3">
        <f>IF(Table1[[#This Row],[Years of Experience]]=0,0,Table1[[#This Row],[Salary]]/Table1[[#This Row],[Years of Experience]])</f>
        <v>10000</v>
      </c>
    </row>
    <row r="3938" spans="1:10" x14ac:dyDescent="0.35">
      <c r="A3938">
        <v>28</v>
      </c>
      <c r="B3938" t="str" cm="1">
        <f t="array" ref="B3938">_xlfn.IFS(Table1[[#This Row],[Age]]&lt;=25,"21-25",Table1[[#This Row],[Age]]&lt;=30,"26-30",Table1[[#This Row],[Age]]&lt;=35,"31-35",Table1[[#This Row],[Age]]&lt;=40,"36-40",Table1[[#This Row],[Age]]&lt;=45,"41-45", Table1[[#This Row],[Age]]&lt;=50,"46-50",Table1[[#This Row],[Age]]&lt;55,"51-55",Table1[[#This Row],[Age]]&lt;=60,"56-60",Table1[[#This Row],[Age]]&gt;=61, "61-70")</f>
        <v>26-30</v>
      </c>
      <c r="C3938" t="s">
        <v>6</v>
      </c>
      <c r="D3938" t="s">
        <v>7</v>
      </c>
      <c r="E3938" t="s">
        <v>21</v>
      </c>
      <c r="F3938">
        <v>3</v>
      </c>
      <c r="G3938" t="str" cm="1">
        <f t="array" ref="G3938">_xlfn.IFS(Table1[[#This Row],[Years of Experience]]&lt;=2,"Entry",Table1[[#This Row],[Years of Experience]]&lt;=7,"Mid",Table1[[#This Row],[Years of Experience]]&lt;=14,"Senior",Table1[[#This Row],[Years of Experience]]&gt;=15,"Executive")</f>
        <v>Mid</v>
      </c>
      <c r="H3938" t="str" cm="1">
        <f t="array" ref="H3938">_xlfn.IFS(Table1[[#This Row],[Salary]]&lt;=50000,"0-50K",Table1[[#This Row],[Salary]]&lt;=100000,"51-100K",Table1[[#This Row],[Salary]]&lt;=150000,"101-150K",Table1[[#This Row],[Salary]]&lt;=200000,"151-200K",Table1[[#This Row],[Salary]]&lt;=250000,"201-250K",Table1[[#This Row],[Salary]]&gt;250000,"Above 250K")</f>
        <v>51-100K</v>
      </c>
      <c r="I3938" s="3">
        <v>60000</v>
      </c>
      <c r="J3938" s="3">
        <f>IF(Table1[[#This Row],[Years of Experience]]=0,0,Table1[[#This Row],[Salary]]/Table1[[#This Row],[Years of Experience]])</f>
        <v>20000</v>
      </c>
    </row>
    <row r="3939" spans="1:10" x14ac:dyDescent="0.35">
      <c r="A3939">
        <v>36</v>
      </c>
      <c r="B3939" t="str" cm="1">
        <f t="array" ref="B3939">_xlfn.IFS(Table1[[#This Row],[Age]]&lt;=25,"21-25",Table1[[#This Row],[Age]]&lt;=30,"26-30",Table1[[#This Row],[Age]]&lt;=35,"31-35",Table1[[#This Row],[Age]]&lt;=40,"36-40",Table1[[#This Row],[Age]]&lt;=45,"41-45", Table1[[#This Row],[Age]]&lt;=50,"46-50",Table1[[#This Row],[Age]]&lt;55,"51-55",Table1[[#This Row],[Age]]&lt;=60,"56-60",Table1[[#This Row],[Age]]&gt;=61, "61-70")</f>
        <v>36-40</v>
      </c>
      <c r="C3939" t="s">
        <v>9</v>
      </c>
      <c r="D3939" t="s">
        <v>10</v>
      </c>
      <c r="E3939" t="s">
        <v>19</v>
      </c>
      <c r="F3939">
        <v>9</v>
      </c>
      <c r="G3939" t="str" cm="1">
        <f t="array" ref="G3939">_xlfn.IFS(Table1[[#This Row],[Years of Experience]]&lt;=2,"Entry",Table1[[#This Row],[Years of Experience]]&lt;=7,"Mid",Table1[[#This Row],[Years of Experience]]&lt;=14,"Senior",Table1[[#This Row],[Years of Experience]]&gt;=15,"Executive")</f>
        <v>Senior</v>
      </c>
      <c r="H3939" t="str" cm="1">
        <f t="array" ref="H3939">_xlfn.IFS(Table1[[#This Row],[Salary]]&lt;=50000,"0-50K",Table1[[#This Row],[Salary]]&lt;=100000,"51-100K",Table1[[#This Row],[Salary]]&lt;=150000,"101-150K",Table1[[#This Row],[Salary]]&lt;=200000,"151-200K",Table1[[#This Row],[Salary]]&lt;=250000,"201-250K",Table1[[#This Row],[Salary]]&gt;250000,"Above 250K")</f>
        <v>51-100K</v>
      </c>
      <c r="I3939" s="3">
        <v>100000</v>
      </c>
      <c r="J3939" s="3">
        <f>IF(Table1[[#This Row],[Years of Experience]]=0,0,Table1[[#This Row],[Salary]]/Table1[[#This Row],[Years of Experience]])</f>
        <v>11111.111111111111</v>
      </c>
    </row>
    <row r="3940" spans="1:10" x14ac:dyDescent="0.35">
      <c r="A3940">
        <v>31</v>
      </c>
      <c r="B3940" t="str" cm="1">
        <f t="array" ref="B3940">_xlfn.IFS(Table1[[#This Row],[Age]]&lt;=25,"21-25",Table1[[#This Row],[Age]]&lt;=30,"26-30",Table1[[#This Row],[Age]]&lt;=35,"31-35",Table1[[#This Row],[Age]]&lt;=40,"36-40",Table1[[#This Row],[Age]]&lt;=45,"41-45", Table1[[#This Row],[Age]]&lt;=50,"46-50",Table1[[#This Row],[Age]]&lt;55,"51-55",Table1[[#This Row],[Age]]&lt;=60,"56-60",Table1[[#This Row],[Age]]&gt;=61, "61-70")</f>
        <v>31-35</v>
      </c>
      <c r="C3940" t="s">
        <v>6</v>
      </c>
      <c r="D3940" t="s">
        <v>7</v>
      </c>
      <c r="E3940" t="s">
        <v>26</v>
      </c>
      <c r="F3940">
        <v>6</v>
      </c>
      <c r="G3940" t="str" cm="1">
        <f t="array" ref="G3940">_xlfn.IFS(Table1[[#This Row],[Years of Experience]]&lt;=2,"Entry",Table1[[#This Row],[Years of Experience]]&lt;=7,"Mid",Table1[[#This Row],[Years of Experience]]&lt;=14,"Senior",Table1[[#This Row],[Years of Experience]]&gt;=15,"Executive")</f>
        <v>Mid</v>
      </c>
      <c r="H3940" t="str" cm="1">
        <f t="array" ref="H3940">_xlfn.IFS(Table1[[#This Row],[Salary]]&lt;=50000,"0-50K",Table1[[#This Row],[Salary]]&lt;=100000,"51-100K",Table1[[#This Row],[Salary]]&lt;=150000,"101-150K",Table1[[#This Row],[Salary]]&lt;=200000,"151-200K",Table1[[#This Row],[Salary]]&lt;=250000,"201-250K",Table1[[#This Row],[Salary]]&gt;250000,"Above 250K")</f>
        <v>51-100K</v>
      </c>
      <c r="I3940" s="3">
        <v>75000</v>
      </c>
      <c r="J3940" s="3">
        <f>IF(Table1[[#This Row],[Years of Experience]]=0,0,Table1[[#This Row],[Salary]]/Table1[[#This Row],[Years of Experience]])</f>
        <v>12500</v>
      </c>
    </row>
    <row r="3941" spans="1:10" x14ac:dyDescent="0.35">
      <c r="A3941">
        <v>27</v>
      </c>
      <c r="B3941" t="str" cm="1">
        <f t="array" ref="B3941">_xlfn.IFS(Table1[[#This Row],[Age]]&lt;=25,"21-25",Table1[[#This Row],[Age]]&lt;=30,"26-30",Table1[[#This Row],[Age]]&lt;=35,"31-35",Table1[[#This Row],[Age]]&lt;=40,"36-40",Table1[[#This Row],[Age]]&lt;=45,"41-45", Table1[[#This Row],[Age]]&lt;=50,"46-50",Table1[[#This Row],[Age]]&lt;55,"51-55",Table1[[#This Row],[Age]]&lt;=60,"56-60",Table1[[#This Row],[Age]]&gt;=61, "61-70")</f>
        <v>26-30</v>
      </c>
      <c r="C3941" t="s">
        <v>9</v>
      </c>
      <c r="D3941" t="s">
        <v>10</v>
      </c>
      <c r="E3941" t="s">
        <v>196</v>
      </c>
      <c r="F3941">
        <v>3</v>
      </c>
      <c r="G3941" t="str" cm="1">
        <f t="array" ref="G3941">_xlfn.IFS(Table1[[#This Row],[Years of Experience]]&lt;=2,"Entry",Table1[[#This Row],[Years of Experience]]&lt;=7,"Mid",Table1[[#This Row],[Years of Experience]]&lt;=14,"Senior",Table1[[#This Row],[Years of Experience]]&gt;=15,"Executive")</f>
        <v>Mid</v>
      </c>
      <c r="H3941" t="str" cm="1">
        <f t="array" ref="H3941">_xlfn.IFS(Table1[[#This Row],[Salary]]&lt;=50000,"0-50K",Table1[[#This Row],[Salary]]&lt;=100000,"51-100K",Table1[[#This Row],[Salary]]&lt;=150000,"101-150K",Table1[[#This Row],[Salary]]&lt;=200000,"151-200K",Table1[[#This Row],[Salary]]&lt;=250000,"201-250K",Table1[[#This Row],[Salary]]&gt;250000,"Above 250K")</f>
        <v>0-50K</v>
      </c>
      <c r="I3941" s="3">
        <v>50000</v>
      </c>
      <c r="J3941" s="3">
        <f>IF(Table1[[#This Row],[Years of Experience]]=0,0,Table1[[#This Row],[Salary]]/Table1[[#This Row],[Years of Experience]])</f>
        <v>16666.666666666668</v>
      </c>
    </row>
    <row r="3942" spans="1:10" x14ac:dyDescent="0.35">
      <c r="A3942">
        <v>42</v>
      </c>
      <c r="B3942" t="str" cm="1">
        <f t="array" ref="B3942">_xlfn.IFS(Table1[[#This Row],[Age]]&lt;=25,"21-25",Table1[[#This Row],[Age]]&lt;=30,"26-30",Table1[[#This Row],[Age]]&lt;=35,"31-35",Table1[[#This Row],[Age]]&lt;=40,"36-40",Table1[[#This Row],[Age]]&lt;=45,"41-45", Table1[[#This Row],[Age]]&lt;=50,"46-50",Table1[[#This Row],[Age]]&lt;55,"51-55",Table1[[#This Row],[Age]]&lt;=60,"56-60",Table1[[#This Row],[Age]]&gt;=61, "61-70")</f>
        <v>41-45</v>
      </c>
      <c r="C3942" t="s">
        <v>6</v>
      </c>
      <c r="D3942" t="s">
        <v>12</v>
      </c>
      <c r="E3942" t="s">
        <v>43</v>
      </c>
      <c r="F3942">
        <v>14</v>
      </c>
      <c r="G3942" t="str" cm="1">
        <f t="array" ref="G3942">_xlfn.IFS(Table1[[#This Row],[Years of Experience]]&lt;=2,"Entry",Table1[[#This Row],[Years of Experience]]&lt;=7,"Mid",Table1[[#This Row],[Years of Experience]]&lt;=14,"Senior",Table1[[#This Row],[Years of Experience]]&gt;=15,"Executive")</f>
        <v>Senior</v>
      </c>
      <c r="H3942" t="str" cm="1">
        <f t="array" ref="H3942">_xlfn.IFS(Table1[[#This Row],[Salary]]&lt;=50000,"0-50K",Table1[[#This Row],[Salary]]&lt;=100000,"51-100K",Table1[[#This Row],[Salary]]&lt;=150000,"101-150K",Table1[[#This Row],[Salary]]&lt;=200000,"151-200K",Table1[[#This Row],[Salary]]&lt;=250000,"201-250K",Table1[[#This Row],[Salary]]&gt;250000,"Above 250K")</f>
        <v>101-150K</v>
      </c>
      <c r="I3942" s="3">
        <v>140000</v>
      </c>
      <c r="J3942" s="3">
        <f>IF(Table1[[#This Row],[Years of Experience]]=0,0,Table1[[#This Row],[Salary]]/Table1[[#This Row],[Years of Experience]])</f>
        <v>10000</v>
      </c>
    </row>
    <row r="3943" spans="1:10" x14ac:dyDescent="0.35">
      <c r="A3943">
        <v>34</v>
      </c>
      <c r="B3943" t="str" cm="1">
        <f t="array" ref="B3943">_xlfn.IFS(Table1[[#This Row],[Age]]&lt;=25,"21-25",Table1[[#This Row],[Age]]&lt;=30,"26-30",Table1[[#This Row],[Age]]&lt;=35,"31-35",Table1[[#This Row],[Age]]&lt;=40,"36-40",Table1[[#This Row],[Age]]&lt;=45,"41-45", Table1[[#This Row],[Age]]&lt;=50,"46-50",Table1[[#This Row],[Age]]&lt;55,"51-55",Table1[[#This Row],[Age]]&lt;=60,"56-60",Table1[[#This Row],[Age]]&gt;=61, "61-70")</f>
        <v>31-35</v>
      </c>
      <c r="C3943" t="s">
        <v>9</v>
      </c>
      <c r="D3943" t="s">
        <v>7</v>
      </c>
      <c r="E3943" t="s">
        <v>198</v>
      </c>
      <c r="F3943">
        <v>6</v>
      </c>
      <c r="G3943" t="str" cm="1">
        <f t="array" ref="G3943">_xlfn.IFS(Table1[[#This Row],[Years of Experience]]&lt;=2,"Entry",Table1[[#This Row],[Years of Experience]]&lt;=7,"Mid",Table1[[#This Row],[Years of Experience]]&lt;=14,"Senior",Table1[[#This Row],[Years of Experience]]&gt;=15,"Executive")</f>
        <v>Mid</v>
      </c>
      <c r="H3943" t="str" cm="1">
        <f t="array" ref="H3943">_xlfn.IFS(Table1[[#This Row],[Salary]]&lt;=50000,"0-50K",Table1[[#This Row],[Salary]]&lt;=100000,"51-100K",Table1[[#This Row],[Salary]]&lt;=150000,"101-150K",Table1[[#This Row],[Salary]]&lt;=200000,"151-200K",Table1[[#This Row],[Salary]]&lt;=250000,"201-250K",Table1[[#This Row],[Salary]]&gt;250000,"Above 250K")</f>
        <v>51-100K</v>
      </c>
      <c r="I3943" s="3">
        <v>75000</v>
      </c>
      <c r="J3943" s="3">
        <f>IF(Table1[[#This Row],[Years of Experience]]=0,0,Table1[[#This Row],[Salary]]/Table1[[#This Row],[Years of Experience]])</f>
        <v>12500</v>
      </c>
    </row>
    <row r="3944" spans="1:10" x14ac:dyDescent="0.35">
      <c r="A3944">
        <v>26</v>
      </c>
      <c r="B3944" t="str" cm="1">
        <f t="array" ref="B3944">_xlfn.IFS(Table1[[#This Row],[Age]]&lt;=25,"21-25",Table1[[#This Row],[Age]]&lt;=30,"26-30",Table1[[#This Row],[Age]]&lt;=35,"31-35",Table1[[#This Row],[Age]]&lt;=40,"36-40",Table1[[#This Row],[Age]]&lt;=45,"41-45", Table1[[#This Row],[Age]]&lt;=50,"46-50",Table1[[#This Row],[Age]]&lt;55,"51-55",Table1[[#This Row],[Age]]&lt;=60,"56-60",Table1[[#This Row],[Age]]&gt;=61, "61-70")</f>
        <v>26-30</v>
      </c>
      <c r="C3944" t="s">
        <v>6</v>
      </c>
      <c r="D3944" t="s">
        <v>195</v>
      </c>
      <c r="E3944" t="s">
        <v>197</v>
      </c>
      <c r="F3944">
        <v>2</v>
      </c>
      <c r="G3944" t="str" cm="1">
        <f t="array" ref="G3944">_xlfn.IFS(Table1[[#This Row],[Years of Experience]]&lt;=2,"Entry",Table1[[#This Row],[Years of Experience]]&lt;=7,"Mid",Table1[[#This Row],[Years of Experience]]&lt;=14,"Senior",Table1[[#This Row],[Years of Experience]]&gt;=15,"Executive")</f>
        <v>Entry</v>
      </c>
      <c r="H3944" t="str" cm="1">
        <f t="array" ref="H3944">_xlfn.IFS(Table1[[#This Row],[Salary]]&lt;=50000,"0-50K",Table1[[#This Row],[Salary]]&lt;=100000,"51-100K",Table1[[#This Row],[Salary]]&lt;=150000,"101-150K",Table1[[#This Row],[Salary]]&lt;=200000,"151-200K",Table1[[#This Row],[Salary]]&lt;=250000,"201-250K",Table1[[#This Row],[Salary]]&gt;250000,"Above 250K")</f>
        <v>0-50K</v>
      </c>
      <c r="I3944" s="3">
        <v>30000</v>
      </c>
      <c r="J3944" s="3">
        <f>IF(Table1[[#This Row],[Years of Experience]]=0,0,Table1[[#This Row],[Salary]]/Table1[[#This Row],[Years of Experience]])</f>
        <v>15000</v>
      </c>
    </row>
    <row r="3945" spans="1:10" x14ac:dyDescent="0.35">
      <c r="A3945">
        <v>39</v>
      </c>
      <c r="B3945" t="str" cm="1">
        <f t="array" ref="B3945">_xlfn.IFS(Table1[[#This Row],[Age]]&lt;=25,"21-25",Table1[[#This Row],[Age]]&lt;=30,"26-30",Table1[[#This Row],[Age]]&lt;=35,"31-35",Table1[[#This Row],[Age]]&lt;=40,"36-40",Table1[[#This Row],[Age]]&lt;=45,"41-45", Table1[[#This Row],[Age]]&lt;=50,"46-50",Table1[[#This Row],[Age]]&lt;55,"51-55",Table1[[#This Row],[Age]]&lt;=60,"56-60",Table1[[#This Row],[Age]]&gt;=61, "61-70")</f>
        <v>36-40</v>
      </c>
      <c r="C3945" t="s">
        <v>9</v>
      </c>
      <c r="D3945" t="s">
        <v>10</v>
      </c>
      <c r="E3945" t="s">
        <v>27</v>
      </c>
      <c r="F3945">
        <v>11</v>
      </c>
      <c r="G3945" t="str" cm="1">
        <f t="array" ref="G3945">_xlfn.IFS(Table1[[#This Row],[Years of Experience]]&lt;=2,"Entry",Table1[[#This Row],[Years of Experience]]&lt;=7,"Mid",Table1[[#This Row],[Years of Experience]]&lt;=14,"Senior",Table1[[#This Row],[Years of Experience]]&gt;=15,"Executive")</f>
        <v>Senior</v>
      </c>
      <c r="H3945" t="str" cm="1">
        <f t="array" ref="H3945">_xlfn.IFS(Table1[[#This Row],[Salary]]&lt;=50000,"0-50K",Table1[[#This Row],[Salary]]&lt;=100000,"51-100K",Table1[[#This Row],[Salary]]&lt;=150000,"101-150K",Table1[[#This Row],[Salary]]&lt;=200000,"151-200K",Table1[[#This Row],[Salary]]&lt;=250000,"201-250K",Table1[[#This Row],[Salary]]&gt;250000,"Above 250K")</f>
        <v>101-150K</v>
      </c>
      <c r="I3945" s="3">
        <v>120000</v>
      </c>
      <c r="J3945" s="3">
        <f>IF(Table1[[#This Row],[Years of Experience]]=0,0,Table1[[#This Row],[Salary]]/Table1[[#This Row],[Years of Experience]])</f>
        <v>10909.09090909091</v>
      </c>
    </row>
    <row r="3946" spans="1:10" x14ac:dyDescent="0.35">
      <c r="A3946">
        <v>30</v>
      </c>
      <c r="B3946" t="str" cm="1">
        <f t="array" ref="B3946">_xlfn.IFS(Table1[[#This Row],[Age]]&lt;=25,"21-25",Table1[[#This Row],[Age]]&lt;=30,"26-30",Table1[[#This Row],[Age]]&lt;=35,"31-35",Table1[[#This Row],[Age]]&lt;=40,"36-40",Table1[[#This Row],[Age]]&lt;=45,"41-45", Table1[[#This Row],[Age]]&lt;=50,"46-50",Table1[[#This Row],[Age]]&lt;55,"51-55",Table1[[#This Row],[Age]]&lt;=60,"56-60",Table1[[#This Row],[Age]]&gt;=61, "61-70")</f>
        <v>26-30</v>
      </c>
      <c r="C3946" t="s">
        <v>6</v>
      </c>
      <c r="D3946" t="s">
        <v>7</v>
      </c>
      <c r="E3946" t="s">
        <v>8</v>
      </c>
      <c r="F3946">
        <v>4</v>
      </c>
      <c r="G3946" t="str" cm="1">
        <f t="array" ref="G3946">_xlfn.IFS(Table1[[#This Row],[Years of Experience]]&lt;=2,"Entry",Table1[[#This Row],[Years of Experience]]&lt;=7,"Mid",Table1[[#This Row],[Years of Experience]]&lt;=14,"Senior",Table1[[#This Row],[Years of Experience]]&gt;=15,"Executive")</f>
        <v>Mid</v>
      </c>
      <c r="H3946" t="str" cm="1">
        <f t="array" ref="H3946">_xlfn.IFS(Table1[[#This Row],[Salary]]&lt;=50000,"0-50K",Table1[[#This Row],[Salary]]&lt;=100000,"51-100K",Table1[[#This Row],[Salary]]&lt;=150000,"101-150K",Table1[[#This Row],[Salary]]&lt;=200000,"151-200K",Table1[[#This Row],[Salary]]&lt;=250000,"201-250K",Table1[[#This Row],[Salary]]&gt;250000,"Above 250K")</f>
        <v>51-100K</v>
      </c>
      <c r="I3946" s="3">
        <v>65000</v>
      </c>
      <c r="J3946" s="3">
        <f>IF(Table1[[#This Row],[Years of Experience]]=0,0,Table1[[#This Row],[Salary]]/Table1[[#This Row],[Years of Experience]])</f>
        <v>16250</v>
      </c>
    </row>
    <row r="3947" spans="1:10" x14ac:dyDescent="0.35">
      <c r="A3947">
        <v>47</v>
      </c>
      <c r="B3947" t="str" cm="1">
        <f t="array" ref="B3947">_xlfn.IFS(Table1[[#This Row],[Age]]&lt;=25,"21-25",Table1[[#This Row],[Age]]&lt;=30,"26-30",Table1[[#This Row],[Age]]&lt;=35,"31-35",Table1[[#This Row],[Age]]&lt;=40,"36-40",Table1[[#This Row],[Age]]&lt;=45,"41-45", Table1[[#This Row],[Age]]&lt;=50,"46-50",Table1[[#This Row],[Age]]&lt;55,"51-55",Table1[[#This Row],[Age]]&lt;=60,"56-60",Table1[[#This Row],[Age]]&gt;=61, "61-70")</f>
        <v>46-50</v>
      </c>
      <c r="C3947" t="s">
        <v>6</v>
      </c>
      <c r="D3947" t="s">
        <v>12</v>
      </c>
      <c r="E3947" t="s">
        <v>43</v>
      </c>
      <c r="F3947">
        <v>19</v>
      </c>
      <c r="G3947" t="str" cm="1">
        <f t="array" ref="G3947">_xlfn.IFS(Table1[[#This Row],[Years of Experience]]&lt;=2,"Entry",Table1[[#This Row],[Years of Experience]]&lt;=7,"Mid",Table1[[#This Row],[Years of Experience]]&lt;=14,"Senior",Table1[[#This Row],[Years of Experience]]&gt;=15,"Executive")</f>
        <v>Executive</v>
      </c>
      <c r="H3947" t="str" cm="1">
        <f t="array" ref="H3947">_xlfn.IFS(Table1[[#This Row],[Salary]]&lt;=50000,"0-50K",Table1[[#This Row],[Salary]]&lt;=100000,"51-100K",Table1[[#This Row],[Salary]]&lt;=150000,"101-150K",Table1[[#This Row],[Salary]]&lt;=200000,"151-200K",Table1[[#This Row],[Salary]]&lt;=250000,"201-250K",Table1[[#This Row],[Salary]]&gt;250000,"Above 250K")</f>
        <v>151-200K</v>
      </c>
      <c r="I3947" s="3">
        <v>190000</v>
      </c>
      <c r="J3947" s="3">
        <f>IF(Table1[[#This Row],[Years of Experience]]=0,0,Table1[[#This Row],[Salary]]/Table1[[#This Row],[Years of Experience]])</f>
        <v>10000</v>
      </c>
    </row>
    <row r="3948" spans="1:10" x14ac:dyDescent="0.35">
      <c r="A3948">
        <v>25</v>
      </c>
      <c r="B3948" t="str" cm="1">
        <f t="array" ref="B3948">_xlfn.IFS(Table1[[#This Row],[Age]]&lt;=25,"21-25",Table1[[#This Row],[Age]]&lt;=30,"26-30",Table1[[#This Row],[Age]]&lt;=35,"31-35",Table1[[#This Row],[Age]]&lt;=40,"36-40",Table1[[#This Row],[Age]]&lt;=45,"41-45", Table1[[#This Row],[Age]]&lt;=50,"46-50",Table1[[#This Row],[Age]]&lt;55,"51-55",Table1[[#This Row],[Age]]&lt;=60,"56-60",Table1[[#This Row],[Age]]&gt;=61, "61-70")</f>
        <v>21-25</v>
      </c>
      <c r="C3948" t="s">
        <v>9</v>
      </c>
      <c r="D3948" t="s">
        <v>7</v>
      </c>
      <c r="E3948" t="s">
        <v>93</v>
      </c>
      <c r="F3948">
        <v>1</v>
      </c>
      <c r="G3948" t="str" cm="1">
        <f t="array" ref="G3948">_xlfn.IFS(Table1[[#This Row],[Years of Experience]]&lt;=2,"Entry",Table1[[#This Row],[Years of Experience]]&lt;=7,"Mid",Table1[[#This Row],[Years of Experience]]&lt;=14,"Senior",Table1[[#This Row],[Years of Experience]]&gt;=15,"Executive")</f>
        <v>Entry</v>
      </c>
      <c r="H3948" t="str" cm="1">
        <f t="array" ref="H3948">_xlfn.IFS(Table1[[#This Row],[Salary]]&lt;=50000,"0-50K",Table1[[#This Row],[Salary]]&lt;=100000,"51-100K",Table1[[#This Row],[Salary]]&lt;=150000,"101-150K",Table1[[#This Row],[Salary]]&lt;=200000,"151-200K",Table1[[#This Row],[Salary]]&lt;=250000,"201-250K",Table1[[#This Row],[Salary]]&gt;250000,"Above 250K")</f>
        <v>0-50K</v>
      </c>
      <c r="I3948" s="3">
        <v>35000</v>
      </c>
      <c r="J3948" s="3">
        <f>IF(Table1[[#This Row],[Years of Experience]]=0,0,Table1[[#This Row],[Salary]]/Table1[[#This Row],[Years of Experience]])</f>
        <v>35000</v>
      </c>
    </row>
    <row r="3949" spans="1:10" x14ac:dyDescent="0.35">
      <c r="A3949">
        <v>40</v>
      </c>
      <c r="B3949" t="str" cm="1">
        <f t="array" ref="B3949">_xlfn.IFS(Table1[[#This Row],[Age]]&lt;=25,"21-25",Table1[[#This Row],[Age]]&lt;=30,"26-30",Table1[[#This Row],[Age]]&lt;=35,"31-35",Table1[[#This Row],[Age]]&lt;=40,"36-40",Table1[[#This Row],[Age]]&lt;=45,"41-45", Table1[[#This Row],[Age]]&lt;=50,"46-50",Table1[[#This Row],[Age]]&lt;55,"51-55",Table1[[#This Row],[Age]]&lt;=60,"56-60",Table1[[#This Row],[Age]]&gt;=61, "61-70")</f>
        <v>36-40</v>
      </c>
      <c r="C3949" t="s">
        <v>9</v>
      </c>
      <c r="D3949" t="s">
        <v>10</v>
      </c>
      <c r="E3949" t="s">
        <v>198</v>
      </c>
      <c r="F3949">
        <v>12</v>
      </c>
      <c r="G3949" t="str" cm="1">
        <f t="array" ref="G3949">_xlfn.IFS(Table1[[#This Row],[Years of Experience]]&lt;=2,"Entry",Table1[[#This Row],[Years of Experience]]&lt;=7,"Mid",Table1[[#This Row],[Years of Experience]]&lt;=14,"Senior",Table1[[#This Row],[Years of Experience]]&gt;=15,"Executive")</f>
        <v>Senior</v>
      </c>
      <c r="H3949" t="str" cm="1">
        <f t="array" ref="H3949">_xlfn.IFS(Table1[[#This Row],[Salary]]&lt;=50000,"0-50K",Table1[[#This Row],[Salary]]&lt;=100000,"51-100K",Table1[[#This Row],[Salary]]&lt;=150000,"101-150K",Table1[[#This Row],[Salary]]&lt;=200000,"151-200K",Table1[[#This Row],[Salary]]&lt;=250000,"201-250K",Table1[[#This Row],[Salary]]&gt;250000,"Above 250K")</f>
        <v>101-150K</v>
      </c>
      <c r="I3949" s="3">
        <v>130000</v>
      </c>
      <c r="J3949" s="3">
        <f>IF(Table1[[#This Row],[Years of Experience]]=0,0,Table1[[#This Row],[Salary]]/Table1[[#This Row],[Years of Experience]])</f>
        <v>10833.333333333334</v>
      </c>
    </row>
    <row r="3950" spans="1:10" x14ac:dyDescent="0.35">
      <c r="A3950">
        <v>33</v>
      </c>
      <c r="B3950" t="str" cm="1">
        <f t="array" ref="B3950">_xlfn.IFS(Table1[[#This Row],[Age]]&lt;=25,"21-25",Table1[[#This Row],[Age]]&lt;=30,"26-30",Table1[[#This Row],[Age]]&lt;=35,"31-35",Table1[[#This Row],[Age]]&lt;=40,"36-40",Table1[[#This Row],[Age]]&lt;=45,"41-45", Table1[[#This Row],[Age]]&lt;=50,"46-50",Table1[[#This Row],[Age]]&lt;55,"51-55",Table1[[#This Row],[Age]]&lt;=60,"56-60",Table1[[#This Row],[Age]]&gt;=61, "61-70")</f>
        <v>31-35</v>
      </c>
      <c r="C3950" t="s">
        <v>6</v>
      </c>
      <c r="D3950" t="s">
        <v>7</v>
      </c>
      <c r="E3950" t="s">
        <v>26</v>
      </c>
      <c r="F3950">
        <v>7</v>
      </c>
      <c r="G3950" t="str" cm="1">
        <f t="array" ref="G3950">_xlfn.IFS(Table1[[#This Row],[Years of Experience]]&lt;=2,"Entry",Table1[[#This Row],[Years of Experience]]&lt;=7,"Mid",Table1[[#This Row],[Years of Experience]]&lt;=14,"Senior",Table1[[#This Row],[Years of Experience]]&gt;=15,"Executive")</f>
        <v>Mid</v>
      </c>
      <c r="H3950" t="str" cm="1">
        <f t="array" ref="H3950">_xlfn.IFS(Table1[[#This Row],[Salary]]&lt;=50000,"0-50K",Table1[[#This Row],[Salary]]&lt;=100000,"51-100K",Table1[[#This Row],[Salary]]&lt;=150000,"101-150K",Table1[[#This Row],[Salary]]&lt;=200000,"151-200K",Table1[[#This Row],[Salary]]&lt;=250000,"201-250K",Table1[[#This Row],[Salary]]&gt;250000,"Above 250K")</f>
        <v>51-100K</v>
      </c>
      <c r="I3950" s="3">
        <v>85000</v>
      </c>
      <c r="J3950" s="3">
        <f>IF(Table1[[#This Row],[Years of Experience]]=0,0,Table1[[#This Row],[Salary]]/Table1[[#This Row],[Years of Experience]])</f>
        <v>12142.857142857143</v>
      </c>
    </row>
    <row r="3951" spans="1:10" x14ac:dyDescent="0.35">
      <c r="A3951">
        <v>29</v>
      </c>
      <c r="B3951" t="str" cm="1">
        <f t="array" ref="B3951">_xlfn.IFS(Table1[[#This Row],[Age]]&lt;=25,"21-25",Table1[[#This Row],[Age]]&lt;=30,"26-30",Table1[[#This Row],[Age]]&lt;=35,"31-35",Table1[[#This Row],[Age]]&lt;=40,"36-40",Table1[[#This Row],[Age]]&lt;=45,"41-45", Table1[[#This Row],[Age]]&lt;=50,"46-50",Table1[[#This Row],[Age]]&lt;55,"51-55",Table1[[#This Row],[Age]]&lt;=60,"56-60",Table1[[#This Row],[Age]]&gt;=61, "61-70")</f>
        <v>26-30</v>
      </c>
      <c r="C3951" t="s">
        <v>9</v>
      </c>
      <c r="D3951" t="s">
        <v>195</v>
      </c>
      <c r="E3951" t="s">
        <v>197</v>
      </c>
      <c r="F3951">
        <v>1</v>
      </c>
      <c r="G3951" t="str" cm="1">
        <f t="array" ref="G3951">_xlfn.IFS(Table1[[#This Row],[Years of Experience]]&lt;=2,"Entry",Table1[[#This Row],[Years of Experience]]&lt;=7,"Mid",Table1[[#This Row],[Years of Experience]]&lt;=14,"Senior",Table1[[#This Row],[Years of Experience]]&gt;=15,"Executive")</f>
        <v>Entry</v>
      </c>
      <c r="H3951" t="str" cm="1">
        <f t="array" ref="H3951">_xlfn.IFS(Table1[[#This Row],[Salary]]&lt;=50000,"0-50K",Table1[[#This Row],[Salary]]&lt;=100000,"51-100K",Table1[[#This Row],[Salary]]&lt;=150000,"101-150K",Table1[[#This Row],[Salary]]&lt;=200000,"151-200K",Table1[[#This Row],[Salary]]&lt;=250000,"201-250K",Table1[[#This Row],[Salary]]&gt;250000,"Above 250K")</f>
        <v>0-50K</v>
      </c>
      <c r="I3951" s="3">
        <v>25000</v>
      </c>
      <c r="J3951" s="3">
        <f>IF(Table1[[#This Row],[Years of Experience]]=0,0,Table1[[#This Row],[Salary]]/Table1[[#This Row],[Years of Experience]])</f>
        <v>25000</v>
      </c>
    </row>
    <row r="3952" spans="1:10" x14ac:dyDescent="0.35">
      <c r="A3952">
        <v>44</v>
      </c>
      <c r="B3952" t="str" cm="1">
        <f t="array" ref="B3952">_xlfn.IFS(Table1[[#This Row],[Age]]&lt;=25,"21-25",Table1[[#This Row],[Age]]&lt;=30,"26-30",Table1[[#This Row],[Age]]&lt;=35,"31-35",Table1[[#This Row],[Age]]&lt;=40,"36-40",Table1[[#This Row],[Age]]&lt;=45,"41-45", Table1[[#This Row],[Age]]&lt;=50,"46-50",Table1[[#This Row],[Age]]&lt;55,"51-55",Table1[[#This Row],[Age]]&lt;=60,"56-60",Table1[[#This Row],[Age]]&gt;=61, "61-70")</f>
        <v>41-45</v>
      </c>
      <c r="C3952" t="s">
        <v>6</v>
      </c>
      <c r="D3952" t="s">
        <v>12</v>
      </c>
      <c r="E3952" t="s">
        <v>43</v>
      </c>
      <c r="F3952">
        <v>15</v>
      </c>
      <c r="G3952" t="str" cm="1">
        <f t="array" ref="G3952">_xlfn.IFS(Table1[[#This Row],[Years of Experience]]&lt;=2,"Entry",Table1[[#This Row],[Years of Experience]]&lt;=7,"Mid",Table1[[#This Row],[Years of Experience]]&lt;=14,"Senior",Table1[[#This Row],[Years of Experience]]&gt;=15,"Executive")</f>
        <v>Executive</v>
      </c>
      <c r="H3952" t="str" cm="1">
        <f t="array" ref="H3952">_xlfn.IFS(Table1[[#This Row],[Salary]]&lt;=50000,"0-50K",Table1[[#This Row],[Salary]]&lt;=100000,"51-100K",Table1[[#This Row],[Salary]]&lt;=150000,"101-150K",Table1[[#This Row],[Salary]]&lt;=200000,"151-200K",Table1[[#This Row],[Salary]]&lt;=250000,"201-250K",Table1[[#This Row],[Salary]]&gt;250000,"Above 250K")</f>
        <v>101-150K</v>
      </c>
      <c r="I3952" s="3">
        <v>150000</v>
      </c>
      <c r="J3952" s="3">
        <f>IF(Table1[[#This Row],[Years of Experience]]=0,0,Table1[[#This Row],[Salary]]/Table1[[#This Row],[Years of Experience]])</f>
        <v>10000</v>
      </c>
    </row>
    <row r="3953" spans="1:10" x14ac:dyDescent="0.35">
      <c r="A3953">
        <v>28</v>
      </c>
      <c r="B3953" t="str" cm="1">
        <f t="array" ref="B3953">_xlfn.IFS(Table1[[#This Row],[Age]]&lt;=25,"21-25",Table1[[#This Row],[Age]]&lt;=30,"26-30",Table1[[#This Row],[Age]]&lt;=35,"31-35",Table1[[#This Row],[Age]]&lt;=40,"36-40",Table1[[#This Row],[Age]]&lt;=45,"41-45", Table1[[#This Row],[Age]]&lt;=50,"46-50",Table1[[#This Row],[Age]]&lt;55,"51-55",Table1[[#This Row],[Age]]&lt;=60,"56-60",Table1[[#This Row],[Age]]&gt;=61, "61-70")</f>
        <v>26-30</v>
      </c>
      <c r="C3953" t="s">
        <v>6</v>
      </c>
      <c r="D3953" t="s">
        <v>7</v>
      </c>
      <c r="E3953" t="s">
        <v>21</v>
      </c>
      <c r="F3953">
        <v>3</v>
      </c>
      <c r="G3953" t="str" cm="1">
        <f t="array" ref="G3953">_xlfn.IFS(Table1[[#This Row],[Years of Experience]]&lt;=2,"Entry",Table1[[#This Row],[Years of Experience]]&lt;=7,"Mid",Table1[[#This Row],[Years of Experience]]&lt;=14,"Senior",Table1[[#This Row],[Years of Experience]]&gt;=15,"Executive")</f>
        <v>Mid</v>
      </c>
      <c r="H3953" t="str" cm="1">
        <f t="array" ref="H3953">_xlfn.IFS(Table1[[#This Row],[Salary]]&lt;=50000,"0-50K",Table1[[#This Row],[Salary]]&lt;=100000,"51-100K",Table1[[#This Row],[Salary]]&lt;=150000,"101-150K",Table1[[#This Row],[Salary]]&lt;=200000,"151-200K",Table1[[#This Row],[Salary]]&lt;=250000,"201-250K",Table1[[#This Row],[Salary]]&gt;250000,"Above 250K")</f>
        <v>51-100K</v>
      </c>
      <c r="I3953" s="3">
        <v>60000</v>
      </c>
      <c r="J3953" s="3">
        <f>IF(Table1[[#This Row],[Years of Experience]]=0,0,Table1[[#This Row],[Salary]]/Table1[[#This Row],[Years of Experience]])</f>
        <v>20000</v>
      </c>
    </row>
    <row r="3954" spans="1:10" x14ac:dyDescent="0.35">
      <c r="A3954">
        <v>36</v>
      </c>
      <c r="B3954" t="str" cm="1">
        <f t="array" ref="B3954">_xlfn.IFS(Table1[[#This Row],[Age]]&lt;=25,"21-25",Table1[[#This Row],[Age]]&lt;=30,"26-30",Table1[[#This Row],[Age]]&lt;=35,"31-35",Table1[[#This Row],[Age]]&lt;=40,"36-40",Table1[[#This Row],[Age]]&lt;=45,"41-45", Table1[[#This Row],[Age]]&lt;=50,"46-50",Table1[[#This Row],[Age]]&lt;55,"51-55",Table1[[#This Row],[Age]]&lt;=60,"56-60",Table1[[#This Row],[Age]]&gt;=61, "61-70")</f>
        <v>36-40</v>
      </c>
      <c r="C3954" t="s">
        <v>9</v>
      </c>
      <c r="D3954" t="s">
        <v>10</v>
      </c>
      <c r="E3954" t="s">
        <v>19</v>
      </c>
      <c r="F3954">
        <v>9</v>
      </c>
      <c r="G3954" t="str" cm="1">
        <f t="array" ref="G3954">_xlfn.IFS(Table1[[#This Row],[Years of Experience]]&lt;=2,"Entry",Table1[[#This Row],[Years of Experience]]&lt;=7,"Mid",Table1[[#This Row],[Years of Experience]]&lt;=14,"Senior",Table1[[#This Row],[Years of Experience]]&gt;=15,"Executive")</f>
        <v>Senior</v>
      </c>
      <c r="H3954" t="str" cm="1">
        <f t="array" ref="H3954">_xlfn.IFS(Table1[[#This Row],[Salary]]&lt;=50000,"0-50K",Table1[[#This Row],[Salary]]&lt;=100000,"51-100K",Table1[[#This Row],[Salary]]&lt;=150000,"101-150K",Table1[[#This Row],[Salary]]&lt;=200000,"151-200K",Table1[[#This Row],[Salary]]&lt;=250000,"201-250K",Table1[[#This Row],[Salary]]&gt;250000,"Above 250K")</f>
        <v>51-100K</v>
      </c>
      <c r="I3954" s="3">
        <v>100000</v>
      </c>
      <c r="J3954" s="3">
        <f>IF(Table1[[#This Row],[Years of Experience]]=0,0,Table1[[#This Row],[Salary]]/Table1[[#This Row],[Years of Experience]])</f>
        <v>11111.111111111111</v>
      </c>
    </row>
    <row r="3955" spans="1:10" x14ac:dyDescent="0.35">
      <c r="A3955">
        <v>31</v>
      </c>
      <c r="B3955" t="str" cm="1">
        <f t="array" ref="B3955">_xlfn.IFS(Table1[[#This Row],[Age]]&lt;=25,"21-25",Table1[[#This Row],[Age]]&lt;=30,"26-30",Table1[[#This Row],[Age]]&lt;=35,"31-35",Table1[[#This Row],[Age]]&lt;=40,"36-40",Table1[[#This Row],[Age]]&lt;=45,"41-45", Table1[[#This Row],[Age]]&lt;=50,"46-50",Table1[[#This Row],[Age]]&lt;55,"51-55",Table1[[#This Row],[Age]]&lt;=60,"56-60",Table1[[#This Row],[Age]]&gt;=61, "61-70")</f>
        <v>31-35</v>
      </c>
      <c r="C3955" t="s">
        <v>6</v>
      </c>
      <c r="D3955" t="s">
        <v>7</v>
      </c>
      <c r="E3955" t="s">
        <v>26</v>
      </c>
      <c r="F3955">
        <v>6</v>
      </c>
      <c r="G3955" t="str" cm="1">
        <f t="array" ref="G3955">_xlfn.IFS(Table1[[#This Row],[Years of Experience]]&lt;=2,"Entry",Table1[[#This Row],[Years of Experience]]&lt;=7,"Mid",Table1[[#This Row],[Years of Experience]]&lt;=14,"Senior",Table1[[#This Row],[Years of Experience]]&gt;=15,"Executive")</f>
        <v>Mid</v>
      </c>
      <c r="H3955" t="str" cm="1">
        <f t="array" ref="H3955">_xlfn.IFS(Table1[[#This Row],[Salary]]&lt;=50000,"0-50K",Table1[[#This Row],[Salary]]&lt;=100000,"51-100K",Table1[[#This Row],[Salary]]&lt;=150000,"101-150K",Table1[[#This Row],[Salary]]&lt;=200000,"151-200K",Table1[[#This Row],[Salary]]&lt;=250000,"201-250K",Table1[[#This Row],[Salary]]&gt;250000,"Above 250K")</f>
        <v>51-100K</v>
      </c>
      <c r="I3955" s="3">
        <v>75000</v>
      </c>
      <c r="J3955" s="3">
        <f>IF(Table1[[#This Row],[Years of Experience]]=0,0,Table1[[#This Row],[Salary]]/Table1[[#This Row],[Years of Experience]])</f>
        <v>12500</v>
      </c>
    </row>
    <row r="3956" spans="1:10" x14ac:dyDescent="0.35">
      <c r="A3956">
        <v>27</v>
      </c>
      <c r="B3956" t="str" cm="1">
        <f t="array" ref="B3956">_xlfn.IFS(Table1[[#This Row],[Age]]&lt;=25,"21-25",Table1[[#This Row],[Age]]&lt;=30,"26-30",Table1[[#This Row],[Age]]&lt;=35,"31-35",Table1[[#This Row],[Age]]&lt;=40,"36-40",Table1[[#This Row],[Age]]&lt;=45,"41-45", Table1[[#This Row],[Age]]&lt;=50,"46-50",Table1[[#This Row],[Age]]&lt;55,"51-55",Table1[[#This Row],[Age]]&lt;=60,"56-60",Table1[[#This Row],[Age]]&gt;=61, "61-70")</f>
        <v>26-30</v>
      </c>
      <c r="C3956" t="s">
        <v>9</v>
      </c>
      <c r="D3956" t="s">
        <v>10</v>
      </c>
      <c r="E3956" t="s">
        <v>196</v>
      </c>
      <c r="F3956">
        <v>3</v>
      </c>
      <c r="G3956" t="str" cm="1">
        <f t="array" ref="G3956">_xlfn.IFS(Table1[[#This Row],[Years of Experience]]&lt;=2,"Entry",Table1[[#This Row],[Years of Experience]]&lt;=7,"Mid",Table1[[#This Row],[Years of Experience]]&lt;=14,"Senior",Table1[[#This Row],[Years of Experience]]&gt;=15,"Executive")</f>
        <v>Mid</v>
      </c>
      <c r="H3956" t="str" cm="1">
        <f t="array" ref="H3956">_xlfn.IFS(Table1[[#This Row],[Salary]]&lt;=50000,"0-50K",Table1[[#This Row],[Salary]]&lt;=100000,"51-100K",Table1[[#This Row],[Salary]]&lt;=150000,"101-150K",Table1[[#This Row],[Salary]]&lt;=200000,"151-200K",Table1[[#This Row],[Salary]]&lt;=250000,"201-250K",Table1[[#This Row],[Salary]]&gt;250000,"Above 250K")</f>
        <v>0-50K</v>
      </c>
      <c r="I3956" s="3">
        <v>50000</v>
      </c>
      <c r="J3956" s="3">
        <f>IF(Table1[[#This Row],[Years of Experience]]=0,0,Table1[[#This Row],[Salary]]/Table1[[#This Row],[Years of Experience]])</f>
        <v>16666.666666666668</v>
      </c>
    </row>
    <row r="3957" spans="1:10" x14ac:dyDescent="0.35">
      <c r="A3957">
        <v>42</v>
      </c>
      <c r="B3957" t="str" cm="1">
        <f t="array" ref="B3957">_xlfn.IFS(Table1[[#This Row],[Age]]&lt;=25,"21-25",Table1[[#This Row],[Age]]&lt;=30,"26-30",Table1[[#This Row],[Age]]&lt;=35,"31-35",Table1[[#This Row],[Age]]&lt;=40,"36-40",Table1[[#This Row],[Age]]&lt;=45,"41-45", Table1[[#This Row],[Age]]&lt;=50,"46-50",Table1[[#This Row],[Age]]&lt;55,"51-55",Table1[[#This Row],[Age]]&lt;=60,"56-60",Table1[[#This Row],[Age]]&gt;=61, "61-70")</f>
        <v>41-45</v>
      </c>
      <c r="C3957" t="s">
        <v>6</v>
      </c>
      <c r="D3957" t="s">
        <v>12</v>
      </c>
      <c r="E3957" t="s">
        <v>43</v>
      </c>
      <c r="F3957">
        <v>14</v>
      </c>
      <c r="G3957" t="str" cm="1">
        <f t="array" ref="G3957">_xlfn.IFS(Table1[[#This Row],[Years of Experience]]&lt;=2,"Entry",Table1[[#This Row],[Years of Experience]]&lt;=7,"Mid",Table1[[#This Row],[Years of Experience]]&lt;=14,"Senior",Table1[[#This Row],[Years of Experience]]&gt;=15,"Executive")</f>
        <v>Senior</v>
      </c>
      <c r="H3957" t="str" cm="1">
        <f t="array" ref="H3957">_xlfn.IFS(Table1[[#This Row],[Salary]]&lt;=50000,"0-50K",Table1[[#This Row],[Salary]]&lt;=100000,"51-100K",Table1[[#This Row],[Salary]]&lt;=150000,"101-150K",Table1[[#This Row],[Salary]]&lt;=200000,"151-200K",Table1[[#This Row],[Salary]]&lt;=250000,"201-250K",Table1[[#This Row],[Salary]]&gt;250000,"Above 250K")</f>
        <v>101-150K</v>
      </c>
      <c r="I3957" s="3">
        <v>140000</v>
      </c>
      <c r="J3957" s="3">
        <f>IF(Table1[[#This Row],[Years of Experience]]=0,0,Table1[[#This Row],[Salary]]/Table1[[#This Row],[Years of Experience]])</f>
        <v>10000</v>
      </c>
    </row>
    <row r="3958" spans="1:10" x14ac:dyDescent="0.35">
      <c r="A3958">
        <v>34</v>
      </c>
      <c r="B3958" t="str" cm="1">
        <f t="array" ref="B3958">_xlfn.IFS(Table1[[#This Row],[Age]]&lt;=25,"21-25",Table1[[#This Row],[Age]]&lt;=30,"26-30",Table1[[#This Row],[Age]]&lt;=35,"31-35",Table1[[#This Row],[Age]]&lt;=40,"36-40",Table1[[#This Row],[Age]]&lt;=45,"41-45", Table1[[#This Row],[Age]]&lt;=50,"46-50",Table1[[#This Row],[Age]]&lt;55,"51-55",Table1[[#This Row],[Age]]&lt;=60,"56-60",Table1[[#This Row],[Age]]&gt;=61, "61-70")</f>
        <v>31-35</v>
      </c>
      <c r="C3958" t="s">
        <v>9</v>
      </c>
      <c r="D3958" t="s">
        <v>7</v>
      </c>
      <c r="E3958" t="s">
        <v>198</v>
      </c>
      <c r="F3958">
        <v>6</v>
      </c>
      <c r="G3958" t="str" cm="1">
        <f t="array" ref="G3958">_xlfn.IFS(Table1[[#This Row],[Years of Experience]]&lt;=2,"Entry",Table1[[#This Row],[Years of Experience]]&lt;=7,"Mid",Table1[[#This Row],[Years of Experience]]&lt;=14,"Senior",Table1[[#This Row],[Years of Experience]]&gt;=15,"Executive")</f>
        <v>Mid</v>
      </c>
      <c r="H3958" t="str" cm="1">
        <f t="array" ref="H3958">_xlfn.IFS(Table1[[#This Row],[Salary]]&lt;=50000,"0-50K",Table1[[#This Row],[Salary]]&lt;=100000,"51-100K",Table1[[#This Row],[Salary]]&lt;=150000,"101-150K",Table1[[#This Row],[Salary]]&lt;=200000,"151-200K",Table1[[#This Row],[Salary]]&lt;=250000,"201-250K",Table1[[#This Row],[Salary]]&gt;250000,"Above 250K")</f>
        <v>51-100K</v>
      </c>
      <c r="I3958" s="3">
        <v>75000</v>
      </c>
      <c r="J3958" s="3">
        <f>IF(Table1[[#This Row],[Years of Experience]]=0,0,Table1[[#This Row],[Salary]]/Table1[[#This Row],[Years of Experience]])</f>
        <v>12500</v>
      </c>
    </row>
    <row r="3959" spans="1:10" x14ac:dyDescent="0.35">
      <c r="A3959">
        <v>26</v>
      </c>
      <c r="B3959" t="str" cm="1">
        <f t="array" ref="B3959">_xlfn.IFS(Table1[[#This Row],[Age]]&lt;=25,"21-25",Table1[[#This Row],[Age]]&lt;=30,"26-30",Table1[[#This Row],[Age]]&lt;=35,"31-35",Table1[[#This Row],[Age]]&lt;=40,"36-40",Table1[[#This Row],[Age]]&lt;=45,"41-45", Table1[[#This Row],[Age]]&lt;=50,"46-50",Table1[[#This Row],[Age]]&lt;55,"51-55",Table1[[#This Row],[Age]]&lt;=60,"56-60",Table1[[#This Row],[Age]]&gt;=61, "61-70")</f>
        <v>26-30</v>
      </c>
      <c r="C3959" t="s">
        <v>6</v>
      </c>
      <c r="D3959" t="s">
        <v>195</v>
      </c>
      <c r="E3959" t="s">
        <v>197</v>
      </c>
      <c r="F3959">
        <v>2</v>
      </c>
      <c r="G3959" t="str" cm="1">
        <f t="array" ref="G3959">_xlfn.IFS(Table1[[#This Row],[Years of Experience]]&lt;=2,"Entry",Table1[[#This Row],[Years of Experience]]&lt;=7,"Mid",Table1[[#This Row],[Years of Experience]]&lt;=14,"Senior",Table1[[#This Row],[Years of Experience]]&gt;=15,"Executive")</f>
        <v>Entry</v>
      </c>
      <c r="H3959" t="str" cm="1">
        <f t="array" ref="H3959">_xlfn.IFS(Table1[[#This Row],[Salary]]&lt;=50000,"0-50K",Table1[[#This Row],[Salary]]&lt;=100000,"51-100K",Table1[[#This Row],[Salary]]&lt;=150000,"101-150K",Table1[[#This Row],[Salary]]&lt;=200000,"151-200K",Table1[[#This Row],[Salary]]&lt;=250000,"201-250K",Table1[[#This Row],[Salary]]&gt;250000,"Above 250K")</f>
        <v>0-50K</v>
      </c>
      <c r="I3959" s="3">
        <v>30000</v>
      </c>
      <c r="J3959" s="3">
        <f>IF(Table1[[#This Row],[Years of Experience]]=0,0,Table1[[#This Row],[Salary]]/Table1[[#This Row],[Years of Experience]])</f>
        <v>15000</v>
      </c>
    </row>
    <row r="3960" spans="1:10" x14ac:dyDescent="0.35">
      <c r="A3960">
        <v>39</v>
      </c>
      <c r="B3960" t="str" cm="1">
        <f t="array" ref="B3960">_xlfn.IFS(Table1[[#This Row],[Age]]&lt;=25,"21-25",Table1[[#This Row],[Age]]&lt;=30,"26-30",Table1[[#This Row],[Age]]&lt;=35,"31-35",Table1[[#This Row],[Age]]&lt;=40,"36-40",Table1[[#This Row],[Age]]&lt;=45,"41-45", Table1[[#This Row],[Age]]&lt;=50,"46-50",Table1[[#This Row],[Age]]&lt;55,"51-55",Table1[[#This Row],[Age]]&lt;=60,"56-60",Table1[[#This Row],[Age]]&gt;=61, "61-70")</f>
        <v>36-40</v>
      </c>
      <c r="C3960" t="s">
        <v>9</v>
      </c>
      <c r="D3960" t="s">
        <v>10</v>
      </c>
      <c r="E3960" t="s">
        <v>27</v>
      </c>
      <c r="F3960">
        <v>11</v>
      </c>
      <c r="G3960" t="str" cm="1">
        <f t="array" ref="G3960">_xlfn.IFS(Table1[[#This Row],[Years of Experience]]&lt;=2,"Entry",Table1[[#This Row],[Years of Experience]]&lt;=7,"Mid",Table1[[#This Row],[Years of Experience]]&lt;=14,"Senior",Table1[[#This Row],[Years of Experience]]&gt;=15,"Executive")</f>
        <v>Senior</v>
      </c>
      <c r="H3960" t="str" cm="1">
        <f t="array" ref="H3960">_xlfn.IFS(Table1[[#This Row],[Salary]]&lt;=50000,"0-50K",Table1[[#This Row],[Salary]]&lt;=100000,"51-100K",Table1[[#This Row],[Salary]]&lt;=150000,"101-150K",Table1[[#This Row],[Salary]]&lt;=200000,"151-200K",Table1[[#This Row],[Salary]]&lt;=250000,"201-250K",Table1[[#This Row],[Salary]]&gt;250000,"Above 250K")</f>
        <v>101-150K</v>
      </c>
      <c r="I3960" s="3">
        <v>120000</v>
      </c>
      <c r="J3960" s="3">
        <f>IF(Table1[[#This Row],[Years of Experience]]=0,0,Table1[[#This Row],[Salary]]/Table1[[#This Row],[Years of Experience]])</f>
        <v>10909.09090909091</v>
      </c>
    </row>
    <row r="3961" spans="1:10" x14ac:dyDescent="0.35">
      <c r="A3961">
        <v>30</v>
      </c>
      <c r="B3961" t="str" cm="1">
        <f t="array" ref="B3961">_xlfn.IFS(Table1[[#This Row],[Age]]&lt;=25,"21-25",Table1[[#This Row],[Age]]&lt;=30,"26-30",Table1[[#This Row],[Age]]&lt;=35,"31-35",Table1[[#This Row],[Age]]&lt;=40,"36-40",Table1[[#This Row],[Age]]&lt;=45,"41-45", Table1[[#This Row],[Age]]&lt;=50,"46-50",Table1[[#This Row],[Age]]&lt;55,"51-55",Table1[[#This Row],[Age]]&lt;=60,"56-60",Table1[[#This Row],[Age]]&gt;=61, "61-70")</f>
        <v>26-30</v>
      </c>
      <c r="C3961" t="s">
        <v>6</v>
      </c>
      <c r="D3961" t="s">
        <v>7</v>
      </c>
      <c r="E3961" t="s">
        <v>8</v>
      </c>
      <c r="F3961">
        <v>4</v>
      </c>
      <c r="G3961" t="str" cm="1">
        <f t="array" ref="G3961">_xlfn.IFS(Table1[[#This Row],[Years of Experience]]&lt;=2,"Entry",Table1[[#This Row],[Years of Experience]]&lt;=7,"Mid",Table1[[#This Row],[Years of Experience]]&lt;=14,"Senior",Table1[[#This Row],[Years of Experience]]&gt;=15,"Executive")</f>
        <v>Mid</v>
      </c>
      <c r="H3961" t="str" cm="1">
        <f t="array" ref="H3961">_xlfn.IFS(Table1[[#This Row],[Salary]]&lt;=50000,"0-50K",Table1[[#This Row],[Salary]]&lt;=100000,"51-100K",Table1[[#This Row],[Salary]]&lt;=150000,"101-150K",Table1[[#This Row],[Salary]]&lt;=200000,"151-200K",Table1[[#This Row],[Salary]]&lt;=250000,"201-250K",Table1[[#This Row],[Salary]]&gt;250000,"Above 250K")</f>
        <v>51-100K</v>
      </c>
      <c r="I3961" s="3">
        <v>65000</v>
      </c>
      <c r="J3961" s="3">
        <f>IF(Table1[[#This Row],[Years of Experience]]=0,0,Table1[[#This Row],[Salary]]/Table1[[#This Row],[Years of Experience]])</f>
        <v>16250</v>
      </c>
    </row>
    <row r="3962" spans="1:10" x14ac:dyDescent="0.35">
      <c r="A3962">
        <v>47</v>
      </c>
      <c r="B3962" t="str" cm="1">
        <f t="array" ref="B3962">_xlfn.IFS(Table1[[#This Row],[Age]]&lt;=25,"21-25",Table1[[#This Row],[Age]]&lt;=30,"26-30",Table1[[#This Row],[Age]]&lt;=35,"31-35",Table1[[#This Row],[Age]]&lt;=40,"36-40",Table1[[#This Row],[Age]]&lt;=45,"41-45", Table1[[#This Row],[Age]]&lt;=50,"46-50",Table1[[#This Row],[Age]]&lt;55,"51-55",Table1[[#This Row],[Age]]&lt;=60,"56-60",Table1[[#This Row],[Age]]&gt;=61, "61-70")</f>
        <v>46-50</v>
      </c>
      <c r="C3962" t="s">
        <v>6</v>
      </c>
      <c r="D3962" t="s">
        <v>12</v>
      </c>
      <c r="E3962" t="s">
        <v>43</v>
      </c>
      <c r="F3962">
        <v>19</v>
      </c>
      <c r="G3962" t="str" cm="1">
        <f t="array" ref="G3962">_xlfn.IFS(Table1[[#This Row],[Years of Experience]]&lt;=2,"Entry",Table1[[#This Row],[Years of Experience]]&lt;=7,"Mid",Table1[[#This Row],[Years of Experience]]&lt;=14,"Senior",Table1[[#This Row],[Years of Experience]]&gt;=15,"Executive")</f>
        <v>Executive</v>
      </c>
      <c r="H3962" t="str" cm="1">
        <f t="array" ref="H3962">_xlfn.IFS(Table1[[#This Row],[Salary]]&lt;=50000,"0-50K",Table1[[#This Row],[Salary]]&lt;=100000,"51-100K",Table1[[#This Row],[Salary]]&lt;=150000,"101-150K",Table1[[#This Row],[Salary]]&lt;=200000,"151-200K",Table1[[#This Row],[Salary]]&lt;=250000,"201-250K",Table1[[#This Row],[Salary]]&gt;250000,"Above 250K")</f>
        <v>151-200K</v>
      </c>
      <c r="I3962" s="3">
        <v>190000</v>
      </c>
      <c r="J3962" s="3">
        <f>IF(Table1[[#This Row],[Years of Experience]]=0,0,Table1[[#This Row],[Salary]]/Table1[[#This Row],[Years of Experience]])</f>
        <v>10000</v>
      </c>
    </row>
    <row r="3963" spans="1:10" x14ac:dyDescent="0.35">
      <c r="A3963">
        <v>25</v>
      </c>
      <c r="B3963" t="str" cm="1">
        <f t="array" ref="B3963">_xlfn.IFS(Table1[[#This Row],[Age]]&lt;=25,"21-25",Table1[[#This Row],[Age]]&lt;=30,"26-30",Table1[[#This Row],[Age]]&lt;=35,"31-35",Table1[[#This Row],[Age]]&lt;=40,"36-40",Table1[[#This Row],[Age]]&lt;=45,"41-45", Table1[[#This Row],[Age]]&lt;=50,"46-50",Table1[[#This Row],[Age]]&lt;55,"51-55",Table1[[#This Row],[Age]]&lt;=60,"56-60",Table1[[#This Row],[Age]]&gt;=61, "61-70")</f>
        <v>21-25</v>
      </c>
      <c r="C3963" t="s">
        <v>9</v>
      </c>
      <c r="D3963" t="s">
        <v>7</v>
      </c>
      <c r="E3963" t="s">
        <v>93</v>
      </c>
      <c r="F3963">
        <v>1</v>
      </c>
      <c r="G3963" t="str" cm="1">
        <f t="array" ref="G3963">_xlfn.IFS(Table1[[#This Row],[Years of Experience]]&lt;=2,"Entry",Table1[[#This Row],[Years of Experience]]&lt;=7,"Mid",Table1[[#This Row],[Years of Experience]]&lt;=14,"Senior",Table1[[#This Row],[Years of Experience]]&gt;=15,"Executive")</f>
        <v>Entry</v>
      </c>
      <c r="H3963" t="str" cm="1">
        <f t="array" ref="H3963">_xlfn.IFS(Table1[[#This Row],[Salary]]&lt;=50000,"0-50K",Table1[[#This Row],[Salary]]&lt;=100000,"51-100K",Table1[[#This Row],[Salary]]&lt;=150000,"101-150K",Table1[[#This Row],[Salary]]&lt;=200000,"151-200K",Table1[[#This Row],[Salary]]&lt;=250000,"201-250K",Table1[[#This Row],[Salary]]&gt;250000,"Above 250K")</f>
        <v>0-50K</v>
      </c>
      <c r="I3963" s="3">
        <v>35000</v>
      </c>
      <c r="J3963" s="3">
        <f>IF(Table1[[#This Row],[Years of Experience]]=0,0,Table1[[#This Row],[Salary]]/Table1[[#This Row],[Years of Experience]])</f>
        <v>35000</v>
      </c>
    </row>
    <row r="3964" spans="1:10" x14ac:dyDescent="0.35">
      <c r="A3964">
        <v>40</v>
      </c>
      <c r="B3964" t="str" cm="1">
        <f t="array" ref="B3964">_xlfn.IFS(Table1[[#This Row],[Age]]&lt;=25,"21-25",Table1[[#This Row],[Age]]&lt;=30,"26-30",Table1[[#This Row],[Age]]&lt;=35,"31-35",Table1[[#This Row],[Age]]&lt;=40,"36-40",Table1[[#This Row],[Age]]&lt;=45,"41-45", Table1[[#This Row],[Age]]&lt;=50,"46-50",Table1[[#This Row],[Age]]&lt;55,"51-55",Table1[[#This Row],[Age]]&lt;=60,"56-60",Table1[[#This Row],[Age]]&gt;=61, "61-70")</f>
        <v>36-40</v>
      </c>
      <c r="C3964" t="s">
        <v>9</v>
      </c>
      <c r="D3964" t="s">
        <v>10</v>
      </c>
      <c r="E3964" t="s">
        <v>198</v>
      </c>
      <c r="F3964">
        <v>12</v>
      </c>
      <c r="G3964" t="str" cm="1">
        <f t="array" ref="G3964">_xlfn.IFS(Table1[[#This Row],[Years of Experience]]&lt;=2,"Entry",Table1[[#This Row],[Years of Experience]]&lt;=7,"Mid",Table1[[#This Row],[Years of Experience]]&lt;=14,"Senior",Table1[[#This Row],[Years of Experience]]&gt;=15,"Executive")</f>
        <v>Senior</v>
      </c>
      <c r="H3964" t="str" cm="1">
        <f t="array" ref="H3964">_xlfn.IFS(Table1[[#This Row],[Salary]]&lt;=50000,"0-50K",Table1[[#This Row],[Salary]]&lt;=100000,"51-100K",Table1[[#This Row],[Salary]]&lt;=150000,"101-150K",Table1[[#This Row],[Salary]]&lt;=200000,"151-200K",Table1[[#This Row],[Salary]]&lt;=250000,"201-250K",Table1[[#This Row],[Salary]]&gt;250000,"Above 250K")</f>
        <v>101-150K</v>
      </c>
      <c r="I3964" s="3">
        <v>130000</v>
      </c>
      <c r="J3964" s="3">
        <f>IF(Table1[[#This Row],[Years of Experience]]=0,0,Table1[[#This Row],[Salary]]/Table1[[#This Row],[Years of Experience]])</f>
        <v>10833.333333333334</v>
      </c>
    </row>
    <row r="3965" spans="1:10" x14ac:dyDescent="0.35">
      <c r="A3965">
        <v>33</v>
      </c>
      <c r="B3965" t="str" cm="1">
        <f t="array" ref="B3965">_xlfn.IFS(Table1[[#This Row],[Age]]&lt;=25,"21-25",Table1[[#This Row],[Age]]&lt;=30,"26-30",Table1[[#This Row],[Age]]&lt;=35,"31-35",Table1[[#This Row],[Age]]&lt;=40,"36-40",Table1[[#This Row],[Age]]&lt;=45,"41-45", Table1[[#This Row],[Age]]&lt;=50,"46-50",Table1[[#This Row],[Age]]&lt;55,"51-55",Table1[[#This Row],[Age]]&lt;=60,"56-60",Table1[[#This Row],[Age]]&gt;=61, "61-70")</f>
        <v>31-35</v>
      </c>
      <c r="C3965" t="s">
        <v>6</v>
      </c>
      <c r="D3965" t="s">
        <v>7</v>
      </c>
      <c r="E3965" t="s">
        <v>26</v>
      </c>
      <c r="F3965">
        <v>7</v>
      </c>
      <c r="G3965" t="str" cm="1">
        <f t="array" ref="G3965">_xlfn.IFS(Table1[[#This Row],[Years of Experience]]&lt;=2,"Entry",Table1[[#This Row],[Years of Experience]]&lt;=7,"Mid",Table1[[#This Row],[Years of Experience]]&lt;=14,"Senior",Table1[[#This Row],[Years of Experience]]&gt;=15,"Executive")</f>
        <v>Mid</v>
      </c>
      <c r="H3965" t="str" cm="1">
        <f t="array" ref="H3965">_xlfn.IFS(Table1[[#This Row],[Salary]]&lt;=50000,"0-50K",Table1[[#This Row],[Salary]]&lt;=100000,"51-100K",Table1[[#This Row],[Salary]]&lt;=150000,"101-150K",Table1[[#This Row],[Salary]]&lt;=200000,"151-200K",Table1[[#This Row],[Salary]]&lt;=250000,"201-250K",Table1[[#This Row],[Salary]]&gt;250000,"Above 250K")</f>
        <v>51-100K</v>
      </c>
      <c r="I3965" s="3">
        <v>85000</v>
      </c>
      <c r="J3965" s="3">
        <f>IF(Table1[[#This Row],[Years of Experience]]=0,0,Table1[[#This Row],[Salary]]/Table1[[#This Row],[Years of Experience]])</f>
        <v>12142.857142857143</v>
      </c>
    </row>
    <row r="3966" spans="1:10" x14ac:dyDescent="0.35">
      <c r="A3966">
        <v>29</v>
      </c>
      <c r="B3966" t="str" cm="1">
        <f t="array" ref="B3966">_xlfn.IFS(Table1[[#This Row],[Age]]&lt;=25,"21-25",Table1[[#This Row],[Age]]&lt;=30,"26-30",Table1[[#This Row],[Age]]&lt;=35,"31-35",Table1[[#This Row],[Age]]&lt;=40,"36-40",Table1[[#This Row],[Age]]&lt;=45,"41-45", Table1[[#This Row],[Age]]&lt;=50,"46-50",Table1[[#This Row],[Age]]&lt;55,"51-55",Table1[[#This Row],[Age]]&lt;=60,"56-60",Table1[[#This Row],[Age]]&gt;=61, "61-70")</f>
        <v>26-30</v>
      </c>
      <c r="C3966" t="s">
        <v>9</v>
      </c>
      <c r="D3966" t="s">
        <v>195</v>
      </c>
      <c r="E3966" t="s">
        <v>197</v>
      </c>
      <c r="F3966">
        <v>1</v>
      </c>
      <c r="G3966" t="str" cm="1">
        <f t="array" ref="G3966">_xlfn.IFS(Table1[[#This Row],[Years of Experience]]&lt;=2,"Entry",Table1[[#This Row],[Years of Experience]]&lt;=7,"Mid",Table1[[#This Row],[Years of Experience]]&lt;=14,"Senior",Table1[[#This Row],[Years of Experience]]&gt;=15,"Executive")</f>
        <v>Entry</v>
      </c>
      <c r="H3966" t="str" cm="1">
        <f t="array" ref="H3966">_xlfn.IFS(Table1[[#This Row],[Salary]]&lt;=50000,"0-50K",Table1[[#This Row],[Salary]]&lt;=100000,"51-100K",Table1[[#This Row],[Salary]]&lt;=150000,"101-150K",Table1[[#This Row],[Salary]]&lt;=200000,"151-200K",Table1[[#This Row],[Salary]]&lt;=250000,"201-250K",Table1[[#This Row],[Salary]]&gt;250000,"Above 250K")</f>
        <v>0-50K</v>
      </c>
      <c r="I3966" s="3">
        <v>25000</v>
      </c>
      <c r="J3966" s="3">
        <f>IF(Table1[[#This Row],[Years of Experience]]=0,0,Table1[[#This Row],[Salary]]/Table1[[#This Row],[Years of Experience]])</f>
        <v>25000</v>
      </c>
    </row>
    <row r="3967" spans="1:10" x14ac:dyDescent="0.35">
      <c r="A3967">
        <v>44</v>
      </c>
      <c r="B3967" t="str" cm="1">
        <f t="array" ref="B3967">_xlfn.IFS(Table1[[#This Row],[Age]]&lt;=25,"21-25",Table1[[#This Row],[Age]]&lt;=30,"26-30",Table1[[#This Row],[Age]]&lt;=35,"31-35",Table1[[#This Row],[Age]]&lt;=40,"36-40",Table1[[#This Row],[Age]]&lt;=45,"41-45", Table1[[#This Row],[Age]]&lt;=50,"46-50",Table1[[#This Row],[Age]]&lt;55,"51-55",Table1[[#This Row],[Age]]&lt;=60,"56-60",Table1[[#This Row],[Age]]&gt;=61, "61-70")</f>
        <v>41-45</v>
      </c>
      <c r="C3967" t="s">
        <v>6</v>
      </c>
      <c r="D3967" t="s">
        <v>12</v>
      </c>
      <c r="E3967" t="s">
        <v>43</v>
      </c>
      <c r="F3967">
        <v>15</v>
      </c>
      <c r="G3967" t="str" cm="1">
        <f t="array" ref="G3967">_xlfn.IFS(Table1[[#This Row],[Years of Experience]]&lt;=2,"Entry",Table1[[#This Row],[Years of Experience]]&lt;=7,"Mid",Table1[[#This Row],[Years of Experience]]&lt;=14,"Senior",Table1[[#This Row],[Years of Experience]]&gt;=15,"Executive")</f>
        <v>Executive</v>
      </c>
      <c r="H3967" t="str" cm="1">
        <f t="array" ref="H3967">_xlfn.IFS(Table1[[#This Row],[Salary]]&lt;=50000,"0-50K",Table1[[#This Row],[Salary]]&lt;=100000,"51-100K",Table1[[#This Row],[Salary]]&lt;=150000,"101-150K",Table1[[#This Row],[Salary]]&lt;=200000,"151-200K",Table1[[#This Row],[Salary]]&lt;=250000,"201-250K",Table1[[#This Row],[Salary]]&gt;250000,"Above 250K")</f>
        <v>101-150K</v>
      </c>
      <c r="I3967" s="3">
        <v>150000</v>
      </c>
      <c r="J3967" s="3">
        <f>IF(Table1[[#This Row],[Years of Experience]]=0,0,Table1[[#This Row],[Salary]]/Table1[[#This Row],[Years of Experience]])</f>
        <v>10000</v>
      </c>
    </row>
    <row r="3968" spans="1:10" x14ac:dyDescent="0.35">
      <c r="A3968">
        <v>28</v>
      </c>
      <c r="B3968" t="str" cm="1">
        <f t="array" ref="B3968">_xlfn.IFS(Table1[[#This Row],[Age]]&lt;=25,"21-25",Table1[[#This Row],[Age]]&lt;=30,"26-30",Table1[[#This Row],[Age]]&lt;=35,"31-35",Table1[[#This Row],[Age]]&lt;=40,"36-40",Table1[[#This Row],[Age]]&lt;=45,"41-45", Table1[[#This Row],[Age]]&lt;=50,"46-50",Table1[[#This Row],[Age]]&lt;55,"51-55",Table1[[#This Row],[Age]]&lt;=60,"56-60",Table1[[#This Row],[Age]]&gt;=61, "61-70")</f>
        <v>26-30</v>
      </c>
      <c r="C3968" t="s">
        <v>6</v>
      </c>
      <c r="D3968" t="s">
        <v>7</v>
      </c>
      <c r="E3968" t="s">
        <v>21</v>
      </c>
      <c r="F3968">
        <v>3</v>
      </c>
      <c r="G3968" t="str" cm="1">
        <f t="array" ref="G3968">_xlfn.IFS(Table1[[#This Row],[Years of Experience]]&lt;=2,"Entry",Table1[[#This Row],[Years of Experience]]&lt;=7,"Mid",Table1[[#This Row],[Years of Experience]]&lt;=14,"Senior",Table1[[#This Row],[Years of Experience]]&gt;=15,"Executive")</f>
        <v>Mid</v>
      </c>
      <c r="H3968" t="str" cm="1">
        <f t="array" ref="H3968">_xlfn.IFS(Table1[[#This Row],[Salary]]&lt;=50000,"0-50K",Table1[[#This Row],[Salary]]&lt;=100000,"51-100K",Table1[[#This Row],[Salary]]&lt;=150000,"101-150K",Table1[[#This Row],[Salary]]&lt;=200000,"151-200K",Table1[[#This Row],[Salary]]&lt;=250000,"201-250K",Table1[[#This Row],[Salary]]&gt;250000,"Above 250K")</f>
        <v>51-100K</v>
      </c>
      <c r="I3968" s="3">
        <v>60000</v>
      </c>
      <c r="J3968" s="3">
        <f>IF(Table1[[#This Row],[Years of Experience]]=0,0,Table1[[#This Row],[Salary]]/Table1[[#This Row],[Years of Experience]])</f>
        <v>20000</v>
      </c>
    </row>
    <row r="3969" spans="1:10" x14ac:dyDescent="0.35">
      <c r="A3969">
        <v>36</v>
      </c>
      <c r="B3969" t="str" cm="1">
        <f t="array" ref="B3969">_xlfn.IFS(Table1[[#This Row],[Age]]&lt;=25,"21-25",Table1[[#This Row],[Age]]&lt;=30,"26-30",Table1[[#This Row],[Age]]&lt;=35,"31-35",Table1[[#This Row],[Age]]&lt;=40,"36-40",Table1[[#This Row],[Age]]&lt;=45,"41-45", Table1[[#This Row],[Age]]&lt;=50,"46-50",Table1[[#This Row],[Age]]&lt;55,"51-55",Table1[[#This Row],[Age]]&lt;=60,"56-60",Table1[[#This Row],[Age]]&gt;=61, "61-70")</f>
        <v>36-40</v>
      </c>
      <c r="C3969" t="s">
        <v>9</v>
      </c>
      <c r="D3969" t="s">
        <v>10</v>
      </c>
      <c r="E3969" t="s">
        <v>19</v>
      </c>
      <c r="F3969">
        <v>9</v>
      </c>
      <c r="G3969" t="str" cm="1">
        <f t="array" ref="G3969">_xlfn.IFS(Table1[[#This Row],[Years of Experience]]&lt;=2,"Entry",Table1[[#This Row],[Years of Experience]]&lt;=7,"Mid",Table1[[#This Row],[Years of Experience]]&lt;=14,"Senior",Table1[[#This Row],[Years of Experience]]&gt;=15,"Executive")</f>
        <v>Senior</v>
      </c>
      <c r="H3969" t="str" cm="1">
        <f t="array" ref="H3969">_xlfn.IFS(Table1[[#This Row],[Salary]]&lt;=50000,"0-50K",Table1[[#This Row],[Salary]]&lt;=100000,"51-100K",Table1[[#This Row],[Salary]]&lt;=150000,"101-150K",Table1[[#This Row],[Salary]]&lt;=200000,"151-200K",Table1[[#This Row],[Salary]]&lt;=250000,"201-250K",Table1[[#This Row],[Salary]]&gt;250000,"Above 250K")</f>
        <v>51-100K</v>
      </c>
      <c r="I3969" s="3">
        <v>100000</v>
      </c>
      <c r="J3969" s="3">
        <f>IF(Table1[[#This Row],[Years of Experience]]=0,0,Table1[[#This Row],[Salary]]/Table1[[#This Row],[Years of Experience]])</f>
        <v>11111.111111111111</v>
      </c>
    </row>
    <row r="3970" spans="1:10" x14ac:dyDescent="0.35">
      <c r="A3970">
        <v>31</v>
      </c>
      <c r="B3970" t="str" cm="1">
        <f t="array" ref="B3970">_xlfn.IFS(Table1[[#This Row],[Age]]&lt;=25,"21-25",Table1[[#This Row],[Age]]&lt;=30,"26-30",Table1[[#This Row],[Age]]&lt;=35,"31-35",Table1[[#This Row],[Age]]&lt;=40,"36-40",Table1[[#This Row],[Age]]&lt;=45,"41-45", Table1[[#This Row],[Age]]&lt;=50,"46-50",Table1[[#This Row],[Age]]&lt;55,"51-55",Table1[[#This Row],[Age]]&lt;=60,"56-60",Table1[[#This Row],[Age]]&gt;=61, "61-70")</f>
        <v>31-35</v>
      </c>
      <c r="C3970" t="s">
        <v>6</v>
      </c>
      <c r="D3970" t="s">
        <v>7</v>
      </c>
      <c r="E3970" t="s">
        <v>26</v>
      </c>
      <c r="F3970">
        <v>6</v>
      </c>
      <c r="G3970" t="str" cm="1">
        <f t="array" ref="G3970">_xlfn.IFS(Table1[[#This Row],[Years of Experience]]&lt;=2,"Entry",Table1[[#This Row],[Years of Experience]]&lt;=7,"Mid",Table1[[#This Row],[Years of Experience]]&lt;=14,"Senior",Table1[[#This Row],[Years of Experience]]&gt;=15,"Executive")</f>
        <v>Mid</v>
      </c>
      <c r="H3970" t="str" cm="1">
        <f t="array" ref="H3970">_xlfn.IFS(Table1[[#This Row],[Salary]]&lt;=50000,"0-50K",Table1[[#This Row],[Salary]]&lt;=100000,"51-100K",Table1[[#This Row],[Salary]]&lt;=150000,"101-150K",Table1[[#This Row],[Salary]]&lt;=200000,"151-200K",Table1[[#This Row],[Salary]]&lt;=250000,"201-250K",Table1[[#This Row],[Salary]]&gt;250000,"Above 250K")</f>
        <v>51-100K</v>
      </c>
      <c r="I3970" s="3">
        <v>75000</v>
      </c>
      <c r="J3970" s="3">
        <f>IF(Table1[[#This Row],[Years of Experience]]=0,0,Table1[[#This Row],[Salary]]/Table1[[#This Row],[Years of Experience]])</f>
        <v>12500</v>
      </c>
    </row>
    <row r="3971" spans="1:10" x14ac:dyDescent="0.35">
      <c r="A3971">
        <v>27</v>
      </c>
      <c r="B3971" t="str" cm="1">
        <f t="array" ref="B3971">_xlfn.IFS(Table1[[#This Row],[Age]]&lt;=25,"21-25",Table1[[#This Row],[Age]]&lt;=30,"26-30",Table1[[#This Row],[Age]]&lt;=35,"31-35",Table1[[#This Row],[Age]]&lt;=40,"36-40",Table1[[#This Row],[Age]]&lt;=45,"41-45", Table1[[#This Row],[Age]]&lt;=50,"46-50",Table1[[#This Row],[Age]]&lt;55,"51-55",Table1[[#This Row],[Age]]&lt;=60,"56-60",Table1[[#This Row],[Age]]&gt;=61, "61-70")</f>
        <v>26-30</v>
      </c>
      <c r="C3971" t="s">
        <v>9</v>
      </c>
      <c r="D3971" t="s">
        <v>10</v>
      </c>
      <c r="E3971" t="s">
        <v>196</v>
      </c>
      <c r="F3971">
        <v>3</v>
      </c>
      <c r="G3971" t="str" cm="1">
        <f t="array" ref="G3971">_xlfn.IFS(Table1[[#This Row],[Years of Experience]]&lt;=2,"Entry",Table1[[#This Row],[Years of Experience]]&lt;=7,"Mid",Table1[[#This Row],[Years of Experience]]&lt;=14,"Senior",Table1[[#This Row],[Years of Experience]]&gt;=15,"Executive")</f>
        <v>Mid</v>
      </c>
      <c r="H3971" t="str" cm="1">
        <f t="array" ref="H3971">_xlfn.IFS(Table1[[#This Row],[Salary]]&lt;=50000,"0-50K",Table1[[#This Row],[Salary]]&lt;=100000,"51-100K",Table1[[#This Row],[Salary]]&lt;=150000,"101-150K",Table1[[#This Row],[Salary]]&lt;=200000,"151-200K",Table1[[#This Row],[Salary]]&lt;=250000,"201-250K",Table1[[#This Row],[Salary]]&gt;250000,"Above 250K")</f>
        <v>0-50K</v>
      </c>
      <c r="I3971" s="3">
        <v>50000</v>
      </c>
      <c r="J3971" s="3">
        <f>IF(Table1[[#This Row],[Years of Experience]]=0,0,Table1[[#This Row],[Salary]]/Table1[[#This Row],[Years of Experience]])</f>
        <v>16666.666666666668</v>
      </c>
    </row>
    <row r="3972" spans="1:10" x14ac:dyDescent="0.35">
      <c r="A3972">
        <v>42</v>
      </c>
      <c r="B3972" t="str" cm="1">
        <f t="array" ref="B3972">_xlfn.IFS(Table1[[#This Row],[Age]]&lt;=25,"21-25",Table1[[#This Row],[Age]]&lt;=30,"26-30",Table1[[#This Row],[Age]]&lt;=35,"31-35",Table1[[#This Row],[Age]]&lt;=40,"36-40",Table1[[#This Row],[Age]]&lt;=45,"41-45", Table1[[#This Row],[Age]]&lt;=50,"46-50",Table1[[#This Row],[Age]]&lt;55,"51-55",Table1[[#This Row],[Age]]&lt;=60,"56-60",Table1[[#This Row],[Age]]&gt;=61, "61-70")</f>
        <v>41-45</v>
      </c>
      <c r="C3972" t="s">
        <v>6</v>
      </c>
      <c r="D3972" t="s">
        <v>12</v>
      </c>
      <c r="E3972" t="s">
        <v>43</v>
      </c>
      <c r="F3972">
        <v>14</v>
      </c>
      <c r="G3972" t="str" cm="1">
        <f t="array" ref="G3972">_xlfn.IFS(Table1[[#This Row],[Years of Experience]]&lt;=2,"Entry",Table1[[#This Row],[Years of Experience]]&lt;=7,"Mid",Table1[[#This Row],[Years of Experience]]&lt;=14,"Senior",Table1[[#This Row],[Years of Experience]]&gt;=15,"Executive")</f>
        <v>Senior</v>
      </c>
      <c r="H3972" t="str" cm="1">
        <f t="array" ref="H3972">_xlfn.IFS(Table1[[#This Row],[Salary]]&lt;=50000,"0-50K",Table1[[#This Row],[Salary]]&lt;=100000,"51-100K",Table1[[#This Row],[Salary]]&lt;=150000,"101-150K",Table1[[#This Row],[Salary]]&lt;=200000,"151-200K",Table1[[#This Row],[Salary]]&lt;=250000,"201-250K",Table1[[#This Row],[Salary]]&gt;250000,"Above 250K")</f>
        <v>101-150K</v>
      </c>
      <c r="I3972" s="3">
        <v>140000</v>
      </c>
      <c r="J3972" s="3">
        <f>IF(Table1[[#This Row],[Years of Experience]]=0,0,Table1[[#This Row],[Salary]]/Table1[[#This Row],[Years of Experience]])</f>
        <v>10000</v>
      </c>
    </row>
    <row r="3973" spans="1:10" x14ac:dyDescent="0.35">
      <c r="A3973">
        <v>34</v>
      </c>
      <c r="B3973" t="str" cm="1">
        <f t="array" ref="B3973">_xlfn.IFS(Table1[[#This Row],[Age]]&lt;=25,"21-25",Table1[[#This Row],[Age]]&lt;=30,"26-30",Table1[[#This Row],[Age]]&lt;=35,"31-35",Table1[[#This Row],[Age]]&lt;=40,"36-40",Table1[[#This Row],[Age]]&lt;=45,"41-45", Table1[[#This Row],[Age]]&lt;=50,"46-50",Table1[[#This Row],[Age]]&lt;55,"51-55",Table1[[#This Row],[Age]]&lt;=60,"56-60",Table1[[#This Row],[Age]]&gt;=61, "61-70")</f>
        <v>31-35</v>
      </c>
      <c r="C3973" t="s">
        <v>9</v>
      </c>
      <c r="D3973" t="s">
        <v>7</v>
      </c>
      <c r="E3973" t="s">
        <v>198</v>
      </c>
      <c r="F3973">
        <v>6</v>
      </c>
      <c r="G3973" t="str" cm="1">
        <f t="array" ref="G3973">_xlfn.IFS(Table1[[#This Row],[Years of Experience]]&lt;=2,"Entry",Table1[[#This Row],[Years of Experience]]&lt;=7,"Mid",Table1[[#This Row],[Years of Experience]]&lt;=14,"Senior",Table1[[#This Row],[Years of Experience]]&gt;=15,"Executive")</f>
        <v>Mid</v>
      </c>
      <c r="H3973" t="str" cm="1">
        <f t="array" ref="H3973">_xlfn.IFS(Table1[[#This Row],[Salary]]&lt;=50000,"0-50K",Table1[[#This Row],[Salary]]&lt;=100000,"51-100K",Table1[[#This Row],[Salary]]&lt;=150000,"101-150K",Table1[[#This Row],[Salary]]&lt;=200000,"151-200K",Table1[[#This Row],[Salary]]&lt;=250000,"201-250K",Table1[[#This Row],[Salary]]&gt;250000,"Above 250K")</f>
        <v>51-100K</v>
      </c>
      <c r="I3973" s="3">
        <v>75000</v>
      </c>
      <c r="J3973" s="3">
        <f>IF(Table1[[#This Row],[Years of Experience]]=0,0,Table1[[#This Row],[Salary]]/Table1[[#This Row],[Years of Experience]])</f>
        <v>12500</v>
      </c>
    </row>
    <row r="3974" spans="1:10" x14ac:dyDescent="0.35">
      <c r="A3974">
        <v>26</v>
      </c>
      <c r="B3974" t="str" cm="1">
        <f t="array" ref="B3974">_xlfn.IFS(Table1[[#This Row],[Age]]&lt;=25,"21-25",Table1[[#This Row],[Age]]&lt;=30,"26-30",Table1[[#This Row],[Age]]&lt;=35,"31-35",Table1[[#This Row],[Age]]&lt;=40,"36-40",Table1[[#This Row],[Age]]&lt;=45,"41-45", Table1[[#This Row],[Age]]&lt;=50,"46-50",Table1[[#This Row],[Age]]&lt;55,"51-55",Table1[[#This Row],[Age]]&lt;=60,"56-60",Table1[[#This Row],[Age]]&gt;=61, "61-70")</f>
        <v>26-30</v>
      </c>
      <c r="C3974" t="s">
        <v>6</v>
      </c>
      <c r="D3974" t="s">
        <v>195</v>
      </c>
      <c r="E3974" t="s">
        <v>197</v>
      </c>
      <c r="F3974">
        <v>2</v>
      </c>
      <c r="G3974" t="str" cm="1">
        <f t="array" ref="G3974">_xlfn.IFS(Table1[[#This Row],[Years of Experience]]&lt;=2,"Entry",Table1[[#This Row],[Years of Experience]]&lt;=7,"Mid",Table1[[#This Row],[Years of Experience]]&lt;=14,"Senior",Table1[[#This Row],[Years of Experience]]&gt;=15,"Executive")</f>
        <v>Entry</v>
      </c>
      <c r="H3974" t="str" cm="1">
        <f t="array" ref="H3974">_xlfn.IFS(Table1[[#This Row],[Salary]]&lt;=50000,"0-50K",Table1[[#This Row],[Salary]]&lt;=100000,"51-100K",Table1[[#This Row],[Salary]]&lt;=150000,"101-150K",Table1[[#This Row],[Salary]]&lt;=200000,"151-200K",Table1[[#This Row],[Salary]]&lt;=250000,"201-250K",Table1[[#This Row],[Salary]]&gt;250000,"Above 250K")</f>
        <v>0-50K</v>
      </c>
      <c r="I3974" s="3">
        <v>30000</v>
      </c>
      <c r="J3974" s="3">
        <f>IF(Table1[[#This Row],[Years of Experience]]=0,0,Table1[[#This Row],[Salary]]/Table1[[#This Row],[Years of Experience]])</f>
        <v>15000</v>
      </c>
    </row>
    <row r="3975" spans="1:10" x14ac:dyDescent="0.35">
      <c r="A3975">
        <v>39</v>
      </c>
      <c r="B3975" t="str" cm="1">
        <f t="array" ref="B3975">_xlfn.IFS(Table1[[#This Row],[Age]]&lt;=25,"21-25",Table1[[#This Row],[Age]]&lt;=30,"26-30",Table1[[#This Row],[Age]]&lt;=35,"31-35",Table1[[#This Row],[Age]]&lt;=40,"36-40",Table1[[#This Row],[Age]]&lt;=45,"41-45", Table1[[#This Row],[Age]]&lt;=50,"46-50",Table1[[#This Row],[Age]]&lt;55,"51-55",Table1[[#This Row],[Age]]&lt;=60,"56-60",Table1[[#This Row],[Age]]&gt;=61, "61-70")</f>
        <v>36-40</v>
      </c>
      <c r="C3975" t="s">
        <v>9</v>
      </c>
      <c r="D3975" t="s">
        <v>10</v>
      </c>
      <c r="E3975" t="s">
        <v>27</v>
      </c>
      <c r="F3975">
        <v>11</v>
      </c>
      <c r="G3975" t="str" cm="1">
        <f t="array" ref="G3975">_xlfn.IFS(Table1[[#This Row],[Years of Experience]]&lt;=2,"Entry",Table1[[#This Row],[Years of Experience]]&lt;=7,"Mid",Table1[[#This Row],[Years of Experience]]&lt;=14,"Senior",Table1[[#This Row],[Years of Experience]]&gt;=15,"Executive")</f>
        <v>Senior</v>
      </c>
      <c r="H3975" t="str" cm="1">
        <f t="array" ref="H3975">_xlfn.IFS(Table1[[#This Row],[Salary]]&lt;=50000,"0-50K",Table1[[#This Row],[Salary]]&lt;=100000,"51-100K",Table1[[#This Row],[Salary]]&lt;=150000,"101-150K",Table1[[#This Row],[Salary]]&lt;=200000,"151-200K",Table1[[#This Row],[Salary]]&lt;=250000,"201-250K",Table1[[#This Row],[Salary]]&gt;250000,"Above 250K")</f>
        <v>101-150K</v>
      </c>
      <c r="I3975" s="3">
        <v>120000</v>
      </c>
      <c r="J3975" s="3">
        <f>IF(Table1[[#This Row],[Years of Experience]]=0,0,Table1[[#This Row],[Salary]]/Table1[[#This Row],[Years of Experience]])</f>
        <v>10909.09090909091</v>
      </c>
    </row>
    <row r="3976" spans="1:10" x14ac:dyDescent="0.35">
      <c r="A3976">
        <v>30</v>
      </c>
      <c r="B3976" t="str" cm="1">
        <f t="array" ref="B3976">_xlfn.IFS(Table1[[#This Row],[Age]]&lt;=25,"21-25",Table1[[#This Row],[Age]]&lt;=30,"26-30",Table1[[#This Row],[Age]]&lt;=35,"31-35",Table1[[#This Row],[Age]]&lt;=40,"36-40",Table1[[#This Row],[Age]]&lt;=45,"41-45", Table1[[#This Row],[Age]]&lt;=50,"46-50",Table1[[#This Row],[Age]]&lt;55,"51-55",Table1[[#This Row],[Age]]&lt;=60,"56-60",Table1[[#This Row],[Age]]&gt;=61, "61-70")</f>
        <v>26-30</v>
      </c>
      <c r="C3976" t="s">
        <v>6</v>
      </c>
      <c r="D3976" t="s">
        <v>7</v>
      </c>
      <c r="E3976" t="s">
        <v>8</v>
      </c>
      <c r="F3976">
        <v>4</v>
      </c>
      <c r="G3976" t="str" cm="1">
        <f t="array" ref="G3976">_xlfn.IFS(Table1[[#This Row],[Years of Experience]]&lt;=2,"Entry",Table1[[#This Row],[Years of Experience]]&lt;=7,"Mid",Table1[[#This Row],[Years of Experience]]&lt;=14,"Senior",Table1[[#This Row],[Years of Experience]]&gt;=15,"Executive")</f>
        <v>Mid</v>
      </c>
      <c r="H3976" t="str" cm="1">
        <f t="array" ref="H3976">_xlfn.IFS(Table1[[#This Row],[Salary]]&lt;=50000,"0-50K",Table1[[#This Row],[Salary]]&lt;=100000,"51-100K",Table1[[#This Row],[Salary]]&lt;=150000,"101-150K",Table1[[#This Row],[Salary]]&lt;=200000,"151-200K",Table1[[#This Row],[Salary]]&lt;=250000,"201-250K",Table1[[#This Row],[Salary]]&gt;250000,"Above 250K")</f>
        <v>51-100K</v>
      </c>
      <c r="I3976" s="3">
        <v>65000</v>
      </c>
      <c r="J3976" s="3">
        <f>IF(Table1[[#This Row],[Years of Experience]]=0,0,Table1[[#This Row],[Salary]]/Table1[[#This Row],[Years of Experience]])</f>
        <v>16250</v>
      </c>
    </row>
    <row r="3977" spans="1:10" x14ac:dyDescent="0.35">
      <c r="A3977">
        <v>47</v>
      </c>
      <c r="B3977" t="str" cm="1">
        <f t="array" ref="B3977">_xlfn.IFS(Table1[[#This Row],[Age]]&lt;=25,"21-25",Table1[[#This Row],[Age]]&lt;=30,"26-30",Table1[[#This Row],[Age]]&lt;=35,"31-35",Table1[[#This Row],[Age]]&lt;=40,"36-40",Table1[[#This Row],[Age]]&lt;=45,"41-45", Table1[[#This Row],[Age]]&lt;=50,"46-50",Table1[[#This Row],[Age]]&lt;55,"51-55",Table1[[#This Row],[Age]]&lt;=60,"56-60",Table1[[#This Row],[Age]]&gt;=61, "61-70")</f>
        <v>46-50</v>
      </c>
      <c r="C3977" t="s">
        <v>6</v>
      </c>
      <c r="D3977" t="s">
        <v>12</v>
      </c>
      <c r="E3977" t="s">
        <v>43</v>
      </c>
      <c r="F3977">
        <v>19</v>
      </c>
      <c r="G3977" t="str" cm="1">
        <f t="array" ref="G3977">_xlfn.IFS(Table1[[#This Row],[Years of Experience]]&lt;=2,"Entry",Table1[[#This Row],[Years of Experience]]&lt;=7,"Mid",Table1[[#This Row],[Years of Experience]]&lt;=14,"Senior",Table1[[#This Row],[Years of Experience]]&gt;=15,"Executive")</f>
        <v>Executive</v>
      </c>
      <c r="H3977" t="str" cm="1">
        <f t="array" ref="H3977">_xlfn.IFS(Table1[[#This Row],[Salary]]&lt;=50000,"0-50K",Table1[[#This Row],[Salary]]&lt;=100000,"51-100K",Table1[[#This Row],[Salary]]&lt;=150000,"101-150K",Table1[[#This Row],[Salary]]&lt;=200000,"151-200K",Table1[[#This Row],[Salary]]&lt;=250000,"201-250K",Table1[[#This Row],[Salary]]&gt;250000,"Above 250K")</f>
        <v>151-200K</v>
      </c>
      <c r="I3977" s="3">
        <v>190000</v>
      </c>
      <c r="J3977" s="3">
        <f>IF(Table1[[#This Row],[Years of Experience]]=0,0,Table1[[#This Row],[Salary]]/Table1[[#This Row],[Years of Experience]])</f>
        <v>10000</v>
      </c>
    </row>
    <row r="3978" spans="1:10" x14ac:dyDescent="0.35">
      <c r="A3978">
        <v>25</v>
      </c>
      <c r="B3978" t="str" cm="1">
        <f t="array" ref="B3978">_xlfn.IFS(Table1[[#This Row],[Age]]&lt;=25,"21-25",Table1[[#This Row],[Age]]&lt;=30,"26-30",Table1[[#This Row],[Age]]&lt;=35,"31-35",Table1[[#This Row],[Age]]&lt;=40,"36-40",Table1[[#This Row],[Age]]&lt;=45,"41-45", Table1[[#This Row],[Age]]&lt;=50,"46-50",Table1[[#This Row],[Age]]&lt;55,"51-55",Table1[[#This Row],[Age]]&lt;=60,"56-60",Table1[[#This Row],[Age]]&gt;=61, "61-70")</f>
        <v>21-25</v>
      </c>
      <c r="C3978" t="s">
        <v>9</v>
      </c>
      <c r="D3978" t="s">
        <v>7</v>
      </c>
      <c r="E3978" t="s">
        <v>93</v>
      </c>
      <c r="F3978">
        <v>1</v>
      </c>
      <c r="G3978" t="str" cm="1">
        <f t="array" ref="G3978">_xlfn.IFS(Table1[[#This Row],[Years of Experience]]&lt;=2,"Entry",Table1[[#This Row],[Years of Experience]]&lt;=7,"Mid",Table1[[#This Row],[Years of Experience]]&lt;=14,"Senior",Table1[[#This Row],[Years of Experience]]&gt;=15,"Executive")</f>
        <v>Entry</v>
      </c>
      <c r="H3978" t="str" cm="1">
        <f t="array" ref="H3978">_xlfn.IFS(Table1[[#This Row],[Salary]]&lt;=50000,"0-50K",Table1[[#This Row],[Salary]]&lt;=100000,"51-100K",Table1[[#This Row],[Salary]]&lt;=150000,"101-150K",Table1[[#This Row],[Salary]]&lt;=200000,"151-200K",Table1[[#This Row],[Salary]]&lt;=250000,"201-250K",Table1[[#This Row],[Salary]]&gt;250000,"Above 250K")</f>
        <v>0-50K</v>
      </c>
      <c r="I3978" s="3">
        <v>35000</v>
      </c>
      <c r="J3978" s="3">
        <f>IF(Table1[[#This Row],[Years of Experience]]=0,0,Table1[[#This Row],[Salary]]/Table1[[#This Row],[Years of Experience]])</f>
        <v>35000</v>
      </c>
    </row>
    <row r="3979" spans="1:10" x14ac:dyDescent="0.35">
      <c r="A3979">
        <v>40</v>
      </c>
      <c r="B3979" t="str" cm="1">
        <f t="array" ref="B3979">_xlfn.IFS(Table1[[#This Row],[Age]]&lt;=25,"21-25",Table1[[#This Row],[Age]]&lt;=30,"26-30",Table1[[#This Row],[Age]]&lt;=35,"31-35",Table1[[#This Row],[Age]]&lt;=40,"36-40",Table1[[#This Row],[Age]]&lt;=45,"41-45", Table1[[#This Row],[Age]]&lt;=50,"46-50",Table1[[#This Row],[Age]]&lt;55,"51-55",Table1[[#This Row],[Age]]&lt;=60,"56-60",Table1[[#This Row],[Age]]&gt;=61, "61-70")</f>
        <v>36-40</v>
      </c>
      <c r="C3979" t="s">
        <v>9</v>
      </c>
      <c r="D3979" t="s">
        <v>10</v>
      </c>
      <c r="E3979" t="s">
        <v>198</v>
      </c>
      <c r="F3979">
        <v>12</v>
      </c>
      <c r="G3979" t="str" cm="1">
        <f t="array" ref="G3979">_xlfn.IFS(Table1[[#This Row],[Years of Experience]]&lt;=2,"Entry",Table1[[#This Row],[Years of Experience]]&lt;=7,"Mid",Table1[[#This Row],[Years of Experience]]&lt;=14,"Senior",Table1[[#This Row],[Years of Experience]]&gt;=15,"Executive")</f>
        <v>Senior</v>
      </c>
      <c r="H3979" t="str" cm="1">
        <f t="array" ref="H3979">_xlfn.IFS(Table1[[#This Row],[Salary]]&lt;=50000,"0-50K",Table1[[#This Row],[Salary]]&lt;=100000,"51-100K",Table1[[#This Row],[Salary]]&lt;=150000,"101-150K",Table1[[#This Row],[Salary]]&lt;=200000,"151-200K",Table1[[#This Row],[Salary]]&lt;=250000,"201-250K",Table1[[#This Row],[Salary]]&gt;250000,"Above 250K")</f>
        <v>101-150K</v>
      </c>
      <c r="I3979" s="3">
        <v>130000</v>
      </c>
      <c r="J3979" s="3">
        <f>IF(Table1[[#This Row],[Years of Experience]]=0,0,Table1[[#This Row],[Salary]]/Table1[[#This Row],[Years of Experience]])</f>
        <v>10833.333333333334</v>
      </c>
    </row>
    <row r="3980" spans="1:10" x14ac:dyDescent="0.35">
      <c r="A3980">
        <v>33</v>
      </c>
      <c r="B3980" t="str" cm="1">
        <f t="array" ref="B3980">_xlfn.IFS(Table1[[#This Row],[Age]]&lt;=25,"21-25",Table1[[#This Row],[Age]]&lt;=30,"26-30",Table1[[#This Row],[Age]]&lt;=35,"31-35",Table1[[#This Row],[Age]]&lt;=40,"36-40",Table1[[#This Row],[Age]]&lt;=45,"41-45", Table1[[#This Row],[Age]]&lt;=50,"46-50",Table1[[#This Row],[Age]]&lt;55,"51-55",Table1[[#This Row],[Age]]&lt;=60,"56-60",Table1[[#This Row],[Age]]&gt;=61, "61-70")</f>
        <v>31-35</v>
      </c>
      <c r="C3980" t="s">
        <v>6</v>
      </c>
      <c r="D3980" t="s">
        <v>7</v>
      </c>
      <c r="E3980" t="s">
        <v>26</v>
      </c>
      <c r="F3980">
        <v>7</v>
      </c>
      <c r="G3980" t="str" cm="1">
        <f t="array" ref="G3980">_xlfn.IFS(Table1[[#This Row],[Years of Experience]]&lt;=2,"Entry",Table1[[#This Row],[Years of Experience]]&lt;=7,"Mid",Table1[[#This Row],[Years of Experience]]&lt;=14,"Senior",Table1[[#This Row],[Years of Experience]]&gt;=15,"Executive")</f>
        <v>Mid</v>
      </c>
      <c r="H3980" t="str" cm="1">
        <f t="array" ref="H3980">_xlfn.IFS(Table1[[#This Row],[Salary]]&lt;=50000,"0-50K",Table1[[#This Row],[Salary]]&lt;=100000,"51-100K",Table1[[#This Row],[Salary]]&lt;=150000,"101-150K",Table1[[#This Row],[Salary]]&lt;=200000,"151-200K",Table1[[#This Row],[Salary]]&lt;=250000,"201-250K",Table1[[#This Row],[Salary]]&gt;250000,"Above 250K")</f>
        <v>51-100K</v>
      </c>
      <c r="I3980" s="3">
        <v>85000</v>
      </c>
      <c r="J3980" s="3">
        <f>IF(Table1[[#This Row],[Years of Experience]]=0,0,Table1[[#This Row],[Salary]]/Table1[[#This Row],[Years of Experience]])</f>
        <v>12142.857142857143</v>
      </c>
    </row>
    <row r="3981" spans="1:10" x14ac:dyDescent="0.35">
      <c r="A3981">
        <v>29</v>
      </c>
      <c r="B3981" t="str" cm="1">
        <f t="array" ref="B3981">_xlfn.IFS(Table1[[#This Row],[Age]]&lt;=25,"21-25",Table1[[#This Row],[Age]]&lt;=30,"26-30",Table1[[#This Row],[Age]]&lt;=35,"31-35",Table1[[#This Row],[Age]]&lt;=40,"36-40",Table1[[#This Row],[Age]]&lt;=45,"41-45", Table1[[#This Row],[Age]]&lt;=50,"46-50",Table1[[#This Row],[Age]]&lt;55,"51-55",Table1[[#This Row],[Age]]&lt;=60,"56-60",Table1[[#This Row],[Age]]&gt;=61, "61-70")</f>
        <v>26-30</v>
      </c>
      <c r="C3981" t="s">
        <v>9</v>
      </c>
      <c r="D3981" t="s">
        <v>195</v>
      </c>
      <c r="E3981" t="s">
        <v>197</v>
      </c>
      <c r="F3981">
        <v>1</v>
      </c>
      <c r="G3981" t="str" cm="1">
        <f t="array" ref="G3981">_xlfn.IFS(Table1[[#This Row],[Years of Experience]]&lt;=2,"Entry",Table1[[#This Row],[Years of Experience]]&lt;=7,"Mid",Table1[[#This Row],[Years of Experience]]&lt;=14,"Senior",Table1[[#This Row],[Years of Experience]]&gt;=15,"Executive")</f>
        <v>Entry</v>
      </c>
      <c r="H3981" t="str" cm="1">
        <f t="array" ref="H3981">_xlfn.IFS(Table1[[#This Row],[Salary]]&lt;=50000,"0-50K",Table1[[#This Row],[Salary]]&lt;=100000,"51-100K",Table1[[#This Row],[Salary]]&lt;=150000,"101-150K",Table1[[#This Row],[Salary]]&lt;=200000,"151-200K",Table1[[#This Row],[Salary]]&lt;=250000,"201-250K",Table1[[#This Row],[Salary]]&gt;250000,"Above 250K")</f>
        <v>0-50K</v>
      </c>
      <c r="I3981" s="3">
        <v>25000</v>
      </c>
      <c r="J3981" s="3">
        <f>IF(Table1[[#This Row],[Years of Experience]]=0,0,Table1[[#This Row],[Salary]]/Table1[[#This Row],[Years of Experience]])</f>
        <v>25000</v>
      </c>
    </row>
    <row r="3982" spans="1:10" x14ac:dyDescent="0.35">
      <c r="A3982">
        <v>44</v>
      </c>
      <c r="B3982" t="str" cm="1">
        <f t="array" ref="B3982">_xlfn.IFS(Table1[[#This Row],[Age]]&lt;=25,"21-25",Table1[[#This Row],[Age]]&lt;=30,"26-30",Table1[[#This Row],[Age]]&lt;=35,"31-35",Table1[[#This Row],[Age]]&lt;=40,"36-40",Table1[[#This Row],[Age]]&lt;=45,"41-45", Table1[[#This Row],[Age]]&lt;=50,"46-50",Table1[[#This Row],[Age]]&lt;55,"51-55",Table1[[#This Row],[Age]]&lt;=60,"56-60",Table1[[#This Row],[Age]]&gt;=61, "61-70")</f>
        <v>41-45</v>
      </c>
      <c r="C3982" t="s">
        <v>6</v>
      </c>
      <c r="D3982" t="s">
        <v>12</v>
      </c>
      <c r="E3982" t="s">
        <v>43</v>
      </c>
      <c r="F3982">
        <v>15</v>
      </c>
      <c r="G3982" t="str" cm="1">
        <f t="array" ref="G3982">_xlfn.IFS(Table1[[#This Row],[Years of Experience]]&lt;=2,"Entry",Table1[[#This Row],[Years of Experience]]&lt;=7,"Mid",Table1[[#This Row],[Years of Experience]]&lt;=14,"Senior",Table1[[#This Row],[Years of Experience]]&gt;=15,"Executive")</f>
        <v>Executive</v>
      </c>
      <c r="H3982" t="str" cm="1">
        <f t="array" ref="H3982">_xlfn.IFS(Table1[[#This Row],[Salary]]&lt;=50000,"0-50K",Table1[[#This Row],[Salary]]&lt;=100000,"51-100K",Table1[[#This Row],[Salary]]&lt;=150000,"101-150K",Table1[[#This Row],[Salary]]&lt;=200000,"151-200K",Table1[[#This Row],[Salary]]&lt;=250000,"201-250K",Table1[[#This Row],[Salary]]&gt;250000,"Above 250K")</f>
        <v>101-150K</v>
      </c>
      <c r="I3982" s="3">
        <v>150000</v>
      </c>
      <c r="J3982" s="3">
        <f>IF(Table1[[#This Row],[Years of Experience]]=0,0,Table1[[#This Row],[Salary]]/Table1[[#This Row],[Years of Experience]])</f>
        <v>10000</v>
      </c>
    </row>
    <row r="3983" spans="1:10" x14ac:dyDescent="0.35">
      <c r="A3983">
        <v>28</v>
      </c>
      <c r="B3983" t="str" cm="1">
        <f t="array" ref="B3983">_xlfn.IFS(Table1[[#This Row],[Age]]&lt;=25,"21-25",Table1[[#This Row],[Age]]&lt;=30,"26-30",Table1[[#This Row],[Age]]&lt;=35,"31-35",Table1[[#This Row],[Age]]&lt;=40,"36-40",Table1[[#This Row],[Age]]&lt;=45,"41-45", Table1[[#This Row],[Age]]&lt;=50,"46-50",Table1[[#This Row],[Age]]&lt;55,"51-55",Table1[[#This Row],[Age]]&lt;=60,"56-60",Table1[[#This Row],[Age]]&gt;=61, "61-70")</f>
        <v>26-30</v>
      </c>
      <c r="C3983" t="s">
        <v>6</v>
      </c>
      <c r="D3983" t="s">
        <v>7</v>
      </c>
      <c r="E3983" t="s">
        <v>21</v>
      </c>
      <c r="F3983">
        <v>3</v>
      </c>
      <c r="G3983" t="str" cm="1">
        <f t="array" ref="G3983">_xlfn.IFS(Table1[[#This Row],[Years of Experience]]&lt;=2,"Entry",Table1[[#This Row],[Years of Experience]]&lt;=7,"Mid",Table1[[#This Row],[Years of Experience]]&lt;=14,"Senior",Table1[[#This Row],[Years of Experience]]&gt;=15,"Executive")</f>
        <v>Mid</v>
      </c>
      <c r="H3983" t="str" cm="1">
        <f t="array" ref="H3983">_xlfn.IFS(Table1[[#This Row],[Salary]]&lt;=50000,"0-50K",Table1[[#This Row],[Salary]]&lt;=100000,"51-100K",Table1[[#This Row],[Salary]]&lt;=150000,"101-150K",Table1[[#This Row],[Salary]]&lt;=200000,"151-200K",Table1[[#This Row],[Salary]]&lt;=250000,"201-250K",Table1[[#This Row],[Salary]]&gt;250000,"Above 250K")</f>
        <v>51-100K</v>
      </c>
      <c r="I3983" s="3">
        <v>60000</v>
      </c>
      <c r="J3983" s="3">
        <f>IF(Table1[[#This Row],[Years of Experience]]=0,0,Table1[[#This Row],[Salary]]/Table1[[#This Row],[Years of Experience]])</f>
        <v>20000</v>
      </c>
    </row>
    <row r="3984" spans="1:10" x14ac:dyDescent="0.35">
      <c r="A3984">
        <v>36</v>
      </c>
      <c r="B3984" t="str" cm="1">
        <f t="array" ref="B3984">_xlfn.IFS(Table1[[#This Row],[Age]]&lt;=25,"21-25",Table1[[#This Row],[Age]]&lt;=30,"26-30",Table1[[#This Row],[Age]]&lt;=35,"31-35",Table1[[#This Row],[Age]]&lt;=40,"36-40",Table1[[#This Row],[Age]]&lt;=45,"41-45", Table1[[#This Row],[Age]]&lt;=50,"46-50",Table1[[#This Row],[Age]]&lt;55,"51-55",Table1[[#This Row],[Age]]&lt;=60,"56-60",Table1[[#This Row],[Age]]&gt;=61, "61-70")</f>
        <v>36-40</v>
      </c>
      <c r="C3984" t="s">
        <v>9</v>
      </c>
      <c r="D3984" t="s">
        <v>10</v>
      </c>
      <c r="E3984" t="s">
        <v>19</v>
      </c>
      <c r="F3984">
        <v>9</v>
      </c>
      <c r="G3984" t="str" cm="1">
        <f t="array" ref="G3984">_xlfn.IFS(Table1[[#This Row],[Years of Experience]]&lt;=2,"Entry",Table1[[#This Row],[Years of Experience]]&lt;=7,"Mid",Table1[[#This Row],[Years of Experience]]&lt;=14,"Senior",Table1[[#This Row],[Years of Experience]]&gt;=15,"Executive")</f>
        <v>Senior</v>
      </c>
      <c r="H3984" t="str" cm="1">
        <f t="array" ref="H3984">_xlfn.IFS(Table1[[#This Row],[Salary]]&lt;=50000,"0-50K",Table1[[#This Row],[Salary]]&lt;=100000,"51-100K",Table1[[#This Row],[Salary]]&lt;=150000,"101-150K",Table1[[#This Row],[Salary]]&lt;=200000,"151-200K",Table1[[#This Row],[Salary]]&lt;=250000,"201-250K",Table1[[#This Row],[Salary]]&gt;250000,"Above 250K")</f>
        <v>51-100K</v>
      </c>
      <c r="I3984" s="3">
        <v>100000</v>
      </c>
      <c r="J3984" s="3">
        <f>IF(Table1[[#This Row],[Years of Experience]]=0,0,Table1[[#This Row],[Salary]]/Table1[[#This Row],[Years of Experience]])</f>
        <v>11111.111111111111</v>
      </c>
    </row>
    <row r="3985" spans="1:10" x14ac:dyDescent="0.35">
      <c r="A3985">
        <v>31</v>
      </c>
      <c r="B3985" t="str" cm="1">
        <f t="array" ref="B3985">_xlfn.IFS(Table1[[#This Row],[Age]]&lt;=25,"21-25",Table1[[#This Row],[Age]]&lt;=30,"26-30",Table1[[#This Row],[Age]]&lt;=35,"31-35",Table1[[#This Row],[Age]]&lt;=40,"36-40",Table1[[#This Row],[Age]]&lt;=45,"41-45", Table1[[#This Row],[Age]]&lt;=50,"46-50",Table1[[#This Row],[Age]]&lt;55,"51-55",Table1[[#This Row],[Age]]&lt;=60,"56-60",Table1[[#This Row],[Age]]&gt;=61, "61-70")</f>
        <v>31-35</v>
      </c>
      <c r="C3985" t="s">
        <v>6</v>
      </c>
      <c r="D3985" t="s">
        <v>7</v>
      </c>
      <c r="E3985" t="s">
        <v>26</v>
      </c>
      <c r="F3985">
        <v>6</v>
      </c>
      <c r="G3985" t="str" cm="1">
        <f t="array" ref="G3985">_xlfn.IFS(Table1[[#This Row],[Years of Experience]]&lt;=2,"Entry",Table1[[#This Row],[Years of Experience]]&lt;=7,"Mid",Table1[[#This Row],[Years of Experience]]&lt;=14,"Senior",Table1[[#This Row],[Years of Experience]]&gt;=15,"Executive")</f>
        <v>Mid</v>
      </c>
      <c r="H3985" t="str" cm="1">
        <f t="array" ref="H3985">_xlfn.IFS(Table1[[#This Row],[Salary]]&lt;=50000,"0-50K",Table1[[#This Row],[Salary]]&lt;=100000,"51-100K",Table1[[#This Row],[Salary]]&lt;=150000,"101-150K",Table1[[#This Row],[Salary]]&lt;=200000,"151-200K",Table1[[#This Row],[Salary]]&lt;=250000,"201-250K",Table1[[#This Row],[Salary]]&gt;250000,"Above 250K")</f>
        <v>51-100K</v>
      </c>
      <c r="I3985" s="3">
        <v>75000</v>
      </c>
      <c r="J3985" s="3">
        <f>IF(Table1[[#This Row],[Years of Experience]]=0,0,Table1[[#This Row],[Salary]]/Table1[[#This Row],[Years of Experience]])</f>
        <v>12500</v>
      </c>
    </row>
    <row r="3986" spans="1:10" x14ac:dyDescent="0.35">
      <c r="A3986">
        <v>27</v>
      </c>
      <c r="B3986" t="str" cm="1">
        <f t="array" ref="B3986">_xlfn.IFS(Table1[[#This Row],[Age]]&lt;=25,"21-25",Table1[[#This Row],[Age]]&lt;=30,"26-30",Table1[[#This Row],[Age]]&lt;=35,"31-35",Table1[[#This Row],[Age]]&lt;=40,"36-40",Table1[[#This Row],[Age]]&lt;=45,"41-45", Table1[[#This Row],[Age]]&lt;=50,"46-50",Table1[[#This Row],[Age]]&lt;55,"51-55",Table1[[#This Row],[Age]]&lt;=60,"56-60",Table1[[#This Row],[Age]]&gt;=61, "61-70")</f>
        <v>26-30</v>
      </c>
      <c r="C3986" t="s">
        <v>9</v>
      </c>
      <c r="D3986" t="s">
        <v>10</v>
      </c>
      <c r="E3986" t="s">
        <v>196</v>
      </c>
      <c r="F3986">
        <v>3</v>
      </c>
      <c r="G3986" t="str" cm="1">
        <f t="array" ref="G3986">_xlfn.IFS(Table1[[#This Row],[Years of Experience]]&lt;=2,"Entry",Table1[[#This Row],[Years of Experience]]&lt;=7,"Mid",Table1[[#This Row],[Years of Experience]]&lt;=14,"Senior",Table1[[#This Row],[Years of Experience]]&gt;=15,"Executive")</f>
        <v>Mid</v>
      </c>
      <c r="H3986" t="str" cm="1">
        <f t="array" ref="H3986">_xlfn.IFS(Table1[[#This Row],[Salary]]&lt;=50000,"0-50K",Table1[[#This Row],[Salary]]&lt;=100000,"51-100K",Table1[[#This Row],[Salary]]&lt;=150000,"101-150K",Table1[[#This Row],[Salary]]&lt;=200000,"151-200K",Table1[[#This Row],[Salary]]&lt;=250000,"201-250K",Table1[[#This Row],[Salary]]&gt;250000,"Above 250K")</f>
        <v>0-50K</v>
      </c>
      <c r="I3986" s="3">
        <v>50000</v>
      </c>
      <c r="J3986" s="3">
        <f>IF(Table1[[#This Row],[Years of Experience]]=0,0,Table1[[#This Row],[Salary]]/Table1[[#This Row],[Years of Experience]])</f>
        <v>16666.666666666668</v>
      </c>
    </row>
    <row r="3987" spans="1:10" x14ac:dyDescent="0.35">
      <c r="A3987">
        <v>42</v>
      </c>
      <c r="B3987" t="str" cm="1">
        <f t="array" ref="B3987">_xlfn.IFS(Table1[[#This Row],[Age]]&lt;=25,"21-25",Table1[[#This Row],[Age]]&lt;=30,"26-30",Table1[[#This Row],[Age]]&lt;=35,"31-35",Table1[[#This Row],[Age]]&lt;=40,"36-40",Table1[[#This Row],[Age]]&lt;=45,"41-45", Table1[[#This Row],[Age]]&lt;=50,"46-50",Table1[[#This Row],[Age]]&lt;55,"51-55",Table1[[#This Row],[Age]]&lt;=60,"56-60",Table1[[#This Row],[Age]]&gt;=61, "61-70")</f>
        <v>41-45</v>
      </c>
      <c r="C3987" t="s">
        <v>6</v>
      </c>
      <c r="D3987" t="s">
        <v>12</v>
      </c>
      <c r="E3987" t="s">
        <v>43</v>
      </c>
      <c r="F3987">
        <v>14</v>
      </c>
      <c r="G3987" t="str" cm="1">
        <f t="array" ref="G3987">_xlfn.IFS(Table1[[#This Row],[Years of Experience]]&lt;=2,"Entry",Table1[[#This Row],[Years of Experience]]&lt;=7,"Mid",Table1[[#This Row],[Years of Experience]]&lt;=14,"Senior",Table1[[#This Row],[Years of Experience]]&gt;=15,"Executive")</f>
        <v>Senior</v>
      </c>
      <c r="H3987" t="str" cm="1">
        <f t="array" ref="H3987">_xlfn.IFS(Table1[[#This Row],[Salary]]&lt;=50000,"0-50K",Table1[[#This Row],[Salary]]&lt;=100000,"51-100K",Table1[[#This Row],[Salary]]&lt;=150000,"101-150K",Table1[[#This Row],[Salary]]&lt;=200000,"151-200K",Table1[[#This Row],[Salary]]&lt;=250000,"201-250K",Table1[[#This Row],[Salary]]&gt;250000,"Above 250K")</f>
        <v>101-150K</v>
      </c>
      <c r="I3987" s="3">
        <v>140000</v>
      </c>
      <c r="J3987" s="3">
        <f>IF(Table1[[#This Row],[Years of Experience]]=0,0,Table1[[#This Row],[Salary]]/Table1[[#This Row],[Years of Experience]])</f>
        <v>10000</v>
      </c>
    </row>
    <row r="3988" spans="1:10" x14ac:dyDescent="0.35">
      <c r="A3988">
        <v>34</v>
      </c>
      <c r="B3988" t="str" cm="1">
        <f t="array" ref="B3988">_xlfn.IFS(Table1[[#This Row],[Age]]&lt;=25,"21-25",Table1[[#This Row],[Age]]&lt;=30,"26-30",Table1[[#This Row],[Age]]&lt;=35,"31-35",Table1[[#This Row],[Age]]&lt;=40,"36-40",Table1[[#This Row],[Age]]&lt;=45,"41-45", Table1[[#This Row],[Age]]&lt;=50,"46-50",Table1[[#This Row],[Age]]&lt;55,"51-55",Table1[[#This Row],[Age]]&lt;=60,"56-60",Table1[[#This Row],[Age]]&gt;=61, "61-70")</f>
        <v>31-35</v>
      </c>
      <c r="C3988" t="s">
        <v>9</v>
      </c>
      <c r="D3988" t="s">
        <v>7</v>
      </c>
      <c r="E3988" t="s">
        <v>198</v>
      </c>
      <c r="F3988">
        <v>6</v>
      </c>
      <c r="G3988" t="str" cm="1">
        <f t="array" ref="G3988">_xlfn.IFS(Table1[[#This Row],[Years of Experience]]&lt;=2,"Entry",Table1[[#This Row],[Years of Experience]]&lt;=7,"Mid",Table1[[#This Row],[Years of Experience]]&lt;=14,"Senior",Table1[[#This Row],[Years of Experience]]&gt;=15,"Executive")</f>
        <v>Mid</v>
      </c>
      <c r="H3988" t="str" cm="1">
        <f t="array" ref="H3988">_xlfn.IFS(Table1[[#This Row],[Salary]]&lt;=50000,"0-50K",Table1[[#This Row],[Salary]]&lt;=100000,"51-100K",Table1[[#This Row],[Salary]]&lt;=150000,"101-150K",Table1[[#This Row],[Salary]]&lt;=200000,"151-200K",Table1[[#This Row],[Salary]]&lt;=250000,"201-250K",Table1[[#This Row],[Salary]]&gt;250000,"Above 250K")</f>
        <v>51-100K</v>
      </c>
      <c r="I3988" s="3">
        <v>75000</v>
      </c>
      <c r="J3988" s="3">
        <f>IF(Table1[[#This Row],[Years of Experience]]=0,0,Table1[[#This Row],[Salary]]/Table1[[#This Row],[Years of Experience]])</f>
        <v>12500</v>
      </c>
    </row>
    <row r="3989" spans="1:10" x14ac:dyDescent="0.35">
      <c r="A3989">
        <v>26</v>
      </c>
      <c r="B3989" t="str" cm="1">
        <f t="array" ref="B3989">_xlfn.IFS(Table1[[#This Row],[Age]]&lt;=25,"21-25",Table1[[#This Row],[Age]]&lt;=30,"26-30",Table1[[#This Row],[Age]]&lt;=35,"31-35",Table1[[#This Row],[Age]]&lt;=40,"36-40",Table1[[#This Row],[Age]]&lt;=45,"41-45", Table1[[#This Row],[Age]]&lt;=50,"46-50",Table1[[#This Row],[Age]]&lt;55,"51-55",Table1[[#This Row],[Age]]&lt;=60,"56-60",Table1[[#This Row],[Age]]&gt;=61, "61-70")</f>
        <v>26-30</v>
      </c>
      <c r="C3989" t="s">
        <v>6</v>
      </c>
      <c r="D3989" t="s">
        <v>195</v>
      </c>
      <c r="E3989" t="s">
        <v>197</v>
      </c>
      <c r="F3989">
        <v>2</v>
      </c>
      <c r="G3989" t="str" cm="1">
        <f t="array" ref="G3989">_xlfn.IFS(Table1[[#This Row],[Years of Experience]]&lt;=2,"Entry",Table1[[#This Row],[Years of Experience]]&lt;=7,"Mid",Table1[[#This Row],[Years of Experience]]&lt;=14,"Senior",Table1[[#This Row],[Years of Experience]]&gt;=15,"Executive")</f>
        <v>Entry</v>
      </c>
      <c r="H3989" t="str" cm="1">
        <f t="array" ref="H3989">_xlfn.IFS(Table1[[#This Row],[Salary]]&lt;=50000,"0-50K",Table1[[#This Row],[Salary]]&lt;=100000,"51-100K",Table1[[#This Row],[Salary]]&lt;=150000,"101-150K",Table1[[#This Row],[Salary]]&lt;=200000,"151-200K",Table1[[#This Row],[Salary]]&lt;=250000,"201-250K",Table1[[#This Row],[Salary]]&gt;250000,"Above 250K")</f>
        <v>0-50K</v>
      </c>
      <c r="I3989" s="3">
        <v>30000</v>
      </c>
      <c r="J3989" s="3">
        <f>IF(Table1[[#This Row],[Years of Experience]]=0,0,Table1[[#This Row],[Salary]]/Table1[[#This Row],[Years of Experience]])</f>
        <v>15000</v>
      </c>
    </row>
    <row r="3990" spans="1:10" x14ac:dyDescent="0.35">
      <c r="A3990">
        <v>39</v>
      </c>
      <c r="B3990" t="str" cm="1">
        <f t="array" ref="B3990">_xlfn.IFS(Table1[[#This Row],[Age]]&lt;=25,"21-25",Table1[[#This Row],[Age]]&lt;=30,"26-30",Table1[[#This Row],[Age]]&lt;=35,"31-35",Table1[[#This Row],[Age]]&lt;=40,"36-40",Table1[[#This Row],[Age]]&lt;=45,"41-45", Table1[[#This Row],[Age]]&lt;=50,"46-50",Table1[[#This Row],[Age]]&lt;55,"51-55",Table1[[#This Row],[Age]]&lt;=60,"56-60",Table1[[#This Row],[Age]]&gt;=61, "61-70")</f>
        <v>36-40</v>
      </c>
      <c r="C3990" t="s">
        <v>9</v>
      </c>
      <c r="D3990" t="s">
        <v>10</v>
      </c>
      <c r="E3990" t="s">
        <v>27</v>
      </c>
      <c r="F3990">
        <v>11</v>
      </c>
      <c r="G3990" t="str" cm="1">
        <f t="array" ref="G3990">_xlfn.IFS(Table1[[#This Row],[Years of Experience]]&lt;=2,"Entry",Table1[[#This Row],[Years of Experience]]&lt;=7,"Mid",Table1[[#This Row],[Years of Experience]]&lt;=14,"Senior",Table1[[#This Row],[Years of Experience]]&gt;=15,"Executive")</f>
        <v>Senior</v>
      </c>
      <c r="H3990" t="str" cm="1">
        <f t="array" ref="H3990">_xlfn.IFS(Table1[[#This Row],[Salary]]&lt;=50000,"0-50K",Table1[[#This Row],[Salary]]&lt;=100000,"51-100K",Table1[[#This Row],[Salary]]&lt;=150000,"101-150K",Table1[[#This Row],[Salary]]&lt;=200000,"151-200K",Table1[[#This Row],[Salary]]&lt;=250000,"201-250K",Table1[[#This Row],[Salary]]&gt;250000,"Above 250K")</f>
        <v>101-150K</v>
      </c>
      <c r="I3990" s="3">
        <v>120000</v>
      </c>
      <c r="J3990" s="3">
        <f>IF(Table1[[#This Row],[Years of Experience]]=0,0,Table1[[#This Row],[Salary]]/Table1[[#This Row],[Years of Experience]])</f>
        <v>10909.09090909091</v>
      </c>
    </row>
    <row r="3991" spans="1:10" x14ac:dyDescent="0.35">
      <c r="A3991">
        <v>30</v>
      </c>
      <c r="B3991" t="str" cm="1">
        <f t="array" ref="B3991">_xlfn.IFS(Table1[[#This Row],[Age]]&lt;=25,"21-25",Table1[[#This Row],[Age]]&lt;=30,"26-30",Table1[[#This Row],[Age]]&lt;=35,"31-35",Table1[[#This Row],[Age]]&lt;=40,"36-40",Table1[[#This Row],[Age]]&lt;=45,"41-45", Table1[[#This Row],[Age]]&lt;=50,"46-50",Table1[[#This Row],[Age]]&lt;55,"51-55",Table1[[#This Row],[Age]]&lt;=60,"56-60",Table1[[#This Row],[Age]]&gt;=61, "61-70")</f>
        <v>26-30</v>
      </c>
      <c r="C3991" t="s">
        <v>6</v>
      </c>
      <c r="D3991" t="s">
        <v>7</v>
      </c>
      <c r="E3991" t="s">
        <v>8</v>
      </c>
      <c r="F3991">
        <v>4</v>
      </c>
      <c r="G3991" t="str" cm="1">
        <f t="array" ref="G3991">_xlfn.IFS(Table1[[#This Row],[Years of Experience]]&lt;=2,"Entry",Table1[[#This Row],[Years of Experience]]&lt;=7,"Mid",Table1[[#This Row],[Years of Experience]]&lt;=14,"Senior",Table1[[#This Row],[Years of Experience]]&gt;=15,"Executive")</f>
        <v>Mid</v>
      </c>
      <c r="H3991" t="str" cm="1">
        <f t="array" ref="H3991">_xlfn.IFS(Table1[[#This Row],[Salary]]&lt;=50000,"0-50K",Table1[[#This Row],[Salary]]&lt;=100000,"51-100K",Table1[[#This Row],[Salary]]&lt;=150000,"101-150K",Table1[[#This Row],[Salary]]&lt;=200000,"151-200K",Table1[[#This Row],[Salary]]&lt;=250000,"201-250K",Table1[[#This Row],[Salary]]&gt;250000,"Above 250K")</f>
        <v>51-100K</v>
      </c>
      <c r="I3991" s="3">
        <v>65000</v>
      </c>
      <c r="J3991" s="3">
        <f>IF(Table1[[#This Row],[Years of Experience]]=0,0,Table1[[#This Row],[Salary]]/Table1[[#This Row],[Years of Experience]])</f>
        <v>16250</v>
      </c>
    </row>
    <row r="3992" spans="1:10" x14ac:dyDescent="0.35">
      <c r="A3992">
        <v>47</v>
      </c>
      <c r="B3992" t="str" cm="1">
        <f t="array" ref="B3992">_xlfn.IFS(Table1[[#This Row],[Age]]&lt;=25,"21-25",Table1[[#This Row],[Age]]&lt;=30,"26-30",Table1[[#This Row],[Age]]&lt;=35,"31-35",Table1[[#This Row],[Age]]&lt;=40,"36-40",Table1[[#This Row],[Age]]&lt;=45,"41-45", Table1[[#This Row],[Age]]&lt;=50,"46-50",Table1[[#This Row],[Age]]&lt;55,"51-55",Table1[[#This Row],[Age]]&lt;=60,"56-60",Table1[[#This Row],[Age]]&gt;=61, "61-70")</f>
        <v>46-50</v>
      </c>
      <c r="C3992" t="s">
        <v>6</v>
      </c>
      <c r="D3992" t="s">
        <v>12</v>
      </c>
      <c r="E3992" t="s">
        <v>43</v>
      </c>
      <c r="F3992">
        <v>19</v>
      </c>
      <c r="G3992" t="str" cm="1">
        <f t="array" ref="G3992">_xlfn.IFS(Table1[[#This Row],[Years of Experience]]&lt;=2,"Entry",Table1[[#This Row],[Years of Experience]]&lt;=7,"Mid",Table1[[#This Row],[Years of Experience]]&lt;=14,"Senior",Table1[[#This Row],[Years of Experience]]&gt;=15,"Executive")</f>
        <v>Executive</v>
      </c>
      <c r="H3992" t="str" cm="1">
        <f t="array" ref="H3992">_xlfn.IFS(Table1[[#This Row],[Salary]]&lt;=50000,"0-50K",Table1[[#This Row],[Salary]]&lt;=100000,"51-100K",Table1[[#This Row],[Salary]]&lt;=150000,"101-150K",Table1[[#This Row],[Salary]]&lt;=200000,"151-200K",Table1[[#This Row],[Salary]]&lt;=250000,"201-250K",Table1[[#This Row],[Salary]]&gt;250000,"Above 250K")</f>
        <v>151-200K</v>
      </c>
      <c r="I3992" s="3">
        <v>190000</v>
      </c>
      <c r="J3992" s="3">
        <f>IF(Table1[[#This Row],[Years of Experience]]=0,0,Table1[[#This Row],[Salary]]/Table1[[#This Row],[Years of Experience]])</f>
        <v>10000</v>
      </c>
    </row>
    <row r="3993" spans="1:10" x14ac:dyDescent="0.35">
      <c r="A3993">
        <v>25</v>
      </c>
      <c r="B3993" t="str" cm="1">
        <f t="array" ref="B3993">_xlfn.IFS(Table1[[#This Row],[Age]]&lt;=25,"21-25",Table1[[#This Row],[Age]]&lt;=30,"26-30",Table1[[#This Row],[Age]]&lt;=35,"31-35",Table1[[#This Row],[Age]]&lt;=40,"36-40",Table1[[#This Row],[Age]]&lt;=45,"41-45", Table1[[#This Row],[Age]]&lt;=50,"46-50",Table1[[#This Row],[Age]]&lt;55,"51-55",Table1[[#This Row],[Age]]&lt;=60,"56-60",Table1[[#This Row],[Age]]&gt;=61, "61-70")</f>
        <v>21-25</v>
      </c>
      <c r="C3993" t="s">
        <v>9</v>
      </c>
      <c r="D3993" t="s">
        <v>7</v>
      </c>
      <c r="E3993" t="s">
        <v>93</v>
      </c>
      <c r="F3993">
        <v>1</v>
      </c>
      <c r="G3993" t="str" cm="1">
        <f t="array" ref="G3993">_xlfn.IFS(Table1[[#This Row],[Years of Experience]]&lt;=2,"Entry",Table1[[#This Row],[Years of Experience]]&lt;=7,"Mid",Table1[[#This Row],[Years of Experience]]&lt;=14,"Senior",Table1[[#This Row],[Years of Experience]]&gt;=15,"Executive")</f>
        <v>Entry</v>
      </c>
      <c r="H3993" t="str" cm="1">
        <f t="array" ref="H3993">_xlfn.IFS(Table1[[#This Row],[Salary]]&lt;=50000,"0-50K",Table1[[#This Row],[Salary]]&lt;=100000,"51-100K",Table1[[#This Row],[Salary]]&lt;=150000,"101-150K",Table1[[#This Row],[Salary]]&lt;=200000,"151-200K",Table1[[#This Row],[Salary]]&lt;=250000,"201-250K",Table1[[#This Row],[Salary]]&gt;250000,"Above 250K")</f>
        <v>0-50K</v>
      </c>
      <c r="I3993" s="3">
        <v>35000</v>
      </c>
      <c r="J3993" s="3">
        <f>IF(Table1[[#This Row],[Years of Experience]]=0,0,Table1[[#This Row],[Salary]]/Table1[[#This Row],[Years of Experience]])</f>
        <v>35000</v>
      </c>
    </row>
    <row r="3994" spans="1:10" x14ac:dyDescent="0.35">
      <c r="A3994">
        <v>40</v>
      </c>
      <c r="B3994" t="str" cm="1">
        <f t="array" ref="B3994">_xlfn.IFS(Table1[[#This Row],[Age]]&lt;=25,"21-25",Table1[[#This Row],[Age]]&lt;=30,"26-30",Table1[[#This Row],[Age]]&lt;=35,"31-35",Table1[[#This Row],[Age]]&lt;=40,"36-40",Table1[[#This Row],[Age]]&lt;=45,"41-45", Table1[[#This Row],[Age]]&lt;=50,"46-50",Table1[[#This Row],[Age]]&lt;55,"51-55",Table1[[#This Row],[Age]]&lt;=60,"56-60",Table1[[#This Row],[Age]]&gt;=61, "61-70")</f>
        <v>36-40</v>
      </c>
      <c r="C3994" t="s">
        <v>9</v>
      </c>
      <c r="D3994" t="s">
        <v>10</v>
      </c>
      <c r="E3994" t="s">
        <v>198</v>
      </c>
      <c r="F3994">
        <v>12</v>
      </c>
      <c r="G3994" t="str" cm="1">
        <f t="array" ref="G3994">_xlfn.IFS(Table1[[#This Row],[Years of Experience]]&lt;=2,"Entry",Table1[[#This Row],[Years of Experience]]&lt;=7,"Mid",Table1[[#This Row],[Years of Experience]]&lt;=14,"Senior",Table1[[#This Row],[Years of Experience]]&gt;=15,"Executive")</f>
        <v>Senior</v>
      </c>
      <c r="H3994" t="str" cm="1">
        <f t="array" ref="H3994">_xlfn.IFS(Table1[[#This Row],[Salary]]&lt;=50000,"0-50K",Table1[[#This Row],[Salary]]&lt;=100000,"51-100K",Table1[[#This Row],[Salary]]&lt;=150000,"101-150K",Table1[[#This Row],[Salary]]&lt;=200000,"151-200K",Table1[[#This Row],[Salary]]&lt;=250000,"201-250K",Table1[[#This Row],[Salary]]&gt;250000,"Above 250K")</f>
        <v>101-150K</v>
      </c>
      <c r="I3994" s="3">
        <v>130000</v>
      </c>
      <c r="J3994" s="3">
        <f>IF(Table1[[#This Row],[Years of Experience]]=0,0,Table1[[#This Row],[Salary]]/Table1[[#This Row],[Years of Experience]])</f>
        <v>10833.333333333334</v>
      </c>
    </row>
    <row r="3995" spans="1:10" x14ac:dyDescent="0.35">
      <c r="A3995">
        <v>33</v>
      </c>
      <c r="B3995" t="str" cm="1">
        <f t="array" ref="B3995">_xlfn.IFS(Table1[[#This Row],[Age]]&lt;=25,"21-25",Table1[[#This Row],[Age]]&lt;=30,"26-30",Table1[[#This Row],[Age]]&lt;=35,"31-35",Table1[[#This Row],[Age]]&lt;=40,"36-40",Table1[[#This Row],[Age]]&lt;=45,"41-45", Table1[[#This Row],[Age]]&lt;=50,"46-50",Table1[[#This Row],[Age]]&lt;55,"51-55",Table1[[#This Row],[Age]]&lt;=60,"56-60",Table1[[#This Row],[Age]]&gt;=61, "61-70")</f>
        <v>31-35</v>
      </c>
      <c r="C3995" t="s">
        <v>6</v>
      </c>
      <c r="D3995" t="s">
        <v>7</v>
      </c>
      <c r="E3995" t="s">
        <v>26</v>
      </c>
      <c r="F3995">
        <v>7</v>
      </c>
      <c r="G3995" t="str" cm="1">
        <f t="array" ref="G3995">_xlfn.IFS(Table1[[#This Row],[Years of Experience]]&lt;=2,"Entry",Table1[[#This Row],[Years of Experience]]&lt;=7,"Mid",Table1[[#This Row],[Years of Experience]]&lt;=14,"Senior",Table1[[#This Row],[Years of Experience]]&gt;=15,"Executive")</f>
        <v>Mid</v>
      </c>
      <c r="H3995" t="str" cm="1">
        <f t="array" ref="H3995">_xlfn.IFS(Table1[[#This Row],[Salary]]&lt;=50000,"0-50K",Table1[[#This Row],[Salary]]&lt;=100000,"51-100K",Table1[[#This Row],[Salary]]&lt;=150000,"101-150K",Table1[[#This Row],[Salary]]&lt;=200000,"151-200K",Table1[[#This Row],[Salary]]&lt;=250000,"201-250K",Table1[[#This Row],[Salary]]&gt;250000,"Above 250K")</f>
        <v>51-100K</v>
      </c>
      <c r="I3995" s="3">
        <v>85000</v>
      </c>
      <c r="J3995" s="3">
        <f>IF(Table1[[#This Row],[Years of Experience]]=0,0,Table1[[#This Row],[Salary]]/Table1[[#This Row],[Years of Experience]])</f>
        <v>12142.857142857143</v>
      </c>
    </row>
    <row r="3996" spans="1:10" x14ac:dyDescent="0.35">
      <c r="A3996">
        <v>29</v>
      </c>
      <c r="B3996" t="str" cm="1">
        <f t="array" ref="B3996">_xlfn.IFS(Table1[[#This Row],[Age]]&lt;=25,"21-25",Table1[[#This Row],[Age]]&lt;=30,"26-30",Table1[[#This Row],[Age]]&lt;=35,"31-35",Table1[[#This Row],[Age]]&lt;=40,"36-40",Table1[[#This Row],[Age]]&lt;=45,"41-45", Table1[[#This Row],[Age]]&lt;=50,"46-50",Table1[[#This Row],[Age]]&lt;55,"51-55",Table1[[#This Row],[Age]]&lt;=60,"56-60",Table1[[#This Row],[Age]]&gt;=61, "61-70")</f>
        <v>26-30</v>
      </c>
      <c r="C3996" t="s">
        <v>9</v>
      </c>
      <c r="D3996" t="s">
        <v>195</v>
      </c>
      <c r="E3996" t="s">
        <v>197</v>
      </c>
      <c r="F3996">
        <v>1</v>
      </c>
      <c r="G3996" t="str" cm="1">
        <f t="array" ref="G3996">_xlfn.IFS(Table1[[#This Row],[Years of Experience]]&lt;=2,"Entry",Table1[[#This Row],[Years of Experience]]&lt;=7,"Mid",Table1[[#This Row],[Years of Experience]]&lt;=14,"Senior",Table1[[#This Row],[Years of Experience]]&gt;=15,"Executive")</f>
        <v>Entry</v>
      </c>
      <c r="H3996" t="str" cm="1">
        <f t="array" ref="H3996">_xlfn.IFS(Table1[[#This Row],[Salary]]&lt;=50000,"0-50K",Table1[[#This Row],[Salary]]&lt;=100000,"51-100K",Table1[[#This Row],[Salary]]&lt;=150000,"101-150K",Table1[[#This Row],[Salary]]&lt;=200000,"151-200K",Table1[[#This Row],[Salary]]&lt;=250000,"201-250K",Table1[[#This Row],[Salary]]&gt;250000,"Above 250K")</f>
        <v>0-50K</v>
      </c>
      <c r="I3996" s="3">
        <v>25000</v>
      </c>
      <c r="J3996" s="3">
        <f>IF(Table1[[#This Row],[Years of Experience]]=0,0,Table1[[#This Row],[Salary]]/Table1[[#This Row],[Years of Experience]])</f>
        <v>25000</v>
      </c>
    </row>
    <row r="3997" spans="1:10" x14ac:dyDescent="0.35">
      <c r="A3997">
        <v>44</v>
      </c>
      <c r="B3997" t="str" cm="1">
        <f t="array" ref="B3997">_xlfn.IFS(Table1[[#This Row],[Age]]&lt;=25,"21-25",Table1[[#This Row],[Age]]&lt;=30,"26-30",Table1[[#This Row],[Age]]&lt;=35,"31-35",Table1[[#This Row],[Age]]&lt;=40,"36-40",Table1[[#This Row],[Age]]&lt;=45,"41-45", Table1[[#This Row],[Age]]&lt;=50,"46-50",Table1[[#This Row],[Age]]&lt;55,"51-55",Table1[[#This Row],[Age]]&lt;=60,"56-60",Table1[[#This Row],[Age]]&gt;=61, "61-70")</f>
        <v>41-45</v>
      </c>
      <c r="C3997" t="s">
        <v>6</v>
      </c>
      <c r="D3997" t="s">
        <v>12</v>
      </c>
      <c r="E3997" t="s">
        <v>43</v>
      </c>
      <c r="F3997">
        <v>15</v>
      </c>
      <c r="G3997" t="str" cm="1">
        <f t="array" ref="G3997">_xlfn.IFS(Table1[[#This Row],[Years of Experience]]&lt;=2,"Entry",Table1[[#This Row],[Years of Experience]]&lt;=7,"Mid",Table1[[#This Row],[Years of Experience]]&lt;=14,"Senior",Table1[[#This Row],[Years of Experience]]&gt;=15,"Executive")</f>
        <v>Executive</v>
      </c>
      <c r="H3997" t="str" cm="1">
        <f t="array" ref="H3997">_xlfn.IFS(Table1[[#This Row],[Salary]]&lt;=50000,"0-50K",Table1[[#This Row],[Salary]]&lt;=100000,"51-100K",Table1[[#This Row],[Salary]]&lt;=150000,"101-150K",Table1[[#This Row],[Salary]]&lt;=200000,"151-200K",Table1[[#This Row],[Salary]]&lt;=250000,"201-250K",Table1[[#This Row],[Salary]]&gt;250000,"Above 250K")</f>
        <v>101-150K</v>
      </c>
      <c r="I3997" s="3">
        <v>150000</v>
      </c>
      <c r="J3997" s="3">
        <f>IF(Table1[[#This Row],[Years of Experience]]=0,0,Table1[[#This Row],[Salary]]/Table1[[#This Row],[Years of Experience]])</f>
        <v>10000</v>
      </c>
    </row>
    <row r="3998" spans="1:10" x14ac:dyDescent="0.35">
      <c r="A3998">
        <v>28</v>
      </c>
      <c r="B3998" t="str" cm="1">
        <f t="array" ref="B3998">_xlfn.IFS(Table1[[#This Row],[Age]]&lt;=25,"21-25",Table1[[#This Row],[Age]]&lt;=30,"26-30",Table1[[#This Row],[Age]]&lt;=35,"31-35",Table1[[#This Row],[Age]]&lt;=40,"36-40",Table1[[#This Row],[Age]]&lt;=45,"41-45", Table1[[#This Row],[Age]]&lt;=50,"46-50",Table1[[#This Row],[Age]]&lt;55,"51-55",Table1[[#This Row],[Age]]&lt;=60,"56-60",Table1[[#This Row],[Age]]&gt;=61, "61-70")</f>
        <v>26-30</v>
      </c>
      <c r="C3998" t="s">
        <v>6</v>
      </c>
      <c r="D3998" t="s">
        <v>7</v>
      </c>
      <c r="E3998" t="s">
        <v>21</v>
      </c>
      <c r="F3998">
        <v>3</v>
      </c>
      <c r="G3998" t="str" cm="1">
        <f t="array" ref="G3998">_xlfn.IFS(Table1[[#This Row],[Years of Experience]]&lt;=2,"Entry",Table1[[#This Row],[Years of Experience]]&lt;=7,"Mid",Table1[[#This Row],[Years of Experience]]&lt;=14,"Senior",Table1[[#This Row],[Years of Experience]]&gt;=15,"Executive")</f>
        <v>Mid</v>
      </c>
      <c r="H3998" t="str" cm="1">
        <f t="array" ref="H3998">_xlfn.IFS(Table1[[#This Row],[Salary]]&lt;=50000,"0-50K",Table1[[#This Row],[Salary]]&lt;=100000,"51-100K",Table1[[#This Row],[Salary]]&lt;=150000,"101-150K",Table1[[#This Row],[Salary]]&lt;=200000,"151-200K",Table1[[#This Row],[Salary]]&lt;=250000,"201-250K",Table1[[#This Row],[Salary]]&gt;250000,"Above 250K")</f>
        <v>51-100K</v>
      </c>
      <c r="I3998" s="3">
        <v>60000</v>
      </c>
      <c r="J3998" s="3">
        <f>IF(Table1[[#This Row],[Years of Experience]]=0,0,Table1[[#This Row],[Salary]]/Table1[[#This Row],[Years of Experience]])</f>
        <v>20000</v>
      </c>
    </row>
    <row r="3999" spans="1:10" x14ac:dyDescent="0.35">
      <c r="A3999">
        <v>36</v>
      </c>
      <c r="B3999" t="str" cm="1">
        <f t="array" ref="B3999">_xlfn.IFS(Table1[[#This Row],[Age]]&lt;=25,"21-25",Table1[[#This Row],[Age]]&lt;=30,"26-30",Table1[[#This Row],[Age]]&lt;=35,"31-35",Table1[[#This Row],[Age]]&lt;=40,"36-40",Table1[[#This Row],[Age]]&lt;=45,"41-45", Table1[[#This Row],[Age]]&lt;=50,"46-50",Table1[[#This Row],[Age]]&lt;55,"51-55",Table1[[#This Row],[Age]]&lt;=60,"56-60",Table1[[#This Row],[Age]]&gt;=61, "61-70")</f>
        <v>36-40</v>
      </c>
      <c r="C3999" t="s">
        <v>9</v>
      </c>
      <c r="D3999" t="s">
        <v>10</v>
      </c>
      <c r="E3999" t="s">
        <v>19</v>
      </c>
      <c r="F3999">
        <v>9</v>
      </c>
      <c r="G3999" t="str" cm="1">
        <f t="array" ref="G3999">_xlfn.IFS(Table1[[#This Row],[Years of Experience]]&lt;=2,"Entry",Table1[[#This Row],[Years of Experience]]&lt;=7,"Mid",Table1[[#This Row],[Years of Experience]]&lt;=14,"Senior",Table1[[#This Row],[Years of Experience]]&gt;=15,"Executive")</f>
        <v>Senior</v>
      </c>
      <c r="H3999" t="str" cm="1">
        <f t="array" ref="H3999">_xlfn.IFS(Table1[[#This Row],[Salary]]&lt;=50000,"0-50K",Table1[[#This Row],[Salary]]&lt;=100000,"51-100K",Table1[[#This Row],[Salary]]&lt;=150000,"101-150K",Table1[[#This Row],[Salary]]&lt;=200000,"151-200K",Table1[[#This Row],[Salary]]&lt;=250000,"201-250K",Table1[[#This Row],[Salary]]&gt;250000,"Above 250K")</f>
        <v>51-100K</v>
      </c>
      <c r="I3999" s="3">
        <v>100000</v>
      </c>
      <c r="J3999" s="3">
        <f>IF(Table1[[#This Row],[Years of Experience]]=0,0,Table1[[#This Row],[Salary]]/Table1[[#This Row],[Years of Experience]])</f>
        <v>11111.111111111111</v>
      </c>
    </row>
    <row r="4000" spans="1:10" x14ac:dyDescent="0.35">
      <c r="A4000">
        <v>31</v>
      </c>
      <c r="B4000" t="str" cm="1">
        <f t="array" ref="B4000">_xlfn.IFS(Table1[[#This Row],[Age]]&lt;=25,"21-25",Table1[[#This Row],[Age]]&lt;=30,"26-30",Table1[[#This Row],[Age]]&lt;=35,"31-35",Table1[[#This Row],[Age]]&lt;=40,"36-40",Table1[[#This Row],[Age]]&lt;=45,"41-45", Table1[[#This Row],[Age]]&lt;=50,"46-50",Table1[[#This Row],[Age]]&lt;55,"51-55",Table1[[#This Row],[Age]]&lt;=60,"56-60",Table1[[#This Row],[Age]]&gt;=61, "61-70")</f>
        <v>31-35</v>
      </c>
      <c r="C4000" t="s">
        <v>6</v>
      </c>
      <c r="D4000" t="s">
        <v>7</v>
      </c>
      <c r="E4000" t="s">
        <v>26</v>
      </c>
      <c r="F4000">
        <v>6</v>
      </c>
      <c r="G4000" t="str" cm="1">
        <f t="array" ref="G4000">_xlfn.IFS(Table1[[#This Row],[Years of Experience]]&lt;=2,"Entry",Table1[[#This Row],[Years of Experience]]&lt;=7,"Mid",Table1[[#This Row],[Years of Experience]]&lt;=14,"Senior",Table1[[#This Row],[Years of Experience]]&gt;=15,"Executive")</f>
        <v>Mid</v>
      </c>
      <c r="H4000" t="str" cm="1">
        <f t="array" ref="H4000">_xlfn.IFS(Table1[[#This Row],[Salary]]&lt;=50000,"0-50K",Table1[[#This Row],[Salary]]&lt;=100000,"51-100K",Table1[[#This Row],[Salary]]&lt;=150000,"101-150K",Table1[[#This Row],[Salary]]&lt;=200000,"151-200K",Table1[[#This Row],[Salary]]&lt;=250000,"201-250K",Table1[[#This Row],[Salary]]&gt;250000,"Above 250K")</f>
        <v>51-100K</v>
      </c>
      <c r="I4000" s="3">
        <v>75000</v>
      </c>
      <c r="J4000" s="3">
        <f>IF(Table1[[#This Row],[Years of Experience]]=0,0,Table1[[#This Row],[Salary]]/Table1[[#This Row],[Years of Experience]])</f>
        <v>12500</v>
      </c>
    </row>
    <row r="4001" spans="1:10" x14ac:dyDescent="0.35">
      <c r="A4001">
        <v>27</v>
      </c>
      <c r="B4001" t="str" cm="1">
        <f t="array" ref="B4001">_xlfn.IFS(Table1[[#This Row],[Age]]&lt;=25,"21-25",Table1[[#This Row],[Age]]&lt;=30,"26-30",Table1[[#This Row],[Age]]&lt;=35,"31-35",Table1[[#This Row],[Age]]&lt;=40,"36-40",Table1[[#This Row],[Age]]&lt;=45,"41-45", Table1[[#This Row],[Age]]&lt;=50,"46-50",Table1[[#This Row],[Age]]&lt;55,"51-55",Table1[[#This Row],[Age]]&lt;=60,"56-60",Table1[[#This Row],[Age]]&gt;=61, "61-70")</f>
        <v>26-30</v>
      </c>
      <c r="C4001" t="s">
        <v>9</v>
      </c>
      <c r="D4001" t="s">
        <v>10</v>
      </c>
      <c r="E4001" t="s">
        <v>196</v>
      </c>
      <c r="F4001">
        <v>3</v>
      </c>
      <c r="G4001" t="str" cm="1">
        <f t="array" ref="G4001">_xlfn.IFS(Table1[[#This Row],[Years of Experience]]&lt;=2,"Entry",Table1[[#This Row],[Years of Experience]]&lt;=7,"Mid",Table1[[#This Row],[Years of Experience]]&lt;=14,"Senior",Table1[[#This Row],[Years of Experience]]&gt;=15,"Executive")</f>
        <v>Mid</v>
      </c>
      <c r="H4001" t="str" cm="1">
        <f t="array" ref="H4001">_xlfn.IFS(Table1[[#This Row],[Salary]]&lt;=50000,"0-50K",Table1[[#This Row],[Salary]]&lt;=100000,"51-100K",Table1[[#This Row],[Salary]]&lt;=150000,"101-150K",Table1[[#This Row],[Salary]]&lt;=200000,"151-200K",Table1[[#This Row],[Salary]]&lt;=250000,"201-250K",Table1[[#This Row],[Salary]]&gt;250000,"Above 250K")</f>
        <v>0-50K</v>
      </c>
      <c r="I4001" s="3">
        <v>50000</v>
      </c>
      <c r="J4001" s="3">
        <f>IF(Table1[[#This Row],[Years of Experience]]=0,0,Table1[[#This Row],[Salary]]/Table1[[#This Row],[Years of Experience]])</f>
        <v>16666.666666666668</v>
      </c>
    </row>
    <row r="4002" spans="1:10" x14ac:dyDescent="0.35">
      <c r="A4002">
        <v>42</v>
      </c>
      <c r="B4002" t="str" cm="1">
        <f t="array" ref="B4002">_xlfn.IFS(Table1[[#This Row],[Age]]&lt;=25,"21-25",Table1[[#This Row],[Age]]&lt;=30,"26-30",Table1[[#This Row],[Age]]&lt;=35,"31-35",Table1[[#This Row],[Age]]&lt;=40,"36-40",Table1[[#This Row],[Age]]&lt;=45,"41-45", Table1[[#This Row],[Age]]&lt;=50,"46-50",Table1[[#This Row],[Age]]&lt;55,"51-55",Table1[[#This Row],[Age]]&lt;=60,"56-60",Table1[[#This Row],[Age]]&gt;=61, "61-70")</f>
        <v>41-45</v>
      </c>
      <c r="C4002" t="s">
        <v>6</v>
      </c>
      <c r="D4002" t="s">
        <v>12</v>
      </c>
      <c r="E4002" t="s">
        <v>43</v>
      </c>
      <c r="F4002">
        <v>14</v>
      </c>
      <c r="G4002" t="str" cm="1">
        <f t="array" ref="G4002">_xlfn.IFS(Table1[[#This Row],[Years of Experience]]&lt;=2,"Entry",Table1[[#This Row],[Years of Experience]]&lt;=7,"Mid",Table1[[#This Row],[Years of Experience]]&lt;=14,"Senior",Table1[[#This Row],[Years of Experience]]&gt;=15,"Executive")</f>
        <v>Senior</v>
      </c>
      <c r="H4002" t="str" cm="1">
        <f t="array" ref="H4002">_xlfn.IFS(Table1[[#This Row],[Salary]]&lt;=50000,"0-50K",Table1[[#This Row],[Salary]]&lt;=100000,"51-100K",Table1[[#This Row],[Salary]]&lt;=150000,"101-150K",Table1[[#This Row],[Salary]]&lt;=200000,"151-200K",Table1[[#This Row],[Salary]]&lt;=250000,"201-250K",Table1[[#This Row],[Salary]]&gt;250000,"Above 250K")</f>
        <v>101-150K</v>
      </c>
      <c r="I4002" s="3">
        <v>140000</v>
      </c>
      <c r="J4002" s="3">
        <f>IF(Table1[[#This Row],[Years of Experience]]=0,0,Table1[[#This Row],[Salary]]/Table1[[#This Row],[Years of Experience]])</f>
        <v>10000</v>
      </c>
    </row>
    <row r="4003" spans="1:10" x14ac:dyDescent="0.35">
      <c r="A4003">
        <v>34</v>
      </c>
      <c r="B4003" t="str" cm="1">
        <f t="array" ref="B4003">_xlfn.IFS(Table1[[#This Row],[Age]]&lt;=25,"21-25",Table1[[#This Row],[Age]]&lt;=30,"26-30",Table1[[#This Row],[Age]]&lt;=35,"31-35",Table1[[#This Row],[Age]]&lt;=40,"36-40",Table1[[#This Row],[Age]]&lt;=45,"41-45", Table1[[#This Row],[Age]]&lt;=50,"46-50",Table1[[#This Row],[Age]]&lt;55,"51-55",Table1[[#This Row],[Age]]&lt;=60,"56-60",Table1[[#This Row],[Age]]&gt;=61, "61-70")</f>
        <v>31-35</v>
      </c>
      <c r="C4003" t="s">
        <v>9</v>
      </c>
      <c r="D4003" t="s">
        <v>7</v>
      </c>
      <c r="E4003" t="s">
        <v>198</v>
      </c>
      <c r="F4003">
        <v>6</v>
      </c>
      <c r="G4003" t="str" cm="1">
        <f t="array" ref="G4003">_xlfn.IFS(Table1[[#This Row],[Years of Experience]]&lt;=2,"Entry",Table1[[#This Row],[Years of Experience]]&lt;=7,"Mid",Table1[[#This Row],[Years of Experience]]&lt;=14,"Senior",Table1[[#This Row],[Years of Experience]]&gt;=15,"Executive")</f>
        <v>Mid</v>
      </c>
      <c r="H4003" t="str" cm="1">
        <f t="array" ref="H4003">_xlfn.IFS(Table1[[#This Row],[Salary]]&lt;=50000,"0-50K",Table1[[#This Row],[Salary]]&lt;=100000,"51-100K",Table1[[#This Row],[Salary]]&lt;=150000,"101-150K",Table1[[#This Row],[Salary]]&lt;=200000,"151-200K",Table1[[#This Row],[Salary]]&lt;=250000,"201-250K",Table1[[#This Row],[Salary]]&gt;250000,"Above 250K")</f>
        <v>51-100K</v>
      </c>
      <c r="I4003" s="3">
        <v>75000</v>
      </c>
      <c r="J4003" s="3">
        <f>IF(Table1[[#This Row],[Years of Experience]]=0,0,Table1[[#This Row],[Salary]]/Table1[[#This Row],[Years of Experience]])</f>
        <v>12500</v>
      </c>
    </row>
    <row r="4004" spans="1:10" x14ac:dyDescent="0.35">
      <c r="A4004">
        <v>26</v>
      </c>
      <c r="B4004" t="str" cm="1">
        <f t="array" ref="B4004">_xlfn.IFS(Table1[[#This Row],[Age]]&lt;=25,"21-25",Table1[[#This Row],[Age]]&lt;=30,"26-30",Table1[[#This Row],[Age]]&lt;=35,"31-35",Table1[[#This Row],[Age]]&lt;=40,"36-40",Table1[[#This Row],[Age]]&lt;=45,"41-45", Table1[[#This Row],[Age]]&lt;=50,"46-50",Table1[[#This Row],[Age]]&lt;55,"51-55",Table1[[#This Row],[Age]]&lt;=60,"56-60",Table1[[#This Row],[Age]]&gt;=61, "61-70")</f>
        <v>26-30</v>
      </c>
      <c r="C4004" t="s">
        <v>6</v>
      </c>
      <c r="D4004" t="s">
        <v>195</v>
      </c>
      <c r="E4004" t="s">
        <v>197</v>
      </c>
      <c r="F4004">
        <v>2</v>
      </c>
      <c r="G4004" t="str" cm="1">
        <f t="array" ref="G4004">_xlfn.IFS(Table1[[#This Row],[Years of Experience]]&lt;=2,"Entry",Table1[[#This Row],[Years of Experience]]&lt;=7,"Mid",Table1[[#This Row],[Years of Experience]]&lt;=14,"Senior",Table1[[#This Row],[Years of Experience]]&gt;=15,"Executive")</f>
        <v>Entry</v>
      </c>
      <c r="H4004" t="str" cm="1">
        <f t="array" ref="H4004">_xlfn.IFS(Table1[[#This Row],[Salary]]&lt;=50000,"0-50K",Table1[[#This Row],[Salary]]&lt;=100000,"51-100K",Table1[[#This Row],[Salary]]&lt;=150000,"101-150K",Table1[[#This Row],[Salary]]&lt;=200000,"151-200K",Table1[[#This Row],[Salary]]&lt;=250000,"201-250K",Table1[[#This Row],[Salary]]&gt;250000,"Above 250K")</f>
        <v>0-50K</v>
      </c>
      <c r="I4004" s="3">
        <v>30000</v>
      </c>
      <c r="J4004" s="3">
        <f>IF(Table1[[#This Row],[Years of Experience]]=0,0,Table1[[#This Row],[Salary]]/Table1[[#This Row],[Years of Experience]])</f>
        <v>15000</v>
      </c>
    </row>
    <row r="4005" spans="1:10" x14ac:dyDescent="0.35">
      <c r="A4005">
        <v>39</v>
      </c>
      <c r="B4005" t="str" cm="1">
        <f t="array" ref="B4005">_xlfn.IFS(Table1[[#This Row],[Age]]&lt;=25,"21-25",Table1[[#This Row],[Age]]&lt;=30,"26-30",Table1[[#This Row],[Age]]&lt;=35,"31-35",Table1[[#This Row],[Age]]&lt;=40,"36-40",Table1[[#This Row],[Age]]&lt;=45,"41-45", Table1[[#This Row],[Age]]&lt;=50,"46-50",Table1[[#This Row],[Age]]&lt;55,"51-55",Table1[[#This Row],[Age]]&lt;=60,"56-60",Table1[[#This Row],[Age]]&gt;=61, "61-70")</f>
        <v>36-40</v>
      </c>
      <c r="C4005" t="s">
        <v>9</v>
      </c>
      <c r="D4005" t="s">
        <v>10</v>
      </c>
      <c r="E4005" t="s">
        <v>27</v>
      </c>
      <c r="F4005">
        <v>11</v>
      </c>
      <c r="G4005" t="str" cm="1">
        <f t="array" ref="G4005">_xlfn.IFS(Table1[[#This Row],[Years of Experience]]&lt;=2,"Entry",Table1[[#This Row],[Years of Experience]]&lt;=7,"Mid",Table1[[#This Row],[Years of Experience]]&lt;=14,"Senior",Table1[[#This Row],[Years of Experience]]&gt;=15,"Executive")</f>
        <v>Senior</v>
      </c>
      <c r="H4005" t="str" cm="1">
        <f t="array" ref="H4005">_xlfn.IFS(Table1[[#This Row],[Salary]]&lt;=50000,"0-50K",Table1[[#This Row],[Salary]]&lt;=100000,"51-100K",Table1[[#This Row],[Salary]]&lt;=150000,"101-150K",Table1[[#This Row],[Salary]]&lt;=200000,"151-200K",Table1[[#This Row],[Salary]]&lt;=250000,"201-250K",Table1[[#This Row],[Salary]]&gt;250000,"Above 250K")</f>
        <v>101-150K</v>
      </c>
      <c r="I4005" s="3">
        <v>120000</v>
      </c>
      <c r="J4005" s="3">
        <f>IF(Table1[[#This Row],[Years of Experience]]=0,0,Table1[[#This Row],[Salary]]/Table1[[#This Row],[Years of Experience]])</f>
        <v>10909.09090909091</v>
      </c>
    </row>
    <row r="4006" spans="1:10" x14ac:dyDescent="0.35">
      <c r="A4006">
        <v>30</v>
      </c>
      <c r="B4006" t="str" cm="1">
        <f t="array" ref="B4006">_xlfn.IFS(Table1[[#This Row],[Age]]&lt;=25,"21-25",Table1[[#This Row],[Age]]&lt;=30,"26-30",Table1[[#This Row],[Age]]&lt;=35,"31-35",Table1[[#This Row],[Age]]&lt;=40,"36-40",Table1[[#This Row],[Age]]&lt;=45,"41-45", Table1[[#This Row],[Age]]&lt;=50,"46-50",Table1[[#This Row],[Age]]&lt;55,"51-55",Table1[[#This Row],[Age]]&lt;=60,"56-60",Table1[[#This Row],[Age]]&gt;=61, "61-70")</f>
        <v>26-30</v>
      </c>
      <c r="C4006" t="s">
        <v>6</v>
      </c>
      <c r="D4006" t="s">
        <v>7</v>
      </c>
      <c r="E4006" t="s">
        <v>8</v>
      </c>
      <c r="F4006">
        <v>4</v>
      </c>
      <c r="G4006" t="str" cm="1">
        <f t="array" ref="G4006">_xlfn.IFS(Table1[[#This Row],[Years of Experience]]&lt;=2,"Entry",Table1[[#This Row],[Years of Experience]]&lt;=7,"Mid",Table1[[#This Row],[Years of Experience]]&lt;=14,"Senior",Table1[[#This Row],[Years of Experience]]&gt;=15,"Executive")</f>
        <v>Mid</v>
      </c>
      <c r="H4006" t="str" cm="1">
        <f t="array" ref="H4006">_xlfn.IFS(Table1[[#This Row],[Salary]]&lt;=50000,"0-50K",Table1[[#This Row],[Salary]]&lt;=100000,"51-100K",Table1[[#This Row],[Salary]]&lt;=150000,"101-150K",Table1[[#This Row],[Salary]]&lt;=200000,"151-200K",Table1[[#This Row],[Salary]]&lt;=250000,"201-250K",Table1[[#This Row],[Salary]]&gt;250000,"Above 250K")</f>
        <v>51-100K</v>
      </c>
      <c r="I4006" s="3">
        <v>65000</v>
      </c>
      <c r="J4006" s="3">
        <f>IF(Table1[[#This Row],[Years of Experience]]=0,0,Table1[[#This Row],[Salary]]/Table1[[#This Row],[Years of Experience]])</f>
        <v>16250</v>
      </c>
    </row>
    <row r="4007" spans="1:10" x14ac:dyDescent="0.35">
      <c r="A4007">
        <v>47</v>
      </c>
      <c r="B4007" t="str" cm="1">
        <f t="array" ref="B4007">_xlfn.IFS(Table1[[#This Row],[Age]]&lt;=25,"21-25",Table1[[#This Row],[Age]]&lt;=30,"26-30",Table1[[#This Row],[Age]]&lt;=35,"31-35",Table1[[#This Row],[Age]]&lt;=40,"36-40",Table1[[#This Row],[Age]]&lt;=45,"41-45", Table1[[#This Row],[Age]]&lt;=50,"46-50",Table1[[#This Row],[Age]]&lt;55,"51-55",Table1[[#This Row],[Age]]&lt;=60,"56-60",Table1[[#This Row],[Age]]&gt;=61, "61-70")</f>
        <v>46-50</v>
      </c>
      <c r="C4007" t="s">
        <v>6</v>
      </c>
      <c r="D4007" t="s">
        <v>12</v>
      </c>
      <c r="E4007" t="s">
        <v>43</v>
      </c>
      <c r="F4007">
        <v>19</v>
      </c>
      <c r="G4007" t="str" cm="1">
        <f t="array" ref="G4007">_xlfn.IFS(Table1[[#This Row],[Years of Experience]]&lt;=2,"Entry",Table1[[#This Row],[Years of Experience]]&lt;=7,"Mid",Table1[[#This Row],[Years of Experience]]&lt;=14,"Senior",Table1[[#This Row],[Years of Experience]]&gt;=15,"Executive")</f>
        <v>Executive</v>
      </c>
      <c r="H4007" t="str" cm="1">
        <f t="array" ref="H4007">_xlfn.IFS(Table1[[#This Row],[Salary]]&lt;=50000,"0-50K",Table1[[#This Row],[Salary]]&lt;=100000,"51-100K",Table1[[#This Row],[Salary]]&lt;=150000,"101-150K",Table1[[#This Row],[Salary]]&lt;=200000,"151-200K",Table1[[#This Row],[Salary]]&lt;=250000,"201-250K",Table1[[#This Row],[Salary]]&gt;250000,"Above 250K")</f>
        <v>151-200K</v>
      </c>
      <c r="I4007" s="3">
        <v>190000</v>
      </c>
      <c r="J4007" s="3">
        <f>IF(Table1[[#This Row],[Years of Experience]]=0,0,Table1[[#This Row],[Salary]]/Table1[[#This Row],[Years of Experience]])</f>
        <v>10000</v>
      </c>
    </row>
    <row r="4008" spans="1:10" x14ac:dyDescent="0.35">
      <c r="A4008">
        <v>25</v>
      </c>
      <c r="B4008" t="str" cm="1">
        <f t="array" ref="B4008">_xlfn.IFS(Table1[[#This Row],[Age]]&lt;=25,"21-25",Table1[[#This Row],[Age]]&lt;=30,"26-30",Table1[[#This Row],[Age]]&lt;=35,"31-35",Table1[[#This Row],[Age]]&lt;=40,"36-40",Table1[[#This Row],[Age]]&lt;=45,"41-45", Table1[[#This Row],[Age]]&lt;=50,"46-50",Table1[[#This Row],[Age]]&lt;55,"51-55",Table1[[#This Row],[Age]]&lt;=60,"56-60",Table1[[#This Row],[Age]]&gt;=61, "61-70")</f>
        <v>21-25</v>
      </c>
      <c r="C4008" t="s">
        <v>9</v>
      </c>
      <c r="D4008" t="s">
        <v>7</v>
      </c>
      <c r="E4008" t="s">
        <v>93</v>
      </c>
      <c r="F4008">
        <v>1</v>
      </c>
      <c r="G4008" t="str" cm="1">
        <f t="array" ref="G4008">_xlfn.IFS(Table1[[#This Row],[Years of Experience]]&lt;=2,"Entry",Table1[[#This Row],[Years of Experience]]&lt;=7,"Mid",Table1[[#This Row],[Years of Experience]]&lt;=14,"Senior",Table1[[#This Row],[Years of Experience]]&gt;=15,"Executive")</f>
        <v>Entry</v>
      </c>
      <c r="H4008" t="str" cm="1">
        <f t="array" ref="H4008">_xlfn.IFS(Table1[[#This Row],[Salary]]&lt;=50000,"0-50K",Table1[[#This Row],[Salary]]&lt;=100000,"51-100K",Table1[[#This Row],[Salary]]&lt;=150000,"101-150K",Table1[[#This Row],[Salary]]&lt;=200000,"151-200K",Table1[[#This Row],[Salary]]&lt;=250000,"201-250K",Table1[[#This Row],[Salary]]&gt;250000,"Above 250K")</f>
        <v>0-50K</v>
      </c>
      <c r="I4008" s="3">
        <v>35000</v>
      </c>
      <c r="J4008" s="3">
        <f>IF(Table1[[#This Row],[Years of Experience]]=0,0,Table1[[#This Row],[Salary]]/Table1[[#This Row],[Years of Experience]])</f>
        <v>35000</v>
      </c>
    </row>
    <row r="4009" spans="1:10" x14ac:dyDescent="0.35">
      <c r="A4009">
        <v>40</v>
      </c>
      <c r="B4009" t="str" cm="1">
        <f t="array" ref="B4009">_xlfn.IFS(Table1[[#This Row],[Age]]&lt;=25,"21-25",Table1[[#This Row],[Age]]&lt;=30,"26-30",Table1[[#This Row],[Age]]&lt;=35,"31-35",Table1[[#This Row],[Age]]&lt;=40,"36-40",Table1[[#This Row],[Age]]&lt;=45,"41-45", Table1[[#This Row],[Age]]&lt;=50,"46-50",Table1[[#This Row],[Age]]&lt;55,"51-55",Table1[[#This Row],[Age]]&lt;=60,"56-60",Table1[[#This Row],[Age]]&gt;=61, "61-70")</f>
        <v>36-40</v>
      </c>
      <c r="C4009" t="s">
        <v>9</v>
      </c>
      <c r="D4009" t="s">
        <v>10</v>
      </c>
      <c r="E4009" t="s">
        <v>198</v>
      </c>
      <c r="F4009">
        <v>12</v>
      </c>
      <c r="G4009" t="str" cm="1">
        <f t="array" ref="G4009">_xlfn.IFS(Table1[[#This Row],[Years of Experience]]&lt;=2,"Entry",Table1[[#This Row],[Years of Experience]]&lt;=7,"Mid",Table1[[#This Row],[Years of Experience]]&lt;=14,"Senior",Table1[[#This Row],[Years of Experience]]&gt;=15,"Executive")</f>
        <v>Senior</v>
      </c>
      <c r="H4009" t="str" cm="1">
        <f t="array" ref="H4009">_xlfn.IFS(Table1[[#This Row],[Salary]]&lt;=50000,"0-50K",Table1[[#This Row],[Salary]]&lt;=100000,"51-100K",Table1[[#This Row],[Salary]]&lt;=150000,"101-150K",Table1[[#This Row],[Salary]]&lt;=200000,"151-200K",Table1[[#This Row],[Salary]]&lt;=250000,"201-250K",Table1[[#This Row],[Salary]]&gt;250000,"Above 250K")</f>
        <v>101-150K</v>
      </c>
      <c r="I4009" s="3">
        <v>130000</v>
      </c>
      <c r="J4009" s="3">
        <f>IF(Table1[[#This Row],[Years of Experience]]=0,0,Table1[[#This Row],[Salary]]/Table1[[#This Row],[Years of Experience]])</f>
        <v>10833.333333333334</v>
      </c>
    </row>
    <row r="4010" spans="1:10" x14ac:dyDescent="0.35">
      <c r="A4010">
        <v>33</v>
      </c>
      <c r="B4010" t="str" cm="1">
        <f t="array" ref="B4010">_xlfn.IFS(Table1[[#This Row],[Age]]&lt;=25,"21-25",Table1[[#This Row],[Age]]&lt;=30,"26-30",Table1[[#This Row],[Age]]&lt;=35,"31-35",Table1[[#This Row],[Age]]&lt;=40,"36-40",Table1[[#This Row],[Age]]&lt;=45,"41-45", Table1[[#This Row],[Age]]&lt;=50,"46-50",Table1[[#This Row],[Age]]&lt;55,"51-55",Table1[[#This Row],[Age]]&lt;=60,"56-60",Table1[[#This Row],[Age]]&gt;=61, "61-70")</f>
        <v>31-35</v>
      </c>
      <c r="C4010" t="s">
        <v>6</v>
      </c>
      <c r="D4010" t="s">
        <v>7</v>
      </c>
      <c r="E4010" t="s">
        <v>26</v>
      </c>
      <c r="F4010">
        <v>7</v>
      </c>
      <c r="G4010" t="str" cm="1">
        <f t="array" ref="G4010">_xlfn.IFS(Table1[[#This Row],[Years of Experience]]&lt;=2,"Entry",Table1[[#This Row],[Years of Experience]]&lt;=7,"Mid",Table1[[#This Row],[Years of Experience]]&lt;=14,"Senior",Table1[[#This Row],[Years of Experience]]&gt;=15,"Executive")</f>
        <v>Mid</v>
      </c>
      <c r="H4010" t="str" cm="1">
        <f t="array" ref="H4010">_xlfn.IFS(Table1[[#This Row],[Salary]]&lt;=50000,"0-50K",Table1[[#This Row],[Salary]]&lt;=100000,"51-100K",Table1[[#This Row],[Salary]]&lt;=150000,"101-150K",Table1[[#This Row],[Salary]]&lt;=200000,"151-200K",Table1[[#This Row],[Salary]]&lt;=250000,"201-250K",Table1[[#This Row],[Salary]]&gt;250000,"Above 250K")</f>
        <v>51-100K</v>
      </c>
      <c r="I4010" s="3">
        <v>85000</v>
      </c>
      <c r="J4010" s="3">
        <f>IF(Table1[[#This Row],[Years of Experience]]=0,0,Table1[[#This Row],[Salary]]/Table1[[#This Row],[Years of Experience]])</f>
        <v>12142.857142857143</v>
      </c>
    </row>
    <row r="4011" spans="1:10" x14ac:dyDescent="0.35">
      <c r="A4011">
        <v>29</v>
      </c>
      <c r="B4011" t="str" cm="1">
        <f t="array" ref="B4011">_xlfn.IFS(Table1[[#This Row],[Age]]&lt;=25,"21-25",Table1[[#This Row],[Age]]&lt;=30,"26-30",Table1[[#This Row],[Age]]&lt;=35,"31-35",Table1[[#This Row],[Age]]&lt;=40,"36-40",Table1[[#This Row],[Age]]&lt;=45,"41-45", Table1[[#This Row],[Age]]&lt;=50,"46-50",Table1[[#This Row],[Age]]&lt;55,"51-55",Table1[[#This Row],[Age]]&lt;=60,"56-60",Table1[[#This Row],[Age]]&gt;=61, "61-70")</f>
        <v>26-30</v>
      </c>
      <c r="C4011" t="s">
        <v>9</v>
      </c>
      <c r="D4011" t="s">
        <v>195</v>
      </c>
      <c r="E4011" t="s">
        <v>197</v>
      </c>
      <c r="F4011">
        <v>1</v>
      </c>
      <c r="G4011" t="str" cm="1">
        <f t="array" ref="G4011">_xlfn.IFS(Table1[[#This Row],[Years of Experience]]&lt;=2,"Entry",Table1[[#This Row],[Years of Experience]]&lt;=7,"Mid",Table1[[#This Row],[Years of Experience]]&lt;=14,"Senior",Table1[[#This Row],[Years of Experience]]&gt;=15,"Executive")</f>
        <v>Entry</v>
      </c>
      <c r="H4011" t="str" cm="1">
        <f t="array" ref="H4011">_xlfn.IFS(Table1[[#This Row],[Salary]]&lt;=50000,"0-50K",Table1[[#This Row],[Salary]]&lt;=100000,"51-100K",Table1[[#This Row],[Salary]]&lt;=150000,"101-150K",Table1[[#This Row],[Salary]]&lt;=200000,"151-200K",Table1[[#This Row],[Salary]]&lt;=250000,"201-250K",Table1[[#This Row],[Salary]]&gt;250000,"Above 250K")</f>
        <v>0-50K</v>
      </c>
      <c r="I4011" s="3">
        <v>25000</v>
      </c>
      <c r="J4011" s="3">
        <f>IF(Table1[[#This Row],[Years of Experience]]=0,0,Table1[[#This Row],[Salary]]/Table1[[#This Row],[Years of Experience]])</f>
        <v>25000</v>
      </c>
    </row>
    <row r="4012" spans="1:10" x14ac:dyDescent="0.35">
      <c r="A4012">
        <v>44</v>
      </c>
      <c r="B4012" t="str" cm="1">
        <f t="array" ref="B4012">_xlfn.IFS(Table1[[#This Row],[Age]]&lt;=25,"21-25",Table1[[#This Row],[Age]]&lt;=30,"26-30",Table1[[#This Row],[Age]]&lt;=35,"31-35",Table1[[#This Row],[Age]]&lt;=40,"36-40",Table1[[#This Row],[Age]]&lt;=45,"41-45", Table1[[#This Row],[Age]]&lt;=50,"46-50",Table1[[#This Row],[Age]]&lt;55,"51-55",Table1[[#This Row],[Age]]&lt;=60,"56-60",Table1[[#This Row],[Age]]&gt;=61, "61-70")</f>
        <v>41-45</v>
      </c>
      <c r="C4012" t="s">
        <v>6</v>
      </c>
      <c r="D4012" t="s">
        <v>12</v>
      </c>
      <c r="E4012" t="s">
        <v>43</v>
      </c>
      <c r="F4012">
        <v>15</v>
      </c>
      <c r="G4012" t="str" cm="1">
        <f t="array" ref="G4012">_xlfn.IFS(Table1[[#This Row],[Years of Experience]]&lt;=2,"Entry",Table1[[#This Row],[Years of Experience]]&lt;=7,"Mid",Table1[[#This Row],[Years of Experience]]&lt;=14,"Senior",Table1[[#This Row],[Years of Experience]]&gt;=15,"Executive")</f>
        <v>Executive</v>
      </c>
      <c r="H4012" t="str" cm="1">
        <f t="array" ref="H4012">_xlfn.IFS(Table1[[#This Row],[Salary]]&lt;=50000,"0-50K",Table1[[#This Row],[Salary]]&lt;=100000,"51-100K",Table1[[#This Row],[Salary]]&lt;=150000,"101-150K",Table1[[#This Row],[Salary]]&lt;=200000,"151-200K",Table1[[#This Row],[Salary]]&lt;=250000,"201-250K",Table1[[#This Row],[Salary]]&gt;250000,"Above 250K")</f>
        <v>101-150K</v>
      </c>
      <c r="I4012" s="3">
        <v>150000</v>
      </c>
      <c r="J4012" s="3">
        <f>IF(Table1[[#This Row],[Years of Experience]]=0,0,Table1[[#This Row],[Salary]]/Table1[[#This Row],[Years of Experience]])</f>
        <v>10000</v>
      </c>
    </row>
    <row r="4013" spans="1:10" x14ac:dyDescent="0.35">
      <c r="A4013">
        <v>28</v>
      </c>
      <c r="B4013" t="str" cm="1">
        <f t="array" ref="B4013">_xlfn.IFS(Table1[[#This Row],[Age]]&lt;=25,"21-25",Table1[[#This Row],[Age]]&lt;=30,"26-30",Table1[[#This Row],[Age]]&lt;=35,"31-35",Table1[[#This Row],[Age]]&lt;=40,"36-40",Table1[[#This Row],[Age]]&lt;=45,"41-45", Table1[[#This Row],[Age]]&lt;=50,"46-50",Table1[[#This Row],[Age]]&lt;55,"51-55",Table1[[#This Row],[Age]]&lt;=60,"56-60",Table1[[#This Row],[Age]]&gt;=61, "61-70")</f>
        <v>26-30</v>
      </c>
      <c r="C4013" t="s">
        <v>6</v>
      </c>
      <c r="D4013" t="s">
        <v>7</v>
      </c>
      <c r="E4013" t="s">
        <v>21</v>
      </c>
      <c r="F4013">
        <v>3</v>
      </c>
      <c r="G4013" t="str" cm="1">
        <f t="array" ref="G4013">_xlfn.IFS(Table1[[#This Row],[Years of Experience]]&lt;=2,"Entry",Table1[[#This Row],[Years of Experience]]&lt;=7,"Mid",Table1[[#This Row],[Years of Experience]]&lt;=14,"Senior",Table1[[#This Row],[Years of Experience]]&gt;=15,"Executive")</f>
        <v>Mid</v>
      </c>
      <c r="H4013" t="str" cm="1">
        <f t="array" ref="H4013">_xlfn.IFS(Table1[[#This Row],[Salary]]&lt;=50000,"0-50K",Table1[[#This Row],[Salary]]&lt;=100000,"51-100K",Table1[[#This Row],[Salary]]&lt;=150000,"101-150K",Table1[[#This Row],[Salary]]&lt;=200000,"151-200K",Table1[[#This Row],[Salary]]&lt;=250000,"201-250K",Table1[[#This Row],[Salary]]&gt;250000,"Above 250K")</f>
        <v>51-100K</v>
      </c>
      <c r="I4013" s="3">
        <v>60000</v>
      </c>
      <c r="J4013" s="3">
        <f>IF(Table1[[#This Row],[Years of Experience]]=0,0,Table1[[#This Row],[Salary]]/Table1[[#This Row],[Years of Experience]])</f>
        <v>20000</v>
      </c>
    </row>
    <row r="4014" spans="1:10" x14ac:dyDescent="0.35">
      <c r="A4014">
        <v>31</v>
      </c>
      <c r="B4014" t="str" cm="1">
        <f t="array" ref="B4014">_xlfn.IFS(Table1[[#This Row],[Age]]&lt;=25,"21-25",Table1[[#This Row],[Age]]&lt;=30,"26-30",Table1[[#This Row],[Age]]&lt;=35,"31-35",Table1[[#This Row],[Age]]&lt;=40,"36-40",Table1[[#This Row],[Age]]&lt;=45,"41-45", Table1[[#This Row],[Age]]&lt;=50,"46-50",Table1[[#This Row],[Age]]&lt;55,"51-55",Table1[[#This Row],[Age]]&lt;=60,"56-60",Table1[[#This Row],[Age]]&gt;=61, "61-70")</f>
        <v>31-35</v>
      </c>
      <c r="C4014" t="s">
        <v>6</v>
      </c>
      <c r="D4014" t="s">
        <v>7</v>
      </c>
      <c r="E4014" t="s">
        <v>8</v>
      </c>
      <c r="F4014">
        <v>5</v>
      </c>
      <c r="G4014" t="str" cm="1">
        <f t="array" ref="G4014">_xlfn.IFS(Table1[[#This Row],[Years of Experience]]&lt;=2,"Entry",Table1[[#This Row],[Years of Experience]]&lt;=7,"Mid",Table1[[#This Row],[Years of Experience]]&lt;=14,"Senior",Table1[[#This Row],[Years of Experience]]&gt;=15,"Executive")</f>
        <v>Mid</v>
      </c>
      <c r="H4014" t="str" cm="1">
        <f t="array" ref="H4014">_xlfn.IFS(Table1[[#This Row],[Salary]]&lt;=50000,"0-50K",Table1[[#This Row],[Salary]]&lt;=100000,"51-100K",Table1[[#This Row],[Salary]]&lt;=150000,"101-150K",Table1[[#This Row],[Salary]]&lt;=200000,"151-200K",Table1[[#This Row],[Salary]]&lt;=250000,"201-250K",Table1[[#This Row],[Salary]]&gt;250000,"Above 250K")</f>
        <v>51-100K</v>
      </c>
      <c r="I4014" s="3">
        <v>80000</v>
      </c>
      <c r="J4014" s="3">
        <f>IF(Table1[[#This Row],[Years of Experience]]=0,0,Table1[[#This Row],[Salary]]/Table1[[#This Row],[Years of Experience]])</f>
        <v>16000</v>
      </c>
    </row>
    <row r="4015" spans="1:10" x14ac:dyDescent="0.35">
      <c r="A4015">
        <v>27</v>
      </c>
      <c r="B4015" t="str" cm="1">
        <f t="array" ref="B4015">_xlfn.IFS(Table1[[#This Row],[Age]]&lt;=25,"21-25",Table1[[#This Row],[Age]]&lt;=30,"26-30",Table1[[#This Row],[Age]]&lt;=35,"31-35",Table1[[#This Row],[Age]]&lt;=40,"36-40",Table1[[#This Row],[Age]]&lt;=45,"41-45", Table1[[#This Row],[Age]]&lt;=50,"46-50",Table1[[#This Row],[Age]]&lt;55,"51-55",Table1[[#This Row],[Age]]&lt;=60,"56-60",Table1[[#This Row],[Age]]&gt;=61, "61-70")</f>
        <v>26-30</v>
      </c>
      <c r="C4015" t="s">
        <v>9</v>
      </c>
      <c r="D4015" t="s">
        <v>10</v>
      </c>
      <c r="E4015" t="s">
        <v>27</v>
      </c>
      <c r="F4015">
        <v>3</v>
      </c>
      <c r="G4015" t="str" cm="1">
        <f t="array" ref="G4015">_xlfn.IFS(Table1[[#This Row],[Years of Experience]]&lt;=2,"Entry",Table1[[#This Row],[Years of Experience]]&lt;=7,"Mid",Table1[[#This Row],[Years of Experience]]&lt;=14,"Senior",Table1[[#This Row],[Years of Experience]]&gt;=15,"Executive")</f>
        <v>Mid</v>
      </c>
      <c r="H4015" t="str" cm="1">
        <f t="array" ref="H4015">_xlfn.IFS(Table1[[#This Row],[Salary]]&lt;=50000,"0-50K",Table1[[#This Row],[Salary]]&lt;=100000,"51-100K",Table1[[#This Row],[Salary]]&lt;=150000,"101-150K",Table1[[#This Row],[Salary]]&lt;=200000,"151-200K",Table1[[#This Row],[Salary]]&lt;=250000,"201-250K",Table1[[#This Row],[Salary]]&gt;250000,"Above 250K")</f>
        <v>51-100K</v>
      </c>
      <c r="I4015" s="3">
        <v>60000</v>
      </c>
      <c r="J4015" s="3">
        <f>IF(Table1[[#This Row],[Years of Experience]]=0,0,Table1[[#This Row],[Salary]]/Table1[[#This Row],[Years of Experience]])</f>
        <v>20000</v>
      </c>
    </row>
    <row r="4016" spans="1:10" x14ac:dyDescent="0.35">
      <c r="A4016">
        <v>38</v>
      </c>
      <c r="B4016" t="str" cm="1">
        <f t="array" ref="B4016">_xlfn.IFS(Table1[[#This Row],[Age]]&lt;=25,"21-25",Table1[[#This Row],[Age]]&lt;=30,"26-30",Table1[[#This Row],[Age]]&lt;=35,"31-35",Table1[[#This Row],[Age]]&lt;=40,"36-40",Table1[[#This Row],[Age]]&lt;=45,"41-45", Table1[[#This Row],[Age]]&lt;=50,"46-50",Table1[[#This Row],[Age]]&lt;55,"51-55",Table1[[#This Row],[Age]]&lt;=60,"56-60",Table1[[#This Row],[Age]]&gt;=61, "61-70")</f>
        <v>36-40</v>
      </c>
      <c r="C4016" t="s">
        <v>6</v>
      </c>
      <c r="D4016" t="s">
        <v>12</v>
      </c>
      <c r="E4016" t="s">
        <v>43</v>
      </c>
      <c r="F4016">
        <v>12</v>
      </c>
      <c r="G4016" t="str" cm="1">
        <f t="array" ref="G4016">_xlfn.IFS(Table1[[#This Row],[Years of Experience]]&lt;=2,"Entry",Table1[[#This Row],[Years of Experience]]&lt;=7,"Mid",Table1[[#This Row],[Years of Experience]]&lt;=14,"Senior",Table1[[#This Row],[Years of Experience]]&gt;=15,"Executive")</f>
        <v>Senior</v>
      </c>
      <c r="H4016" t="str" cm="1">
        <f t="array" ref="H4016">_xlfn.IFS(Table1[[#This Row],[Salary]]&lt;=50000,"0-50K",Table1[[#This Row],[Salary]]&lt;=100000,"51-100K",Table1[[#This Row],[Salary]]&lt;=150000,"101-150K",Table1[[#This Row],[Salary]]&lt;=200000,"151-200K",Table1[[#This Row],[Salary]]&lt;=250000,"201-250K",Table1[[#This Row],[Salary]]&gt;250000,"Above 250K")</f>
        <v>101-150K</v>
      </c>
      <c r="I4016" s="3">
        <v>130000</v>
      </c>
      <c r="J4016" s="3">
        <f>IF(Table1[[#This Row],[Years of Experience]]=0,0,Table1[[#This Row],[Salary]]/Table1[[#This Row],[Years of Experience]])</f>
        <v>10833.333333333334</v>
      </c>
    </row>
    <row r="4017" spans="1:10" x14ac:dyDescent="0.35">
      <c r="A4017">
        <v>29</v>
      </c>
      <c r="B4017" t="str" cm="1">
        <f t="array" ref="B4017">_xlfn.IFS(Table1[[#This Row],[Age]]&lt;=25,"21-25",Table1[[#This Row],[Age]]&lt;=30,"26-30",Table1[[#This Row],[Age]]&lt;=35,"31-35",Table1[[#This Row],[Age]]&lt;=40,"36-40",Table1[[#This Row],[Age]]&lt;=45,"41-45", Table1[[#This Row],[Age]]&lt;=50,"46-50",Table1[[#This Row],[Age]]&lt;55,"51-55",Table1[[#This Row],[Age]]&lt;=60,"56-60",Table1[[#This Row],[Age]]&gt;=61, "61-70")</f>
        <v>26-30</v>
      </c>
      <c r="C4017" t="s">
        <v>9</v>
      </c>
      <c r="D4017" t="s">
        <v>7</v>
      </c>
      <c r="E4017" t="s">
        <v>196</v>
      </c>
      <c r="F4017">
        <v>2</v>
      </c>
      <c r="G4017" t="str" cm="1">
        <f t="array" ref="G4017">_xlfn.IFS(Table1[[#This Row],[Years of Experience]]&lt;=2,"Entry",Table1[[#This Row],[Years of Experience]]&lt;=7,"Mid",Table1[[#This Row],[Years of Experience]]&lt;=14,"Senior",Table1[[#This Row],[Years of Experience]]&gt;=15,"Executive")</f>
        <v>Entry</v>
      </c>
      <c r="H4017" t="str" cm="1">
        <f t="array" ref="H4017">_xlfn.IFS(Table1[[#This Row],[Salary]]&lt;=50000,"0-50K",Table1[[#This Row],[Salary]]&lt;=100000,"51-100K",Table1[[#This Row],[Salary]]&lt;=150000,"101-150K",Table1[[#This Row],[Salary]]&lt;=200000,"151-200K",Table1[[#This Row],[Salary]]&lt;=250000,"201-250K",Table1[[#This Row],[Salary]]&gt;250000,"Above 250K")</f>
        <v>0-50K</v>
      </c>
      <c r="I4017" s="3">
        <v>45000</v>
      </c>
      <c r="J4017" s="3">
        <f>IF(Table1[[#This Row],[Years of Experience]]=0,0,Table1[[#This Row],[Salary]]/Table1[[#This Row],[Years of Experience]])</f>
        <v>22500</v>
      </c>
    </row>
    <row r="4018" spans="1:10" x14ac:dyDescent="0.35">
      <c r="A4018">
        <v>23</v>
      </c>
      <c r="B4018" t="str" cm="1">
        <f t="array" ref="B4018">_xlfn.IFS(Table1[[#This Row],[Age]]&lt;=25,"21-25",Table1[[#This Row],[Age]]&lt;=30,"26-30",Table1[[#This Row],[Age]]&lt;=35,"31-35",Table1[[#This Row],[Age]]&lt;=40,"36-40",Table1[[#This Row],[Age]]&lt;=45,"41-45", Table1[[#This Row],[Age]]&lt;=50,"46-50",Table1[[#This Row],[Age]]&lt;55,"51-55",Table1[[#This Row],[Age]]&lt;=60,"56-60",Table1[[#This Row],[Age]]&gt;=61, "61-70")</f>
        <v>21-25</v>
      </c>
      <c r="C4018" t="s">
        <v>6</v>
      </c>
      <c r="D4018" t="s">
        <v>195</v>
      </c>
      <c r="E4018" t="s">
        <v>197</v>
      </c>
      <c r="F4018">
        <v>1</v>
      </c>
      <c r="G4018" t="str" cm="1">
        <f t="array" ref="G4018">_xlfn.IFS(Table1[[#This Row],[Years of Experience]]&lt;=2,"Entry",Table1[[#This Row],[Years of Experience]]&lt;=7,"Mid",Table1[[#This Row],[Years of Experience]]&lt;=14,"Senior",Table1[[#This Row],[Years of Experience]]&gt;=15,"Executive")</f>
        <v>Entry</v>
      </c>
      <c r="H4018" t="str" cm="1">
        <f t="array" ref="H4018">_xlfn.IFS(Table1[[#This Row],[Salary]]&lt;=50000,"0-50K",Table1[[#This Row],[Salary]]&lt;=100000,"51-100K",Table1[[#This Row],[Salary]]&lt;=150000,"101-150K",Table1[[#This Row],[Salary]]&lt;=200000,"151-200K",Table1[[#This Row],[Salary]]&lt;=250000,"201-250K",Table1[[#This Row],[Salary]]&gt;250000,"Above 250K")</f>
        <v>0-50K</v>
      </c>
      <c r="I4018" s="3">
        <v>25000</v>
      </c>
      <c r="J4018" s="3">
        <f>IF(Table1[[#This Row],[Years of Experience]]=0,0,Table1[[#This Row],[Salary]]/Table1[[#This Row],[Years of Experience]])</f>
        <v>25000</v>
      </c>
    </row>
    <row r="4019" spans="1:10" x14ac:dyDescent="0.35">
      <c r="A4019">
        <v>32</v>
      </c>
      <c r="B4019" t="str" cm="1">
        <f t="array" ref="B4019">_xlfn.IFS(Table1[[#This Row],[Age]]&lt;=25,"21-25",Table1[[#This Row],[Age]]&lt;=30,"26-30",Table1[[#This Row],[Age]]&lt;=35,"31-35",Table1[[#This Row],[Age]]&lt;=40,"36-40",Table1[[#This Row],[Age]]&lt;=45,"41-45", Table1[[#This Row],[Age]]&lt;=50,"46-50",Table1[[#This Row],[Age]]&lt;55,"51-55",Table1[[#This Row],[Age]]&lt;=60,"56-60",Table1[[#This Row],[Age]]&gt;=61, "61-70")</f>
        <v>31-35</v>
      </c>
      <c r="C4019" t="s">
        <v>9</v>
      </c>
      <c r="D4019" t="s">
        <v>10</v>
      </c>
      <c r="E4019" t="s">
        <v>21</v>
      </c>
      <c r="F4019">
        <v>7</v>
      </c>
      <c r="G4019" t="str" cm="1">
        <f t="array" ref="G4019">_xlfn.IFS(Table1[[#This Row],[Years of Experience]]&lt;=2,"Entry",Table1[[#This Row],[Years of Experience]]&lt;=7,"Mid",Table1[[#This Row],[Years of Experience]]&lt;=14,"Senior",Table1[[#This Row],[Years of Experience]]&gt;=15,"Executive")</f>
        <v>Mid</v>
      </c>
      <c r="H4019" t="str" cm="1">
        <f t="array" ref="H4019">_xlfn.IFS(Table1[[#This Row],[Salary]]&lt;=50000,"0-50K",Table1[[#This Row],[Salary]]&lt;=100000,"51-100K",Table1[[#This Row],[Salary]]&lt;=150000,"101-150K",Table1[[#This Row],[Salary]]&lt;=200000,"151-200K",Table1[[#This Row],[Salary]]&lt;=250000,"201-250K",Table1[[#This Row],[Salary]]&gt;250000,"Above 250K")</f>
        <v>51-100K</v>
      </c>
      <c r="I4019" s="3">
        <v>90000</v>
      </c>
      <c r="J4019" s="3">
        <f>IF(Table1[[#This Row],[Years of Experience]]=0,0,Table1[[#This Row],[Salary]]/Table1[[#This Row],[Years of Experience]])</f>
        <v>12857.142857142857</v>
      </c>
    </row>
    <row r="4020" spans="1:10" x14ac:dyDescent="0.35">
      <c r="A4020">
        <v>44</v>
      </c>
      <c r="B4020" t="str" cm="1">
        <f t="array" ref="B4020">_xlfn.IFS(Table1[[#This Row],[Age]]&lt;=25,"21-25",Table1[[#This Row],[Age]]&lt;=30,"26-30",Table1[[#This Row],[Age]]&lt;=35,"31-35",Table1[[#This Row],[Age]]&lt;=40,"36-40",Table1[[#This Row],[Age]]&lt;=45,"41-45", Table1[[#This Row],[Age]]&lt;=50,"46-50",Table1[[#This Row],[Age]]&lt;55,"51-55",Table1[[#This Row],[Age]]&lt;=60,"56-60",Table1[[#This Row],[Age]]&gt;=61, "61-70")</f>
        <v>41-45</v>
      </c>
      <c r="C4020" t="s">
        <v>6</v>
      </c>
      <c r="D4020" t="s">
        <v>7</v>
      </c>
      <c r="E4020" t="s">
        <v>26</v>
      </c>
      <c r="F4020">
        <v>18</v>
      </c>
      <c r="G4020" t="str" cm="1">
        <f t="array" ref="G4020">_xlfn.IFS(Table1[[#This Row],[Years of Experience]]&lt;=2,"Entry",Table1[[#This Row],[Years of Experience]]&lt;=7,"Mid",Table1[[#This Row],[Years of Experience]]&lt;=14,"Senior",Table1[[#This Row],[Years of Experience]]&gt;=15,"Executive")</f>
        <v>Executive</v>
      </c>
      <c r="H4020" t="str" cm="1">
        <f t="array" ref="H4020">_xlfn.IFS(Table1[[#This Row],[Salary]]&lt;=50000,"0-50K",Table1[[#This Row],[Salary]]&lt;=100000,"51-100K",Table1[[#This Row],[Salary]]&lt;=150000,"101-150K",Table1[[#This Row],[Salary]]&lt;=200000,"151-200K",Table1[[#This Row],[Salary]]&lt;=250000,"201-250K",Table1[[#This Row],[Salary]]&gt;250000,"Above 250K")</f>
        <v>151-200K</v>
      </c>
      <c r="I4020" s="3">
        <v>170000</v>
      </c>
      <c r="J4020" s="3">
        <f>IF(Table1[[#This Row],[Years of Experience]]=0,0,Table1[[#This Row],[Salary]]/Table1[[#This Row],[Years of Experience]])</f>
        <v>9444.4444444444453</v>
      </c>
    </row>
    <row r="4021" spans="1:10" x14ac:dyDescent="0.35">
      <c r="A4021">
        <v>26</v>
      </c>
      <c r="B4021" t="str" cm="1">
        <f t="array" ref="B4021">_xlfn.IFS(Table1[[#This Row],[Age]]&lt;=25,"21-25",Table1[[#This Row],[Age]]&lt;=30,"26-30",Table1[[#This Row],[Age]]&lt;=35,"31-35",Table1[[#This Row],[Age]]&lt;=40,"36-40",Table1[[#This Row],[Age]]&lt;=45,"41-45", Table1[[#This Row],[Age]]&lt;=50,"46-50",Table1[[#This Row],[Age]]&lt;55,"51-55",Table1[[#This Row],[Age]]&lt;=60,"56-60",Table1[[#This Row],[Age]]&gt;=61, "61-70")</f>
        <v>26-30</v>
      </c>
      <c r="C4021" t="s">
        <v>9</v>
      </c>
      <c r="D4021" t="s">
        <v>7</v>
      </c>
      <c r="E4021" t="s">
        <v>19</v>
      </c>
      <c r="F4021">
        <v>2</v>
      </c>
      <c r="G4021" t="str" cm="1">
        <f t="array" ref="G4021">_xlfn.IFS(Table1[[#This Row],[Years of Experience]]&lt;=2,"Entry",Table1[[#This Row],[Years of Experience]]&lt;=7,"Mid",Table1[[#This Row],[Years of Experience]]&lt;=14,"Senior",Table1[[#This Row],[Years of Experience]]&gt;=15,"Executive")</f>
        <v>Entry</v>
      </c>
      <c r="H4021" t="str" cm="1">
        <f t="array" ref="H4021">_xlfn.IFS(Table1[[#This Row],[Salary]]&lt;=50000,"0-50K",Table1[[#This Row],[Salary]]&lt;=100000,"51-100K",Table1[[#This Row],[Salary]]&lt;=150000,"101-150K",Table1[[#This Row],[Salary]]&lt;=200000,"151-200K",Table1[[#This Row],[Salary]]&lt;=250000,"201-250K",Table1[[#This Row],[Salary]]&gt;250000,"Above 250K")</f>
        <v>0-50K</v>
      </c>
      <c r="I4021" s="3">
        <v>40000</v>
      </c>
      <c r="J4021" s="3">
        <f>IF(Table1[[#This Row],[Years of Experience]]=0,0,Table1[[#This Row],[Salary]]/Table1[[#This Row],[Years of Experience]])</f>
        <v>20000</v>
      </c>
    </row>
    <row r="4022" spans="1:10" x14ac:dyDescent="0.35">
      <c r="A4022">
        <v>40</v>
      </c>
      <c r="B4022" t="str" cm="1">
        <f t="array" ref="B4022">_xlfn.IFS(Table1[[#This Row],[Age]]&lt;=25,"21-25",Table1[[#This Row],[Age]]&lt;=30,"26-30",Table1[[#This Row],[Age]]&lt;=35,"31-35",Table1[[#This Row],[Age]]&lt;=40,"36-40",Table1[[#This Row],[Age]]&lt;=45,"41-45", Table1[[#This Row],[Age]]&lt;=50,"46-50",Table1[[#This Row],[Age]]&lt;55,"51-55",Table1[[#This Row],[Age]]&lt;=60,"56-60",Table1[[#This Row],[Age]]&gt;=61, "61-70")</f>
        <v>36-40</v>
      </c>
      <c r="C4022" t="s">
        <v>6</v>
      </c>
      <c r="D4022" t="s">
        <v>12</v>
      </c>
      <c r="E4022" t="s">
        <v>43</v>
      </c>
      <c r="F4022">
        <v>15</v>
      </c>
      <c r="G4022" t="str" cm="1">
        <f t="array" ref="G4022">_xlfn.IFS(Table1[[#This Row],[Years of Experience]]&lt;=2,"Entry",Table1[[#This Row],[Years of Experience]]&lt;=7,"Mid",Table1[[#This Row],[Years of Experience]]&lt;=14,"Senior",Table1[[#This Row],[Years of Experience]]&gt;=15,"Executive")</f>
        <v>Executive</v>
      </c>
      <c r="H4022" t="str" cm="1">
        <f t="array" ref="H4022">_xlfn.IFS(Table1[[#This Row],[Salary]]&lt;=50000,"0-50K",Table1[[#This Row],[Salary]]&lt;=100000,"51-100K",Table1[[#This Row],[Salary]]&lt;=150000,"101-150K",Table1[[#This Row],[Salary]]&lt;=200000,"151-200K",Table1[[#This Row],[Salary]]&lt;=250000,"201-250K",Table1[[#This Row],[Salary]]&gt;250000,"Above 250K")</f>
        <v>101-150K</v>
      </c>
      <c r="I4022" s="3">
        <v>150000</v>
      </c>
      <c r="J4022" s="3">
        <f>IF(Table1[[#This Row],[Years of Experience]]=0,0,Table1[[#This Row],[Salary]]/Table1[[#This Row],[Years of Experience]])</f>
        <v>10000</v>
      </c>
    </row>
    <row r="4023" spans="1:10" x14ac:dyDescent="0.35">
      <c r="A4023">
        <v>33</v>
      </c>
      <c r="B4023" t="str" cm="1">
        <f t="array" ref="B4023">_xlfn.IFS(Table1[[#This Row],[Age]]&lt;=25,"21-25",Table1[[#This Row],[Age]]&lt;=30,"26-30",Table1[[#This Row],[Age]]&lt;=35,"31-35",Table1[[#This Row],[Age]]&lt;=40,"36-40",Table1[[#This Row],[Age]]&lt;=45,"41-45", Table1[[#This Row],[Age]]&lt;=50,"46-50",Table1[[#This Row],[Age]]&lt;55,"51-55",Table1[[#This Row],[Age]]&lt;=60,"56-60",Table1[[#This Row],[Age]]&gt;=61, "61-70")</f>
        <v>31-35</v>
      </c>
      <c r="C4023" t="s">
        <v>9</v>
      </c>
      <c r="D4023" t="s">
        <v>7</v>
      </c>
      <c r="E4023" t="s">
        <v>198</v>
      </c>
      <c r="F4023">
        <v>8</v>
      </c>
      <c r="G4023" t="str" cm="1">
        <f t="array" ref="G4023">_xlfn.IFS(Table1[[#This Row],[Years of Experience]]&lt;=2,"Entry",Table1[[#This Row],[Years of Experience]]&lt;=7,"Mid",Table1[[#This Row],[Years of Experience]]&lt;=14,"Senior",Table1[[#This Row],[Years of Experience]]&gt;=15,"Executive")</f>
        <v>Senior</v>
      </c>
      <c r="H4023" t="str" cm="1">
        <f t="array" ref="H4023">_xlfn.IFS(Table1[[#This Row],[Salary]]&lt;=50000,"0-50K",Table1[[#This Row],[Salary]]&lt;=100000,"51-100K",Table1[[#This Row],[Salary]]&lt;=150000,"101-150K",Table1[[#This Row],[Salary]]&lt;=200000,"151-200K",Table1[[#This Row],[Salary]]&lt;=250000,"201-250K",Table1[[#This Row],[Salary]]&gt;250000,"Above 250K")</f>
        <v>51-100K</v>
      </c>
      <c r="I4023" s="3">
        <v>95000</v>
      </c>
      <c r="J4023" s="3">
        <f>IF(Table1[[#This Row],[Years of Experience]]=0,0,Table1[[#This Row],[Salary]]/Table1[[#This Row],[Years of Experience]])</f>
        <v>11875</v>
      </c>
    </row>
    <row r="4024" spans="1:10" x14ac:dyDescent="0.35">
      <c r="A4024">
        <v>24</v>
      </c>
      <c r="B4024" t="str" cm="1">
        <f t="array" ref="B4024">_xlfn.IFS(Table1[[#This Row],[Age]]&lt;=25,"21-25",Table1[[#This Row],[Age]]&lt;=30,"26-30",Table1[[#This Row],[Age]]&lt;=35,"31-35",Table1[[#This Row],[Age]]&lt;=40,"36-40",Table1[[#This Row],[Age]]&lt;=45,"41-45", Table1[[#This Row],[Age]]&lt;=50,"46-50",Table1[[#This Row],[Age]]&lt;55,"51-55",Table1[[#This Row],[Age]]&lt;=60,"56-60",Table1[[#This Row],[Age]]&gt;=61, "61-70")</f>
        <v>21-25</v>
      </c>
      <c r="C4024" t="s">
        <v>6</v>
      </c>
      <c r="D4024" t="s">
        <v>195</v>
      </c>
      <c r="E4024" t="s">
        <v>197</v>
      </c>
      <c r="F4024">
        <v>1</v>
      </c>
      <c r="G4024" t="str" cm="1">
        <f t="array" ref="G4024">_xlfn.IFS(Table1[[#This Row],[Years of Experience]]&lt;=2,"Entry",Table1[[#This Row],[Years of Experience]]&lt;=7,"Mid",Table1[[#This Row],[Years of Experience]]&lt;=14,"Senior",Table1[[#This Row],[Years of Experience]]&gt;=15,"Executive")</f>
        <v>Entry</v>
      </c>
      <c r="H4024" t="str" cm="1">
        <f t="array" ref="H4024">_xlfn.IFS(Table1[[#This Row],[Salary]]&lt;=50000,"0-50K",Table1[[#This Row],[Salary]]&lt;=100000,"51-100K",Table1[[#This Row],[Salary]]&lt;=150000,"101-150K",Table1[[#This Row],[Salary]]&lt;=200000,"151-200K",Table1[[#This Row],[Salary]]&lt;=250000,"201-250K",Table1[[#This Row],[Salary]]&gt;250000,"Above 250K")</f>
        <v>0-50K</v>
      </c>
      <c r="I4024" s="3">
        <v>25000</v>
      </c>
      <c r="J4024" s="3">
        <f>IF(Table1[[#This Row],[Years of Experience]]=0,0,Table1[[#This Row],[Salary]]/Table1[[#This Row],[Years of Experience]])</f>
        <v>25000</v>
      </c>
    </row>
    <row r="4025" spans="1:10" x14ac:dyDescent="0.35">
      <c r="A4025">
        <v>35</v>
      </c>
      <c r="B4025" t="str" cm="1">
        <f t="array" ref="B4025">_xlfn.IFS(Table1[[#This Row],[Age]]&lt;=25,"21-25",Table1[[#This Row],[Age]]&lt;=30,"26-30",Table1[[#This Row],[Age]]&lt;=35,"31-35",Table1[[#This Row],[Age]]&lt;=40,"36-40",Table1[[#This Row],[Age]]&lt;=45,"41-45", Table1[[#This Row],[Age]]&lt;=50,"46-50",Table1[[#This Row],[Age]]&lt;55,"51-55",Table1[[#This Row],[Age]]&lt;=60,"56-60",Table1[[#This Row],[Age]]&gt;=61, "61-70")</f>
        <v>31-35</v>
      </c>
      <c r="C4025" t="s">
        <v>9</v>
      </c>
      <c r="D4025" t="s">
        <v>10</v>
      </c>
      <c r="E4025" t="s">
        <v>27</v>
      </c>
      <c r="F4025">
        <v>10</v>
      </c>
      <c r="G4025" t="str" cm="1">
        <f t="array" ref="G4025">_xlfn.IFS(Table1[[#This Row],[Years of Experience]]&lt;=2,"Entry",Table1[[#This Row],[Years of Experience]]&lt;=7,"Mid",Table1[[#This Row],[Years of Experience]]&lt;=14,"Senior",Table1[[#This Row],[Years of Experience]]&gt;=15,"Executive")</f>
        <v>Senior</v>
      </c>
      <c r="H4025" t="str" cm="1">
        <f t="array" ref="H4025">_xlfn.IFS(Table1[[#This Row],[Salary]]&lt;=50000,"0-50K",Table1[[#This Row],[Salary]]&lt;=100000,"51-100K",Table1[[#This Row],[Salary]]&lt;=150000,"101-150K",Table1[[#This Row],[Salary]]&lt;=200000,"151-200K",Table1[[#This Row],[Salary]]&lt;=250000,"201-250K",Table1[[#This Row],[Salary]]&gt;250000,"Above 250K")</f>
        <v>101-150K</v>
      </c>
      <c r="I4025" s="3">
        <v>110000</v>
      </c>
      <c r="J4025" s="3">
        <f>IF(Table1[[#This Row],[Years of Experience]]=0,0,Table1[[#This Row],[Salary]]/Table1[[#This Row],[Years of Experience]])</f>
        <v>11000</v>
      </c>
    </row>
    <row r="4026" spans="1:10" x14ac:dyDescent="0.35">
      <c r="A4026">
        <v>29</v>
      </c>
      <c r="B4026" t="str" cm="1">
        <f t="array" ref="B4026">_xlfn.IFS(Table1[[#This Row],[Age]]&lt;=25,"21-25",Table1[[#This Row],[Age]]&lt;=30,"26-30",Table1[[#This Row],[Age]]&lt;=35,"31-35",Table1[[#This Row],[Age]]&lt;=40,"36-40",Table1[[#This Row],[Age]]&lt;=45,"41-45", Table1[[#This Row],[Age]]&lt;=50,"46-50",Table1[[#This Row],[Age]]&lt;55,"51-55",Table1[[#This Row],[Age]]&lt;=60,"56-60",Table1[[#This Row],[Age]]&gt;=61, "61-70")</f>
        <v>26-30</v>
      </c>
      <c r="C4026" t="s">
        <v>6</v>
      </c>
      <c r="D4026" t="s">
        <v>7</v>
      </c>
      <c r="E4026" t="s">
        <v>8</v>
      </c>
      <c r="F4026">
        <v>4</v>
      </c>
      <c r="G4026" t="str" cm="1">
        <f t="array" ref="G4026">_xlfn.IFS(Table1[[#This Row],[Years of Experience]]&lt;=2,"Entry",Table1[[#This Row],[Years of Experience]]&lt;=7,"Mid",Table1[[#This Row],[Years of Experience]]&lt;=14,"Senior",Table1[[#This Row],[Years of Experience]]&gt;=15,"Executive")</f>
        <v>Mid</v>
      </c>
      <c r="H4026" t="str" cm="1">
        <f t="array" ref="H4026">_xlfn.IFS(Table1[[#This Row],[Salary]]&lt;=50000,"0-50K",Table1[[#This Row],[Salary]]&lt;=100000,"51-100K",Table1[[#This Row],[Salary]]&lt;=150000,"101-150K",Table1[[#This Row],[Salary]]&lt;=200000,"151-200K",Table1[[#This Row],[Salary]]&lt;=250000,"201-250K",Table1[[#This Row],[Salary]]&gt;250000,"Above 250K")</f>
        <v>51-100K</v>
      </c>
      <c r="I4026" s="3">
        <v>70000</v>
      </c>
      <c r="J4026" s="3">
        <f>IF(Table1[[#This Row],[Years of Experience]]=0,0,Table1[[#This Row],[Salary]]/Table1[[#This Row],[Years of Experience]])</f>
        <v>17500</v>
      </c>
    </row>
    <row r="4027" spans="1:10" x14ac:dyDescent="0.35">
      <c r="A4027">
        <v>49</v>
      </c>
      <c r="B4027" t="str" cm="1">
        <f t="array" ref="B4027">_xlfn.IFS(Table1[[#This Row],[Age]]&lt;=25,"21-25",Table1[[#This Row],[Age]]&lt;=30,"26-30",Table1[[#This Row],[Age]]&lt;=35,"31-35",Table1[[#This Row],[Age]]&lt;=40,"36-40",Table1[[#This Row],[Age]]&lt;=45,"41-45", Table1[[#This Row],[Age]]&lt;=50,"46-50",Table1[[#This Row],[Age]]&lt;55,"51-55",Table1[[#This Row],[Age]]&lt;=60,"56-60",Table1[[#This Row],[Age]]&gt;=61, "61-70")</f>
        <v>46-50</v>
      </c>
      <c r="C4027" t="s">
        <v>6</v>
      </c>
      <c r="D4027" t="s">
        <v>12</v>
      </c>
      <c r="E4027" t="s">
        <v>43</v>
      </c>
      <c r="F4027">
        <v>22</v>
      </c>
      <c r="G4027" t="str" cm="1">
        <f t="array" ref="G4027">_xlfn.IFS(Table1[[#This Row],[Years of Experience]]&lt;=2,"Entry",Table1[[#This Row],[Years of Experience]]&lt;=7,"Mid",Table1[[#This Row],[Years of Experience]]&lt;=14,"Senior",Table1[[#This Row],[Years of Experience]]&gt;=15,"Executive")</f>
        <v>Executive</v>
      </c>
      <c r="H4027" t="str" cm="1">
        <f t="array" ref="H4027">_xlfn.IFS(Table1[[#This Row],[Salary]]&lt;=50000,"0-50K",Table1[[#This Row],[Salary]]&lt;=100000,"51-100K",Table1[[#This Row],[Salary]]&lt;=150000,"101-150K",Table1[[#This Row],[Salary]]&lt;=200000,"151-200K",Table1[[#This Row],[Salary]]&lt;=250000,"201-250K",Table1[[#This Row],[Salary]]&gt;250000,"Above 250K")</f>
        <v>201-250K</v>
      </c>
      <c r="I4027" s="3">
        <v>220000</v>
      </c>
      <c r="J4027" s="3">
        <f>IF(Table1[[#This Row],[Years of Experience]]=0,0,Table1[[#This Row],[Salary]]/Table1[[#This Row],[Years of Experience]])</f>
        <v>10000</v>
      </c>
    </row>
    <row r="4028" spans="1:10" x14ac:dyDescent="0.35">
      <c r="A4028">
        <v>26</v>
      </c>
      <c r="B4028" t="str" cm="1">
        <f t="array" ref="B4028">_xlfn.IFS(Table1[[#This Row],[Age]]&lt;=25,"21-25",Table1[[#This Row],[Age]]&lt;=30,"26-30",Table1[[#This Row],[Age]]&lt;=35,"31-35",Table1[[#This Row],[Age]]&lt;=40,"36-40",Table1[[#This Row],[Age]]&lt;=45,"41-45", Table1[[#This Row],[Age]]&lt;=50,"46-50",Table1[[#This Row],[Age]]&lt;55,"51-55",Table1[[#This Row],[Age]]&lt;=60,"56-60",Table1[[#This Row],[Age]]&gt;=61, "61-70")</f>
        <v>26-30</v>
      </c>
      <c r="C4028" t="s">
        <v>9</v>
      </c>
      <c r="D4028" t="s">
        <v>7</v>
      </c>
      <c r="E4028" t="s">
        <v>93</v>
      </c>
      <c r="F4028">
        <v>2</v>
      </c>
      <c r="G4028" t="str" cm="1">
        <f t="array" ref="G4028">_xlfn.IFS(Table1[[#This Row],[Years of Experience]]&lt;=2,"Entry",Table1[[#This Row],[Years of Experience]]&lt;=7,"Mid",Table1[[#This Row],[Years of Experience]]&lt;=14,"Senior",Table1[[#This Row],[Years of Experience]]&gt;=15,"Executive")</f>
        <v>Entry</v>
      </c>
      <c r="H4028" t="str" cm="1">
        <f t="array" ref="H4028">_xlfn.IFS(Table1[[#This Row],[Salary]]&lt;=50000,"0-50K",Table1[[#This Row],[Salary]]&lt;=100000,"51-100K",Table1[[#This Row],[Salary]]&lt;=150000,"101-150K",Table1[[#This Row],[Salary]]&lt;=200000,"151-200K",Table1[[#This Row],[Salary]]&lt;=250000,"201-250K",Table1[[#This Row],[Salary]]&gt;250000,"Above 250K")</f>
        <v>0-50K</v>
      </c>
      <c r="I4028" s="3">
        <v>35000</v>
      </c>
      <c r="J4028" s="3">
        <f>IF(Table1[[#This Row],[Years of Experience]]=0,0,Table1[[#This Row],[Salary]]/Table1[[#This Row],[Years of Experience]])</f>
        <v>17500</v>
      </c>
    </row>
    <row r="4029" spans="1:10" x14ac:dyDescent="0.35">
      <c r="A4029">
        <v>41</v>
      </c>
      <c r="B4029" t="str" cm="1">
        <f t="array" ref="B4029">_xlfn.IFS(Table1[[#This Row],[Age]]&lt;=25,"21-25",Table1[[#This Row],[Age]]&lt;=30,"26-30",Table1[[#This Row],[Age]]&lt;=35,"31-35",Table1[[#This Row],[Age]]&lt;=40,"36-40",Table1[[#This Row],[Age]]&lt;=45,"41-45", Table1[[#This Row],[Age]]&lt;=50,"46-50",Table1[[#This Row],[Age]]&lt;55,"51-55",Table1[[#This Row],[Age]]&lt;=60,"56-60",Table1[[#This Row],[Age]]&gt;=61, "61-70")</f>
        <v>41-45</v>
      </c>
      <c r="C4029" t="s">
        <v>9</v>
      </c>
      <c r="D4029" t="s">
        <v>10</v>
      </c>
      <c r="E4029" t="s">
        <v>198</v>
      </c>
      <c r="F4029">
        <v>13</v>
      </c>
      <c r="G4029" t="str" cm="1">
        <f t="array" ref="G4029">_xlfn.IFS(Table1[[#This Row],[Years of Experience]]&lt;=2,"Entry",Table1[[#This Row],[Years of Experience]]&lt;=7,"Mid",Table1[[#This Row],[Years of Experience]]&lt;=14,"Senior",Table1[[#This Row],[Years of Experience]]&gt;=15,"Executive")</f>
        <v>Senior</v>
      </c>
      <c r="H4029" t="str" cm="1">
        <f t="array" ref="H4029">_xlfn.IFS(Table1[[#This Row],[Salary]]&lt;=50000,"0-50K",Table1[[#This Row],[Salary]]&lt;=100000,"51-100K",Table1[[#This Row],[Salary]]&lt;=150000,"101-150K",Table1[[#This Row],[Salary]]&lt;=200000,"151-200K",Table1[[#This Row],[Salary]]&lt;=250000,"201-250K",Table1[[#This Row],[Salary]]&gt;250000,"Above 250K")</f>
        <v>101-150K</v>
      </c>
      <c r="I4029" s="3">
        <v>140000</v>
      </c>
      <c r="J4029" s="3">
        <f>IF(Table1[[#This Row],[Years of Experience]]=0,0,Table1[[#This Row],[Salary]]/Table1[[#This Row],[Years of Experience]])</f>
        <v>10769.23076923077</v>
      </c>
    </row>
    <row r="4030" spans="1:10" x14ac:dyDescent="0.35">
      <c r="A4030">
        <v>36</v>
      </c>
      <c r="B4030" t="str" cm="1">
        <f t="array" ref="B4030">_xlfn.IFS(Table1[[#This Row],[Age]]&lt;=25,"21-25",Table1[[#This Row],[Age]]&lt;=30,"26-30",Table1[[#This Row],[Age]]&lt;=35,"31-35",Table1[[#This Row],[Age]]&lt;=40,"36-40",Table1[[#This Row],[Age]]&lt;=45,"41-45", Table1[[#This Row],[Age]]&lt;=50,"46-50",Table1[[#This Row],[Age]]&lt;55,"51-55",Table1[[#This Row],[Age]]&lt;=60,"56-60",Table1[[#This Row],[Age]]&gt;=61, "61-70")</f>
        <v>36-40</v>
      </c>
      <c r="C4030" t="s">
        <v>6</v>
      </c>
      <c r="D4030" t="s">
        <v>7</v>
      </c>
      <c r="E4030" t="s">
        <v>26</v>
      </c>
      <c r="F4030">
        <v>9</v>
      </c>
      <c r="G4030" t="str" cm="1">
        <f t="array" ref="G4030">_xlfn.IFS(Table1[[#This Row],[Years of Experience]]&lt;=2,"Entry",Table1[[#This Row],[Years of Experience]]&lt;=7,"Mid",Table1[[#This Row],[Years of Experience]]&lt;=14,"Senior",Table1[[#This Row],[Years of Experience]]&gt;=15,"Executive")</f>
        <v>Senior</v>
      </c>
      <c r="H4030" t="str" cm="1">
        <f t="array" ref="H4030">_xlfn.IFS(Table1[[#This Row],[Salary]]&lt;=50000,"0-50K",Table1[[#This Row],[Salary]]&lt;=100000,"51-100K",Table1[[#This Row],[Salary]]&lt;=150000,"101-150K",Table1[[#This Row],[Salary]]&lt;=200000,"151-200K",Table1[[#This Row],[Salary]]&lt;=250000,"201-250K",Table1[[#This Row],[Salary]]&gt;250000,"Above 250K")</f>
        <v>101-150K</v>
      </c>
      <c r="I4030" s="3">
        <v>110000</v>
      </c>
      <c r="J4030" s="3">
        <f>IF(Table1[[#This Row],[Years of Experience]]=0,0,Table1[[#This Row],[Salary]]/Table1[[#This Row],[Years of Experience]])</f>
        <v>12222.222222222223</v>
      </c>
    </row>
    <row r="4031" spans="1:10" x14ac:dyDescent="0.35">
      <c r="A4031">
        <v>28</v>
      </c>
      <c r="B4031" t="str" cm="1">
        <f t="array" ref="B4031">_xlfn.IFS(Table1[[#This Row],[Age]]&lt;=25,"21-25",Table1[[#This Row],[Age]]&lt;=30,"26-30",Table1[[#This Row],[Age]]&lt;=35,"31-35",Table1[[#This Row],[Age]]&lt;=40,"36-40",Table1[[#This Row],[Age]]&lt;=45,"41-45", Table1[[#This Row],[Age]]&lt;=50,"46-50",Table1[[#This Row],[Age]]&lt;55,"51-55",Table1[[#This Row],[Age]]&lt;=60,"56-60",Table1[[#This Row],[Age]]&gt;=61, "61-70")</f>
        <v>26-30</v>
      </c>
      <c r="C4031" t="s">
        <v>9</v>
      </c>
      <c r="D4031" t="s">
        <v>195</v>
      </c>
      <c r="E4031" t="s">
        <v>197</v>
      </c>
      <c r="F4031">
        <v>1</v>
      </c>
      <c r="G4031" t="str" cm="1">
        <f t="array" ref="G4031">_xlfn.IFS(Table1[[#This Row],[Years of Experience]]&lt;=2,"Entry",Table1[[#This Row],[Years of Experience]]&lt;=7,"Mid",Table1[[#This Row],[Years of Experience]]&lt;=14,"Senior",Table1[[#This Row],[Years of Experience]]&gt;=15,"Executive")</f>
        <v>Entry</v>
      </c>
      <c r="H4031" t="str" cm="1">
        <f t="array" ref="H4031">_xlfn.IFS(Table1[[#This Row],[Salary]]&lt;=50000,"0-50K",Table1[[#This Row],[Salary]]&lt;=100000,"51-100K",Table1[[#This Row],[Salary]]&lt;=150000,"101-150K",Table1[[#This Row],[Salary]]&lt;=200000,"151-200K",Table1[[#This Row],[Salary]]&lt;=250000,"201-250K",Table1[[#This Row],[Salary]]&gt;250000,"Above 250K")</f>
        <v>0-50K</v>
      </c>
      <c r="I4031" s="3">
        <v>25000</v>
      </c>
      <c r="J4031" s="3">
        <f>IF(Table1[[#This Row],[Years of Experience]]=0,0,Table1[[#This Row],[Salary]]/Table1[[#This Row],[Years of Experience]])</f>
        <v>25000</v>
      </c>
    </row>
    <row r="4032" spans="1:10" x14ac:dyDescent="0.35">
      <c r="A4032">
        <v>43</v>
      </c>
      <c r="B4032" t="str" cm="1">
        <f t="array" ref="B4032">_xlfn.IFS(Table1[[#This Row],[Age]]&lt;=25,"21-25",Table1[[#This Row],[Age]]&lt;=30,"26-30",Table1[[#This Row],[Age]]&lt;=35,"31-35",Table1[[#This Row],[Age]]&lt;=40,"36-40",Table1[[#This Row],[Age]]&lt;=45,"41-45", Table1[[#This Row],[Age]]&lt;=50,"46-50",Table1[[#This Row],[Age]]&lt;55,"51-55",Table1[[#This Row],[Age]]&lt;=60,"56-60",Table1[[#This Row],[Age]]&gt;=61, "61-70")</f>
        <v>41-45</v>
      </c>
      <c r="C4032" t="s">
        <v>6</v>
      </c>
      <c r="D4032" t="s">
        <v>12</v>
      </c>
      <c r="E4032" t="s">
        <v>43</v>
      </c>
      <c r="F4032">
        <v>16</v>
      </c>
      <c r="G4032" t="str" cm="1">
        <f t="array" ref="G4032">_xlfn.IFS(Table1[[#This Row],[Years of Experience]]&lt;=2,"Entry",Table1[[#This Row],[Years of Experience]]&lt;=7,"Mid",Table1[[#This Row],[Years of Experience]]&lt;=14,"Senior",Table1[[#This Row],[Years of Experience]]&gt;=15,"Executive")</f>
        <v>Executive</v>
      </c>
      <c r="H4032" t="str" cm="1">
        <f t="array" ref="H4032">_xlfn.IFS(Table1[[#This Row],[Salary]]&lt;=50000,"0-50K",Table1[[#This Row],[Salary]]&lt;=100000,"51-100K",Table1[[#This Row],[Salary]]&lt;=150000,"101-150K",Table1[[#This Row],[Salary]]&lt;=200000,"151-200K",Table1[[#This Row],[Salary]]&lt;=250000,"201-250K",Table1[[#This Row],[Salary]]&gt;250000,"Above 250K")</f>
        <v>151-200K</v>
      </c>
      <c r="I4032" s="3">
        <v>160000</v>
      </c>
      <c r="J4032" s="3">
        <f>IF(Table1[[#This Row],[Years of Experience]]=0,0,Table1[[#This Row],[Salary]]/Table1[[#This Row],[Years of Experience]])</f>
        <v>10000</v>
      </c>
    </row>
    <row r="4033" spans="1:10" x14ac:dyDescent="0.35">
      <c r="A4033">
        <v>29</v>
      </c>
      <c r="B4033" t="str" cm="1">
        <f t="array" ref="B4033">_xlfn.IFS(Table1[[#This Row],[Age]]&lt;=25,"21-25",Table1[[#This Row],[Age]]&lt;=30,"26-30",Table1[[#This Row],[Age]]&lt;=35,"31-35",Table1[[#This Row],[Age]]&lt;=40,"36-40",Table1[[#This Row],[Age]]&lt;=45,"41-45", Table1[[#This Row],[Age]]&lt;=50,"46-50",Table1[[#This Row],[Age]]&lt;55,"51-55",Table1[[#This Row],[Age]]&lt;=60,"56-60",Table1[[#This Row],[Age]]&gt;=61, "61-70")</f>
        <v>26-30</v>
      </c>
      <c r="C4033" t="s">
        <v>6</v>
      </c>
      <c r="D4033" t="s">
        <v>7</v>
      </c>
      <c r="E4033" t="s">
        <v>21</v>
      </c>
      <c r="F4033">
        <v>5</v>
      </c>
      <c r="G4033" t="str" cm="1">
        <f t="array" ref="G4033">_xlfn.IFS(Table1[[#This Row],[Years of Experience]]&lt;=2,"Entry",Table1[[#This Row],[Years of Experience]]&lt;=7,"Mid",Table1[[#This Row],[Years of Experience]]&lt;=14,"Senior",Table1[[#This Row],[Years of Experience]]&gt;=15,"Executive")</f>
        <v>Mid</v>
      </c>
      <c r="H4033" t="str" cm="1">
        <f t="array" ref="H4033">_xlfn.IFS(Table1[[#This Row],[Salary]]&lt;=50000,"0-50K",Table1[[#This Row],[Salary]]&lt;=100000,"51-100K",Table1[[#This Row],[Salary]]&lt;=150000,"101-150K",Table1[[#This Row],[Salary]]&lt;=200000,"151-200K",Table1[[#This Row],[Salary]]&lt;=250000,"201-250K",Table1[[#This Row],[Salary]]&gt;250000,"Above 250K")</f>
        <v>51-100K</v>
      </c>
      <c r="I4033" s="3">
        <v>80000</v>
      </c>
      <c r="J4033" s="3">
        <f>IF(Table1[[#This Row],[Years of Experience]]=0,0,Table1[[#This Row],[Salary]]/Table1[[#This Row],[Years of Experience]])</f>
        <v>16000</v>
      </c>
    </row>
    <row r="4034" spans="1:10" x14ac:dyDescent="0.35">
      <c r="A4034">
        <v>39</v>
      </c>
      <c r="B4034" t="str" cm="1">
        <f t="array" ref="B4034">_xlfn.IFS(Table1[[#This Row],[Age]]&lt;=25,"21-25",Table1[[#This Row],[Age]]&lt;=30,"26-30",Table1[[#This Row],[Age]]&lt;=35,"31-35",Table1[[#This Row],[Age]]&lt;=40,"36-40",Table1[[#This Row],[Age]]&lt;=45,"41-45", Table1[[#This Row],[Age]]&lt;=50,"46-50",Table1[[#This Row],[Age]]&lt;55,"51-55",Table1[[#This Row],[Age]]&lt;=60,"56-60",Table1[[#This Row],[Age]]&gt;=61, "61-70")</f>
        <v>36-40</v>
      </c>
      <c r="C4034" t="s">
        <v>9</v>
      </c>
      <c r="D4034" t="s">
        <v>10</v>
      </c>
      <c r="E4034" t="s">
        <v>19</v>
      </c>
      <c r="F4034">
        <v>11</v>
      </c>
      <c r="G4034" t="str" cm="1">
        <f t="array" ref="G4034">_xlfn.IFS(Table1[[#This Row],[Years of Experience]]&lt;=2,"Entry",Table1[[#This Row],[Years of Experience]]&lt;=7,"Mid",Table1[[#This Row],[Years of Experience]]&lt;=14,"Senior",Table1[[#This Row],[Years of Experience]]&gt;=15,"Executive")</f>
        <v>Senior</v>
      </c>
      <c r="H4034" t="str" cm="1">
        <f t="array" ref="H4034">_xlfn.IFS(Table1[[#This Row],[Salary]]&lt;=50000,"0-50K",Table1[[#This Row],[Salary]]&lt;=100000,"51-100K",Table1[[#This Row],[Salary]]&lt;=150000,"101-150K",Table1[[#This Row],[Salary]]&lt;=200000,"151-200K",Table1[[#This Row],[Salary]]&lt;=250000,"201-250K",Table1[[#This Row],[Salary]]&gt;250000,"Above 250K")</f>
        <v>101-150K</v>
      </c>
      <c r="I4034" s="3">
        <v>120000</v>
      </c>
      <c r="J4034" s="3">
        <f>IF(Table1[[#This Row],[Years of Experience]]=0,0,Table1[[#This Row],[Salary]]/Table1[[#This Row],[Years of Experience]])</f>
        <v>10909.09090909091</v>
      </c>
    </row>
    <row r="4035" spans="1:10" x14ac:dyDescent="0.35">
      <c r="A4035">
        <v>32</v>
      </c>
      <c r="B4035" t="str" cm="1">
        <f t="array" ref="B4035">_xlfn.IFS(Table1[[#This Row],[Age]]&lt;=25,"21-25",Table1[[#This Row],[Age]]&lt;=30,"26-30",Table1[[#This Row],[Age]]&lt;=35,"31-35",Table1[[#This Row],[Age]]&lt;=40,"36-40",Table1[[#This Row],[Age]]&lt;=45,"41-45", Table1[[#This Row],[Age]]&lt;=50,"46-50",Table1[[#This Row],[Age]]&lt;55,"51-55",Table1[[#This Row],[Age]]&lt;=60,"56-60",Table1[[#This Row],[Age]]&gt;=61, "61-70")</f>
        <v>31-35</v>
      </c>
      <c r="C4035" t="s">
        <v>6</v>
      </c>
      <c r="D4035" t="s">
        <v>7</v>
      </c>
      <c r="E4035" t="s">
        <v>26</v>
      </c>
      <c r="F4035">
        <v>6</v>
      </c>
      <c r="G4035" t="str" cm="1">
        <f t="array" ref="G4035">_xlfn.IFS(Table1[[#This Row],[Years of Experience]]&lt;=2,"Entry",Table1[[#This Row],[Years of Experience]]&lt;=7,"Mid",Table1[[#This Row],[Years of Experience]]&lt;=14,"Senior",Table1[[#This Row],[Years of Experience]]&gt;=15,"Executive")</f>
        <v>Mid</v>
      </c>
      <c r="H4035" t="str" cm="1">
        <f t="array" ref="H4035">_xlfn.IFS(Table1[[#This Row],[Salary]]&lt;=50000,"0-50K",Table1[[#This Row],[Salary]]&lt;=100000,"51-100K",Table1[[#This Row],[Salary]]&lt;=150000,"101-150K",Table1[[#This Row],[Salary]]&lt;=200000,"151-200K",Table1[[#This Row],[Salary]]&lt;=250000,"201-250K",Table1[[#This Row],[Salary]]&gt;250000,"Above 250K")</f>
        <v>51-100K</v>
      </c>
      <c r="I4035" s="3">
        <v>90000</v>
      </c>
      <c r="J4035" s="3">
        <f>IF(Table1[[#This Row],[Years of Experience]]=0,0,Table1[[#This Row],[Salary]]/Table1[[#This Row],[Years of Experience]])</f>
        <v>15000</v>
      </c>
    </row>
    <row r="4036" spans="1:10" x14ac:dyDescent="0.35">
      <c r="A4036">
        <v>28</v>
      </c>
      <c r="B4036" t="str" cm="1">
        <f t="array" ref="B4036">_xlfn.IFS(Table1[[#This Row],[Age]]&lt;=25,"21-25",Table1[[#This Row],[Age]]&lt;=30,"26-30",Table1[[#This Row],[Age]]&lt;=35,"31-35",Table1[[#This Row],[Age]]&lt;=40,"36-40",Table1[[#This Row],[Age]]&lt;=45,"41-45", Table1[[#This Row],[Age]]&lt;=50,"46-50",Table1[[#This Row],[Age]]&lt;55,"51-55",Table1[[#This Row],[Age]]&lt;=60,"56-60",Table1[[#This Row],[Age]]&gt;=61, "61-70")</f>
        <v>26-30</v>
      </c>
      <c r="C4036" t="s">
        <v>9</v>
      </c>
      <c r="D4036" t="s">
        <v>10</v>
      </c>
      <c r="E4036" t="s">
        <v>196</v>
      </c>
      <c r="F4036">
        <v>2</v>
      </c>
      <c r="G4036" t="str" cm="1">
        <f t="array" ref="G4036">_xlfn.IFS(Table1[[#This Row],[Years of Experience]]&lt;=2,"Entry",Table1[[#This Row],[Years of Experience]]&lt;=7,"Mid",Table1[[#This Row],[Years of Experience]]&lt;=14,"Senior",Table1[[#This Row],[Years of Experience]]&gt;=15,"Executive")</f>
        <v>Entry</v>
      </c>
      <c r="H4036" t="str" cm="1">
        <f t="array" ref="H4036">_xlfn.IFS(Table1[[#This Row],[Salary]]&lt;=50000,"0-50K",Table1[[#This Row],[Salary]]&lt;=100000,"51-100K",Table1[[#This Row],[Salary]]&lt;=150000,"101-150K",Table1[[#This Row],[Salary]]&lt;=200000,"151-200K",Table1[[#This Row],[Salary]]&lt;=250000,"201-250K",Table1[[#This Row],[Salary]]&gt;250000,"Above 250K")</f>
        <v>0-50K</v>
      </c>
      <c r="I4036" s="3">
        <v>45000</v>
      </c>
      <c r="J4036" s="3">
        <f>IF(Table1[[#This Row],[Years of Experience]]=0,0,Table1[[#This Row],[Salary]]/Table1[[#This Row],[Years of Experience]])</f>
        <v>22500</v>
      </c>
    </row>
    <row r="4037" spans="1:10" x14ac:dyDescent="0.35">
      <c r="A4037">
        <v>40</v>
      </c>
      <c r="B4037" t="str" cm="1">
        <f t="array" ref="B4037">_xlfn.IFS(Table1[[#This Row],[Age]]&lt;=25,"21-25",Table1[[#This Row],[Age]]&lt;=30,"26-30",Table1[[#This Row],[Age]]&lt;=35,"31-35",Table1[[#This Row],[Age]]&lt;=40,"36-40",Table1[[#This Row],[Age]]&lt;=45,"41-45", Table1[[#This Row],[Age]]&lt;=50,"46-50",Table1[[#This Row],[Age]]&lt;55,"51-55",Table1[[#This Row],[Age]]&lt;=60,"56-60",Table1[[#This Row],[Age]]&gt;=61, "61-70")</f>
        <v>36-40</v>
      </c>
      <c r="C4037" t="s">
        <v>6</v>
      </c>
      <c r="D4037" t="s">
        <v>12</v>
      </c>
      <c r="E4037" t="s">
        <v>43</v>
      </c>
      <c r="F4037">
        <v>15</v>
      </c>
      <c r="G4037" t="str" cm="1">
        <f t="array" ref="G4037">_xlfn.IFS(Table1[[#This Row],[Years of Experience]]&lt;=2,"Entry",Table1[[#This Row],[Years of Experience]]&lt;=7,"Mid",Table1[[#This Row],[Years of Experience]]&lt;=14,"Senior",Table1[[#This Row],[Years of Experience]]&gt;=15,"Executive")</f>
        <v>Executive</v>
      </c>
      <c r="H4037" t="str" cm="1">
        <f t="array" ref="H4037">_xlfn.IFS(Table1[[#This Row],[Salary]]&lt;=50000,"0-50K",Table1[[#This Row],[Salary]]&lt;=100000,"51-100K",Table1[[#This Row],[Salary]]&lt;=150000,"101-150K",Table1[[#This Row],[Salary]]&lt;=200000,"151-200K",Table1[[#This Row],[Salary]]&lt;=250000,"201-250K",Table1[[#This Row],[Salary]]&gt;250000,"Above 250K")</f>
        <v>101-150K</v>
      </c>
      <c r="I4037" s="3">
        <v>150000</v>
      </c>
      <c r="J4037" s="3">
        <f>IF(Table1[[#This Row],[Years of Experience]]=0,0,Table1[[#This Row],[Salary]]/Table1[[#This Row],[Years of Experience]])</f>
        <v>10000</v>
      </c>
    </row>
    <row r="4038" spans="1:10" x14ac:dyDescent="0.35">
      <c r="A4038">
        <v>33</v>
      </c>
      <c r="B4038" t="str" cm="1">
        <f t="array" ref="B4038">_xlfn.IFS(Table1[[#This Row],[Age]]&lt;=25,"21-25",Table1[[#This Row],[Age]]&lt;=30,"26-30",Table1[[#This Row],[Age]]&lt;=35,"31-35",Table1[[#This Row],[Age]]&lt;=40,"36-40",Table1[[#This Row],[Age]]&lt;=45,"41-45", Table1[[#This Row],[Age]]&lt;=50,"46-50",Table1[[#This Row],[Age]]&lt;55,"51-55",Table1[[#This Row],[Age]]&lt;=60,"56-60",Table1[[#This Row],[Age]]&gt;=61, "61-70")</f>
        <v>31-35</v>
      </c>
      <c r="C4038" t="s">
        <v>9</v>
      </c>
      <c r="D4038" t="s">
        <v>7</v>
      </c>
      <c r="E4038" t="s">
        <v>198</v>
      </c>
      <c r="F4038">
        <v>8</v>
      </c>
      <c r="G4038" t="str" cm="1">
        <f t="array" ref="G4038">_xlfn.IFS(Table1[[#This Row],[Years of Experience]]&lt;=2,"Entry",Table1[[#This Row],[Years of Experience]]&lt;=7,"Mid",Table1[[#This Row],[Years of Experience]]&lt;=14,"Senior",Table1[[#This Row],[Years of Experience]]&gt;=15,"Executive")</f>
        <v>Senior</v>
      </c>
      <c r="H4038" t="str" cm="1">
        <f t="array" ref="H4038">_xlfn.IFS(Table1[[#This Row],[Salary]]&lt;=50000,"0-50K",Table1[[#This Row],[Salary]]&lt;=100000,"51-100K",Table1[[#This Row],[Salary]]&lt;=150000,"101-150K",Table1[[#This Row],[Salary]]&lt;=200000,"151-200K",Table1[[#This Row],[Salary]]&lt;=250000,"201-250K",Table1[[#This Row],[Salary]]&gt;250000,"Above 250K")</f>
        <v>51-100K</v>
      </c>
      <c r="I4038" s="3">
        <v>95000</v>
      </c>
      <c r="J4038" s="3">
        <f>IF(Table1[[#This Row],[Years of Experience]]=0,0,Table1[[#This Row],[Salary]]/Table1[[#This Row],[Years of Experience]])</f>
        <v>11875</v>
      </c>
    </row>
    <row r="4039" spans="1:10" x14ac:dyDescent="0.35">
      <c r="A4039">
        <v>24</v>
      </c>
      <c r="B4039" t="str" cm="1">
        <f t="array" ref="B4039">_xlfn.IFS(Table1[[#This Row],[Age]]&lt;=25,"21-25",Table1[[#This Row],[Age]]&lt;=30,"26-30",Table1[[#This Row],[Age]]&lt;=35,"31-35",Table1[[#This Row],[Age]]&lt;=40,"36-40",Table1[[#This Row],[Age]]&lt;=45,"41-45", Table1[[#This Row],[Age]]&lt;=50,"46-50",Table1[[#This Row],[Age]]&lt;55,"51-55",Table1[[#This Row],[Age]]&lt;=60,"56-60",Table1[[#This Row],[Age]]&gt;=61, "61-70")</f>
        <v>21-25</v>
      </c>
      <c r="C4039" t="s">
        <v>6</v>
      </c>
      <c r="D4039" t="s">
        <v>195</v>
      </c>
      <c r="E4039" t="s">
        <v>197</v>
      </c>
      <c r="F4039">
        <v>1</v>
      </c>
      <c r="G4039" t="str" cm="1">
        <f t="array" ref="G4039">_xlfn.IFS(Table1[[#This Row],[Years of Experience]]&lt;=2,"Entry",Table1[[#This Row],[Years of Experience]]&lt;=7,"Mid",Table1[[#This Row],[Years of Experience]]&lt;=14,"Senior",Table1[[#This Row],[Years of Experience]]&gt;=15,"Executive")</f>
        <v>Entry</v>
      </c>
      <c r="H4039" t="str" cm="1">
        <f t="array" ref="H4039">_xlfn.IFS(Table1[[#This Row],[Salary]]&lt;=50000,"0-50K",Table1[[#This Row],[Salary]]&lt;=100000,"51-100K",Table1[[#This Row],[Salary]]&lt;=150000,"101-150K",Table1[[#This Row],[Salary]]&lt;=200000,"151-200K",Table1[[#This Row],[Salary]]&lt;=250000,"201-250K",Table1[[#This Row],[Salary]]&gt;250000,"Above 250K")</f>
        <v>0-50K</v>
      </c>
      <c r="I4039" s="3">
        <v>25000</v>
      </c>
      <c r="J4039" s="3">
        <f>IF(Table1[[#This Row],[Years of Experience]]=0,0,Table1[[#This Row],[Salary]]/Table1[[#This Row],[Years of Experience]])</f>
        <v>25000</v>
      </c>
    </row>
    <row r="4040" spans="1:10" x14ac:dyDescent="0.35">
      <c r="A4040">
        <v>35</v>
      </c>
      <c r="B4040" t="str" cm="1">
        <f t="array" ref="B4040">_xlfn.IFS(Table1[[#This Row],[Age]]&lt;=25,"21-25",Table1[[#This Row],[Age]]&lt;=30,"26-30",Table1[[#This Row],[Age]]&lt;=35,"31-35",Table1[[#This Row],[Age]]&lt;=40,"36-40",Table1[[#This Row],[Age]]&lt;=45,"41-45", Table1[[#This Row],[Age]]&lt;=50,"46-50",Table1[[#This Row],[Age]]&lt;55,"51-55",Table1[[#This Row],[Age]]&lt;=60,"56-60",Table1[[#This Row],[Age]]&gt;=61, "61-70")</f>
        <v>31-35</v>
      </c>
      <c r="C4040" t="s">
        <v>9</v>
      </c>
      <c r="D4040" t="s">
        <v>10</v>
      </c>
      <c r="E4040" t="s">
        <v>27</v>
      </c>
      <c r="F4040">
        <v>10</v>
      </c>
      <c r="G4040" t="str" cm="1">
        <f t="array" ref="G4040">_xlfn.IFS(Table1[[#This Row],[Years of Experience]]&lt;=2,"Entry",Table1[[#This Row],[Years of Experience]]&lt;=7,"Mid",Table1[[#This Row],[Years of Experience]]&lt;=14,"Senior",Table1[[#This Row],[Years of Experience]]&gt;=15,"Executive")</f>
        <v>Senior</v>
      </c>
      <c r="H4040" t="str" cm="1">
        <f t="array" ref="H4040">_xlfn.IFS(Table1[[#This Row],[Salary]]&lt;=50000,"0-50K",Table1[[#This Row],[Salary]]&lt;=100000,"51-100K",Table1[[#This Row],[Salary]]&lt;=150000,"101-150K",Table1[[#This Row],[Salary]]&lt;=200000,"151-200K",Table1[[#This Row],[Salary]]&lt;=250000,"201-250K",Table1[[#This Row],[Salary]]&gt;250000,"Above 250K")</f>
        <v>101-150K</v>
      </c>
      <c r="I4040" s="3">
        <v>110000</v>
      </c>
      <c r="J4040" s="3">
        <f>IF(Table1[[#This Row],[Years of Experience]]=0,0,Table1[[#This Row],[Salary]]/Table1[[#This Row],[Years of Experience]])</f>
        <v>11000</v>
      </c>
    </row>
    <row r="4041" spans="1:10" x14ac:dyDescent="0.35">
      <c r="A4041">
        <v>29</v>
      </c>
      <c r="B4041" t="str" cm="1">
        <f t="array" ref="B4041">_xlfn.IFS(Table1[[#This Row],[Age]]&lt;=25,"21-25",Table1[[#This Row],[Age]]&lt;=30,"26-30",Table1[[#This Row],[Age]]&lt;=35,"31-35",Table1[[#This Row],[Age]]&lt;=40,"36-40",Table1[[#This Row],[Age]]&lt;=45,"41-45", Table1[[#This Row],[Age]]&lt;=50,"46-50",Table1[[#This Row],[Age]]&lt;55,"51-55",Table1[[#This Row],[Age]]&lt;=60,"56-60",Table1[[#This Row],[Age]]&gt;=61, "61-70")</f>
        <v>26-30</v>
      </c>
      <c r="C4041" t="s">
        <v>6</v>
      </c>
      <c r="D4041" t="s">
        <v>7</v>
      </c>
      <c r="E4041" t="s">
        <v>8</v>
      </c>
      <c r="F4041">
        <v>4</v>
      </c>
      <c r="G4041" t="str" cm="1">
        <f t="array" ref="G4041">_xlfn.IFS(Table1[[#This Row],[Years of Experience]]&lt;=2,"Entry",Table1[[#This Row],[Years of Experience]]&lt;=7,"Mid",Table1[[#This Row],[Years of Experience]]&lt;=14,"Senior",Table1[[#This Row],[Years of Experience]]&gt;=15,"Executive")</f>
        <v>Mid</v>
      </c>
      <c r="H4041" t="str" cm="1">
        <f t="array" ref="H4041">_xlfn.IFS(Table1[[#This Row],[Salary]]&lt;=50000,"0-50K",Table1[[#This Row],[Salary]]&lt;=100000,"51-100K",Table1[[#This Row],[Salary]]&lt;=150000,"101-150K",Table1[[#This Row],[Salary]]&lt;=200000,"151-200K",Table1[[#This Row],[Salary]]&lt;=250000,"201-250K",Table1[[#This Row],[Salary]]&gt;250000,"Above 250K")</f>
        <v>51-100K</v>
      </c>
      <c r="I4041" s="3">
        <v>70000</v>
      </c>
      <c r="J4041" s="3">
        <f>IF(Table1[[#This Row],[Years of Experience]]=0,0,Table1[[#This Row],[Salary]]/Table1[[#This Row],[Years of Experience]])</f>
        <v>17500</v>
      </c>
    </row>
    <row r="4042" spans="1:10" x14ac:dyDescent="0.35">
      <c r="A4042">
        <v>49</v>
      </c>
      <c r="B4042" t="str" cm="1">
        <f t="array" ref="B4042">_xlfn.IFS(Table1[[#This Row],[Age]]&lt;=25,"21-25",Table1[[#This Row],[Age]]&lt;=30,"26-30",Table1[[#This Row],[Age]]&lt;=35,"31-35",Table1[[#This Row],[Age]]&lt;=40,"36-40",Table1[[#This Row],[Age]]&lt;=45,"41-45", Table1[[#This Row],[Age]]&lt;=50,"46-50",Table1[[#This Row],[Age]]&lt;55,"51-55",Table1[[#This Row],[Age]]&lt;=60,"56-60",Table1[[#This Row],[Age]]&gt;=61, "61-70")</f>
        <v>46-50</v>
      </c>
      <c r="C4042" t="s">
        <v>6</v>
      </c>
      <c r="D4042" t="s">
        <v>12</v>
      </c>
      <c r="E4042" t="s">
        <v>43</v>
      </c>
      <c r="F4042">
        <v>22</v>
      </c>
      <c r="G4042" t="str" cm="1">
        <f t="array" ref="G4042">_xlfn.IFS(Table1[[#This Row],[Years of Experience]]&lt;=2,"Entry",Table1[[#This Row],[Years of Experience]]&lt;=7,"Mid",Table1[[#This Row],[Years of Experience]]&lt;=14,"Senior",Table1[[#This Row],[Years of Experience]]&gt;=15,"Executive")</f>
        <v>Executive</v>
      </c>
      <c r="H4042" t="str" cm="1">
        <f t="array" ref="H4042">_xlfn.IFS(Table1[[#This Row],[Salary]]&lt;=50000,"0-50K",Table1[[#This Row],[Salary]]&lt;=100000,"51-100K",Table1[[#This Row],[Salary]]&lt;=150000,"101-150K",Table1[[#This Row],[Salary]]&lt;=200000,"151-200K",Table1[[#This Row],[Salary]]&lt;=250000,"201-250K",Table1[[#This Row],[Salary]]&gt;250000,"Above 250K")</f>
        <v>201-250K</v>
      </c>
      <c r="I4042" s="3">
        <v>220000</v>
      </c>
      <c r="J4042" s="3">
        <f>IF(Table1[[#This Row],[Years of Experience]]=0,0,Table1[[#This Row],[Salary]]/Table1[[#This Row],[Years of Experience]])</f>
        <v>10000</v>
      </c>
    </row>
    <row r="4043" spans="1:10" x14ac:dyDescent="0.35">
      <c r="A4043">
        <v>26</v>
      </c>
      <c r="B4043" t="str" cm="1">
        <f t="array" ref="B4043">_xlfn.IFS(Table1[[#This Row],[Age]]&lt;=25,"21-25",Table1[[#This Row],[Age]]&lt;=30,"26-30",Table1[[#This Row],[Age]]&lt;=35,"31-35",Table1[[#This Row],[Age]]&lt;=40,"36-40",Table1[[#This Row],[Age]]&lt;=45,"41-45", Table1[[#This Row],[Age]]&lt;=50,"46-50",Table1[[#This Row],[Age]]&lt;55,"51-55",Table1[[#This Row],[Age]]&lt;=60,"56-60",Table1[[#This Row],[Age]]&gt;=61, "61-70")</f>
        <v>26-30</v>
      </c>
      <c r="C4043" t="s">
        <v>9</v>
      </c>
      <c r="D4043" t="s">
        <v>7</v>
      </c>
      <c r="E4043" t="s">
        <v>93</v>
      </c>
      <c r="F4043">
        <v>2</v>
      </c>
      <c r="G4043" t="str" cm="1">
        <f t="array" ref="G4043">_xlfn.IFS(Table1[[#This Row],[Years of Experience]]&lt;=2,"Entry",Table1[[#This Row],[Years of Experience]]&lt;=7,"Mid",Table1[[#This Row],[Years of Experience]]&lt;=14,"Senior",Table1[[#This Row],[Years of Experience]]&gt;=15,"Executive")</f>
        <v>Entry</v>
      </c>
      <c r="H4043" t="str" cm="1">
        <f t="array" ref="H4043">_xlfn.IFS(Table1[[#This Row],[Salary]]&lt;=50000,"0-50K",Table1[[#This Row],[Salary]]&lt;=100000,"51-100K",Table1[[#This Row],[Salary]]&lt;=150000,"101-150K",Table1[[#This Row],[Salary]]&lt;=200000,"151-200K",Table1[[#This Row],[Salary]]&lt;=250000,"201-250K",Table1[[#This Row],[Salary]]&gt;250000,"Above 250K")</f>
        <v>0-50K</v>
      </c>
      <c r="I4043" s="3">
        <v>35000</v>
      </c>
      <c r="J4043" s="3">
        <f>IF(Table1[[#This Row],[Years of Experience]]=0,0,Table1[[#This Row],[Salary]]/Table1[[#This Row],[Years of Experience]])</f>
        <v>17500</v>
      </c>
    </row>
    <row r="4044" spans="1:10" x14ac:dyDescent="0.35">
      <c r="A4044">
        <v>41</v>
      </c>
      <c r="B4044" t="str" cm="1">
        <f t="array" ref="B4044">_xlfn.IFS(Table1[[#This Row],[Age]]&lt;=25,"21-25",Table1[[#This Row],[Age]]&lt;=30,"26-30",Table1[[#This Row],[Age]]&lt;=35,"31-35",Table1[[#This Row],[Age]]&lt;=40,"36-40",Table1[[#This Row],[Age]]&lt;=45,"41-45", Table1[[#This Row],[Age]]&lt;=50,"46-50",Table1[[#This Row],[Age]]&lt;55,"51-55",Table1[[#This Row],[Age]]&lt;=60,"56-60",Table1[[#This Row],[Age]]&gt;=61, "61-70")</f>
        <v>41-45</v>
      </c>
      <c r="C4044" t="s">
        <v>9</v>
      </c>
      <c r="D4044" t="s">
        <v>10</v>
      </c>
      <c r="E4044" t="s">
        <v>198</v>
      </c>
      <c r="F4044">
        <v>13</v>
      </c>
      <c r="G4044" t="str" cm="1">
        <f t="array" ref="G4044">_xlfn.IFS(Table1[[#This Row],[Years of Experience]]&lt;=2,"Entry",Table1[[#This Row],[Years of Experience]]&lt;=7,"Mid",Table1[[#This Row],[Years of Experience]]&lt;=14,"Senior",Table1[[#This Row],[Years of Experience]]&gt;=15,"Executive")</f>
        <v>Senior</v>
      </c>
      <c r="H4044" t="str" cm="1">
        <f t="array" ref="H4044">_xlfn.IFS(Table1[[#This Row],[Salary]]&lt;=50000,"0-50K",Table1[[#This Row],[Salary]]&lt;=100000,"51-100K",Table1[[#This Row],[Salary]]&lt;=150000,"101-150K",Table1[[#This Row],[Salary]]&lt;=200000,"151-200K",Table1[[#This Row],[Salary]]&lt;=250000,"201-250K",Table1[[#This Row],[Salary]]&gt;250000,"Above 250K")</f>
        <v>101-150K</v>
      </c>
      <c r="I4044" s="3">
        <v>140000</v>
      </c>
      <c r="J4044" s="3">
        <f>IF(Table1[[#This Row],[Years of Experience]]=0,0,Table1[[#This Row],[Salary]]/Table1[[#This Row],[Years of Experience]])</f>
        <v>10769.23076923077</v>
      </c>
    </row>
    <row r="4045" spans="1:10" x14ac:dyDescent="0.35">
      <c r="A4045">
        <v>36</v>
      </c>
      <c r="B4045" t="str" cm="1">
        <f t="array" ref="B4045">_xlfn.IFS(Table1[[#This Row],[Age]]&lt;=25,"21-25",Table1[[#This Row],[Age]]&lt;=30,"26-30",Table1[[#This Row],[Age]]&lt;=35,"31-35",Table1[[#This Row],[Age]]&lt;=40,"36-40",Table1[[#This Row],[Age]]&lt;=45,"41-45", Table1[[#This Row],[Age]]&lt;=50,"46-50",Table1[[#This Row],[Age]]&lt;55,"51-55",Table1[[#This Row],[Age]]&lt;=60,"56-60",Table1[[#This Row],[Age]]&gt;=61, "61-70")</f>
        <v>36-40</v>
      </c>
      <c r="C4045" t="s">
        <v>6</v>
      </c>
      <c r="D4045" t="s">
        <v>7</v>
      </c>
      <c r="E4045" t="s">
        <v>26</v>
      </c>
      <c r="F4045">
        <v>9</v>
      </c>
      <c r="G4045" t="str" cm="1">
        <f t="array" ref="G4045">_xlfn.IFS(Table1[[#This Row],[Years of Experience]]&lt;=2,"Entry",Table1[[#This Row],[Years of Experience]]&lt;=7,"Mid",Table1[[#This Row],[Years of Experience]]&lt;=14,"Senior",Table1[[#This Row],[Years of Experience]]&gt;=15,"Executive")</f>
        <v>Senior</v>
      </c>
      <c r="H4045" t="str" cm="1">
        <f t="array" ref="H4045">_xlfn.IFS(Table1[[#This Row],[Salary]]&lt;=50000,"0-50K",Table1[[#This Row],[Salary]]&lt;=100000,"51-100K",Table1[[#This Row],[Salary]]&lt;=150000,"101-150K",Table1[[#This Row],[Salary]]&lt;=200000,"151-200K",Table1[[#This Row],[Salary]]&lt;=250000,"201-250K",Table1[[#This Row],[Salary]]&gt;250000,"Above 250K")</f>
        <v>101-150K</v>
      </c>
      <c r="I4045" s="3">
        <v>110000</v>
      </c>
      <c r="J4045" s="3">
        <f>IF(Table1[[#This Row],[Years of Experience]]=0,0,Table1[[#This Row],[Salary]]/Table1[[#This Row],[Years of Experience]])</f>
        <v>12222.222222222223</v>
      </c>
    </row>
    <row r="4046" spans="1:10" x14ac:dyDescent="0.35">
      <c r="A4046">
        <v>28</v>
      </c>
      <c r="B4046" t="str" cm="1">
        <f t="array" ref="B4046">_xlfn.IFS(Table1[[#This Row],[Age]]&lt;=25,"21-25",Table1[[#This Row],[Age]]&lt;=30,"26-30",Table1[[#This Row],[Age]]&lt;=35,"31-35",Table1[[#This Row],[Age]]&lt;=40,"36-40",Table1[[#This Row],[Age]]&lt;=45,"41-45", Table1[[#This Row],[Age]]&lt;=50,"46-50",Table1[[#This Row],[Age]]&lt;55,"51-55",Table1[[#This Row],[Age]]&lt;=60,"56-60",Table1[[#This Row],[Age]]&gt;=61, "61-70")</f>
        <v>26-30</v>
      </c>
      <c r="C4046" t="s">
        <v>9</v>
      </c>
      <c r="D4046" t="s">
        <v>195</v>
      </c>
      <c r="E4046" t="s">
        <v>197</v>
      </c>
      <c r="F4046">
        <v>1</v>
      </c>
      <c r="G4046" t="str" cm="1">
        <f t="array" ref="G4046">_xlfn.IFS(Table1[[#This Row],[Years of Experience]]&lt;=2,"Entry",Table1[[#This Row],[Years of Experience]]&lt;=7,"Mid",Table1[[#This Row],[Years of Experience]]&lt;=14,"Senior",Table1[[#This Row],[Years of Experience]]&gt;=15,"Executive")</f>
        <v>Entry</v>
      </c>
      <c r="H4046" t="str" cm="1">
        <f t="array" ref="H4046">_xlfn.IFS(Table1[[#This Row],[Salary]]&lt;=50000,"0-50K",Table1[[#This Row],[Salary]]&lt;=100000,"51-100K",Table1[[#This Row],[Salary]]&lt;=150000,"101-150K",Table1[[#This Row],[Salary]]&lt;=200000,"151-200K",Table1[[#This Row],[Salary]]&lt;=250000,"201-250K",Table1[[#This Row],[Salary]]&gt;250000,"Above 250K")</f>
        <v>0-50K</v>
      </c>
      <c r="I4046" s="3">
        <v>25000</v>
      </c>
      <c r="J4046" s="3">
        <f>IF(Table1[[#This Row],[Years of Experience]]=0,0,Table1[[#This Row],[Salary]]/Table1[[#This Row],[Years of Experience]])</f>
        <v>25000</v>
      </c>
    </row>
    <row r="4047" spans="1:10" x14ac:dyDescent="0.35">
      <c r="A4047">
        <v>43</v>
      </c>
      <c r="B4047" t="str" cm="1">
        <f t="array" ref="B4047">_xlfn.IFS(Table1[[#This Row],[Age]]&lt;=25,"21-25",Table1[[#This Row],[Age]]&lt;=30,"26-30",Table1[[#This Row],[Age]]&lt;=35,"31-35",Table1[[#This Row],[Age]]&lt;=40,"36-40",Table1[[#This Row],[Age]]&lt;=45,"41-45", Table1[[#This Row],[Age]]&lt;=50,"46-50",Table1[[#This Row],[Age]]&lt;55,"51-55",Table1[[#This Row],[Age]]&lt;=60,"56-60",Table1[[#This Row],[Age]]&gt;=61, "61-70")</f>
        <v>41-45</v>
      </c>
      <c r="C4047" t="s">
        <v>6</v>
      </c>
      <c r="D4047" t="s">
        <v>12</v>
      </c>
      <c r="E4047" t="s">
        <v>43</v>
      </c>
      <c r="F4047">
        <v>16</v>
      </c>
      <c r="G4047" t="str" cm="1">
        <f t="array" ref="G4047">_xlfn.IFS(Table1[[#This Row],[Years of Experience]]&lt;=2,"Entry",Table1[[#This Row],[Years of Experience]]&lt;=7,"Mid",Table1[[#This Row],[Years of Experience]]&lt;=14,"Senior",Table1[[#This Row],[Years of Experience]]&gt;=15,"Executive")</f>
        <v>Executive</v>
      </c>
      <c r="H4047" t="str" cm="1">
        <f t="array" ref="H4047">_xlfn.IFS(Table1[[#This Row],[Salary]]&lt;=50000,"0-50K",Table1[[#This Row],[Salary]]&lt;=100000,"51-100K",Table1[[#This Row],[Salary]]&lt;=150000,"101-150K",Table1[[#This Row],[Salary]]&lt;=200000,"151-200K",Table1[[#This Row],[Salary]]&lt;=250000,"201-250K",Table1[[#This Row],[Salary]]&gt;250000,"Above 250K")</f>
        <v>151-200K</v>
      </c>
      <c r="I4047" s="3">
        <v>160000</v>
      </c>
      <c r="J4047" s="3">
        <f>IF(Table1[[#This Row],[Years of Experience]]=0,0,Table1[[#This Row],[Salary]]/Table1[[#This Row],[Years of Experience]])</f>
        <v>10000</v>
      </c>
    </row>
    <row r="4048" spans="1:10" x14ac:dyDescent="0.35">
      <c r="A4048">
        <v>29</v>
      </c>
      <c r="B4048" t="str" cm="1">
        <f t="array" ref="B4048">_xlfn.IFS(Table1[[#This Row],[Age]]&lt;=25,"21-25",Table1[[#This Row],[Age]]&lt;=30,"26-30",Table1[[#This Row],[Age]]&lt;=35,"31-35",Table1[[#This Row],[Age]]&lt;=40,"36-40",Table1[[#This Row],[Age]]&lt;=45,"41-45", Table1[[#This Row],[Age]]&lt;=50,"46-50",Table1[[#This Row],[Age]]&lt;55,"51-55",Table1[[#This Row],[Age]]&lt;=60,"56-60",Table1[[#This Row],[Age]]&gt;=61, "61-70")</f>
        <v>26-30</v>
      </c>
      <c r="C4048" t="s">
        <v>6</v>
      </c>
      <c r="D4048" t="s">
        <v>7</v>
      </c>
      <c r="E4048" t="s">
        <v>21</v>
      </c>
      <c r="F4048">
        <v>5</v>
      </c>
      <c r="G4048" t="str" cm="1">
        <f t="array" ref="G4048">_xlfn.IFS(Table1[[#This Row],[Years of Experience]]&lt;=2,"Entry",Table1[[#This Row],[Years of Experience]]&lt;=7,"Mid",Table1[[#This Row],[Years of Experience]]&lt;=14,"Senior",Table1[[#This Row],[Years of Experience]]&gt;=15,"Executive")</f>
        <v>Mid</v>
      </c>
      <c r="H4048" t="str" cm="1">
        <f t="array" ref="H4048">_xlfn.IFS(Table1[[#This Row],[Salary]]&lt;=50000,"0-50K",Table1[[#This Row],[Salary]]&lt;=100000,"51-100K",Table1[[#This Row],[Salary]]&lt;=150000,"101-150K",Table1[[#This Row],[Salary]]&lt;=200000,"151-200K",Table1[[#This Row],[Salary]]&lt;=250000,"201-250K",Table1[[#This Row],[Salary]]&gt;250000,"Above 250K")</f>
        <v>51-100K</v>
      </c>
      <c r="I4048" s="3">
        <v>80000</v>
      </c>
      <c r="J4048" s="3">
        <f>IF(Table1[[#This Row],[Years of Experience]]=0,0,Table1[[#This Row],[Salary]]/Table1[[#This Row],[Years of Experience]])</f>
        <v>16000</v>
      </c>
    </row>
    <row r="4049" spans="1:10" x14ac:dyDescent="0.35">
      <c r="A4049">
        <v>39</v>
      </c>
      <c r="B4049" t="str" cm="1">
        <f t="array" ref="B4049">_xlfn.IFS(Table1[[#This Row],[Age]]&lt;=25,"21-25",Table1[[#This Row],[Age]]&lt;=30,"26-30",Table1[[#This Row],[Age]]&lt;=35,"31-35",Table1[[#This Row],[Age]]&lt;=40,"36-40",Table1[[#This Row],[Age]]&lt;=45,"41-45", Table1[[#This Row],[Age]]&lt;=50,"46-50",Table1[[#This Row],[Age]]&lt;55,"51-55",Table1[[#This Row],[Age]]&lt;=60,"56-60",Table1[[#This Row],[Age]]&gt;=61, "61-70")</f>
        <v>36-40</v>
      </c>
      <c r="C4049" t="s">
        <v>9</v>
      </c>
      <c r="D4049" t="s">
        <v>10</v>
      </c>
      <c r="E4049" t="s">
        <v>19</v>
      </c>
      <c r="F4049">
        <v>11</v>
      </c>
      <c r="G4049" t="str" cm="1">
        <f t="array" ref="G4049">_xlfn.IFS(Table1[[#This Row],[Years of Experience]]&lt;=2,"Entry",Table1[[#This Row],[Years of Experience]]&lt;=7,"Mid",Table1[[#This Row],[Years of Experience]]&lt;=14,"Senior",Table1[[#This Row],[Years of Experience]]&gt;=15,"Executive")</f>
        <v>Senior</v>
      </c>
      <c r="H4049" t="str" cm="1">
        <f t="array" ref="H4049">_xlfn.IFS(Table1[[#This Row],[Salary]]&lt;=50000,"0-50K",Table1[[#This Row],[Salary]]&lt;=100000,"51-100K",Table1[[#This Row],[Salary]]&lt;=150000,"101-150K",Table1[[#This Row],[Salary]]&lt;=200000,"151-200K",Table1[[#This Row],[Salary]]&lt;=250000,"201-250K",Table1[[#This Row],[Salary]]&gt;250000,"Above 250K")</f>
        <v>101-150K</v>
      </c>
      <c r="I4049" s="3">
        <v>120000</v>
      </c>
      <c r="J4049" s="3">
        <f>IF(Table1[[#This Row],[Years of Experience]]=0,0,Table1[[#This Row],[Salary]]/Table1[[#This Row],[Years of Experience]])</f>
        <v>10909.09090909091</v>
      </c>
    </row>
    <row r="4050" spans="1:10" x14ac:dyDescent="0.35">
      <c r="A4050">
        <v>32</v>
      </c>
      <c r="B4050" t="str" cm="1">
        <f t="array" ref="B4050">_xlfn.IFS(Table1[[#This Row],[Age]]&lt;=25,"21-25",Table1[[#This Row],[Age]]&lt;=30,"26-30",Table1[[#This Row],[Age]]&lt;=35,"31-35",Table1[[#This Row],[Age]]&lt;=40,"36-40",Table1[[#This Row],[Age]]&lt;=45,"41-45", Table1[[#This Row],[Age]]&lt;=50,"46-50",Table1[[#This Row],[Age]]&lt;55,"51-55",Table1[[#This Row],[Age]]&lt;=60,"56-60",Table1[[#This Row],[Age]]&gt;=61, "61-70")</f>
        <v>31-35</v>
      </c>
      <c r="C4050" t="s">
        <v>6</v>
      </c>
      <c r="D4050" t="s">
        <v>7</v>
      </c>
      <c r="E4050" t="s">
        <v>26</v>
      </c>
      <c r="F4050">
        <v>6</v>
      </c>
      <c r="G4050" t="str" cm="1">
        <f t="array" ref="G4050">_xlfn.IFS(Table1[[#This Row],[Years of Experience]]&lt;=2,"Entry",Table1[[#This Row],[Years of Experience]]&lt;=7,"Mid",Table1[[#This Row],[Years of Experience]]&lt;=14,"Senior",Table1[[#This Row],[Years of Experience]]&gt;=15,"Executive")</f>
        <v>Mid</v>
      </c>
      <c r="H4050" t="str" cm="1">
        <f t="array" ref="H4050">_xlfn.IFS(Table1[[#This Row],[Salary]]&lt;=50000,"0-50K",Table1[[#This Row],[Salary]]&lt;=100000,"51-100K",Table1[[#This Row],[Salary]]&lt;=150000,"101-150K",Table1[[#This Row],[Salary]]&lt;=200000,"151-200K",Table1[[#This Row],[Salary]]&lt;=250000,"201-250K",Table1[[#This Row],[Salary]]&gt;250000,"Above 250K")</f>
        <v>51-100K</v>
      </c>
      <c r="I4050" s="3">
        <v>90000</v>
      </c>
      <c r="J4050" s="3">
        <f>IF(Table1[[#This Row],[Years of Experience]]=0,0,Table1[[#This Row],[Salary]]/Table1[[#This Row],[Years of Experience]])</f>
        <v>15000</v>
      </c>
    </row>
    <row r="4051" spans="1:10" x14ac:dyDescent="0.35">
      <c r="A4051">
        <v>28</v>
      </c>
      <c r="B4051" t="str" cm="1">
        <f t="array" ref="B4051">_xlfn.IFS(Table1[[#This Row],[Age]]&lt;=25,"21-25",Table1[[#This Row],[Age]]&lt;=30,"26-30",Table1[[#This Row],[Age]]&lt;=35,"31-35",Table1[[#This Row],[Age]]&lt;=40,"36-40",Table1[[#This Row],[Age]]&lt;=45,"41-45", Table1[[#This Row],[Age]]&lt;=50,"46-50",Table1[[#This Row],[Age]]&lt;55,"51-55",Table1[[#This Row],[Age]]&lt;=60,"56-60",Table1[[#This Row],[Age]]&gt;=61, "61-70")</f>
        <v>26-30</v>
      </c>
      <c r="C4051" t="s">
        <v>9</v>
      </c>
      <c r="D4051" t="s">
        <v>10</v>
      </c>
      <c r="E4051" t="s">
        <v>196</v>
      </c>
      <c r="F4051">
        <v>2</v>
      </c>
      <c r="G4051" t="str" cm="1">
        <f t="array" ref="G4051">_xlfn.IFS(Table1[[#This Row],[Years of Experience]]&lt;=2,"Entry",Table1[[#This Row],[Years of Experience]]&lt;=7,"Mid",Table1[[#This Row],[Years of Experience]]&lt;=14,"Senior",Table1[[#This Row],[Years of Experience]]&gt;=15,"Executive")</f>
        <v>Entry</v>
      </c>
      <c r="H4051" t="str" cm="1">
        <f t="array" ref="H4051">_xlfn.IFS(Table1[[#This Row],[Salary]]&lt;=50000,"0-50K",Table1[[#This Row],[Salary]]&lt;=100000,"51-100K",Table1[[#This Row],[Salary]]&lt;=150000,"101-150K",Table1[[#This Row],[Salary]]&lt;=200000,"151-200K",Table1[[#This Row],[Salary]]&lt;=250000,"201-250K",Table1[[#This Row],[Salary]]&gt;250000,"Above 250K")</f>
        <v>0-50K</v>
      </c>
      <c r="I4051" s="3">
        <v>45000</v>
      </c>
      <c r="J4051" s="3">
        <f>IF(Table1[[#This Row],[Years of Experience]]=0,0,Table1[[#This Row],[Salary]]/Table1[[#This Row],[Years of Experience]])</f>
        <v>22500</v>
      </c>
    </row>
    <row r="4052" spans="1:10" x14ac:dyDescent="0.35">
      <c r="A4052">
        <v>40</v>
      </c>
      <c r="B4052" t="str" cm="1">
        <f t="array" ref="B4052">_xlfn.IFS(Table1[[#This Row],[Age]]&lt;=25,"21-25",Table1[[#This Row],[Age]]&lt;=30,"26-30",Table1[[#This Row],[Age]]&lt;=35,"31-35",Table1[[#This Row],[Age]]&lt;=40,"36-40",Table1[[#This Row],[Age]]&lt;=45,"41-45", Table1[[#This Row],[Age]]&lt;=50,"46-50",Table1[[#This Row],[Age]]&lt;55,"51-55",Table1[[#This Row],[Age]]&lt;=60,"56-60",Table1[[#This Row],[Age]]&gt;=61, "61-70")</f>
        <v>36-40</v>
      </c>
      <c r="C4052" t="s">
        <v>6</v>
      </c>
      <c r="D4052" t="s">
        <v>12</v>
      </c>
      <c r="E4052" t="s">
        <v>43</v>
      </c>
      <c r="F4052">
        <v>15</v>
      </c>
      <c r="G4052" t="str" cm="1">
        <f t="array" ref="G4052">_xlfn.IFS(Table1[[#This Row],[Years of Experience]]&lt;=2,"Entry",Table1[[#This Row],[Years of Experience]]&lt;=7,"Mid",Table1[[#This Row],[Years of Experience]]&lt;=14,"Senior",Table1[[#This Row],[Years of Experience]]&gt;=15,"Executive")</f>
        <v>Executive</v>
      </c>
      <c r="H4052" t="str" cm="1">
        <f t="array" ref="H4052">_xlfn.IFS(Table1[[#This Row],[Salary]]&lt;=50000,"0-50K",Table1[[#This Row],[Salary]]&lt;=100000,"51-100K",Table1[[#This Row],[Salary]]&lt;=150000,"101-150K",Table1[[#This Row],[Salary]]&lt;=200000,"151-200K",Table1[[#This Row],[Salary]]&lt;=250000,"201-250K",Table1[[#This Row],[Salary]]&gt;250000,"Above 250K")</f>
        <v>101-150K</v>
      </c>
      <c r="I4052" s="3">
        <v>150000</v>
      </c>
      <c r="J4052" s="3">
        <f>IF(Table1[[#This Row],[Years of Experience]]=0,0,Table1[[#This Row],[Salary]]/Table1[[#This Row],[Years of Experience]])</f>
        <v>10000</v>
      </c>
    </row>
    <row r="4053" spans="1:10" x14ac:dyDescent="0.35">
      <c r="A4053">
        <v>33</v>
      </c>
      <c r="B4053" t="str" cm="1">
        <f t="array" ref="B4053">_xlfn.IFS(Table1[[#This Row],[Age]]&lt;=25,"21-25",Table1[[#This Row],[Age]]&lt;=30,"26-30",Table1[[#This Row],[Age]]&lt;=35,"31-35",Table1[[#This Row],[Age]]&lt;=40,"36-40",Table1[[#This Row],[Age]]&lt;=45,"41-45", Table1[[#This Row],[Age]]&lt;=50,"46-50",Table1[[#This Row],[Age]]&lt;55,"51-55",Table1[[#This Row],[Age]]&lt;=60,"56-60",Table1[[#This Row],[Age]]&gt;=61, "61-70")</f>
        <v>31-35</v>
      </c>
      <c r="C4053" t="s">
        <v>9</v>
      </c>
      <c r="D4053" t="s">
        <v>7</v>
      </c>
      <c r="E4053" t="s">
        <v>198</v>
      </c>
      <c r="F4053">
        <v>8</v>
      </c>
      <c r="G4053" t="str" cm="1">
        <f t="array" ref="G4053">_xlfn.IFS(Table1[[#This Row],[Years of Experience]]&lt;=2,"Entry",Table1[[#This Row],[Years of Experience]]&lt;=7,"Mid",Table1[[#This Row],[Years of Experience]]&lt;=14,"Senior",Table1[[#This Row],[Years of Experience]]&gt;=15,"Executive")</f>
        <v>Senior</v>
      </c>
      <c r="H4053" t="str" cm="1">
        <f t="array" ref="H4053">_xlfn.IFS(Table1[[#This Row],[Salary]]&lt;=50000,"0-50K",Table1[[#This Row],[Salary]]&lt;=100000,"51-100K",Table1[[#This Row],[Salary]]&lt;=150000,"101-150K",Table1[[#This Row],[Salary]]&lt;=200000,"151-200K",Table1[[#This Row],[Salary]]&lt;=250000,"201-250K",Table1[[#This Row],[Salary]]&gt;250000,"Above 250K")</f>
        <v>51-100K</v>
      </c>
      <c r="I4053" s="3">
        <v>95000</v>
      </c>
      <c r="J4053" s="3">
        <f>IF(Table1[[#This Row],[Years of Experience]]=0,0,Table1[[#This Row],[Salary]]/Table1[[#This Row],[Years of Experience]])</f>
        <v>11875</v>
      </c>
    </row>
    <row r="4054" spans="1:10" x14ac:dyDescent="0.35">
      <c r="A4054">
        <v>24</v>
      </c>
      <c r="B4054" t="str" cm="1">
        <f t="array" ref="B4054">_xlfn.IFS(Table1[[#This Row],[Age]]&lt;=25,"21-25",Table1[[#This Row],[Age]]&lt;=30,"26-30",Table1[[#This Row],[Age]]&lt;=35,"31-35",Table1[[#This Row],[Age]]&lt;=40,"36-40",Table1[[#This Row],[Age]]&lt;=45,"41-45", Table1[[#This Row],[Age]]&lt;=50,"46-50",Table1[[#This Row],[Age]]&lt;55,"51-55",Table1[[#This Row],[Age]]&lt;=60,"56-60",Table1[[#This Row],[Age]]&gt;=61, "61-70")</f>
        <v>21-25</v>
      </c>
      <c r="C4054" t="s">
        <v>6</v>
      </c>
      <c r="D4054" t="s">
        <v>195</v>
      </c>
      <c r="E4054" t="s">
        <v>197</v>
      </c>
      <c r="F4054">
        <v>1</v>
      </c>
      <c r="G4054" t="str" cm="1">
        <f t="array" ref="G4054">_xlfn.IFS(Table1[[#This Row],[Years of Experience]]&lt;=2,"Entry",Table1[[#This Row],[Years of Experience]]&lt;=7,"Mid",Table1[[#This Row],[Years of Experience]]&lt;=14,"Senior",Table1[[#This Row],[Years of Experience]]&gt;=15,"Executive")</f>
        <v>Entry</v>
      </c>
      <c r="H4054" t="str" cm="1">
        <f t="array" ref="H4054">_xlfn.IFS(Table1[[#This Row],[Salary]]&lt;=50000,"0-50K",Table1[[#This Row],[Salary]]&lt;=100000,"51-100K",Table1[[#This Row],[Salary]]&lt;=150000,"101-150K",Table1[[#This Row],[Salary]]&lt;=200000,"151-200K",Table1[[#This Row],[Salary]]&lt;=250000,"201-250K",Table1[[#This Row],[Salary]]&gt;250000,"Above 250K")</f>
        <v>0-50K</v>
      </c>
      <c r="I4054" s="3">
        <v>25000</v>
      </c>
      <c r="J4054" s="3">
        <f>IF(Table1[[#This Row],[Years of Experience]]=0,0,Table1[[#This Row],[Salary]]/Table1[[#This Row],[Years of Experience]])</f>
        <v>25000</v>
      </c>
    </row>
    <row r="4055" spans="1:10" x14ac:dyDescent="0.35">
      <c r="A4055">
        <v>35</v>
      </c>
      <c r="B4055" t="str" cm="1">
        <f t="array" ref="B4055">_xlfn.IFS(Table1[[#This Row],[Age]]&lt;=25,"21-25",Table1[[#This Row],[Age]]&lt;=30,"26-30",Table1[[#This Row],[Age]]&lt;=35,"31-35",Table1[[#This Row],[Age]]&lt;=40,"36-40",Table1[[#This Row],[Age]]&lt;=45,"41-45", Table1[[#This Row],[Age]]&lt;=50,"46-50",Table1[[#This Row],[Age]]&lt;55,"51-55",Table1[[#This Row],[Age]]&lt;=60,"56-60",Table1[[#This Row],[Age]]&gt;=61, "61-70")</f>
        <v>31-35</v>
      </c>
      <c r="C4055" t="s">
        <v>9</v>
      </c>
      <c r="D4055" t="s">
        <v>10</v>
      </c>
      <c r="E4055" t="s">
        <v>27</v>
      </c>
      <c r="F4055">
        <v>10</v>
      </c>
      <c r="G4055" t="str" cm="1">
        <f t="array" ref="G4055">_xlfn.IFS(Table1[[#This Row],[Years of Experience]]&lt;=2,"Entry",Table1[[#This Row],[Years of Experience]]&lt;=7,"Mid",Table1[[#This Row],[Years of Experience]]&lt;=14,"Senior",Table1[[#This Row],[Years of Experience]]&gt;=15,"Executive")</f>
        <v>Senior</v>
      </c>
      <c r="H4055" t="str" cm="1">
        <f t="array" ref="H4055">_xlfn.IFS(Table1[[#This Row],[Salary]]&lt;=50000,"0-50K",Table1[[#This Row],[Salary]]&lt;=100000,"51-100K",Table1[[#This Row],[Salary]]&lt;=150000,"101-150K",Table1[[#This Row],[Salary]]&lt;=200000,"151-200K",Table1[[#This Row],[Salary]]&lt;=250000,"201-250K",Table1[[#This Row],[Salary]]&gt;250000,"Above 250K")</f>
        <v>101-150K</v>
      </c>
      <c r="I4055" s="3">
        <v>110000</v>
      </c>
      <c r="J4055" s="3">
        <f>IF(Table1[[#This Row],[Years of Experience]]=0,0,Table1[[#This Row],[Salary]]/Table1[[#This Row],[Years of Experience]])</f>
        <v>11000</v>
      </c>
    </row>
    <row r="4056" spans="1:10" x14ac:dyDescent="0.35">
      <c r="A4056">
        <v>29</v>
      </c>
      <c r="B4056" t="str" cm="1">
        <f t="array" ref="B4056">_xlfn.IFS(Table1[[#This Row],[Age]]&lt;=25,"21-25",Table1[[#This Row],[Age]]&lt;=30,"26-30",Table1[[#This Row],[Age]]&lt;=35,"31-35",Table1[[#This Row],[Age]]&lt;=40,"36-40",Table1[[#This Row],[Age]]&lt;=45,"41-45", Table1[[#This Row],[Age]]&lt;=50,"46-50",Table1[[#This Row],[Age]]&lt;55,"51-55",Table1[[#This Row],[Age]]&lt;=60,"56-60",Table1[[#This Row],[Age]]&gt;=61, "61-70")</f>
        <v>26-30</v>
      </c>
      <c r="C4056" t="s">
        <v>6</v>
      </c>
      <c r="D4056" t="s">
        <v>7</v>
      </c>
      <c r="E4056" t="s">
        <v>8</v>
      </c>
      <c r="F4056">
        <v>4</v>
      </c>
      <c r="G4056" t="str" cm="1">
        <f t="array" ref="G4056">_xlfn.IFS(Table1[[#This Row],[Years of Experience]]&lt;=2,"Entry",Table1[[#This Row],[Years of Experience]]&lt;=7,"Mid",Table1[[#This Row],[Years of Experience]]&lt;=14,"Senior",Table1[[#This Row],[Years of Experience]]&gt;=15,"Executive")</f>
        <v>Mid</v>
      </c>
      <c r="H4056" t="str" cm="1">
        <f t="array" ref="H4056">_xlfn.IFS(Table1[[#This Row],[Salary]]&lt;=50000,"0-50K",Table1[[#This Row],[Salary]]&lt;=100000,"51-100K",Table1[[#This Row],[Salary]]&lt;=150000,"101-150K",Table1[[#This Row],[Salary]]&lt;=200000,"151-200K",Table1[[#This Row],[Salary]]&lt;=250000,"201-250K",Table1[[#This Row],[Salary]]&gt;250000,"Above 250K")</f>
        <v>51-100K</v>
      </c>
      <c r="I4056" s="3">
        <v>70000</v>
      </c>
      <c r="J4056" s="3">
        <f>IF(Table1[[#This Row],[Years of Experience]]=0,0,Table1[[#This Row],[Salary]]/Table1[[#This Row],[Years of Experience]])</f>
        <v>17500</v>
      </c>
    </row>
    <row r="4057" spans="1:10" x14ac:dyDescent="0.35">
      <c r="A4057">
        <v>49</v>
      </c>
      <c r="B4057" t="str" cm="1">
        <f t="array" ref="B4057">_xlfn.IFS(Table1[[#This Row],[Age]]&lt;=25,"21-25",Table1[[#This Row],[Age]]&lt;=30,"26-30",Table1[[#This Row],[Age]]&lt;=35,"31-35",Table1[[#This Row],[Age]]&lt;=40,"36-40",Table1[[#This Row],[Age]]&lt;=45,"41-45", Table1[[#This Row],[Age]]&lt;=50,"46-50",Table1[[#This Row],[Age]]&lt;55,"51-55",Table1[[#This Row],[Age]]&lt;=60,"56-60",Table1[[#This Row],[Age]]&gt;=61, "61-70")</f>
        <v>46-50</v>
      </c>
      <c r="C4057" t="s">
        <v>6</v>
      </c>
      <c r="D4057" t="s">
        <v>12</v>
      </c>
      <c r="E4057" t="s">
        <v>43</v>
      </c>
      <c r="F4057">
        <v>22</v>
      </c>
      <c r="G4057" t="str" cm="1">
        <f t="array" ref="G4057">_xlfn.IFS(Table1[[#This Row],[Years of Experience]]&lt;=2,"Entry",Table1[[#This Row],[Years of Experience]]&lt;=7,"Mid",Table1[[#This Row],[Years of Experience]]&lt;=14,"Senior",Table1[[#This Row],[Years of Experience]]&gt;=15,"Executive")</f>
        <v>Executive</v>
      </c>
      <c r="H4057" t="str" cm="1">
        <f t="array" ref="H4057">_xlfn.IFS(Table1[[#This Row],[Salary]]&lt;=50000,"0-50K",Table1[[#This Row],[Salary]]&lt;=100000,"51-100K",Table1[[#This Row],[Salary]]&lt;=150000,"101-150K",Table1[[#This Row],[Salary]]&lt;=200000,"151-200K",Table1[[#This Row],[Salary]]&lt;=250000,"201-250K",Table1[[#This Row],[Salary]]&gt;250000,"Above 250K")</f>
        <v>201-250K</v>
      </c>
      <c r="I4057" s="3">
        <v>220000</v>
      </c>
      <c r="J4057" s="3">
        <f>IF(Table1[[#This Row],[Years of Experience]]=0,0,Table1[[#This Row],[Salary]]/Table1[[#This Row],[Years of Experience]])</f>
        <v>10000</v>
      </c>
    </row>
    <row r="4058" spans="1:10" x14ac:dyDescent="0.35">
      <c r="A4058">
        <v>26</v>
      </c>
      <c r="B4058" t="str" cm="1">
        <f t="array" ref="B4058">_xlfn.IFS(Table1[[#This Row],[Age]]&lt;=25,"21-25",Table1[[#This Row],[Age]]&lt;=30,"26-30",Table1[[#This Row],[Age]]&lt;=35,"31-35",Table1[[#This Row],[Age]]&lt;=40,"36-40",Table1[[#This Row],[Age]]&lt;=45,"41-45", Table1[[#This Row],[Age]]&lt;=50,"46-50",Table1[[#This Row],[Age]]&lt;55,"51-55",Table1[[#This Row],[Age]]&lt;=60,"56-60",Table1[[#This Row],[Age]]&gt;=61, "61-70")</f>
        <v>26-30</v>
      </c>
      <c r="C4058" t="s">
        <v>9</v>
      </c>
      <c r="D4058" t="s">
        <v>7</v>
      </c>
      <c r="E4058" t="s">
        <v>93</v>
      </c>
      <c r="F4058">
        <v>2</v>
      </c>
      <c r="G4058" t="str" cm="1">
        <f t="array" ref="G4058">_xlfn.IFS(Table1[[#This Row],[Years of Experience]]&lt;=2,"Entry",Table1[[#This Row],[Years of Experience]]&lt;=7,"Mid",Table1[[#This Row],[Years of Experience]]&lt;=14,"Senior",Table1[[#This Row],[Years of Experience]]&gt;=15,"Executive")</f>
        <v>Entry</v>
      </c>
      <c r="H4058" t="str" cm="1">
        <f t="array" ref="H4058">_xlfn.IFS(Table1[[#This Row],[Salary]]&lt;=50000,"0-50K",Table1[[#This Row],[Salary]]&lt;=100000,"51-100K",Table1[[#This Row],[Salary]]&lt;=150000,"101-150K",Table1[[#This Row],[Salary]]&lt;=200000,"151-200K",Table1[[#This Row],[Salary]]&lt;=250000,"201-250K",Table1[[#This Row],[Salary]]&gt;250000,"Above 250K")</f>
        <v>0-50K</v>
      </c>
      <c r="I4058" s="3">
        <v>35000</v>
      </c>
      <c r="J4058" s="3">
        <f>IF(Table1[[#This Row],[Years of Experience]]=0,0,Table1[[#This Row],[Salary]]/Table1[[#This Row],[Years of Experience]])</f>
        <v>17500</v>
      </c>
    </row>
    <row r="4059" spans="1:10" x14ac:dyDescent="0.35">
      <c r="A4059">
        <v>41</v>
      </c>
      <c r="B4059" t="str" cm="1">
        <f t="array" ref="B4059">_xlfn.IFS(Table1[[#This Row],[Age]]&lt;=25,"21-25",Table1[[#This Row],[Age]]&lt;=30,"26-30",Table1[[#This Row],[Age]]&lt;=35,"31-35",Table1[[#This Row],[Age]]&lt;=40,"36-40",Table1[[#This Row],[Age]]&lt;=45,"41-45", Table1[[#This Row],[Age]]&lt;=50,"46-50",Table1[[#This Row],[Age]]&lt;55,"51-55",Table1[[#This Row],[Age]]&lt;=60,"56-60",Table1[[#This Row],[Age]]&gt;=61, "61-70")</f>
        <v>41-45</v>
      </c>
      <c r="C4059" t="s">
        <v>9</v>
      </c>
      <c r="D4059" t="s">
        <v>10</v>
      </c>
      <c r="E4059" t="s">
        <v>198</v>
      </c>
      <c r="F4059">
        <v>13</v>
      </c>
      <c r="G4059" t="str" cm="1">
        <f t="array" ref="G4059">_xlfn.IFS(Table1[[#This Row],[Years of Experience]]&lt;=2,"Entry",Table1[[#This Row],[Years of Experience]]&lt;=7,"Mid",Table1[[#This Row],[Years of Experience]]&lt;=14,"Senior",Table1[[#This Row],[Years of Experience]]&gt;=15,"Executive")</f>
        <v>Senior</v>
      </c>
      <c r="H4059" t="str" cm="1">
        <f t="array" ref="H4059">_xlfn.IFS(Table1[[#This Row],[Salary]]&lt;=50000,"0-50K",Table1[[#This Row],[Salary]]&lt;=100000,"51-100K",Table1[[#This Row],[Salary]]&lt;=150000,"101-150K",Table1[[#This Row],[Salary]]&lt;=200000,"151-200K",Table1[[#This Row],[Salary]]&lt;=250000,"201-250K",Table1[[#This Row],[Salary]]&gt;250000,"Above 250K")</f>
        <v>101-150K</v>
      </c>
      <c r="I4059" s="3">
        <v>140000</v>
      </c>
      <c r="J4059" s="3">
        <f>IF(Table1[[#This Row],[Years of Experience]]=0,0,Table1[[#This Row],[Salary]]/Table1[[#This Row],[Years of Experience]])</f>
        <v>10769.23076923077</v>
      </c>
    </row>
    <row r="4060" spans="1:10" x14ac:dyDescent="0.35">
      <c r="A4060">
        <v>36</v>
      </c>
      <c r="B4060" t="str" cm="1">
        <f t="array" ref="B4060">_xlfn.IFS(Table1[[#This Row],[Age]]&lt;=25,"21-25",Table1[[#This Row],[Age]]&lt;=30,"26-30",Table1[[#This Row],[Age]]&lt;=35,"31-35",Table1[[#This Row],[Age]]&lt;=40,"36-40",Table1[[#This Row],[Age]]&lt;=45,"41-45", Table1[[#This Row],[Age]]&lt;=50,"46-50",Table1[[#This Row],[Age]]&lt;55,"51-55",Table1[[#This Row],[Age]]&lt;=60,"56-60",Table1[[#This Row],[Age]]&gt;=61, "61-70")</f>
        <v>36-40</v>
      </c>
      <c r="C4060" t="s">
        <v>6</v>
      </c>
      <c r="D4060" t="s">
        <v>7</v>
      </c>
      <c r="E4060" t="s">
        <v>26</v>
      </c>
      <c r="F4060">
        <v>9</v>
      </c>
      <c r="G4060" t="str" cm="1">
        <f t="array" ref="G4060">_xlfn.IFS(Table1[[#This Row],[Years of Experience]]&lt;=2,"Entry",Table1[[#This Row],[Years of Experience]]&lt;=7,"Mid",Table1[[#This Row],[Years of Experience]]&lt;=14,"Senior",Table1[[#This Row],[Years of Experience]]&gt;=15,"Executive")</f>
        <v>Senior</v>
      </c>
      <c r="H4060" t="str" cm="1">
        <f t="array" ref="H4060">_xlfn.IFS(Table1[[#This Row],[Salary]]&lt;=50000,"0-50K",Table1[[#This Row],[Salary]]&lt;=100000,"51-100K",Table1[[#This Row],[Salary]]&lt;=150000,"101-150K",Table1[[#This Row],[Salary]]&lt;=200000,"151-200K",Table1[[#This Row],[Salary]]&lt;=250000,"201-250K",Table1[[#This Row],[Salary]]&gt;250000,"Above 250K")</f>
        <v>101-150K</v>
      </c>
      <c r="I4060" s="3">
        <v>110000</v>
      </c>
      <c r="J4060" s="3">
        <f>IF(Table1[[#This Row],[Years of Experience]]=0,0,Table1[[#This Row],[Salary]]/Table1[[#This Row],[Years of Experience]])</f>
        <v>12222.222222222223</v>
      </c>
    </row>
    <row r="4061" spans="1:10" x14ac:dyDescent="0.35">
      <c r="A4061">
        <v>28</v>
      </c>
      <c r="B4061" t="str" cm="1">
        <f t="array" ref="B4061">_xlfn.IFS(Table1[[#This Row],[Age]]&lt;=25,"21-25",Table1[[#This Row],[Age]]&lt;=30,"26-30",Table1[[#This Row],[Age]]&lt;=35,"31-35",Table1[[#This Row],[Age]]&lt;=40,"36-40",Table1[[#This Row],[Age]]&lt;=45,"41-45", Table1[[#This Row],[Age]]&lt;=50,"46-50",Table1[[#This Row],[Age]]&lt;55,"51-55",Table1[[#This Row],[Age]]&lt;=60,"56-60",Table1[[#This Row],[Age]]&gt;=61, "61-70")</f>
        <v>26-30</v>
      </c>
      <c r="C4061" t="s">
        <v>9</v>
      </c>
      <c r="D4061" t="s">
        <v>195</v>
      </c>
      <c r="E4061" t="s">
        <v>197</v>
      </c>
      <c r="F4061">
        <v>1</v>
      </c>
      <c r="G4061" t="str" cm="1">
        <f t="array" ref="G4061">_xlfn.IFS(Table1[[#This Row],[Years of Experience]]&lt;=2,"Entry",Table1[[#This Row],[Years of Experience]]&lt;=7,"Mid",Table1[[#This Row],[Years of Experience]]&lt;=14,"Senior",Table1[[#This Row],[Years of Experience]]&gt;=15,"Executive")</f>
        <v>Entry</v>
      </c>
      <c r="H4061" t="str" cm="1">
        <f t="array" ref="H4061">_xlfn.IFS(Table1[[#This Row],[Salary]]&lt;=50000,"0-50K",Table1[[#This Row],[Salary]]&lt;=100000,"51-100K",Table1[[#This Row],[Salary]]&lt;=150000,"101-150K",Table1[[#This Row],[Salary]]&lt;=200000,"151-200K",Table1[[#This Row],[Salary]]&lt;=250000,"201-250K",Table1[[#This Row],[Salary]]&gt;250000,"Above 250K")</f>
        <v>0-50K</v>
      </c>
      <c r="I4061" s="3">
        <v>25000</v>
      </c>
      <c r="J4061" s="3">
        <f>IF(Table1[[#This Row],[Years of Experience]]=0,0,Table1[[#This Row],[Salary]]/Table1[[#This Row],[Years of Experience]])</f>
        <v>25000</v>
      </c>
    </row>
    <row r="4062" spans="1:10" x14ac:dyDescent="0.35">
      <c r="A4062">
        <v>43</v>
      </c>
      <c r="B4062" t="str" cm="1">
        <f t="array" ref="B4062">_xlfn.IFS(Table1[[#This Row],[Age]]&lt;=25,"21-25",Table1[[#This Row],[Age]]&lt;=30,"26-30",Table1[[#This Row],[Age]]&lt;=35,"31-35",Table1[[#This Row],[Age]]&lt;=40,"36-40",Table1[[#This Row],[Age]]&lt;=45,"41-45", Table1[[#This Row],[Age]]&lt;=50,"46-50",Table1[[#This Row],[Age]]&lt;55,"51-55",Table1[[#This Row],[Age]]&lt;=60,"56-60",Table1[[#This Row],[Age]]&gt;=61, "61-70")</f>
        <v>41-45</v>
      </c>
      <c r="C4062" t="s">
        <v>6</v>
      </c>
      <c r="D4062" t="s">
        <v>12</v>
      </c>
      <c r="E4062" t="s">
        <v>43</v>
      </c>
      <c r="F4062">
        <v>16</v>
      </c>
      <c r="G4062" t="str" cm="1">
        <f t="array" ref="G4062">_xlfn.IFS(Table1[[#This Row],[Years of Experience]]&lt;=2,"Entry",Table1[[#This Row],[Years of Experience]]&lt;=7,"Mid",Table1[[#This Row],[Years of Experience]]&lt;=14,"Senior",Table1[[#This Row],[Years of Experience]]&gt;=15,"Executive")</f>
        <v>Executive</v>
      </c>
      <c r="H4062" t="str" cm="1">
        <f t="array" ref="H4062">_xlfn.IFS(Table1[[#This Row],[Salary]]&lt;=50000,"0-50K",Table1[[#This Row],[Salary]]&lt;=100000,"51-100K",Table1[[#This Row],[Salary]]&lt;=150000,"101-150K",Table1[[#This Row],[Salary]]&lt;=200000,"151-200K",Table1[[#This Row],[Salary]]&lt;=250000,"201-250K",Table1[[#This Row],[Salary]]&gt;250000,"Above 250K")</f>
        <v>151-200K</v>
      </c>
      <c r="I4062" s="3">
        <v>160000</v>
      </c>
      <c r="J4062" s="3">
        <f>IF(Table1[[#This Row],[Years of Experience]]=0,0,Table1[[#This Row],[Salary]]/Table1[[#This Row],[Years of Experience]])</f>
        <v>10000</v>
      </c>
    </row>
    <row r="4063" spans="1:10" x14ac:dyDescent="0.35">
      <c r="A4063">
        <v>29</v>
      </c>
      <c r="B4063" t="str" cm="1">
        <f t="array" ref="B4063">_xlfn.IFS(Table1[[#This Row],[Age]]&lt;=25,"21-25",Table1[[#This Row],[Age]]&lt;=30,"26-30",Table1[[#This Row],[Age]]&lt;=35,"31-35",Table1[[#This Row],[Age]]&lt;=40,"36-40",Table1[[#This Row],[Age]]&lt;=45,"41-45", Table1[[#This Row],[Age]]&lt;=50,"46-50",Table1[[#This Row],[Age]]&lt;55,"51-55",Table1[[#This Row],[Age]]&lt;=60,"56-60",Table1[[#This Row],[Age]]&gt;=61, "61-70")</f>
        <v>26-30</v>
      </c>
      <c r="C4063" t="s">
        <v>6</v>
      </c>
      <c r="D4063" t="s">
        <v>7</v>
      </c>
      <c r="E4063" t="s">
        <v>21</v>
      </c>
      <c r="F4063">
        <v>5</v>
      </c>
      <c r="G4063" t="str" cm="1">
        <f t="array" ref="G4063">_xlfn.IFS(Table1[[#This Row],[Years of Experience]]&lt;=2,"Entry",Table1[[#This Row],[Years of Experience]]&lt;=7,"Mid",Table1[[#This Row],[Years of Experience]]&lt;=14,"Senior",Table1[[#This Row],[Years of Experience]]&gt;=15,"Executive")</f>
        <v>Mid</v>
      </c>
      <c r="H4063" t="str" cm="1">
        <f t="array" ref="H4063">_xlfn.IFS(Table1[[#This Row],[Salary]]&lt;=50000,"0-50K",Table1[[#This Row],[Salary]]&lt;=100000,"51-100K",Table1[[#This Row],[Salary]]&lt;=150000,"101-150K",Table1[[#This Row],[Salary]]&lt;=200000,"151-200K",Table1[[#This Row],[Salary]]&lt;=250000,"201-250K",Table1[[#This Row],[Salary]]&gt;250000,"Above 250K")</f>
        <v>51-100K</v>
      </c>
      <c r="I4063" s="3">
        <v>80000</v>
      </c>
      <c r="J4063" s="3">
        <f>IF(Table1[[#This Row],[Years of Experience]]=0,0,Table1[[#This Row],[Salary]]/Table1[[#This Row],[Years of Experience]])</f>
        <v>16000</v>
      </c>
    </row>
    <row r="4064" spans="1:10" x14ac:dyDescent="0.35">
      <c r="A4064">
        <v>39</v>
      </c>
      <c r="B4064" t="str" cm="1">
        <f t="array" ref="B4064">_xlfn.IFS(Table1[[#This Row],[Age]]&lt;=25,"21-25",Table1[[#This Row],[Age]]&lt;=30,"26-30",Table1[[#This Row],[Age]]&lt;=35,"31-35",Table1[[#This Row],[Age]]&lt;=40,"36-40",Table1[[#This Row],[Age]]&lt;=45,"41-45", Table1[[#This Row],[Age]]&lt;=50,"46-50",Table1[[#This Row],[Age]]&lt;55,"51-55",Table1[[#This Row],[Age]]&lt;=60,"56-60",Table1[[#This Row],[Age]]&gt;=61, "61-70")</f>
        <v>36-40</v>
      </c>
      <c r="C4064" t="s">
        <v>9</v>
      </c>
      <c r="D4064" t="s">
        <v>10</v>
      </c>
      <c r="E4064" t="s">
        <v>19</v>
      </c>
      <c r="F4064">
        <v>11</v>
      </c>
      <c r="G4064" t="str" cm="1">
        <f t="array" ref="G4064">_xlfn.IFS(Table1[[#This Row],[Years of Experience]]&lt;=2,"Entry",Table1[[#This Row],[Years of Experience]]&lt;=7,"Mid",Table1[[#This Row],[Years of Experience]]&lt;=14,"Senior",Table1[[#This Row],[Years of Experience]]&gt;=15,"Executive")</f>
        <v>Senior</v>
      </c>
      <c r="H4064" t="str" cm="1">
        <f t="array" ref="H4064">_xlfn.IFS(Table1[[#This Row],[Salary]]&lt;=50000,"0-50K",Table1[[#This Row],[Salary]]&lt;=100000,"51-100K",Table1[[#This Row],[Salary]]&lt;=150000,"101-150K",Table1[[#This Row],[Salary]]&lt;=200000,"151-200K",Table1[[#This Row],[Salary]]&lt;=250000,"201-250K",Table1[[#This Row],[Salary]]&gt;250000,"Above 250K")</f>
        <v>101-150K</v>
      </c>
      <c r="I4064" s="3">
        <v>120000</v>
      </c>
      <c r="J4064" s="3">
        <f>IF(Table1[[#This Row],[Years of Experience]]=0,0,Table1[[#This Row],[Salary]]/Table1[[#This Row],[Years of Experience]])</f>
        <v>10909.09090909091</v>
      </c>
    </row>
    <row r="4065" spans="1:10" x14ac:dyDescent="0.35">
      <c r="A4065">
        <v>32</v>
      </c>
      <c r="B4065" t="str" cm="1">
        <f t="array" ref="B4065">_xlfn.IFS(Table1[[#This Row],[Age]]&lt;=25,"21-25",Table1[[#This Row],[Age]]&lt;=30,"26-30",Table1[[#This Row],[Age]]&lt;=35,"31-35",Table1[[#This Row],[Age]]&lt;=40,"36-40",Table1[[#This Row],[Age]]&lt;=45,"41-45", Table1[[#This Row],[Age]]&lt;=50,"46-50",Table1[[#This Row],[Age]]&lt;55,"51-55",Table1[[#This Row],[Age]]&lt;=60,"56-60",Table1[[#This Row],[Age]]&gt;=61, "61-70")</f>
        <v>31-35</v>
      </c>
      <c r="C4065" t="s">
        <v>6</v>
      </c>
      <c r="D4065" t="s">
        <v>7</v>
      </c>
      <c r="E4065" t="s">
        <v>26</v>
      </c>
      <c r="F4065">
        <v>6</v>
      </c>
      <c r="G4065" t="str" cm="1">
        <f t="array" ref="G4065">_xlfn.IFS(Table1[[#This Row],[Years of Experience]]&lt;=2,"Entry",Table1[[#This Row],[Years of Experience]]&lt;=7,"Mid",Table1[[#This Row],[Years of Experience]]&lt;=14,"Senior",Table1[[#This Row],[Years of Experience]]&gt;=15,"Executive")</f>
        <v>Mid</v>
      </c>
      <c r="H4065" t="str" cm="1">
        <f t="array" ref="H4065">_xlfn.IFS(Table1[[#This Row],[Salary]]&lt;=50000,"0-50K",Table1[[#This Row],[Salary]]&lt;=100000,"51-100K",Table1[[#This Row],[Salary]]&lt;=150000,"101-150K",Table1[[#This Row],[Salary]]&lt;=200000,"151-200K",Table1[[#This Row],[Salary]]&lt;=250000,"201-250K",Table1[[#This Row],[Salary]]&gt;250000,"Above 250K")</f>
        <v>51-100K</v>
      </c>
      <c r="I4065" s="3">
        <v>90000</v>
      </c>
      <c r="J4065" s="3">
        <f>IF(Table1[[#This Row],[Years of Experience]]=0,0,Table1[[#This Row],[Salary]]/Table1[[#This Row],[Years of Experience]])</f>
        <v>15000</v>
      </c>
    </row>
    <row r="4066" spans="1:10" x14ac:dyDescent="0.35">
      <c r="A4066">
        <v>28</v>
      </c>
      <c r="B4066" t="str" cm="1">
        <f t="array" ref="B4066">_xlfn.IFS(Table1[[#This Row],[Age]]&lt;=25,"21-25",Table1[[#This Row],[Age]]&lt;=30,"26-30",Table1[[#This Row],[Age]]&lt;=35,"31-35",Table1[[#This Row],[Age]]&lt;=40,"36-40",Table1[[#This Row],[Age]]&lt;=45,"41-45", Table1[[#This Row],[Age]]&lt;=50,"46-50",Table1[[#This Row],[Age]]&lt;55,"51-55",Table1[[#This Row],[Age]]&lt;=60,"56-60",Table1[[#This Row],[Age]]&gt;=61, "61-70")</f>
        <v>26-30</v>
      </c>
      <c r="C4066" t="s">
        <v>9</v>
      </c>
      <c r="D4066" t="s">
        <v>10</v>
      </c>
      <c r="E4066" t="s">
        <v>196</v>
      </c>
      <c r="F4066">
        <v>2</v>
      </c>
      <c r="G4066" t="str" cm="1">
        <f t="array" ref="G4066">_xlfn.IFS(Table1[[#This Row],[Years of Experience]]&lt;=2,"Entry",Table1[[#This Row],[Years of Experience]]&lt;=7,"Mid",Table1[[#This Row],[Years of Experience]]&lt;=14,"Senior",Table1[[#This Row],[Years of Experience]]&gt;=15,"Executive")</f>
        <v>Entry</v>
      </c>
      <c r="H4066" t="str" cm="1">
        <f t="array" ref="H4066">_xlfn.IFS(Table1[[#This Row],[Salary]]&lt;=50000,"0-50K",Table1[[#This Row],[Salary]]&lt;=100000,"51-100K",Table1[[#This Row],[Salary]]&lt;=150000,"101-150K",Table1[[#This Row],[Salary]]&lt;=200000,"151-200K",Table1[[#This Row],[Salary]]&lt;=250000,"201-250K",Table1[[#This Row],[Salary]]&gt;250000,"Above 250K")</f>
        <v>0-50K</v>
      </c>
      <c r="I4066" s="3">
        <v>45000</v>
      </c>
      <c r="J4066" s="3">
        <f>IF(Table1[[#This Row],[Years of Experience]]=0,0,Table1[[#This Row],[Salary]]/Table1[[#This Row],[Years of Experience]])</f>
        <v>22500</v>
      </c>
    </row>
    <row r="4067" spans="1:10" x14ac:dyDescent="0.35">
      <c r="A4067">
        <v>40</v>
      </c>
      <c r="B4067" t="str" cm="1">
        <f t="array" ref="B4067">_xlfn.IFS(Table1[[#This Row],[Age]]&lt;=25,"21-25",Table1[[#This Row],[Age]]&lt;=30,"26-30",Table1[[#This Row],[Age]]&lt;=35,"31-35",Table1[[#This Row],[Age]]&lt;=40,"36-40",Table1[[#This Row],[Age]]&lt;=45,"41-45", Table1[[#This Row],[Age]]&lt;=50,"46-50",Table1[[#This Row],[Age]]&lt;55,"51-55",Table1[[#This Row],[Age]]&lt;=60,"56-60",Table1[[#This Row],[Age]]&gt;=61, "61-70")</f>
        <v>36-40</v>
      </c>
      <c r="C4067" t="s">
        <v>6</v>
      </c>
      <c r="D4067" t="s">
        <v>12</v>
      </c>
      <c r="E4067" t="s">
        <v>43</v>
      </c>
      <c r="F4067">
        <v>15</v>
      </c>
      <c r="G4067" t="str" cm="1">
        <f t="array" ref="G4067">_xlfn.IFS(Table1[[#This Row],[Years of Experience]]&lt;=2,"Entry",Table1[[#This Row],[Years of Experience]]&lt;=7,"Mid",Table1[[#This Row],[Years of Experience]]&lt;=14,"Senior",Table1[[#This Row],[Years of Experience]]&gt;=15,"Executive")</f>
        <v>Executive</v>
      </c>
      <c r="H4067" t="str" cm="1">
        <f t="array" ref="H4067">_xlfn.IFS(Table1[[#This Row],[Salary]]&lt;=50000,"0-50K",Table1[[#This Row],[Salary]]&lt;=100000,"51-100K",Table1[[#This Row],[Salary]]&lt;=150000,"101-150K",Table1[[#This Row],[Salary]]&lt;=200000,"151-200K",Table1[[#This Row],[Salary]]&lt;=250000,"201-250K",Table1[[#This Row],[Salary]]&gt;250000,"Above 250K")</f>
        <v>101-150K</v>
      </c>
      <c r="I4067" s="3">
        <v>150000</v>
      </c>
      <c r="J4067" s="3">
        <f>IF(Table1[[#This Row],[Years of Experience]]=0,0,Table1[[#This Row],[Salary]]/Table1[[#This Row],[Years of Experience]])</f>
        <v>10000</v>
      </c>
    </row>
    <row r="4068" spans="1:10" x14ac:dyDescent="0.35">
      <c r="A4068">
        <v>33</v>
      </c>
      <c r="B4068" t="str" cm="1">
        <f t="array" ref="B4068">_xlfn.IFS(Table1[[#This Row],[Age]]&lt;=25,"21-25",Table1[[#This Row],[Age]]&lt;=30,"26-30",Table1[[#This Row],[Age]]&lt;=35,"31-35",Table1[[#This Row],[Age]]&lt;=40,"36-40",Table1[[#This Row],[Age]]&lt;=45,"41-45", Table1[[#This Row],[Age]]&lt;=50,"46-50",Table1[[#This Row],[Age]]&lt;55,"51-55",Table1[[#This Row],[Age]]&lt;=60,"56-60",Table1[[#This Row],[Age]]&gt;=61, "61-70")</f>
        <v>31-35</v>
      </c>
      <c r="C4068" t="s">
        <v>9</v>
      </c>
      <c r="D4068" t="s">
        <v>7</v>
      </c>
      <c r="E4068" t="s">
        <v>198</v>
      </c>
      <c r="F4068">
        <v>8</v>
      </c>
      <c r="G4068" t="str" cm="1">
        <f t="array" ref="G4068">_xlfn.IFS(Table1[[#This Row],[Years of Experience]]&lt;=2,"Entry",Table1[[#This Row],[Years of Experience]]&lt;=7,"Mid",Table1[[#This Row],[Years of Experience]]&lt;=14,"Senior",Table1[[#This Row],[Years of Experience]]&gt;=15,"Executive")</f>
        <v>Senior</v>
      </c>
      <c r="H4068" t="str" cm="1">
        <f t="array" ref="H4068">_xlfn.IFS(Table1[[#This Row],[Salary]]&lt;=50000,"0-50K",Table1[[#This Row],[Salary]]&lt;=100000,"51-100K",Table1[[#This Row],[Salary]]&lt;=150000,"101-150K",Table1[[#This Row],[Salary]]&lt;=200000,"151-200K",Table1[[#This Row],[Salary]]&lt;=250000,"201-250K",Table1[[#This Row],[Salary]]&gt;250000,"Above 250K")</f>
        <v>51-100K</v>
      </c>
      <c r="I4068" s="3">
        <v>95000</v>
      </c>
      <c r="J4068" s="3">
        <f>IF(Table1[[#This Row],[Years of Experience]]=0,0,Table1[[#This Row],[Salary]]/Table1[[#This Row],[Years of Experience]])</f>
        <v>11875</v>
      </c>
    </row>
    <row r="4069" spans="1:10" x14ac:dyDescent="0.35">
      <c r="A4069">
        <v>24</v>
      </c>
      <c r="B4069" t="str" cm="1">
        <f t="array" ref="B4069">_xlfn.IFS(Table1[[#This Row],[Age]]&lt;=25,"21-25",Table1[[#This Row],[Age]]&lt;=30,"26-30",Table1[[#This Row],[Age]]&lt;=35,"31-35",Table1[[#This Row],[Age]]&lt;=40,"36-40",Table1[[#This Row],[Age]]&lt;=45,"41-45", Table1[[#This Row],[Age]]&lt;=50,"46-50",Table1[[#This Row],[Age]]&lt;55,"51-55",Table1[[#This Row],[Age]]&lt;=60,"56-60",Table1[[#This Row],[Age]]&gt;=61, "61-70")</f>
        <v>21-25</v>
      </c>
      <c r="C4069" t="s">
        <v>6</v>
      </c>
      <c r="D4069" t="s">
        <v>195</v>
      </c>
      <c r="E4069" t="s">
        <v>197</v>
      </c>
      <c r="F4069">
        <v>1</v>
      </c>
      <c r="G4069" t="str" cm="1">
        <f t="array" ref="G4069">_xlfn.IFS(Table1[[#This Row],[Years of Experience]]&lt;=2,"Entry",Table1[[#This Row],[Years of Experience]]&lt;=7,"Mid",Table1[[#This Row],[Years of Experience]]&lt;=14,"Senior",Table1[[#This Row],[Years of Experience]]&gt;=15,"Executive")</f>
        <v>Entry</v>
      </c>
      <c r="H4069" t="str" cm="1">
        <f t="array" ref="H4069">_xlfn.IFS(Table1[[#This Row],[Salary]]&lt;=50000,"0-50K",Table1[[#This Row],[Salary]]&lt;=100000,"51-100K",Table1[[#This Row],[Salary]]&lt;=150000,"101-150K",Table1[[#This Row],[Salary]]&lt;=200000,"151-200K",Table1[[#This Row],[Salary]]&lt;=250000,"201-250K",Table1[[#This Row],[Salary]]&gt;250000,"Above 250K")</f>
        <v>0-50K</v>
      </c>
      <c r="I4069" s="3">
        <v>25000</v>
      </c>
      <c r="J4069" s="3">
        <f>IF(Table1[[#This Row],[Years of Experience]]=0,0,Table1[[#This Row],[Salary]]/Table1[[#This Row],[Years of Experience]])</f>
        <v>25000</v>
      </c>
    </row>
    <row r="4070" spans="1:10" x14ac:dyDescent="0.35">
      <c r="A4070">
        <v>35</v>
      </c>
      <c r="B4070" t="str" cm="1">
        <f t="array" ref="B4070">_xlfn.IFS(Table1[[#This Row],[Age]]&lt;=25,"21-25",Table1[[#This Row],[Age]]&lt;=30,"26-30",Table1[[#This Row],[Age]]&lt;=35,"31-35",Table1[[#This Row],[Age]]&lt;=40,"36-40",Table1[[#This Row],[Age]]&lt;=45,"41-45", Table1[[#This Row],[Age]]&lt;=50,"46-50",Table1[[#This Row],[Age]]&lt;55,"51-55",Table1[[#This Row],[Age]]&lt;=60,"56-60",Table1[[#This Row],[Age]]&gt;=61, "61-70")</f>
        <v>31-35</v>
      </c>
      <c r="C4070" t="s">
        <v>9</v>
      </c>
      <c r="D4070" t="s">
        <v>10</v>
      </c>
      <c r="E4070" t="s">
        <v>27</v>
      </c>
      <c r="F4070">
        <v>10</v>
      </c>
      <c r="G4070" t="str" cm="1">
        <f t="array" ref="G4070">_xlfn.IFS(Table1[[#This Row],[Years of Experience]]&lt;=2,"Entry",Table1[[#This Row],[Years of Experience]]&lt;=7,"Mid",Table1[[#This Row],[Years of Experience]]&lt;=14,"Senior",Table1[[#This Row],[Years of Experience]]&gt;=15,"Executive")</f>
        <v>Senior</v>
      </c>
      <c r="H4070" t="str" cm="1">
        <f t="array" ref="H4070">_xlfn.IFS(Table1[[#This Row],[Salary]]&lt;=50000,"0-50K",Table1[[#This Row],[Salary]]&lt;=100000,"51-100K",Table1[[#This Row],[Salary]]&lt;=150000,"101-150K",Table1[[#This Row],[Salary]]&lt;=200000,"151-200K",Table1[[#This Row],[Salary]]&lt;=250000,"201-250K",Table1[[#This Row],[Salary]]&gt;250000,"Above 250K")</f>
        <v>101-150K</v>
      </c>
      <c r="I4070" s="3">
        <v>110000</v>
      </c>
      <c r="J4070" s="3">
        <f>IF(Table1[[#This Row],[Years of Experience]]=0,0,Table1[[#This Row],[Salary]]/Table1[[#This Row],[Years of Experience]])</f>
        <v>11000</v>
      </c>
    </row>
    <row r="4071" spans="1:10" x14ac:dyDescent="0.35">
      <c r="A4071">
        <v>29</v>
      </c>
      <c r="B4071" t="str" cm="1">
        <f t="array" ref="B4071">_xlfn.IFS(Table1[[#This Row],[Age]]&lt;=25,"21-25",Table1[[#This Row],[Age]]&lt;=30,"26-30",Table1[[#This Row],[Age]]&lt;=35,"31-35",Table1[[#This Row],[Age]]&lt;=40,"36-40",Table1[[#This Row],[Age]]&lt;=45,"41-45", Table1[[#This Row],[Age]]&lt;=50,"46-50",Table1[[#This Row],[Age]]&lt;55,"51-55",Table1[[#This Row],[Age]]&lt;=60,"56-60",Table1[[#This Row],[Age]]&gt;=61, "61-70")</f>
        <v>26-30</v>
      </c>
      <c r="C4071" t="s">
        <v>6</v>
      </c>
      <c r="D4071" t="s">
        <v>7</v>
      </c>
      <c r="E4071" t="s">
        <v>8</v>
      </c>
      <c r="F4071">
        <v>4</v>
      </c>
      <c r="G4071" t="str" cm="1">
        <f t="array" ref="G4071">_xlfn.IFS(Table1[[#This Row],[Years of Experience]]&lt;=2,"Entry",Table1[[#This Row],[Years of Experience]]&lt;=7,"Mid",Table1[[#This Row],[Years of Experience]]&lt;=14,"Senior",Table1[[#This Row],[Years of Experience]]&gt;=15,"Executive")</f>
        <v>Mid</v>
      </c>
      <c r="H4071" t="str" cm="1">
        <f t="array" ref="H4071">_xlfn.IFS(Table1[[#This Row],[Salary]]&lt;=50000,"0-50K",Table1[[#This Row],[Salary]]&lt;=100000,"51-100K",Table1[[#This Row],[Salary]]&lt;=150000,"101-150K",Table1[[#This Row],[Salary]]&lt;=200000,"151-200K",Table1[[#This Row],[Salary]]&lt;=250000,"201-250K",Table1[[#This Row],[Salary]]&gt;250000,"Above 250K")</f>
        <v>51-100K</v>
      </c>
      <c r="I4071" s="3">
        <v>70000</v>
      </c>
      <c r="J4071" s="3">
        <f>IF(Table1[[#This Row],[Years of Experience]]=0,0,Table1[[#This Row],[Salary]]/Table1[[#This Row],[Years of Experience]])</f>
        <v>17500</v>
      </c>
    </row>
    <row r="4072" spans="1:10" x14ac:dyDescent="0.35">
      <c r="A4072">
        <v>49</v>
      </c>
      <c r="B4072" t="str" cm="1">
        <f t="array" ref="B4072">_xlfn.IFS(Table1[[#This Row],[Age]]&lt;=25,"21-25",Table1[[#This Row],[Age]]&lt;=30,"26-30",Table1[[#This Row],[Age]]&lt;=35,"31-35",Table1[[#This Row],[Age]]&lt;=40,"36-40",Table1[[#This Row],[Age]]&lt;=45,"41-45", Table1[[#This Row],[Age]]&lt;=50,"46-50",Table1[[#This Row],[Age]]&lt;55,"51-55",Table1[[#This Row],[Age]]&lt;=60,"56-60",Table1[[#This Row],[Age]]&gt;=61, "61-70")</f>
        <v>46-50</v>
      </c>
      <c r="C4072" t="s">
        <v>6</v>
      </c>
      <c r="D4072" t="s">
        <v>12</v>
      </c>
      <c r="E4072" t="s">
        <v>43</v>
      </c>
      <c r="F4072">
        <v>22</v>
      </c>
      <c r="G4072" t="str" cm="1">
        <f t="array" ref="G4072">_xlfn.IFS(Table1[[#This Row],[Years of Experience]]&lt;=2,"Entry",Table1[[#This Row],[Years of Experience]]&lt;=7,"Mid",Table1[[#This Row],[Years of Experience]]&lt;=14,"Senior",Table1[[#This Row],[Years of Experience]]&gt;=15,"Executive")</f>
        <v>Executive</v>
      </c>
      <c r="H4072" t="str" cm="1">
        <f t="array" ref="H4072">_xlfn.IFS(Table1[[#This Row],[Salary]]&lt;=50000,"0-50K",Table1[[#This Row],[Salary]]&lt;=100000,"51-100K",Table1[[#This Row],[Salary]]&lt;=150000,"101-150K",Table1[[#This Row],[Salary]]&lt;=200000,"151-200K",Table1[[#This Row],[Salary]]&lt;=250000,"201-250K",Table1[[#This Row],[Salary]]&gt;250000,"Above 250K")</f>
        <v>201-250K</v>
      </c>
      <c r="I4072" s="3">
        <v>220000</v>
      </c>
      <c r="J4072" s="3">
        <f>IF(Table1[[#This Row],[Years of Experience]]=0,0,Table1[[#This Row],[Salary]]/Table1[[#This Row],[Years of Experience]])</f>
        <v>10000</v>
      </c>
    </row>
    <row r="4073" spans="1:10" x14ac:dyDescent="0.35">
      <c r="A4073">
        <v>26</v>
      </c>
      <c r="B4073" t="str" cm="1">
        <f t="array" ref="B4073">_xlfn.IFS(Table1[[#This Row],[Age]]&lt;=25,"21-25",Table1[[#This Row],[Age]]&lt;=30,"26-30",Table1[[#This Row],[Age]]&lt;=35,"31-35",Table1[[#This Row],[Age]]&lt;=40,"36-40",Table1[[#This Row],[Age]]&lt;=45,"41-45", Table1[[#This Row],[Age]]&lt;=50,"46-50",Table1[[#This Row],[Age]]&lt;55,"51-55",Table1[[#This Row],[Age]]&lt;=60,"56-60",Table1[[#This Row],[Age]]&gt;=61, "61-70")</f>
        <v>26-30</v>
      </c>
      <c r="C4073" t="s">
        <v>9</v>
      </c>
      <c r="D4073" t="s">
        <v>7</v>
      </c>
      <c r="E4073" t="s">
        <v>93</v>
      </c>
      <c r="F4073">
        <v>2</v>
      </c>
      <c r="G4073" t="str" cm="1">
        <f t="array" ref="G4073">_xlfn.IFS(Table1[[#This Row],[Years of Experience]]&lt;=2,"Entry",Table1[[#This Row],[Years of Experience]]&lt;=7,"Mid",Table1[[#This Row],[Years of Experience]]&lt;=14,"Senior",Table1[[#This Row],[Years of Experience]]&gt;=15,"Executive")</f>
        <v>Entry</v>
      </c>
      <c r="H4073" t="str" cm="1">
        <f t="array" ref="H4073">_xlfn.IFS(Table1[[#This Row],[Salary]]&lt;=50000,"0-50K",Table1[[#This Row],[Salary]]&lt;=100000,"51-100K",Table1[[#This Row],[Salary]]&lt;=150000,"101-150K",Table1[[#This Row],[Salary]]&lt;=200000,"151-200K",Table1[[#This Row],[Salary]]&lt;=250000,"201-250K",Table1[[#This Row],[Salary]]&gt;250000,"Above 250K")</f>
        <v>0-50K</v>
      </c>
      <c r="I4073" s="3">
        <v>35000</v>
      </c>
      <c r="J4073" s="3">
        <f>IF(Table1[[#This Row],[Years of Experience]]=0,0,Table1[[#This Row],[Salary]]/Table1[[#This Row],[Years of Experience]])</f>
        <v>17500</v>
      </c>
    </row>
    <row r="4074" spans="1:10" x14ac:dyDescent="0.35">
      <c r="A4074">
        <v>41</v>
      </c>
      <c r="B4074" t="str" cm="1">
        <f t="array" ref="B4074">_xlfn.IFS(Table1[[#This Row],[Age]]&lt;=25,"21-25",Table1[[#This Row],[Age]]&lt;=30,"26-30",Table1[[#This Row],[Age]]&lt;=35,"31-35",Table1[[#This Row],[Age]]&lt;=40,"36-40",Table1[[#This Row],[Age]]&lt;=45,"41-45", Table1[[#This Row],[Age]]&lt;=50,"46-50",Table1[[#This Row],[Age]]&lt;55,"51-55",Table1[[#This Row],[Age]]&lt;=60,"56-60",Table1[[#This Row],[Age]]&gt;=61, "61-70")</f>
        <v>41-45</v>
      </c>
      <c r="C4074" t="s">
        <v>9</v>
      </c>
      <c r="D4074" t="s">
        <v>10</v>
      </c>
      <c r="E4074" t="s">
        <v>198</v>
      </c>
      <c r="F4074">
        <v>13</v>
      </c>
      <c r="G4074" t="str" cm="1">
        <f t="array" ref="G4074">_xlfn.IFS(Table1[[#This Row],[Years of Experience]]&lt;=2,"Entry",Table1[[#This Row],[Years of Experience]]&lt;=7,"Mid",Table1[[#This Row],[Years of Experience]]&lt;=14,"Senior",Table1[[#This Row],[Years of Experience]]&gt;=15,"Executive")</f>
        <v>Senior</v>
      </c>
      <c r="H4074" t="str" cm="1">
        <f t="array" ref="H4074">_xlfn.IFS(Table1[[#This Row],[Salary]]&lt;=50000,"0-50K",Table1[[#This Row],[Salary]]&lt;=100000,"51-100K",Table1[[#This Row],[Salary]]&lt;=150000,"101-150K",Table1[[#This Row],[Salary]]&lt;=200000,"151-200K",Table1[[#This Row],[Salary]]&lt;=250000,"201-250K",Table1[[#This Row],[Salary]]&gt;250000,"Above 250K")</f>
        <v>101-150K</v>
      </c>
      <c r="I4074" s="3">
        <v>140000</v>
      </c>
      <c r="J4074" s="3">
        <f>IF(Table1[[#This Row],[Years of Experience]]=0,0,Table1[[#This Row],[Salary]]/Table1[[#This Row],[Years of Experience]])</f>
        <v>10769.23076923077</v>
      </c>
    </row>
    <row r="4075" spans="1:10" x14ac:dyDescent="0.35">
      <c r="A4075">
        <v>36</v>
      </c>
      <c r="B4075" t="str" cm="1">
        <f t="array" ref="B4075">_xlfn.IFS(Table1[[#This Row],[Age]]&lt;=25,"21-25",Table1[[#This Row],[Age]]&lt;=30,"26-30",Table1[[#This Row],[Age]]&lt;=35,"31-35",Table1[[#This Row],[Age]]&lt;=40,"36-40",Table1[[#This Row],[Age]]&lt;=45,"41-45", Table1[[#This Row],[Age]]&lt;=50,"46-50",Table1[[#This Row],[Age]]&lt;55,"51-55",Table1[[#This Row],[Age]]&lt;=60,"56-60",Table1[[#This Row],[Age]]&gt;=61, "61-70")</f>
        <v>36-40</v>
      </c>
      <c r="C4075" t="s">
        <v>6</v>
      </c>
      <c r="D4075" t="s">
        <v>7</v>
      </c>
      <c r="E4075" t="s">
        <v>26</v>
      </c>
      <c r="F4075">
        <v>9</v>
      </c>
      <c r="G4075" t="str" cm="1">
        <f t="array" ref="G4075">_xlfn.IFS(Table1[[#This Row],[Years of Experience]]&lt;=2,"Entry",Table1[[#This Row],[Years of Experience]]&lt;=7,"Mid",Table1[[#This Row],[Years of Experience]]&lt;=14,"Senior",Table1[[#This Row],[Years of Experience]]&gt;=15,"Executive")</f>
        <v>Senior</v>
      </c>
      <c r="H4075" t="str" cm="1">
        <f t="array" ref="H4075">_xlfn.IFS(Table1[[#This Row],[Salary]]&lt;=50000,"0-50K",Table1[[#This Row],[Salary]]&lt;=100000,"51-100K",Table1[[#This Row],[Salary]]&lt;=150000,"101-150K",Table1[[#This Row],[Salary]]&lt;=200000,"151-200K",Table1[[#This Row],[Salary]]&lt;=250000,"201-250K",Table1[[#This Row],[Salary]]&gt;250000,"Above 250K")</f>
        <v>101-150K</v>
      </c>
      <c r="I4075" s="3">
        <v>110000</v>
      </c>
      <c r="J4075" s="3">
        <f>IF(Table1[[#This Row],[Years of Experience]]=0,0,Table1[[#This Row],[Salary]]/Table1[[#This Row],[Years of Experience]])</f>
        <v>12222.222222222223</v>
      </c>
    </row>
    <row r="4076" spans="1:10" x14ac:dyDescent="0.35">
      <c r="A4076">
        <v>28</v>
      </c>
      <c r="B4076" t="str" cm="1">
        <f t="array" ref="B4076">_xlfn.IFS(Table1[[#This Row],[Age]]&lt;=25,"21-25",Table1[[#This Row],[Age]]&lt;=30,"26-30",Table1[[#This Row],[Age]]&lt;=35,"31-35",Table1[[#This Row],[Age]]&lt;=40,"36-40",Table1[[#This Row],[Age]]&lt;=45,"41-45", Table1[[#This Row],[Age]]&lt;=50,"46-50",Table1[[#This Row],[Age]]&lt;55,"51-55",Table1[[#This Row],[Age]]&lt;=60,"56-60",Table1[[#This Row],[Age]]&gt;=61, "61-70")</f>
        <v>26-30</v>
      </c>
      <c r="C4076" t="s">
        <v>9</v>
      </c>
      <c r="D4076" t="s">
        <v>195</v>
      </c>
      <c r="E4076" t="s">
        <v>197</v>
      </c>
      <c r="F4076">
        <v>1</v>
      </c>
      <c r="G4076" t="str" cm="1">
        <f t="array" ref="G4076">_xlfn.IFS(Table1[[#This Row],[Years of Experience]]&lt;=2,"Entry",Table1[[#This Row],[Years of Experience]]&lt;=7,"Mid",Table1[[#This Row],[Years of Experience]]&lt;=14,"Senior",Table1[[#This Row],[Years of Experience]]&gt;=15,"Executive")</f>
        <v>Entry</v>
      </c>
      <c r="H4076" t="str" cm="1">
        <f t="array" ref="H4076">_xlfn.IFS(Table1[[#This Row],[Salary]]&lt;=50000,"0-50K",Table1[[#This Row],[Salary]]&lt;=100000,"51-100K",Table1[[#This Row],[Salary]]&lt;=150000,"101-150K",Table1[[#This Row],[Salary]]&lt;=200000,"151-200K",Table1[[#This Row],[Salary]]&lt;=250000,"201-250K",Table1[[#This Row],[Salary]]&gt;250000,"Above 250K")</f>
        <v>0-50K</v>
      </c>
      <c r="I4076" s="3">
        <v>25000</v>
      </c>
      <c r="J4076" s="3">
        <f>IF(Table1[[#This Row],[Years of Experience]]=0,0,Table1[[#This Row],[Salary]]/Table1[[#This Row],[Years of Experience]])</f>
        <v>25000</v>
      </c>
    </row>
    <row r="4077" spans="1:10" x14ac:dyDescent="0.35">
      <c r="A4077">
        <v>43</v>
      </c>
      <c r="B4077" t="str" cm="1">
        <f t="array" ref="B4077">_xlfn.IFS(Table1[[#This Row],[Age]]&lt;=25,"21-25",Table1[[#This Row],[Age]]&lt;=30,"26-30",Table1[[#This Row],[Age]]&lt;=35,"31-35",Table1[[#This Row],[Age]]&lt;=40,"36-40",Table1[[#This Row],[Age]]&lt;=45,"41-45", Table1[[#This Row],[Age]]&lt;=50,"46-50",Table1[[#This Row],[Age]]&lt;55,"51-55",Table1[[#This Row],[Age]]&lt;=60,"56-60",Table1[[#This Row],[Age]]&gt;=61, "61-70")</f>
        <v>41-45</v>
      </c>
      <c r="C4077" t="s">
        <v>6</v>
      </c>
      <c r="D4077" t="s">
        <v>12</v>
      </c>
      <c r="E4077" t="s">
        <v>43</v>
      </c>
      <c r="F4077">
        <v>16</v>
      </c>
      <c r="G4077" t="str" cm="1">
        <f t="array" ref="G4077">_xlfn.IFS(Table1[[#This Row],[Years of Experience]]&lt;=2,"Entry",Table1[[#This Row],[Years of Experience]]&lt;=7,"Mid",Table1[[#This Row],[Years of Experience]]&lt;=14,"Senior",Table1[[#This Row],[Years of Experience]]&gt;=15,"Executive")</f>
        <v>Executive</v>
      </c>
      <c r="H4077" t="str" cm="1">
        <f t="array" ref="H4077">_xlfn.IFS(Table1[[#This Row],[Salary]]&lt;=50000,"0-50K",Table1[[#This Row],[Salary]]&lt;=100000,"51-100K",Table1[[#This Row],[Salary]]&lt;=150000,"101-150K",Table1[[#This Row],[Salary]]&lt;=200000,"151-200K",Table1[[#This Row],[Salary]]&lt;=250000,"201-250K",Table1[[#This Row],[Salary]]&gt;250000,"Above 250K")</f>
        <v>151-200K</v>
      </c>
      <c r="I4077" s="3">
        <v>160000</v>
      </c>
      <c r="J4077" s="3">
        <f>IF(Table1[[#This Row],[Years of Experience]]=0,0,Table1[[#This Row],[Salary]]/Table1[[#This Row],[Years of Experience]])</f>
        <v>10000</v>
      </c>
    </row>
    <row r="4078" spans="1:10" x14ac:dyDescent="0.35">
      <c r="A4078">
        <v>29</v>
      </c>
      <c r="B4078" t="str" cm="1">
        <f t="array" ref="B4078">_xlfn.IFS(Table1[[#This Row],[Age]]&lt;=25,"21-25",Table1[[#This Row],[Age]]&lt;=30,"26-30",Table1[[#This Row],[Age]]&lt;=35,"31-35",Table1[[#This Row],[Age]]&lt;=40,"36-40",Table1[[#This Row],[Age]]&lt;=45,"41-45", Table1[[#This Row],[Age]]&lt;=50,"46-50",Table1[[#This Row],[Age]]&lt;55,"51-55",Table1[[#This Row],[Age]]&lt;=60,"56-60",Table1[[#This Row],[Age]]&gt;=61, "61-70")</f>
        <v>26-30</v>
      </c>
      <c r="C4078" t="s">
        <v>6</v>
      </c>
      <c r="D4078" t="s">
        <v>7</v>
      </c>
      <c r="E4078" t="s">
        <v>21</v>
      </c>
      <c r="F4078">
        <v>5</v>
      </c>
      <c r="G4078" t="str" cm="1">
        <f t="array" ref="G4078">_xlfn.IFS(Table1[[#This Row],[Years of Experience]]&lt;=2,"Entry",Table1[[#This Row],[Years of Experience]]&lt;=7,"Mid",Table1[[#This Row],[Years of Experience]]&lt;=14,"Senior",Table1[[#This Row],[Years of Experience]]&gt;=15,"Executive")</f>
        <v>Mid</v>
      </c>
      <c r="H4078" t="str" cm="1">
        <f t="array" ref="H4078">_xlfn.IFS(Table1[[#This Row],[Salary]]&lt;=50000,"0-50K",Table1[[#This Row],[Salary]]&lt;=100000,"51-100K",Table1[[#This Row],[Salary]]&lt;=150000,"101-150K",Table1[[#This Row],[Salary]]&lt;=200000,"151-200K",Table1[[#This Row],[Salary]]&lt;=250000,"201-250K",Table1[[#This Row],[Salary]]&gt;250000,"Above 250K")</f>
        <v>51-100K</v>
      </c>
      <c r="I4078" s="3">
        <v>80000</v>
      </c>
      <c r="J4078" s="3">
        <f>IF(Table1[[#This Row],[Years of Experience]]=0,0,Table1[[#This Row],[Salary]]/Table1[[#This Row],[Years of Experience]])</f>
        <v>16000</v>
      </c>
    </row>
    <row r="4079" spans="1:10" x14ac:dyDescent="0.35">
      <c r="A4079">
        <v>39</v>
      </c>
      <c r="B4079" t="str" cm="1">
        <f t="array" ref="B4079">_xlfn.IFS(Table1[[#This Row],[Age]]&lt;=25,"21-25",Table1[[#This Row],[Age]]&lt;=30,"26-30",Table1[[#This Row],[Age]]&lt;=35,"31-35",Table1[[#This Row],[Age]]&lt;=40,"36-40",Table1[[#This Row],[Age]]&lt;=45,"41-45", Table1[[#This Row],[Age]]&lt;=50,"46-50",Table1[[#This Row],[Age]]&lt;55,"51-55",Table1[[#This Row],[Age]]&lt;=60,"56-60",Table1[[#This Row],[Age]]&gt;=61, "61-70")</f>
        <v>36-40</v>
      </c>
      <c r="C4079" t="s">
        <v>9</v>
      </c>
      <c r="D4079" t="s">
        <v>10</v>
      </c>
      <c r="E4079" t="s">
        <v>19</v>
      </c>
      <c r="F4079">
        <v>11</v>
      </c>
      <c r="G4079" t="str" cm="1">
        <f t="array" ref="G4079">_xlfn.IFS(Table1[[#This Row],[Years of Experience]]&lt;=2,"Entry",Table1[[#This Row],[Years of Experience]]&lt;=7,"Mid",Table1[[#This Row],[Years of Experience]]&lt;=14,"Senior",Table1[[#This Row],[Years of Experience]]&gt;=15,"Executive")</f>
        <v>Senior</v>
      </c>
      <c r="H4079" t="str" cm="1">
        <f t="array" ref="H4079">_xlfn.IFS(Table1[[#This Row],[Salary]]&lt;=50000,"0-50K",Table1[[#This Row],[Salary]]&lt;=100000,"51-100K",Table1[[#This Row],[Salary]]&lt;=150000,"101-150K",Table1[[#This Row],[Salary]]&lt;=200000,"151-200K",Table1[[#This Row],[Salary]]&lt;=250000,"201-250K",Table1[[#This Row],[Salary]]&gt;250000,"Above 250K")</f>
        <v>101-150K</v>
      </c>
      <c r="I4079" s="3">
        <v>120000</v>
      </c>
      <c r="J4079" s="3">
        <f>IF(Table1[[#This Row],[Years of Experience]]=0,0,Table1[[#This Row],[Salary]]/Table1[[#This Row],[Years of Experience]])</f>
        <v>10909.09090909091</v>
      </c>
    </row>
    <row r="4080" spans="1:10" x14ac:dyDescent="0.35">
      <c r="A4080">
        <v>32</v>
      </c>
      <c r="B4080" t="str" cm="1">
        <f t="array" ref="B4080">_xlfn.IFS(Table1[[#This Row],[Age]]&lt;=25,"21-25",Table1[[#This Row],[Age]]&lt;=30,"26-30",Table1[[#This Row],[Age]]&lt;=35,"31-35",Table1[[#This Row],[Age]]&lt;=40,"36-40",Table1[[#This Row],[Age]]&lt;=45,"41-45", Table1[[#This Row],[Age]]&lt;=50,"46-50",Table1[[#This Row],[Age]]&lt;55,"51-55",Table1[[#This Row],[Age]]&lt;=60,"56-60",Table1[[#This Row],[Age]]&gt;=61, "61-70")</f>
        <v>31-35</v>
      </c>
      <c r="C4080" t="s">
        <v>6</v>
      </c>
      <c r="D4080" t="s">
        <v>7</v>
      </c>
      <c r="E4080" t="s">
        <v>26</v>
      </c>
      <c r="F4080">
        <v>6</v>
      </c>
      <c r="G4080" t="str" cm="1">
        <f t="array" ref="G4080">_xlfn.IFS(Table1[[#This Row],[Years of Experience]]&lt;=2,"Entry",Table1[[#This Row],[Years of Experience]]&lt;=7,"Mid",Table1[[#This Row],[Years of Experience]]&lt;=14,"Senior",Table1[[#This Row],[Years of Experience]]&gt;=15,"Executive")</f>
        <v>Mid</v>
      </c>
      <c r="H4080" t="str" cm="1">
        <f t="array" ref="H4080">_xlfn.IFS(Table1[[#This Row],[Salary]]&lt;=50000,"0-50K",Table1[[#This Row],[Salary]]&lt;=100000,"51-100K",Table1[[#This Row],[Salary]]&lt;=150000,"101-150K",Table1[[#This Row],[Salary]]&lt;=200000,"151-200K",Table1[[#This Row],[Salary]]&lt;=250000,"201-250K",Table1[[#This Row],[Salary]]&gt;250000,"Above 250K")</f>
        <v>51-100K</v>
      </c>
      <c r="I4080" s="3">
        <v>90000</v>
      </c>
      <c r="J4080" s="3">
        <f>IF(Table1[[#This Row],[Years of Experience]]=0,0,Table1[[#This Row],[Salary]]/Table1[[#This Row],[Years of Experience]])</f>
        <v>15000</v>
      </c>
    </row>
    <row r="4081" spans="1:10" x14ac:dyDescent="0.35">
      <c r="A4081">
        <v>28</v>
      </c>
      <c r="B4081" t="str" cm="1">
        <f t="array" ref="B4081">_xlfn.IFS(Table1[[#This Row],[Age]]&lt;=25,"21-25",Table1[[#This Row],[Age]]&lt;=30,"26-30",Table1[[#This Row],[Age]]&lt;=35,"31-35",Table1[[#This Row],[Age]]&lt;=40,"36-40",Table1[[#This Row],[Age]]&lt;=45,"41-45", Table1[[#This Row],[Age]]&lt;=50,"46-50",Table1[[#This Row],[Age]]&lt;55,"51-55",Table1[[#This Row],[Age]]&lt;=60,"56-60",Table1[[#This Row],[Age]]&gt;=61, "61-70")</f>
        <v>26-30</v>
      </c>
      <c r="C4081" t="s">
        <v>9</v>
      </c>
      <c r="D4081" t="s">
        <v>10</v>
      </c>
      <c r="E4081" t="s">
        <v>196</v>
      </c>
      <c r="F4081">
        <v>2</v>
      </c>
      <c r="G4081" t="str" cm="1">
        <f t="array" ref="G4081">_xlfn.IFS(Table1[[#This Row],[Years of Experience]]&lt;=2,"Entry",Table1[[#This Row],[Years of Experience]]&lt;=7,"Mid",Table1[[#This Row],[Years of Experience]]&lt;=14,"Senior",Table1[[#This Row],[Years of Experience]]&gt;=15,"Executive")</f>
        <v>Entry</v>
      </c>
      <c r="H4081" t="str" cm="1">
        <f t="array" ref="H4081">_xlfn.IFS(Table1[[#This Row],[Salary]]&lt;=50000,"0-50K",Table1[[#This Row],[Salary]]&lt;=100000,"51-100K",Table1[[#This Row],[Salary]]&lt;=150000,"101-150K",Table1[[#This Row],[Salary]]&lt;=200000,"151-200K",Table1[[#This Row],[Salary]]&lt;=250000,"201-250K",Table1[[#This Row],[Salary]]&gt;250000,"Above 250K")</f>
        <v>0-50K</v>
      </c>
      <c r="I4081" s="3">
        <v>45000</v>
      </c>
      <c r="J4081" s="3">
        <f>IF(Table1[[#This Row],[Years of Experience]]=0,0,Table1[[#This Row],[Salary]]/Table1[[#This Row],[Years of Experience]])</f>
        <v>22500</v>
      </c>
    </row>
    <row r="4082" spans="1:10" x14ac:dyDescent="0.35">
      <c r="A4082">
        <v>40</v>
      </c>
      <c r="B4082" t="str" cm="1">
        <f t="array" ref="B4082">_xlfn.IFS(Table1[[#This Row],[Age]]&lt;=25,"21-25",Table1[[#This Row],[Age]]&lt;=30,"26-30",Table1[[#This Row],[Age]]&lt;=35,"31-35",Table1[[#This Row],[Age]]&lt;=40,"36-40",Table1[[#This Row],[Age]]&lt;=45,"41-45", Table1[[#This Row],[Age]]&lt;=50,"46-50",Table1[[#This Row],[Age]]&lt;55,"51-55",Table1[[#This Row],[Age]]&lt;=60,"56-60",Table1[[#This Row],[Age]]&gt;=61, "61-70")</f>
        <v>36-40</v>
      </c>
      <c r="C4082" t="s">
        <v>6</v>
      </c>
      <c r="D4082" t="s">
        <v>12</v>
      </c>
      <c r="E4082" t="s">
        <v>43</v>
      </c>
      <c r="F4082">
        <v>15</v>
      </c>
      <c r="G4082" t="str" cm="1">
        <f t="array" ref="G4082">_xlfn.IFS(Table1[[#This Row],[Years of Experience]]&lt;=2,"Entry",Table1[[#This Row],[Years of Experience]]&lt;=7,"Mid",Table1[[#This Row],[Years of Experience]]&lt;=14,"Senior",Table1[[#This Row],[Years of Experience]]&gt;=15,"Executive")</f>
        <v>Executive</v>
      </c>
      <c r="H4082" t="str" cm="1">
        <f t="array" ref="H4082">_xlfn.IFS(Table1[[#This Row],[Salary]]&lt;=50000,"0-50K",Table1[[#This Row],[Salary]]&lt;=100000,"51-100K",Table1[[#This Row],[Salary]]&lt;=150000,"101-150K",Table1[[#This Row],[Salary]]&lt;=200000,"151-200K",Table1[[#This Row],[Salary]]&lt;=250000,"201-250K",Table1[[#This Row],[Salary]]&gt;250000,"Above 250K")</f>
        <v>101-150K</v>
      </c>
      <c r="I4082" s="3">
        <v>150000</v>
      </c>
      <c r="J4082" s="3">
        <f>IF(Table1[[#This Row],[Years of Experience]]=0,0,Table1[[#This Row],[Salary]]/Table1[[#This Row],[Years of Experience]])</f>
        <v>10000</v>
      </c>
    </row>
    <row r="4083" spans="1:10" x14ac:dyDescent="0.35">
      <c r="A4083">
        <v>33</v>
      </c>
      <c r="B4083" t="str" cm="1">
        <f t="array" ref="B4083">_xlfn.IFS(Table1[[#This Row],[Age]]&lt;=25,"21-25",Table1[[#This Row],[Age]]&lt;=30,"26-30",Table1[[#This Row],[Age]]&lt;=35,"31-35",Table1[[#This Row],[Age]]&lt;=40,"36-40",Table1[[#This Row],[Age]]&lt;=45,"41-45", Table1[[#This Row],[Age]]&lt;=50,"46-50",Table1[[#This Row],[Age]]&lt;55,"51-55",Table1[[#This Row],[Age]]&lt;=60,"56-60",Table1[[#This Row],[Age]]&gt;=61, "61-70")</f>
        <v>31-35</v>
      </c>
      <c r="C4083" t="s">
        <v>9</v>
      </c>
      <c r="D4083" t="s">
        <v>7</v>
      </c>
      <c r="E4083" t="s">
        <v>198</v>
      </c>
      <c r="F4083">
        <v>8</v>
      </c>
      <c r="G4083" t="str" cm="1">
        <f t="array" ref="G4083">_xlfn.IFS(Table1[[#This Row],[Years of Experience]]&lt;=2,"Entry",Table1[[#This Row],[Years of Experience]]&lt;=7,"Mid",Table1[[#This Row],[Years of Experience]]&lt;=14,"Senior",Table1[[#This Row],[Years of Experience]]&gt;=15,"Executive")</f>
        <v>Senior</v>
      </c>
      <c r="H4083" t="str" cm="1">
        <f t="array" ref="H4083">_xlfn.IFS(Table1[[#This Row],[Salary]]&lt;=50000,"0-50K",Table1[[#This Row],[Salary]]&lt;=100000,"51-100K",Table1[[#This Row],[Salary]]&lt;=150000,"101-150K",Table1[[#This Row],[Salary]]&lt;=200000,"151-200K",Table1[[#This Row],[Salary]]&lt;=250000,"201-250K",Table1[[#This Row],[Salary]]&gt;250000,"Above 250K")</f>
        <v>51-100K</v>
      </c>
      <c r="I4083" s="3">
        <v>95000</v>
      </c>
      <c r="J4083" s="3">
        <f>IF(Table1[[#This Row],[Years of Experience]]=0,0,Table1[[#This Row],[Salary]]/Table1[[#This Row],[Years of Experience]])</f>
        <v>11875</v>
      </c>
    </row>
    <row r="4084" spans="1:10" x14ac:dyDescent="0.35">
      <c r="A4084">
        <v>24</v>
      </c>
      <c r="B4084" t="str" cm="1">
        <f t="array" ref="B4084">_xlfn.IFS(Table1[[#This Row],[Age]]&lt;=25,"21-25",Table1[[#This Row],[Age]]&lt;=30,"26-30",Table1[[#This Row],[Age]]&lt;=35,"31-35",Table1[[#This Row],[Age]]&lt;=40,"36-40",Table1[[#This Row],[Age]]&lt;=45,"41-45", Table1[[#This Row],[Age]]&lt;=50,"46-50",Table1[[#This Row],[Age]]&lt;55,"51-55",Table1[[#This Row],[Age]]&lt;=60,"56-60",Table1[[#This Row],[Age]]&gt;=61, "61-70")</f>
        <v>21-25</v>
      </c>
      <c r="C4084" t="s">
        <v>6</v>
      </c>
      <c r="D4084" t="s">
        <v>195</v>
      </c>
      <c r="E4084" t="s">
        <v>197</v>
      </c>
      <c r="F4084">
        <v>1</v>
      </c>
      <c r="G4084" t="str" cm="1">
        <f t="array" ref="G4084">_xlfn.IFS(Table1[[#This Row],[Years of Experience]]&lt;=2,"Entry",Table1[[#This Row],[Years of Experience]]&lt;=7,"Mid",Table1[[#This Row],[Years of Experience]]&lt;=14,"Senior",Table1[[#This Row],[Years of Experience]]&gt;=15,"Executive")</f>
        <v>Entry</v>
      </c>
      <c r="H4084" t="str" cm="1">
        <f t="array" ref="H4084">_xlfn.IFS(Table1[[#This Row],[Salary]]&lt;=50000,"0-50K",Table1[[#This Row],[Salary]]&lt;=100000,"51-100K",Table1[[#This Row],[Salary]]&lt;=150000,"101-150K",Table1[[#This Row],[Salary]]&lt;=200000,"151-200K",Table1[[#This Row],[Salary]]&lt;=250000,"201-250K",Table1[[#This Row],[Salary]]&gt;250000,"Above 250K")</f>
        <v>0-50K</v>
      </c>
      <c r="I4084" s="3">
        <v>25000</v>
      </c>
      <c r="J4084" s="3">
        <f>IF(Table1[[#This Row],[Years of Experience]]=0,0,Table1[[#This Row],[Salary]]/Table1[[#This Row],[Years of Experience]])</f>
        <v>25000</v>
      </c>
    </row>
    <row r="4085" spans="1:10" x14ac:dyDescent="0.35">
      <c r="A4085">
        <v>35</v>
      </c>
      <c r="B4085" t="str" cm="1">
        <f t="array" ref="B4085">_xlfn.IFS(Table1[[#This Row],[Age]]&lt;=25,"21-25",Table1[[#This Row],[Age]]&lt;=30,"26-30",Table1[[#This Row],[Age]]&lt;=35,"31-35",Table1[[#This Row],[Age]]&lt;=40,"36-40",Table1[[#This Row],[Age]]&lt;=45,"41-45", Table1[[#This Row],[Age]]&lt;=50,"46-50",Table1[[#This Row],[Age]]&lt;55,"51-55",Table1[[#This Row],[Age]]&lt;=60,"56-60",Table1[[#This Row],[Age]]&gt;=61, "61-70")</f>
        <v>31-35</v>
      </c>
      <c r="C4085" t="s">
        <v>9</v>
      </c>
      <c r="D4085" t="s">
        <v>10</v>
      </c>
      <c r="E4085" t="s">
        <v>27</v>
      </c>
      <c r="F4085">
        <v>10</v>
      </c>
      <c r="G4085" t="str" cm="1">
        <f t="array" ref="G4085">_xlfn.IFS(Table1[[#This Row],[Years of Experience]]&lt;=2,"Entry",Table1[[#This Row],[Years of Experience]]&lt;=7,"Mid",Table1[[#This Row],[Years of Experience]]&lt;=14,"Senior",Table1[[#This Row],[Years of Experience]]&gt;=15,"Executive")</f>
        <v>Senior</v>
      </c>
      <c r="H4085" t="str" cm="1">
        <f t="array" ref="H4085">_xlfn.IFS(Table1[[#This Row],[Salary]]&lt;=50000,"0-50K",Table1[[#This Row],[Salary]]&lt;=100000,"51-100K",Table1[[#This Row],[Salary]]&lt;=150000,"101-150K",Table1[[#This Row],[Salary]]&lt;=200000,"151-200K",Table1[[#This Row],[Salary]]&lt;=250000,"201-250K",Table1[[#This Row],[Salary]]&gt;250000,"Above 250K")</f>
        <v>101-150K</v>
      </c>
      <c r="I4085" s="3">
        <v>110000</v>
      </c>
      <c r="J4085" s="3">
        <f>IF(Table1[[#This Row],[Years of Experience]]=0,0,Table1[[#This Row],[Salary]]/Table1[[#This Row],[Years of Experience]])</f>
        <v>11000</v>
      </c>
    </row>
    <row r="4086" spans="1:10" x14ac:dyDescent="0.35">
      <c r="A4086">
        <v>29</v>
      </c>
      <c r="B4086" t="str" cm="1">
        <f t="array" ref="B4086">_xlfn.IFS(Table1[[#This Row],[Age]]&lt;=25,"21-25",Table1[[#This Row],[Age]]&lt;=30,"26-30",Table1[[#This Row],[Age]]&lt;=35,"31-35",Table1[[#This Row],[Age]]&lt;=40,"36-40",Table1[[#This Row],[Age]]&lt;=45,"41-45", Table1[[#This Row],[Age]]&lt;=50,"46-50",Table1[[#This Row],[Age]]&lt;55,"51-55",Table1[[#This Row],[Age]]&lt;=60,"56-60",Table1[[#This Row],[Age]]&gt;=61, "61-70")</f>
        <v>26-30</v>
      </c>
      <c r="C4086" t="s">
        <v>6</v>
      </c>
      <c r="D4086" t="s">
        <v>7</v>
      </c>
      <c r="E4086" t="s">
        <v>8</v>
      </c>
      <c r="F4086">
        <v>4</v>
      </c>
      <c r="G4086" t="str" cm="1">
        <f t="array" ref="G4086">_xlfn.IFS(Table1[[#This Row],[Years of Experience]]&lt;=2,"Entry",Table1[[#This Row],[Years of Experience]]&lt;=7,"Mid",Table1[[#This Row],[Years of Experience]]&lt;=14,"Senior",Table1[[#This Row],[Years of Experience]]&gt;=15,"Executive")</f>
        <v>Mid</v>
      </c>
      <c r="H4086" t="str" cm="1">
        <f t="array" ref="H4086">_xlfn.IFS(Table1[[#This Row],[Salary]]&lt;=50000,"0-50K",Table1[[#This Row],[Salary]]&lt;=100000,"51-100K",Table1[[#This Row],[Salary]]&lt;=150000,"101-150K",Table1[[#This Row],[Salary]]&lt;=200000,"151-200K",Table1[[#This Row],[Salary]]&lt;=250000,"201-250K",Table1[[#This Row],[Salary]]&gt;250000,"Above 250K")</f>
        <v>51-100K</v>
      </c>
      <c r="I4086" s="3">
        <v>70000</v>
      </c>
      <c r="J4086" s="3">
        <f>IF(Table1[[#This Row],[Years of Experience]]=0,0,Table1[[#This Row],[Salary]]/Table1[[#This Row],[Years of Experience]])</f>
        <v>17500</v>
      </c>
    </row>
    <row r="4087" spans="1:10" x14ac:dyDescent="0.35">
      <c r="A4087">
        <v>49</v>
      </c>
      <c r="B4087" t="str" cm="1">
        <f t="array" ref="B4087">_xlfn.IFS(Table1[[#This Row],[Age]]&lt;=25,"21-25",Table1[[#This Row],[Age]]&lt;=30,"26-30",Table1[[#This Row],[Age]]&lt;=35,"31-35",Table1[[#This Row],[Age]]&lt;=40,"36-40",Table1[[#This Row],[Age]]&lt;=45,"41-45", Table1[[#This Row],[Age]]&lt;=50,"46-50",Table1[[#This Row],[Age]]&lt;55,"51-55",Table1[[#This Row],[Age]]&lt;=60,"56-60",Table1[[#This Row],[Age]]&gt;=61, "61-70")</f>
        <v>46-50</v>
      </c>
      <c r="C4087" t="s">
        <v>6</v>
      </c>
      <c r="D4087" t="s">
        <v>12</v>
      </c>
      <c r="E4087" t="s">
        <v>43</v>
      </c>
      <c r="F4087">
        <v>22</v>
      </c>
      <c r="G4087" t="str" cm="1">
        <f t="array" ref="G4087">_xlfn.IFS(Table1[[#This Row],[Years of Experience]]&lt;=2,"Entry",Table1[[#This Row],[Years of Experience]]&lt;=7,"Mid",Table1[[#This Row],[Years of Experience]]&lt;=14,"Senior",Table1[[#This Row],[Years of Experience]]&gt;=15,"Executive")</f>
        <v>Executive</v>
      </c>
      <c r="H4087" t="str" cm="1">
        <f t="array" ref="H4087">_xlfn.IFS(Table1[[#This Row],[Salary]]&lt;=50000,"0-50K",Table1[[#This Row],[Salary]]&lt;=100000,"51-100K",Table1[[#This Row],[Salary]]&lt;=150000,"101-150K",Table1[[#This Row],[Salary]]&lt;=200000,"151-200K",Table1[[#This Row],[Salary]]&lt;=250000,"201-250K",Table1[[#This Row],[Salary]]&gt;250000,"Above 250K")</f>
        <v>201-250K</v>
      </c>
      <c r="I4087" s="3">
        <v>220000</v>
      </c>
      <c r="J4087" s="3">
        <f>IF(Table1[[#This Row],[Years of Experience]]=0,0,Table1[[#This Row],[Salary]]/Table1[[#This Row],[Years of Experience]])</f>
        <v>10000</v>
      </c>
    </row>
    <row r="4088" spans="1:10" x14ac:dyDescent="0.35">
      <c r="A4088">
        <v>26</v>
      </c>
      <c r="B4088" t="str" cm="1">
        <f t="array" ref="B4088">_xlfn.IFS(Table1[[#This Row],[Age]]&lt;=25,"21-25",Table1[[#This Row],[Age]]&lt;=30,"26-30",Table1[[#This Row],[Age]]&lt;=35,"31-35",Table1[[#This Row],[Age]]&lt;=40,"36-40",Table1[[#This Row],[Age]]&lt;=45,"41-45", Table1[[#This Row],[Age]]&lt;=50,"46-50",Table1[[#This Row],[Age]]&lt;55,"51-55",Table1[[#This Row],[Age]]&lt;=60,"56-60",Table1[[#This Row],[Age]]&gt;=61, "61-70")</f>
        <v>26-30</v>
      </c>
      <c r="C4088" t="s">
        <v>9</v>
      </c>
      <c r="D4088" t="s">
        <v>7</v>
      </c>
      <c r="E4088" t="s">
        <v>93</v>
      </c>
      <c r="F4088">
        <v>2</v>
      </c>
      <c r="G4088" t="str" cm="1">
        <f t="array" ref="G4088">_xlfn.IFS(Table1[[#This Row],[Years of Experience]]&lt;=2,"Entry",Table1[[#This Row],[Years of Experience]]&lt;=7,"Mid",Table1[[#This Row],[Years of Experience]]&lt;=14,"Senior",Table1[[#This Row],[Years of Experience]]&gt;=15,"Executive")</f>
        <v>Entry</v>
      </c>
      <c r="H4088" t="str" cm="1">
        <f t="array" ref="H4088">_xlfn.IFS(Table1[[#This Row],[Salary]]&lt;=50000,"0-50K",Table1[[#This Row],[Salary]]&lt;=100000,"51-100K",Table1[[#This Row],[Salary]]&lt;=150000,"101-150K",Table1[[#This Row],[Salary]]&lt;=200000,"151-200K",Table1[[#This Row],[Salary]]&lt;=250000,"201-250K",Table1[[#This Row],[Salary]]&gt;250000,"Above 250K")</f>
        <v>0-50K</v>
      </c>
      <c r="I4088" s="3">
        <v>35000</v>
      </c>
      <c r="J4088" s="3">
        <f>IF(Table1[[#This Row],[Years of Experience]]=0,0,Table1[[#This Row],[Salary]]/Table1[[#This Row],[Years of Experience]])</f>
        <v>17500</v>
      </c>
    </row>
    <row r="4089" spans="1:10" x14ac:dyDescent="0.35">
      <c r="A4089">
        <v>41</v>
      </c>
      <c r="B4089" t="str" cm="1">
        <f t="array" ref="B4089">_xlfn.IFS(Table1[[#This Row],[Age]]&lt;=25,"21-25",Table1[[#This Row],[Age]]&lt;=30,"26-30",Table1[[#This Row],[Age]]&lt;=35,"31-35",Table1[[#This Row],[Age]]&lt;=40,"36-40",Table1[[#This Row],[Age]]&lt;=45,"41-45", Table1[[#This Row],[Age]]&lt;=50,"46-50",Table1[[#This Row],[Age]]&lt;55,"51-55",Table1[[#This Row],[Age]]&lt;=60,"56-60",Table1[[#This Row],[Age]]&gt;=61, "61-70")</f>
        <v>41-45</v>
      </c>
      <c r="C4089" t="s">
        <v>9</v>
      </c>
      <c r="D4089" t="s">
        <v>10</v>
      </c>
      <c r="E4089" t="s">
        <v>198</v>
      </c>
      <c r="F4089">
        <v>13</v>
      </c>
      <c r="G4089" t="str" cm="1">
        <f t="array" ref="G4089">_xlfn.IFS(Table1[[#This Row],[Years of Experience]]&lt;=2,"Entry",Table1[[#This Row],[Years of Experience]]&lt;=7,"Mid",Table1[[#This Row],[Years of Experience]]&lt;=14,"Senior",Table1[[#This Row],[Years of Experience]]&gt;=15,"Executive")</f>
        <v>Senior</v>
      </c>
      <c r="H4089" t="str" cm="1">
        <f t="array" ref="H4089">_xlfn.IFS(Table1[[#This Row],[Salary]]&lt;=50000,"0-50K",Table1[[#This Row],[Salary]]&lt;=100000,"51-100K",Table1[[#This Row],[Salary]]&lt;=150000,"101-150K",Table1[[#This Row],[Salary]]&lt;=200000,"151-200K",Table1[[#This Row],[Salary]]&lt;=250000,"201-250K",Table1[[#This Row],[Salary]]&gt;250000,"Above 250K")</f>
        <v>101-150K</v>
      </c>
      <c r="I4089" s="3">
        <v>140000</v>
      </c>
      <c r="J4089" s="3">
        <f>IF(Table1[[#This Row],[Years of Experience]]=0,0,Table1[[#This Row],[Salary]]/Table1[[#This Row],[Years of Experience]])</f>
        <v>10769.23076923077</v>
      </c>
    </row>
    <row r="4090" spans="1:10" x14ac:dyDescent="0.35">
      <c r="A4090">
        <v>36</v>
      </c>
      <c r="B4090" t="str" cm="1">
        <f t="array" ref="B4090">_xlfn.IFS(Table1[[#This Row],[Age]]&lt;=25,"21-25",Table1[[#This Row],[Age]]&lt;=30,"26-30",Table1[[#This Row],[Age]]&lt;=35,"31-35",Table1[[#This Row],[Age]]&lt;=40,"36-40",Table1[[#This Row],[Age]]&lt;=45,"41-45", Table1[[#This Row],[Age]]&lt;=50,"46-50",Table1[[#This Row],[Age]]&lt;55,"51-55",Table1[[#This Row],[Age]]&lt;=60,"56-60",Table1[[#This Row],[Age]]&gt;=61, "61-70")</f>
        <v>36-40</v>
      </c>
      <c r="C4090" t="s">
        <v>6</v>
      </c>
      <c r="D4090" t="s">
        <v>7</v>
      </c>
      <c r="E4090" t="s">
        <v>26</v>
      </c>
      <c r="F4090">
        <v>9</v>
      </c>
      <c r="G4090" t="str" cm="1">
        <f t="array" ref="G4090">_xlfn.IFS(Table1[[#This Row],[Years of Experience]]&lt;=2,"Entry",Table1[[#This Row],[Years of Experience]]&lt;=7,"Mid",Table1[[#This Row],[Years of Experience]]&lt;=14,"Senior",Table1[[#This Row],[Years of Experience]]&gt;=15,"Executive")</f>
        <v>Senior</v>
      </c>
      <c r="H4090" t="str" cm="1">
        <f t="array" ref="H4090">_xlfn.IFS(Table1[[#This Row],[Salary]]&lt;=50000,"0-50K",Table1[[#This Row],[Salary]]&lt;=100000,"51-100K",Table1[[#This Row],[Salary]]&lt;=150000,"101-150K",Table1[[#This Row],[Salary]]&lt;=200000,"151-200K",Table1[[#This Row],[Salary]]&lt;=250000,"201-250K",Table1[[#This Row],[Salary]]&gt;250000,"Above 250K")</f>
        <v>101-150K</v>
      </c>
      <c r="I4090" s="3">
        <v>110000</v>
      </c>
      <c r="J4090" s="3">
        <f>IF(Table1[[#This Row],[Years of Experience]]=0,0,Table1[[#This Row],[Salary]]/Table1[[#This Row],[Years of Experience]])</f>
        <v>12222.222222222223</v>
      </c>
    </row>
    <row r="4091" spans="1:10" x14ac:dyDescent="0.35">
      <c r="A4091">
        <v>28</v>
      </c>
      <c r="B4091" t="str" cm="1">
        <f t="array" ref="B4091">_xlfn.IFS(Table1[[#This Row],[Age]]&lt;=25,"21-25",Table1[[#This Row],[Age]]&lt;=30,"26-30",Table1[[#This Row],[Age]]&lt;=35,"31-35",Table1[[#This Row],[Age]]&lt;=40,"36-40",Table1[[#This Row],[Age]]&lt;=45,"41-45", Table1[[#This Row],[Age]]&lt;=50,"46-50",Table1[[#This Row],[Age]]&lt;55,"51-55",Table1[[#This Row],[Age]]&lt;=60,"56-60",Table1[[#This Row],[Age]]&gt;=61, "61-70")</f>
        <v>26-30</v>
      </c>
      <c r="C4091" t="s">
        <v>9</v>
      </c>
      <c r="D4091" t="s">
        <v>195</v>
      </c>
      <c r="E4091" t="s">
        <v>197</v>
      </c>
      <c r="F4091">
        <v>1</v>
      </c>
      <c r="G4091" t="str" cm="1">
        <f t="array" ref="G4091">_xlfn.IFS(Table1[[#This Row],[Years of Experience]]&lt;=2,"Entry",Table1[[#This Row],[Years of Experience]]&lt;=7,"Mid",Table1[[#This Row],[Years of Experience]]&lt;=14,"Senior",Table1[[#This Row],[Years of Experience]]&gt;=15,"Executive")</f>
        <v>Entry</v>
      </c>
      <c r="H4091" t="str" cm="1">
        <f t="array" ref="H4091">_xlfn.IFS(Table1[[#This Row],[Salary]]&lt;=50000,"0-50K",Table1[[#This Row],[Salary]]&lt;=100000,"51-100K",Table1[[#This Row],[Salary]]&lt;=150000,"101-150K",Table1[[#This Row],[Salary]]&lt;=200000,"151-200K",Table1[[#This Row],[Salary]]&lt;=250000,"201-250K",Table1[[#This Row],[Salary]]&gt;250000,"Above 250K")</f>
        <v>0-50K</v>
      </c>
      <c r="I4091" s="3">
        <v>25000</v>
      </c>
      <c r="J4091" s="3">
        <f>IF(Table1[[#This Row],[Years of Experience]]=0,0,Table1[[#This Row],[Salary]]/Table1[[#This Row],[Years of Experience]])</f>
        <v>25000</v>
      </c>
    </row>
    <row r="4092" spans="1:10" x14ac:dyDescent="0.35">
      <c r="A4092">
        <v>43</v>
      </c>
      <c r="B4092" t="str" cm="1">
        <f t="array" ref="B4092">_xlfn.IFS(Table1[[#This Row],[Age]]&lt;=25,"21-25",Table1[[#This Row],[Age]]&lt;=30,"26-30",Table1[[#This Row],[Age]]&lt;=35,"31-35",Table1[[#This Row],[Age]]&lt;=40,"36-40",Table1[[#This Row],[Age]]&lt;=45,"41-45", Table1[[#This Row],[Age]]&lt;=50,"46-50",Table1[[#This Row],[Age]]&lt;55,"51-55",Table1[[#This Row],[Age]]&lt;=60,"56-60",Table1[[#This Row],[Age]]&gt;=61, "61-70")</f>
        <v>41-45</v>
      </c>
      <c r="C4092" t="s">
        <v>6</v>
      </c>
      <c r="D4092" t="s">
        <v>12</v>
      </c>
      <c r="E4092" t="s">
        <v>43</v>
      </c>
      <c r="F4092">
        <v>16</v>
      </c>
      <c r="G4092" t="str" cm="1">
        <f t="array" ref="G4092">_xlfn.IFS(Table1[[#This Row],[Years of Experience]]&lt;=2,"Entry",Table1[[#This Row],[Years of Experience]]&lt;=7,"Mid",Table1[[#This Row],[Years of Experience]]&lt;=14,"Senior",Table1[[#This Row],[Years of Experience]]&gt;=15,"Executive")</f>
        <v>Executive</v>
      </c>
      <c r="H4092" t="str" cm="1">
        <f t="array" ref="H4092">_xlfn.IFS(Table1[[#This Row],[Salary]]&lt;=50000,"0-50K",Table1[[#This Row],[Salary]]&lt;=100000,"51-100K",Table1[[#This Row],[Salary]]&lt;=150000,"101-150K",Table1[[#This Row],[Salary]]&lt;=200000,"151-200K",Table1[[#This Row],[Salary]]&lt;=250000,"201-250K",Table1[[#This Row],[Salary]]&gt;250000,"Above 250K")</f>
        <v>151-200K</v>
      </c>
      <c r="I4092" s="3">
        <v>160000</v>
      </c>
      <c r="J4092" s="3">
        <f>IF(Table1[[#This Row],[Years of Experience]]=0,0,Table1[[#This Row],[Salary]]/Table1[[#This Row],[Years of Experience]])</f>
        <v>10000</v>
      </c>
    </row>
    <row r="4093" spans="1:10" x14ac:dyDescent="0.35">
      <c r="A4093">
        <v>29</v>
      </c>
      <c r="B4093" t="str" cm="1">
        <f t="array" ref="B4093">_xlfn.IFS(Table1[[#This Row],[Age]]&lt;=25,"21-25",Table1[[#This Row],[Age]]&lt;=30,"26-30",Table1[[#This Row],[Age]]&lt;=35,"31-35",Table1[[#This Row],[Age]]&lt;=40,"36-40",Table1[[#This Row],[Age]]&lt;=45,"41-45", Table1[[#This Row],[Age]]&lt;=50,"46-50",Table1[[#This Row],[Age]]&lt;55,"51-55",Table1[[#This Row],[Age]]&lt;=60,"56-60",Table1[[#This Row],[Age]]&gt;=61, "61-70")</f>
        <v>26-30</v>
      </c>
      <c r="C4093" t="s">
        <v>6</v>
      </c>
      <c r="D4093" t="s">
        <v>7</v>
      </c>
      <c r="E4093" t="s">
        <v>21</v>
      </c>
      <c r="F4093">
        <v>5</v>
      </c>
      <c r="G4093" t="str" cm="1">
        <f t="array" ref="G4093">_xlfn.IFS(Table1[[#This Row],[Years of Experience]]&lt;=2,"Entry",Table1[[#This Row],[Years of Experience]]&lt;=7,"Mid",Table1[[#This Row],[Years of Experience]]&lt;=14,"Senior",Table1[[#This Row],[Years of Experience]]&gt;=15,"Executive")</f>
        <v>Mid</v>
      </c>
      <c r="H4093" t="str" cm="1">
        <f t="array" ref="H4093">_xlfn.IFS(Table1[[#This Row],[Salary]]&lt;=50000,"0-50K",Table1[[#This Row],[Salary]]&lt;=100000,"51-100K",Table1[[#This Row],[Salary]]&lt;=150000,"101-150K",Table1[[#This Row],[Salary]]&lt;=200000,"151-200K",Table1[[#This Row],[Salary]]&lt;=250000,"201-250K",Table1[[#This Row],[Salary]]&gt;250000,"Above 250K")</f>
        <v>51-100K</v>
      </c>
      <c r="I4093" s="3">
        <v>80000</v>
      </c>
      <c r="J4093" s="3">
        <f>IF(Table1[[#This Row],[Years of Experience]]=0,0,Table1[[#This Row],[Salary]]/Table1[[#This Row],[Years of Experience]])</f>
        <v>16000</v>
      </c>
    </row>
    <row r="4094" spans="1:10" x14ac:dyDescent="0.35">
      <c r="A4094">
        <v>39</v>
      </c>
      <c r="B4094" t="str" cm="1">
        <f t="array" ref="B4094">_xlfn.IFS(Table1[[#This Row],[Age]]&lt;=25,"21-25",Table1[[#This Row],[Age]]&lt;=30,"26-30",Table1[[#This Row],[Age]]&lt;=35,"31-35",Table1[[#This Row],[Age]]&lt;=40,"36-40",Table1[[#This Row],[Age]]&lt;=45,"41-45", Table1[[#This Row],[Age]]&lt;=50,"46-50",Table1[[#This Row],[Age]]&lt;55,"51-55",Table1[[#This Row],[Age]]&lt;=60,"56-60",Table1[[#This Row],[Age]]&gt;=61, "61-70")</f>
        <v>36-40</v>
      </c>
      <c r="C4094" t="s">
        <v>9</v>
      </c>
      <c r="D4094" t="s">
        <v>10</v>
      </c>
      <c r="E4094" t="s">
        <v>19</v>
      </c>
      <c r="F4094">
        <v>11</v>
      </c>
      <c r="G4094" t="str" cm="1">
        <f t="array" ref="G4094">_xlfn.IFS(Table1[[#This Row],[Years of Experience]]&lt;=2,"Entry",Table1[[#This Row],[Years of Experience]]&lt;=7,"Mid",Table1[[#This Row],[Years of Experience]]&lt;=14,"Senior",Table1[[#This Row],[Years of Experience]]&gt;=15,"Executive")</f>
        <v>Senior</v>
      </c>
      <c r="H4094" t="str" cm="1">
        <f t="array" ref="H4094">_xlfn.IFS(Table1[[#This Row],[Salary]]&lt;=50000,"0-50K",Table1[[#This Row],[Salary]]&lt;=100000,"51-100K",Table1[[#This Row],[Salary]]&lt;=150000,"101-150K",Table1[[#This Row],[Salary]]&lt;=200000,"151-200K",Table1[[#This Row],[Salary]]&lt;=250000,"201-250K",Table1[[#This Row],[Salary]]&gt;250000,"Above 250K")</f>
        <v>101-150K</v>
      </c>
      <c r="I4094" s="3">
        <v>120000</v>
      </c>
      <c r="J4094" s="3">
        <f>IF(Table1[[#This Row],[Years of Experience]]=0,0,Table1[[#This Row],[Salary]]/Table1[[#This Row],[Years of Experience]])</f>
        <v>10909.09090909091</v>
      </c>
    </row>
    <row r="4095" spans="1:10" x14ac:dyDescent="0.35">
      <c r="A4095">
        <v>32</v>
      </c>
      <c r="B4095" t="str" cm="1">
        <f t="array" ref="B4095">_xlfn.IFS(Table1[[#This Row],[Age]]&lt;=25,"21-25",Table1[[#This Row],[Age]]&lt;=30,"26-30",Table1[[#This Row],[Age]]&lt;=35,"31-35",Table1[[#This Row],[Age]]&lt;=40,"36-40",Table1[[#This Row],[Age]]&lt;=45,"41-45", Table1[[#This Row],[Age]]&lt;=50,"46-50",Table1[[#This Row],[Age]]&lt;55,"51-55",Table1[[#This Row],[Age]]&lt;=60,"56-60",Table1[[#This Row],[Age]]&gt;=61, "61-70")</f>
        <v>31-35</v>
      </c>
      <c r="C4095" t="s">
        <v>6</v>
      </c>
      <c r="D4095" t="s">
        <v>7</v>
      </c>
      <c r="E4095" t="s">
        <v>26</v>
      </c>
      <c r="F4095">
        <v>6</v>
      </c>
      <c r="G4095" t="str" cm="1">
        <f t="array" ref="G4095">_xlfn.IFS(Table1[[#This Row],[Years of Experience]]&lt;=2,"Entry",Table1[[#This Row],[Years of Experience]]&lt;=7,"Mid",Table1[[#This Row],[Years of Experience]]&lt;=14,"Senior",Table1[[#This Row],[Years of Experience]]&gt;=15,"Executive")</f>
        <v>Mid</v>
      </c>
      <c r="H4095" t="str" cm="1">
        <f t="array" ref="H4095">_xlfn.IFS(Table1[[#This Row],[Salary]]&lt;=50000,"0-50K",Table1[[#This Row],[Salary]]&lt;=100000,"51-100K",Table1[[#This Row],[Salary]]&lt;=150000,"101-150K",Table1[[#This Row],[Salary]]&lt;=200000,"151-200K",Table1[[#This Row],[Salary]]&lt;=250000,"201-250K",Table1[[#This Row],[Salary]]&gt;250000,"Above 250K")</f>
        <v>51-100K</v>
      </c>
      <c r="I4095" s="3">
        <v>90000</v>
      </c>
      <c r="J4095" s="3">
        <f>IF(Table1[[#This Row],[Years of Experience]]=0,0,Table1[[#This Row],[Salary]]/Table1[[#This Row],[Years of Experience]])</f>
        <v>15000</v>
      </c>
    </row>
    <row r="4096" spans="1:10" x14ac:dyDescent="0.35">
      <c r="A4096">
        <v>28</v>
      </c>
      <c r="B4096" t="str" cm="1">
        <f t="array" ref="B4096">_xlfn.IFS(Table1[[#This Row],[Age]]&lt;=25,"21-25",Table1[[#This Row],[Age]]&lt;=30,"26-30",Table1[[#This Row],[Age]]&lt;=35,"31-35",Table1[[#This Row],[Age]]&lt;=40,"36-40",Table1[[#This Row],[Age]]&lt;=45,"41-45", Table1[[#This Row],[Age]]&lt;=50,"46-50",Table1[[#This Row],[Age]]&lt;55,"51-55",Table1[[#This Row],[Age]]&lt;=60,"56-60",Table1[[#This Row],[Age]]&gt;=61, "61-70")</f>
        <v>26-30</v>
      </c>
      <c r="C4096" t="s">
        <v>9</v>
      </c>
      <c r="D4096" t="s">
        <v>10</v>
      </c>
      <c r="E4096" t="s">
        <v>196</v>
      </c>
      <c r="F4096">
        <v>2</v>
      </c>
      <c r="G4096" t="str" cm="1">
        <f t="array" ref="G4096">_xlfn.IFS(Table1[[#This Row],[Years of Experience]]&lt;=2,"Entry",Table1[[#This Row],[Years of Experience]]&lt;=7,"Mid",Table1[[#This Row],[Years of Experience]]&lt;=14,"Senior",Table1[[#This Row],[Years of Experience]]&gt;=15,"Executive")</f>
        <v>Entry</v>
      </c>
      <c r="H4096" t="str" cm="1">
        <f t="array" ref="H4096">_xlfn.IFS(Table1[[#This Row],[Salary]]&lt;=50000,"0-50K",Table1[[#This Row],[Salary]]&lt;=100000,"51-100K",Table1[[#This Row],[Salary]]&lt;=150000,"101-150K",Table1[[#This Row],[Salary]]&lt;=200000,"151-200K",Table1[[#This Row],[Salary]]&lt;=250000,"201-250K",Table1[[#This Row],[Salary]]&gt;250000,"Above 250K")</f>
        <v>0-50K</v>
      </c>
      <c r="I4096" s="3">
        <v>45000</v>
      </c>
      <c r="J4096" s="3">
        <f>IF(Table1[[#This Row],[Years of Experience]]=0,0,Table1[[#This Row],[Salary]]/Table1[[#This Row],[Years of Experience]])</f>
        <v>22500</v>
      </c>
    </row>
    <row r="4097" spans="1:10" x14ac:dyDescent="0.35">
      <c r="A4097">
        <v>40</v>
      </c>
      <c r="B4097" t="str" cm="1">
        <f t="array" ref="B4097">_xlfn.IFS(Table1[[#This Row],[Age]]&lt;=25,"21-25",Table1[[#This Row],[Age]]&lt;=30,"26-30",Table1[[#This Row],[Age]]&lt;=35,"31-35",Table1[[#This Row],[Age]]&lt;=40,"36-40",Table1[[#This Row],[Age]]&lt;=45,"41-45", Table1[[#This Row],[Age]]&lt;=50,"46-50",Table1[[#This Row],[Age]]&lt;55,"51-55",Table1[[#This Row],[Age]]&lt;=60,"56-60",Table1[[#This Row],[Age]]&gt;=61, "61-70")</f>
        <v>36-40</v>
      </c>
      <c r="C4097" t="s">
        <v>6</v>
      </c>
      <c r="D4097" t="s">
        <v>12</v>
      </c>
      <c r="E4097" t="s">
        <v>43</v>
      </c>
      <c r="F4097">
        <v>15</v>
      </c>
      <c r="G4097" t="str" cm="1">
        <f t="array" ref="G4097">_xlfn.IFS(Table1[[#This Row],[Years of Experience]]&lt;=2,"Entry",Table1[[#This Row],[Years of Experience]]&lt;=7,"Mid",Table1[[#This Row],[Years of Experience]]&lt;=14,"Senior",Table1[[#This Row],[Years of Experience]]&gt;=15,"Executive")</f>
        <v>Executive</v>
      </c>
      <c r="H4097" t="str" cm="1">
        <f t="array" ref="H4097">_xlfn.IFS(Table1[[#This Row],[Salary]]&lt;=50000,"0-50K",Table1[[#This Row],[Salary]]&lt;=100000,"51-100K",Table1[[#This Row],[Salary]]&lt;=150000,"101-150K",Table1[[#This Row],[Salary]]&lt;=200000,"151-200K",Table1[[#This Row],[Salary]]&lt;=250000,"201-250K",Table1[[#This Row],[Salary]]&gt;250000,"Above 250K")</f>
        <v>101-150K</v>
      </c>
      <c r="I4097" s="3">
        <v>150000</v>
      </c>
      <c r="J4097" s="3">
        <f>IF(Table1[[#This Row],[Years of Experience]]=0,0,Table1[[#This Row],[Salary]]/Table1[[#This Row],[Years of Experience]])</f>
        <v>10000</v>
      </c>
    </row>
    <row r="4098" spans="1:10" x14ac:dyDescent="0.35">
      <c r="A4098">
        <v>33</v>
      </c>
      <c r="B4098" t="str" cm="1">
        <f t="array" ref="B4098">_xlfn.IFS(Table1[[#This Row],[Age]]&lt;=25,"21-25",Table1[[#This Row],[Age]]&lt;=30,"26-30",Table1[[#This Row],[Age]]&lt;=35,"31-35",Table1[[#This Row],[Age]]&lt;=40,"36-40",Table1[[#This Row],[Age]]&lt;=45,"41-45", Table1[[#This Row],[Age]]&lt;=50,"46-50",Table1[[#This Row],[Age]]&lt;55,"51-55",Table1[[#This Row],[Age]]&lt;=60,"56-60",Table1[[#This Row],[Age]]&gt;=61, "61-70")</f>
        <v>31-35</v>
      </c>
      <c r="C4098" t="s">
        <v>9</v>
      </c>
      <c r="D4098" t="s">
        <v>7</v>
      </c>
      <c r="E4098" t="s">
        <v>198</v>
      </c>
      <c r="F4098">
        <v>8</v>
      </c>
      <c r="G4098" t="str" cm="1">
        <f t="array" ref="G4098">_xlfn.IFS(Table1[[#This Row],[Years of Experience]]&lt;=2,"Entry",Table1[[#This Row],[Years of Experience]]&lt;=7,"Mid",Table1[[#This Row],[Years of Experience]]&lt;=14,"Senior",Table1[[#This Row],[Years of Experience]]&gt;=15,"Executive")</f>
        <v>Senior</v>
      </c>
      <c r="H4098" t="str" cm="1">
        <f t="array" ref="H4098">_xlfn.IFS(Table1[[#This Row],[Salary]]&lt;=50000,"0-50K",Table1[[#This Row],[Salary]]&lt;=100000,"51-100K",Table1[[#This Row],[Salary]]&lt;=150000,"101-150K",Table1[[#This Row],[Salary]]&lt;=200000,"151-200K",Table1[[#This Row],[Salary]]&lt;=250000,"201-250K",Table1[[#This Row],[Salary]]&gt;250000,"Above 250K")</f>
        <v>51-100K</v>
      </c>
      <c r="I4098" s="3">
        <v>95000</v>
      </c>
      <c r="J4098" s="3">
        <f>IF(Table1[[#This Row],[Years of Experience]]=0,0,Table1[[#This Row],[Salary]]/Table1[[#This Row],[Years of Experience]])</f>
        <v>11875</v>
      </c>
    </row>
    <row r="4099" spans="1:10" x14ac:dyDescent="0.35">
      <c r="A4099">
        <v>24</v>
      </c>
      <c r="B4099" t="str" cm="1">
        <f t="array" ref="B4099">_xlfn.IFS(Table1[[#This Row],[Age]]&lt;=25,"21-25",Table1[[#This Row],[Age]]&lt;=30,"26-30",Table1[[#This Row],[Age]]&lt;=35,"31-35",Table1[[#This Row],[Age]]&lt;=40,"36-40",Table1[[#This Row],[Age]]&lt;=45,"41-45", Table1[[#This Row],[Age]]&lt;=50,"46-50",Table1[[#This Row],[Age]]&lt;55,"51-55",Table1[[#This Row],[Age]]&lt;=60,"56-60",Table1[[#This Row],[Age]]&gt;=61, "61-70")</f>
        <v>21-25</v>
      </c>
      <c r="C4099" t="s">
        <v>6</v>
      </c>
      <c r="D4099" t="s">
        <v>195</v>
      </c>
      <c r="E4099" t="s">
        <v>197</v>
      </c>
      <c r="F4099">
        <v>1</v>
      </c>
      <c r="G4099" t="str" cm="1">
        <f t="array" ref="G4099">_xlfn.IFS(Table1[[#This Row],[Years of Experience]]&lt;=2,"Entry",Table1[[#This Row],[Years of Experience]]&lt;=7,"Mid",Table1[[#This Row],[Years of Experience]]&lt;=14,"Senior",Table1[[#This Row],[Years of Experience]]&gt;=15,"Executive")</f>
        <v>Entry</v>
      </c>
      <c r="H4099" t="str" cm="1">
        <f t="array" ref="H4099">_xlfn.IFS(Table1[[#This Row],[Salary]]&lt;=50000,"0-50K",Table1[[#This Row],[Salary]]&lt;=100000,"51-100K",Table1[[#This Row],[Salary]]&lt;=150000,"101-150K",Table1[[#This Row],[Salary]]&lt;=200000,"151-200K",Table1[[#This Row],[Salary]]&lt;=250000,"201-250K",Table1[[#This Row],[Salary]]&gt;250000,"Above 250K")</f>
        <v>0-50K</v>
      </c>
      <c r="I4099" s="3">
        <v>25000</v>
      </c>
      <c r="J4099" s="3">
        <f>IF(Table1[[#This Row],[Years of Experience]]=0,0,Table1[[#This Row],[Salary]]/Table1[[#This Row],[Years of Experience]])</f>
        <v>25000</v>
      </c>
    </row>
    <row r="4100" spans="1:10" x14ac:dyDescent="0.35">
      <c r="A4100">
        <v>35</v>
      </c>
      <c r="B4100" t="str" cm="1">
        <f t="array" ref="B4100">_xlfn.IFS(Table1[[#This Row],[Age]]&lt;=25,"21-25",Table1[[#This Row],[Age]]&lt;=30,"26-30",Table1[[#This Row],[Age]]&lt;=35,"31-35",Table1[[#This Row],[Age]]&lt;=40,"36-40",Table1[[#This Row],[Age]]&lt;=45,"41-45", Table1[[#This Row],[Age]]&lt;=50,"46-50",Table1[[#This Row],[Age]]&lt;55,"51-55",Table1[[#This Row],[Age]]&lt;=60,"56-60",Table1[[#This Row],[Age]]&gt;=61, "61-70")</f>
        <v>31-35</v>
      </c>
      <c r="C4100" t="s">
        <v>9</v>
      </c>
      <c r="D4100" t="s">
        <v>10</v>
      </c>
      <c r="E4100" t="s">
        <v>27</v>
      </c>
      <c r="F4100">
        <v>10</v>
      </c>
      <c r="G4100" t="str" cm="1">
        <f t="array" ref="G4100">_xlfn.IFS(Table1[[#This Row],[Years of Experience]]&lt;=2,"Entry",Table1[[#This Row],[Years of Experience]]&lt;=7,"Mid",Table1[[#This Row],[Years of Experience]]&lt;=14,"Senior",Table1[[#This Row],[Years of Experience]]&gt;=15,"Executive")</f>
        <v>Senior</v>
      </c>
      <c r="H4100" t="str" cm="1">
        <f t="array" ref="H4100">_xlfn.IFS(Table1[[#This Row],[Salary]]&lt;=50000,"0-50K",Table1[[#This Row],[Salary]]&lt;=100000,"51-100K",Table1[[#This Row],[Salary]]&lt;=150000,"101-150K",Table1[[#This Row],[Salary]]&lt;=200000,"151-200K",Table1[[#This Row],[Salary]]&lt;=250000,"201-250K",Table1[[#This Row],[Salary]]&gt;250000,"Above 250K")</f>
        <v>101-150K</v>
      </c>
      <c r="I4100" s="3">
        <v>110000</v>
      </c>
      <c r="J4100" s="3">
        <f>IF(Table1[[#This Row],[Years of Experience]]=0,0,Table1[[#This Row],[Salary]]/Table1[[#This Row],[Years of Experience]])</f>
        <v>11000</v>
      </c>
    </row>
    <row r="4101" spans="1:10" x14ac:dyDescent="0.35">
      <c r="A4101">
        <v>29</v>
      </c>
      <c r="B4101" t="str" cm="1">
        <f t="array" ref="B4101">_xlfn.IFS(Table1[[#This Row],[Age]]&lt;=25,"21-25",Table1[[#This Row],[Age]]&lt;=30,"26-30",Table1[[#This Row],[Age]]&lt;=35,"31-35",Table1[[#This Row],[Age]]&lt;=40,"36-40",Table1[[#This Row],[Age]]&lt;=45,"41-45", Table1[[#This Row],[Age]]&lt;=50,"46-50",Table1[[#This Row],[Age]]&lt;55,"51-55",Table1[[#This Row],[Age]]&lt;=60,"56-60",Table1[[#This Row],[Age]]&gt;=61, "61-70")</f>
        <v>26-30</v>
      </c>
      <c r="C4101" t="s">
        <v>6</v>
      </c>
      <c r="D4101" t="s">
        <v>7</v>
      </c>
      <c r="E4101" t="s">
        <v>8</v>
      </c>
      <c r="F4101">
        <v>4</v>
      </c>
      <c r="G4101" t="str" cm="1">
        <f t="array" ref="G4101">_xlfn.IFS(Table1[[#This Row],[Years of Experience]]&lt;=2,"Entry",Table1[[#This Row],[Years of Experience]]&lt;=7,"Mid",Table1[[#This Row],[Years of Experience]]&lt;=14,"Senior",Table1[[#This Row],[Years of Experience]]&gt;=15,"Executive")</f>
        <v>Mid</v>
      </c>
      <c r="H4101" t="str" cm="1">
        <f t="array" ref="H4101">_xlfn.IFS(Table1[[#This Row],[Salary]]&lt;=50000,"0-50K",Table1[[#This Row],[Salary]]&lt;=100000,"51-100K",Table1[[#This Row],[Salary]]&lt;=150000,"101-150K",Table1[[#This Row],[Salary]]&lt;=200000,"151-200K",Table1[[#This Row],[Salary]]&lt;=250000,"201-250K",Table1[[#This Row],[Salary]]&gt;250000,"Above 250K")</f>
        <v>51-100K</v>
      </c>
      <c r="I4101" s="3">
        <v>70000</v>
      </c>
      <c r="J4101" s="3">
        <f>IF(Table1[[#This Row],[Years of Experience]]=0,0,Table1[[#This Row],[Salary]]/Table1[[#This Row],[Years of Experience]])</f>
        <v>17500</v>
      </c>
    </row>
    <row r="4102" spans="1:10" x14ac:dyDescent="0.35">
      <c r="A4102">
        <v>49</v>
      </c>
      <c r="B4102" t="str" cm="1">
        <f t="array" ref="B4102">_xlfn.IFS(Table1[[#This Row],[Age]]&lt;=25,"21-25",Table1[[#This Row],[Age]]&lt;=30,"26-30",Table1[[#This Row],[Age]]&lt;=35,"31-35",Table1[[#This Row],[Age]]&lt;=40,"36-40",Table1[[#This Row],[Age]]&lt;=45,"41-45", Table1[[#This Row],[Age]]&lt;=50,"46-50",Table1[[#This Row],[Age]]&lt;55,"51-55",Table1[[#This Row],[Age]]&lt;=60,"56-60",Table1[[#This Row],[Age]]&gt;=61, "61-70")</f>
        <v>46-50</v>
      </c>
      <c r="C4102" t="s">
        <v>6</v>
      </c>
      <c r="D4102" t="s">
        <v>12</v>
      </c>
      <c r="E4102" t="s">
        <v>43</v>
      </c>
      <c r="F4102">
        <v>22</v>
      </c>
      <c r="G4102" t="str" cm="1">
        <f t="array" ref="G4102">_xlfn.IFS(Table1[[#This Row],[Years of Experience]]&lt;=2,"Entry",Table1[[#This Row],[Years of Experience]]&lt;=7,"Mid",Table1[[#This Row],[Years of Experience]]&lt;=14,"Senior",Table1[[#This Row],[Years of Experience]]&gt;=15,"Executive")</f>
        <v>Executive</v>
      </c>
      <c r="H4102" t="str" cm="1">
        <f t="array" ref="H4102">_xlfn.IFS(Table1[[#This Row],[Salary]]&lt;=50000,"0-50K",Table1[[#This Row],[Salary]]&lt;=100000,"51-100K",Table1[[#This Row],[Salary]]&lt;=150000,"101-150K",Table1[[#This Row],[Salary]]&lt;=200000,"151-200K",Table1[[#This Row],[Salary]]&lt;=250000,"201-250K",Table1[[#This Row],[Salary]]&gt;250000,"Above 250K")</f>
        <v>201-250K</v>
      </c>
      <c r="I4102" s="3">
        <v>220000</v>
      </c>
      <c r="J4102" s="3">
        <f>IF(Table1[[#This Row],[Years of Experience]]=0,0,Table1[[#This Row],[Salary]]/Table1[[#This Row],[Years of Experience]])</f>
        <v>10000</v>
      </c>
    </row>
    <row r="4103" spans="1:10" x14ac:dyDescent="0.35">
      <c r="A4103">
        <v>26</v>
      </c>
      <c r="B4103" t="str" cm="1">
        <f t="array" ref="B4103">_xlfn.IFS(Table1[[#This Row],[Age]]&lt;=25,"21-25",Table1[[#This Row],[Age]]&lt;=30,"26-30",Table1[[#This Row],[Age]]&lt;=35,"31-35",Table1[[#This Row],[Age]]&lt;=40,"36-40",Table1[[#This Row],[Age]]&lt;=45,"41-45", Table1[[#This Row],[Age]]&lt;=50,"46-50",Table1[[#This Row],[Age]]&lt;55,"51-55",Table1[[#This Row],[Age]]&lt;=60,"56-60",Table1[[#This Row],[Age]]&gt;=61, "61-70")</f>
        <v>26-30</v>
      </c>
      <c r="C4103" t="s">
        <v>9</v>
      </c>
      <c r="D4103" t="s">
        <v>7</v>
      </c>
      <c r="E4103" t="s">
        <v>93</v>
      </c>
      <c r="F4103">
        <v>2</v>
      </c>
      <c r="G4103" t="str" cm="1">
        <f t="array" ref="G4103">_xlfn.IFS(Table1[[#This Row],[Years of Experience]]&lt;=2,"Entry",Table1[[#This Row],[Years of Experience]]&lt;=7,"Mid",Table1[[#This Row],[Years of Experience]]&lt;=14,"Senior",Table1[[#This Row],[Years of Experience]]&gt;=15,"Executive")</f>
        <v>Entry</v>
      </c>
      <c r="H4103" t="str" cm="1">
        <f t="array" ref="H4103">_xlfn.IFS(Table1[[#This Row],[Salary]]&lt;=50000,"0-50K",Table1[[#This Row],[Salary]]&lt;=100000,"51-100K",Table1[[#This Row],[Salary]]&lt;=150000,"101-150K",Table1[[#This Row],[Salary]]&lt;=200000,"151-200K",Table1[[#This Row],[Salary]]&lt;=250000,"201-250K",Table1[[#This Row],[Salary]]&gt;250000,"Above 250K")</f>
        <v>0-50K</v>
      </c>
      <c r="I4103" s="3">
        <v>35000</v>
      </c>
      <c r="J4103" s="3">
        <f>IF(Table1[[#This Row],[Years of Experience]]=0,0,Table1[[#This Row],[Salary]]/Table1[[#This Row],[Years of Experience]])</f>
        <v>17500</v>
      </c>
    </row>
    <row r="4104" spans="1:10" x14ac:dyDescent="0.35">
      <c r="A4104">
        <v>41</v>
      </c>
      <c r="B4104" t="str" cm="1">
        <f t="array" ref="B4104">_xlfn.IFS(Table1[[#This Row],[Age]]&lt;=25,"21-25",Table1[[#This Row],[Age]]&lt;=30,"26-30",Table1[[#This Row],[Age]]&lt;=35,"31-35",Table1[[#This Row],[Age]]&lt;=40,"36-40",Table1[[#This Row],[Age]]&lt;=45,"41-45", Table1[[#This Row],[Age]]&lt;=50,"46-50",Table1[[#This Row],[Age]]&lt;55,"51-55",Table1[[#This Row],[Age]]&lt;=60,"56-60",Table1[[#This Row],[Age]]&gt;=61, "61-70")</f>
        <v>41-45</v>
      </c>
      <c r="C4104" t="s">
        <v>9</v>
      </c>
      <c r="D4104" t="s">
        <v>10</v>
      </c>
      <c r="E4104" t="s">
        <v>198</v>
      </c>
      <c r="F4104">
        <v>13</v>
      </c>
      <c r="G4104" t="str" cm="1">
        <f t="array" ref="G4104">_xlfn.IFS(Table1[[#This Row],[Years of Experience]]&lt;=2,"Entry",Table1[[#This Row],[Years of Experience]]&lt;=7,"Mid",Table1[[#This Row],[Years of Experience]]&lt;=14,"Senior",Table1[[#This Row],[Years of Experience]]&gt;=15,"Executive")</f>
        <v>Senior</v>
      </c>
      <c r="H4104" t="str" cm="1">
        <f t="array" ref="H4104">_xlfn.IFS(Table1[[#This Row],[Salary]]&lt;=50000,"0-50K",Table1[[#This Row],[Salary]]&lt;=100000,"51-100K",Table1[[#This Row],[Salary]]&lt;=150000,"101-150K",Table1[[#This Row],[Salary]]&lt;=200000,"151-200K",Table1[[#This Row],[Salary]]&lt;=250000,"201-250K",Table1[[#This Row],[Salary]]&gt;250000,"Above 250K")</f>
        <v>101-150K</v>
      </c>
      <c r="I4104" s="3">
        <v>140000</v>
      </c>
      <c r="J4104" s="3">
        <f>IF(Table1[[#This Row],[Years of Experience]]=0,0,Table1[[#This Row],[Salary]]/Table1[[#This Row],[Years of Experience]])</f>
        <v>10769.23076923077</v>
      </c>
    </row>
    <row r="4105" spans="1:10" x14ac:dyDescent="0.35">
      <c r="A4105">
        <v>36</v>
      </c>
      <c r="B4105" t="str" cm="1">
        <f t="array" ref="B4105">_xlfn.IFS(Table1[[#This Row],[Age]]&lt;=25,"21-25",Table1[[#This Row],[Age]]&lt;=30,"26-30",Table1[[#This Row],[Age]]&lt;=35,"31-35",Table1[[#This Row],[Age]]&lt;=40,"36-40",Table1[[#This Row],[Age]]&lt;=45,"41-45", Table1[[#This Row],[Age]]&lt;=50,"46-50",Table1[[#This Row],[Age]]&lt;55,"51-55",Table1[[#This Row],[Age]]&lt;=60,"56-60",Table1[[#This Row],[Age]]&gt;=61, "61-70")</f>
        <v>36-40</v>
      </c>
      <c r="C4105" t="s">
        <v>6</v>
      </c>
      <c r="D4105" t="s">
        <v>7</v>
      </c>
      <c r="E4105" t="s">
        <v>26</v>
      </c>
      <c r="F4105">
        <v>9</v>
      </c>
      <c r="G4105" t="str" cm="1">
        <f t="array" ref="G4105">_xlfn.IFS(Table1[[#This Row],[Years of Experience]]&lt;=2,"Entry",Table1[[#This Row],[Years of Experience]]&lt;=7,"Mid",Table1[[#This Row],[Years of Experience]]&lt;=14,"Senior",Table1[[#This Row],[Years of Experience]]&gt;=15,"Executive")</f>
        <v>Senior</v>
      </c>
      <c r="H4105" t="str" cm="1">
        <f t="array" ref="H4105">_xlfn.IFS(Table1[[#This Row],[Salary]]&lt;=50000,"0-50K",Table1[[#This Row],[Salary]]&lt;=100000,"51-100K",Table1[[#This Row],[Salary]]&lt;=150000,"101-150K",Table1[[#This Row],[Salary]]&lt;=200000,"151-200K",Table1[[#This Row],[Salary]]&lt;=250000,"201-250K",Table1[[#This Row],[Salary]]&gt;250000,"Above 250K")</f>
        <v>101-150K</v>
      </c>
      <c r="I4105" s="3">
        <v>110000</v>
      </c>
      <c r="J4105" s="3">
        <f>IF(Table1[[#This Row],[Years of Experience]]=0,0,Table1[[#This Row],[Salary]]/Table1[[#This Row],[Years of Experience]])</f>
        <v>12222.222222222223</v>
      </c>
    </row>
    <row r="4106" spans="1:10" x14ac:dyDescent="0.35">
      <c r="A4106">
        <v>28</v>
      </c>
      <c r="B4106" t="str" cm="1">
        <f t="array" ref="B4106">_xlfn.IFS(Table1[[#This Row],[Age]]&lt;=25,"21-25",Table1[[#This Row],[Age]]&lt;=30,"26-30",Table1[[#This Row],[Age]]&lt;=35,"31-35",Table1[[#This Row],[Age]]&lt;=40,"36-40",Table1[[#This Row],[Age]]&lt;=45,"41-45", Table1[[#This Row],[Age]]&lt;=50,"46-50",Table1[[#This Row],[Age]]&lt;55,"51-55",Table1[[#This Row],[Age]]&lt;=60,"56-60",Table1[[#This Row],[Age]]&gt;=61, "61-70")</f>
        <v>26-30</v>
      </c>
      <c r="C4106" t="s">
        <v>9</v>
      </c>
      <c r="D4106" t="s">
        <v>195</v>
      </c>
      <c r="E4106" t="s">
        <v>197</v>
      </c>
      <c r="F4106">
        <v>1</v>
      </c>
      <c r="G4106" t="str" cm="1">
        <f t="array" ref="G4106">_xlfn.IFS(Table1[[#This Row],[Years of Experience]]&lt;=2,"Entry",Table1[[#This Row],[Years of Experience]]&lt;=7,"Mid",Table1[[#This Row],[Years of Experience]]&lt;=14,"Senior",Table1[[#This Row],[Years of Experience]]&gt;=15,"Executive")</f>
        <v>Entry</v>
      </c>
      <c r="H4106" t="str" cm="1">
        <f t="array" ref="H4106">_xlfn.IFS(Table1[[#This Row],[Salary]]&lt;=50000,"0-50K",Table1[[#This Row],[Salary]]&lt;=100000,"51-100K",Table1[[#This Row],[Salary]]&lt;=150000,"101-150K",Table1[[#This Row],[Salary]]&lt;=200000,"151-200K",Table1[[#This Row],[Salary]]&lt;=250000,"201-250K",Table1[[#This Row],[Salary]]&gt;250000,"Above 250K")</f>
        <v>0-50K</v>
      </c>
      <c r="I4106" s="3">
        <v>25000</v>
      </c>
      <c r="J4106" s="3">
        <f>IF(Table1[[#This Row],[Years of Experience]]=0,0,Table1[[#This Row],[Salary]]/Table1[[#This Row],[Years of Experience]])</f>
        <v>25000</v>
      </c>
    </row>
    <row r="4107" spans="1:10" x14ac:dyDescent="0.35">
      <c r="A4107">
        <v>43</v>
      </c>
      <c r="B4107" t="str" cm="1">
        <f t="array" ref="B4107">_xlfn.IFS(Table1[[#This Row],[Age]]&lt;=25,"21-25",Table1[[#This Row],[Age]]&lt;=30,"26-30",Table1[[#This Row],[Age]]&lt;=35,"31-35",Table1[[#This Row],[Age]]&lt;=40,"36-40",Table1[[#This Row],[Age]]&lt;=45,"41-45", Table1[[#This Row],[Age]]&lt;=50,"46-50",Table1[[#This Row],[Age]]&lt;55,"51-55",Table1[[#This Row],[Age]]&lt;=60,"56-60",Table1[[#This Row],[Age]]&gt;=61, "61-70")</f>
        <v>41-45</v>
      </c>
      <c r="C4107" t="s">
        <v>6</v>
      </c>
      <c r="D4107" t="s">
        <v>12</v>
      </c>
      <c r="E4107" t="s">
        <v>43</v>
      </c>
      <c r="F4107">
        <v>16</v>
      </c>
      <c r="G4107" t="str" cm="1">
        <f t="array" ref="G4107">_xlfn.IFS(Table1[[#This Row],[Years of Experience]]&lt;=2,"Entry",Table1[[#This Row],[Years of Experience]]&lt;=7,"Mid",Table1[[#This Row],[Years of Experience]]&lt;=14,"Senior",Table1[[#This Row],[Years of Experience]]&gt;=15,"Executive")</f>
        <v>Executive</v>
      </c>
      <c r="H4107" t="str" cm="1">
        <f t="array" ref="H4107">_xlfn.IFS(Table1[[#This Row],[Salary]]&lt;=50000,"0-50K",Table1[[#This Row],[Salary]]&lt;=100000,"51-100K",Table1[[#This Row],[Salary]]&lt;=150000,"101-150K",Table1[[#This Row],[Salary]]&lt;=200000,"151-200K",Table1[[#This Row],[Salary]]&lt;=250000,"201-250K",Table1[[#This Row],[Salary]]&gt;250000,"Above 250K")</f>
        <v>151-200K</v>
      </c>
      <c r="I4107" s="3">
        <v>160000</v>
      </c>
      <c r="J4107" s="3">
        <f>IF(Table1[[#This Row],[Years of Experience]]=0,0,Table1[[#This Row],[Salary]]/Table1[[#This Row],[Years of Experience]])</f>
        <v>10000</v>
      </c>
    </row>
    <row r="4108" spans="1:10" x14ac:dyDescent="0.35">
      <c r="A4108">
        <v>29</v>
      </c>
      <c r="B4108" t="str" cm="1">
        <f t="array" ref="B4108">_xlfn.IFS(Table1[[#This Row],[Age]]&lt;=25,"21-25",Table1[[#This Row],[Age]]&lt;=30,"26-30",Table1[[#This Row],[Age]]&lt;=35,"31-35",Table1[[#This Row],[Age]]&lt;=40,"36-40",Table1[[#This Row],[Age]]&lt;=45,"41-45", Table1[[#This Row],[Age]]&lt;=50,"46-50",Table1[[#This Row],[Age]]&lt;55,"51-55",Table1[[#This Row],[Age]]&lt;=60,"56-60",Table1[[#This Row],[Age]]&gt;=61, "61-70")</f>
        <v>26-30</v>
      </c>
      <c r="C4108" t="s">
        <v>6</v>
      </c>
      <c r="D4108" t="s">
        <v>7</v>
      </c>
      <c r="E4108" t="s">
        <v>21</v>
      </c>
      <c r="F4108">
        <v>5</v>
      </c>
      <c r="G4108" t="str" cm="1">
        <f t="array" ref="G4108">_xlfn.IFS(Table1[[#This Row],[Years of Experience]]&lt;=2,"Entry",Table1[[#This Row],[Years of Experience]]&lt;=7,"Mid",Table1[[#This Row],[Years of Experience]]&lt;=14,"Senior",Table1[[#This Row],[Years of Experience]]&gt;=15,"Executive")</f>
        <v>Mid</v>
      </c>
      <c r="H4108" t="str" cm="1">
        <f t="array" ref="H4108">_xlfn.IFS(Table1[[#This Row],[Salary]]&lt;=50000,"0-50K",Table1[[#This Row],[Salary]]&lt;=100000,"51-100K",Table1[[#This Row],[Salary]]&lt;=150000,"101-150K",Table1[[#This Row],[Salary]]&lt;=200000,"151-200K",Table1[[#This Row],[Salary]]&lt;=250000,"201-250K",Table1[[#This Row],[Salary]]&gt;250000,"Above 250K")</f>
        <v>51-100K</v>
      </c>
      <c r="I4108" s="3">
        <v>80000</v>
      </c>
      <c r="J4108" s="3">
        <f>IF(Table1[[#This Row],[Years of Experience]]=0,0,Table1[[#This Row],[Salary]]/Table1[[#This Row],[Years of Experience]])</f>
        <v>16000</v>
      </c>
    </row>
    <row r="4109" spans="1:10" x14ac:dyDescent="0.35">
      <c r="A4109">
        <v>39</v>
      </c>
      <c r="B4109" t="str" cm="1">
        <f t="array" ref="B4109">_xlfn.IFS(Table1[[#This Row],[Age]]&lt;=25,"21-25",Table1[[#This Row],[Age]]&lt;=30,"26-30",Table1[[#This Row],[Age]]&lt;=35,"31-35",Table1[[#This Row],[Age]]&lt;=40,"36-40",Table1[[#This Row],[Age]]&lt;=45,"41-45", Table1[[#This Row],[Age]]&lt;=50,"46-50",Table1[[#This Row],[Age]]&lt;55,"51-55",Table1[[#This Row],[Age]]&lt;=60,"56-60",Table1[[#This Row],[Age]]&gt;=61, "61-70")</f>
        <v>36-40</v>
      </c>
      <c r="C4109" t="s">
        <v>9</v>
      </c>
      <c r="D4109" t="s">
        <v>10</v>
      </c>
      <c r="E4109" t="s">
        <v>19</v>
      </c>
      <c r="F4109">
        <v>11</v>
      </c>
      <c r="G4109" t="str" cm="1">
        <f t="array" ref="G4109">_xlfn.IFS(Table1[[#This Row],[Years of Experience]]&lt;=2,"Entry",Table1[[#This Row],[Years of Experience]]&lt;=7,"Mid",Table1[[#This Row],[Years of Experience]]&lt;=14,"Senior",Table1[[#This Row],[Years of Experience]]&gt;=15,"Executive")</f>
        <v>Senior</v>
      </c>
      <c r="H4109" t="str" cm="1">
        <f t="array" ref="H4109">_xlfn.IFS(Table1[[#This Row],[Salary]]&lt;=50000,"0-50K",Table1[[#This Row],[Salary]]&lt;=100000,"51-100K",Table1[[#This Row],[Salary]]&lt;=150000,"101-150K",Table1[[#This Row],[Salary]]&lt;=200000,"151-200K",Table1[[#This Row],[Salary]]&lt;=250000,"201-250K",Table1[[#This Row],[Salary]]&gt;250000,"Above 250K")</f>
        <v>101-150K</v>
      </c>
      <c r="I4109" s="3">
        <v>120000</v>
      </c>
      <c r="J4109" s="3">
        <f>IF(Table1[[#This Row],[Years of Experience]]=0,0,Table1[[#This Row],[Salary]]/Table1[[#This Row],[Years of Experience]])</f>
        <v>10909.09090909091</v>
      </c>
    </row>
    <row r="4110" spans="1:10" x14ac:dyDescent="0.35">
      <c r="A4110">
        <v>32</v>
      </c>
      <c r="B4110" t="str" cm="1">
        <f t="array" ref="B4110">_xlfn.IFS(Table1[[#This Row],[Age]]&lt;=25,"21-25",Table1[[#This Row],[Age]]&lt;=30,"26-30",Table1[[#This Row],[Age]]&lt;=35,"31-35",Table1[[#This Row],[Age]]&lt;=40,"36-40",Table1[[#This Row],[Age]]&lt;=45,"41-45", Table1[[#This Row],[Age]]&lt;=50,"46-50",Table1[[#This Row],[Age]]&lt;55,"51-55",Table1[[#This Row],[Age]]&lt;=60,"56-60",Table1[[#This Row],[Age]]&gt;=61, "61-70")</f>
        <v>31-35</v>
      </c>
      <c r="C4110" t="s">
        <v>6</v>
      </c>
      <c r="D4110" t="s">
        <v>7</v>
      </c>
      <c r="E4110" t="s">
        <v>26</v>
      </c>
      <c r="F4110">
        <v>6</v>
      </c>
      <c r="G4110" t="str" cm="1">
        <f t="array" ref="G4110">_xlfn.IFS(Table1[[#This Row],[Years of Experience]]&lt;=2,"Entry",Table1[[#This Row],[Years of Experience]]&lt;=7,"Mid",Table1[[#This Row],[Years of Experience]]&lt;=14,"Senior",Table1[[#This Row],[Years of Experience]]&gt;=15,"Executive")</f>
        <v>Mid</v>
      </c>
      <c r="H4110" t="str" cm="1">
        <f t="array" ref="H4110">_xlfn.IFS(Table1[[#This Row],[Salary]]&lt;=50000,"0-50K",Table1[[#This Row],[Salary]]&lt;=100000,"51-100K",Table1[[#This Row],[Salary]]&lt;=150000,"101-150K",Table1[[#This Row],[Salary]]&lt;=200000,"151-200K",Table1[[#This Row],[Salary]]&lt;=250000,"201-250K",Table1[[#This Row],[Salary]]&gt;250000,"Above 250K")</f>
        <v>51-100K</v>
      </c>
      <c r="I4110" s="3">
        <v>90000</v>
      </c>
      <c r="J4110" s="3">
        <f>IF(Table1[[#This Row],[Years of Experience]]=0,0,Table1[[#This Row],[Salary]]/Table1[[#This Row],[Years of Experience]])</f>
        <v>15000</v>
      </c>
    </row>
    <row r="4111" spans="1:10" x14ac:dyDescent="0.35">
      <c r="A4111">
        <v>28</v>
      </c>
      <c r="B4111" t="str" cm="1">
        <f t="array" ref="B4111">_xlfn.IFS(Table1[[#This Row],[Age]]&lt;=25,"21-25",Table1[[#This Row],[Age]]&lt;=30,"26-30",Table1[[#This Row],[Age]]&lt;=35,"31-35",Table1[[#This Row],[Age]]&lt;=40,"36-40",Table1[[#This Row],[Age]]&lt;=45,"41-45", Table1[[#This Row],[Age]]&lt;=50,"46-50",Table1[[#This Row],[Age]]&lt;55,"51-55",Table1[[#This Row],[Age]]&lt;=60,"56-60",Table1[[#This Row],[Age]]&gt;=61, "61-70")</f>
        <v>26-30</v>
      </c>
      <c r="C4111" t="s">
        <v>9</v>
      </c>
      <c r="D4111" t="s">
        <v>10</v>
      </c>
      <c r="E4111" t="s">
        <v>196</v>
      </c>
      <c r="F4111">
        <v>2</v>
      </c>
      <c r="G4111" t="str" cm="1">
        <f t="array" ref="G4111">_xlfn.IFS(Table1[[#This Row],[Years of Experience]]&lt;=2,"Entry",Table1[[#This Row],[Years of Experience]]&lt;=7,"Mid",Table1[[#This Row],[Years of Experience]]&lt;=14,"Senior",Table1[[#This Row],[Years of Experience]]&gt;=15,"Executive")</f>
        <v>Entry</v>
      </c>
      <c r="H4111" t="str" cm="1">
        <f t="array" ref="H4111">_xlfn.IFS(Table1[[#This Row],[Salary]]&lt;=50000,"0-50K",Table1[[#This Row],[Salary]]&lt;=100000,"51-100K",Table1[[#This Row],[Salary]]&lt;=150000,"101-150K",Table1[[#This Row],[Salary]]&lt;=200000,"151-200K",Table1[[#This Row],[Salary]]&lt;=250000,"201-250K",Table1[[#This Row],[Salary]]&gt;250000,"Above 250K")</f>
        <v>0-50K</v>
      </c>
      <c r="I4111" s="3">
        <v>45000</v>
      </c>
      <c r="J4111" s="3">
        <f>IF(Table1[[#This Row],[Years of Experience]]=0,0,Table1[[#This Row],[Salary]]/Table1[[#This Row],[Years of Experience]])</f>
        <v>22500</v>
      </c>
    </row>
    <row r="4112" spans="1:10" x14ac:dyDescent="0.35">
      <c r="A4112">
        <v>40</v>
      </c>
      <c r="B4112" t="str" cm="1">
        <f t="array" ref="B4112">_xlfn.IFS(Table1[[#This Row],[Age]]&lt;=25,"21-25",Table1[[#This Row],[Age]]&lt;=30,"26-30",Table1[[#This Row],[Age]]&lt;=35,"31-35",Table1[[#This Row],[Age]]&lt;=40,"36-40",Table1[[#This Row],[Age]]&lt;=45,"41-45", Table1[[#This Row],[Age]]&lt;=50,"46-50",Table1[[#This Row],[Age]]&lt;55,"51-55",Table1[[#This Row],[Age]]&lt;=60,"56-60",Table1[[#This Row],[Age]]&gt;=61, "61-70")</f>
        <v>36-40</v>
      </c>
      <c r="C4112" t="s">
        <v>6</v>
      </c>
      <c r="D4112" t="s">
        <v>12</v>
      </c>
      <c r="E4112" t="s">
        <v>43</v>
      </c>
      <c r="F4112">
        <v>15</v>
      </c>
      <c r="G4112" t="str" cm="1">
        <f t="array" ref="G4112">_xlfn.IFS(Table1[[#This Row],[Years of Experience]]&lt;=2,"Entry",Table1[[#This Row],[Years of Experience]]&lt;=7,"Mid",Table1[[#This Row],[Years of Experience]]&lt;=14,"Senior",Table1[[#This Row],[Years of Experience]]&gt;=15,"Executive")</f>
        <v>Executive</v>
      </c>
      <c r="H4112" t="str" cm="1">
        <f t="array" ref="H4112">_xlfn.IFS(Table1[[#This Row],[Salary]]&lt;=50000,"0-50K",Table1[[#This Row],[Salary]]&lt;=100000,"51-100K",Table1[[#This Row],[Salary]]&lt;=150000,"101-150K",Table1[[#This Row],[Salary]]&lt;=200000,"151-200K",Table1[[#This Row],[Salary]]&lt;=250000,"201-250K",Table1[[#This Row],[Salary]]&gt;250000,"Above 250K")</f>
        <v>101-150K</v>
      </c>
      <c r="I4112" s="3">
        <v>150000</v>
      </c>
      <c r="J4112" s="3">
        <f>IF(Table1[[#This Row],[Years of Experience]]=0,0,Table1[[#This Row],[Salary]]/Table1[[#This Row],[Years of Experience]])</f>
        <v>10000</v>
      </c>
    </row>
    <row r="4113" spans="1:10" x14ac:dyDescent="0.35">
      <c r="A4113">
        <v>33</v>
      </c>
      <c r="B4113" t="str" cm="1">
        <f t="array" ref="B4113">_xlfn.IFS(Table1[[#This Row],[Age]]&lt;=25,"21-25",Table1[[#This Row],[Age]]&lt;=30,"26-30",Table1[[#This Row],[Age]]&lt;=35,"31-35",Table1[[#This Row],[Age]]&lt;=40,"36-40",Table1[[#This Row],[Age]]&lt;=45,"41-45", Table1[[#This Row],[Age]]&lt;=50,"46-50",Table1[[#This Row],[Age]]&lt;55,"51-55",Table1[[#This Row],[Age]]&lt;=60,"56-60",Table1[[#This Row],[Age]]&gt;=61, "61-70")</f>
        <v>31-35</v>
      </c>
      <c r="C4113" t="s">
        <v>9</v>
      </c>
      <c r="D4113" t="s">
        <v>7</v>
      </c>
      <c r="E4113" t="s">
        <v>198</v>
      </c>
      <c r="F4113">
        <v>8</v>
      </c>
      <c r="G4113" t="str" cm="1">
        <f t="array" ref="G4113">_xlfn.IFS(Table1[[#This Row],[Years of Experience]]&lt;=2,"Entry",Table1[[#This Row],[Years of Experience]]&lt;=7,"Mid",Table1[[#This Row],[Years of Experience]]&lt;=14,"Senior",Table1[[#This Row],[Years of Experience]]&gt;=15,"Executive")</f>
        <v>Senior</v>
      </c>
      <c r="H4113" t="str" cm="1">
        <f t="array" ref="H4113">_xlfn.IFS(Table1[[#This Row],[Salary]]&lt;=50000,"0-50K",Table1[[#This Row],[Salary]]&lt;=100000,"51-100K",Table1[[#This Row],[Salary]]&lt;=150000,"101-150K",Table1[[#This Row],[Salary]]&lt;=200000,"151-200K",Table1[[#This Row],[Salary]]&lt;=250000,"201-250K",Table1[[#This Row],[Salary]]&gt;250000,"Above 250K")</f>
        <v>51-100K</v>
      </c>
      <c r="I4113" s="3">
        <v>95000</v>
      </c>
      <c r="J4113" s="3">
        <f>IF(Table1[[#This Row],[Years of Experience]]=0,0,Table1[[#This Row],[Salary]]/Table1[[#This Row],[Years of Experience]])</f>
        <v>11875</v>
      </c>
    </row>
    <row r="4114" spans="1:10" x14ac:dyDescent="0.35">
      <c r="A4114">
        <v>24</v>
      </c>
      <c r="B4114" t="str" cm="1">
        <f t="array" ref="B4114">_xlfn.IFS(Table1[[#This Row],[Age]]&lt;=25,"21-25",Table1[[#This Row],[Age]]&lt;=30,"26-30",Table1[[#This Row],[Age]]&lt;=35,"31-35",Table1[[#This Row],[Age]]&lt;=40,"36-40",Table1[[#This Row],[Age]]&lt;=45,"41-45", Table1[[#This Row],[Age]]&lt;=50,"46-50",Table1[[#This Row],[Age]]&lt;55,"51-55",Table1[[#This Row],[Age]]&lt;=60,"56-60",Table1[[#This Row],[Age]]&gt;=61, "61-70")</f>
        <v>21-25</v>
      </c>
      <c r="C4114" t="s">
        <v>6</v>
      </c>
      <c r="D4114" t="s">
        <v>195</v>
      </c>
      <c r="E4114" t="s">
        <v>197</v>
      </c>
      <c r="F4114">
        <v>1</v>
      </c>
      <c r="G4114" t="str" cm="1">
        <f t="array" ref="G4114">_xlfn.IFS(Table1[[#This Row],[Years of Experience]]&lt;=2,"Entry",Table1[[#This Row],[Years of Experience]]&lt;=7,"Mid",Table1[[#This Row],[Years of Experience]]&lt;=14,"Senior",Table1[[#This Row],[Years of Experience]]&gt;=15,"Executive")</f>
        <v>Entry</v>
      </c>
      <c r="H4114" t="str" cm="1">
        <f t="array" ref="H4114">_xlfn.IFS(Table1[[#This Row],[Salary]]&lt;=50000,"0-50K",Table1[[#This Row],[Salary]]&lt;=100000,"51-100K",Table1[[#This Row],[Salary]]&lt;=150000,"101-150K",Table1[[#This Row],[Salary]]&lt;=200000,"151-200K",Table1[[#This Row],[Salary]]&lt;=250000,"201-250K",Table1[[#This Row],[Salary]]&gt;250000,"Above 250K")</f>
        <v>0-50K</v>
      </c>
      <c r="I4114" s="3">
        <v>25000</v>
      </c>
      <c r="J4114" s="3">
        <f>IF(Table1[[#This Row],[Years of Experience]]=0,0,Table1[[#This Row],[Salary]]/Table1[[#This Row],[Years of Experience]])</f>
        <v>25000</v>
      </c>
    </row>
    <row r="4115" spans="1:10" x14ac:dyDescent="0.35">
      <c r="A4115">
        <v>35</v>
      </c>
      <c r="B4115" t="str" cm="1">
        <f t="array" ref="B4115">_xlfn.IFS(Table1[[#This Row],[Age]]&lt;=25,"21-25",Table1[[#This Row],[Age]]&lt;=30,"26-30",Table1[[#This Row],[Age]]&lt;=35,"31-35",Table1[[#This Row],[Age]]&lt;=40,"36-40",Table1[[#This Row],[Age]]&lt;=45,"41-45", Table1[[#This Row],[Age]]&lt;=50,"46-50",Table1[[#This Row],[Age]]&lt;55,"51-55",Table1[[#This Row],[Age]]&lt;=60,"56-60",Table1[[#This Row],[Age]]&gt;=61, "61-70")</f>
        <v>31-35</v>
      </c>
      <c r="C4115" t="s">
        <v>9</v>
      </c>
      <c r="D4115" t="s">
        <v>10</v>
      </c>
      <c r="E4115" t="s">
        <v>27</v>
      </c>
      <c r="F4115">
        <v>10</v>
      </c>
      <c r="G4115" t="str" cm="1">
        <f t="array" ref="G4115">_xlfn.IFS(Table1[[#This Row],[Years of Experience]]&lt;=2,"Entry",Table1[[#This Row],[Years of Experience]]&lt;=7,"Mid",Table1[[#This Row],[Years of Experience]]&lt;=14,"Senior",Table1[[#This Row],[Years of Experience]]&gt;=15,"Executive")</f>
        <v>Senior</v>
      </c>
      <c r="H4115" t="str" cm="1">
        <f t="array" ref="H4115">_xlfn.IFS(Table1[[#This Row],[Salary]]&lt;=50000,"0-50K",Table1[[#This Row],[Salary]]&lt;=100000,"51-100K",Table1[[#This Row],[Salary]]&lt;=150000,"101-150K",Table1[[#This Row],[Salary]]&lt;=200000,"151-200K",Table1[[#This Row],[Salary]]&lt;=250000,"201-250K",Table1[[#This Row],[Salary]]&gt;250000,"Above 250K")</f>
        <v>101-150K</v>
      </c>
      <c r="I4115" s="3">
        <v>110000</v>
      </c>
      <c r="J4115" s="3">
        <f>IF(Table1[[#This Row],[Years of Experience]]=0,0,Table1[[#This Row],[Salary]]/Table1[[#This Row],[Years of Experience]])</f>
        <v>11000</v>
      </c>
    </row>
    <row r="4116" spans="1:10" x14ac:dyDescent="0.35">
      <c r="A4116">
        <v>29</v>
      </c>
      <c r="B4116" t="str" cm="1">
        <f t="array" ref="B4116">_xlfn.IFS(Table1[[#This Row],[Age]]&lt;=25,"21-25",Table1[[#This Row],[Age]]&lt;=30,"26-30",Table1[[#This Row],[Age]]&lt;=35,"31-35",Table1[[#This Row],[Age]]&lt;=40,"36-40",Table1[[#This Row],[Age]]&lt;=45,"41-45", Table1[[#This Row],[Age]]&lt;=50,"46-50",Table1[[#This Row],[Age]]&lt;55,"51-55",Table1[[#This Row],[Age]]&lt;=60,"56-60",Table1[[#This Row],[Age]]&gt;=61, "61-70")</f>
        <v>26-30</v>
      </c>
      <c r="C4116" t="s">
        <v>6</v>
      </c>
      <c r="D4116" t="s">
        <v>7</v>
      </c>
      <c r="E4116" t="s">
        <v>8</v>
      </c>
      <c r="F4116">
        <v>4</v>
      </c>
      <c r="G4116" t="str" cm="1">
        <f t="array" ref="G4116">_xlfn.IFS(Table1[[#This Row],[Years of Experience]]&lt;=2,"Entry",Table1[[#This Row],[Years of Experience]]&lt;=7,"Mid",Table1[[#This Row],[Years of Experience]]&lt;=14,"Senior",Table1[[#This Row],[Years of Experience]]&gt;=15,"Executive")</f>
        <v>Mid</v>
      </c>
      <c r="H4116" t="str" cm="1">
        <f t="array" ref="H4116">_xlfn.IFS(Table1[[#This Row],[Salary]]&lt;=50000,"0-50K",Table1[[#This Row],[Salary]]&lt;=100000,"51-100K",Table1[[#This Row],[Salary]]&lt;=150000,"101-150K",Table1[[#This Row],[Salary]]&lt;=200000,"151-200K",Table1[[#This Row],[Salary]]&lt;=250000,"201-250K",Table1[[#This Row],[Salary]]&gt;250000,"Above 250K")</f>
        <v>51-100K</v>
      </c>
      <c r="I4116" s="3">
        <v>70000</v>
      </c>
      <c r="J4116" s="3">
        <f>IF(Table1[[#This Row],[Years of Experience]]=0,0,Table1[[#This Row],[Salary]]/Table1[[#This Row],[Years of Experience]])</f>
        <v>17500</v>
      </c>
    </row>
    <row r="4117" spans="1:10" x14ac:dyDescent="0.35">
      <c r="A4117">
        <v>49</v>
      </c>
      <c r="B4117" t="str" cm="1">
        <f t="array" ref="B4117">_xlfn.IFS(Table1[[#This Row],[Age]]&lt;=25,"21-25",Table1[[#This Row],[Age]]&lt;=30,"26-30",Table1[[#This Row],[Age]]&lt;=35,"31-35",Table1[[#This Row],[Age]]&lt;=40,"36-40",Table1[[#This Row],[Age]]&lt;=45,"41-45", Table1[[#This Row],[Age]]&lt;=50,"46-50",Table1[[#This Row],[Age]]&lt;55,"51-55",Table1[[#This Row],[Age]]&lt;=60,"56-60",Table1[[#This Row],[Age]]&gt;=61, "61-70")</f>
        <v>46-50</v>
      </c>
      <c r="C4117" t="s">
        <v>6</v>
      </c>
      <c r="D4117" t="s">
        <v>12</v>
      </c>
      <c r="E4117" t="s">
        <v>43</v>
      </c>
      <c r="F4117">
        <v>22</v>
      </c>
      <c r="G4117" t="str" cm="1">
        <f t="array" ref="G4117">_xlfn.IFS(Table1[[#This Row],[Years of Experience]]&lt;=2,"Entry",Table1[[#This Row],[Years of Experience]]&lt;=7,"Mid",Table1[[#This Row],[Years of Experience]]&lt;=14,"Senior",Table1[[#This Row],[Years of Experience]]&gt;=15,"Executive")</f>
        <v>Executive</v>
      </c>
      <c r="H4117" t="str" cm="1">
        <f t="array" ref="H4117">_xlfn.IFS(Table1[[#This Row],[Salary]]&lt;=50000,"0-50K",Table1[[#This Row],[Salary]]&lt;=100000,"51-100K",Table1[[#This Row],[Salary]]&lt;=150000,"101-150K",Table1[[#This Row],[Salary]]&lt;=200000,"151-200K",Table1[[#This Row],[Salary]]&lt;=250000,"201-250K",Table1[[#This Row],[Salary]]&gt;250000,"Above 250K")</f>
        <v>201-250K</v>
      </c>
      <c r="I4117" s="3">
        <v>220000</v>
      </c>
      <c r="J4117" s="3">
        <f>IF(Table1[[#This Row],[Years of Experience]]=0,0,Table1[[#This Row],[Salary]]/Table1[[#This Row],[Years of Experience]])</f>
        <v>10000</v>
      </c>
    </row>
    <row r="4118" spans="1:10" x14ac:dyDescent="0.35">
      <c r="A4118">
        <v>26</v>
      </c>
      <c r="B4118" t="str" cm="1">
        <f t="array" ref="B4118">_xlfn.IFS(Table1[[#This Row],[Age]]&lt;=25,"21-25",Table1[[#This Row],[Age]]&lt;=30,"26-30",Table1[[#This Row],[Age]]&lt;=35,"31-35",Table1[[#This Row],[Age]]&lt;=40,"36-40",Table1[[#This Row],[Age]]&lt;=45,"41-45", Table1[[#This Row],[Age]]&lt;=50,"46-50",Table1[[#This Row],[Age]]&lt;55,"51-55",Table1[[#This Row],[Age]]&lt;=60,"56-60",Table1[[#This Row],[Age]]&gt;=61, "61-70")</f>
        <v>26-30</v>
      </c>
      <c r="C4118" t="s">
        <v>9</v>
      </c>
      <c r="D4118" t="s">
        <v>7</v>
      </c>
      <c r="E4118" t="s">
        <v>93</v>
      </c>
      <c r="F4118">
        <v>2</v>
      </c>
      <c r="G4118" t="str" cm="1">
        <f t="array" ref="G4118">_xlfn.IFS(Table1[[#This Row],[Years of Experience]]&lt;=2,"Entry",Table1[[#This Row],[Years of Experience]]&lt;=7,"Mid",Table1[[#This Row],[Years of Experience]]&lt;=14,"Senior",Table1[[#This Row],[Years of Experience]]&gt;=15,"Executive")</f>
        <v>Entry</v>
      </c>
      <c r="H4118" t="str" cm="1">
        <f t="array" ref="H4118">_xlfn.IFS(Table1[[#This Row],[Salary]]&lt;=50000,"0-50K",Table1[[#This Row],[Salary]]&lt;=100000,"51-100K",Table1[[#This Row],[Salary]]&lt;=150000,"101-150K",Table1[[#This Row],[Salary]]&lt;=200000,"151-200K",Table1[[#This Row],[Salary]]&lt;=250000,"201-250K",Table1[[#This Row],[Salary]]&gt;250000,"Above 250K")</f>
        <v>0-50K</v>
      </c>
      <c r="I4118" s="3">
        <v>35000</v>
      </c>
      <c r="J4118" s="3">
        <f>IF(Table1[[#This Row],[Years of Experience]]=0,0,Table1[[#This Row],[Salary]]/Table1[[#This Row],[Years of Experience]])</f>
        <v>17500</v>
      </c>
    </row>
    <row r="4119" spans="1:10" x14ac:dyDescent="0.35">
      <c r="A4119">
        <v>41</v>
      </c>
      <c r="B4119" t="str" cm="1">
        <f t="array" ref="B4119">_xlfn.IFS(Table1[[#This Row],[Age]]&lt;=25,"21-25",Table1[[#This Row],[Age]]&lt;=30,"26-30",Table1[[#This Row],[Age]]&lt;=35,"31-35",Table1[[#This Row],[Age]]&lt;=40,"36-40",Table1[[#This Row],[Age]]&lt;=45,"41-45", Table1[[#This Row],[Age]]&lt;=50,"46-50",Table1[[#This Row],[Age]]&lt;55,"51-55",Table1[[#This Row],[Age]]&lt;=60,"56-60",Table1[[#This Row],[Age]]&gt;=61, "61-70")</f>
        <v>41-45</v>
      </c>
      <c r="C4119" t="s">
        <v>9</v>
      </c>
      <c r="D4119" t="s">
        <v>10</v>
      </c>
      <c r="E4119" t="s">
        <v>198</v>
      </c>
      <c r="F4119">
        <v>13</v>
      </c>
      <c r="G4119" t="str" cm="1">
        <f t="array" ref="G4119">_xlfn.IFS(Table1[[#This Row],[Years of Experience]]&lt;=2,"Entry",Table1[[#This Row],[Years of Experience]]&lt;=7,"Mid",Table1[[#This Row],[Years of Experience]]&lt;=14,"Senior",Table1[[#This Row],[Years of Experience]]&gt;=15,"Executive")</f>
        <v>Senior</v>
      </c>
      <c r="H4119" t="str" cm="1">
        <f t="array" ref="H4119">_xlfn.IFS(Table1[[#This Row],[Salary]]&lt;=50000,"0-50K",Table1[[#This Row],[Salary]]&lt;=100000,"51-100K",Table1[[#This Row],[Salary]]&lt;=150000,"101-150K",Table1[[#This Row],[Salary]]&lt;=200000,"151-200K",Table1[[#This Row],[Salary]]&lt;=250000,"201-250K",Table1[[#This Row],[Salary]]&gt;250000,"Above 250K")</f>
        <v>101-150K</v>
      </c>
      <c r="I4119" s="3">
        <v>140000</v>
      </c>
      <c r="J4119" s="3">
        <f>IF(Table1[[#This Row],[Years of Experience]]=0,0,Table1[[#This Row],[Salary]]/Table1[[#This Row],[Years of Experience]])</f>
        <v>10769.23076923077</v>
      </c>
    </row>
    <row r="4120" spans="1:10" x14ac:dyDescent="0.35">
      <c r="A4120">
        <v>36</v>
      </c>
      <c r="B4120" t="str" cm="1">
        <f t="array" ref="B4120">_xlfn.IFS(Table1[[#This Row],[Age]]&lt;=25,"21-25",Table1[[#This Row],[Age]]&lt;=30,"26-30",Table1[[#This Row],[Age]]&lt;=35,"31-35",Table1[[#This Row],[Age]]&lt;=40,"36-40",Table1[[#This Row],[Age]]&lt;=45,"41-45", Table1[[#This Row],[Age]]&lt;=50,"46-50",Table1[[#This Row],[Age]]&lt;55,"51-55",Table1[[#This Row],[Age]]&lt;=60,"56-60",Table1[[#This Row],[Age]]&gt;=61, "61-70")</f>
        <v>36-40</v>
      </c>
      <c r="C4120" t="s">
        <v>6</v>
      </c>
      <c r="D4120" t="s">
        <v>7</v>
      </c>
      <c r="E4120" t="s">
        <v>26</v>
      </c>
      <c r="F4120">
        <v>9</v>
      </c>
      <c r="G4120" t="str" cm="1">
        <f t="array" ref="G4120">_xlfn.IFS(Table1[[#This Row],[Years of Experience]]&lt;=2,"Entry",Table1[[#This Row],[Years of Experience]]&lt;=7,"Mid",Table1[[#This Row],[Years of Experience]]&lt;=14,"Senior",Table1[[#This Row],[Years of Experience]]&gt;=15,"Executive")</f>
        <v>Senior</v>
      </c>
      <c r="H4120" t="str" cm="1">
        <f t="array" ref="H4120">_xlfn.IFS(Table1[[#This Row],[Salary]]&lt;=50000,"0-50K",Table1[[#This Row],[Salary]]&lt;=100000,"51-100K",Table1[[#This Row],[Salary]]&lt;=150000,"101-150K",Table1[[#This Row],[Salary]]&lt;=200000,"151-200K",Table1[[#This Row],[Salary]]&lt;=250000,"201-250K",Table1[[#This Row],[Salary]]&gt;250000,"Above 250K")</f>
        <v>101-150K</v>
      </c>
      <c r="I4120" s="3">
        <v>110000</v>
      </c>
      <c r="J4120" s="3">
        <f>IF(Table1[[#This Row],[Years of Experience]]=0,0,Table1[[#This Row],[Salary]]/Table1[[#This Row],[Years of Experience]])</f>
        <v>12222.222222222223</v>
      </c>
    </row>
    <row r="4121" spans="1:10" x14ac:dyDescent="0.35">
      <c r="A4121">
        <v>28</v>
      </c>
      <c r="B4121" t="str" cm="1">
        <f t="array" ref="B4121">_xlfn.IFS(Table1[[#This Row],[Age]]&lt;=25,"21-25",Table1[[#This Row],[Age]]&lt;=30,"26-30",Table1[[#This Row],[Age]]&lt;=35,"31-35",Table1[[#This Row],[Age]]&lt;=40,"36-40",Table1[[#This Row],[Age]]&lt;=45,"41-45", Table1[[#This Row],[Age]]&lt;=50,"46-50",Table1[[#This Row],[Age]]&lt;55,"51-55",Table1[[#This Row],[Age]]&lt;=60,"56-60",Table1[[#This Row],[Age]]&gt;=61, "61-70")</f>
        <v>26-30</v>
      </c>
      <c r="C4121" t="s">
        <v>9</v>
      </c>
      <c r="D4121" t="s">
        <v>195</v>
      </c>
      <c r="E4121" t="s">
        <v>197</v>
      </c>
      <c r="F4121">
        <v>1</v>
      </c>
      <c r="G4121" t="str" cm="1">
        <f t="array" ref="G4121">_xlfn.IFS(Table1[[#This Row],[Years of Experience]]&lt;=2,"Entry",Table1[[#This Row],[Years of Experience]]&lt;=7,"Mid",Table1[[#This Row],[Years of Experience]]&lt;=14,"Senior",Table1[[#This Row],[Years of Experience]]&gt;=15,"Executive")</f>
        <v>Entry</v>
      </c>
      <c r="H4121" t="str" cm="1">
        <f t="array" ref="H4121">_xlfn.IFS(Table1[[#This Row],[Salary]]&lt;=50000,"0-50K",Table1[[#This Row],[Salary]]&lt;=100000,"51-100K",Table1[[#This Row],[Salary]]&lt;=150000,"101-150K",Table1[[#This Row],[Salary]]&lt;=200000,"151-200K",Table1[[#This Row],[Salary]]&lt;=250000,"201-250K",Table1[[#This Row],[Salary]]&gt;250000,"Above 250K")</f>
        <v>0-50K</v>
      </c>
      <c r="I4121" s="3">
        <v>25000</v>
      </c>
      <c r="J4121" s="3">
        <f>IF(Table1[[#This Row],[Years of Experience]]=0,0,Table1[[#This Row],[Salary]]/Table1[[#This Row],[Years of Experience]])</f>
        <v>25000</v>
      </c>
    </row>
    <row r="4122" spans="1:10" x14ac:dyDescent="0.35">
      <c r="A4122">
        <v>43</v>
      </c>
      <c r="B4122" t="str" cm="1">
        <f t="array" ref="B4122">_xlfn.IFS(Table1[[#This Row],[Age]]&lt;=25,"21-25",Table1[[#This Row],[Age]]&lt;=30,"26-30",Table1[[#This Row],[Age]]&lt;=35,"31-35",Table1[[#This Row],[Age]]&lt;=40,"36-40",Table1[[#This Row],[Age]]&lt;=45,"41-45", Table1[[#This Row],[Age]]&lt;=50,"46-50",Table1[[#This Row],[Age]]&lt;55,"51-55",Table1[[#This Row],[Age]]&lt;=60,"56-60",Table1[[#This Row],[Age]]&gt;=61, "61-70")</f>
        <v>41-45</v>
      </c>
      <c r="C4122" t="s">
        <v>6</v>
      </c>
      <c r="D4122" t="s">
        <v>12</v>
      </c>
      <c r="E4122" t="s">
        <v>43</v>
      </c>
      <c r="F4122">
        <v>16</v>
      </c>
      <c r="G4122" t="str" cm="1">
        <f t="array" ref="G4122">_xlfn.IFS(Table1[[#This Row],[Years of Experience]]&lt;=2,"Entry",Table1[[#This Row],[Years of Experience]]&lt;=7,"Mid",Table1[[#This Row],[Years of Experience]]&lt;=14,"Senior",Table1[[#This Row],[Years of Experience]]&gt;=15,"Executive")</f>
        <v>Executive</v>
      </c>
      <c r="H4122" t="str" cm="1">
        <f t="array" ref="H4122">_xlfn.IFS(Table1[[#This Row],[Salary]]&lt;=50000,"0-50K",Table1[[#This Row],[Salary]]&lt;=100000,"51-100K",Table1[[#This Row],[Salary]]&lt;=150000,"101-150K",Table1[[#This Row],[Salary]]&lt;=200000,"151-200K",Table1[[#This Row],[Salary]]&lt;=250000,"201-250K",Table1[[#This Row],[Salary]]&gt;250000,"Above 250K")</f>
        <v>151-200K</v>
      </c>
      <c r="I4122" s="3">
        <v>160000</v>
      </c>
      <c r="J4122" s="3">
        <f>IF(Table1[[#This Row],[Years of Experience]]=0,0,Table1[[#This Row],[Salary]]/Table1[[#This Row],[Years of Experience]])</f>
        <v>10000</v>
      </c>
    </row>
    <row r="4123" spans="1:10" x14ac:dyDescent="0.35">
      <c r="A4123">
        <v>29</v>
      </c>
      <c r="B4123" t="str" cm="1">
        <f t="array" ref="B4123">_xlfn.IFS(Table1[[#This Row],[Age]]&lt;=25,"21-25",Table1[[#This Row],[Age]]&lt;=30,"26-30",Table1[[#This Row],[Age]]&lt;=35,"31-35",Table1[[#This Row],[Age]]&lt;=40,"36-40",Table1[[#This Row],[Age]]&lt;=45,"41-45", Table1[[#This Row],[Age]]&lt;=50,"46-50",Table1[[#This Row],[Age]]&lt;55,"51-55",Table1[[#This Row],[Age]]&lt;=60,"56-60",Table1[[#This Row],[Age]]&gt;=61, "61-70")</f>
        <v>26-30</v>
      </c>
      <c r="C4123" t="s">
        <v>6</v>
      </c>
      <c r="D4123" t="s">
        <v>7</v>
      </c>
      <c r="E4123" t="s">
        <v>21</v>
      </c>
      <c r="F4123">
        <v>5</v>
      </c>
      <c r="G4123" t="str" cm="1">
        <f t="array" ref="G4123">_xlfn.IFS(Table1[[#This Row],[Years of Experience]]&lt;=2,"Entry",Table1[[#This Row],[Years of Experience]]&lt;=7,"Mid",Table1[[#This Row],[Years of Experience]]&lt;=14,"Senior",Table1[[#This Row],[Years of Experience]]&gt;=15,"Executive")</f>
        <v>Mid</v>
      </c>
      <c r="H4123" t="str" cm="1">
        <f t="array" ref="H4123">_xlfn.IFS(Table1[[#This Row],[Salary]]&lt;=50000,"0-50K",Table1[[#This Row],[Salary]]&lt;=100000,"51-100K",Table1[[#This Row],[Salary]]&lt;=150000,"101-150K",Table1[[#This Row],[Salary]]&lt;=200000,"151-200K",Table1[[#This Row],[Salary]]&lt;=250000,"201-250K",Table1[[#This Row],[Salary]]&gt;250000,"Above 250K")</f>
        <v>51-100K</v>
      </c>
      <c r="I4123" s="3">
        <v>80000</v>
      </c>
      <c r="J4123" s="3">
        <f>IF(Table1[[#This Row],[Years of Experience]]=0,0,Table1[[#This Row],[Salary]]/Table1[[#This Row],[Years of Experience]])</f>
        <v>16000</v>
      </c>
    </row>
    <row r="4124" spans="1:10" x14ac:dyDescent="0.35">
      <c r="A4124">
        <v>39</v>
      </c>
      <c r="B4124" t="str" cm="1">
        <f t="array" ref="B4124">_xlfn.IFS(Table1[[#This Row],[Age]]&lt;=25,"21-25",Table1[[#This Row],[Age]]&lt;=30,"26-30",Table1[[#This Row],[Age]]&lt;=35,"31-35",Table1[[#This Row],[Age]]&lt;=40,"36-40",Table1[[#This Row],[Age]]&lt;=45,"41-45", Table1[[#This Row],[Age]]&lt;=50,"46-50",Table1[[#This Row],[Age]]&lt;55,"51-55",Table1[[#This Row],[Age]]&lt;=60,"56-60",Table1[[#This Row],[Age]]&gt;=61, "61-70")</f>
        <v>36-40</v>
      </c>
      <c r="C4124" t="s">
        <v>9</v>
      </c>
      <c r="D4124" t="s">
        <v>10</v>
      </c>
      <c r="E4124" t="s">
        <v>19</v>
      </c>
      <c r="F4124">
        <v>11</v>
      </c>
      <c r="G4124" t="str" cm="1">
        <f t="array" ref="G4124">_xlfn.IFS(Table1[[#This Row],[Years of Experience]]&lt;=2,"Entry",Table1[[#This Row],[Years of Experience]]&lt;=7,"Mid",Table1[[#This Row],[Years of Experience]]&lt;=14,"Senior",Table1[[#This Row],[Years of Experience]]&gt;=15,"Executive")</f>
        <v>Senior</v>
      </c>
      <c r="H4124" t="str" cm="1">
        <f t="array" ref="H4124">_xlfn.IFS(Table1[[#This Row],[Salary]]&lt;=50000,"0-50K",Table1[[#This Row],[Salary]]&lt;=100000,"51-100K",Table1[[#This Row],[Salary]]&lt;=150000,"101-150K",Table1[[#This Row],[Salary]]&lt;=200000,"151-200K",Table1[[#This Row],[Salary]]&lt;=250000,"201-250K",Table1[[#This Row],[Salary]]&gt;250000,"Above 250K")</f>
        <v>101-150K</v>
      </c>
      <c r="I4124" s="3">
        <v>120000</v>
      </c>
      <c r="J4124" s="3">
        <f>IF(Table1[[#This Row],[Years of Experience]]=0,0,Table1[[#This Row],[Salary]]/Table1[[#This Row],[Years of Experience]])</f>
        <v>10909.09090909091</v>
      </c>
    </row>
    <row r="4125" spans="1:10" x14ac:dyDescent="0.35">
      <c r="A4125">
        <v>32</v>
      </c>
      <c r="B4125" t="str" cm="1">
        <f t="array" ref="B4125">_xlfn.IFS(Table1[[#This Row],[Age]]&lt;=25,"21-25",Table1[[#This Row],[Age]]&lt;=30,"26-30",Table1[[#This Row],[Age]]&lt;=35,"31-35",Table1[[#This Row],[Age]]&lt;=40,"36-40",Table1[[#This Row],[Age]]&lt;=45,"41-45", Table1[[#This Row],[Age]]&lt;=50,"46-50",Table1[[#This Row],[Age]]&lt;55,"51-55",Table1[[#This Row],[Age]]&lt;=60,"56-60",Table1[[#This Row],[Age]]&gt;=61, "61-70")</f>
        <v>31-35</v>
      </c>
      <c r="C4125" t="s">
        <v>6</v>
      </c>
      <c r="D4125" t="s">
        <v>7</v>
      </c>
      <c r="E4125" t="s">
        <v>26</v>
      </c>
      <c r="F4125">
        <v>6</v>
      </c>
      <c r="G4125" t="str" cm="1">
        <f t="array" ref="G4125">_xlfn.IFS(Table1[[#This Row],[Years of Experience]]&lt;=2,"Entry",Table1[[#This Row],[Years of Experience]]&lt;=7,"Mid",Table1[[#This Row],[Years of Experience]]&lt;=14,"Senior",Table1[[#This Row],[Years of Experience]]&gt;=15,"Executive")</f>
        <v>Mid</v>
      </c>
      <c r="H4125" t="str" cm="1">
        <f t="array" ref="H4125">_xlfn.IFS(Table1[[#This Row],[Salary]]&lt;=50000,"0-50K",Table1[[#This Row],[Salary]]&lt;=100000,"51-100K",Table1[[#This Row],[Salary]]&lt;=150000,"101-150K",Table1[[#This Row],[Salary]]&lt;=200000,"151-200K",Table1[[#This Row],[Salary]]&lt;=250000,"201-250K",Table1[[#This Row],[Salary]]&gt;250000,"Above 250K")</f>
        <v>51-100K</v>
      </c>
      <c r="I4125" s="3">
        <v>90000</v>
      </c>
      <c r="J4125" s="3">
        <f>IF(Table1[[#This Row],[Years of Experience]]=0,0,Table1[[#This Row],[Salary]]/Table1[[#This Row],[Years of Experience]])</f>
        <v>15000</v>
      </c>
    </row>
    <row r="4126" spans="1:10" x14ac:dyDescent="0.35">
      <c r="A4126">
        <v>28</v>
      </c>
      <c r="B4126" t="str" cm="1">
        <f t="array" ref="B4126">_xlfn.IFS(Table1[[#This Row],[Age]]&lt;=25,"21-25",Table1[[#This Row],[Age]]&lt;=30,"26-30",Table1[[#This Row],[Age]]&lt;=35,"31-35",Table1[[#This Row],[Age]]&lt;=40,"36-40",Table1[[#This Row],[Age]]&lt;=45,"41-45", Table1[[#This Row],[Age]]&lt;=50,"46-50",Table1[[#This Row],[Age]]&lt;55,"51-55",Table1[[#This Row],[Age]]&lt;=60,"56-60",Table1[[#This Row],[Age]]&gt;=61, "61-70")</f>
        <v>26-30</v>
      </c>
      <c r="C4126" t="s">
        <v>9</v>
      </c>
      <c r="D4126" t="s">
        <v>10</v>
      </c>
      <c r="E4126" t="s">
        <v>196</v>
      </c>
      <c r="F4126">
        <v>2</v>
      </c>
      <c r="G4126" t="str" cm="1">
        <f t="array" ref="G4126">_xlfn.IFS(Table1[[#This Row],[Years of Experience]]&lt;=2,"Entry",Table1[[#This Row],[Years of Experience]]&lt;=7,"Mid",Table1[[#This Row],[Years of Experience]]&lt;=14,"Senior",Table1[[#This Row],[Years of Experience]]&gt;=15,"Executive")</f>
        <v>Entry</v>
      </c>
      <c r="H4126" t="str" cm="1">
        <f t="array" ref="H4126">_xlfn.IFS(Table1[[#This Row],[Salary]]&lt;=50000,"0-50K",Table1[[#This Row],[Salary]]&lt;=100000,"51-100K",Table1[[#This Row],[Salary]]&lt;=150000,"101-150K",Table1[[#This Row],[Salary]]&lt;=200000,"151-200K",Table1[[#This Row],[Salary]]&lt;=250000,"201-250K",Table1[[#This Row],[Salary]]&gt;250000,"Above 250K")</f>
        <v>0-50K</v>
      </c>
      <c r="I4126" s="3">
        <v>45000</v>
      </c>
      <c r="J4126" s="3">
        <f>IF(Table1[[#This Row],[Years of Experience]]=0,0,Table1[[#This Row],[Salary]]/Table1[[#This Row],[Years of Experience]])</f>
        <v>22500</v>
      </c>
    </row>
    <row r="4127" spans="1:10" x14ac:dyDescent="0.35">
      <c r="A4127">
        <v>40</v>
      </c>
      <c r="B4127" t="str" cm="1">
        <f t="array" ref="B4127">_xlfn.IFS(Table1[[#This Row],[Age]]&lt;=25,"21-25",Table1[[#This Row],[Age]]&lt;=30,"26-30",Table1[[#This Row],[Age]]&lt;=35,"31-35",Table1[[#This Row],[Age]]&lt;=40,"36-40",Table1[[#This Row],[Age]]&lt;=45,"41-45", Table1[[#This Row],[Age]]&lt;=50,"46-50",Table1[[#This Row],[Age]]&lt;55,"51-55",Table1[[#This Row],[Age]]&lt;=60,"56-60",Table1[[#This Row],[Age]]&gt;=61, "61-70")</f>
        <v>36-40</v>
      </c>
      <c r="C4127" t="s">
        <v>6</v>
      </c>
      <c r="D4127" t="s">
        <v>12</v>
      </c>
      <c r="E4127" t="s">
        <v>43</v>
      </c>
      <c r="F4127">
        <v>15</v>
      </c>
      <c r="G4127" t="str" cm="1">
        <f t="array" ref="G4127">_xlfn.IFS(Table1[[#This Row],[Years of Experience]]&lt;=2,"Entry",Table1[[#This Row],[Years of Experience]]&lt;=7,"Mid",Table1[[#This Row],[Years of Experience]]&lt;=14,"Senior",Table1[[#This Row],[Years of Experience]]&gt;=15,"Executive")</f>
        <v>Executive</v>
      </c>
      <c r="H4127" t="str" cm="1">
        <f t="array" ref="H4127">_xlfn.IFS(Table1[[#This Row],[Salary]]&lt;=50000,"0-50K",Table1[[#This Row],[Salary]]&lt;=100000,"51-100K",Table1[[#This Row],[Salary]]&lt;=150000,"101-150K",Table1[[#This Row],[Salary]]&lt;=200000,"151-200K",Table1[[#This Row],[Salary]]&lt;=250000,"201-250K",Table1[[#This Row],[Salary]]&gt;250000,"Above 250K")</f>
        <v>101-150K</v>
      </c>
      <c r="I4127" s="3">
        <v>150000</v>
      </c>
      <c r="J4127" s="3">
        <f>IF(Table1[[#This Row],[Years of Experience]]=0,0,Table1[[#This Row],[Salary]]/Table1[[#This Row],[Years of Experience]])</f>
        <v>10000</v>
      </c>
    </row>
    <row r="4128" spans="1:10" x14ac:dyDescent="0.35">
      <c r="A4128">
        <v>33</v>
      </c>
      <c r="B4128" t="str" cm="1">
        <f t="array" ref="B4128">_xlfn.IFS(Table1[[#This Row],[Age]]&lt;=25,"21-25",Table1[[#This Row],[Age]]&lt;=30,"26-30",Table1[[#This Row],[Age]]&lt;=35,"31-35",Table1[[#This Row],[Age]]&lt;=40,"36-40",Table1[[#This Row],[Age]]&lt;=45,"41-45", Table1[[#This Row],[Age]]&lt;=50,"46-50",Table1[[#This Row],[Age]]&lt;55,"51-55",Table1[[#This Row],[Age]]&lt;=60,"56-60",Table1[[#This Row],[Age]]&gt;=61, "61-70")</f>
        <v>31-35</v>
      </c>
      <c r="C4128" t="s">
        <v>9</v>
      </c>
      <c r="D4128" t="s">
        <v>7</v>
      </c>
      <c r="E4128" t="s">
        <v>198</v>
      </c>
      <c r="F4128">
        <v>8</v>
      </c>
      <c r="G4128" t="str" cm="1">
        <f t="array" ref="G4128">_xlfn.IFS(Table1[[#This Row],[Years of Experience]]&lt;=2,"Entry",Table1[[#This Row],[Years of Experience]]&lt;=7,"Mid",Table1[[#This Row],[Years of Experience]]&lt;=14,"Senior",Table1[[#This Row],[Years of Experience]]&gt;=15,"Executive")</f>
        <v>Senior</v>
      </c>
      <c r="H4128" t="str" cm="1">
        <f t="array" ref="H4128">_xlfn.IFS(Table1[[#This Row],[Salary]]&lt;=50000,"0-50K",Table1[[#This Row],[Salary]]&lt;=100000,"51-100K",Table1[[#This Row],[Salary]]&lt;=150000,"101-150K",Table1[[#This Row],[Salary]]&lt;=200000,"151-200K",Table1[[#This Row],[Salary]]&lt;=250000,"201-250K",Table1[[#This Row],[Salary]]&gt;250000,"Above 250K")</f>
        <v>51-100K</v>
      </c>
      <c r="I4128" s="3">
        <v>95000</v>
      </c>
      <c r="J4128" s="3">
        <f>IF(Table1[[#This Row],[Years of Experience]]=0,0,Table1[[#This Row],[Salary]]/Table1[[#This Row],[Years of Experience]])</f>
        <v>11875</v>
      </c>
    </row>
    <row r="4129" spans="1:10" x14ac:dyDescent="0.35">
      <c r="A4129">
        <v>24</v>
      </c>
      <c r="B4129" t="str" cm="1">
        <f t="array" ref="B4129">_xlfn.IFS(Table1[[#This Row],[Age]]&lt;=25,"21-25",Table1[[#This Row],[Age]]&lt;=30,"26-30",Table1[[#This Row],[Age]]&lt;=35,"31-35",Table1[[#This Row],[Age]]&lt;=40,"36-40",Table1[[#This Row],[Age]]&lt;=45,"41-45", Table1[[#This Row],[Age]]&lt;=50,"46-50",Table1[[#This Row],[Age]]&lt;55,"51-55",Table1[[#This Row],[Age]]&lt;=60,"56-60",Table1[[#This Row],[Age]]&gt;=61, "61-70")</f>
        <v>21-25</v>
      </c>
      <c r="C4129" t="s">
        <v>6</v>
      </c>
      <c r="D4129" t="s">
        <v>195</v>
      </c>
      <c r="E4129" t="s">
        <v>197</v>
      </c>
      <c r="F4129">
        <v>1</v>
      </c>
      <c r="G4129" t="str" cm="1">
        <f t="array" ref="G4129">_xlfn.IFS(Table1[[#This Row],[Years of Experience]]&lt;=2,"Entry",Table1[[#This Row],[Years of Experience]]&lt;=7,"Mid",Table1[[#This Row],[Years of Experience]]&lt;=14,"Senior",Table1[[#This Row],[Years of Experience]]&gt;=15,"Executive")</f>
        <v>Entry</v>
      </c>
      <c r="H4129" t="str" cm="1">
        <f t="array" ref="H4129">_xlfn.IFS(Table1[[#This Row],[Salary]]&lt;=50000,"0-50K",Table1[[#This Row],[Salary]]&lt;=100000,"51-100K",Table1[[#This Row],[Salary]]&lt;=150000,"101-150K",Table1[[#This Row],[Salary]]&lt;=200000,"151-200K",Table1[[#This Row],[Salary]]&lt;=250000,"201-250K",Table1[[#This Row],[Salary]]&gt;250000,"Above 250K")</f>
        <v>0-50K</v>
      </c>
      <c r="I4129" s="3">
        <v>25000</v>
      </c>
      <c r="J4129" s="3">
        <f>IF(Table1[[#This Row],[Years of Experience]]=0,0,Table1[[#This Row],[Salary]]/Table1[[#This Row],[Years of Experience]])</f>
        <v>25000</v>
      </c>
    </row>
    <row r="4130" spans="1:10" x14ac:dyDescent="0.35">
      <c r="A4130">
        <v>35</v>
      </c>
      <c r="B4130" t="str" cm="1">
        <f t="array" ref="B4130">_xlfn.IFS(Table1[[#This Row],[Age]]&lt;=25,"21-25",Table1[[#This Row],[Age]]&lt;=30,"26-30",Table1[[#This Row],[Age]]&lt;=35,"31-35",Table1[[#This Row],[Age]]&lt;=40,"36-40",Table1[[#This Row],[Age]]&lt;=45,"41-45", Table1[[#This Row],[Age]]&lt;=50,"46-50",Table1[[#This Row],[Age]]&lt;55,"51-55",Table1[[#This Row],[Age]]&lt;=60,"56-60",Table1[[#This Row],[Age]]&gt;=61, "61-70")</f>
        <v>31-35</v>
      </c>
      <c r="C4130" t="s">
        <v>9</v>
      </c>
      <c r="D4130" t="s">
        <v>10</v>
      </c>
      <c r="E4130" t="s">
        <v>27</v>
      </c>
      <c r="F4130">
        <v>10</v>
      </c>
      <c r="G4130" t="str" cm="1">
        <f t="array" ref="G4130">_xlfn.IFS(Table1[[#This Row],[Years of Experience]]&lt;=2,"Entry",Table1[[#This Row],[Years of Experience]]&lt;=7,"Mid",Table1[[#This Row],[Years of Experience]]&lt;=14,"Senior",Table1[[#This Row],[Years of Experience]]&gt;=15,"Executive")</f>
        <v>Senior</v>
      </c>
      <c r="H4130" t="str" cm="1">
        <f t="array" ref="H4130">_xlfn.IFS(Table1[[#This Row],[Salary]]&lt;=50000,"0-50K",Table1[[#This Row],[Salary]]&lt;=100000,"51-100K",Table1[[#This Row],[Salary]]&lt;=150000,"101-150K",Table1[[#This Row],[Salary]]&lt;=200000,"151-200K",Table1[[#This Row],[Salary]]&lt;=250000,"201-250K",Table1[[#This Row],[Salary]]&gt;250000,"Above 250K")</f>
        <v>101-150K</v>
      </c>
      <c r="I4130" s="3">
        <v>110000</v>
      </c>
      <c r="J4130" s="3">
        <f>IF(Table1[[#This Row],[Years of Experience]]=0,0,Table1[[#This Row],[Salary]]/Table1[[#This Row],[Years of Experience]])</f>
        <v>11000</v>
      </c>
    </row>
    <row r="4131" spans="1:10" x14ac:dyDescent="0.35">
      <c r="A4131">
        <v>29</v>
      </c>
      <c r="B4131" t="str" cm="1">
        <f t="array" ref="B4131">_xlfn.IFS(Table1[[#This Row],[Age]]&lt;=25,"21-25",Table1[[#This Row],[Age]]&lt;=30,"26-30",Table1[[#This Row],[Age]]&lt;=35,"31-35",Table1[[#This Row],[Age]]&lt;=40,"36-40",Table1[[#This Row],[Age]]&lt;=45,"41-45", Table1[[#This Row],[Age]]&lt;=50,"46-50",Table1[[#This Row],[Age]]&lt;55,"51-55",Table1[[#This Row],[Age]]&lt;=60,"56-60",Table1[[#This Row],[Age]]&gt;=61, "61-70")</f>
        <v>26-30</v>
      </c>
      <c r="C4131" t="s">
        <v>6</v>
      </c>
      <c r="D4131" t="s">
        <v>7</v>
      </c>
      <c r="E4131" t="s">
        <v>8</v>
      </c>
      <c r="F4131">
        <v>4</v>
      </c>
      <c r="G4131" t="str" cm="1">
        <f t="array" ref="G4131">_xlfn.IFS(Table1[[#This Row],[Years of Experience]]&lt;=2,"Entry",Table1[[#This Row],[Years of Experience]]&lt;=7,"Mid",Table1[[#This Row],[Years of Experience]]&lt;=14,"Senior",Table1[[#This Row],[Years of Experience]]&gt;=15,"Executive")</f>
        <v>Mid</v>
      </c>
      <c r="H4131" t="str" cm="1">
        <f t="array" ref="H4131">_xlfn.IFS(Table1[[#This Row],[Salary]]&lt;=50000,"0-50K",Table1[[#This Row],[Salary]]&lt;=100000,"51-100K",Table1[[#This Row],[Salary]]&lt;=150000,"101-150K",Table1[[#This Row],[Salary]]&lt;=200000,"151-200K",Table1[[#This Row],[Salary]]&lt;=250000,"201-250K",Table1[[#This Row],[Salary]]&gt;250000,"Above 250K")</f>
        <v>51-100K</v>
      </c>
      <c r="I4131" s="3">
        <v>70000</v>
      </c>
      <c r="J4131" s="3">
        <f>IF(Table1[[#This Row],[Years of Experience]]=0,0,Table1[[#This Row],[Salary]]/Table1[[#This Row],[Years of Experience]])</f>
        <v>17500</v>
      </c>
    </row>
    <row r="4132" spans="1:10" x14ac:dyDescent="0.35">
      <c r="A4132">
        <v>49</v>
      </c>
      <c r="B4132" t="str" cm="1">
        <f t="array" ref="B4132">_xlfn.IFS(Table1[[#This Row],[Age]]&lt;=25,"21-25",Table1[[#This Row],[Age]]&lt;=30,"26-30",Table1[[#This Row],[Age]]&lt;=35,"31-35",Table1[[#This Row],[Age]]&lt;=40,"36-40",Table1[[#This Row],[Age]]&lt;=45,"41-45", Table1[[#This Row],[Age]]&lt;=50,"46-50",Table1[[#This Row],[Age]]&lt;55,"51-55",Table1[[#This Row],[Age]]&lt;=60,"56-60",Table1[[#This Row],[Age]]&gt;=61, "61-70")</f>
        <v>46-50</v>
      </c>
      <c r="C4132" t="s">
        <v>6</v>
      </c>
      <c r="D4132" t="s">
        <v>12</v>
      </c>
      <c r="E4132" t="s">
        <v>43</v>
      </c>
      <c r="F4132">
        <v>22</v>
      </c>
      <c r="G4132" t="str" cm="1">
        <f t="array" ref="G4132">_xlfn.IFS(Table1[[#This Row],[Years of Experience]]&lt;=2,"Entry",Table1[[#This Row],[Years of Experience]]&lt;=7,"Mid",Table1[[#This Row],[Years of Experience]]&lt;=14,"Senior",Table1[[#This Row],[Years of Experience]]&gt;=15,"Executive")</f>
        <v>Executive</v>
      </c>
      <c r="H4132" t="str" cm="1">
        <f t="array" ref="H4132">_xlfn.IFS(Table1[[#This Row],[Salary]]&lt;=50000,"0-50K",Table1[[#This Row],[Salary]]&lt;=100000,"51-100K",Table1[[#This Row],[Salary]]&lt;=150000,"101-150K",Table1[[#This Row],[Salary]]&lt;=200000,"151-200K",Table1[[#This Row],[Salary]]&lt;=250000,"201-250K",Table1[[#This Row],[Salary]]&gt;250000,"Above 250K")</f>
        <v>201-250K</v>
      </c>
      <c r="I4132" s="3">
        <v>220000</v>
      </c>
      <c r="J4132" s="3">
        <f>IF(Table1[[#This Row],[Years of Experience]]=0,0,Table1[[#This Row],[Salary]]/Table1[[#This Row],[Years of Experience]])</f>
        <v>10000</v>
      </c>
    </row>
    <row r="4133" spans="1:10" x14ac:dyDescent="0.35">
      <c r="A4133">
        <v>26</v>
      </c>
      <c r="B4133" t="str" cm="1">
        <f t="array" ref="B4133">_xlfn.IFS(Table1[[#This Row],[Age]]&lt;=25,"21-25",Table1[[#This Row],[Age]]&lt;=30,"26-30",Table1[[#This Row],[Age]]&lt;=35,"31-35",Table1[[#This Row],[Age]]&lt;=40,"36-40",Table1[[#This Row],[Age]]&lt;=45,"41-45", Table1[[#This Row],[Age]]&lt;=50,"46-50",Table1[[#This Row],[Age]]&lt;55,"51-55",Table1[[#This Row],[Age]]&lt;=60,"56-60",Table1[[#This Row],[Age]]&gt;=61, "61-70")</f>
        <v>26-30</v>
      </c>
      <c r="C4133" t="s">
        <v>9</v>
      </c>
      <c r="D4133" t="s">
        <v>7</v>
      </c>
      <c r="E4133" t="s">
        <v>93</v>
      </c>
      <c r="F4133">
        <v>2</v>
      </c>
      <c r="G4133" t="str" cm="1">
        <f t="array" ref="G4133">_xlfn.IFS(Table1[[#This Row],[Years of Experience]]&lt;=2,"Entry",Table1[[#This Row],[Years of Experience]]&lt;=7,"Mid",Table1[[#This Row],[Years of Experience]]&lt;=14,"Senior",Table1[[#This Row],[Years of Experience]]&gt;=15,"Executive")</f>
        <v>Entry</v>
      </c>
      <c r="H4133" t="str" cm="1">
        <f t="array" ref="H4133">_xlfn.IFS(Table1[[#This Row],[Salary]]&lt;=50000,"0-50K",Table1[[#This Row],[Salary]]&lt;=100000,"51-100K",Table1[[#This Row],[Salary]]&lt;=150000,"101-150K",Table1[[#This Row],[Salary]]&lt;=200000,"151-200K",Table1[[#This Row],[Salary]]&lt;=250000,"201-250K",Table1[[#This Row],[Salary]]&gt;250000,"Above 250K")</f>
        <v>0-50K</v>
      </c>
      <c r="I4133" s="3">
        <v>35000</v>
      </c>
      <c r="J4133" s="3">
        <f>IF(Table1[[#This Row],[Years of Experience]]=0,0,Table1[[#This Row],[Salary]]/Table1[[#This Row],[Years of Experience]])</f>
        <v>17500</v>
      </c>
    </row>
    <row r="4134" spans="1:10" x14ac:dyDescent="0.35">
      <c r="A4134">
        <v>41</v>
      </c>
      <c r="B4134" t="str" cm="1">
        <f t="array" ref="B4134">_xlfn.IFS(Table1[[#This Row],[Age]]&lt;=25,"21-25",Table1[[#This Row],[Age]]&lt;=30,"26-30",Table1[[#This Row],[Age]]&lt;=35,"31-35",Table1[[#This Row],[Age]]&lt;=40,"36-40",Table1[[#This Row],[Age]]&lt;=45,"41-45", Table1[[#This Row],[Age]]&lt;=50,"46-50",Table1[[#This Row],[Age]]&lt;55,"51-55",Table1[[#This Row],[Age]]&lt;=60,"56-60",Table1[[#This Row],[Age]]&gt;=61, "61-70")</f>
        <v>41-45</v>
      </c>
      <c r="C4134" t="s">
        <v>9</v>
      </c>
      <c r="D4134" t="s">
        <v>10</v>
      </c>
      <c r="E4134" t="s">
        <v>198</v>
      </c>
      <c r="F4134">
        <v>13</v>
      </c>
      <c r="G4134" t="str" cm="1">
        <f t="array" ref="G4134">_xlfn.IFS(Table1[[#This Row],[Years of Experience]]&lt;=2,"Entry",Table1[[#This Row],[Years of Experience]]&lt;=7,"Mid",Table1[[#This Row],[Years of Experience]]&lt;=14,"Senior",Table1[[#This Row],[Years of Experience]]&gt;=15,"Executive")</f>
        <v>Senior</v>
      </c>
      <c r="H4134" t="str" cm="1">
        <f t="array" ref="H4134">_xlfn.IFS(Table1[[#This Row],[Salary]]&lt;=50000,"0-50K",Table1[[#This Row],[Salary]]&lt;=100000,"51-100K",Table1[[#This Row],[Salary]]&lt;=150000,"101-150K",Table1[[#This Row],[Salary]]&lt;=200000,"151-200K",Table1[[#This Row],[Salary]]&lt;=250000,"201-250K",Table1[[#This Row],[Salary]]&gt;250000,"Above 250K")</f>
        <v>101-150K</v>
      </c>
      <c r="I4134" s="3">
        <v>140000</v>
      </c>
      <c r="J4134" s="3">
        <f>IF(Table1[[#This Row],[Years of Experience]]=0,0,Table1[[#This Row],[Salary]]/Table1[[#This Row],[Years of Experience]])</f>
        <v>10769.23076923077</v>
      </c>
    </row>
    <row r="4135" spans="1:10" x14ac:dyDescent="0.35">
      <c r="A4135">
        <v>36</v>
      </c>
      <c r="B4135" t="str" cm="1">
        <f t="array" ref="B4135">_xlfn.IFS(Table1[[#This Row],[Age]]&lt;=25,"21-25",Table1[[#This Row],[Age]]&lt;=30,"26-30",Table1[[#This Row],[Age]]&lt;=35,"31-35",Table1[[#This Row],[Age]]&lt;=40,"36-40",Table1[[#This Row],[Age]]&lt;=45,"41-45", Table1[[#This Row],[Age]]&lt;=50,"46-50",Table1[[#This Row],[Age]]&lt;55,"51-55",Table1[[#This Row],[Age]]&lt;=60,"56-60",Table1[[#This Row],[Age]]&gt;=61, "61-70")</f>
        <v>36-40</v>
      </c>
      <c r="C4135" t="s">
        <v>6</v>
      </c>
      <c r="D4135" t="s">
        <v>7</v>
      </c>
      <c r="E4135" t="s">
        <v>26</v>
      </c>
      <c r="F4135">
        <v>9</v>
      </c>
      <c r="G4135" t="str" cm="1">
        <f t="array" ref="G4135">_xlfn.IFS(Table1[[#This Row],[Years of Experience]]&lt;=2,"Entry",Table1[[#This Row],[Years of Experience]]&lt;=7,"Mid",Table1[[#This Row],[Years of Experience]]&lt;=14,"Senior",Table1[[#This Row],[Years of Experience]]&gt;=15,"Executive")</f>
        <v>Senior</v>
      </c>
      <c r="H4135" t="str" cm="1">
        <f t="array" ref="H4135">_xlfn.IFS(Table1[[#This Row],[Salary]]&lt;=50000,"0-50K",Table1[[#This Row],[Salary]]&lt;=100000,"51-100K",Table1[[#This Row],[Salary]]&lt;=150000,"101-150K",Table1[[#This Row],[Salary]]&lt;=200000,"151-200K",Table1[[#This Row],[Salary]]&lt;=250000,"201-250K",Table1[[#This Row],[Salary]]&gt;250000,"Above 250K")</f>
        <v>101-150K</v>
      </c>
      <c r="I4135" s="3">
        <v>110000</v>
      </c>
      <c r="J4135" s="3">
        <f>IF(Table1[[#This Row],[Years of Experience]]=0,0,Table1[[#This Row],[Salary]]/Table1[[#This Row],[Years of Experience]])</f>
        <v>12222.222222222223</v>
      </c>
    </row>
    <row r="4136" spans="1:10" x14ac:dyDescent="0.35">
      <c r="A4136">
        <v>28</v>
      </c>
      <c r="B4136" t="str" cm="1">
        <f t="array" ref="B4136">_xlfn.IFS(Table1[[#This Row],[Age]]&lt;=25,"21-25",Table1[[#This Row],[Age]]&lt;=30,"26-30",Table1[[#This Row],[Age]]&lt;=35,"31-35",Table1[[#This Row],[Age]]&lt;=40,"36-40",Table1[[#This Row],[Age]]&lt;=45,"41-45", Table1[[#This Row],[Age]]&lt;=50,"46-50",Table1[[#This Row],[Age]]&lt;55,"51-55",Table1[[#This Row],[Age]]&lt;=60,"56-60",Table1[[#This Row],[Age]]&gt;=61, "61-70")</f>
        <v>26-30</v>
      </c>
      <c r="C4136" t="s">
        <v>9</v>
      </c>
      <c r="D4136" t="s">
        <v>195</v>
      </c>
      <c r="E4136" t="s">
        <v>197</v>
      </c>
      <c r="F4136">
        <v>1</v>
      </c>
      <c r="G4136" t="str" cm="1">
        <f t="array" ref="G4136">_xlfn.IFS(Table1[[#This Row],[Years of Experience]]&lt;=2,"Entry",Table1[[#This Row],[Years of Experience]]&lt;=7,"Mid",Table1[[#This Row],[Years of Experience]]&lt;=14,"Senior",Table1[[#This Row],[Years of Experience]]&gt;=15,"Executive")</f>
        <v>Entry</v>
      </c>
      <c r="H4136" t="str" cm="1">
        <f t="array" ref="H4136">_xlfn.IFS(Table1[[#This Row],[Salary]]&lt;=50000,"0-50K",Table1[[#This Row],[Salary]]&lt;=100000,"51-100K",Table1[[#This Row],[Salary]]&lt;=150000,"101-150K",Table1[[#This Row],[Salary]]&lt;=200000,"151-200K",Table1[[#This Row],[Salary]]&lt;=250000,"201-250K",Table1[[#This Row],[Salary]]&gt;250000,"Above 250K")</f>
        <v>0-50K</v>
      </c>
      <c r="I4136" s="3">
        <v>25000</v>
      </c>
      <c r="J4136" s="3">
        <f>IF(Table1[[#This Row],[Years of Experience]]=0,0,Table1[[#This Row],[Salary]]/Table1[[#This Row],[Years of Experience]])</f>
        <v>25000</v>
      </c>
    </row>
    <row r="4137" spans="1:10" x14ac:dyDescent="0.35">
      <c r="A4137">
        <v>43</v>
      </c>
      <c r="B4137" t="str" cm="1">
        <f t="array" ref="B4137">_xlfn.IFS(Table1[[#This Row],[Age]]&lt;=25,"21-25",Table1[[#This Row],[Age]]&lt;=30,"26-30",Table1[[#This Row],[Age]]&lt;=35,"31-35",Table1[[#This Row],[Age]]&lt;=40,"36-40",Table1[[#This Row],[Age]]&lt;=45,"41-45", Table1[[#This Row],[Age]]&lt;=50,"46-50",Table1[[#This Row],[Age]]&lt;55,"51-55",Table1[[#This Row],[Age]]&lt;=60,"56-60",Table1[[#This Row],[Age]]&gt;=61, "61-70")</f>
        <v>41-45</v>
      </c>
      <c r="C4137" t="s">
        <v>6</v>
      </c>
      <c r="D4137" t="s">
        <v>12</v>
      </c>
      <c r="E4137" t="s">
        <v>43</v>
      </c>
      <c r="F4137">
        <v>16</v>
      </c>
      <c r="G4137" t="str" cm="1">
        <f t="array" ref="G4137">_xlfn.IFS(Table1[[#This Row],[Years of Experience]]&lt;=2,"Entry",Table1[[#This Row],[Years of Experience]]&lt;=7,"Mid",Table1[[#This Row],[Years of Experience]]&lt;=14,"Senior",Table1[[#This Row],[Years of Experience]]&gt;=15,"Executive")</f>
        <v>Executive</v>
      </c>
      <c r="H4137" t="str" cm="1">
        <f t="array" ref="H4137">_xlfn.IFS(Table1[[#This Row],[Salary]]&lt;=50000,"0-50K",Table1[[#This Row],[Salary]]&lt;=100000,"51-100K",Table1[[#This Row],[Salary]]&lt;=150000,"101-150K",Table1[[#This Row],[Salary]]&lt;=200000,"151-200K",Table1[[#This Row],[Salary]]&lt;=250000,"201-250K",Table1[[#This Row],[Salary]]&gt;250000,"Above 250K")</f>
        <v>151-200K</v>
      </c>
      <c r="I4137" s="3">
        <v>160000</v>
      </c>
      <c r="J4137" s="3">
        <f>IF(Table1[[#This Row],[Years of Experience]]=0,0,Table1[[#This Row],[Salary]]/Table1[[#This Row],[Years of Experience]])</f>
        <v>10000</v>
      </c>
    </row>
    <row r="4138" spans="1:10" x14ac:dyDescent="0.35">
      <c r="A4138">
        <v>29</v>
      </c>
      <c r="B4138" t="str" cm="1">
        <f t="array" ref="B4138">_xlfn.IFS(Table1[[#This Row],[Age]]&lt;=25,"21-25",Table1[[#This Row],[Age]]&lt;=30,"26-30",Table1[[#This Row],[Age]]&lt;=35,"31-35",Table1[[#This Row],[Age]]&lt;=40,"36-40",Table1[[#This Row],[Age]]&lt;=45,"41-45", Table1[[#This Row],[Age]]&lt;=50,"46-50",Table1[[#This Row],[Age]]&lt;55,"51-55",Table1[[#This Row],[Age]]&lt;=60,"56-60",Table1[[#This Row],[Age]]&gt;=61, "61-70")</f>
        <v>26-30</v>
      </c>
      <c r="C4138" t="s">
        <v>6</v>
      </c>
      <c r="D4138" t="s">
        <v>7</v>
      </c>
      <c r="E4138" t="s">
        <v>21</v>
      </c>
      <c r="F4138">
        <v>5</v>
      </c>
      <c r="G4138" t="str" cm="1">
        <f t="array" ref="G4138">_xlfn.IFS(Table1[[#This Row],[Years of Experience]]&lt;=2,"Entry",Table1[[#This Row],[Years of Experience]]&lt;=7,"Mid",Table1[[#This Row],[Years of Experience]]&lt;=14,"Senior",Table1[[#This Row],[Years of Experience]]&gt;=15,"Executive")</f>
        <v>Mid</v>
      </c>
      <c r="H4138" t="str" cm="1">
        <f t="array" ref="H4138">_xlfn.IFS(Table1[[#This Row],[Salary]]&lt;=50000,"0-50K",Table1[[#This Row],[Salary]]&lt;=100000,"51-100K",Table1[[#This Row],[Salary]]&lt;=150000,"101-150K",Table1[[#This Row],[Salary]]&lt;=200000,"151-200K",Table1[[#This Row],[Salary]]&lt;=250000,"201-250K",Table1[[#This Row],[Salary]]&gt;250000,"Above 250K")</f>
        <v>51-100K</v>
      </c>
      <c r="I4138" s="3">
        <v>80000</v>
      </c>
      <c r="J4138" s="3">
        <f>IF(Table1[[#This Row],[Years of Experience]]=0,0,Table1[[#This Row],[Salary]]/Table1[[#This Row],[Years of Experience]])</f>
        <v>16000</v>
      </c>
    </row>
    <row r="4139" spans="1:10" x14ac:dyDescent="0.35">
      <c r="A4139">
        <v>34</v>
      </c>
      <c r="B4139" t="str" cm="1">
        <f t="array" ref="B4139">_xlfn.IFS(Table1[[#This Row],[Age]]&lt;=25,"21-25",Table1[[#This Row],[Age]]&lt;=30,"26-30",Table1[[#This Row],[Age]]&lt;=35,"31-35",Table1[[#This Row],[Age]]&lt;=40,"36-40",Table1[[#This Row],[Age]]&lt;=45,"41-45", Table1[[#This Row],[Age]]&lt;=50,"46-50",Table1[[#This Row],[Age]]&lt;55,"51-55",Table1[[#This Row],[Age]]&lt;=60,"56-60",Table1[[#This Row],[Age]]&gt;=61, "61-70")</f>
        <v>31-35</v>
      </c>
      <c r="C4139" t="s">
        <v>6</v>
      </c>
      <c r="D4139" t="s">
        <v>7</v>
      </c>
      <c r="E4139" t="s">
        <v>8</v>
      </c>
      <c r="F4139">
        <v>6</v>
      </c>
      <c r="G4139" t="str" cm="1">
        <f t="array" ref="G4139">_xlfn.IFS(Table1[[#This Row],[Years of Experience]]&lt;=2,"Entry",Table1[[#This Row],[Years of Experience]]&lt;=7,"Mid",Table1[[#This Row],[Years of Experience]]&lt;=14,"Senior",Table1[[#This Row],[Years of Experience]]&gt;=15,"Executive")</f>
        <v>Mid</v>
      </c>
      <c r="H4139" t="str" cm="1">
        <f t="array" ref="H4139">_xlfn.IFS(Table1[[#This Row],[Salary]]&lt;=50000,"0-50K",Table1[[#This Row],[Salary]]&lt;=100000,"51-100K",Table1[[#This Row],[Salary]]&lt;=150000,"101-150K",Table1[[#This Row],[Salary]]&lt;=200000,"151-200K",Table1[[#This Row],[Salary]]&lt;=250000,"201-250K",Table1[[#This Row],[Salary]]&gt;250000,"Above 250K")</f>
        <v>51-100K</v>
      </c>
      <c r="I4139" s="3">
        <v>85000</v>
      </c>
      <c r="J4139" s="3">
        <f>IF(Table1[[#This Row],[Years of Experience]]=0,0,Table1[[#This Row],[Salary]]/Table1[[#This Row],[Years of Experience]])</f>
        <v>14166.666666666666</v>
      </c>
    </row>
    <row r="4140" spans="1:10" x14ac:dyDescent="0.35">
      <c r="A4140">
        <v>31</v>
      </c>
      <c r="B4140" t="str" cm="1">
        <f t="array" ref="B4140">_xlfn.IFS(Table1[[#This Row],[Age]]&lt;=25,"21-25",Table1[[#This Row],[Age]]&lt;=30,"26-30",Table1[[#This Row],[Age]]&lt;=35,"31-35",Table1[[#This Row],[Age]]&lt;=40,"36-40",Table1[[#This Row],[Age]]&lt;=45,"41-45", Table1[[#This Row],[Age]]&lt;=50,"46-50",Table1[[#This Row],[Age]]&lt;55,"51-55",Table1[[#This Row],[Age]]&lt;=60,"56-60",Table1[[#This Row],[Age]]&gt;=61, "61-70")</f>
        <v>31-35</v>
      </c>
      <c r="C4140" t="s">
        <v>9</v>
      </c>
      <c r="D4140" t="s">
        <v>10</v>
      </c>
      <c r="E4140" t="s">
        <v>27</v>
      </c>
      <c r="F4140">
        <v>4</v>
      </c>
      <c r="G4140" t="str" cm="1">
        <f t="array" ref="G4140">_xlfn.IFS(Table1[[#This Row],[Years of Experience]]&lt;=2,"Entry",Table1[[#This Row],[Years of Experience]]&lt;=7,"Mid",Table1[[#This Row],[Years of Experience]]&lt;=14,"Senior",Table1[[#This Row],[Years of Experience]]&gt;=15,"Executive")</f>
        <v>Mid</v>
      </c>
      <c r="H4140" t="str" cm="1">
        <f t="array" ref="H4140">_xlfn.IFS(Table1[[#This Row],[Salary]]&lt;=50000,"0-50K",Table1[[#This Row],[Salary]]&lt;=100000,"51-100K",Table1[[#This Row],[Salary]]&lt;=150000,"101-150K",Table1[[#This Row],[Salary]]&lt;=200000,"151-200K",Table1[[#This Row],[Salary]]&lt;=250000,"201-250K",Table1[[#This Row],[Salary]]&gt;250000,"Above 250K")</f>
        <v>51-100K</v>
      </c>
      <c r="I4140" s="3">
        <v>62000</v>
      </c>
      <c r="J4140" s="3">
        <f>IF(Table1[[#This Row],[Years of Experience]]=0,0,Table1[[#This Row],[Salary]]/Table1[[#This Row],[Years of Experience]])</f>
        <v>15500</v>
      </c>
    </row>
    <row r="4141" spans="1:10" x14ac:dyDescent="0.35">
      <c r="A4141">
        <v>41</v>
      </c>
      <c r="B4141" t="str" cm="1">
        <f t="array" ref="B4141">_xlfn.IFS(Table1[[#This Row],[Age]]&lt;=25,"21-25",Table1[[#This Row],[Age]]&lt;=30,"26-30",Table1[[#This Row],[Age]]&lt;=35,"31-35",Table1[[#This Row],[Age]]&lt;=40,"36-40",Table1[[#This Row],[Age]]&lt;=45,"41-45", Table1[[#This Row],[Age]]&lt;=50,"46-50",Table1[[#This Row],[Age]]&lt;55,"51-55",Table1[[#This Row],[Age]]&lt;=60,"56-60",Table1[[#This Row],[Age]]&gt;=61, "61-70")</f>
        <v>41-45</v>
      </c>
      <c r="C4141" t="s">
        <v>6</v>
      </c>
      <c r="D4141" t="s">
        <v>12</v>
      </c>
      <c r="E4141" t="s">
        <v>43</v>
      </c>
      <c r="F4141">
        <v>13</v>
      </c>
      <c r="G4141" t="str" cm="1">
        <f t="array" ref="G4141">_xlfn.IFS(Table1[[#This Row],[Years of Experience]]&lt;=2,"Entry",Table1[[#This Row],[Years of Experience]]&lt;=7,"Mid",Table1[[#This Row],[Years of Experience]]&lt;=14,"Senior",Table1[[#This Row],[Years of Experience]]&gt;=15,"Executive")</f>
        <v>Senior</v>
      </c>
      <c r="H4141" t="str" cm="1">
        <f t="array" ref="H4141">_xlfn.IFS(Table1[[#This Row],[Salary]]&lt;=50000,"0-50K",Table1[[#This Row],[Salary]]&lt;=100000,"51-100K",Table1[[#This Row],[Salary]]&lt;=150000,"101-150K",Table1[[#This Row],[Salary]]&lt;=200000,"151-200K",Table1[[#This Row],[Salary]]&lt;=250000,"201-250K",Table1[[#This Row],[Salary]]&gt;250000,"Above 250K")</f>
        <v>101-150K</v>
      </c>
      <c r="I4141" s="3">
        <v>138000</v>
      </c>
      <c r="J4141" s="3">
        <f>IF(Table1[[#This Row],[Years of Experience]]=0,0,Table1[[#This Row],[Salary]]/Table1[[#This Row],[Years of Experience]])</f>
        <v>10615.384615384615</v>
      </c>
    </row>
    <row r="4142" spans="1:10" x14ac:dyDescent="0.35">
      <c r="A4142">
        <v>27</v>
      </c>
      <c r="B4142" t="str" cm="1">
        <f t="array" ref="B4142">_xlfn.IFS(Table1[[#This Row],[Age]]&lt;=25,"21-25",Table1[[#This Row],[Age]]&lt;=30,"26-30",Table1[[#This Row],[Age]]&lt;=35,"31-35",Table1[[#This Row],[Age]]&lt;=40,"36-40",Table1[[#This Row],[Age]]&lt;=45,"41-45", Table1[[#This Row],[Age]]&lt;=50,"46-50",Table1[[#This Row],[Age]]&lt;55,"51-55",Table1[[#This Row],[Age]]&lt;=60,"56-60",Table1[[#This Row],[Age]]&gt;=61, "61-70")</f>
        <v>26-30</v>
      </c>
      <c r="C4142" t="s">
        <v>9</v>
      </c>
      <c r="D4142" t="s">
        <v>7</v>
      </c>
      <c r="E4142" t="s">
        <v>196</v>
      </c>
      <c r="F4142">
        <v>2</v>
      </c>
      <c r="G4142" t="str" cm="1">
        <f t="array" ref="G4142">_xlfn.IFS(Table1[[#This Row],[Years of Experience]]&lt;=2,"Entry",Table1[[#This Row],[Years of Experience]]&lt;=7,"Mid",Table1[[#This Row],[Years of Experience]]&lt;=14,"Senior",Table1[[#This Row],[Years of Experience]]&gt;=15,"Executive")</f>
        <v>Entry</v>
      </c>
      <c r="H4142" t="str" cm="1">
        <f t="array" ref="H4142">_xlfn.IFS(Table1[[#This Row],[Salary]]&lt;=50000,"0-50K",Table1[[#This Row],[Salary]]&lt;=100000,"51-100K",Table1[[#This Row],[Salary]]&lt;=150000,"101-150K",Table1[[#This Row],[Salary]]&lt;=200000,"151-200K",Table1[[#This Row],[Salary]]&lt;=250000,"201-250K",Table1[[#This Row],[Salary]]&gt;250000,"Above 250K")</f>
        <v>0-50K</v>
      </c>
      <c r="I4142" s="3">
        <v>47000</v>
      </c>
      <c r="J4142" s="3">
        <f>IF(Table1[[#This Row],[Years of Experience]]=0,0,Table1[[#This Row],[Salary]]/Table1[[#This Row],[Years of Experience]])</f>
        <v>23500</v>
      </c>
    </row>
    <row r="4143" spans="1:10" x14ac:dyDescent="0.35">
      <c r="A4143">
        <v>25</v>
      </c>
      <c r="B4143" t="str" cm="1">
        <f t="array" ref="B4143">_xlfn.IFS(Table1[[#This Row],[Age]]&lt;=25,"21-25",Table1[[#This Row],[Age]]&lt;=30,"26-30",Table1[[#This Row],[Age]]&lt;=35,"31-35",Table1[[#This Row],[Age]]&lt;=40,"36-40",Table1[[#This Row],[Age]]&lt;=45,"41-45", Table1[[#This Row],[Age]]&lt;=50,"46-50",Table1[[#This Row],[Age]]&lt;55,"51-55",Table1[[#This Row],[Age]]&lt;=60,"56-60",Table1[[#This Row],[Age]]&gt;=61, "61-70")</f>
        <v>21-25</v>
      </c>
      <c r="C4143" t="s">
        <v>6</v>
      </c>
      <c r="D4143" t="s">
        <v>195</v>
      </c>
      <c r="E4143" t="s">
        <v>197</v>
      </c>
      <c r="F4143">
        <v>1</v>
      </c>
      <c r="G4143" t="str" cm="1">
        <f t="array" ref="G4143">_xlfn.IFS(Table1[[#This Row],[Years of Experience]]&lt;=2,"Entry",Table1[[#This Row],[Years of Experience]]&lt;=7,"Mid",Table1[[#This Row],[Years of Experience]]&lt;=14,"Senior",Table1[[#This Row],[Years of Experience]]&gt;=15,"Executive")</f>
        <v>Entry</v>
      </c>
      <c r="H4143" t="str" cm="1">
        <f t="array" ref="H4143">_xlfn.IFS(Table1[[#This Row],[Salary]]&lt;=50000,"0-50K",Table1[[#This Row],[Salary]]&lt;=100000,"51-100K",Table1[[#This Row],[Salary]]&lt;=150000,"101-150K",Table1[[#This Row],[Salary]]&lt;=200000,"151-200K",Table1[[#This Row],[Salary]]&lt;=250000,"201-250K",Table1[[#This Row],[Salary]]&gt;250000,"Above 250K")</f>
        <v>0-50K</v>
      </c>
      <c r="I4143" s="3">
        <v>26000</v>
      </c>
      <c r="J4143" s="3">
        <f>IF(Table1[[#This Row],[Years of Experience]]=0,0,Table1[[#This Row],[Salary]]/Table1[[#This Row],[Years of Experience]])</f>
        <v>26000</v>
      </c>
    </row>
    <row r="4144" spans="1:10" x14ac:dyDescent="0.35">
      <c r="A4144">
        <v>33</v>
      </c>
      <c r="B4144" t="str" cm="1">
        <f t="array" ref="B4144">_xlfn.IFS(Table1[[#This Row],[Age]]&lt;=25,"21-25",Table1[[#This Row],[Age]]&lt;=30,"26-30",Table1[[#This Row],[Age]]&lt;=35,"31-35",Table1[[#This Row],[Age]]&lt;=40,"36-40",Table1[[#This Row],[Age]]&lt;=45,"41-45", Table1[[#This Row],[Age]]&lt;=50,"46-50",Table1[[#This Row],[Age]]&lt;55,"51-55",Table1[[#This Row],[Age]]&lt;=60,"56-60",Table1[[#This Row],[Age]]&gt;=61, "61-70")</f>
        <v>31-35</v>
      </c>
      <c r="C4144" t="s">
        <v>9</v>
      </c>
      <c r="D4144" t="s">
        <v>10</v>
      </c>
      <c r="E4144" t="s">
        <v>21</v>
      </c>
      <c r="F4144">
        <v>8</v>
      </c>
      <c r="G4144" t="str" cm="1">
        <f t="array" ref="G4144">_xlfn.IFS(Table1[[#This Row],[Years of Experience]]&lt;=2,"Entry",Table1[[#This Row],[Years of Experience]]&lt;=7,"Mid",Table1[[#This Row],[Years of Experience]]&lt;=14,"Senior",Table1[[#This Row],[Years of Experience]]&gt;=15,"Executive")</f>
        <v>Senior</v>
      </c>
      <c r="H4144" t="str" cm="1">
        <f t="array" ref="H4144">_xlfn.IFS(Table1[[#This Row],[Salary]]&lt;=50000,"0-50K",Table1[[#This Row],[Salary]]&lt;=100000,"51-100K",Table1[[#This Row],[Salary]]&lt;=150000,"101-150K",Table1[[#This Row],[Salary]]&lt;=200000,"151-200K",Table1[[#This Row],[Salary]]&lt;=250000,"201-250K",Table1[[#This Row],[Salary]]&gt;250000,"Above 250K")</f>
        <v>51-100K</v>
      </c>
      <c r="I4144" s="3">
        <v>95000</v>
      </c>
      <c r="J4144" s="3">
        <f>IF(Table1[[#This Row],[Years of Experience]]=0,0,Table1[[#This Row],[Salary]]/Table1[[#This Row],[Years of Experience]])</f>
        <v>11875</v>
      </c>
    </row>
    <row r="4145" spans="1:10" x14ac:dyDescent="0.35">
      <c r="A4145">
        <v>45</v>
      </c>
      <c r="B4145" t="str" cm="1">
        <f t="array" ref="B4145">_xlfn.IFS(Table1[[#This Row],[Age]]&lt;=25,"21-25",Table1[[#This Row],[Age]]&lt;=30,"26-30",Table1[[#This Row],[Age]]&lt;=35,"31-35",Table1[[#This Row],[Age]]&lt;=40,"36-40",Table1[[#This Row],[Age]]&lt;=45,"41-45", Table1[[#This Row],[Age]]&lt;=50,"46-50",Table1[[#This Row],[Age]]&lt;55,"51-55",Table1[[#This Row],[Age]]&lt;=60,"56-60",Table1[[#This Row],[Age]]&gt;=61, "61-70")</f>
        <v>41-45</v>
      </c>
      <c r="C4145" t="s">
        <v>6</v>
      </c>
      <c r="D4145" t="s">
        <v>7</v>
      </c>
      <c r="E4145" t="s">
        <v>26</v>
      </c>
      <c r="F4145">
        <v>19</v>
      </c>
      <c r="G4145" t="str" cm="1">
        <f t="array" ref="G4145">_xlfn.IFS(Table1[[#This Row],[Years of Experience]]&lt;=2,"Entry",Table1[[#This Row],[Years of Experience]]&lt;=7,"Mid",Table1[[#This Row],[Years of Experience]]&lt;=14,"Senior",Table1[[#This Row],[Years of Experience]]&gt;=15,"Executive")</f>
        <v>Executive</v>
      </c>
      <c r="H4145" t="str" cm="1">
        <f t="array" ref="H4145">_xlfn.IFS(Table1[[#This Row],[Salary]]&lt;=50000,"0-50K",Table1[[#This Row],[Salary]]&lt;=100000,"51-100K",Table1[[#This Row],[Salary]]&lt;=150000,"101-150K",Table1[[#This Row],[Salary]]&lt;=200000,"151-200K",Table1[[#This Row],[Salary]]&lt;=250000,"201-250K",Table1[[#This Row],[Salary]]&gt;250000,"Above 250K")</f>
        <v>151-200K</v>
      </c>
      <c r="I4145" s="3">
        <v>174000</v>
      </c>
      <c r="J4145" s="3">
        <f>IF(Table1[[#This Row],[Years of Experience]]=0,0,Table1[[#This Row],[Salary]]/Table1[[#This Row],[Years of Experience]])</f>
        <v>9157.894736842105</v>
      </c>
    </row>
    <row r="4146" spans="1:10" x14ac:dyDescent="0.35">
      <c r="A4146">
        <v>28</v>
      </c>
      <c r="B4146" t="str" cm="1">
        <f t="array" ref="B4146">_xlfn.IFS(Table1[[#This Row],[Age]]&lt;=25,"21-25",Table1[[#This Row],[Age]]&lt;=30,"26-30",Table1[[#This Row],[Age]]&lt;=35,"31-35",Table1[[#This Row],[Age]]&lt;=40,"36-40",Table1[[#This Row],[Age]]&lt;=45,"41-45", Table1[[#This Row],[Age]]&lt;=50,"46-50",Table1[[#This Row],[Age]]&lt;55,"51-55",Table1[[#This Row],[Age]]&lt;=60,"56-60",Table1[[#This Row],[Age]]&gt;=61, "61-70")</f>
        <v>26-30</v>
      </c>
      <c r="C4146" t="s">
        <v>9</v>
      </c>
      <c r="D4146" t="s">
        <v>7</v>
      </c>
      <c r="E4146" t="s">
        <v>19</v>
      </c>
      <c r="F4146">
        <v>2</v>
      </c>
      <c r="G4146" t="str" cm="1">
        <f t="array" ref="G4146">_xlfn.IFS(Table1[[#This Row],[Years of Experience]]&lt;=2,"Entry",Table1[[#This Row],[Years of Experience]]&lt;=7,"Mid",Table1[[#This Row],[Years of Experience]]&lt;=14,"Senior",Table1[[#This Row],[Years of Experience]]&gt;=15,"Executive")</f>
        <v>Entry</v>
      </c>
      <c r="H4146" t="str" cm="1">
        <f t="array" ref="H4146">_xlfn.IFS(Table1[[#This Row],[Salary]]&lt;=50000,"0-50K",Table1[[#This Row],[Salary]]&lt;=100000,"51-100K",Table1[[#This Row],[Salary]]&lt;=150000,"101-150K",Table1[[#This Row],[Salary]]&lt;=200000,"151-200K",Table1[[#This Row],[Salary]]&lt;=250000,"201-250K",Table1[[#This Row],[Salary]]&gt;250000,"Above 250K")</f>
        <v>0-50K</v>
      </c>
      <c r="I4146" s="3">
        <v>41000</v>
      </c>
      <c r="J4146" s="3">
        <f>IF(Table1[[#This Row],[Years of Experience]]=0,0,Table1[[#This Row],[Salary]]/Table1[[#This Row],[Years of Experience]])</f>
        <v>20500</v>
      </c>
    </row>
    <row r="4147" spans="1:10" x14ac:dyDescent="0.35">
      <c r="A4147">
        <v>42</v>
      </c>
      <c r="B4147" t="str" cm="1">
        <f t="array" ref="B4147">_xlfn.IFS(Table1[[#This Row],[Age]]&lt;=25,"21-25",Table1[[#This Row],[Age]]&lt;=30,"26-30",Table1[[#This Row],[Age]]&lt;=35,"31-35",Table1[[#This Row],[Age]]&lt;=40,"36-40",Table1[[#This Row],[Age]]&lt;=45,"41-45", Table1[[#This Row],[Age]]&lt;=50,"46-50",Table1[[#This Row],[Age]]&lt;55,"51-55",Table1[[#This Row],[Age]]&lt;=60,"56-60",Table1[[#This Row],[Age]]&gt;=61, "61-70")</f>
        <v>41-45</v>
      </c>
      <c r="C4147" t="s">
        <v>6</v>
      </c>
      <c r="D4147" t="s">
        <v>12</v>
      </c>
      <c r="E4147" t="s">
        <v>43</v>
      </c>
      <c r="F4147">
        <v>16</v>
      </c>
      <c r="G4147" t="str" cm="1">
        <f t="array" ref="G4147">_xlfn.IFS(Table1[[#This Row],[Years of Experience]]&lt;=2,"Entry",Table1[[#This Row],[Years of Experience]]&lt;=7,"Mid",Table1[[#This Row],[Years of Experience]]&lt;=14,"Senior",Table1[[#This Row],[Years of Experience]]&gt;=15,"Executive")</f>
        <v>Executive</v>
      </c>
      <c r="H4147" t="str" cm="1">
        <f t="array" ref="H4147">_xlfn.IFS(Table1[[#This Row],[Salary]]&lt;=50000,"0-50K",Table1[[#This Row],[Salary]]&lt;=100000,"51-100K",Table1[[#This Row],[Salary]]&lt;=150000,"101-150K",Table1[[#This Row],[Salary]]&lt;=200000,"151-200K",Table1[[#This Row],[Salary]]&lt;=250000,"201-250K",Table1[[#This Row],[Salary]]&gt;250000,"Above 250K")</f>
        <v>151-200K</v>
      </c>
      <c r="I4147" s="3">
        <v>162000</v>
      </c>
      <c r="J4147" s="3">
        <f>IF(Table1[[#This Row],[Years of Experience]]=0,0,Table1[[#This Row],[Salary]]/Table1[[#This Row],[Years of Experience]])</f>
        <v>10125</v>
      </c>
    </row>
    <row r="4148" spans="1:10" x14ac:dyDescent="0.35">
      <c r="A4148">
        <v>34</v>
      </c>
      <c r="B4148" t="str" cm="1">
        <f t="array" ref="B4148">_xlfn.IFS(Table1[[#This Row],[Age]]&lt;=25,"21-25",Table1[[#This Row],[Age]]&lt;=30,"26-30",Table1[[#This Row],[Age]]&lt;=35,"31-35",Table1[[#This Row],[Age]]&lt;=40,"36-40",Table1[[#This Row],[Age]]&lt;=45,"41-45", Table1[[#This Row],[Age]]&lt;=50,"46-50",Table1[[#This Row],[Age]]&lt;55,"51-55",Table1[[#This Row],[Age]]&lt;=60,"56-60",Table1[[#This Row],[Age]]&gt;=61, "61-70")</f>
        <v>31-35</v>
      </c>
      <c r="C4148" t="s">
        <v>9</v>
      </c>
      <c r="D4148" t="s">
        <v>7</v>
      </c>
      <c r="E4148" t="s">
        <v>198</v>
      </c>
      <c r="F4148">
        <v>9</v>
      </c>
      <c r="G4148" t="str" cm="1">
        <f t="array" ref="G4148">_xlfn.IFS(Table1[[#This Row],[Years of Experience]]&lt;=2,"Entry",Table1[[#This Row],[Years of Experience]]&lt;=7,"Mid",Table1[[#This Row],[Years of Experience]]&lt;=14,"Senior",Table1[[#This Row],[Years of Experience]]&gt;=15,"Executive")</f>
        <v>Senior</v>
      </c>
      <c r="H4148" t="str" cm="1">
        <f t="array" ref="H4148">_xlfn.IFS(Table1[[#This Row],[Salary]]&lt;=50000,"0-50K",Table1[[#This Row],[Salary]]&lt;=100000,"51-100K",Table1[[#This Row],[Salary]]&lt;=150000,"101-150K",Table1[[#This Row],[Salary]]&lt;=200000,"151-200K",Table1[[#This Row],[Salary]]&lt;=250000,"201-250K",Table1[[#This Row],[Salary]]&gt;250000,"Above 250K")</f>
        <v>51-100K</v>
      </c>
      <c r="I4148" s="3">
        <v>99000</v>
      </c>
      <c r="J4148" s="3">
        <f>IF(Table1[[#This Row],[Years of Experience]]=0,0,Table1[[#This Row],[Salary]]/Table1[[#This Row],[Years of Experience]])</f>
        <v>11000</v>
      </c>
    </row>
    <row r="4149" spans="1:10" x14ac:dyDescent="0.35">
      <c r="A4149">
        <v>23</v>
      </c>
      <c r="B4149" t="str" cm="1">
        <f t="array" ref="B4149">_xlfn.IFS(Table1[[#This Row],[Age]]&lt;=25,"21-25",Table1[[#This Row],[Age]]&lt;=30,"26-30",Table1[[#This Row],[Age]]&lt;=35,"31-35",Table1[[#This Row],[Age]]&lt;=40,"36-40",Table1[[#This Row],[Age]]&lt;=45,"41-45", Table1[[#This Row],[Age]]&lt;=50,"46-50",Table1[[#This Row],[Age]]&lt;55,"51-55",Table1[[#This Row],[Age]]&lt;=60,"56-60",Table1[[#This Row],[Age]]&gt;=61, "61-70")</f>
        <v>21-25</v>
      </c>
      <c r="C4149" t="s">
        <v>6</v>
      </c>
      <c r="D4149" t="s">
        <v>195</v>
      </c>
      <c r="E4149" t="s">
        <v>197</v>
      </c>
      <c r="F4149">
        <v>1</v>
      </c>
      <c r="G4149" t="str" cm="1">
        <f t="array" ref="G4149">_xlfn.IFS(Table1[[#This Row],[Years of Experience]]&lt;=2,"Entry",Table1[[#This Row],[Years of Experience]]&lt;=7,"Mid",Table1[[#This Row],[Years of Experience]]&lt;=14,"Senior",Table1[[#This Row],[Years of Experience]]&gt;=15,"Executive")</f>
        <v>Entry</v>
      </c>
      <c r="H4149" t="str" cm="1">
        <f t="array" ref="H4149">_xlfn.IFS(Table1[[#This Row],[Salary]]&lt;=50000,"0-50K",Table1[[#This Row],[Salary]]&lt;=100000,"51-100K",Table1[[#This Row],[Salary]]&lt;=150000,"101-150K",Table1[[#This Row],[Salary]]&lt;=200000,"151-200K",Table1[[#This Row],[Salary]]&lt;=250000,"201-250K",Table1[[#This Row],[Salary]]&gt;250000,"Above 250K")</f>
        <v>0-50K</v>
      </c>
      <c r="I4149" s="3">
        <v>26000</v>
      </c>
      <c r="J4149" s="3">
        <f>IF(Table1[[#This Row],[Years of Experience]]=0,0,Table1[[#This Row],[Salary]]/Table1[[#This Row],[Years of Experience]])</f>
        <v>26000</v>
      </c>
    </row>
    <row r="4150" spans="1:10" x14ac:dyDescent="0.35">
      <c r="A4150">
        <v>36</v>
      </c>
      <c r="B4150" t="str" cm="1">
        <f t="array" ref="B4150">_xlfn.IFS(Table1[[#This Row],[Age]]&lt;=25,"21-25",Table1[[#This Row],[Age]]&lt;=30,"26-30",Table1[[#This Row],[Age]]&lt;=35,"31-35",Table1[[#This Row],[Age]]&lt;=40,"36-40",Table1[[#This Row],[Age]]&lt;=45,"41-45", Table1[[#This Row],[Age]]&lt;=50,"46-50",Table1[[#This Row],[Age]]&lt;55,"51-55",Table1[[#This Row],[Age]]&lt;=60,"56-60",Table1[[#This Row],[Age]]&gt;=61, "61-70")</f>
        <v>36-40</v>
      </c>
      <c r="C4150" t="s">
        <v>9</v>
      </c>
      <c r="D4150" t="s">
        <v>10</v>
      </c>
      <c r="E4150" t="s">
        <v>27</v>
      </c>
      <c r="F4150">
        <v>11</v>
      </c>
      <c r="G4150" t="str" cm="1">
        <f t="array" ref="G4150">_xlfn.IFS(Table1[[#This Row],[Years of Experience]]&lt;=2,"Entry",Table1[[#This Row],[Years of Experience]]&lt;=7,"Mid",Table1[[#This Row],[Years of Experience]]&lt;=14,"Senior",Table1[[#This Row],[Years of Experience]]&gt;=15,"Executive")</f>
        <v>Senior</v>
      </c>
      <c r="H4150" t="str" cm="1">
        <f t="array" ref="H4150">_xlfn.IFS(Table1[[#This Row],[Salary]]&lt;=50000,"0-50K",Table1[[#This Row],[Salary]]&lt;=100000,"51-100K",Table1[[#This Row],[Salary]]&lt;=150000,"101-150K",Table1[[#This Row],[Salary]]&lt;=200000,"151-200K",Table1[[#This Row],[Salary]]&lt;=250000,"201-250K",Table1[[#This Row],[Salary]]&gt;250000,"Above 250K")</f>
        <v>101-150K</v>
      </c>
      <c r="I4150" s="3">
        <v>117000</v>
      </c>
      <c r="J4150" s="3">
        <f>IF(Table1[[#This Row],[Years of Experience]]=0,0,Table1[[#This Row],[Salary]]/Table1[[#This Row],[Years of Experience]])</f>
        <v>10636.363636363636</v>
      </c>
    </row>
    <row r="4151" spans="1:10" x14ac:dyDescent="0.35">
      <c r="A4151">
        <v>30</v>
      </c>
      <c r="B4151" t="str" cm="1">
        <f t="array" ref="B4151">_xlfn.IFS(Table1[[#This Row],[Age]]&lt;=25,"21-25",Table1[[#This Row],[Age]]&lt;=30,"26-30",Table1[[#This Row],[Age]]&lt;=35,"31-35",Table1[[#This Row],[Age]]&lt;=40,"36-40",Table1[[#This Row],[Age]]&lt;=45,"41-45", Table1[[#This Row],[Age]]&lt;=50,"46-50",Table1[[#This Row],[Age]]&lt;55,"51-55",Table1[[#This Row],[Age]]&lt;=60,"56-60",Table1[[#This Row],[Age]]&gt;=61, "61-70")</f>
        <v>26-30</v>
      </c>
      <c r="C4151" t="s">
        <v>6</v>
      </c>
      <c r="D4151" t="s">
        <v>7</v>
      </c>
      <c r="E4151" t="s">
        <v>8</v>
      </c>
      <c r="F4151">
        <v>5</v>
      </c>
      <c r="G4151" t="str" cm="1">
        <f t="array" ref="G4151">_xlfn.IFS(Table1[[#This Row],[Years of Experience]]&lt;=2,"Entry",Table1[[#This Row],[Years of Experience]]&lt;=7,"Mid",Table1[[#This Row],[Years of Experience]]&lt;=14,"Senior",Table1[[#This Row],[Years of Experience]]&gt;=15,"Executive")</f>
        <v>Mid</v>
      </c>
      <c r="H4151" t="str" cm="1">
        <f t="array" ref="H4151">_xlfn.IFS(Table1[[#This Row],[Salary]]&lt;=50000,"0-50K",Table1[[#This Row],[Salary]]&lt;=100000,"51-100K",Table1[[#This Row],[Salary]]&lt;=150000,"101-150K",Table1[[#This Row],[Salary]]&lt;=200000,"151-200K",Table1[[#This Row],[Salary]]&lt;=250000,"201-250K",Table1[[#This Row],[Salary]]&gt;250000,"Above 250K")</f>
        <v>51-100K</v>
      </c>
      <c r="I4151" s="3">
        <v>75000</v>
      </c>
      <c r="J4151" s="3">
        <f>IF(Table1[[#This Row],[Years of Experience]]=0,0,Table1[[#This Row],[Salary]]/Table1[[#This Row],[Years of Experience]])</f>
        <v>15000</v>
      </c>
    </row>
    <row r="4152" spans="1:10" x14ac:dyDescent="0.35">
      <c r="A4152">
        <v>50</v>
      </c>
      <c r="B4152" t="str" cm="1">
        <f t="array" ref="B4152">_xlfn.IFS(Table1[[#This Row],[Age]]&lt;=25,"21-25",Table1[[#This Row],[Age]]&lt;=30,"26-30",Table1[[#This Row],[Age]]&lt;=35,"31-35",Table1[[#This Row],[Age]]&lt;=40,"36-40",Table1[[#This Row],[Age]]&lt;=45,"41-45", Table1[[#This Row],[Age]]&lt;=50,"46-50",Table1[[#This Row],[Age]]&lt;55,"51-55",Table1[[#This Row],[Age]]&lt;=60,"56-60",Table1[[#This Row],[Age]]&gt;=61, "61-70")</f>
        <v>46-50</v>
      </c>
      <c r="C4152" t="s">
        <v>6</v>
      </c>
      <c r="D4152" t="s">
        <v>12</v>
      </c>
      <c r="E4152" t="s">
        <v>43</v>
      </c>
      <c r="F4152">
        <v>23</v>
      </c>
      <c r="G4152" t="str" cm="1">
        <f t="array" ref="G4152">_xlfn.IFS(Table1[[#This Row],[Years of Experience]]&lt;=2,"Entry",Table1[[#This Row],[Years of Experience]]&lt;=7,"Mid",Table1[[#This Row],[Years of Experience]]&lt;=14,"Senior",Table1[[#This Row],[Years of Experience]]&gt;=15,"Executive")</f>
        <v>Executive</v>
      </c>
      <c r="H4152" t="str" cm="1">
        <f t="array" ref="H4152">_xlfn.IFS(Table1[[#This Row],[Salary]]&lt;=50000,"0-50K",Table1[[#This Row],[Salary]]&lt;=100000,"51-100K",Table1[[#This Row],[Salary]]&lt;=150000,"101-150K",Table1[[#This Row],[Salary]]&lt;=200000,"151-200K",Table1[[#This Row],[Salary]]&lt;=250000,"201-250K",Table1[[#This Row],[Salary]]&gt;250000,"Above 250K")</f>
        <v>201-250K</v>
      </c>
      <c r="I4152" s="3">
        <v>225000</v>
      </c>
      <c r="J4152" s="3">
        <f>IF(Table1[[#This Row],[Years of Experience]]=0,0,Table1[[#This Row],[Salary]]/Table1[[#This Row],[Years of Experience]])</f>
        <v>9782.608695652174</v>
      </c>
    </row>
    <row r="4153" spans="1:10" x14ac:dyDescent="0.35">
      <c r="A4153">
        <v>27</v>
      </c>
      <c r="B4153" t="str" cm="1">
        <f t="array" ref="B4153">_xlfn.IFS(Table1[[#This Row],[Age]]&lt;=25,"21-25",Table1[[#This Row],[Age]]&lt;=30,"26-30",Table1[[#This Row],[Age]]&lt;=35,"31-35",Table1[[#This Row],[Age]]&lt;=40,"36-40",Table1[[#This Row],[Age]]&lt;=45,"41-45", Table1[[#This Row],[Age]]&lt;=50,"46-50",Table1[[#This Row],[Age]]&lt;55,"51-55",Table1[[#This Row],[Age]]&lt;=60,"56-60",Table1[[#This Row],[Age]]&gt;=61, "61-70")</f>
        <v>26-30</v>
      </c>
      <c r="C4153" t="s">
        <v>9</v>
      </c>
      <c r="D4153" t="s">
        <v>7</v>
      </c>
      <c r="E4153" t="s">
        <v>93</v>
      </c>
      <c r="F4153">
        <v>2</v>
      </c>
      <c r="G4153" t="str" cm="1">
        <f t="array" ref="G4153">_xlfn.IFS(Table1[[#This Row],[Years of Experience]]&lt;=2,"Entry",Table1[[#This Row],[Years of Experience]]&lt;=7,"Mid",Table1[[#This Row],[Years of Experience]]&lt;=14,"Senior",Table1[[#This Row],[Years of Experience]]&gt;=15,"Executive")</f>
        <v>Entry</v>
      </c>
      <c r="H4153" t="str" cm="1">
        <f t="array" ref="H4153">_xlfn.IFS(Table1[[#This Row],[Salary]]&lt;=50000,"0-50K",Table1[[#This Row],[Salary]]&lt;=100000,"51-100K",Table1[[#This Row],[Salary]]&lt;=150000,"101-150K",Table1[[#This Row],[Salary]]&lt;=200000,"151-200K",Table1[[#This Row],[Salary]]&lt;=250000,"201-250K",Table1[[#This Row],[Salary]]&gt;250000,"Above 250K")</f>
        <v>0-50K</v>
      </c>
      <c r="I4153" s="3">
        <v>36000</v>
      </c>
      <c r="J4153" s="3">
        <f>IF(Table1[[#This Row],[Years of Experience]]=0,0,Table1[[#This Row],[Salary]]/Table1[[#This Row],[Years of Experience]])</f>
        <v>18000</v>
      </c>
    </row>
    <row r="4154" spans="1:10" x14ac:dyDescent="0.35">
      <c r="A4154">
        <v>43</v>
      </c>
      <c r="B4154" t="str" cm="1">
        <f t="array" ref="B4154">_xlfn.IFS(Table1[[#This Row],[Age]]&lt;=25,"21-25",Table1[[#This Row],[Age]]&lt;=30,"26-30",Table1[[#This Row],[Age]]&lt;=35,"31-35",Table1[[#This Row],[Age]]&lt;=40,"36-40",Table1[[#This Row],[Age]]&lt;=45,"41-45", Table1[[#This Row],[Age]]&lt;=50,"46-50",Table1[[#This Row],[Age]]&lt;55,"51-55",Table1[[#This Row],[Age]]&lt;=60,"56-60",Table1[[#This Row],[Age]]&gt;=61, "61-70")</f>
        <v>41-45</v>
      </c>
      <c r="C4154" t="s">
        <v>9</v>
      </c>
      <c r="D4154" t="s">
        <v>10</v>
      </c>
      <c r="E4154" t="s">
        <v>198</v>
      </c>
      <c r="F4154">
        <v>14</v>
      </c>
      <c r="G4154" t="str" cm="1">
        <f t="array" ref="G4154">_xlfn.IFS(Table1[[#This Row],[Years of Experience]]&lt;=2,"Entry",Table1[[#This Row],[Years of Experience]]&lt;=7,"Mid",Table1[[#This Row],[Years of Experience]]&lt;=14,"Senior",Table1[[#This Row],[Years of Experience]]&gt;=15,"Executive")</f>
        <v>Senior</v>
      </c>
      <c r="H4154" t="str" cm="1">
        <f t="array" ref="H4154">_xlfn.IFS(Table1[[#This Row],[Salary]]&lt;=50000,"0-50K",Table1[[#This Row],[Salary]]&lt;=100000,"51-100K",Table1[[#This Row],[Salary]]&lt;=150000,"101-150K",Table1[[#This Row],[Salary]]&lt;=200000,"151-200K",Table1[[#This Row],[Salary]]&lt;=250000,"201-250K",Table1[[#This Row],[Salary]]&gt;250000,"Above 250K")</f>
        <v>101-150K</v>
      </c>
      <c r="I4154" s="3">
        <v>146000</v>
      </c>
      <c r="J4154" s="3">
        <f>IF(Table1[[#This Row],[Years of Experience]]=0,0,Table1[[#This Row],[Salary]]/Table1[[#This Row],[Years of Experience]])</f>
        <v>10428.571428571429</v>
      </c>
    </row>
    <row r="4155" spans="1:10" x14ac:dyDescent="0.35">
      <c r="A4155">
        <v>37</v>
      </c>
      <c r="B4155" t="str" cm="1">
        <f t="array" ref="B4155">_xlfn.IFS(Table1[[#This Row],[Age]]&lt;=25,"21-25",Table1[[#This Row],[Age]]&lt;=30,"26-30",Table1[[#This Row],[Age]]&lt;=35,"31-35",Table1[[#This Row],[Age]]&lt;=40,"36-40",Table1[[#This Row],[Age]]&lt;=45,"41-45", Table1[[#This Row],[Age]]&lt;=50,"46-50",Table1[[#This Row],[Age]]&lt;55,"51-55",Table1[[#This Row],[Age]]&lt;=60,"56-60",Table1[[#This Row],[Age]]&gt;=61, "61-70")</f>
        <v>36-40</v>
      </c>
      <c r="C4155" t="s">
        <v>6</v>
      </c>
      <c r="D4155" t="s">
        <v>7</v>
      </c>
      <c r="E4155" t="s">
        <v>26</v>
      </c>
      <c r="F4155">
        <v>10</v>
      </c>
      <c r="G4155" t="str" cm="1">
        <f t="array" ref="G4155">_xlfn.IFS(Table1[[#This Row],[Years of Experience]]&lt;=2,"Entry",Table1[[#This Row],[Years of Experience]]&lt;=7,"Mid",Table1[[#This Row],[Years of Experience]]&lt;=14,"Senior",Table1[[#This Row],[Years of Experience]]&gt;=15,"Executive")</f>
        <v>Senior</v>
      </c>
      <c r="H4155" t="str" cm="1">
        <f t="array" ref="H4155">_xlfn.IFS(Table1[[#This Row],[Salary]]&lt;=50000,"0-50K",Table1[[#This Row],[Salary]]&lt;=100000,"51-100K",Table1[[#This Row],[Salary]]&lt;=150000,"101-150K",Table1[[#This Row],[Salary]]&lt;=200000,"151-200K",Table1[[#This Row],[Salary]]&lt;=250000,"201-250K",Table1[[#This Row],[Salary]]&gt;250000,"Above 250K")</f>
        <v>101-150K</v>
      </c>
      <c r="I4155" s="3">
        <v>113000</v>
      </c>
      <c r="J4155" s="3">
        <f>IF(Table1[[#This Row],[Years of Experience]]=0,0,Table1[[#This Row],[Salary]]/Table1[[#This Row],[Years of Experience]])</f>
        <v>11300</v>
      </c>
    </row>
    <row r="4156" spans="1:10" x14ac:dyDescent="0.35">
      <c r="A4156">
        <v>29</v>
      </c>
      <c r="B4156" t="str" cm="1">
        <f t="array" ref="B4156">_xlfn.IFS(Table1[[#This Row],[Age]]&lt;=25,"21-25",Table1[[#This Row],[Age]]&lt;=30,"26-30",Table1[[#This Row],[Age]]&lt;=35,"31-35",Table1[[#This Row],[Age]]&lt;=40,"36-40",Table1[[#This Row],[Age]]&lt;=45,"41-45", Table1[[#This Row],[Age]]&lt;=50,"46-50",Table1[[#This Row],[Age]]&lt;55,"51-55",Table1[[#This Row],[Age]]&lt;=60,"56-60",Table1[[#This Row],[Age]]&gt;=61, "61-70")</f>
        <v>26-30</v>
      </c>
      <c r="C4156" t="s">
        <v>9</v>
      </c>
      <c r="D4156" t="s">
        <v>195</v>
      </c>
      <c r="E4156" t="s">
        <v>197</v>
      </c>
      <c r="F4156">
        <v>1</v>
      </c>
      <c r="G4156" t="str" cm="1">
        <f t="array" ref="G4156">_xlfn.IFS(Table1[[#This Row],[Years of Experience]]&lt;=2,"Entry",Table1[[#This Row],[Years of Experience]]&lt;=7,"Mid",Table1[[#This Row],[Years of Experience]]&lt;=14,"Senior",Table1[[#This Row],[Years of Experience]]&gt;=15,"Executive")</f>
        <v>Entry</v>
      </c>
      <c r="H4156" t="str" cm="1">
        <f t="array" ref="H4156">_xlfn.IFS(Table1[[#This Row],[Salary]]&lt;=50000,"0-50K",Table1[[#This Row],[Salary]]&lt;=100000,"51-100K",Table1[[#This Row],[Salary]]&lt;=150000,"101-150K",Table1[[#This Row],[Salary]]&lt;=200000,"151-200K",Table1[[#This Row],[Salary]]&lt;=250000,"201-250K",Table1[[#This Row],[Salary]]&gt;250000,"Above 250K")</f>
        <v>0-50K</v>
      </c>
      <c r="I4156" s="3">
        <v>26000</v>
      </c>
      <c r="J4156" s="3">
        <f>IF(Table1[[#This Row],[Years of Experience]]=0,0,Table1[[#This Row],[Salary]]/Table1[[#This Row],[Years of Experience]])</f>
        <v>26000</v>
      </c>
    </row>
    <row r="4157" spans="1:10" x14ac:dyDescent="0.35">
      <c r="A4157">
        <v>44</v>
      </c>
      <c r="B4157" t="str" cm="1">
        <f t="array" ref="B4157">_xlfn.IFS(Table1[[#This Row],[Age]]&lt;=25,"21-25",Table1[[#This Row],[Age]]&lt;=30,"26-30",Table1[[#This Row],[Age]]&lt;=35,"31-35",Table1[[#This Row],[Age]]&lt;=40,"36-40",Table1[[#This Row],[Age]]&lt;=45,"41-45", Table1[[#This Row],[Age]]&lt;=50,"46-50",Table1[[#This Row],[Age]]&lt;55,"51-55",Table1[[#This Row],[Age]]&lt;=60,"56-60",Table1[[#This Row],[Age]]&gt;=61, "61-70")</f>
        <v>41-45</v>
      </c>
      <c r="C4157" t="s">
        <v>6</v>
      </c>
      <c r="D4157" t="s">
        <v>12</v>
      </c>
      <c r="E4157" t="s">
        <v>43</v>
      </c>
      <c r="F4157">
        <v>17</v>
      </c>
      <c r="G4157" t="str" cm="1">
        <f t="array" ref="G4157">_xlfn.IFS(Table1[[#This Row],[Years of Experience]]&lt;=2,"Entry",Table1[[#This Row],[Years of Experience]]&lt;=7,"Mid",Table1[[#This Row],[Years of Experience]]&lt;=14,"Senior",Table1[[#This Row],[Years of Experience]]&gt;=15,"Executive")</f>
        <v>Executive</v>
      </c>
      <c r="H4157" t="str" cm="1">
        <f t="array" ref="H4157">_xlfn.IFS(Table1[[#This Row],[Salary]]&lt;=50000,"0-50K",Table1[[#This Row],[Salary]]&lt;=100000,"51-100K",Table1[[#This Row],[Salary]]&lt;=150000,"101-150K",Table1[[#This Row],[Salary]]&lt;=200000,"151-200K",Table1[[#This Row],[Salary]]&lt;=250000,"201-250K",Table1[[#This Row],[Salary]]&gt;250000,"Above 250K")</f>
        <v>151-200K</v>
      </c>
      <c r="I4157" s="3">
        <v>168000</v>
      </c>
      <c r="J4157" s="3">
        <f>IF(Table1[[#This Row],[Years of Experience]]=0,0,Table1[[#This Row],[Salary]]/Table1[[#This Row],[Years of Experience]])</f>
        <v>9882.3529411764703</v>
      </c>
    </row>
    <row r="4158" spans="1:10" x14ac:dyDescent="0.35">
      <c r="A4158">
        <v>30</v>
      </c>
      <c r="B4158" t="str" cm="1">
        <f t="array" ref="B4158">_xlfn.IFS(Table1[[#This Row],[Age]]&lt;=25,"21-25",Table1[[#This Row],[Age]]&lt;=30,"26-30",Table1[[#This Row],[Age]]&lt;=35,"31-35",Table1[[#This Row],[Age]]&lt;=40,"36-40",Table1[[#This Row],[Age]]&lt;=45,"41-45", Table1[[#This Row],[Age]]&lt;=50,"46-50",Table1[[#This Row],[Age]]&lt;55,"51-55",Table1[[#This Row],[Age]]&lt;=60,"56-60",Table1[[#This Row],[Age]]&gt;=61, "61-70")</f>
        <v>26-30</v>
      </c>
      <c r="C4158" t="s">
        <v>6</v>
      </c>
      <c r="D4158" t="s">
        <v>7</v>
      </c>
      <c r="E4158" t="s">
        <v>21</v>
      </c>
      <c r="F4158">
        <v>6</v>
      </c>
      <c r="G4158" t="str" cm="1">
        <f t="array" ref="G4158">_xlfn.IFS(Table1[[#This Row],[Years of Experience]]&lt;=2,"Entry",Table1[[#This Row],[Years of Experience]]&lt;=7,"Mid",Table1[[#This Row],[Years of Experience]]&lt;=14,"Senior",Table1[[#This Row],[Years of Experience]]&gt;=15,"Executive")</f>
        <v>Mid</v>
      </c>
      <c r="H4158" t="str" cm="1">
        <f t="array" ref="H4158">_xlfn.IFS(Table1[[#This Row],[Salary]]&lt;=50000,"0-50K",Table1[[#This Row],[Salary]]&lt;=100000,"51-100K",Table1[[#This Row],[Salary]]&lt;=150000,"101-150K",Table1[[#This Row],[Salary]]&lt;=200000,"151-200K",Table1[[#This Row],[Salary]]&lt;=250000,"201-250K",Table1[[#This Row],[Salary]]&gt;250000,"Above 250K")</f>
        <v>51-100K</v>
      </c>
      <c r="I4158" s="3">
        <v>85000</v>
      </c>
      <c r="J4158" s="3">
        <f>IF(Table1[[#This Row],[Years of Experience]]=0,0,Table1[[#This Row],[Salary]]/Table1[[#This Row],[Years of Experience]])</f>
        <v>14166.666666666666</v>
      </c>
    </row>
    <row r="4159" spans="1:10" x14ac:dyDescent="0.35">
      <c r="A4159">
        <v>40</v>
      </c>
      <c r="B4159" t="str" cm="1">
        <f t="array" ref="B4159">_xlfn.IFS(Table1[[#This Row],[Age]]&lt;=25,"21-25",Table1[[#This Row],[Age]]&lt;=30,"26-30",Table1[[#This Row],[Age]]&lt;=35,"31-35",Table1[[#This Row],[Age]]&lt;=40,"36-40",Table1[[#This Row],[Age]]&lt;=45,"41-45", Table1[[#This Row],[Age]]&lt;=50,"46-50",Table1[[#This Row],[Age]]&lt;55,"51-55",Table1[[#This Row],[Age]]&lt;=60,"56-60",Table1[[#This Row],[Age]]&gt;=61, "61-70")</f>
        <v>36-40</v>
      </c>
      <c r="C4159" t="s">
        <v>9</v>
      </c>
      <c r="D4159" t="s">
        <v>10</v>
      </c>
      <c r="E4159" t="s">
        <v>19</v>
      </c>
      <c r="F4159">
        <v>12</v>
      </c>
      <c r="G4159" t="str" cm="1">
        <f t="array" ref="G4159">_xlfn.IFS(Table1[[#This Row],[Years of Experience]]&lt;=2,"Entry",Table1[[#This Row],[Years of Experience]]&lt;=7,"Mid",Table1[[#This Row],[Years of Experience]]&lt;=14,"Senior",Table1[[#This Row],[Years of Experience]]&gt;=15,"Executive")</f>
        <v>Senior</v>
      </c>
      <c r="H4159" t="str" cm="1">
        <f t="array" ref="H4159">_xlfn.IFS(Table1[[#This Row],[Salary]]&lt;=50000,"0-50K",Table1[[#This Row],[Salary]]&lt;=100000,"51-100K",Table1[[#This Row],[Salary]]&lt;=150000,"101-150K",Table1[[#This Row],[Salary]]&lt;=200000,"151-200K",Table1[[#This Row],[Salary]]&lt;=250000,"201-250K",Table1[[#This Row],[Salary]]&gt;250000,"Above 250K")</f>
        <v>101-150K</v>
      </c>
      <c r="I4159" s="3">
        <v>122000</v>
      </c>
      <c r="J4159" s="3">
        <f>IF(Table1[[#This Row],[Years of Experience]]=0,0,Table1[[#This Row],[Salary]]/Table1[[#This Row],[Years of Experience]])</f>
        <v>10166.666666666666</v>
      </c>
    </row>
    <row r="4160" spans="1:10" x14ac:dyDescent="0.35">
      <c r="A4160">
        <v>33</v>
      </c>
      <c r="B4160" t="str" cm="1">
        <f t="array" ref="B4160">_xlfn.IFS(Table1[[#This Row],[Age]]&lt;=25,"21-25",Table1[[#This Row],[Age]]&lt;=30,"26-30",Table1[[#This Row],[Age]]&lt;=35,"31-35",Table1[[#This Row],[Age]]&lt;=40,"36-40",Table1[[#This Row],[Age]]&lt;=45,"41-45", Table1[[#This Row],[Age]]&lt;=50,"46-50",Table1[[#This Row],[Age]]&lt;55,"51-55",Table1[[#This Row],[Age]]&lt;=60,"56-60",Table1[[#This Row],[Age]]&gt;=61, "61-70")</f>
        <v>31-35</v>
      </c>
      <c r="C4160" t="s">
        <v>6</v>
      </c>
      <c r="D4160" t="s">
        <v>7</v>
      </c>
      <c r="E4160" t="s">
        <v>26</v>
      </c>
      <c r="F4160">
        <v>7</v>
      </c>
      <c r="G4160" t="str" cm="1">
        <f t="array" ref="G4160">_xlfn.IFS(Table1[[#This Row],[Years of Experience]]&lt;=2,"Entry",Table1[[#This Row],[Years of Experience]]&lt;=7,"Mid",Table1[[#This Row],[Years of Experience]]&lt;=14,"Senior",Table1[[#This Row],[Years of Experience]]&gt;=15,"Executive")</f>
        <v>Mid</v>
      </c>
      <c r="H4160" t="str" cm="1">
        <f t="array" ref="H4160">_xlfn.IFS(Table1[[#This Row],[Salary]]&lt;=50000,"0-50K",Table1[[#This Row],[Salary]]&lt;=100000,"51-100K",Table1[[#This Row],[Salary]]&lt;=150000,"101-150K",Table1[[#This Row],[Salary]]&lt;=200000,"151-200K",Table1[[#This Row],[Salary]]&lt;=250000,"201-250K",Table1[[#This Row],[Salary]]&gt;250000,"Above 250K")</f>
        <v>51-100K</v>
      </c>
      <c r="I4160" s="3">
        <v>96000</v>
      </c>
      <c r="J4160" s="3">
        <f>IF(Table1[[#This Row],[Years of Experience]]=0,0,Table1[[#This Row],[Salary]]/Table1[[#This Row],[Years of Experience]])</f>
        <v>13714.285714285714</v>
      </c>
    </row>
    <row r="4161" spans="1:10" x14ac:dyDescent="0.35">
      <c r="A4161">
        <v>29</v>
      </c>
      <c r="B4161" t="str" cm="1">
        <f t="array" ref="B4161">_xlfn.IFS(Table1[[#This Row],[Age]]&lt;=25,"21-25",Table1[[#This Row],[Age]]&lt;=30,"26-30",Table1[[#This Row],[Age]]&lt;=35,"31-35",Table1[[#This Row],[Age]]&lt;=40,"36-40",Table1[[#This Row],[Age]]&lt;=45,"41-45", Table1[[#This Row],[Age]]&lt;=50,"46-50",Table1[[#This Row],[Age]]&lt;55,"51-55",Table1[[#This Row],[Age]]&lt;=60,"56-60",Table1[[#This Row],[Age]]&gt;=61, "61-70")</f>
        <v>26-30</v>
      </c>
      <c r="C4161" t="s">
        <v>9</v>
      </c>
      <c r="D4161" t="s">
        <v>10</v>
      </c>
      <c r="E4161" t="s">
        <v>196</v>
      </c>
      <c r="F4161">
        <v>3</v>
      </c>
      <c r="G4161" t="str" cm="1">
        <f t="array" ref="G4161">_xlfn.IFS(Table1[[#This Row],[Years of Experience]]&lt;=2,"Entry",Table1[[#This Row],[Years of Experience]]&lt;=7,"Mid",Table1[[#This Row],[Years of Experience]]&lt;=14,"Senior",Table1[[#This Row],[Years of Experience]]&gt;=15,"Executive")</f>
        <v>Mid</v>
      </c>
      <c r="H4161" t="str" cm="1">
        <f t="array" ref="H4161">_xlfn.IFS(Table1[[#This Row],[Salary]]&lt;=50000,"0-50K",Table1[[#This Row],[Salary]]&lt;=100000,"51-100K",Table1[[#This Row],[Salary]]&lt;=150000,"101-150K",Table1[[#This Row],[Salary]]&lt;=200000,"151-200K",Table1[[#This Row],[Salary]]&lt;=250000,"201-250K",Table1[[#This Row],[Salary]]&gt;250000,"Above 250K")</f>
        <v>0-50K</v>
      </c>
      <c r="I4161" s="3">
        <v>49000</v>
      </c>
      <c r="J4161" s="3">
        <f>IF(Table1[[#This Row],[Years of Experience]]=0,0,Table1[[#This Row],[Salary]]/Table1[[#This Row],[Years of Experience]])</f>
        <v>16333.333333333334</v>
      </c>
    </row>
    <row r="4162" spans="1:10" x14ac:dyDescent="0.35">
      <c r="A4162">
        <v>43</v>
      </c>
      <c r="B4162" t="str" cm="1">
        <f t="array" ref="B4162">_xlfn.IFS(Table1[[#This Row],[Age]]&lt;=25,"21-25",Table1[[#This Row],[Age]]&lt;=30,"26-30",Table1[[#This Row],[Age]]&lt;=35,"31-35",Table1[[#This Row],[Age]]&lt;=40,"36-40",Table1[[#This Row],[Age]]&lt;=45,"41-45", Table1[[#This Row],[Age]]&lt;=50,"46-50",Table1[[#This Row],[Age]]&lt;55,"51-55",Table1[[#This Row],[Age]]&lt;=60,"56-60",Table1[[#This Row],[Age]]&gt;=61, "61-70")</f>
        <v>41-45</v>
      </c>
      <c r="C4162" t="s">
        <v>6</v>
      </c>
      <c r="D4162" t="s">
        <v>12</v>
      </c>
      <c r="E4162" t="s">
        <v>43</v>
      </c>
      <c r="F4162">
        <v>16</v>
      </c>
      <c r="G4162" t="str" cm="1">
        <f t="array" ref="G4162">_xlfn.IFS(Table1[[#This Row],[Years of Experience]]&lt;=2,"Entry",Table1[[#This Row],[Years of Experience]]&lt;=7,"Mid",Table1[[#This Row],[Years of Experience]]&lt;=14,"Senior",Table1[[#This Row],[Years of Experience]]&gt;=15,"Executive")</f>
        <v>Executive</v>
      </c>
      <c r="H4162" t="str" cm="1">
        <f t="array" ref="H4162">_xlfn.IFS(Table1[[#This Row],[Salary]]&lt;=50000,"0-50K",Table1[[#This Row],[Salary]]&lt;=100000,"51-100K",Table1[[#This Row],[Salary]]&lt;=150000,"101-150K",Table1[[#This Row],[Salary]]&lt;=200000,"151-200K",Table1[[#This Row],[Salary]]&lt;=250000,"201-250K",Table1[[#This Row],[Salary]]&gt;250000,"Above 250K")</f>
        <v>151-200K</v>
      </c>
      <c r="I4162" s="3">
        <v>162000</v>
      </c>
      <c r="J4162" s="3">
        <f>IF(Table1[[#This Row],[Years of Experience]]=0,0,Table1[[#This Row],[Salary]]/Table1[[#This Row],[Years of Experience]])</f>
        <v>10125</v>
      </c>
    </row>
    <row r="4163" spans="1:10" x14ac:dyDescent="0.35">
      <c r="A4163">
        <v>34</v>
      </c>
      <c r="B4163" t="str" cm="1">
        <f t="array" ref="B4163">_xlfn.IFS(Table1[[#This Row],[Age]]&lt;=25,"21-25",Table1[[#This Row],[Age]]&lt;=30,"26-30",Table1[[#This Row],[Age]]&lt;=35,"31-35",Table1[[#This Row],[Age]]&lt;=40,"36-40",Table1[[#This Row],[Age]]&lt;=45,"41-45", Table1[[#This Row],[Age]]&lt;=50,"46-50",Table1[[#This Row],[Age]]&lt;55,"51-55",Table1[[#This Row],[Age]]&lt;=60,"56-60",Table1[[#This Row],[Age]]&gt;=61, "61-70")</f>
        <v>31-35</v>
      </c>
      <c r="C4163" t="s">
        <v>9</v>
      </c>
      <c r="D4163" t="s">
        <v>7</v>
      </c>
      <c r="E4163" t="s">
        <v>198</v>
      </c>
      <c r="F4163">
        <v>9</v>
      </c>
      <c r="G4163" t="str" cm="1">
        <f t="array" ref="G4163">_xlfn.IFS(Table1[[#This Row],[Years of Experience]]&lt;=2,"Entry",Table1[[#This Row],[Years of Experience]]&lt;=7,"Mid",Table1[[#This Row],[Years of Experience]]&lt;=14,"Senior",Table1[[#This Row],[Years of Experience]]&gt;=15,"Executive")</f>
        <v>Senior</v>
      </c>
      <c r="H4163" t="str" cm="1">
        <f t="array" ref="H4163">_xlfn.IFS(Table1[[#This Row],[Salary]]&lt;=50000,"0-50K",Table1[[#This Row],[Salary]]&lt;=100000,"51-100K",Table1[[#This Row],[Salary]]&lt;=150000,"101-150K",Table1[[#This Row],[Salary]]&lt;=200000,"151-200K",Table1[[#This Row],[Salary]]&lt;=250000,"201-250K",Table1[[#This Row],[Salary]]&gt;250000,"Above 250K")</f>
        <v>51-100K</v>
      </c>
      <c r="I4163" s="3">
        <v>99000</v>
      </c>
      <c r="J4163" s="3">
        <f>IF(Table1[[#This Row],[Years of Experience]]=0,0,Table1[[#This Row],[Salary]]/Table1[[#This Row],[Years of Experience]])</f>
        <v>11000</v>
      </c>
    </row>
    <row r="4164" spans="1:10" x14ac:dyDescent="0.35">
      <c r="A4164">
        <v>23</v>
      </c>
      <c r="B4164" t="str" cm="1">
        <f t="array" ref="B4164">_xlfn.IFS(Table1[[#This Row],[Age]]&lt;=25,"21-25",Table1[[#This Row],[Age]]&lt;=30,"26-30",Table1[[#This Row],[Age]]&lt;=35,"31-35",Table1[[#This Row],[Age]]&lt;=40,"36-40",Table1[[#This Row],[Age]]&lt;=45,"41-45", Table1[[#This Row],[Age]]&lt;=50,"46-50",Table1[[#This Row],[Age]]&lt;55,"51-55",Table1[[#This Row],[Age]]&lt;=60,"56-60",Table1[[#This Row],[Age]]&gt;=61, "61-70")</f>
        <v>21-25</v>
      </c>
      <c r="C4164" t="s">
        <v>6</v>
      </c>
      <c r="D4164" t="s">
        <v>195</v>
      </c>
      <c r="E4164" t="s">
        <v>197</v>
      </c>
      <c r="F4164">
        <v>1</v>
      </c>
      <c r="G4164" t="str" cm="1">
        <f t="array" ref="G4164">_xlfn.IFS(Table1[[#This Row],[Years of Experience]]&lt;=2,"Entry",Table1[[#This Row],[Years of Experience]]&lt;=7,"Mid",Table1[[#This Row],[Years of Experience]]&lt;=14,"Senior",Table1[[#This Row],[Years of Experience]]&gt;=15,"Executive")</f>
        <v>Entry</v>
      </c>
      <c r="H4164" t="str" cm="1">
        <f t="array" ref="H4164">_xlfn.IFS(Table1[[#This Row],[Salary]]&lt;=50000,"0-50K",Table1[[#This Row],[Salary]]&lt;=100000,"51-100K",Table1[[#This Row],[Salary]]&lt;=150000,"101-150K",Table1[[#This Row],[Salary]]&lt;=200000,"151-200K",Table1[[#This Row],[Salary]]&lt;=250000,"201-250K",Table1[[#This Row],[Salary]]&gt;250000,"Above 250K")</f>
        <v>0-50K</v>
      </c>
      <c r="I4164" s="3">
        <v>26000</v>
      </c>
      <c r="J4164" s="3">
        <f>IF(Table1[[#This Row],[Years of Experience]]=0,0,Table1[[#This Row],[Salary]]/Table1[[#This Row],[Years of Experience]])</f>
        <v>26000</v>
      </c>
    </row>
    <row r="4165" spans="1:10" x14ac:dyDescent="0.35">
      <c r="A4165">
        <v>36</v>
      </c>
      <c r="B4165" t="str" cm="1">
        <f t="array" ref="B4165">_xlfn.IFS(Table1[[#This Row],[Age]]&lt;=25,"21-25",Table1[[#This Row],[Age]]&lt;=30,"26-30",Table1[[#This Row],[Age]]&lt;=35,"31-35",Table1[[#This Row],[Age]]&lt;=40,"36-40",Table1[[#This Row],[Age]]&lt;=45,"41-45", Table1[[#This Row],[Age]]&lt;=50,"46-50",Table1[[#This Row],[Age]]&lt;55,"51-55",Table1[[#This Row],[Age]]&lt;=60,"56-60",Table1[[#This Row],[Age]]&gt;=61, "61-70")</f>
        <v>36-40</v>
      </c>
      <c r="C4165" t="s">
        <v>9</v>
      </c>
      <c r="D4165" t="s">
        <v>10</v>
      </c>
      <c r="E4165" t="s">
        <v>27</v>
      </c>
      <c r="F4165">
        <v>11</v>
      </c>
      <c r="G4165" t="str" cm="1">
        <f t="array" ref="G4165">_xlfn.IFS(Table1[[#This Row],[Years of Experience]]&lt;=2,"Entry",Table1[[#This Row],[Years of Experience]]&lt;=7,"Mid",Table1[[#This Row],[Years of Experience]]&lt;=14,"Senior",Table1[[#This Row],[Years of Experience]]&gt;=15,"Executive")</f>
        <v>Senior</v>
      </c>
      <c r="H4165" t="str" cm="1">
        <f t="array" ref="H4165">_xlfn.IFS(Table1[[#This Row],[Salary]]&lt;=50000,"0-50K",Table1[[#This Row],[Salary]]&lt;=100000,"51-100K",Table1[[#This Row],[Salary]]&lt;=150000,"101-150K",Table1[[#This Row],[Salary]]&lt;=200000,"151-200K",Table1[[#This Row],[Salary]]&lt;=250000,"201-250K",Table1[[#This Row],[Salary]]&gt;250000,"Above 250K")</f>
        <v>101-150K</v>
      </c>
      <c r="I4165" s="3">
        <v>117000</v>
      </c>
      <c r="J4165" s="3">
        <f>IF(Table1[[#This Row],[Years of Experience]]=0,0,Table1[[#This Row],[Salary]]/Table1[[#This Row],[Years of Experience]])</f>
        <v>10636.363636363636</v>
      </c>
    </row>
    <row r="4166" spans="1:10" x14ac:dyDescent="0.35">
      <c r="A4166">
        <v>30</v>
      </c>
      <c r="B4166" t="str" cm="1">
        <f t="array" ref="B4166">_xlfn.IFS(Table1[[#This Row],[Age]]&lt;=25,"21-25",Table1[[#This Row],[Age]]&lt;=30,"26-30",Table1[[#This Row],[Age]]&lt;=35,"31-35",Table1[[#This Row],[Age]]&lt;=40,"36-40",Table1[[#This Row],[Age]]&lt;=45,"41-45", Table1[[#This Row],[Age]]&lt;=50,"46-50",Table1[[#This Row],[Age]]&lt;55,"51-55",Table1[[#This Row],[Age]]&lt;=60,"56-60",Table1[[#This Row],[Age]]&gt;=61, "61-70")</f>
        <v>26-30</v>
      </c>
      <c r="C4166" t="s">
        <v>6</v>
      </c>
      <c r="D4166" t="s">
        <v>7</v>
      </c>
      <c r="E4166" t="s">
        <v>8</v>
      </c>
      <c r="F4166">
        <v>5</v>
      </c>
      <c r="G4166" t="str" cm="1">
        <f t="array" ref="G4166">_xlfn.IFS(Table1[[#This Row],[Years of Experience]]&lt;=2,"Entry",Table1[[#This Row],[Years of Experience]]&lt;=7,"Mid",Table1[[#This Row],[Years of Experience]]&lt;=14,"Senior",Table1[[#This Row],[Years of Experience]]&gt;=15,"Executive")</f>
        <v>Mid</v>
      </c>
      <c r="H4166" t="str" cm="1">
        <f t="array" ref="H4166">_xlfn.IFS(Table1[[#This Row],[Salary]]&lt;=50000,"0-50K",Table1[[#This Row],[Salary]]&lt;=100000,"51-100K",Table1[[#This Row],[Salary]]&lt;=150000,"101-150K",Table1[[#This Row],[Salary]]&lt;=200000,"151-200K",Table1[[#This Row],[Salary]]&lt;=250000,"201-250K",Table1[[#This Row],[Salary]]&gt;250000,"Above 250K")</f>
        <v>51-100K</v>
      </c>
      <c r="I4166" s="3">
        <v>75000</v>
      </c>
      <c r="J4166" s="3">
        <f>IF(Table1[[#This Row],[Years of Experience]]=0,0,Table1[[#This Row],[Salary]]/Table1[[#This Row],[Years of Experience]])</f>
        <v>15000</v>
      </c>
    </row>
    <row r="4167" spans="1:10" x14ac:dyDescent="0.35">
      <c r="A4167">
        <v>50</v>
      </c>
      <c r="B4167" t="str" cm="1">
        <f t="array" ref="B4167">_xlfn.IFS(Table1[[#This Row],[Age]]&lt;=25,"21-25",Table1[[#This Row],[Age]]&lt;=30,"26-30",Table1[[#This Row],[Age]]&lt;=35,"31-35",Table1[[#This Row],[Age]]&lt;=40,"36-40",Table1[[#This Row],[Age]]&lt;=45,"41-45", Table1[[#This Row],[Age]]&lt;=50,"46-50",Table1[[#This Row],[Age]]&lt;55,"51-55",Table1[[#This Row],[Age]]&lt;=60,"56-60",Table1[[#This Row],[Age]]&gt;=61, "61-70")</f>
        <v>46-50</v>
      </c>
      <c r="C4167" t="s">
        <v>6</v>
      </c>
      <c r="D4167" t="s">
        <v>12</v>
      </c>
      <c r="E4167" t="s">
        <v>43</v>
      </c>
      <c r="F4167">
        <v>23</v>
      </c>
      <c r="G4167" t="str" cm="1">
        <f t="array" ref="G4167">_xlfn.IFS(Table1[[#This Row],[Years of Experience]]&lt;=2,"Entry",Table1[[#This Row],[Years of Experience]]&lt;=7,"Mid",Table1[[#This Row],[Years of Experience]]&lt;=14,"Senior",Table1[[#This Row],[Years of Experience]]&gt;=15,"Executive")</f>
        <v>Executive</v>
      </c>
      <c r="H4167" t="str" cm="1">
        <f t="array" ref="H4167">_xlfn.IFS(Table1[[#This Row],[Salary]]&lt;=50000,"0-50K",Table1[[#This Row],[Salary]]&lt;=100000,"51-100K",Table1[[#This Row],[Salary]]&lt;=150000,"101-150K",Table1[[#This Row],[Salary]]&lt;=200000,"151-200K",Table1[[#This Row],[Salary]]&lt;=250000,"201-250K",Table1[[#This Row],[Salary]]&gt;250000,"Above 250K")</f>
        <v>201-250K</v>
      </c>
      <c r="I4167" s="3">
        <v>225000</v>
      </c>
      <c r="J4167" s="3">
        <f>IF(Table1[[#This Row],[Years of Experience]]=0,0,Table1[[#This Row],[Salary]]/Table1[[#This Row],[Years of Experience]])</f>
        <v>9782.608695652174</v>
      </c>
    </row>
    <row r="4168" spans="1:10" x14ac:dyDescent="0.35">
      <c r="A4168">
        <v>27</v>
      </c>
      <c r="B4168" t="str" cm="1">
        <f t="array" ref="B4168">_xlfn.IFS(Table1[[#This Row],[Age]]&lt;=25,"21-25",Table1[[#This Row],[Age]]&lt;=30,"26-30",Table1[[#This Row],[Age]]&lt;=35,"31-35",Table1[[#This Row],[Age]]&lt;=40,"36-40",Table1[[#This Row],[Age]]&lt;=45,"41-45", Table1[[#This Row],[Age]]&lt;=50,"46-50",Table1[[#This Row],[Age]]&lt;55,"51-55",Table1[[#This Row],[Age]]&lt;=60,"56-60",Table1[[#This Row],[Age]]&gt;=61, "61-70")</f>
        <v>26-30</v>
      </c>
      <c r="C4168" t="s">
        <v>9</v>
      </c>
      <c r="D4168" t="s">
        <v>7</v>
      </c>
      <c r="E4168" t="s">
        <v>93</v>
      </c>
      <c r="F4168">
        <v>2</v>
      </c>
      <c r="G4168" t="str" cm="1">
        <f t="array" ref="G4168">_xlfn.IFS(Table1[[#This Row],[Years of Experience]]&lt;=2,"Entry",Table1[[#This Row],[Years of Experience]]&lt;=7,"Mid",Table1[[#This Row],[Years of Experience]]&lt;=14,"Senior",Table1[[#This Row],[Years of Experience]]&gt;=15,"Executive")</f>
        <v>Entry</v>
      </c>
      <c r="H4168" t="str" cm="1">
        <f t="array" ref="H4168">_xlfn.IFS(Table1[[#This Row],[Salary]]&lt;=50000,"0-50K",Table1[[#This Row],[Salary]]&lt;=100000,"51-100K",Table1[[#This Row],[Salary]]&lt;=150000,"101-150K",Table1[[#This Row],[Salary]]&lt;=200000,"151-200K",Table1[[#This Row],[Salary]]&lt;=250000,"201-250K",Table1[[#This Row],[Salary]]&gt;250000,"Above 250K")</f>
        <v>0-50K</v>
      </c>
      <c r="I4168" s="3">
        <v>36000</v>
      </c>
      <c r="J4168" s="3">
        <f>IF(Table1[[#This Row],[Years of Experience]]=0,0,Table1[[#This Row],[Salary]]/Table1[[#This Row],[Years of Experience]])</f>
        <v>18000</v>
      </c>
    </row>
    <row r="4169" spans="1:10" x14ac:dyDescent="0.35">
      <c r="A4169">
        <v>43</v>
      </c>
      <c r="B4169" t="str" cm="1">
        <f t="array" ref="B4169">_xlfn.IFS(Table1[[#This Row],[Age]]&lt;=25,"21-25",Table1[[#This Row],[Age]]&lt;=30,"26-30",Table1[[#This Row],[Age]]&lt;=35,"31-35",Table1[[#This Row],[Age]]&lt;=40,"36-40",Table1[[#This Row],[Age]]&lt;=45,"41-45", Table1[[#This Row],[Age]]&lt;=50,"46-50",Table1[[#This Row],[Age]]&lt;55,"51-55",Table1[[#This Row],[Age]]&lt;=60,"56-60",Table1[[#This Row],[Age]]&gt;=61, "61-70")</f>
        <v>41-45</v>
      </c>
      <c r="C4169" t="s">
        <v>9</v>
      </c>
      <c r="D4169" t="s">
        <v>10</v>
      </c>
      <c r="E4169" t="s">
        <v>198</v>
      </c>
      <c r="F4169">
        <v>14</v>
      </c>
      <c r="G4169" t="str" cm="1">
        <f t="array" ref="G4169">_xlfn.IFS(Table1[[#This Row],[Years of Experience]]&lt;=2,"Entry",Table1[[#This Row],[Years of Experience]]&lt;=7,"Mid",Table1[[#This Row],[Years of Experience]]&lt;=14,"Senior",Table1[[#This Row],[Years of Experience]]&gt;=15,"Executive")</f>
        <v>Senior</v>
      </c>
      <c r="H4169" t="str" cm="1">
        <f t="array" ref="H4169">_xlfn.IFS(Table1[[#This Row],[Salary]]&lt;=50000,"0-50K",Table1[[#This Row],[Salary]]&lt;=100000,"51-100K",Table1[[#This Row],[Salary]]&lt;=150000,"101-150K",Table1[[#This Row],[Salary]]&lt;=200000,"151-200K",Table1[[#This Row],[Salary]]&lt;=250000,"201-250K",Table1[[#This Row],[Salary]]&gt;250000,"Above 250K")</f>
        <v>101-150K</v>
      </c>
      <c r="I4169" s="3">
        <v>146000</v>
      </c>
      <c r="J4169" s="3">
        <f>IF(Table1[[#This Row],[Years of Experience]]=0,0,Table1[[#This Row],[Salary]]/Table1[[#This Row],[Years of Experience]])</f>
        <v>10428.571428571429</v>
      </c>
    </row>
    <row r="4170" spans="1:10" x14ac:dyDescent="0.35">
      <c r="A4170">
        <v>37</v>
      </c>
      <c r="B4170" t="str" cm="1">
        <f t="array" ref="B4170">_xlfn.IFS(Table1[[#This Row],[Age]]&lt;=25,"21-25",Table1[[#This Row],[Age]]&lt;=30,"26-30",Table1[[#This Row],[Age]]&lt;=35,"31-35",Table1[[#This Row],[Age]]&lt;=40,"36-40",Table1[[#This Row],[Age]]&lt;=45,"41-45", Table1[[#This Row],[Age]]&lt;=50,"46-50",Table1[[#This Row],[Age]]&lt;55,"51-55",Table1[[#This Row],[Age]]&lt;=60,"56-60",Table1[[#This Row],[Age]]&gt;=61, "61-70")</f>
        <v>36-40</v>
      </c>
      <c r="C4170" t="s">
        <v>6</v>
      </c>
      <c r="D4170" t="s">
        <v>7</v>
      </c>
      <c r="E4170" t="s">
        <v>26</v>
      </c>
      <c r="F4170">
        <v>10</v>
      </c>
      <c r="G4170" t="str" cm="1">
        <f t="array" ref="G4170">_xlfn.IFS(Table1[[#This Row],[Years of Experience]]&lt;=2,"Entry",Table1[[#This Row],[Years of Experience]]&lt;=7,"Mid",Table1[[#This Row],[Years of Experience]]&lt;=14,"Senior",Table1[[#This Row],[Years of Experience]]&gt;=15,"Executive")</f>
        <v>Senior</v>
      </c>
      <c r="H4170" t="str" cm="1">
        <f t="array" ref="H4170">_xlfn.IFS(Table1[[#This Row],[Salary]]&lt;=50000,"0-50K",Table1[[#This Row],[Salary]]&lt;=100000,"51-100K",Table1[[#This Row],[Salary]]&lt;=150000,"101-150K",Table1[[#This Row],[Salary]]&lt;=200000,"151-200K",Table1[[#This Row],[Salary]]&lt;=250000,"201-250K",Table1[[#This Row],[Salary]]&gt;250000,"Above 250K")</f>
        <v>101-150K</v>
      </c>
      <c r="I4170" s="3">
        <v>113000</v>
      </c>
      <c r="J4170" s="3">
        <f>IF(Table1[[#This Row],[Years of Experience]]=0,0,Table1[[#This Row],[Salary]]/Table1[[#This Row],[Years of Experience]])</f>
        <v>11300</v>
      </c>
    </row>
    <row r="4171" spans="1:10" x14ac:dyDescent="0.35">
      <c r="A4171">
        <v>29</v>
      </c>
      <c r="B4171" t="str" cm="1">
        <f t="array" ref="B4171">_xlfn.IFS(Table1[[#This Row],[Age]]&lt;=25,"21-25",Table1[[#This Row],[Age]]&lt;=30,"26-30",Table1[[#This Row],[Age]]&lt;=35,"31-35",Table1[[#This Row],[Age]]&lt;=40,"36-40",Table1[[#This Row],[Age]]&lt;=45,"41-45", Table1[[#This Row],[Age]]&lt;=50,"46-50",Table1[[#This Row],[Age]]&lt;55,"51-55",Table1[[#This Row],[Age]]&lt;=60,"56-60",Table1[[#This Row],[Age]]&gt;=61, "61-70")</f>
        <v>26-30</v>
      </c>
      <c r="C4171" t="s">
        <v>9</v>
      </c>
      <c r="D4171" t="s">
        <v>195</v>
      </c>
      <c r="E4171" t="s">
        <v>197</v>
      </c>
      <c r="F4171">
        <v>1</v>
      </c>
      <c r="G4171" t="str" cm="1">
        <f t="array" ref="G4171">_xlfn.IFS(Table1[[#This Row],[Years of Experience]]&lt;=2,"Entry",Table1[[#This Row],[Years of Experience]]&lt;=7,"Mid",Table1[[#This Row],[Years of Experience]]&lt;=14,"Senior",Table1[[#This Row],[Years of Experience]]&gt;=15,"Executive")</f>
        <v>Entry</v>
      </c>
      <c r="H4171" t="str" cm="1">
        <f t="array" ref="H4171">_xlfn.IFS(Table1[[#This Row],[Salary]]&lt;=50000,"0-50K",Table1[[#This Row],[Salary]]&lt;=100000,"51-100K",Table1[[#This Row],[Salary]]&lt;=150000,"101-150K",Table1[[#This Row],[Salary]]&lt;=200000,"151-200K",Table1[[#This Row],[Salary]]&lt;=250000,"201-250K",Table1[[#This Row],[Salary]]&gt;250000,"Above 250K")</f>
        <v>0-50K</v>
      </c>
      <c r="I4171" s="3">
        <v>26000</v>
      </c>
      <c r="J4171" s="3">
        <f>IF(Table1[[#This Row],[Years of Experience]]=0,0,Table1[[#This Row],[Salary]]/Table1[[#This Row],[Years of Experience]])</f>
        <v>26000</v>
      </c>
    </row>
    <row r="4172" spans="1:10" x14ac:dyDescent="0.35">
      <c r="A4172">
        <v>44</v>
      </c>
      <c r="B4172" t="str" cm="1">
        <f t="array" ref="B4172">_xlfn.IFS(Table1[[#This Row],[Age]]&lt;=25,"21-25",Table1[[#This Row],[Age]]&lt;=30,"26-30",Table1[[#This Row],[Age]]&lt;=35,"31-35",Table1[[#This Row],[Age]]&lt;=40,"36-40",Table1[[#This Row],[Age]]&lt;=45,"41-45", Table1[[#This Row],[Age]]&lt;=50,"46-50",Table1[[#This Row],[Age]]&lt;55,"51-55",Table1[[#This Row],[Age]]&lt;=60,"56-60",Table1[[#This Row],[Age]]&gt;=61, "61-70")</f>
        <v>41-45</v>
      </c>
      <c r="C4172" t="s">
        <v>6</v>
      </c>
      <c r="D4172" t="s">
        <v>12</v>
      </c>
      <c r="E4172" t="s">
        <v>43</v>
      </c>
      <c r="F4172">
        <v>17</v>
      </c>
      <c r="G4172" t="str" cm="1">
        <f t="array" ref="G4172">_xlfn.IFS(Table1[[#This Row],[Years of Experience]]&lt;=2,"Entry",Table1[[#This Row],[Years of Experience]]&lt;=7,"Mid",Table1[[#This Row],[Years of Experience]]&lt;=14,"Senior",Table1[[#This Row],[Years of Experience]]&gt;=15,"Executive")</f>
        <v>Executive</v>
      </c>
      <c r="H4172" t="str" cm="1">
        <f t="array" ref="H4172">_xlfn.IFS(Table1[[#This Row],[Salary]]&lt;=50000,"0-50K",Table1[[#This Row],[Salary]]&lt;=100000,"51-100K",Table1[[#This Row],[Salary]]&lt;=150000,"101-150K",Table1[[#This Row],[Salary]]&lt;=200000,"151-200K",Table1[[#This Row],[Salary]]&lt;=250000,"201-250K",Table1[[#This Row],[Salary]]&gt;250000,"Above 250K")</f>
        <v>151-200K</v>
      </c>
      <c r="I4172" s="3">
        <v>168000</v>
      </c>
      <c r="J4172" s="3">
        <f>IF(Table1[[#This Row],[Years of Experience]]=0,0,Table1[[#This Row],[Salary]]/Table1[[#This Row],[Years of Experience]])</f>
        <v>9882.3529411764703</v>
      </c>
    </row>
    <row r="4173" spans="1:10" x14ac:dyDescent="0.35">
      <c r="A4173">
        <v>30</v>
      </c>
      <c r="B4173" t="str" cm="1">
        <f t="array" ref="B4173">_xlfn.IFS(Table1[[#This Row],[Age]]&lt;=25,"21-25",Table1[[#This Row],[Age]]&lt;=30,"26-30",Table1[[#This Row],[Age]]&lt;=35,"31-35",Table1[[#This Row],[Age]]&lt;=40,"36-40",Table1[[#This Row],[Age]]&lt;=45,"41-45", Table1[[#This Row],[Age]]&lt;=50,"46-50",Table1[[#This Row],[Age]]&lt;55,"51-55",Table1[[#This Row],[Age]]&lt;=60,"56-60",Table1[[#This Row],[Age]]&gt;=61, "61-70")</f>
        <v>26-30</v>
      </c>
      <c r="C4173" t="s">
        <v>6</v>
      </c>
      <c r="D4173" t="s">
        <v>7</v>
      </c>
      <c r="E4173" t="s">
        <v>21</v>
      </c>
      <c r="F4173">
        <v>6</v>
      </c>
      <c r="G4173" t="str" cm="1">
        <f t="array" ref="G4173">_xlfn.IFS(Table1[[#This Row],[Years of Experience]]&lt;=2,"Entry",Table1[[#This Row],[Years of Experience]]&lt;=7,"Mid",Table1[[#This Row],[Years of Experience]]&lt;=14,"Senior",Table1[[#This Row],[Years of Experience]]&gt;=15,"Executive")</f>
        <v>Mid</v>
      </c>
      <c r="H4173" t="str" cm="1">
        <f t="array" ref="H4173">_xlfn.IFS(Table1[[#This Row],[Salary]]&lt;=50000,"0-50K",Table1[[#This Row],[Salary]]&lt;=100000,"51-100K",Table1[[#This Row],[Salary]]&lt;=150000,"101-150K",Table1[[#This Row],[Salary]]&lt;=200000,"151-200K",Table1[[#This Row],[Salary]]&lt;=250000,"201-250K",Table1[[#This Row],[Salary]]&gt;250000,"Above 250K")</f>
        <v>51-100K</v>
      </c>
      <c r="I4173" s="3">
        <v>85000</v>
      </c>
      <c r="J4173" s="3">
        <f>IF(Table1[[#This Row],[Years of Experience]]=0,0,Table1[[#This Row],[Salary]]/Table1[[#This Row],[Years of Experience]])</f>
        <v>14166.666666666666</v>
      </c>
    </row>
    <row r="4174" spans="1:10" x14ac:dyDescent="0.35">
      <c r="A4174">
        <v>40</v>
      </c>
      <c r="B4174" t="str" cm="1">
        <f t="array" ref="B4174">_xlfn.IFS(Table1[[#This Row],[Age]]&lt;=25,"21-25",Table1[[#This Row],[Age]]&lt;=30,"26-30",Table1[[#This Row],[Age]]&lt;=35,"31-35",Table1[[#This Row],[Age]]&lt;=40,"36-40",Table1[[#This Row],[Age]]&lt;=45,"41-45", Table1[[#This Row],[Age]]&lt;=50,"46-50",Table1[[#This Row],[Age]]&lt;55,"51-55",Table1[[#This Row],[Age]]&lt;=60,"56-60",Table1[[#This Row],[Age]]&gt;=61, "61-70")</f>
        <v>36-40</v>
      </c>
      <c r="C4174" t="s">
        <v>9</v>
      </c>
      <c r="D4174" t="s">
        <v>10</v>
      </c>
      <c r="E4174" t="s">
        <v>19</v>
      </c>
      <c r="F4174">
        <v>12</v>
      </c>
      <c r="G4174" t="str" cm="1">
        <f t="array" ref="G4174">_xlfn.IFS(Table1[[#This Row],[Years of Experience]]&lt;=2,"Entry",Table1[[#This Row],[Years of Experience]]&lt;=7,"Mid",Table1[[#This Row],[Years of Experience]]&lt;=14,"Senior",Table1[[#This Row],[Years of Experience]]&gt;=15,"Executive")</f>
        <v>Senior</v>
      </c>
      <c r="H4174" t="str" cm="1">
        <f t="array" ref="H4174">_xlfn.IFS(Table1[[#This Row],[Salary]]&lt;=50000,"0-50K",Table1[[#This Row],[Salary]]&lt;=100000,"51-100K",Table1[[#This Row],[Salary]]&lt;=150000,"101-150K",Table1[[#This Row],[Salary]]&lt;=200000,"151-200K",Table1[[#This Row],[Salary]]&lt;=250000,"201-250K",Table1[[#This Row],[Salary]]&gt;250000,"Above 250K")</f>
        <v>101-150K</v>
      </c>
      <c r="I4174" s="3">
        <v>122000</v>
      </c>
      <c r="J4174" s="3">
        <f>IF(Table1[[#This Row],[Years of Experience]]=0,0,Table1[[#This Row],[Salary]]/Table1[[#This Row],[Years of Experience]])</f>
        <v>10166.666666666666</v>
      </c>
    </row>
    <row r="4175" spans="1:10" x14ac:dyDescent="0.35">
      <c r="A4175">
        <v>33</v>
      </c>
      <c r="B4175" t="str" cm="1">
        <f t="array" ref="B4175">_xlfn.IFS(Table1[[#This Row],[Age]]&lt;=25,"21-25",Table1[[#This Row],[Age]]&lt;=30,"26-30",Table1[[#This Row],[Age]]&lt;=35,"31-35",Table1[[#This Row],[Age]]&lt;=40,"36-40",Table1[[#This Row],[Age]]&lt;=45,"41-45", Table1[[#This Row],[Age]]&lt;=50,"46-50",Table1[[#This Row],[Age]]&lt;55,"51-55",Table1[[#This Row],[Age]]&lt;=60,"56-60",Table1[[#This Row],[Age]]&gt;=61, "61-70")</f>
        <v>31-35</v>
      </c>
      <c r="C4175" t="s">
        <v>6</v>
      </c>
      <c r="D4175" t="s">
        <v>7</v>
      </c>
      <c r="E4175" t="s">
        <v>26</v>
      </c>
      <c r="F4175">
        <v>7</v>
      </c>
      <c r="G4175" t="str" cm="1">
        <f t="array" ref="G4175">_xlfn.IFS(Table1[[#This Row],[Years of Experience]]&lt;=2,"Entry",Table1[[#This Row],[Years of Experience]]&lt;=7,"Mid",Table1[[#This Row],[Years of Experience]]&lt;=14,"Senior",Table1[[#This Row],[Years of Experience]]&gt;=15,"Executive")</f>
        <v>Mid</v>
      </c>
      <c r="H4175" t="str" cm="1">
        <f t="array" ref="H4175">_xlfn.IFS(Table1[[#This Row],[Salary]]&lt;=50000,"0-50K",Table1[[#This Row],[Salary]]&lt;=100000,"51-100K",Table1[[#This Row],[Salary]]&lt;=150000,"101-150K",Table1[[#This Row],[Salary]]&lt;=200000,"151-200K",Table1[[#This Row],[Salary]]&lt;=250000,"201-250K",Table1[[#This Row],[Salary]]&gt;250000,"Above 250K")</f>
        <v>51-100K</v>
      </c>
      <c r="I4175" s="3">
        <v>96000</v>
      </c>
      <c r="J4175" s="3">
        <f>IF(Table1[[#This Row],[Years of Experience]]=0,0,Table1[[#This Row],[Salary]]/Table1[[#This Row],[Years of Experience]])</f>
        <v>13714.285714285714</v>
      </c>
    </row>
    <row r="4176" spans="1:10" x14ac:dyDescent="0.35">
      <c r="A4176">
        <v>29</v>
      </c>
      <c r="B4176" t="str" cm="1">
        <f t="array" ref="B4176">_xlfn.IFS(Table1[[#This Row],[Age]]&lt;=25,"21-25",Table1[[#This Row],[Age]]&lt;=30,"26-30",Table1[[#This Row],[Age]]&lt;=35,"31-35",Table1[[#This Row],[Age]]&lt;=40,"36-40",Table1[[#This Row],[Age]]&lt;=45,"41-45", Table1[[#This Row],[Age]]&lt;=50,"46-50",Table1[[#This Row],[Age]]&lt;55,"51-55",Table1[[#This Row],[Age]]&lt;=60,"56-60",Table1[[#This Row],[Age]]&gt;=61, "61-70")</f>
        <v>26-30</v>
      </c>
      <c r="C4176" t="s">
        <v>9</v>
      </c>
      <c r="D4176" t="s">
        <v>10</v>
      </c>
      <c r="E4176" t="s">
        <v>196</v>
      </c>
      <c r="F4176">
        <v>3</v>
      </c>
      <c r="G4176" t="str" cm="1">
        <f t="array" ref="G4176">_xlfn.IFS(Table1[[#This Row],[Years of Experience]]&lt;=2,"Entry",Table1[[#This Row],[Years of Experience]]&lt;=7,"Mid",Table1[[#This Row],[Years of Experience]]&lt;=14,"Senior",Table1[[#This Row],[Years of Experience]]&gt;=15,"Executive")</f>
        <v>Mid</v>
      </c>
      <c r="H4176" t="str" cm="1">
        <f t="array" ref="H4176">_xlfn.IFS(Table1[[#This Row],[Salary]]&lt;=50000,"0-50K",Table1[[#This Row],[Salary]]&lt;=100000,"51-100K",Table1[[#This Row],[Salary]]&lt;=150000,"101-150K",Table1[[#This Row],[Salary]]&lt;=200000,"151-200K",Table1[[#This Row],[Salary]]&lt;=250000,"201-250K",Table1[[#This Row],[Salary]]&gt;250000,"Above 250K")</f>
        <v>0-50K</v>
      </c>
      <c r="I4176" s="3">
        <v>49000</v>
      </c>
      <c r="J4176" s="3">
        <f>IF(Table1[[#This Row],[Years of Experience]]=0,0,Table1[[#This Row],[Salary]]/Table1[[#This Row],[Years of Experience]])</f>
        <v>16333.333333333334</v>
      </c>
    </row>
    <row r="4177" spans="1:10" x14ac:dyDescent="0.35">
      <c r="A4177">
        <v>43</v>
      </c>
      <c r="B4177" t="str" cm="1">
        <f t="array" ref="B4177">_xlfn.IFS(Table1[[#This Row],[Age]]&lt;=25,"21-25",Table1[[#This Row],[Age]]&lt;=30,"26-30",Table1[[#This Row],[Age]]&lt;=35,"31-35",Table1[[#This Row],[Age]]&lt;=40,"36-40",Table1[[#This Row],[Age]]&lt;=45,"41-45", Table1[[#This Row],[Age]]&lt;=50,"46-50",Table1[[#This Row],[Age]]&lt;55,"51-55",Table1[[#This Row],[Age]]&lt;=60,"56-60",Table1[[#This Row],[Age]]&gt;=61, "61-70")</f>
        <v>41-45</v>
      </c>
      <c r="C4177" t="s">
        <v>6</v>
      </c>
      <c r="D4177" t="s">
        <v>12</v>
      </c>
      <c r="E4177" t="s">
        <v>43</v>
      </c>
      <c r="F4177">
        <v>16</v>
      </c>
      <c r="G4177" t="str" cm="1">
        <f t="array" ref="G4177">_xlfn.IFS(Table1[[#This Row],[Years of Experience]]&lt;=2,"Entry",Table1[[#This Row],[Years of Experience]]&lt;=7,"Mid",Table1[[#This Row],[Years of Experience]]&lt;=14,"Senior",Table1[[#This Row],[Years of Experience]]&gt;=15,"Executive")</f>
        <v>Executive</v>
      </c>
      <c r="H4177" t="str" cm="1">
        <f t="array" ref="H4177">_xlfn.IFS(Table1[[#This Row],[Salary]]&lt;=50000,"0-50K",Table1[[#This Row],[Salary]]&lt;=100000,"51-100K",Table1[[#This Row],[Salary]]&lt;=150000,"101-150K",Table1[[#This Row],[Salary]]&lt;=200000,"151-200K",Table1[[#This Row],[Salary]]&lt;=250000,"201-250K",Table1[[#This Row],[Salary]]&gt;250000,"Above 250K")</f>
        <v>151-200K</v>
      </c>
      <c r="I4177" s="3">
        <v>162000</v>
      </c>
      <c r="J4177" s="3">
        <f>IF(Table1[[#This Row],[Years of Experience]]=0,0,Table1[[#This Row],[Salary]]/Table1[[#This Row],[Years of Experience]])</f>
        <v>10125</v>
      </c>
    </row>
    <row r="4178" spans="1:10" x14ac:dyDescent="0.35">
      <c r="A4178">
        <v>34</v>
      </c>
      <c r="B4178" t="str" cm="1">
        <f t="array" ref="B4178">_xlfn.IFS(Table1[[#This Row],[Age]]&lt;=25,"21-25",Table1[[#This Row],[Age]]&lt;=30,"26-30",Table1[[#This Row],[Age]]&lt;=35,"31-35",Table1[[#This Row],[Age]]&lt;=40,"36-40",Table1[[#This Row],[Age]]&lt;=45,"41-45", Table1[[#This Row],[Age]]&lt;=50,"46-50",Table1[[#This Row],[Age]]&lt;55,"51-55",Table1[[#This Row],[Age]]&lt;=60,"56-60",Table1[[#This Row],[Age]]&gt;=61, "61-70")</f>
        <v>31-35</v>
      </c>
      <c r="C4178" t="s">
        <v>9</v>
      </c>
      <c r="D4178" t="s">
        <v>7</v>
      </c>
      <c r="E4178" t="s">
        <v>198</v>
      </c>
      <c r="F4178">
        <v>9</v>
      </c>
      <c r="G4178" t="str" cm="1">
        <f t="array" ref="G4178">_xlfn.IFS(Table1[[#This Row],[Years of Experience]]&lt;=2,"Entry",Table1[[#This Row],[Years of Experience]]&lt;=7,"Mid",Table1[[#This Row],[Years of Experience]]&lt;=14,"Senior",Table1[[#This Row],[Years of Experience]]&gt;=15,"Executive")</f>
        <v>Senior</v>
      </c>
      <c r="H4178" t="str" cm="1">
        <f t="array" ref="H4178">_xlfn.IFS(Table1[[#This Row],[Salary]]&lt;=50000,"0-50K",Table1[[#This Row],[Salary]]&lt;=100000,"51-100K",Table1[[#This Row],[Salary]]&lt;=150000,"101-150K",Table1[[#This Row],[Salary]]&lt;=200000,"151-200K",Table1[[#This Row],[Salary]]&lt;=250000,"201-250K",Table1[[#This Row],[Salary]]&gt;250000,"Above 250K")</f>
        <v>51-100K</v>
      </c>
      <c r="I4178" s="3">
        <v>99000</v>
      </c>
      <c r="J4178" s="3">
        <f>IF(Table1[[#This Row],[Years of Experience]]=0,0,Table1[[#This Row],[Salary]]/Table1[[#This Row],[Years of Experience]])</f>
        <v>11000</v>
      </c>
    </row>
    <row r="4179" spans="1:10" x14ac:dyDescent="0.35">
      <c r="A4179">
        <v>23</v>
      </c>
      <c r="B4179" t="str" cm="1">
        <f t="array" ref="B4179">_xlfn.IFS(Table1[[#This Row],[Age]]&lt;=25,"21-25",Table1[[#This Row],[Age]]&lt;=30,"26-30",Table1[[#This Row],[Age]]&lt;=35,"31-35",Table1[[#This Row],[Age]]&lt;=40,"36-40",Table1[[#This Row],[Age]]&lt;=45,"41-45", Table1[[#This Row],[Age]]&lt;=50,"46-50",Table1[[#This Row],[Age]]&lt;55,"51-55",Table1[[#This Row],[Age]]&lt;=60,"56-60",Table1[[#This Row],[Age]]&gt;=61, "61-70")</f>
        <v>21-25</v>
      </c>
      <c r="C4179" t="s">
        <v>6</v>
      </c>
      <c r="D4179" t="s">
        <v>195</v>
      </c>
      <c r="E4179" t="s">
        <v>197</v>
      </c>
      <c r="F4179">
        <v>1</v>
      </c>
      <c r="G4179" t="str" cm="1">
        <f t="array" ref="G4179">_xlfn.IFS(Table1[[#This Row],[Years of Experience]]&lt;=2,"Entry",Table1[[#This Row],[Years of Experience]]&lt;=7,"Mid",Table1[[#This Row],[Years of Experience]]&lt;=14,"Senior",Table1[[#This Row],[Years of Experience]]&gt;=15,"Executive")</f>
        <v>Entry</v>
      </c>
      <c r="H4179" t="str" cm="1">
        <f t="array" ref="H4179">_xlfn.IFS(Table1[[#This Row],[Salary]]&lt;=50000,"0-50K",Table1[[#This Row],[Salary]]&lt;=100000,"51-100K",Table1[[#This Row],[Salary]]&lt;=150000,"101-150K",Table1[[#This Row],[Salary]]&lt;=200000,"151-200K",Table1[[#This Row],[Salary]]&lt;=250000,"201-250K",Table1[[#This Row],[Salary]]&gt;250000,"Above 250K")</f>
        <v>0-50K</v>
      </c>
      <c r="I4179" s="3">
        <v>26000</v>
      </c>
      <c r="J4179" s="3">
        <f>IF(Table1[[#This Row],[Years of Experience]]=0,0,Table1[[#This Row],[Salary]]/Table1[[#This Row],[Years of Experience]])</f>
        <v>26000</v>
      </c>
    </row>
    <row r="4180" spans="1:10" x14ac:dyDescent="0.35">
      <c r="A4180">
        <v>36</v>
      </c>
      <c r="B4180" t="str" cm="1">
        <f t="array" ref="B4180">_xlfn.IFS(Table1[[#This Row],[Age]]&lt;=25,"21-25",Table1[[#This Row],[Age]]&lt;=30,"26-30",Table1[[#This Row],[Age]]&lt;=35,"31-35",Table1[[#This Row],[Age]]&lt;=40,"36-40",Table1[[#This Row],[Age]]&lt;=45,"41-45", Table1[[#This Row],[Age]]&lt;=50,"46-50",Table1[[#This Row],[Age]]&lt;55,"51-55",Table1[[#This Row],[Age]]&lt;=60,"56-60",Table1[[#This Row],[Age]]&gt;=61, "61-70")</f>
        <v>36-40</v>
      </c>
      <c r="C4180" t="s">
        <v>9</v>
      </c>
      <c r="D4180" t="s">
        <v>10</v>
      </c>
      <c r="E4180" t="s">
        <v>27</v>
      </c>
      <c r="F4180">
        <v>11</v>
      </c>
      <c r="G4180" t="str" cm="1">
        <f t="array" ref="G4180">_xlfn.IFS(Table1[[#This Row],[Years of Experience]]&lt;=2,"Entry",Table1[[#This Row],[Years of Experience]]&lt;=7,"Mid",Table1[[#This Row],[Years of Experience]]&lt;=14,"Senior",Table1[[#This Row],[Years of Experience]]&gt;=15,"Executive")</f>
        <v>Senior</v>
      </c>
      <c r="H4180" t="str" cm="1">
        <f t="array" ref="H4180">_xlfn.IFS(Table1[[#This Row],[Salary]]&lt;=50000,"0-50K",Table1[[#This Row],[Salary]]&lt;=100000,"51-100K",Table1[[#This Row],[Salary]]&lt;=150000,"101-150K",Table1[[#This Row],[Salary]]&lt;=200000,"151-200K",Table1[[#This Row],[Salary]]&lt;=250000,"201-250K",Table1[[#This Row],[Salary]]&gt;250000,"Above 250K")</f>
        <v>101-150K</v>
      </c>
      <c r="I4180" s="3">
        <v>117000</v>
      </c>
      <c r="J4180" s="3">
        <f>IF(Table1[[#This Row],[Years of Experience]]=0,0,Table1[[#This Row],[Salary]]/Table1[[#This Row],[Years of Experience]])</f>
        <v>10636.363636363636</v>
      </c>
    </row>
    <row r="4181" spans="1:10" x14ac:dyDescent="0.35">
      <c r="A4181">
        <v>30</v>
      </c>
      <c r="B4181" t="str" cm="1">
        <f t="array" ref="B4181">_xlfn.IFS(Table1[[#This Row],[Age]]&lt;=25,"21-25",Table1[[#This Row],[Age]]&lt;=30,"26-30",Table1[[#This Row],[Age]]&lt;=35,"31-35",Table1[[#This Row],[Age]]&lt;=40,"36-40",Table1[[#This Row],[Age]]&lt;=45,"41-45", Table1[[#This Row],[Age]]&lt;=50,"46-50",Table1[[#This Row],[Age]]&lt;55,"51-55",Table1[[#This Row],[Age]]&lt;=60,"56-60",Table1[[#This Row],[Age]]&gt;=61, "61-70")</f>
        <v>26-30</v>
      </c>
      <c r="C4181" t="s">
        <v>6</v>
      </c>
      <c r="D4181" t="s">
        <v>7</v>
      </c>
      <c r="E4181" t="s">
        <v>8</v>
      </c>
      <c r="F4181">
        <v>5</v>
      </c>
      <c r="G4181" t="str" cm="1">
        <f t="array" ref="G4181">_xlfn.IFS(Table1[[#This Row],[Years of Experience]]&lt;=2,"Entry",Table1[[#This Row],[Years of Experience]]&lt;=7,"Mid",Table1[[#This Row],[Years of Experience]]&lt;=14,"Senior",Table1[[#This Row],[Years of Experience]]&gt;=15,"Executive")</f>
        <v>Mid</v>
      </c>
      <c r="H4181" t="str" cm="1">
        <f t="array" ref="H4181">_xlfn.IFS(Table1[[#This Row],[Salary]]&lt;=50000,"0-50K",Table1[[#This Row],[Salary]]&lt;=100000,"51-100K",Table1[[#This Row],[Salary]]&lt;=150000,"101-150K",Table1[[#This Row],[Salary]]&lt;=200000,"151-200K",Table1[[#This Row],[Salary]]&lt;=250000,"201-250K",Table1[[#This Row],[Salary]]&gt;250000,"Above 250K")</f>
        <v>51-100K</v>
      </c>
      <c r="I4181" s="3">
        <v>75000</v>
      </c>
      <c r="J4181" s="3">
        <f>IF(Table1[[#This Row],[Years of Experience]]=0,0,Table1[[#This Row],[Salary]]/Table1[[#This Row],[Years of Experience]])</f>
        <v>15000</v>
      </c>
    </row>
    <row r="4182" spans="1:10" x14ac:dyDescent="0.35">
      <c r="A4182">
        <v>50</v>
      </c>
      <c r="B4182" t="str" cm="1">
        <f t="array" ref="B4182">_xlfn.IFS(Table1[[#This Row],[Age]]&lt;=25,"21-25",Table1[[#This Row],[Age]]&lt;=30,"26-30",Table1[[#This Row],[Age]]&lt;=35,"31-35",Table1[[#This Row],[Age]]&lt;=40,"36-40",Table1[[#This Row],[Age]]&lt;=45,"41-45", Table1[[#This Row],[Age]]&lt;=50,"46-50",Table1[[#This Row],[Age]]&lt;55,"51-55",Table1[[#This Row],[Age]]&lt;=60,"56-60",Table1[[#This Row],[Age]]&gt;=61, "61-70")</f>
        <v>46-50</v>
      </c>
      <c r="C4182" t="s">
        <v>6</v>
      </c>
      <c r="D4182" t="s">
        <v>12</v>
      </c>
      <c r="E4182" t="s">
        <v>43</v>
      </c>
      <c r="F4182">
        <v>23</v>
      </c>
      <c r="G4182" t="str" cm="1">
        <f t="array" ref="G4182">_xlfn.IFS(Table1[[#This Row],[Years of Experience]]&lt;=2,"Entry",Table1[[#This Row],[Years of Experience]]&lt;=7,"Mid",Table1[[#This Row],[Years of Experience]]&lt;=14,"Senior",Table1[[#This Row],[Years of Experience]]&gt;=15,"Executive")</f>
        <v>Executive</v>
      </c>
      <c r="H4182" t="str" cm="1">
        <f t="array" ref="H4182">_xlfn.IFS(Table1[[#This Row],[Salary]]&lt;=50000,"0-50K",Table1[[#This Row],[Salary]]&lt;=100000,"51-100K",Table1[[#This Row],[Salary]]&lt;=150000,"101-150K",Table1[[#This Row],[Salary]]&lt;=200000,"151-200K",Table1[[#This Row],[Salary]]&lt;=250000,"201-250K",Table1[[#This Row],[Salary]]&gt;250000,"Above 250K")</f>
        <v>201-250K</v>
      </c>
      <c r="I4182" s="3">
        <v>225000</v>
      </c>
      <c r="J4182" s="3">
        <f>IF(Table1[[#This Row],[Years of Experience]]=0,0,Table1[[#This Row],[Salary]]/Table1[[#This Row],[Years of Experience]])</f>
        <v>9782.608695652174</v>
      </c>
    </row>
    <row r="4183" spans="1:10" x14ac:dyDescent="0.35">
      <c r="A4183">
        <v>27</v>
      </c>
      <c r="B4183" t="str" cm="1">
        <f t="array" ref="B4183">_xlfn.IFS(Table1[[#This Row],[Age]]&lt;=25,"21-25",Table1[[#This Row],[Age]]&lt;=30,"26-30",Table1[[#This Row],[Age]]&lt;=35,"31-35",Table1[[#This Row],[Age]]&lt;=40,"36-40",Table1[[#This Row],[Age]]&lt;=45,"41-45", Table1[[#This Row],[Age]]&lt;=50,"46-50",Table1[[#This Row],[Age]]&lt;55,"51-55",Table1[[#This Row],[Age]]&lt;=60,"56-60",Table1[[#This Row],[Age]]&gt;=61, "61-70")</f>
        <v>26-30</v>
      </c>
      <c r="C4183" t="s">
        <v>9</v>
      </c>
      <c r="D4183" t="s">
        <v>7</v>
      </c>
      <c r="E4183" t="s">
        <v>93</v>
      </c>
      <c r="F4183">
        <v>2</v>
      </c>
      <c r="G4183" t="str" cm="1">
        <f t="array" ref="G4183">_xlfn.IFS(Table1[[#This Row],[Years of Experience]]&lt;=2,"Entry",Table1[[#This Row],[Years of Experience]]&lt;=7,"Mid",Table1[[#This Row],[Years of Experience]]&lt;=14,"Senior",Table1[[#This Row],[Years of Experience]]&gt;=15,"Executive")</f>
        <v>Entry</v>
      </c>
      <c r="H4183" t="str" cm="1">
        <f t="array" ref="H4183">_xlfn.IFS(Table1[[#This Row],[Salary]]&lt;=50000,"0-50K",Table1[[#This Row],[Salary]]&lt;=100000,"51-100K",Table1[[#This Row],[Salary]]&lt;=150000,"101-150K",Table1[[#This Row],[Salary]]&lt;=200000,"151-200K",Table1[[#This Row],[Salary]]&lt;=250000,"201-250K",Table1[[#This Row],[Salary]]&gt;250000,"Above 250K")</f>
        <v>0-50K</v>
      </c>
      <c r="I4183" s="3">
        <v>36000</v>
      </c>
      <c r="J4183" s="3">
        <f>IF(Table1[[#This Row],[Years of Experience]]=0,0,Table1[[#This Row],[Salary]]/Table1[[#This Row],[Years of Experience]])</f>
        <v>18000</v>
      </c>
    </row>
    <row r="4184" spans="1:10" x14ac:dyDescent="0.35">
      <c r="A4184">
        <v>43</v>
      </c>
      <c r="B4184" t="str" cm="1">
        <f t="array" ref="B4184">_xlfn.IFS(Table1[[#This Row],[Age]]&lt;=25,"21-25",Table1[[#This Row],[Age]]&lt;=30,"26-30",Table1[[#This Row],[Age]]&lt;=35,"31-35",Table1[[#This Row],[Age]]&lt;=40,"36-40",Table1[[#This Row],[Age]]&lt;=45,"41-45", Table1[[#This Row],[Age]]&lt;=50,"46-50",Table1[[#This Row],[Age]]&lt;55,"51-55",Table1[[#This Row],[Age]]&lt;=60,"56-60",Table1[[#This Row],[Age]]&gt;=61, "61-70")</f>
        <v>41-45</v>
      </c>
      <c r="C4184" t="s">
        <v>9</v>
      </c>
      <c r="D4184" t="s">
        <v>10</v>
      </c>
      <c r="E4184" t="s">
        <v>198</v>
      </c>
      <c r="F4184">
        <v>14</v>
      </c>
      <c r="G4184" t="str" cm="1">
        <f t="array" ref="G4184">_xlfn.IFS(Table1[[#This Row],[Years of Experience]]&lt;=2,"Entry",Table1[[#This Row],[Years of Experience]]&lt;=7,"Mid",Table1[[#This Row],[Years of Experience]]&lt;=14,"Senior",Table1[[#This Row],[Years of Experience]]&gt;=15,"Executive")</f>
        <v>Senior</v>
      </c>
      <c r="H4184" t="str" cm="1">
        <f t="array" ref="H4184">_xlfn.IFS(Table1[[#This Row],[Salary]]&lt;=50000,"0-50K",Table1[[#This Row],[Salary]]&lt;=100000,"51-100K",Table1[[#This Row],[Salary]]&lt;=150000,"101-150K",Table1[[#This Row],[Salary]]&lt;=200000,"151-200K",Table1[[#This Row],[Salary]]&lt;=250000,"201-250K",Table1[[#This Row],[Salary]]&gt;250000,"Above 250K")</f>
        <v>101-150K</v>
      </c>
      <c r="I4184" s="3">
        <v>146000</v>
      </c>
      <c r="J4184" s="3">
        <f>IF(Table1[[#This Row],[Years of Experience]]=0,0,Table1[[#This Row],[Salary]]/Table1[[#This Row],[Years of Experience]])</f>
        <v>10428.571428571429</v>
      </c>
    </row>
    <row r="4185" spans="1:10" x14ac:dyDescent="0.35">
      <c r="A4185">
        <v>37</v>
      </c>
      <c r="B4185" t="str" cm="1">
        <f t="array" ref="B4185">_xlfn.IFS(Table1[[#This Row],[Age]]&lt;=25,"21-25",Table1[[#This Row],[Age]]&lt;=30,"26-30",Table1[[#This Row],[Age]]&lt;=35,"31-35",Table1[[#This Row],[Age]]&lt;=40,"36-40",Table1[[#This Row],[Age]]&lt;=45,"41-45", Table1[[#This Row],[Age]]&lt;=50,"46-50",Table1[[#This Row],[Age]]&lt;55,"51-55",Table1[[#This Row],[Age]]&lt;=60,"56-60",Table1[[#This Row],[Age]]&gt;=61, "61-70")</f>
        <v>36-40</v>
      </c>
      <c r="C4185" t="s">
        <v>6</v>
      </c>
      <c r="D4185" t="s">
        <v>7</v>
      </c>
      <c r="E4185" t="s">
        <v>26</v>
      </c>
      <c r="F4185">
        <v>10</v>
      </c>
      <c r="G4185" t="str" cm="1">
        <f t="array" ref="G4185">_xlfn.IFS(Table1[[#This Row],[Years of Experience]]&lt;=2,"Entry",Table1[[#This Row],[Years of Experience]]&lt;=7,"Mid",Table1[[#This Row],[Years of Experience]]&lt;=14,"Senior",Table1[[#This Row],[Years of Experience]]&gt;=15,"Executive")</f>
        <v>Senior</v>
      </c>
      <c r="H4185" t="str" cm="1">
        <f t="array" ref="H4185">_xlfn.IFS(Table1[[#This Row],[Salary]]&lt;=50000,"0-50K",Table1[[#This Row],[Salary]]&lt;=100000,"51-100K",Table1[[#This Row],[Salary]]&lt;=150000,"101-150K",Table1[[#This Row],[Salary]]&lt;=200000,"151-200K",Table1[[#This Row],[Salary]]&lt;=250000,"201-250K",Table1[[#This Row],[Salary]]&gt;250000,"Above 250K")</f>
        <v>101-150K</v>
      </c>
      <c r="I4185" s="3">
        <v>113000</v>
      </c>
      <c r="J4185" s="3">
        <f>IF(Table1[[#This Row],[Years of Experience]]=0,0,Table1[[#This Row],[Salary]]/Table1[[#This Row],[Years of Experience]])</f>
        <v>11300</v>
      </c>
    </row>
    <row r="4186" spans="1:10" x14ac:dyDescent="0.35">
      <c r="A4186">
        <v>29</v>
      </c>
      <c r="B4186" t="str" cm="1">
        <f t="array" ref="B4186">_xlfn.IFS(Table1[[#This Row],[Age]]&lt;=25,"21-25",Table1[[#This Row],[Age]]&lt;=30,"26-30",Table1[[#This Row],[Age]]&lt;=35,"31-35",Table1[[#This Row],[Age]]&lt;=40,"36-40",Table1[[#This Row],[Age]]&lt;=45,"41-45", Table1[[#This Row],[Age]]&lt;=50,"46-50",Table1[[#This Row],[Age]]&lt;55,"51-55",Table1[[#This Row],[Age]]&lt;=60,"56-60",Table1[[#This Row],[Age]]&gt;=61, "61-70")</f>
        <v>26-30</v>
      </c>
      <c r="C4186" t="s">
        <v>9</v>
      </c>
      <c r="D4186" t="s">
        <v>195</v>
      </c>
      <c r="E4186" t="s">
        <v>197</v>
      </c>
      <c r="F4186">
        <v>1</v>
      </c>
      <c r="G4186" t="str" cm="1">
        <f t="array" ref="G4186">_xlfn.IFS(Table1[[#This Row],[Years of Experience]]&lt;=2,"Entry",Table1[[#This Row],[Years of Experience]]&lt;=7,"Mid",Table1[[#This Row],[Years of Experience]]&lt;=14,"Senior",Table1[[#This Row],[Years of Experience]]&gt;=15,"Executive")</f>
        <v>Entry</v>
      </c>
      <c r="H4186" t="str" cm="1">
        <f t="array" ref="H4186">_xlfn.IFS(Table1[[#This Row],[Salary]]&lt;=50000,"0-50K",Table1[[#This Row],[Salary]]&lt;=100000,"51-100K",Table1[[#This Row],[Salary]]&lt;=150000,"101-150K",Table1[[#This Row],[Salary]]&lt;=200000,"151-200K",Table1[[#This Row],[Salary]]&lt;=250000,"201-250K",Table1[[#This Row],[Salary]]&gt;250000,"Above 250K")</f>
        <v>0-50K</v>
      </c>
      <c r="I4186" s="3">
        <v>26000</v>
      </c>
      <c r="J4186" s="3">
        <f>IF(Table1[[#This Row],[Years of Experience]]=0,0,Table1[[#This Row],[Salary]]/Table1[[#This Row],[Years of Experience]])</f>
        <v>26000</v>
      </c>
    </row>
    <row r="4187" spans="1:10" x14ac:dyDescent="0.35">
      <c r="A4187">
        <v>44</v>
      </c>
      <c r="B4187" t="str" cm="1">
        <f t="array" ref="B4187">_xlfn.IFS(Table1[[#This Row],[Age]]&lt;=25,"21-25",Table1[[#This Row],[Age]]&lt;=30,"26-30",Table1[[#This Row],[Age]]&lt;=35,"31-35",Table1[[#This Row],[Age]]&lt;=40,"36-40",Table1[[#This Row],[Age]]&lt;=45,"41-45", Table1[[#This Row],[Age]]&lt;=50,"46-50",Table1[[#This Row],[Age]]&lt;55,"51-55",Table1[[#This Row],[Age]]&lt;=60,"56-60",Table1[[#This Row],[Age]]&gt;=61, "61-70")</f>
        <v>41-45</v>
      </c>
      <c r="C4187" t="s">
        <v>6</v>
      </c>
      <c r="D4187" t="s">
        <v>12</v>
      </c>
      <c r="E4187" t="s">
        <v>43</v>
      </c>
      <c r="F4187">
        <v>17</v>
      </c>
      <c r="G4187" t="str" cm="1">
        <f t="array" ref="G4187">_xlfn.IFS(Table1[[#This Row],[Years of Experience]]&lt;=2,"Entry",Table1[[#This Row],[Years of Experience]]&lt;=7,"Mid",Table1[[#This Row],[Years of Experience]]&lt;=14,"Senior",Table1[[#This Row],[Years of Experience]]&gt;=15,"Executive")</f>
        <v>Executive</v>
      </c>
      <c r="H4187" t="str" cm="1">
        <f t="array" ref="H4187">_xlfn.IFS(Table1[[#This Row],[Salary]]&lt;=50000,"0-50K",Table1[[#This Row],[Salary]]&lt;=100000,"51-100K",Table1[[#This Row],[Salary]]&lt;=150000,"101-150K",Table1[[#This Row],[Salary]]&lt;=200000,"151-200K",Table1[[#This Row],[Salary]]&lt;=250000,"201-250K",Table1[[#This Row],[Salary]]&gt;250000,"Above 250K")</f>
        <v>151-200K</v>
      </c>
      <c r="I4187" s="3">
        <v>168000</v>
      </c>
      <c r="J4187" s="3">
        <f>IF(Table1[[#This Row],[Years of Experience]]=0,0,Table1[[#This Row],[Salary]]/Table1[[#This Row],[Years of Experience]])</f>
        <v>9882.3529411764703</v>
      </c>
    </row>
    <row r="4188" spans="1:10" x14ac:dyDescent="0.35">
      <c r="A4188">
        <v>30</v>
      </c>
      <c r="B4188" t="str" cm="1">
        <f t="array" ref="B4188">_xlfn.IFS(Table1[[#This Row],[Age]]&lt;=25,"21-25",Table1[[#This Row],[Age]]&lt;=30,"26-30",Table1[[#This Row],[Age]]&lt;=35,"31-35",Table1[[#This Row],[Age]]&lt;=40,"36-40",Table1[[#This Row],[Age]]&lt;=45,"41-45", Table1[[#This Row],[Age]]&lt;=50,"46-50",Table1[[#This Row],[Age]]&lt;55,"51-55",Table1[[#This Row],[Age]]&lt;=60,"56-60",Table1[[#This Row],[Age]]&gt;=61, "61-70")</f>
        <v>26-30</v>
      </c>
      <c r="C4188" t="s">
        <v>6</v>
      </c>
      <c r="D4188" t="s">
        <v>7</v>
      </c>
      <c r="E4188" t="s">
        <v>21</v>
      </c>
      <c r="F4188">
        <v>6</v>
      </c>
      <c r="G4188" t="str" cm="1">
        <f t="array" ref="G4188">_xlfn.IFS(Table1[[#This Row],[Years of Experience]]&lt;=2,"Entry",Table1[[#This Row],[Years of Experience]]&lt;=7,"Mid",Table1[[#This Row],[Years of Experience]]&lt;=14,"Senior",Table1[[#This Row],[Years of Experience]]&gt;=15,"Executive")</f>
        <v>Mid</v>
      </c>
      <c r="H4188" t="str" cm="1">
        <f t="array" ref="H4188">_xlfn.IFS(Table1[[#This Row],[Salary]]&lt;=50000,"0-50K",Table1[[#This Row],[Salary]]&lt;=100000,"51-100K",Table1[[#This Row],[Salary]]&lt;=150000,"101-150K",Table1[[#This Row],[Salary]]&lt;=200000,"151-200K",Table1[[#This Row],[Salary]]&lt;=250000,"201-250K",Table1[[#This Row],[Salary]]&gt;250000,"Above 250K")</f>
        <v>51-100K</v>
      </c>
      <c r="I4188" s="3">
        <v>85000</v>
      </c>
      <c r="J4188" s="3">
        <f>IF(Table1[[#This Row],[Years of Experience]]=0,0,Table1[[#This Row],[Salary]]/Table1[[#This Row],[Years of Experience]])</f>
        <v>14166.666666666666</v>
      </c>
    </row>
    <row r="4189" spans="1:10" x14ac:dyDescent="0.35">
      <c r="A4189">
        <v>40</v>
      </c>
      <c r="B4189" t="str" cm="1">
        <f t="array" ref="B4189">_xlfn.IFS(Table1[[#This Row],[Age]]&lt;=25,"21-25",Table1[[#This Row],[Age]]&lt;=30,"26-30",Table1[[#This Row],[Age]]&lt;=35,"31-35",Table1[[#This Row],[Age]]&lt;=40,"36-40",Table1[[#This Row],[Age]]&lt;=45,"41-45", Table1[[#This Row],[Age]]&lt;=50,"46-50",Table1[[#This Row],[Age]]&lt;55,"51-55",Table1[[#This Row],[Age]]&lt;=60,"56-60",Table1[[#This Row],[Age]]&gt;=61, "61-70")</f>
        <v>36-40</v>
      </c>
      <c r="C4189" t="s">
        <v>9</v>
      </c>
      <c r="D4189" t="s">
        <v>10</v>
      </c>
      <c r="E4189" t="s">
        <v>19</v>
      </c>
      <c r="F4189">
        <v>12</v>
      </c>
      <c r="G4189" t="str" cm="1">
        <f t="array" ref="G4189">_xlfn.IFS(Table1[[#This Row],[Years of Experience]]&lt;=2,"Entry",Table1[[#This Row],[Years of Experience]]&lt;=7,"Mid",Table1[[#This Row],[Years of Experience]]&lt;=14,"Senior",Table1[[#This Row],[Years of Experience]]&gt;=15,"Executive")</f>
        <v>Senior</v>
      </c>
      <c r="H4189" t="str" cm="1">
        <f t="array" ref="H4189">_xlfn.IFS(Table1[[#This Row],[Salary]]&lt;=50000,"0-50K",Table1[[#This Row],[Salary]]&lt;=100000,"51-100K",Table1[[#This Row],[Salary]]&lt;=150000,"101-150K",Table1[[#This Row],[Salary]]&lt;=200000,"151-200K",Table1[[#This Row],[Salary]]&lt;=250000,"201-250K",Table1[[#This Row],[Salary]]&gt;250000,"Above 250K")</f>
        <v>101-150K</v>
      </c>
      <c r="I4189" s="3">
        <v>122000</v>
      </c>
      <c r="J4189" s="3">
        <f>IF(Table1[[#This Row],[Years of Experience]]=0,0,Table1[[#This Row],[Salary]]/Table1[[#This Row],[Years of Experience]])</f>
        <v>10166.666666666666</v>
      </c>
    </row>
    <row r="4190" spans="1:10" x14ac:dyDescent="0.35">
      <c r="A4190">
        <v>33</v>
      </c>
      <c r="B4190" t="str" cm="1">
        <f t="array" ref="B4190">_xlfn.IFS(Table1[[#This Row],[Age]]&lt;=25,"21-25",Table1[[#This Row],[Age]]&lt;=30,"26-30",Table1[[#This Row],[Age]]&lt;=35,"31-35",Table1[[#This Row],[Age]]&lt;=40,"36-40",Table1[[#This Row],[Age]]&lt;=45,"41-45", Table1[[#This Row],[Age]]&lt;=50,"46-50",Table1[[#This Row],[Age]]&lt;55,"51-55",Table1[[#This Row],[Age]]&lt;=60,"56-60",Table1[[#This Row],[Age]]&gt;=61, "61-70")</f>
        <v>31-35</v>
      </c>
      <c r="C4190" t="s">
        <v>6</v>
      </c>
      <c r="D4190" t="s">
        <v>7</v>
      </c>
      <c r="E4190" t="s">
        <v>26</v>
      </c>
      <c r="F4190">
        <v>7</v>
      </c>
      <c r="G4190" t="str" cm="1">
        <f t="array" ref="G4190">_xlfn.IFS(Table1[[#This Row],[Years of Experience]]&lt;=2,"Entry",Table1[[#This Row],[Years of Experience]]&lt;=7,"Mid",Table1[[#This Row],[Years of Experience]]&lt;=14,"Senior",Table1[[#This Row],[Years of Experience]]&gt;=15,"Executive")</f>
        <v>Mid</v>
      </c>
      <c r="H4190" t="str" cm="1">
        <f t="array" ref="H4190">_xlfn.IFS(Table1[[#This Row],[Salary]]&lt;=50000,"0-50K",Table1[[#This Row],[Salary]]&lt;=100000,"51-100K",Table1[[#This Row],[Salary]]&lt;=150000,"101-150K",Table1[[#This Row],[Salary]]&lt;=200000,"151-200K",Table1[[#This Row],[Salary]]&lt;=250000,"201-250K",Table1[[#This Row],[Salary]]&gt;250000,"Above 250K")</f>
        <v>51-100K</v>
      </c>
      <c r="I4190" s="3">
        <v>96000</v>
      </c>
      <c r="J4190" s="3">
        <f>IF(Table1[[#This Row],[Years of Experience]]=0,0,Table1[[#This Row],[Salary]]/Table1[[#This Row],[Years of Experience]])</f>
        <v>13714.285714285714</v>
      </c>
    </row>
    <row r="4191" spans="1:10" x14ac:dyDescent="0.35">
      <c r="A4191">
        <v>29</v>
      </c>
      <c r="B4191" t="str" cm="1">
        <f t="array" ref="B4191">_xlfn.IFS(Table1[[#This Row],[Age]]&lt;=25,"21-25",Table1[[#This Row],[Age]]&lt;=30,"26-30",Table1[[#This Row],[Age]]&lt;=35,"31-35",Table1[[#This Row],[Age]]&lt;=40,"36-40",Table1[[#This Row],[Age]]&lt;=45,"41-45", Table1[[#This Row],[Age]]&lt;=50,"46-50",Table1[[#This Row],[Age]]&lt;55,"51-55",Table1[[#This Row],[Age]]&lt;=60,"56-60",Table1[[#This Row],[Age]]&gt;=61, "61-70")</f>
        <v>26-30</v>
      </c>
      <c r="C4191" t="s">
        <v>9</v>
      </c>
      <c r="D4191" t="s">
        <v>10</v>
      </c>
      <c r="E4191" t="s">
        <v>196</v>
      </c>
      <c r="F4191">
        <v>3</v>
      </c>
      <c r="G4191" t="str" cm="1">
        <f t="array" ref="G4191">_xlfn.IFS(Table1[[#This Row],[Years of Experience]]&lt;=2,"Entry",Table1[[#This Row],[Years of Experience]]&lt;=7,"Mid",Table1[[#This Row],[Years of Experience]]&lt;=14,"Senior",Table1[[#This Row],[Years of Experience]]&gt;=15,"Executive")</f>
        <v>Mid</v>
      </c>
      <c r="H4191" t="str" cm="1">
        <f t="array" ref="H4191">_xlfn.IFS(Table1[[#This Row],[Salary]]&lt;=50000,"0-50K",Table1[[#This Row],[Salary]]&lt;=100000,"51-100K",Table1[[#This Row],[Salary]]&lt;=150000,"101-150K",Table1[[#This Row],[Salary]]&lt;=200000,"151-200K",Table1[[#This Row],[Salary]]&lt;=250000,"201-250K",Table1[[#This Row],[Salary]]&gt;250000,"Above 250K")</f>
        <v>0-50K</v>
      </c>
      <c r="I4191" s="3">
        <v>49000</v>
      </c>
      <c r="J4191" s="3">
        <f>IF(Table1[[#This Row],[Years of Experience]]=0,0,Table1[[#This Row],[Salary]]/Table1[[#This Row],[Years of Experience]])</f>
        <v>16333.333333333334</v>
      </c>
    </row>
    <row r="4192" spans="1:10" x14ac:dyDescent="0.35">
      <c r="A4192">
        <v>43</v>
      </c>
      <c r="B4192" t="str" cm="1">
        <f t="array" ref="B4192">_xlfn.IFS(Table1[[#This Row],[Age]]&lt;=25,"21-25",Table1[[#This Row],[Age]]&lt;=30,"26-30",Table1[[#This Row],[Age]]&lt;=35,"31-35",Table1[[#This Row],[Age]]&lt;=40,"36-40",Table1[[#This Row],[Age]]&lt;=45,"41-45", Table1[[#This Row],[Age]]&lt;=50,"46-50",Table1[[#This Row],[Age]]&lt;55,"51-55",Table1[[#This Row],[Age]]&lt;=60,"56-60",Table1[[#This Row],[Age]]&gt;=61, "61-70")</f>
        <v>41-45</v>
      </c>
      <c r="C4192" t="s">
        <v>6</v>
      </c>
      <c r="D4192" t="s">
        <v>12</v>
      </c>
      <c r="E4192" t="s">
        <v>43</v>
      </c>
      <c r="F4192">
        <v>16</v>
      </c>
      <c r="G4192" t="str" cm="1">
        <f t="array" ref="G4192">_xlfn.IFS(Table1[[#This Row],[Years of Experience]]&lt;=2,"Entry",Table1[[#This Row],[Years of Experience]]&lt;=7,"Mid",Table1[[#This Row],[Years of Experience]]&lt;=14,"Senior",Table1[[#This Row],[Years of Experience]]&gt;=15,"Executive")</f>
        <v>Executive</v>
      </c>
      <c r="H4192" t="str" cm="1">
        <f t="array" ref="H4192">_xlfn.IFS(Table1[[#This Row],[Salary]]&lt;=50000,"0-50K",Table1[[#This Row],[Salary]]&lt;=100000,"51-100K",Table1[[#This Row],[Salary]]&lt;=150000,"101-150K",Table1[[#This Row],[Salary]]&lt;=200000,"151-200K",Table1[[#This Row],[Salary]]&lt;=250000,"201-250K",Table1[[#This Row],[Salary]]&gt;250000,"Above 250K")</f>
        <v>151-200K</v>
      </c>
      <c r="I4192" s="3">
        <v>162000</v>
      </c>
      <c r="J4192" s="3">
        <f>IF(Table1[[#This Row],[Years of Experience]]=0,0,Table1[[#This Row],[Salary]]/Table1[[#This Row],[Years of Experience]])</f>
        <v>10125</v>
      </c>
    </row>
    <row r="4193" spans="1:10" x14ac:dyDescent="0.35">
      <c r="A4193">
        <v>34</v>
      </c>
      <c r="B4193" t="str" cm="1">
        <f t="array" ref="B4193">_xlfn.IFS(Table1[[#This Row],[Age]]&lt;=25,"21-25",Table1[[#This Row],[Age]]&lt;=30,"26-30",Table1[[#This Row],[Age]]&lt;=35,"31-35",Table1[[#This Row],[Age]]&lt;=40,"36-40",Table1[[#This Row],[Age]]&lt;=45,"41-45", Table1[[#This Row],[Age]]&lt;=50,"46-50",Table1[[#This Row],[Age]]&lt;55,"51-55",Table1[[#This Row],[Age]]&lt;=60,"56-60",Table1[[#This Row],[Age]]&gt;=61, "61-70")</f>
        <v>31-35</v>
      </c>
      <c r="C4193" t="s">
        <v>9</v>
      </c>
      <c r="D4193" t="s">
        <v>7</v>
      </c>
      <c r="E4193" t="s">
        <v>198</v>
      </c>
      <c r="F4193">
        <v>9</v>
      </c>
      <c r="G4193" t="str" cm="1">
        <f t="array" ref="G4193">_xlfn.IFS(Table1[[#This Row],[Years of Experience]]&lt;=2,"Entry",Table1[[#This Row],[Years of Experience]]&lt;=7,"Mid",Table1[[#This Row],[Years of Experience]]&lt;=14,"Senior",Table1[[#This Row],[Years of Experience]]&gt;=15,"Executive")</f>
        <v>Senior</v>
      </c>
      <c r="H4193" t="str" cm="1">
        <f t="array" ref="H4193">_xlfn.IFS(Table1[[#This Row],[Salary]]&lt;=50000,"0-50K",Table1[[#This Row],[Salary]]&lt;=100000,"51-100K",Table1[[#This Row],[Salary]]&lt;=150000,"101-150K",Table1[[#This Row],[Salary]]&lt;=200000,"151-200K",Table1[[#This Row],[Salary]]&lt;=250000,"201-250K",Table1[[#This Row],[Salary]]&gt;250000,"Above 250K")</f>
        <v>51-100K</v>
      </c>
      <c r="I4193" s="3">
        <v>99000</v>
      </c>
      <c r="J4193" s="3">
        <f>IF(Table1[[#This Row],[Years of Experience]]=0,0,Table1[[#This Row],[Salary]]/Table1[[#This Row],[Years of Experience]])</f>
        <v>11000</v>
      </c>
    </row>
    <row r="4194" spans="1:10" x14ac:dyDescent="0.35">
      <c r="A4194">
        <v>23</v>
      </c>
      <c r="B4194" t="str" cm="1">
        <f t="array" ref="B4194">_xlfn.IFS(Table1[[#This Row],[Age]]&lt;=25,"21-25",Table1[[#This Row],[Age]]&lt;=30,"26-30",Table1[[#This Row],[Age]]&lt;=35,"31-35",Table1[[#This Row],[Age]]&lt;=40,"36-40",Table1[[#This Row],[Age]]&lt;=45,"41-45", Table1[[#This Row],[Age]]&lt;=50,"46-50",Table1[[#This Row],[Age]]&lt;55,"51-55",Table1[[#This Row],[Age]]&lt;=60,"56-60",Table1[[#This Row],[Age]]&gt;=61, "61-70")</f>
        <v>21-25</v>
      </c>
      <c r="C4194" t="s">
        <v>6</v>
      </c>
      <c r="D4194" t="s">
        <v>195</v>
      </c>
      <c r="E4194" t="s">
        <v>197</v>
      </c>
      <c r="F4194">
        <v>1</v>
      </c>
      <c r="G4194" t="str" cm="1">
        <f t="array" ref="G4194">_xlfn.IFS(Table1[[#This Row],[Years of Experience]]&lt;=2,"Entry",Table1[[#This Row],[Years of Experience]]&lt;=7,"Mid",Table1[[#This Row],[Years of Experience]]&lt;=14,"Senior",Table1[[#This Row],[Years of Experience]]&gt;=15,"Executive")</f>
        <v>Entry</v>
      </c>
      <c r="H4194" t="str" cm="1">
        <f t="array" ref="H4194">_xlfn.IFS(Table1[[#This Row],[Salary]]&lt;=50000,"0-50K",Table1[[#This Row],[Salary]]&lt;=100000,"51-100K",Table1[[#This Row],[Salary]]&lt;=150000,"101-150K",Table1[[#This Row],[Salary]]&lt;=200000,"151-200K",Table1[[#This Row],[Salary]]&lt;=250000,"201-250K",Table1[[#This Row],[Salary]]&gt;250000,"Above 250K")</f>
        <v>0-50K</v>
      </c>
      <c r="I4194" s="3">
        <v>26000</v>
      </c>
      <c r="J4194" s="3">
        <f>IF(Table1[[#This Row],[Years of Experience]]=0,0,Table1[[#This Row],[Salary]]/Table1[[#This Row],[Years of Experience]])</f>
        <v>26000</v>
      </c>
    </row>
    <row r="4195" spans="1:10" x14ac:dyDescent="0.35">
      <c r="A4195">
        <v>36</v>
      </c>
      <c r="B4195" t="str" cm="1">
        <f t="array" ref="B4195">_xlfn.IFS(Table1[[#This Row],[Age]]&lt;=25,"21-25",Table1[[#This Row],[Age]]&lt;=30,"26-30",Table1[[#This Row],[Age]]&lt;=35,"31-35",Table1[[#This Row],[Age]]&lt;=40,"36-40",Table1[[#This Row],[Age]]&lt;=45,"41-45", Table1[[#This Row],[Age]]&lt;=50,"46-50",Table1[[#This Row],[Age]]&lt;55,"51-55",Table1[[#This Row],[Age]]&lt;=60,"56-60",Table1[[#This Row],[Age]]&gt;=61, "61-70")</f>
        <v>36-40</v>
      </c>
      <c r="C4195" t="s">
        <v>9</v>
      </c>
      <c r="D4195" t="s">
        <v>10</v>
      </c>
      <c r="E4195" t="s">
        <v>27</v>
      </c>
      <c r="F4195">
        <v>11</v>
      </c>
      <c r="G4195" t="str" cm="1">
        <f t="array" ref="G4195">_xlfn.IFS(Table1[[#This Row],[Years of Experience]]&lt;=2,"Entry",Table1[[#This Row],[Years of Experience]]&lt;=7,"Mid",Table1[[#This Row],[Years of Experience]]&lt;=14,"Senior",Table1[[#This Row],[Years of Experience]]&gt;=15,"Executive")</f>
        <v>Senior</v>
      </c>
      <c r="H4195" t="str" cm="1">
        <f t="array" ref="H4195">_xlfn.IFS(Table1[[#This Row],[Salary]]&lt;=50000,"0-50K",Table1[[#This Row],[Salary]]&lt;=100000,"51-100K",Table1[[#This Row],[Salary]]&lt;=150000,"101-150K",Table1[[#This Row],[Salary]]&lt;=200000,"151-200K",Table1[[#This Row],[Salary]]&lt;=250000,"201-250K",Table1[[#This Row],[Salary]]&gt;250000,"Above 250K")</f>
        <v>101-150K</v>
      </c>
      <c r="I4195" s="3">
        <v>117000</v>
      </c>
      <c r="J4195" s="3">
        <f>IF(Table1[[#This Row],[Years of Experience]]=0,0,Table1[[#This Row],[Salary]]/Table1[[#This Row],[Years of Experience]])</f>
        <v>10636.363636363636</v>
      </c>
    </row>
    <row r="4196" spans="1:10" x14ac:dyDescent="0.35">
      <c r="A4196">
        <v>30</v>
      </c>
      <c r="B4196" t="str" cm="1">
        <f t="array" ref="B4196">_xlfn.IFS(Table1[[#This Row],[Age]]&lt;=25,"21-25",Table1[[#This Row],[Age]]&lt;=30,"26-30",Table1[[#This Row],[Age]]&lt;=35,"31-35",Table1[[#This Row],[Age]]&lt;=40,"36-40",Table1[[#This Row],[Age]]&lt;=45,"41-45", Table1[[#This Row],[Age]]&lt;=50,"46-50",Table1[[#This Row],[Age]]&lt;55,"51-55",Table1[[#This Row],[Age]]&lt;=60,"56-60",Table1[[#This Row],[Age]]&gt;=61, "61-70")</f>
        <v>26-30</v>
      </c>
      <c r="C4196" t="s">
        <v>6</v>
      </c>
      <c r="D4196" t="s">
        <v>7</v>
      </c>
      <c r="E4196" t="s">
        <v>8</v>
      </c>
      <c r="F4196">
        <v>5</v>
      </c>
      <c r="G4196" t="str" cm="1">
        <f t="array" ref="G4196">_xlfn.IFS(Table1[[#This Row],[Years of Experience]]&lt;=2,"Entry",Table1[[#This Row],[Years of Experience]]&lt;=7,"Mid",Table1[[#This Row],[Years of Experience]]&lt;=14,"Senior",Table1[[#This Row],[Years of Experience]]&gt;=15,"Executive")</f>
        <v>Mid</v>
      </c>
      <c r="H4196" t="str" cm="1">
        <f t="array" ref="H4196">_xlfn.IFS(Table1[[#This Row],[Salary]]&lt;=50000,"0-50K",Table1[[#This Row],[Salary]]&lt;=100000,"51-100K",Table1[[#This Row],[Salary]]&lt;=150000,"101-150K",Table1[[#This Row],[Salary]]&lt;=200000,"151-200K",Table1[[#This Row],[Salary]]&lt;=250000,"201-250K",Table1[[#This Row],[Salary]]&gt;250000,"Above 250K")</f>
        <v>51-100K</v>
      </c>
      <c r="I4196" s="3">
        <v>75000</v>
      </c>
      <c r="J4196" s="3">
        <f>IF(Table1[[#This Row],[Years of Experience]]=0,0,Table1[[#This Row],[Salary]]/Table1[[#This Row],[Years of Experience]])</f>
        <v>15000</v>
      </c>
    </row>
    <row r="4197" spans="1:10" x14ac:dyDescent="0.35">
      <c r="A4197">
        <v>50</v>
      </c>
      <c r="B4197" t="str" cm="1">
        <f t="array" ref="B4197">_xlfn.IFS(Table1[[#This Row],[Age]]&lt;=25,"21-25",Table1[[#This Row],[Age]]&lt;=30,"26-30",Table1[[#This Row],[Age]]&lt;=35,"31-35",Table1[[#This Row],[Age]]&lt;=40,"36-40",Table1[[#This Row],[Age]]&lt;=45,"41-45", Table1[[#This Row],[Age]]&lt;=50,"46-50",Table1[[#This Row],[Age]]&lt;55,"51-55",Table1[[#This Row],[Age]]&lt;=60,"56-60",Table1[[#This Row],[Age]]&gt;=61, "61-70")</f>
        <v>46-50</v>
      </c>
      <c r="C4197" t="s">
        <v>6</v>
      </c>
      <c r="D4197" t="s">
        <v>12</v>
      </c>
      <c r="E4197" t="s">
        <v>43</v>
      </c>
      <c r="F4197">
        <v>23</v>
      </c>
      <c r="G4197" t="str" cm="1">
        <f t="array" ref="G4197">_xlfn.IFS(Table1[[#This Row],[Years of Experience]]&lt;=2,"Entry",Table1[[#This Row],[Years of Experience]]&lt;=7,"Mid",Table1[[#This Row],[Years of Experience]]&lt;=14,"Senior",Table1[[#This Row],[Years of Experience]]&gt;=15,"Executive")</f>
        <v>Executive</v>
      </c>
      <c r="H4197" t="str" cm="1">
        <f t="array" ref="H4197">_xlfn.IFS(Table1[[#This Row],[Salary]]&lt;=50000,"0-50K",Table1[[#This Row],[Salary]]&lt;=100000,"51-100K",Table1[[#This Row],[Salary]]&lt;=150000,"101-150K",Table1[[#This Row],[Salary]]&lt;=200000,"151-200K",Table1[[#This Row],[Salary]]&lt;=250000,"201-250K",Table1[[#This Row],[Salary]]&gt;250000,"Above 250K")</f>
        <v>201-250K</v>
      </c>
      <c r="I4197" s="3">
        <v>225000</v>
      </c>
      <c r="J4197" s="3">
        <f>IF(Table1[[#This Row],[Years of Experience]]=0,0,Table1[[#This Row],[Salary]]/Table1[[#This Row],[Years of Experience]])</f>
        <v>9782.608695652174</v>
      </c>
    </row>
    <row r="4198" spans="1:10" x14ac:dyDescent="0.35">
      <c r="A4198">
        <v>27</v>
      </c>
      <c r="B4198" t="str" cm="1">
        <f t="array" ref="B4198">_xlfn.IFS(Table1[[#This Row],[Age]]&lt;=25,"21-25",Table1[[#This Row],[Age]]&lt;=30,"26-30",Table1[[#This Row],[Age]]&lt;=35,"31-35",Table1[[#This Row],[Age]]&lt;=40,"36-40",Table1[[#This Row],[Age]]&lt;=45,"41-45", Table1[[#This Row],[Age]]&lt;=50,"46-50",Table1[[#This Row],[Age]]&lt;55,"51-55",Table1[[#This Row],[Age]]&lt;=60,"56-60",Table1[[#This Row],[Age]]&gt;=61, "61-70")</f>
        <v>26-30</v>
      </c>
      <c r="C4198" t="s">
        <v>9</v>
      </c>
      <c r="D4198" t="s">
        <v>7</v>
      </c>
      <c r="E4198" t="s">
        <v>93</v>
      </c>
      <c r="F4198">
        <v>2</v>
      </c>
      <c r="G4198" t="str" cm="1">
        <f t="array" ref="G4198">_xlfn.IFS(Table1[[#This Row],[Years of Experience]]&lt;=2,"Entry",Table1[[#This Row],[Years of Experience]]&lt;=7,"Mid",Table1[[#This Row],[Years of Experience]]&lt;=14,"Senior",Table1[[#This Row],[Years of Experience]]&gt;=15,"Executive")</f>
        <v>Entry</v>
      </c>
      <c r="H4198" t="str" cm="1">
        <f t="array" ref="H4198">_xlfn.IFS(Table1[[#This Row],[Salary]]&lt;=50000,"0-50K",Table1[[#This Row],[Salary]]&lt;=100000,"51-100K",Table1[[#This Row],[Salary]]&lt;=150000,"101-150K",Table1[[#This Row],[Salary]]&lt;=200000,"151-200K",Table1[[#This Row],[Salary]]&lt;=250000,"201-250K",Table1[[#This Row],[Salary]]&gt;250000,"Above 250K")</f>
        <v>0-50K</v>
      </c>
      <c r="I4198" s="3">
        <v>36000</v>
      </c>
      <c r="J4198" s="3">
        <f>IF(Table1[[#This Row],[Years of Experience]]=0,0,Table1[[#This Row],[Salary]]/Table1[[#This Row],[Years of Experience]])</f>
        <v>18000</v>
      </c>
    </row>
    <row r="4199" spans="1:10" x14ac:dyDescent="0.35">
      <c r="A4199">
        <v>43</v>
      </c>
      <c r="B4199" t="str" cm="1">
        <f t="array" ref="B4199">_xlfn.IFS(Table1[[#This Row],[Age]]&lt;=25,"21-25",Table1[[#This Row],[Age]]&lt;=30,"26-30",Table1[[#This Row],[Age]]&lt;=35,"31-35",Table1[[#This Row],[Age]]&lt;=40,"36-40",Table1[[#This Row],[Age]]&lt;=45,"41-45", Table1[[#This Row],[Age]]&lt;=50,"46-50",Table1[[#This Row],[Age]]&lt;55,"51-55",Table1[[#This Row],[Age]]&lt;=60,"56-60",Table1[[#This Row],[Age]]&gt;=61, "61-70")</f>
        <v>41-45</v>
      </c>
      <c r="C4199" t="s">
        <v>9</v>
      </c>
      <c r="D4199" t="s">
        <v>10</v>
      </c>
      <c r="E4199" t="s">
        <v>198</v>
      </c>
      <c r="F4199">
        <v>14</v>
      </c>
      <c r="G4199" t="str" cm="1">
        <f t="array" ref="G4199">_xlfn.IFS(Table1[[#This Row],[Years of Experience]]&lt;=2,"Entry",Table1[[#This Row],[Years of Experience]]&lt;=7,"Mid",Table1[[#This Row],[Years of Experience]]&lt;=14,"Senior",Table1[[#This Row],[Years of Experience]]&gt;=15,"Executive")</f>
        <v>Senior</v>
      </c>
      <c r="H4199" t="str" cm="1">
        <f t="array" ref="H4199">_xlfn.IFS(Table1[[#This Row],[Salary]]&lt;=50000,"0-50K",Table1[[#This Row],[Salary]]&lt;=100000,"51-100K",Table1[[#This Row],[Salary]]&lt;=150000,"101-150K",Table1[[#This Row],[Salary]]&lt;=200000,"151-200K",Table1[[#This Row],[Salary]]&lt;=250000,"201-250K",Table1[[#This Row],[Salary]]&gt;250000,"Above 250K")</f>
        <v>101-150K</v>
      </c>
      <c r="I4199" s="3">
        <v>146000</v>
      </c>
      <c r="J4199" s="3">
        <f>IF(Table1[[#This Row],[Years of Experience]]=0,0,Table1[[#This Row],[Salary]]/Table1[[#This Row],[Years of Experience]])</f>
        <v>10428.571428571429</v>
      </c>
    </row>
    <row r="4200" spans="1:10" x14ac:dyDescent="0.35">
      <c r="A4200">
        <v>37</v>
      </c>
      <c r="B4200" t="str" cm="1">
        <f t="array" ref="B4200">_xlfn.IFS(Table1[[#This Row],[Age]]&lt;=25,"21-25",Table1[[#This Row],[Age]]&lt;=30,"26-30",Table1[[#This Row],[Age]]&lt;=35,"31-35",Table1[[#This Row],[Age]]&lt;=40,"36-40",Table1[[#This Row],[Age]]&lt;=45,"41-45", Table1[[#This Row],[Age]]&lt;=50,"46-50",Table1[[#This Row],[Age]]&lt;55,"51-55",Table1[[#This Row],[Age]]&lt;=60,"56-60",Table1[[#This Row],[Age]]&gt;=61, "61-70")</f>
        <v>36-40</v>
      </c>
      <c r="C4200" t="s">
        <v>6</v>
      </c>
      <c r="D4200" t="s">
        <v>7</v>
      </c>
      <c r="E4200" t="s">
        <v>26</v>
      </c>
      <c r="F4200">
        <v>10</v>
      </c>
      <c r="G4200" t="str" cm="1">
        <f t="array" ref="G4200">_xlfn.IFS(Table1[[#This Row],[Years of Experience]]&lt;=2,"Entry",Table1[[#This Row],[Years of Experience]]&lt;=7,"Mid",Table1[[#This Row],[Years of Experience]]&lt;=14,"Senior",Table1[[#This Row],[Years of Experience]]&gt;=15,"Executive")</f>
        <v>Senior</v>
      </c>
      <c r="H4200" t="str" cm="1">
        <f t="array" ref="H4200">_xlfn.IFS(Table1[[#This Row],[Salary]]&lt;=50000,"0-50K",Table1[[#This Row],[Salary]]&lt;=100000,"51-100K",Table1[[#This Row],[Salary]]&lt;=150000,"101-150K",Table1[[#This Row],[Salary]]&lt;=200000,"151-200K",Table1[[#This Row],[Salary]]&lt;=250000,"201-250K",Table1[[#This Row],[Salary]]&gt;250000,"Above 250K")</f>
        <v>101-150K</v>
      </c>
      <c r="I4200" s="3">
        <v>113000</v>
      </c>
      <c r="J4200" s="3">
        <f>IF(Table1[[#This Row],[Years of Experience]]=0,0,Table1[[#This Row],[Salary]]/Table1[[#This Row],[Years of Experience]])</f>
        <v>11300</v>
      </c>
    </row>
    <row r="4201" spans="1:10" x14ac:dyDescent="0.35">
      <c r="A4201">
        <v>29</v>
      </c>
      <c r="B4201" t="str" cm="1">
        <f t="array" ref="B4201">_xlfn.IFS(Table1[[#This Row],[Age]]&lt;=25,"21-25",Table1[[#This Row],[Age]]&lt;=30,"26-30",Table1[[#This Row],[Age]]&lt;=35,"31-35",Table1[[#This Row],[Age]]&lt;=40,"36-40",Table1[[#This Row],[Age]]&lt;=45,"41-45", Table1[[#This Row],[Age]]&lt;=50,"46-50",Table1[[#This Row],[Age]]&lt;55,"51-55",Table1[[#This Row],[Age]]&lt;=60,"56-60",Table1[[#This Row],[Age]]&gt;=61, "61-70")</f>
        <v>26-30</v>
      </c>
      <c r="C4201" t="s">
        <v>9</v>
      </c>
      <c r="D4201" t="s">
        <v>195</v>
      </c>
      <c r="E4201" t="s">
        <v>197</v>
      </c>
      <c r="F4201">
        <v>1</v>
      </c>
      <c r="G4201" t="str" cm="1">
        <f t="array" ref="G4201">_xlfn.IFS(Table1[[#This Row],[Years of Experience]]&lt;=2,"Entry",Table1[[#This Row],[Years of Experience]]&lt;=7,"Mid",Table1[[#This Row],[Years of Experience]]&lt;=14,"Senior",Table1[[#This Row],[Years of Experience]]&gt;=15,"Executive")</f>
        <v>Entry</v>
      </c>
      <c r="H4201" t="str" cm="1">
        <f t="array" ref="H4201">_xlfn.IFS(Table1[[#This Row],[Salary]]&lt;=50000,"0-50K",Table1[[#This Row],[Salary]]&lt;=100000,"51-100K",Table1[[#This Row],[Salary]]&lt;=150000,"101-150K",Table1[[#This Row],[Salary]]&lt;=200000,"151-200K",Table1[[#This Row],[Salary]]&lt;=250000,"201-250K",Table1[[#This Row],[Salary]]&gt;250000,"Above 250K")</f>
        <v>0-50K</v>
      </c>
      <c r="I4201" s="3">
        <v>26000</v>
      </c>
      <c r="J4201" s="3">
        <f>IF(Table1[[#This Row],[Years of Experience]]=0,0,Table1[[#This Row],[Salary]]/Table1[[#This Row],[Years of Experience]])</f>
        <v>26000</v>
      </c>
    </row>
    <row r="4202" spans="1:10" x14ac:dyDescent="0.35">
      <c r="A4202">
        <v>44</v>
      </c>
      <c r="B4202" t="str" cm="1">
        <f t="array" ref="B4202">_xlfn.IFS(Table1[[#This Row],[Age]]&lt;=25,"21-25",Table1[[#This Row],[Age]]&lt;=30,"26-30",Table1[[#This Row],[Age]]&lt;=35,"31-35",Table1[[#This Row],[Age]]&lt;=40,"36-40",Table1[[#This Row],[Age]]&lt;=45,"41-45", Table1[[#This Row],[Age]]&lt;=50,"46-50",Table1[[#This Row],[Age]]&lt;55,"51-55",Table1[[#This Row],[Age]]&lt;=60,"56-60",Table1[[#This Row],[Age]]&gt;=61, "61-70")</f>
        <v>41-45</v>
      </c>
      <c r="C4202" t="s">
        <v>6</v>
      </c>
      <c r="D4202" t="s">
        <v>12</v>
      </c>
      <c r="E4202" t="s">
        <v>43</v>
      </c>
      <c r="F4202">
        <v>17</v>
      </c>
      <c r="G4202" t="str" cm="1">
        <f t="array" ref="G4202">_xlfn.IFS(Table1[[#This Row],[Years of Experience]]&lt;=2,"Entry",Table1[[#This Row],[Years of Experience]]&lt;=7,"Mid",Table1[[#This Row],[Years of Experience]]&lt;=14,"Senior",Table1[[#This Row],[Years of Experience]]&gt;=15,"Executive")</f>
        <v>Executive</v>
      </c>
      <c r="H4202" t="str" cm="1">
        <f t="array" ref="H4202">_xlfn.IFS(Table1[[#This Row],[Salary]]&lt;=50000,"0-50K",Table1[[#This Row],[Salary]]&lt;=100000,"51-100K",Table1[[#This Row],[Salary]]&lt;=150000,"101-150K",Table1[[#This Row],[Salary]]&lt;=200000,"151-200K",Table1[[#This Row],[Salary]]&lt;=250000,"201-250K",Table1[[#This Row],[Salary]]&gt;250000,"Above 250K")</f>
        <v>151-200K</v>
      </c>
      <c r="I4202" s="3">
        <v>168000</v>
      </c>
      <c r="J4202" s="3">
        <f>IF(Table1[[#This Row],[Years of Experience]]=0,0,Table1[[#This Row],[Salary]]/Table1[[#This Row],[Years of Experience]])</f>
        <v>9882.3529411764703</v>
      </c>
    </row>
    <row r="4203" spans="1:10" x14ac:dyDescent="0.35">
      <c r="A4203">
        <v>30</v>
      </c>
      <c r="B4203" t="str" cm="1">
        <f t="array" ref="B4203">_xlfn.IFS(Table1[[#This Row],[Age]]&lt;=25,"21-25",Table1[[#This Row],[Age]]&lt;=30,"26-30",Table1[[#This Row],[Age]]&lt;=35,"31-35",Table1[[#This Row],[Age]]&lt;=40,"36-40",Table1[[#This Row],[Age]]&lt;=45,"41-45", Table1[[#This Row],[Age]]&lt;=50,"46-50",Table1[[#This Row],[Age]]&lt;55,"51-55",Table1[[#This Row],[Age]]&lt;=60,"56-60",Table1[[#This Row],[Age]]&gt;=61, "61-70")</f>
        <v>26-30</v>
      </c>
      <c r="C4203" t="s">
        <v>6</v>
      </c>
      <c r="D4203" t="s">
        <v>7</v>
      </c>
      <c r="E4203" t="s">
        <v>21</v>
      </c>
      <c r="F4203">
        <v>6</v>
      </c>
      <c r="G4203" t="str" cm="1">
        <f t="array" ref="G4203">_xlfn.IFS(Table1[[#This Row],[Years of Experience]]&lt;=2,"Entry",Table1[[#This Row],[Years of Experience]]&lt;=7,"Mid",Table1[[#This Row],[Years of Experience]]&lt;=14,"Senior",Table1[[#This Row],[Years of Experience]]&gt;=15,"Executive")</f>
        <v>Mid</v>
      </c>
      <c r="H4203" t="str" cm="1">
        <f t="array" ref="H4203">_xlfn.IFS(Table1[[#This Row],[Salary]]&lt;=50000,"0-50K",Table1[[#This Row],[Salary]]&lt;=100000,"51-100K",Table1[[#This Row],[Salary]]&lt;=150000,"101-150K",Table1[[#This Row],[Salary]]&lt;=200000,"151-200K",Table1[[#This Row],[Salary]]&lt;=250000,"201-250K",Table1[[#This Row],[Salary]]&gt;250000,"Above 250K")</f>
        <v>51-100K</v>
      </c>
      <c r="I4203" s="3">
        <v>85000</v>
      </c>
      <c r="J4203" s="3">
        <f>IF(Table1[[#This Row],[Years of Experience]]=0,0,Table1[[#This Row],[Salary]]/Table1[[#This Row],[Years of Experience]])</f>
        <v>14166.666666666666</v>
      </c>
    </row>
    <row r="4204" spans="1:10" x14ac:dyDescent="0.35">
      <c r="A4204">
        <v>40</v>
      </c>
      <c r="B4204" t="str" cm="1">
        <f t="array" ref="B4204">_xlfn.IFS(Table1[[#This Row],[Age]]&lt;=25,"21-25",Table1[[#This Row],[Age]]&lt;=30,"26-30",Table1[[#This Row],[Age]]&lt;=35,"31-35",Table1[[#This Row],[Age]]&lt;=40,"36-40",Table1[[#This Row],[Age]]&lt;=45,"41-45", Table1[[#This Row],[Age]]&lt;=50,"46-50",Table1[[#This Row],[Age]]&lt;55,"51-55",Table1[[#This Row],[Age]]&lt;=60,"56-60",Table1[[#This Row],[Age]]&gt;=61, "61-70")</f>
        <v>36-40</v>
      </c>
      <c r="C4204" t="s">
        <v>9</v>
      </c>
      <c r="D4204" t="s">
        <v>10</v>
      </c>
      <c r="E4204" t="s">
        <v>19</v>
      </c>
      <c r="F4204">
        <v>12</v>
      </c>
      <c r="G4204" t="str" cm="1">
        <f t="array" ref="G4204">_xlfn.IFS(Table1[[#This Row],[Years of Experience]]&lt;=2,"Entry",Table1[[#This Row],[Years of Experience]]&lt;=7,"Mid",Table1[[#This Row],[Years of Experience]]&lt;=14,"Senior",Table1[[#This Row],[Years of Experience]]&gt;=15,"Executive")</f>
        <v>Senior</v>
      </c>
      <c r="H4204" t="str" cm="1">
        <f t="array" ref="H4204">_xlfn.IFS(Table1[[#This Row],[Salary]]&lt;=50000,"0-50K",Table1[[#This Row],[Salary]]&lt;=100000,"51-100K",Table1[[#This Row],[Salary]]&lt;=150000,"101-150K",Table1[[#This Row],[Salary]]&lt;=200000,"151-200K",Table1[[#This Row],[Salary]]&lt;=250000,"201-250K",Table1[[#This Row],[Salary]]&gt;250000,"Above 250K")</f>
        <v>101-150K</v>
      </c>
      <c r="I4204" s="3">
        <v>122000</v>
      </c>
      <c r="J4204" s="3">
        <f>IF(Table1[[#This Row],[Years of Experience]]=0,0,Table1[[#This Row],[Salary]]/Table1[[#This Row],[Years of Experience]])</f>
        <v>10166.666666666666</v>
      </c>
    </row>
    <row r="4205" spans="1:10" x14ac:dyDescent="0.35">
      <c r="A4205">
        <v>33</v>
      </c>
      <c r="B4205" t="str" cm="1">
        <f t="array" ref="B4205">_xlfn.IFS(Table1[[#This Row],[Age]]&lt;=25,"21-25",Table1[[#This Row],[Age]]&lt;=30,"26-30",Table1[[#This Row],[Age]]&lt;=35,"31-35",Table1[[#This Row],[Age]]&lt;=40,"36-40",Table1[[#This Row],[Age]]&lt;=45,"41-45", Table1[[#This Row],[Age]]&lt;=50,"46-50",Table1[[#This Row],[Age]]&lt;55,"51-55",Table1[[#This Row],[Age]]&lt;=60,"56-60",Table1[[#This Row],[Age]]&gt;=61, "61-70")</f>
        <v>31-35</v>
      </c>
      <c r="C4205" t="s">
        <v>6</v>
      </c>
      <c r="D4205" t="s">
        <v>7</v>
      </c>
      <c r="E4205" t="s">
        <v>26</v>
      </c>
      <c r="F4205">
        <v>7</v>
      </c>
      <c r="G4205" t="str" cm="1">
        <f t="array" ref="G4205">_xlfn.IFS(Table1[[#This Row],[Years of Experience]]&lt;=2,"Entry",Table1[[#This Row],[Years of Experience]]&lt;=7,"Mid",Table1[[#This Row],[Years of Experience]]&lt;=14,"Senior",Table1[[#This Row],[Years of Experience]]&gt;=15,"Executive")</f>
        <v>Mid</v>
      </c>
      <c r="H4205" t="str" cm="1">
        <f t="array" ref="H4205">_xlfn.IFS(Table1[[#This Row],[Salary]]&lt;=50000,"0-50K",Table1[[#This Row],[Salary]]&lt;=100000,"51-100K",Table1[[#This Row],[Salary]]&lt;=150000,"101-150K",Table1[[#This Row],[Salary]]&lt;=200000,"151-200K",Table1[[#This Row],[Salary]]&lt;=250000,"201-250K",Table1[[#This Row],[Salary]]&gt;250000,"Above 250K")</f>
        <v>51-100K</v>
      </c>
      <c r="I4205" s="3">
        <v>96000</v>
      </c>
      <c r="J4205" s="3">
        <f>IF(Table1[[#This Row],[Years of Experience]]=0,0,Table1[[#This Row],[Salary]]/Table1[[#This Row],[Years of Experience]])</f>
        <v>13714.285714285714</v>
      </c>
    </row>
    <row r="4206" spans="1:10" x14ac:dyDescent="0.35">
      <c r="A4206">
        <v>29</v>
      </c>
      <c r="B4206" t="str" cm="1">
        <f t="array" ref="B4206">_xlfn.IFS(Table1[[#This Row],[Age]]&lt;=25,"21-25",Table1[[#This Row],[Age]]&lt;=30,"26-30",Table1[[#This Row],[Age]]&lt;=35,"31-35",Table1[[#This Row],[Age]]&lt;=40,"36-40",Table1[[#This Row],[Age]]&lt;=45,"41-45", Table1[[#This Row],[Age]]&lt;=50,"46-50",Table1[[#This Row],[Age]]&lt;55,"51-55",Table1[[#This Row],[Age]]&lt;=60,"56-60",Table1[[#This Row],[Age]]&gt;=61, "61-70")</f>
        <v>26-30</v>
      </c>
      <c r="C4206" t="s">
        <v>9</v>
      </c>
      <c r="D4206" t="s">
        <v>10</v>
      </c>
      <c r="E4206" t="s">
        <v>196</v>
      </c>
      <c r="F4206">
        <v>3</v>
      </c>
      <c r="G4206" t="str" cm="1">
        <f t="array" ref="G4206">_xlfn.IFS(Table1[[#This Row],[Years of Experience]]&lt;=2,"Entry",Table1[[#This Row],[Years of Experience]]&lt;=7,"Mid",Table1[[#This Row],[Years of Experience]]&lt;=14,"Senior",Table1[[#This Row],[Years of Experience]]&gt;=15,"Executive")</f>
        <v>Mid</v>
      </c>
      <c r="H4206" t="str" cm="1">
        <f t="array" ref="H4206">_xlfn.IFS(Table1[[#This Row],[Salary]]&lt;=50000,"0-50K",Table1[[#This Row],[Salary]]&lt;=100000,"51-100K",Table1[[#This Row],[Salary]]&lt;=150000,"101-150K",Table1[[#This Row],[Salary]]&lt;=200000,"151-200K",Table1[[#This Row],[Salary]]&lt;=250000,"201-250K",Table1[[#This Row],[Salary]]&gt;250000,"Above 250K")</f>
        <v>0-50K</v>
      </c>
      <c r="I4206" s="3">
        <v>49000</v>
      </c>
      <c r="J4206" s="3">
        <f>IF(Table1[[#This Row],[Years of Experience]]=0,0,Table1[[#This Row],[Salary]]/Table1[[#This Row],[Years of Experience]])</f>
        <v>16333.333333333334</v>
      </c>
    </row>
    <row r="4207" spans="1:10" x14ac:dyDescent="0.35">
      <c r="A4207">
        <v>43</v>
      </c>
      <c r="B4207" t="str" cm="1">
        <f t="array" ref="B4207">_xlfn.IFS(Table1[[#This Row],[Age]]&lt;=25,"21-25",Table1[[#This Row],[Age]]&lt;=30,"26-30",Table1[[#This Row],[Age]]&lt;=35,"31-35",Table1[[#This Row],[Age]]&lt;=40,"36-40",Table1[[#This Row],[Age]]&lt;=45,"41-45", Table1[[#This Row],[Age]]&lt;=50,"46-50",Table1[[#This Row],[Age]]&lt;55,"51-55",Table1[[#This Row],[Age]]&lt;=60,"56-60",Table1[[#This Row],[Age]]&gt;=61, "61-70")</f>
        <v>41-45</v>
      </c>
      <c r="C4207" t="s">
        <v>6</v>
      </c>
      <c r="D4207" t="s">
        <v>12</v>
      </c>
      <c r="E4207" t="s">
        <v>43</v>
      </c>
      <c r="F4207">
        <v>16</v>
      </c>
      <c r="G4207" t="str" cm="1">
        <f t="array" ref="G4207">_xlfn.IFS(Table1[[#This Row],[Years of Experience]]&lt;=2,"Entry",Table1[[#This Row],[Years of Experience]]&lt;=7,"Mid",Table1[[#This Row],[Years of Experience]]&lt;=14,"Senior",Table1[[#This Row],[Years of Experience]]&gt;=15,"Executive")</f>
        <v>Executive</v>
      </c>
      <c r="H4207" t="str" cm="1">
        <f t="array" ref="H4207">_xlfn.IFS(Table1[[#This Row],[Salary]]&lt;=50000,"0-50K",Table1[[#This Row],[Salary]]&lt;=100000,"51-100K",Table1[[#This Row],[Salary]]&lt;=150000,"101-150K",Table1[[#This Row],[Salary]]&lt;=200000,"151-200K",Table1[[#This Row],[Salary]]&lt;=250000,"201-250K",Table1[[#This Row],[Salary]]&gt;250000,"Above 250K")</f>
        <v>151-200K</v>
      </c>
      <c r="I4207" s="3">
        <v>162000</v>
      </c>
      <c r="J4207" s="3">
        <f>IF(Table1[[#This Row],[Years of Experience]]=0,0,Table1[[#This Row],[Salary]]/Table1[[#This Row],[Years of Experience]])</f>
        <v>10125</v>
      </c>
    </row>
    <row r="4208" spans="1:10" x14ac:dyDescent="0.35">
      <c r="A4208">
        <v>34</v>
      </c>
      <c r="B4208" t="str" cm="1">
        <f t="array" ref="B4208">_xlfn.IFS(Table1[[#This Row],[Age]]&lt;=25,"21-25",Table1[[#This Row],[Age]]&lt;=30,"26-30",Table1[[#This Row],[Age]]&lt;=35,"31-35",Table1[[#This Row],[Age]]&lt;=40,"36-40",Table1[[#This Row],[Age]]&lt;=45,"41-45", Table1[[#This Row],[Age]]&lt;=50,"46-50",Table1[[#This Row],[Age]]&lt;55,"51-55",Table1[[#This Row],[Age]]&lt;=60,"56-60",Table1[[#This Row],[Age]]&gt;=61, "61-70")</f>
        <v>31-35</v>
      </c>
      <c r="C4208" t="s">
        <v>9</v>
      </c>
      <c r="D4208" t="s">
        <v>7</v>
      </c>
      <c r="E4208" t="s">
        <v>198</v>
      </c>
      <c r="F4208">
        <v>9</v>
      </c>
      <c r="G4208" t="str" cm="1">
        <f t="array" ref="G4208">_xlfn.IFS(Table1[[#This Row],[Years of Experience]]&lt;=2,"Entry",Table1[[#This Row],[Years of Experience]]&lt;=7,"Mid",Table1[[#This Row],[Years of Experience]]&lt;=14,"Senior",Table1[[#This Row],[Years of Experience]]&gt;=15,"Executive")</f>
        <v>Senior</v>
      </c>
      <c r="H4208" t="str" cm="1">
        <f t="array" ref="H4208">_xlfn.IFS(Table1[[#This Row],[Salary]]&lt;=50000,"0-50K",Table1[[#This Row],[Salary]]&lt;=100000,"51-100K",Table1[[#This Row],[Salary]]&lt;=150000,"101-150K",Table1[[#This Row],[Salary]]&lt;=200000,"151-200K",Table1[[#This Row],[Salary]]&lt;=250000,"201-250K",Table1[[#This Row],[Salary]]&gt;250000,"Above 250K")</f>
        <v>51-100K</v>
      </c>
      <c r="I4208" s="3">
        <v>99000</v>
      </c>
      <c r="J4208" s="3">
        <f>IF(Table1[[#This Row],[Years of Experience]]=0,0,Table1[[#This Row],[Salary]]/Table1[[#This Row],[Years of Experience]])</f>
        <v>11000</v>
      </c>
    </row>
    <row r="4209" spans="1:10" x14ac:dyDescent="0.35">
      <c r="A4209">
        <v>23</v>
      </c>
      <c r="B4209" t="str" cm="1">
        <f t="array" ref="B4209">_xlfn.IFS(Table1[[#This Row],[Age]]&lt;=25,"21-25",Table1[[#This Row],[Age]]&lt;=30,"26-30",Table1[[#This Row],[Age]]&lt;=35,"31-35",Table1[[#This Row],[Age]]&lt;=40,"36-40",Table1[[#This Row],[Age]]&lt;=45,"41-45", Table1[[#This Row],[Age]]&lt;=50,"46-50",Table1[[#This Row],[Age]]&lt;55,"51-55",Table1[[#This Row],[Age]]&lt;=60,"56-60",Table1[[#This Row],[Age]]&gt;=61, "61-70")</f>
        <v>21-25</v>
      </c>
      <c r="C4209" t="s">
        <v>6</v>
      </c>
      <c r="D4209" t="s">
        <v>195</v>
      </c>
      <c r="E4209" t="s">
        <v>197</v>
      </c>
      <c r="F4209">
        <v>1</v>
      </c>
      <c r="G4209" t="str" cm="1">
        <f t="array" ref="G4209">_xlfn.IFS(Table1[[#This Row],[Years of Experience]]&lt;=2,"Entry",Table1[[#This Row],[Years of Experience]]&lt;=7,"Mid",Table1[[#This Row],[Years of Experience]]&lt;=14,"Senior",Table1[[#This Row],[Years of Experience]]&gt;=15,"Executive")</f>
        <v>Entry</v>
      </c>
      <c r="H4209" t="str" cm="1">
        <f t="array" ref="H4209">_xlfn.IFS(Table1[[#This Row],[Salary]]&lt;=50000,"0-50K",Table1[[#This Row],[Salary]]&lt;=100000,"51-100K",Table1[[#This Row],[Salary]]&lt;=150000,"101-150K",Table1[[#This Row],[Salary]]&lt;=200000,"151-200K",Table1[[#This Row],[Salary]]&lt;=250000,"201-250K",Table1[[#This Row],[Salary]]&gt;250000,"Above 250K")</f>
        <v>0-50K</v>
      </c>
      <c r="I4209" s="3">
        <v>26000</v>
      </c>
      <c r="J4209" s="3">
        <f>IF(Table1[[#This Row],[Years of Experience]]=0,0,Table1[[#This Row],[Salary]]/Table1[[#This Row],[Years of Experience]])</f>
        <v>26000</v>
      </c>
    </row>
    <row r="4210" spans="1:10" x14ac:dyDescent="0.35">
      <c r="A4210">
        <v>36</v>
      </c>
      <c r="B4210" t="str" cm="1">
        <f t="array" ref="B4210">_xlfn.IFS(Table1[[#This Row],[Age]]&lt;=25,"21-25",Table1[[#This Row],[Age]]&lt;=30,"26-30",Table1[[#This Row],[Age]]&lt;=35,"31-35",Table1[[#This Row],[Age]]&lt;=40,"36-40",Table1[[#This Row],[Age]]&lt;=45,"41-45", Table1[[#This Row],[Age]]&lt;=50,"46-50",Table1[[#This Row],[Age]]&lt;55,"51-55",Table1[[#This Row],[Age]]&lt;=60,"56-60",Table1[[#This Row],[Age]]&gt;=61, "61-70")</f>
        <v>36-40</v>
      </c>
      <c r="C4210" t="s">
        <v>9</v>
      </c>
      <c r="D4210" t="s">
        <v>10</v>
      </c>
      <c r="E4210" t="s">
        <v>27</v>
      </c>
      <c r="F4210">
        <v>11</v>
      </c>
      <c r="G4210" t="str" cm="1">
        <f t="array" ref="G4210">_xlfn.IFS(Table1[[#This Row],[Years of Experience]]&lt;=2,"Entry",Table1[[#This Row],[Years of Experience]]&lt;=7,"Mid",Table1[[#This Row],[Years of Experience]]&lt;=14,"Senior",Table1[[#This Row],[Years of Experience]]&gt;=15,"Executive")</f>
        <v>Senior</v>
      </c>
      <c r="H4210" t="str" cm="1">
        <f t="array" ref="H4210">_xlfn.IFS(Table1[[#This Row],[Salary]]&lt;=50000,"0-50K",Table1[[#This Row],[Salary]]&lt;=100000,"51-100K",Table1[[#This Row],[Salary]]&lt;=150000,"101-150K",Table1[[#This Row],[Salary]]&lt;=200000,"151-200K",Table1[[#This Row],[Salary]]&lt;=250000,"201-250K",Table1[[#This Row],[Salary]]&gt;250000,"Above 250K")</f>
        <v>101-150K</v>
      </c>
      <c r="I4210" s="3">
        <v>117000</v>
      </c>
      <c r="J4210" s="3">
        <f>IF(Table1[[#This Row],[Years of Experience]]=0,0,Table1[[#This Row],[Salary]]/Table1[[#This Row],[Years of Experience]])</f>
        <v>10636.363636363636</v>
      </c>
    </row>
    <row r="4211" spans="1:10" x14ac:dyDescent="0.35">
      <c r="A4211">
        <v>30</v>
      </c>
      <c r="B4211" t="str" cm="1">
        <f t="array" ref="B4211">_xlfn.IFS(Table1[[#This Row],[Age]]&lt;=25,"21-25",Table1[[#This Row],[Age]]&lt;=30,"26-30",Table1[[#This Row],[Age]]&lt;=35,"31-35",Table1[[#This Row],[Age]]&lt;=40,"36-40",Table1[[#This Row],[Age]]&lt;=45,"41-45", Table1[[#This Row],[Age]]&lt;=50,"46-50",Table1[[#This Row],[Age]]&lt;55,"51-55",Table1[[#This Row],[Age]]&lt;=60,"56-60",Table1[[#This Row],[Age]]&gt;=61, "61-70")</f>
        <v>26-30</v>
      </c>
      <c r="C4211" t="s">
        <v>6</v>
      </c>
      <c r="D4211" t="s">
        <v>7</v>
      </c>
      <c r="E4211" t="s">
        <v>8</v>
      </c>
      <c r="F4211">
        <v>5</v>
      </c>
      <c r="G4211" t="str" cm="1">
        <f t="array" ref="G4211">_xlfn.IFS(Table1[[#This Row],[Years of Experience]]&lt;=2,"Entry",Table1[[#This Row],[Years of Experience]]&lt;=7,"Mid",Table1[[#This Row],[Years of Experience]]&lt;=14,"Senior",Table1[[#This Row],[Years of Experience]]&gt;=15,"Executive")</f>
        <v>Mid</v>
      </c>
      <c r="H4211" t="str" cm="1">
        <f t="array" ref="H4211">_xlfn.IFS(Table1[[#This Row],[Salary]]&lt;=50000,"0-50K",Table1[[#This Row],[Salary]]&lt;=100000,"51-100K",Table1[[#This Row],[Salary]]&lt;=150000,"101-150K",Table1[[#This Row],[Salary]]&lt;=200000,"151-200K",Table1[[#This Row],[Salary]]&lt;=250000,"201-250K",Table1[[#This Row],[Salary]]&gt;250000,"Above 250K")</f>
        <v>51-100K</v>
      </c>
      <c r="I4211" s="3">
        <v>75000</v>
      </c>
      <c r="J4211" s="3">
        <f>IF(Table1[[#This Row],[Years of Experience]]=0,0,Table1[[#This Row],[Salary]]/Table1[[#This Row],[Years of Experience]])</f>
        <v>15000</v>
      </c>
    </row>
    <row r="4212" spans="1:10" x14ac:dyDescent="0.35">
      <c r="A4212">
        <v>50</v>
      </c>
      <c r="B4212" t="str" cm="1">
        <f t="array" ref="B4212">_xlfn.IFS(Table1[[#This Row],[Age]]&lt;=25,"21-25",Table1[[#This Row],[Age]]&lt;=30,"26-30",Table1[[#This Row],[Age]]&lt;=35,"31-35",Table1[[#This Row],[Age]]&lt;=40,"36-40",Table1[[#This Row],[Age]]&lt;=45,"41-45", Table1[[#This Row],[Age]]&lt;=50,"46-50",Table1[[#This Row],[Age]]&lt;55,"51-55",Table1[[#This Row],[Age]]&lt;=60,"56-60",Table1[[#This Row],[Age]]&gt;=61, "61-70")</f>
        <v>46-50</v>
      </c>
      <c r="C4212" t="s">
        <v>6</v>
      </c>
      <c r="D4212" t="s">
        <v>12</v>
      </c>
      <c r="E4212" t="s">
        <v>43</v>
      </c>
      <c r="F4212">
        <v>23</v>
      </c>
      <c r="G4212" t="str" cm="1">
        <f t="array" ref="G4212">_xlfn.IFS(Table1[[#This Row],[Years of Experience]]&lt;=2,"Entry",Table1[[#This Row],[Years of Experience]]&lt;=7,"Mid",Table1[[#This Row],[Years of Experience]]&lt;=14,"Senior",Table1[[#This Row],[Years of Experience]]&gt;=15,"Executive")</f>
        <v>Executive</v>
      </c>
      <c r="H4212" t="str" cm="1">
        <f t="array" ref="H4212">_xlfn.IFS(Table1[[#This Row],[Salary]]&lt;=50000,"0-50K",Table1[[#This Row],[Salary]]&lt;=100000,"51-100K",Table1[[#This Row],[Salary]]&lt;=150000,"101-150K",Table1[[#This Row],[Salary]]&lt;=200000,"151-200K",Table1[[#This Row],[Salary]]&lt;=250000,"201-250K",Table1[[#This Row],[Salary]]&gt;250000,"Above 250K")</f>
        <v>201-250K</v>
      </c>
      <c r="I4212" s="3">
        <v>225000</v>
      </c>
      <c r="J4212" s="3">
        <f>IF(Table1[[#This Row],[Years of Experience]]=0,0,Table1[[#This Row],[Salary]]/Table1[[#This Row],[Years of Experience]])</f>
        <v>9782.608695652174</v>
      </c>
    </row>
    <row r="4213" spans="1:10" x14ac:dyDescent="0.35">
      <c r="A4213">
        <v>27</v>
      </c>
      <c r="B4213" t="str" cm="1">
        <f t="array" ref="B4213">_xlfn.IFS(Table1[[#This Row],[Age]]&lt;=25,"21-25",Table1[[#This Row],[Age]]&lt;=30,"26-30",Table1[[#This Row],[Age]]&lt;=35,"31-35",Table1[[#This Row],[Age]]&lt;=40,"36-40",Table1[[#This Row],[Age]]&lt;=45,"41-45", Table1[[#This Row],[Age]]&lt;=50,"46-50",Table1[[#This Row],[Age]]&lt;55,"51-55",Table1[[#This Row],[Age]]&lt;=60,"56-60",Table1[[#This Row],[Age]]&gt;=61, "61-70")</f>
        <v>26-30</v>
      </c>
      <c r="C4213" t="s">
        <v>9</v>
      </c>
      <c r="D4213" t="s">
        <v>7</v>
      </c>
      <c r="E4213" t="s">
        <v>93</v>
      </c>
      <c r="F4213">
        <v>2</v>
      </c>
      <c r="G4213" t="str" cm="1">
        <f t="array" ref="G4213">_xlfn.IFS(Table1[[#This Row],[Years of Experience]]&lt;=2,"Entry",Table1[[#This Row],[Years of Experience]]&lt;=7,"Mid",Table1[[#This Row],[Years of Experience]]&lt;=14,"Senior",Table1[[#This Row],[Years of Experience]]&gt;=15,"Executive")</f>
        <v>Entry</v>
      </c>
      <c r="H4213" t="str" cm="1">
        <f t="array" ref="H4213">_xlfn.IFS(Table1[[#This Row],[Salary]]&lt;=50000,"0-50K",Table1[[#This Row],[Salary]]&lt;=100000,"51-100K",Table1[[#This Row],[Salary]]&lt;=150000,"101-150K",Table1[[#This Row],[Salary]]&lt;=200000,"151-200K",Table1[[#This Row],[Salary]]&lt;=250000,"201-250K",Table1[[#This Row],[Salary]]&gt;250000,"Above 250K")</f>
        <v>0-50K</v>
      </c>
      <c r="I4213" s="3">
        <v>36000</v>
      </c>
      <c r="J4213" s="3">
        <f>IF(Table1[[#This Row],[Years of Experience]]=0,0,Table1[[#This Row],[Salary]]/Table1[[#This Row],[Years of Experience]])</f>
        <v>18000</v>
      </c>
    </row>
    <row r="4214" spans="1:10" x14ac:dyDescent="0.35">
      <c r="A4214">
        <v>43</v>
      </c>
      <c r="B4214" t="str" cm="1">
        <f t="array" ref="B4214">_xlfn.IFS(Table1[[#This Row],[Age]]&lt;=25,"21-25",Table1[[#This Row],[Age]]&lt;=30,"26-30",Table1[[#This Row],[Age]]&lt;=35,"31-35",Table1[[#This Row],[Age]]&lt;=40,"36-40",Table1[[#This Row],[Age]]&lt;=45,"41-45", Table1[[#This Row],[Age]]&lt;=50,"46-50",Table1[[#This Row],[Age]]&lt;55,"51-55",Table1[[#This Row],[Age]]&lt;=60,"56-60",Table1[[#This Row],[Age]]&gt;=61, "61-70")</f>
        <v>41-45</v>
      </c>
      <c r="C4214" t="s">
        <v>9</v>
      </c>
      <c r="D4214" t="s">
        <v>10</v>
      </c>
      <c r="E4214" t="s">
        <v>198</v>
      </c>
      <c r="F4214">
        <v>14</v>
      </c>
      <c r="G4214" t="str" cm="1">
        <f t="array" ref="G4214">_xlfn.IFS(Table1[[#This Row],[Years of Experience]]&lt;=2,"Entry",Table1[[#This Row],[Years of Experience]]&lt;=7,"Mid",Table1[[#This Row],[Years of Experience]]&lt;=14,"Senior",Table1[[#This Row],[Years of Experience]]&gt;=15,"Executive")</f>
        <v>Senior</v>
      </c>
      <c r="H4214" t="str" cm="1">
        <f t="array" ref="H4214">_xlfn.IFS(Table1[[#This Row],[Salary]]&lt;=50000,"0-50K",Table1[[#This Row],[Salary]]&lt;=100000,"51-100K",Table1[[#This Row],[Salary]]&lt;=150000,"101-150K",Table1[[#This Row],[Salary]]&lt;=200000,"151-200K",Table1[[#This Row],[Salary]]&lt;=250000,"201-250K",Table1[[#This Row],[Salary]]&gt;250000,"Above 250K")</f>
        <v>101-150K</v>
      </c>
      <c r="I4214" s="3">
        <v>146000</v>
      </c>
      <c r="J4214" s="3">
        <f>IF(Table1[[#This Row],[Years of Experience]]=0,0,Table1[[#This Row],[Salary]]/Table1[[#This Row],[Years of Experience]])</f>
        <v>10428.571428571429</v>
      </c>
    </row>
    <row r="4215" spans="1:10" x14ac:dyDescent="0.35">
      <c r="A4215">
        <v>37</v>
      </c>
      <c r="B4215" t="str" cm="1">
        <f t="array" ref="B4215">_xlfn.IFS(Table1[[#This Row],[Age]]&lt;=25,"21-25",Table1[[#This Row],[Age]]&lt;=30,"26-30",Table1[[#This Row],[Age]]&lt;=35,"31-35",Table1[[#This Row],[Age]]&lt;=40,"36-40",Table1[[#This Row],[Age]]&lt;=45,"41-45", Table1[[#This Row],[Age]]&lt;=50,"46-50",Table1[[#This Row],[Age]]&lt;55,"51-55",Table1[[#This Row],[Age]]&lt;=60,"56-60",Table1[[#This Row],[Age]]&gt;=61, "61-70")</f>
        <v>36-40</v>
      </c>
      <c r="C4215" t="s">
        <v>6</v>
      </c>
      <c r="D4215" t="s">
        <v>7</v>
      </c>
      <c r="E4215" t="s">
        <v>26</v>
      </c>
      <c r="F4215">
        <v>10</v>
      </c>
      <c r="G4215" t="str" cm="1">
        <f t="array" ref="G4215">_xlfn.IFS(Table1[[#This Row],[Years of Experience]]&lt;=2,"Entry",Table1[[#This Row],[Years of Experience]]&lt;=7,"Mid",Table1[[#This Row],[Years of Experience]]&lt;=14,"Senior",Table1[[#This Row],[Years of Experience]]&gt;=15,"Executive")</f>
        <v>Senior</v>
      </c>
      <c r="H4215" t="str" cm="1">
        <f t="array" ref="H4215">_xlfn.IFS(Table1[[#This Row],[Salary]]&lt;=50000,"0-50K",Table1[[#This Row],[Salary]]&lt;=100000,"51-100K",Table1[[#This Row],[Salary]]&lt;=150000,"101-150K",Table1[[#This Row],[Salary]]&lt;=200000,"151-200K",Table1[[#This Row],[Salary]]&lt;=250000,"201-250K",Table1[[#This Row],[Salary]]&gt;250000,"Above 250K")</f>
        <v>101-150K</v>
      </c>
      <c r="I4215" s="3">
        <v>113000</v>
      </c>
      <c r="J4215" s="3">
        <f>IF(Table1[[#This Row],[Years of Experience]]=0,0,Table1[[#This Row],[Salary]]/Table1[[#This Row],[Years of Experience]])</f>
        <v>11300</v>
      </c>
    </row>
    <row r="4216" spans="1:10" x14ac:dyDescent="0.35">
      <c r="A4216">
        <v>29</v>
      </c>
      <c r="B4216" t="str" cm="1">
        <f t="array" ref="B4216">_xlfn.IFS(Table1[[#This Row],[Age]]&lt;=25,"21-25",Table1[[#This Row],[Age]]&lt;=30,"26-30",Table1[[#This Row],[Age]]&lt;=35,"31-35",Table1[[#This Row],[Age]]&lt;=40,"36-40",Table1[[#This Row],[Age]]&lt;=45,"41-45", Table1[[#This Row],[Age]]&lt;=50,"46-50",Table1[[#This Row],[Age]]&lt;55,"51-55",Table1[[#This Row],[Age]]&lt;=60,"56-60",Table1[[#This Row],[Age]]&gt;=61, "61-70")</f>
        <v>26-30</v>
      </c>
      <c r="C4216" t="s">
        <v>9</v>
      </c>
      <c r="D4216" t="s">
        <v>195</v>
      </c>
      <c r="E4216" t="s">
        <v>197</v>
      </c>
      <c r="F4216">
        <v>1</v>
      </c>
      <c r="G4216" t="str" cm="1">
        <f t="array" ref="G4216">_xlfn.IFS(Table1[[#This Row],[Years of Experience]]&lt;=2,"Entry",Table1[[#This Row],[Years of Experience]]&lt;=7,"Mid",Table1[[#This Row],[Years of Experience]]&lt;=14,"Senior",Table1[[#This Row],[Years of Experience]]&gt;=15,"Executive")</f>
        <v>Entry</v>
      </c>
      <c r="H4216" t="str" cm="1">
        <f t="array" ref="H4216">_xlfn.IFS(Table1[[#This Row],[Salary]]&lt;=50000,"0-50K",Table1[[#This Row],[Salary]]&lt;=100000,"51-100K",Table1[[#This Row],[Salary]]&lt;=150000,"101-150K",Table1[[#This Row],[Salary]]&lt;=200000,"151-200K",Table1[[#This Row],[Salary]]&lt;=250000,"201-250K",Table1[[#This Row],[Salary]]&gt;250000,"Above 250K")</f>
        <v>0-50K</v>
      </c>
      <c r="I4216" s="3">
        <v>26000</v>
      </c>
      <c r="J4216" s="3">
        <f>IF(Table1[[#This Row],[Years of Experience]]=0,0,Table1[[#This Row],[Salary]]/Table1[[#This Row],[Years of Experience]])</f>
        <v>26000</v>
      </c>
    </row>
    <row r="4217" spans="1:10" x14ac:dyDescent="0.35">
      <c r="A4217">
        <v>44</v>
      </c>
      <c r="B4217" t="str" cm="1">
        <f t="array" ref="B4217">_xlfn.IFS(Table1[[#This Row],[Age]]&lt;=25,"21-25",Table1[[#This Row],[Age]]&lt;=30,"26-30",Table1[[#This Row],[Age]]&lt;=35,"31-35",Table1[[#This Row],[Age]]&lt;=40,"36-40",Table1[[#This Row],[Age]]&lt;=45,"41-45", Table1[[#This Row],[Age]]&lt;=50,"46-50",Table1[[#This Row],[Age]]&lt;55,"51-55",Table1[[#This Row],[Age]]&lt;=60,"56-60",Table1[[#This Row],[Age]]&gt;=61, "61-70")</f>
        <v>41-45</v>
      </c>
      <c r="C4217" t="s">
        <v>6</v>
      </c>
      <c r="D4217" t="s">
        <v>12</v>
      </c>
      <c r="E4217" t="s">
        <v>43</v>
      </c>
      <c r="F4217">
        <v>17</v>
      </c>
      <c r="G4217" t="str" cm="1">
        <f t="array" ref="G4217">_xlfn.IFS(Table1[[#This Row],[Years of Experience]]&lt;=2,"Entry",Table1[[#This Row],[Years of Experience]]&lt;=7,"Mid",Table1[[#This Row],[Years of Experience]]&lt;=14,"Senior",Table1[[#This Row],[Years of Experience]]&gt;=15,"Executive")</f>
        <v>Executive</v>
      </c>
      <c r="H4217" t="str" cm="1">
        <f t="array" ref="H4217">_xlfn.IFS(Table1[[#This Row],[Salary]]&lt;=50000,"0-50K",Table1[[#This Row],[Salary]]&lt;=100000,"51-100K",Table1[[#This Row],[Salary]]&lt;=150000,"101-150K",Table1[[#This Row],[Salary]]&lt;=200000,"151-200K",Table1[[#This Row],[Salary]]&lt;=250000,"201-250K",Table1[[#This Row],[Salary]]&gt;250000,"Above 250K")</f>
        <v>151-200K</v>
      </c>
      <c r="I4217" s="3">
        <v>168000</v>
      </c>
      <c r="J4217" s="3">
        <f>IF(Table1[[#This Row],[Years of Experience]]=0,0,Table1[[#This Row],[Salary]]/Table1[[#This Row],[Years of Experience]])</f>
        <v>9882.3529411764703</v>
      </c>
    </row>
    <row r="4218" spans="1:10" x14ac:dyDescent="0.35">
      <c r="A4218">
        <v>30</v>
      </c>
      <c r="B4218" t="str" cm="1">
        <f t="array" ref="B4218">_xlfn.IFS(Table1[[#This Row],[Age]]&lt;=25,"21-25",Table1[[#This Row],[Age]]&lt;=30,"26-30",Table1[[#This Row],[Age]]&lt;=35,"31-35",Table1[[#This Row],[Age]]&lt;=40,"36-40",Table1[[#This Row],[Age]]&lt;=45,"41-45", Table1[[#This Row],[Age]]&lt;=50,"46-50",Table1[[#This Row],[Age]]&lt;55,"51-55",Table1[[#This Row],[Age]]&lt;=60,"56-60",Table1[[#This Row],[Age]]&gt;=61, "61-70")</f>
        <v>26-30</v>
      </c>
      <c r="C4218" t="s">
        <v>6</v>
      </c>
      <c r="D4218" t="s">
        <v>7</v>
      </c>
      <c r="E4218" t="s">
        <v>21</v>
      </c>
      <c r="F4218">
        <v>6</v>
      </c>
      <c r="G4218" t="str" cm="1">
        <f t="array" ref="G4218">_xlfn.IFS(Table1[[#This Row],[Years of Experience]]&lt;=2,"Entry",Table1[[#This Row],[Years of Experience]]&lt;=7,"Mid",Table1[[#This Row],[Years of Experience]]&lt;=14,"Senior",Table1[[#This Row],[Years of Experience]]&gt;=15,"Executive")</f>
        <v>Mid</v>
      </c>
      <c r="H4218" t="str" cm="1">
        <f t="array" ref="H4218">_xlfn.IFS(Table1[[#This Row],[Salary]]&lt;=50000,"0-50K",Table1[[#This Row],[Salary]]&lt;=100000,"51-100K",Table1[[#This Row],[Salary]]&lt;=150000,"101-150K",Table1[[#This Row],[Salary]]&lt;=200000,"151-200K",Table1[[#This Row],[Salary]]&lt;=250000,"201-250K",Table1[[#This Row],[Salary]]&gt;250000,"Above 250K")</f>
        <v>51-100K</v>
      </c>
      <c r="I4218" s="3">
        <v>85000</v>
      </c>
      <c r="J4218" s="3">
        <f>IF(Table1[[#This Row],[Years of Experience]]=0,0,Table1[[#This Row],[Salary]]/Table1[[#This Row],[Years of Experience]])</f>
        <v>14166.666666666666</v>
      </c>
    </row>
    <row r="4219" spans="1:10" x14ac:dyDescent="0.35">
      <c r="A4219">
        <v>40</v>
      </c>
      <c r="B4219" t="str" cm="1">
        <f t="array" ref="B4219">_xlfn.IFS(Table1[[#This Row],[Age]]&lt;=25,"21-25",Table1[[#This Row],[Age]]&lt;=30,"26-30",Table1[[#This Row],[Age]]&lt;=35,"31-35",Table1[[#This Row],[Age]]&lt;=40,"36-40",Table1[[#This Row],[Age]]&lt;=45,"41-45", Table1[[#This Row],[Age]]&lt;=50,"46-50",Table1[[#This Row],[Age]]&lt;55,"51-55",Table1[[#This Row],[Age]]&lt;=60,"56-60",Table1[[#This Row],[Age]]&gt;=61, "61-70")</f>
        <v>36-40</v>
      </c>
      <c r="C4219" t="s">
        <v>9</v>
      </c>
      <c r="D4219" t="s">
        <v>10</v>
      </c>
      <c r="E4219" t="s">
        <v>19</v>
      </c>
      <c r="F4219">
        <v>12</v>
      </c>
      <c r="G4219" t="str" cm="1">
        <f t="array" ref="G4219">_xlfn.IFS(Table1[[#This Row],[Years of Experience]]&lt;=2,"Entry",Table1[[#This Row],[Years of Experience]]&lt;=7,"Mid",Table1[[#This Row],[Years of Experience]]&lt;=14,"Senior",Table1[[#This Row],[Years of Experience]]&gt;=15,"Executive")</f>
        <v>Senior</v>
      </c>
      <c r="H4219" t="str" cm="1">
        <f t="array" ref="H4219">_xlfn.IFS(Table1[[#This Row],[Salary]]&lt;=50000,"0-50K",Table1[[#This Row],[Salary]]&lt;=100000,"51-100K",Table1[[#This Row],[Salary]]&lt;=150000,"101-150K",Table1[[#This Row],[Salary]]&lt;=200000,"151-200K",Table1[[#This Row],[Salary]]&lt;=250000,"201-250K",Table1[[#This Row],[Salary]]&gt;250000,"Above 250K")</f>
        <v>101-150K</v>
      </c>
      <c r="I4219" s="3">
        <v>122000</v>
      </c>
      <c r="J4219" s="3">
        <f>IF(Table1[[#This Row],[Years of Experience]]=0,0,Table1[[#This Row],[Salary]]/Table1[[#This Row],[Years of Experience]])</f>
        <v>10166.666666666666</v>
      </c>
    </row>
    <row r="4220" spans="1:10" x14ac:dyDescent="0.35">
      <c r="A4220">
        <v>33</v>
      </c>
      <c r="B4220" t="str" cm="1">
        <f t="array" ref="B4220">_xlfn.IFS(Table1[[#This Row],[Age]]&lt;=25,"21-25",Table1[[#This Row],[Age]]&lt;=30,"26-30",Table1[[#This Row],[Age]]&lt;=35,"31-35",Table1[[#This Row],[Age]]&lt;=40,"36-40",Table1[[#This Row],[Age]]&lt;=45,"41-45", Table1[[#This Row],[Age]]&lt;=50,"46-50",Table1[[#This Row],[Age]]&lt;55,"51-55",Table1[[#This Row],[Age]]&lt;=60,"56-60",Table1[[#This Row],[Age]]&gt;=61, "61-70")</f>
        <v>31-35</v>
      </c>
      <c r="C4220" t="s">
        <v>6</v>
      </c>
      <c r="D4220" t="s">
        <v>7</v>
      </c>
      <c r="E4220" t="s">
        <v>26</v>
      </c>
      <c r="F4220">
        <v>7</v>
      </c>
      <c r="G4220" t="str" cm="1">
        <f t="array" ref="G4220">_xlfn.IFS(Table1[[#This Row],[Years of Experience]]&lt;=2,"Entry",Table1[[#This Row],[Years of Experience]]&lt;=7,"Mid",Table1[[#This Row],[Years of Experience]]&lt;=14,"Senior",Table1[[#This Row],[Years of Experience]]&gt;=15,"Executive")</f>
        <v>Mid</v>
      </c>
      <c r="H4220" t="str" cm="1">
        <f t="array" ref="H4220">_xlfn.IFS(Table1[[#This Row],[Salary]]&lt;=50000,"0-50K",Table1[[#This Row],[Salary]]&lt;=100000,"51-100K",Table1[[#This Row],[Salary]]&lt;=150000,"101-150K",Table1[[#This Row],[Salary]]&lt;=200000,"151-200K",Table1[[#This Row],[Salary]]&lt;=250000,"201-250K",Table1[[#This Row],[Salary]]&gt;250000,"Above 250K")</f>
        <v>51-100K</v>
      </c>
      <c r="I4220" s="3">
        <v>96000</v>
      </c>
      <c r="J4220" s="3">
        <f>IF(Table1[[#This Row],[Years of Experience]]=0,0,Table1[[#This Row],[Salary]]/Table1[[#This Row],[Years of Experience]])</f>
        <v>13714.285714285714</v>
      </c>
    </row>
    <row r="4221" spans="1:10" x14ac:dyDescent="0.35">
      <c r="A4221">
        <v>29</v>
      </c>
      <c r="B4221" t="str" cm="1">
        <f t="array" ref="B4221">_xlfn.IFS(Table1[[#This Row],[Age]]&lt;=25,"21-25",Table1[[#This Row],[Age]]&lt;=30,"26-30",Table1[[#This Row],[Age]]&lt;=35,"31-35",Table1[[#This Row],[Age]]&lt;=40,"36-40",Table1[[#This Row],[Age]]&lt;=45,"41-45", Table1[[#This Row],[Age]]&lt;=50,"46-50",Table1[[#This Row],[Age]]&lt;55,"51-55",Table1[[#This Row],[Age]]&lt;=60,"56-60",Table1[[#This Row],[Age]]&gt;=61, "61-70")</f>
        <v>26-30</v>
      </c>
      <c r="C4221" t="s">
        <v>9</v>
      </c>
      <c r="D4221" t="s">
        <v>10</v>
      </c>
      <c r="E4221" t="s">
        <v>196</v>
      </c>
      <c r="F4221">
        <v>3</v>
      </c>
      <c r="G4221" t="str" cm="1">
        <f t="array" ref="G4221">_xlfn.IFS(Table1[[#This Row],[Years of Experience]]&lt;=2,"Entry",Table1[[#This Row],[Years of Experience]]&lt;=7,"Mid",Table1[[#This Row],[Years of Experience]]&lt;=14,"Senior",Table1[[#This Row],[Years of Experience]]&gt;=15,"Executive")</f>
        <v>Mid</v>
      </c>
      <c r="H4221" t="str" cm="1">
        <f t="array" ref="H4221">_xlfn.IFS(Table1[[#This Row],[Salary]]&lt;=50000,"0-50K",Table1[[#This Row],[Salary]]&lt;=100000,"51-100K",Table1[[#This Row],[Salary]]&lt;=150000,"101-150K",Table1[[#This Row],[Salary]]&lt;=200000,"151-200K",Table1[[#This Row],[Salary]]&lt;=250000,"201-250K",Table1[[#This Row],[Salary]]&gt;250000,"Above 250K")</f>
        <v>0-50K</v>
      </c>
      <c r="I4221" s="3">
        <v>49000</v>
      </c>
      <c r="J4221" s="3">
        <f>IF(Table1[[#This Row],[Years of Experience]]=0,0,Table1[[#This Row],[Salary]]/Table1[[#This Row],[Years of Experience]])</f>
        <v>16333.333333333334</v>
      </c>
    </row>
    <row r="4222" spans="1:10" x14ac:dyDescent="0.35">
      <c r="A4222">
        <v>43</v>
      </c>
      <c r="B4222" t="str" cm="1">
        <f t="array" ref="B4222">_xlfn.IFS(Table1[[#This Row],[Age]]&lt;=25,"21-25",Table1[[#This Row],[Age]]&lt;=30,"26-30",Table1[[#This Row],[Age]]&lt;=35,"31-35",Table1[[#This Row],[Age]]&lt;=40,"36-40",Table1[[#This Row],[Age]]&lt;=45,"41-45", Table1[[#This Row],[Age]]&lt;=50,"46-50",Table1[[#This Row],[Age]]&lt;55,"51-55",Table1[[#This Row],[Age]]&lt;=60,"56-60",Table1[[#This Row],[Age]]&gt;=61, "61-70")</f>
        <v>41-45</v>
      </c>
      <c r="C4222" t="s">
        <v>6</v>
      </c>
      <c r="D4222" t="s">
        <v>12</v>
      </c>
      <c r="E4222" t="s">
        <v>43</v>
      </c>
      <c r="F4222">
        <v>16</v>
      </c>
      <c r="G4222" t="str" cm="1">
        <f t="array" ref="G4222">_xlfn.IFS(Table1[[#This Row],[Years of Experience]]&lt;=2,"Entry",Table1[[#This Row],[Years of Experience]]&lt;=7,"Mid",Table1[[#This Row],[Years of Experience]]&lt;=14,"Senior",Table1[[#This Row],[Years of Experience]]&gt;=15,"Executive")</f>
        <v>Executive</v>
      </c>
      <c r="H4222" t="str" cm="1">
        <f t="array" ref="H4222">_xlfn.IFS(Table1[[#This Row],[Salary]]&lt;=50000,"0-50K",Table1[[#This Row],[Salary]]&lt;=100000,"51-100K",Table1[[#This Row],[Salary]]&lt;=150000,"101-150K",Table1[[#This Row],[Salary]]&lt;=200000,"151-200K",Table1[[#This Row],[Salary]]&lt;=250000,"201-250K",Table1[[#This Row],[Salary]]&gt;250000,"Above 250K")</f>
        <v>151-200K</v>
      </c>
      <c r="I4222" s="3">
        <v>162000</v>
      </c>
      <c r="J4222" s="3">
        <f>IF(Table1[[#This Row],[Years of Experience]]=0,0,Table1[[#This Row],[Salary]]/Table1[[#This Row],[Years of Experience]])</f>
        <v>10125</v>
      </c>
    </row>
    <row r="4223" spans="1:10" x14ac:dyDescent="0.35">
      <c r="A4223">
        <v>34</v>
      </c>
      <c r="B4223" t="str" cm="1">
        <f t="array" ref="B4223">_xlfn.IFS(Table1[[#This Row],[Age]]&lt;=25,"21-25",Table1[[#This Row],[Age]]&lt;=30,"26-30",Table1[[#This Row],[Age]]&lt;=35,"31-35",Table1[[#This Row],[Age]]&lt;=40,"36-40",Table1[[#This Row],[Age]]&lt;=45,"41-45", Table1[[#This Row],[Age]]&lt;=50,"46-50",Table1[[#This Row],[Age]]&lt;55,"51-55",Table1[[#This Row],[Age]]&lt;=60,"56-60",Table1[[#This Row],[Age]]&gt;=61, "61-70")</f>
        <v>31-35</v>
      </c>
      <c r="C4223" t="s">
        <v>9</v>
      </c>
      <c r="D4223" t="s">
        <v>7</v>
      </c>
      <c r="E4223" t="s">
        <v>198</v>
      </c>
      <c r="F4223">
        <v>9</v>
      </c>
      <c r="G4223" t="str" cm="1">
        <f t="array" ref="G4223">_xlfn.IFS(Table1[[#This Row],[Years of Experience]]&lt;=2,"Entry",Table1[[#This Row],[Years of Experience]]&lt;=7,"Mid",Table1[[#This Row],[Years of Experience]]&lt;=14,"Senior",Table1[[#This Row],[Years of Experience]]&gt;=15,"Executive")</f>
        <v>Senior</v>
      </c>
      <c r="H4223" t="str" cm="1">
        <f t="array" ref="H4223">_xlfn.IFS(Table1[[#This Row],[Salary]]&lt;=50000,"0-50K",Table1[[#This Row],[Salary]]&lt;=100000,"51-100K",Table1[[#This Row],[Salary]]&lt;=150000,"101-150K",Table1[[#This Row],[Salary]]&lt;=200000,"151-200K",Table1[[#This Row],[Salary]]&lt;=250000,"201-250K",Table1[[#This Row],[Salary]]&gt;250000,"Above 250K")</f>
        <v>51-100K</v>
      </c>
      <c r="I4223" s="3">
        <v>99000</v>
      </c>
      <c r="J4223" s="3">
        <f>IF(Table1[[#This Row],[Years of Experience]]=0,0,Table1[[#This Row],[Salary]]/Table1[[#This Row],[Years of Experience]])</f>
        <v>11000</v>
      </c>
    </row>
    <row r="4224" spans="1:10" x14ac:dyDescent="0.35">
      <c r="A4224">
        <v>23</v>
      </c>
      <c r="B4224" t="str" cm="1">
        <f t="array" ref="B4224">_xlfn.IFS(Table1[[#This Row],[Age]]&lt;=25,"21-25",Table1[[#This Row],[Age]]&lt;=30,"26-30",Table1[[#This Row],[Age]]&lt;=35,"31-35",Table1[[#This Row],[Age]]&lt;=40,"36-40",Table1[[#This Row],[Age]]&lt;=45,"41-45", Table1[[#This Row],[Age]]&lt;=50,"46-50",Table1[[#This Row],[Age]]&lt;55,"51-55",Table1[[#This Row],[Age]]&lt;=60,"56-60",Table1[[#This Row],[Age]]&gt;=61, "61-70")</f>
        <v>21-25</v>
      </c>
      <c r="C4224" t="s">
        <v>6</v>
      </c>
      <c r="D4224" t="s">
        <v>195</v>
      </c>
      <c r="E4224" t="s">
        <v>197</v>
      </c>
      <c r="F4224">
        <v>1</v>
      </c>
      <c r="G4224" t="str" cm="1">
        <f t="array" ref="G4224">_xlfn.IFS(Table1[[#This Row],[Years of Experience]]&lt;=2,"Entry",Table1[[#This Row],[Years of Experience]]&lt;=7,"Mid",Table1[[#This Row],[Years of Experience]]&lt;=14,"Senior",Table1[[#This Row],[Years of Experience]]&gt;=15,"Executive")</f>
        <v>Entry</v>
      </c>
      <c r="H4224" t="str" cm="1">
        <f t="array" ref="H4224">_xlfn.IFS(Table1[[#This Row],[Salary]]&lt;=50000,"0-50K",Table1[[#This Row],[Salary]]&lt;=100000,"51-100K",Table1[[#This Row],[Salary]]&lt;=150000,"101-150K",Table1[[#This Row],[Salary]]&lt;=200000,"151-200K",Table1[[#This Row],[Salary]]&lt;=250000,"201-250K",Table1[[#This Row],[Salary]]&gt;250000,"Above 250K")</f>
        <v>0-50K</v>
      </c>
      <c r="I4224" s="3">
        <v>26000</v>
      </c>
      <c r="J4224" s="3">
        <f>IF(Table1[[#This Row],[Years of Experience]]=0,0,Table1[[#This Row],[Salary]]/Table1[[#This Row],[Years of Experience]])</f>
        <v>26000</v>
      </c>
    </row>
    <row r="4225" spans="1:10" x14ac:dyDescent="0.35">
      <c r="A4225">
        <v>36</v>
      </c>
      <c r="B4225" t="str" cm="1">
        <f t="array" ref="B4225">_xlfn.IFS(Table1[[#This Row],[Age]]&lt;=25,"21-25",Table1[[#This Row],[Age]]&lt;=30,"26-30",Table1[[#This Row],[Age]]&lt;=35,"31-35",Table1[[#This Row],[Age]]&lt;=40,"36-40",Table1[[#This Row],[Age]]&lt;=45,"41-45", Table1[[#This Row],[Age]]&lt;=50,"46-50",Table1[[#This Row],[Age]]&lt;55,"51-55",Table1[[#This Row],[Age]]&lt;=60,"56-60",Table1[[#This Row],[Age]]&gt;=61, "61-70")</f>
        <v>36-40</v>
      </c>
      <c r="C4225" t="s">
        <v>9</v>
      </c>
      <c r="D4225" t="s">
        <v>10</v>
      </c>
      <c r="E4225" t="s">
        <v>27</v>
      </c>
      <c r="F4225">
        <v>11</v>
      </c>
      <c r="G4225" t="str" cm="1">
        <f t="array" ref="G4225">_xlfn.IFS(Table1[[#This Row],[Years of Experience]]&lt;=2,"Entry",Table1[[#This Row],[Years of Experience]]&lt;=7,"Mid",Table1[[#This Row],[Years of Experience]]&lt;=14,"Senior",Table1[[#This Row],[Years of Experience]]&gt;=15,"Executive")</f>
        <v>Senior</v>
      </c>
      <c r="H4225" t="str" cm="1">
        <f t="array" ref="H4225">_xlfn.IFS(Table1[[#This Row],[Salary]]&lt;=50000,"0-50K",Table1[[#This Row],[Salary]]&lt;=100000,"51-100K",Table1[[#This Row],[Salary]]&lt;=150000,"101-150K",Table1[[#This Row],[Salary]]&lt;=200000,"151-200K",Table1[[#This Row],[Salary]]&lt;=250000,"201-250K",Table1[[#This Row],[Salary]]&gt;250000,"Above 250K")</f>
        <v>101-150K</v>
      </c>
      <c r="I4225" s="3">
        <v>117000</v>
      </c>
      <c r="J4225" s="3">
        <f>IF(Table1[[#This Row],[Years of Experience]]=0,0,Table1[[#This Row],[Salary]]/Table1[[#This Row],[Years of Experience]])</f>
        <v>10636.363636363636</v>
      </c>
    </row>
    <row r="4226" spans="1:10" x14ac:dyDescent="0.35">
      <c r="A4226">
        <v>30</v>
      </c>
      <c r="B4226" t="str" cm="1">
        <f t="array" ref="B4226">_xlfn.IFS(Table1[[#This Row],[Age]]&lt;=25,"21-25",Table1[[#This Row],[Age]]&lt;=30,"26-30",Table1[[#This Row],[Age]]&lt;=35,"31-35",Table1[[#This Row],[Age]]&lt;=40,"36-40",Table1[[#This Row],[Age]]&lt;=45,"41-45", Table1[[#This Row],[Age]]&lt;=50,"46-50",Table1[[#This Row],[Age]]&lt;55,"51-55",Table1[[#This Row],[Age]]&lt;=60,"56-60",Table1[[#This Row],[Age]]&gt;=61, "61-70")</f>
        <v>26-30</v>
      </c>
      <c r="C4226" t="s">
        <v>6</v>
      </c>
      <c r="D4226" t="s">
        <v>7</v>
      </c>
      <c r="E4226" t="s">
        <v>8</v>
      </c>
      <c r="F4226">
        <v>5</v>
      </c>
      <c r="G4226" t="str" cm="1">
        <f t="array" ref="G4226">_xlfn.IFS(Table1[[#This Row],[Years of Experience]]&lt;=2,"Entry",Table1[[#This Row],[Years of Experience]]&lt;=7,"Mid",Table1[[#This Row],[Years of Experience]]&lt;=14,"Senior",Table1[[#This Row],[Years of Experience]]&gt;=15,"Executive")</f>
        <v>Mid</v>
      </c>
      <c r="H4226" t="str" cm="1">
        <f t="array" ref="H4226">_xlfn.IFS(Table1[[#This Row],[Salary]]&lt;=50000,"0-50K",Table1[[#This Row],[Salary]]&lt;=100000,"51-100K",Table1[[#This Row],[Salary]]&lt;=150000,"101-150K",Table1[[#This Row],[Salary]]&lt;=200000,"151-200K",Table1[[#This Row],[Salary]]&lt;=250000,"201-250K",Table1[[#This Row],[Salary]]&gt;250000,"Above 250K")</f>
        <v>51-100K</v>
      </c>
      <c r="I4226" s="3">
        <v>75000</v>
      </c>
      <c r="J4226" s="3">
        <f>IF(Table1[[#This Row],[Years of Experience]]=0,0,Table1[[#This Row],[Salary]]/Table1[[#This Row],[Years of Experience]])</f>
        <v>15000</v>
      </c>
    </row>
    <row r="4227" spans="1:10" x14ac:dyDescent="0.35">
      <c r="A4227">
        <v>50</v>
      </c>
      <c r="B4227" t="str" cm="1">
        <f t="array" ref="B4227">_xlfn.IFS(Table1[[#This Row],[Age]]&lt;=25,"21-25",Table1[[#This Row],[Age]]&lt;=30,"26-30",Table1[[#This Row],[Age]]&lt;=35,"31-35",Table1[[#This Row],[Age]]&lt;=40,"36-40",Table1[[#This Row],[Age]]&lt;=45,"41-45", Table1[[#This Row],[Age]]&lt;=50,"46-50",Table1[[#This Row],[Age]]&lt;55,"51-55",Table1[[#This Row],[Age]]&lt;=60,"56-60",Table1[[#This Row],[Age]]&gt;=61, "61-70")</f>
        <v>46-50</v>
      </c>
      <c r="C4227" t="s">
        <v>6</v>
      </c>
      <c r="D4227" t="s">
        <v>12</v>
      </c>
      <c r="E4227" t="s">
        <v>43</v>
      </c>
      <c r="F4227">
        <v>23</v>
      </c>
      <c r="G4227" t="str" cm="1">
        <f t="array" ref="G4227">_xlfn.IFS(Table1[[#This Row],[Years of Experience]]&lt;=2,"Entry",Table1[[#This Row],[Years of Experience]]&lt;=7,"Mid",Table1[[#This Row],[Years of Experience]]&lt;=14,"Senior",Table1[[#This Row],[Years of Experience]]&gt;=15,"Executive")</f>
        <v>Executive</v>
      </c>
      <c r="H4227" t="str" cm="1">
        <f t="array" ref="H4227">_xlfn.IFS(Table1[[#This Row],[Salary]]&lt;=50000,"0-50K",Table1[[#This Row],[Salary]]&lt;=100000,"51-100K",Table1[[#This Row],[Salary]]&lt;=150000,"101-150K",Table1[[#This Row],[Salary]]&lt;=200000,"151-200K",Table1[[#This Row],[Salary]]&lt;=250000,"201-250K",Table1[[#This Row],[Salary]]&gt;250000,"Above 250K")</f>
        <v>201-250K</v>
      </c>
      <c r="I4227" s="3">
        <v>225000</v>
      </c>
      <c r="J4227" s="3">
        <f>IF(Table1[[#This Row],[Years of Experience]]=0,0,Table1[[#This Row],[Salary]]/Table1[[#This Row],[Years of Experience]])</f>
        <v>9782.608695652174</v>
      </c>
    </row>
    <row r="4228" spans="1:10" x14ac:dyDescent="0.35">
      <c r="A4228">
        <v>27</v>
      </c>
      <c r="B4228" t="str" cm="1">
        <f t="array" ref="B4228">_xlfn.IFS(Table1[[#This Row],[Age]]&lt;=25,"21-25",Table1[[#This Row],[Age]]&lt;=30,"26-30",Table1[[#This Row],[Age]]&lt;=35,"31-35",Table1[[#This Row],[Age]]&lt;=40,"36-40",Table1[[#This Row],[Age]]&lt;=45,"41-45", Table1[[#This Row],[Age]]&lt;=50,"46-50",Table1[[#This Row],[Age]]&lt;55,"51-55",Table1[[#This Row],[Age]]&lt;=60,"56-60",Table1[[#This Row],[Age]]&gt;=61, "61-70")</f>
        <v>26-30</v>
      </c>
      <c r="C4228" t="s">
        <v>9</v>
      </c>
      <c r="D4228" t="s">
        <v>7</v>
      </c>
      <c r="E4228" t="s">
        <v>93</v>
      </c>
      <c r="F4228">
        <v>2</v>
      </c>
      <c r="G4228" t="str" cm="1">
        <f t="array" ref="G4228">_xlfn.IFS(Table1[[#This Row],[Years of Experience]]&lt;=2,"Entry",Table1[[#This Row],[Years of Experience]]&lt;=7,"Mid",Table1[[#This Row],[Years of Experience]]&lt;=14,"Senior",Table1[[#This Row],[Years of Experience]]&gt;=15,"Executive")</f>
        <v>Entry</v>
      </c>
      <c r="H4228" t="str" cm="1">
        <f t="array" ref="H4228">_xlfn.IFS(Table1[[#This Row],[Salary]]&lt;=50000,"0-50K",Table1[[#This Row],[Salary]]&lt;=100000,"51-100K",Table1[[#This Row],[Salary]]&lt;=150000,"101-150K",Table1[[#This Row],[Salary]]&lt;=200000,"151-200K",Table1[[#This Row],[Salary]]&lt;=250000,"201-250K",Table1[[#This Row],[Salary]]&gt;250000,"Above 250K")</f>
        <v>0-50K</v>
      </c>
      <c r="I4228" s="3">
        <v>36000</v>
      </c>
      <c r="J4228" s="3">
        <f>IF(Table1[[#This Row],[Years of Experience]]=0,0,Table1[[#This Row],[Salary]]/Table1[[#This Row],[Years of Experience]])</f>
        <v>18000</v>
      </c>
    </row>
    <row r="4229" spans="1:10" x14ac:dyDescent="0.35">
      <c r="A4229">
        <v>43</v>
      </c>
      <c r="B4229" t="str" cm="1">
        <f t="array" ref="B4229">_xlfn.IFS(Table1[[#This Row],[Age]]&lt;=25,"21-25",Table1[[#This Row],[Age]]&lt;=30,"26-30",Table1[[#This Row],[Age]]&lt;=35,"31-35",Table1[[#This Row],[Age]]&lt;=40,"36-40",Table1[[#This Row],[Age]]&lt;=45,"41-45", Table1[[#This Row],[Age]]&lt;=50,"46-50",Table1[[#This Row],[Age]]&lt;55,"51-55",Table1[[#This Row],[Age]]&lt;=60,"56-60",Table1[[#This Row],[Age]]&gt;=61, "61-70")</f>
        <v>41-45</v>
      </c>
      <c r="C4229" t="s">
        <v>9</v>
      </c>
      <c r="D4229" t="s">
        <v>10</v>
      </c>
      <c r="E4229" t="s">
        <v>198</v>
      </c>
      <c r="F4229">
        <v>14</v>
      </c>
      <c r="G4229" t="str" cm="1">
        <f t="array" ref="G4229">_xlfn.IFS(Table1[[#This Row],[Years of Experience]]&lt;=2,"Entry",Table1[[#This Row],[Years of Experience]]&lt;=7,"Mid",Table1[[#This Row],[Years of Experience]]&lt;=14,"Senior",Table1[[#This Row],[Years of Experience]]&gt;=15,"Executive")</f>
        <v>Senior</v>
      </c>
      <c r="H4229" t="str" cm="1">
        <f t="array" ref="H4229">_xlfn.IFS(Table1[[#This Row],[Salary]]&lt;=50000,"0-50K",Table1[[#This Row],[Salary]]&lt;=100000,"51-100K",Table1[[#This Row],[Salary]]&lt;=150000,"101-150K",Table1[[#This Row],[Salary]]&lt;=200000,"151-200K",Table1[[#This Row],[Salary]]&lt;=250000,"201-250K",Table1[[#This Row],[Salary]]&gt;250000,"Above 250K")</f>
        <v>101-150K</v>
      </c>
      <c r="I4229" s="3">
        <v>146000</v>
      </c>
      <c r="J4229" s="3">
        <f>IF(Table1[[#This Row],[Years of Experience]]=0,0,Table1[[#This Row],[Salary]]/Table1[[#This Row],[Years of Experience]])</f>
        <v>10428.571428571429</v>
      </c>
    </row>
    <row r="4230" spans="1:10" x14ac:dyDescent="0.35">
      <c r="A4230">
        <v>37</v>
      </c>
      <c r="B4230" t="str" cm="1">
        <f t="array" ref="B4230">_xlfn.IFS(Table1[[#This Row],[Age]]&lt;=25,"21-25",Table1[[#This Row],[Age]]&lt;=30,"26-30",Table1[[#This Row],[Age]]&lt;=35,"31-35",Table1[[#This Row],[Age]]&lt;=40,"36-40",Table1[[#This Row],[Age]]&lt;=45,"41-45", Table1[[#This Row],[Age]]&lt;=50,"46-50",Table1[[#This Row],[Age]]&lt;55,"51-55",Table1[[#This Row],[Age]]&lt;=60,"56-60",Table1[[#This Row],[Age]]&gt;=61, "61-70")</f>
        <v>36-40</v>
      </c>
      <c r="C4230" t="s">
        <v>6</v>
      </c>
      <c r="D4230" t="s">
        <v>7</v>
      </c>
      <c r="E4230" t="s">
        <v>26</v>
      </c>
      <c r="F4230">
        <v>10</v>
      </c>
      <c r="G4230" t="str" cm="1">
        <f t="array" ref="G4230">_xlfn.IFS(Table1[[#This Row],[Years of Experience]]&lt;=2,"Entry",Table1[[#This Row],[Years of Experience]]&lt;=7,"Mid",Table1[[#This Row],[Years of Experience]]&lt;=14,"Senior",Table1[[#This Row],[Years of Experience]]&gt;=15,"Executive")</f>
        <v>Senior</v>
      </c>
      <c r="H4230" t="str" cm="1">
        <f t="array" ref="H4230">_xlfn.IFS(Table1[[#This Row],[Salary]]&lt;=50000,"0-50K",Table1[[#This Row],[Salary]]&lt;=100000,"51-100K",Table1[[#This Row],[Salary]]&lt;=150000,"101-150K",Table1[[#This Row],[Salary]]&lt;=200000,"151-200K",Table1[[#This Row],[Salary]]&lt;=250000,"201-250K",Table1[[#This Row],[Salary]]&gt;250000,"Above 250K")</f>
        <v>101-150K</v>
      </c>
      <c r="I4230" s="3">
        <v>113000</v>
      </c>
      <c r="J4230" s="3">
        <f>IF(Table1[[#This Row],[Years of Experience]]=0,0,Table1[[#This Row],[Salary]]/Table1[[#This Row],[Years of Experience]])</f>
        <v>11300</v>
      </c>
    </row>
    <row r="4231" spans="1:10" x14ac:dyDescent="0.35">
      <c r="A4231">
        <v>29</v>
      </c>
      <c r="B4231" t="str" cm="1">
        <f t="array" ref="B4231">_xlfn.IFS(Table1[[#This Row],[Age]]&lt;=25,"21-25",Table1[[#This Row],[Age]]&lt;=30,"26-30",Table1[[#This Row],[Age]]&lt;=35,"31-35",Table1[[#This Row],[Age]]&lt;=40,"36-40",Table1[[#This Row],[Age]]&lt;=45,"41-45", Table1[[#This Row],[Age]]&lt;=50,"46-50",Table1[[#This Row],[Age]]&lt;55,"51-55",Table1[[#This Row],[Age]]&lt;=60,"56-60",Table1[[#This Row],[Age]]&gt;=61, "61-70")</f>
        <v>26-30</v>
      </c>
      <c r="C4231" t="s">
        <v>9</v>
      </c>
      <c r="D4231" t="s">
        <v>195</v>
      </c>
      <c r="E4231" t="s">
        <v>197</v>
      </c>
      <c r="F4231">
        <v>1</v>
      </c>
      <c r="G4231" t="str" cm="1">
        <f t="array" ref="G4231">_xlfn.IFS(Table1[[#This Row],[Years of Experience]]&lt;=2,"Entry",Table1[[#This Row],[Years of Experience]]&lt;=7,"Mid",Table1[[#This Row],[Years of Experience]]&lt;=14,"Senior",Table1[[#This Row],[Years of Experience]]&gt;=15,"Executive")</f>
        <v>Entry</v>
      </c>
      <c r="H4231" t="str" cm="1">
        <f t="array" ref="H4231">_xlfn.IFS(Table1[[#This Row],[Salary]]&lt;=50000,"0-50K",Table1[[#This Row],[Salary]]&lt;=100000,"51-100K",Table1[[#This Row],[Salary]]&lt;=150000,"101-150K",Table1[[#This Row],[Salary]]&lt;=200000,"151-200K",Table1[[#This Row],[Salary]]&lt;=250000,"201-250K",Table1[[#This Row],[Salary]]&gt;250000,"Above 250K")</f>
        <v>0-50K</v>
      </c>
      <c r="I4231" s="3">
        <v>26000</v>
      </c>
      <c r="J4231" s="3">
        <f>IF(Table1[[#This Row],[Years of Experience]]=0,0,Table1[[#This Row],[Salary]]/Table1[[#This Row],[Years of Experience]])</f>
        <v>26000</v>
      </c>
    </row>
    <row r="4232" spans="1:10" x14ac:dyDescent="0.35">
      <c r="A4232">
        <v>44</v>
      </c>
      <c r="B4232" t="str" cm="1">
        <f t="array" ref="B4232">_xlfn.IFS(Table1[[#This Row],[Age]]&lt;=25,"21-25",Table1[[#This Row],[Age]]&lt;=30,"26-30",Table1[[#This Row],[Age]]&lt;=35,"31-35",Table1[[#This Row],[Age]]&lt;=40,"36-40",Table1[[#This Row],[Age]]&lt;=45,"41-45", Table1[[#This Row],[Age]]&lt;=50,"46-50",Table1[[#This Row],[Age]]&lt;55,"51-55",Table1[[#This Row],[Age]]&lt;=60,"56-60",Table1[[#This Row],[Age]]&gt;=61, "61-70")</f>
        <v>41-45</v>
      </c>
      <c r="C4232" t="s">
        <v>6</v>
      </c>
      <c r="D4232" t="s">
        <v>12</v>
      </c>
      <c r="E4232" t="s">
        <v>43</v>
      </c>
      <c r="F4232">
        <v>17</v>
      </c>
      <c r="G4232" t="str" cm="1">
        <f t="array" ref="G4232">_xlfn.IFS(Table1[[#This Row],[Years of Experience]]&lt;=2,"Entry",Table1[[#This Row],[Years of Experience]]&lt;=7,"Mid",Table1[[#This Row],[Years of Experience]]&lt;=14,"Senior",Table1[[#This Row],[Years of Experience]]&gt;=15,"Executive")</f>
        <v>Executive</v>
      </c>
      <c r="H4232" t="str" cm="1">
        <f t="array" ref="H4232">_xlfn.IFS(Table1[[#This Row],[Salary]]&lt;=50000,"0-50K",Table1[[#This Row],[Salary]]&lt;=100000,"51-100K",Table1[[#This Row],[Salary]]&lt;=150000,"101-150K",Table1[[#This Row],[Salary]]&lt;=200000,"151-200K",Table1[[#This Row],[Salary]]&lt;=250000,"201-250K",Table1[[#This Row],[Salary]]&gt;250000,"Above 250K")</f>
        <v>151-200K</v>
      </c>
      <c r="I4232" s="3">
        <v>168000</v>
      </c>
      <c r="J4232" s="3">
        <f>IF(Table1[[#This Row],[Years of Experience]]=0,0,Table1[[#This Row],[Salary]]/Table1[[#This Row],[Years of Experience]])</f>
        <v>9882.3529411764703</v>
      </c>
    </row>
    <row r="4233" spans="1:10" x14ac:dyDescent="0.35">
      <c r="A4233">
        <v>30</v>
      </c>
      <c r="B4233" t="str" cm="1">
        <f t="array" ref="B4233">_xlfn.IFS(Table1[[#This Row],[Age]]&lt;=25,"21-25",Table1[[#This Row],[Age]]&lt;=30,"26-30",Table1[[#This Row],[Age]]&lt;=35,"31-35",Table1[[#This Row],[Age]]&lt;=40,"36-40",Table1[[#This Row],[Age]]&lt;=45,"41-45", Table1[[#This Row],[Age]]&lt;=50,"46-50",Table1[[#This Row],[Age]]&lt;55,"51-55",Table1[[#This Row],[Age]]&lt;=60,"56-60",Table1[[#This Row],[Age]]&gt;=61, "61-70")</f>
        <v>26-30</v>
      </c>
      <c r="C4233" t="s">
        <v>6</v>
      </c>
      <c r="D4233" t="s">
        <v>7</v>
      </c>
      <c r="E4233" t="s">
        <v>21</v>
      </c>
      <c r="F4233">
        <v>6</v>
      </c>
      <c r="G4233" t="str" cm="1">
        <f t="array" ref="G4233">_xlfn.IFS(Table1[[#This Row],[Years of Experience]]&lt;=2,"Entry",Table1[[#This Row],[Years of Experience]]&lt;=7,"Mid",Table1[[#This Row],[Years of Experience]]&lt;=14,"Senior",Table1[[#This Row],[Years of Experience]]&gt;=15,"Executive")</f>
        <v>Mid</v>
      </c>
      <c r="H4233" t="str" cm="1">
        <f t="array" ref="H4233">_xlfn.IFS(Table1[[#This Row],[Salary]]&lt;=50000,"0-50K",Table1[[#This Row],[Salary]]&lt;=100000,"51-100K",Table1[[#This Row],[Salary]]&lt;=150000,"101-150K",Table1[[#This Row],[Salary]]&lt;=200000,"151-200K",Table1[[#This Row],[Salary]]&lt;=250000,"201-250K",Table1[[#This Row],[Salary]]&gt;250000,"Above 250K")</f>
        <v>51-100K</v>
      </c>
      <c r="I4233" s="3">
        <v>85000</v>
      </c>
      <c r="J4233" s="3">
        <f>IF(Table1[[#This Row],[Years of Experience]]=0,0,Table1[[#This Row],[Salary]]/Table1[[#This Row],[Years of Experience]])</f>
        <v>14166.666666666666</v>
      </c>
    </row>
    <row r="4234" spans="1:10" x14ac:dyDescent="0.35">
      <c r="A4234">
        <v>40</v>
      </c>
      <c r="B4234" t="str" cm="1">
        <f t="array" ref="B4234">_xlfn.IFS(Table1[[#This Row],[Age]]&lt;=25,"21-25",Table1[[#This Row],[Age]]&lt;=30,"26-30",Table1[[#This Row],[Age]]&lt;=35,"31-35",Table1[[#This Row],[Age]]&lt;=40,"36-40",Table1[[#This Row],[Age]]&lt;=45,"41-45", Table1[[#This Row],[Age]]&lt;=50,"46-50",Table1[[#This Row],[Age]]&lt;55,"51-55",Table1[[#This Row],[Age]]&lt;=60,"56-60",Table1[[#This Row],[Age]]&gt;=61, "61-70")</f>
        <v>36-40</v>
      </c>
      <c r="C4234" t="s">
        <v>9</v>
      </c>
      <c r="D4234" t="s">
        <v>10</v>
      </c>
      <c r="E4234" t="s">
        <v>19</v>
      </c>
      <c r="F4234">
        <v>12</v>
      </c>
      <c r="G4234" t="str" cm="1">
        <f t="array" ref="G4234">_xlfn.IFS(Table1[[#This Row],[Years of Experience]]&lt;=2,"Entry",Table1[[#This Row],[Years of Experience]]&lt;=7,"Mid",Table1[[#This Row],[Years of Experience]]&lt;=14,"Senior",Table1[[#This Row],[Years of Experience]]&gt;=15,"Executive")</f>
        <v>Senior</v>
      </c>
      <c r="H4234" t="str" cm="1">
        <f t="array" ref="H4234">_xlfn.IFS(Table1[[#This Row],[Salary]]&lt;=50000,"0-50K",Table1[[#This Row],[Salary]]&lt;=100000,"51-100K",Table1[[#This Row],[Salary]]&lt;=150000,"101-150K",Table1[[#This Row],[Salary]]&lt;=200000,"151-200K",Table1[[#This Row],[Salary]]&lt;=250000,"201-250K",Table1[[#This Row],[Salary]]&gt;250000,"Above 250K")</f>
        <v>101-150K</v>
      </c>
      <c r="I4234" s="3">
        <v>122000</v>
      </c>
      <c r="J4234" s="3">
        <f>IF(Table1[[#This Row],[Years of Experience]]=0,0,Table1[[#This Row],[Salary]]/Table1[[#This Row],[Years of Experience]])</f>
        <v>10166.666666666666</v>
      </c>
    </row>
    <row r="4235" spans="1:10" x14ac:dyDescent="0.35">
      <c r="A4235">
        <v>33</v>
      </c>
      <c r="B4235" t="str" cm="1">
        <f t="array" ref="B4235">_xlfn.IFS(Table1[[#This Row],[Age]]&lt;=25,"21-25",Table1[[#This Row],[Age]]&lt;=30,"26-30",Table1[[#This Row],[Age]]&lt;=35,"31-35",Table1[[#This Row],[Age]]&lt;=40,"36-40",Table1[[#This Row],[Age]]&lt;=45,"41-45", Table1[[#This Row],[Age]]&lt;=50,"46-50",Table1[[#This Row],[Age]]&lt;55,"51-55",Table1[[#This Row],[Age]]&lt;=60,"56-60",Table1[[#This Row],[Age]]&gt;=61, "61-70")</f>
        <v>31-35</v>
      </c>
      <c r="C4235" t="s">
        <v>6</v>
      </c>
      <c r="D4235" t="s">
        <v>7</v>
      </c>
      <c r="E4235" t="s">
        <v>26</v>
      </c>
      <c r="F4235">
        <v>7</v>
      </c>
      <c r="G4235" t="str" cm="1">
        <f t="array" ref="G4235">_xlfn.IFS(Table1[[#This Row],[Years of Experience]]&lt;=2,"Entry",Table1[[#This Row],[Years of Experience]]&lt;=7,"Mid",Table1[[#This Row],[Years of Experience]]&lt;=14,"Senior",Table1[[#This Row],[Years of Experience]]&gt;=15,"Executive")</f>
        <v>Mid</v>
      </c>
      <c r="H4235" t="str" cm="1">
        <f t="array" ref="H4235">_xlfn.IFS(Table1[[#This Row],[Salary]]&lt;=50000,"0-50K",Table1[[#This Row],[Salary]]&lt;=100000,"51-100K",Table1[[#This Row],[Salary]]&lt;=150000,"101-150K",Table1[[#This Row],[Salary]]&lt;=200000,"151-200K",Table1[[#This Row],[Salary]]&lt;=250000,"201-250K",Table1[[#This Row],[Salary]]&gt;250000,"Above 250K")</f>
        <v>51-100K</v>
      </c>
      <c r="I4235" s="3">
        <v>96000</v>
      </c>
      <c r="J4235" s="3">
        <f>IF(Table1[[#This Row],[Years of Experience]]=0,0,Table1[[#This Row],[Salary]]/Table1[[#This Row],[Years of Experience]])</f>
        <v>13714.285714285714</v>
      </c>
    </row>
    <row r="4236" spans="1:10" x14ac:dyDescent="0.35">
      <c r="A4236">
        <v>29</v>
      </c>
      <c r="B4236" t="str" cm="1">
        <f t="array" ref="B4236">_xlfn.IFS(Table1[[#This Row],[Age]]&lt;=25,"21-25",Table1[[#This Row],[Age]]&lt;=30,"26-30",Table1[[#This Row],[Age]]&lt;=35,"31-35",Table1[[#This Row],[Age]]&lt;=40,"36-40",Table1[[#This Row],[Age]]&lt;=45,"41-45", Table1[[#This Row],[Age]]&lt;=50,"46-50",Table1[[#This Row],[Age]]&lt;55,"51-55",Table1[[#This Row],[Age]]&lt;=60,"56-60",Table1[[#This Row],[Age]]&gt;=61, "61-70")</f>
        <v>26-30</v>
      </c>
      <c r="C4236" t="s">
        <v>9</v>
      </c>
      <c r="D4236" t="s">
        <v>10</v>
      </c>
      <c r="E4236" t="s">
        <v>196</v>
      </c>
      <c r="F4236">
        <v>3</v>
      </c>
      <c r="G4236" t="str" cm="1">
        <f t="array" ref="G4236">_xlfn.IFS(Table1[[#This Row],[Years of Experience]]&lt;=2,"Entry",Table1[[#This Row],[Years of Experience]]&lt;=7,"Mid",Table1[[#This Row],[Years of Experience]]&lt;=14,"Senior",Table1[[#This Row],[Years of Experience]]&gt;=15,"Executive")</f>
        <v>Mid</v>
      </c>
      <c r="H4236" t="str" cm="1">
        <f t="array" ref="H4236">_xlfn.IFS(Table1[[#This Row],[Salary]]&lt;=50000,"0-50K",Table1[[#This Row],[Salary]]&lt;=100000,"51-100K",Table1[[#This Row],[Salary]]&lt;=150000,"101-150K",Table1[[#This Row],[Salary]]&lt;=200000,"151-200K",Table1[[#This Row],[Salary]]&lt;=250000,"201-250K",Table1[[#This Row],[Salary]]&gt;250000,"Above 250K")</f>
        <v>0-50K</v>
      </c>
      <c r="I4236" s="3">
        <v>49000</v>
      </c>
      <c r="J4236" s="3">
        <f>IF(Table1[[#This Row],[Years of Experience]]=0,0,Table1[[#This Row],[Salary]]/Table1[[#This Row],[Years of Experience]])</f>
        <v>16333.333333333334</v>
      </c>
    </row>
    <row r="4237" spans="1:10" x14ac:dyDescent="0.35">
      <c r="A4237">
        <v>43</v>
      </c>
      <c r="B4237" t="str" cm="1">
        <f t="array" ref="B4237">_xlfn.IFS(Table1[[#This Row],[Age]]&lt;=25,"21-25",Table1[[#This Row],[Age]]&lt;=30,"26-30",Table1[[#This Row],[Age]]&lt;=35,"31-35",Table1[[#This Row],[Age]]&lt;=40,"36-40",Table1[[#This Row],[Age]]&lt;=45,"41-45", Table1[[#This Row],[Age]]&lt;=50,"46-50",Table1[[#This Row],[Age]]&lt;55,"51-55",Table1[[#This Row],[Age]]&lt;=60,"56-60",Table1[[#This Row],[Age]]&gt;=61, "61-70")</f>
        <v>41-45</v>
      </c>
      <c r="C4237" t="s">
        <v>6</v>
      </c>
      <c r="D4237" t="s">
        <v>12</v>
      </c>
      <c r="E4237" t="s">
        <v>43</v>
      </c>
      <c r="F4237">
        <v>16</v>
      </c>
      <c r="G4237" t="str" cm="1">
        <f t="array" ref="G4237">_xlfn.IFS(Table1[[#This Row],[Years of Experience]]&lt;=2,"Entry",Table1[[#This Row],[Years of Experience]]&lt;=7,"Mid",Table1[[#This Row],[Years of Experience]]&lt;=14,"Senior",Table1[[#This Row],[Years of Experience]]&gt;=15,"Executive")</f>
        <v>Executive</v>
      </c>
      <c r="H4237" t="str" cm="1">
        <f t="array" ref="H4237">_xlfn.IFS(Table1[[#This Row],[Salary]]&lt;=50000,"0-50K",Table1[[#This Row],[Salary]]&lt;=100000,"51-100K",Table1[[#This Row],[Salary]]&lt;=150000,"101-150K",Table1[[#This Row],[Salary]]&lt;=200000,"151-200K",Table1[[#This Row],[Salary]]&lt;=250000,"201-250K",Table1[[#This Row],[Salary]]&gt;250000,"Above 250K")</f>
        <v>151-200K</v>
      </c>
      <c r="I4237" s="3">
        <v>162000</v>
      </c>
      <c r="J4237" s="3">
        <f>IF(Table1[[#This Row],[Years of Experience]]=0,0,Table1[[#This Row],[Salary]]/Table1[[#This Row],[Years of Experience]])</f>
        <v>10125</v>
      </c>
    </row>
    <row r="4238" spans="1:10" x14ac:dyDescent="0.35">
      <c r="A4238">
        <v>34</v>
      </c>
      <c r="B4238" t="str" cm="1">
        <f t="array" ref="B4238">_xlfn.IFS(Table1[[#This Row],[Age]]&lt;=25,"21-25",Table1[[#This Row],[Age]]&lt;=30,"26-30",Table1[[#This Row],[Age]]&lt;=35,"31-35",Table1[[#This Row],[Age]]&lt;=40,"36-40",Table1[[#This Row],[Age]]&lt;=45,"41-45", Table1[[#This Row],[Age]]&lt;=50,"46-50",Table1[[#This Row],[Age]]&lt;55,"51-55",Table1[[#This Row],[Age]]&lt;=60,"56-60",Table1[[#This Row],[Age]]&gt;=61, "61-70")</f>
        <v>31-35</v>
      </c>
      <c r="C4238" t="s">
        <v>9</v>
      </c>
      <c r="D4238" t="s">
        <v>7</v>
      </c>
      <c r="E4238" t="s">
        <v>198</v>
      </c>
      <c r="F4238">
        <v>9</v>
      </c>
      <c r="G4238" t="str" cm="1">
        <f t="array" ref="G4238">_xlfn.IFS(Table1[[#This Row],[Years of Experience]]&lt;=2,"Entry",Table1[[#This Row],[Years of Experience]]&lt;=7,"Mid",Table1[[#This Row],[Years of Experience]]&lt;=14,"Senior",Table1[[#This Row],[Years of Experience]]&gt;=15,"Executive")</f>
        <v>Senior</v>
      </c>
      <c r="H4238" t="str" cm="1">
        <f t="array" ref="H4238">_xlfn.IFS(Table1[[#This Row],[Salary]]&lt;=50000,"0-50K",Table1[[#This Row],[Salary]]&lt;=100000,"51-100K",Table1[[#This Row],[Salary]]&lt;=150000,"101-150K",Table1[[#This Row],[Salary]]&lt;=200000,"151-200K",Table1[[#This Row],[Salary]]&lt;=250000,"201-250K",Table1[[#This Row],[Salary]]&gt;250000,"Above 250K")</f>
        <v>51-100K</v>
      </c>
      <c r="I4238" s="3">
        <v>99000</v>
      </c>
      <c r="J4238" s="3">
        <f>IF(Table1[[#This Row],[Years of Experience]]=0,0,Table1[[#This Row],[Salary]]/Table1[[#This Row],[Years of Experience]])</f>
        <v>11000</v>
      </c>
    </row>
    <row r="4239" spans="1:10" x14ac:dyDescent="0.35">
      <c r="A4239">
        <v>23</v>
      </c>
      <c r="B4239" t="str" cm="1">
        <f t="array" ref="B4239">_xlfn.IFS(Table1[[#This Row],[Age]]&lt;=25,"21-25",Table1[[#This Row],[Age]]&lt;=30,"26-30",Table1[[#This Row],[Age]]&lt;=35,"31-35",Table1[[#This Row],[Age]]&lt;=40,"36-40",Table1[[#This Row],[Age]]&lt;=45,"41-45", Table1[[#This Row],[Age]]&lt;=50,"46-50",Table1[[#This Row],[Age]]&lt;55,"51-55",Table1[[#This Row],[Age]]&lt;=60,"56-60",Table1[[#This Row],[Age]]&gt;=61, "61-70")</f>
        <v>21-25</v>
      </c>
      <c r="C4239" t="s">
        <v>6</v>
      </c>
      <c r="D4239" t="s">
        <v>195</v>
      </c>
      <c r="E4239" t="s">
        <v>197</v>
      </c>
      <c r="F4239">
        <v>1</v>
      </c>
      <c r="G4239" t="str" cm="1">
        <f t="array" ref="G4239">_xlfn.IFS(Table1[[#This Row],[Years of Experience]]&lt;=2,"Entry",Table1[[#This Row],[Years of Experience]]&lt;=7,"Mid",Table1[[#This Row],[Years of Experience]]&lt;=14,"Senior",Table1[[#This Row],[Years of Experience]]&gt;=15,"Executive")</f>
        <v>Entry</v>
      </c>
      <c r="H4239" t="str" cm="1">
        <f t="array" ref="H4239">_xlfn.IFS(Table1[[#This Row],[Salary]]&lt;=50000,"0-50K",Table1[[#This Row],[Salary]]&lt;=100000,"51-100K",Table1[[#This Row],[Salary]]&lt;=150000,"101-150K",Table1[[#This Row],[Salary]]&lt;=200000,"151-200K",Table1[[#This Row],[Salary]]&lt;=250000,"201-250K",Table1[[#This Row],[Salary]]&gt;250000,"Above 250K")</f>
        <v>0-50K</v>
      </c>
      <c r="I4239" s="3">
        <v>26000</v>
      </c>
      <c r="J4239" s="3">
        <f>IF(Table1[[#This Row],[Years of Experience]]=0,0,Table1[[#This Row],[Salary]]/Table1[[#This Row],[Years of Experience]])</f>
        <v>26000</v>
      </c>
    </row>
    <row r="4240" spans="1:10" x14ac:dyDescent="0.35">
      <c r="A4240">
        <v>36</v>
      </c>
      <c r="B4240" t="str" cm="1">
        <f t="array" ref="B4240">_xlfn.IFS(Table1[[#This Row],[Age]]&lt;=25,"21-25",Table1[[#This Row],[Age]]&lt;=30,"26-30",Table1[[#This Row],[Age]]&lt;=35,"31-35",Table1[[#This Row],[Age]]&lt;=40,"36-40",Table1[[#This Row],[Age]]&lt;=45,"41-45", Table1[[#This Row],[Age]]&lt;=50,"46-50",Table1[[#This Row],[Age]]&lt;55,"51-55",Table1[[#This Row],[Age]]&lt;=60,"56-60",Table1[[#This Row],[Age]]&gt;=61, "61-70")</f>
        <v>36-40</v>
      </c>
      <c r="C4240" t="s">
        <v>9</v>
      </c>
      <c r="D4240" t="s">
        <v>10</v>
      </c>
      <c r="E4240" t="s">
        <v>27</v>
      </c>
      <c r="F4240">
        <v>11</v>
      </c>
      <c r="G4240" t="str" cm="1">
        <f t="array" ref="G4240">_xlfn.IFS(Table1[[#This Row],[Years of Experience]]&lt;=2,"Entry",Table1[[#This Row],[Years of Experience]]&lt;=7,"Mid",Table1[[#This Row],[Years of Experience]]&lt;=14,"Senior",Table1[[#This Row],[Years of Experience]]&gt;=15,"Executive")</f>
        <v>Senior</v>
      </c>
      <c r="H4240" t="str" cm="1">
        <f t="array" ref="H4240">_xlfn.IFS(Table1[[#This Row],[Salary]]&lt;=50000,"0-50K",Table1[[#This Row],[Salary]]&lt;=100000,"51-100K",Table1[[#This Row],[Salary]]&lt;=150000,"101-150K",Table1[[#This Row],[Salary]]&lt;=200000,"151-200K",Table1[[#This Row],[Salary]]&lt;=250000,"201-250K",Table1[[#This Row],[Salary]]&gt;250000,"Above 250K")</f>
        <v>101-150K</v>
      </c>
      <c r="I4240" s="3">
        <v>117000</v>
      </c>
      <c r="J4240" s="3">
        <f>IF(Table1[[#This Row],[Years of Experience]]=0,0,Table1[[#This Row],[Salary]]/Table1[[#This Row],[Years of Experience]])</f>
        <v>10636.363636363636</v>
      </c>
    </row>
    <row r="4241" spans="1:10" x14ac:dyDescent="0.35">
      <c r="A4241">
        <v>30</v>
      </c>
      <c r="B4241" t="str" cm="1">
        <f t="array" ref="B4241">_xlfn.IFS(Table1[[#This Row],[Age]]&lt;=25,"21-25",Table1[[#This Row],[Age]]&lt;=30,"26-30",Table1[[#This Row],[Age]]&lt;=35,"31-35",Table1[[#This Row],[Age]]&lt;=40,"36-40",Table1[[#This Row],[Age]]&lt;=45,"41-45", Table1[[#This Row],[Age]]&lt;=50,"46-50",Table1[[#This Row],[Age]]&lt;55,"51-55",Table1[[#This Row],[Age]]&lt;=60,"56-60",Table1[[#This Row],[Age]]&gt;=61, "61-70")</f>
        <v>26-30</v>
      </c>
      <c r="C4241" t="s">
        <v>6</v>
      </c>
      <c r="D4241" t="s">
        <v>7</v>
      </c>
      <c r="E4241" t="s">
        <v>8</v>
      </c>
      <c r="F4241">
        <v>5</v>
      </c>
      <c r="G4241" t="str" cm="1">
        <f t="array" ref="G4241">_xlfn.IFS(Table1[[#This Row],[Years of Experience]]&lt;=2,"Entry",Table1[[#This Row],[Years of Experience]]&lt;=7,"Mid",Table1[[#This Row],[Years of Experience]]&lt;=14,"Senior",Table1[[#This Row],[Years of Experience]]&gt;=15,"Executive")</f>
        <v>Mid</v>
      </c>
      <c r="H4241" t="str" cm="1">
        <f t="array" ref="H4241">_xlfn.IFS(Table1[[#This Row],[Salary]]&lt;=50000,"0-50K",Table1[[#This Row],[Salary]]&lt;=100000,"51-100K",Table1[[#This Row],[Salary]]&lt;=150000,"101-150K",Table1[[#This Row],[Salary]]&lt;=200000,"151-200K",Table1[[#This Row],[Salary]]&lt;=250000,"201-250K",Table1[[#This Row],[Salary]]&gt;250000,"Above 250K")</f>
        <v>51-100K</v>
      </c>
      <c r="I4241" s="3">
        <v>75000</v>
      </c>
      <c r="J4241" s="3">
        <f>IF(Table1[[#This Row],[Years of Experience]]=0,0,Table1[[#This Row],[Salary]]/Table1[[#This Row],[Years of Experience]])</f>
        <v>15000</v>
      </c>
    </row>
    <row r="4242" spans="1:10" x14ac:dyDescent="0.35">
      <c r="A4242">
        <v>50</v>
      </c>
      <c r="B4242" t="str" cm="1">
        <f t="array" ref="B4242">_xlfn.IFS(Table1[[#This Row],[Age]]&lt;=25,"21-25",Table1[[#This Row],[Age]]&lt;=30,"26-30",Table1[[#This Row],[Age]]&lt;=35,"31-35",Table1[[#This Row],[Age]]&lt;=40,"36-40",Table1[[#This Row],[Age]]&lt;=45,"41-45", Table1[[#This Row],[Age]]&lt;=50,"46-50",Table1[[#This Row],[Age]]&lt;55,"51-55",Table1[[#This Row],[Age]]&lt;=60,"56-60",Table1[[#This Row],[Age]]&gt;=61, "61-70")</f>
        <v>46-50</v>
      </c>
      <c r="C4242" t="s">
        <v>6</v>
      </c>
      <c r="D4242" t="s">
        <v>12</v>
      </c>
      <c r="E4242" t="s">
        <v>43</v>
      </c>
      <c r="F4242">
        <v>23</v>
      </c>
      <c r="G4242" t="str" cm="1">
        <f t="array" ref="G4242">_xlfn.IFS(Table1[[#This Row],[Years of Experience]]&lt;=2,"Entry",Table1[[#This Row],[Years of Experience]]&lt;=7,"Mid",Table1[[#This Row],[Years of Experience]]&lt;=14,"Senior",Table1[[#This Row],[Years of Experience]]&gt;=15,"Executive")</f>
        <v>Executive</v>
      </c>
      <c r="H4242" t="str" cm="1">
        <f t="array" ref="H4242">_xlfn.IFS(Table1[[#This Row],[Salary]]&lt;=50000,"0-50K",Table1[[#This Row],[Salary]]&lt;=100000,"51-100K",Table1[[#This Row],[Salary]]&lt;=150000,"101-150K",Table1[[#This Row],[Salary]]&lt;=200000,"151-200K",Table1[[#This Row],[Salary]]&lt;=250000,"201-250K",Table1[[#This Row],[Salary]]&gt;250000,"Above 250K")</f>
        <v>201-250K</v>
      </c>
      <c r="I4242" s="3">
        <v>225000</v>
      </c>
      <c r="J4242" s="3">
        <f>IF(Table1[[#This Row],[Years of Experience]]=0,0,Table1[[#This Row],[Salary]]/Table1[[#This Row],[Years of Experience]])</f>
        <v>9782.608695652174</v>
      </c>
    </row>
    <row r="4243" spans="1:10" x14ac:dyDescent="0.35">
      <c r="A4243">
        <v>27</v>
      </c>
      <c r="B4243" t="str" cm="1">
        <f t="array" ref="B4243">_xlfn.IFS(Table1[[#This Row],[Age]]&lt;=25,"21-25",Table1[[#This Row],[Age]]&lt;=30,"26-30",Table1[[#This Row],[Age]]&lt;=35,"31-35",Table1[[#This Row],[Age]]&lt;=40,"36-40",Table1[[#This Row],[Age]]&lt;=45,"41-45", Table1[[#This Row],[Age]]&lt;=50,"46-50",Table1[[#This Row],[Age]]&lt;55,"51-55",Table1[[#This Row],[Age]]&lt;=60,"56-60",Table1[[#This Row],[Age]]&gt;=61, "61-70")</f>
        <v>26-30</v>
      </c>
      <c r="C4243" t="s">
        <v>9</v>
      </c>
      <c r="D4243" t="s">
        <v>7</v>
      </c>
      <c r="E4243" t="s">
        <v>93</v>
      </c>
      <c r="F4243">
        <v>2</v>
      </c>
      <c r="G4243" t="str" cm="1">
        <f t="array" ref="G4243">_xlfn.IFS(Table1[[#This Row],[Years of Experience]]&lt;=2,"Entry",Table1[[#This Row],[Years of Experience]]&lt;=7,"Mid",Table1[[#This Row],[Years of Experience]]&lt;=14,"Senior",Table1[[#This Row],[Years of Experience]]&gt;=15,"Executive")</f>
        <v>Entry</v>
      </c>
      <c r="H4243" t="str" cm="1">
        <f t="array" ref="H4243">_xlfn.IFS(Table1[[#This Row],[Salary]]&lt;=50000,"0-50K",Table1[[#This Row],[Salary]]&lt;=100000,"51-100K",Table1[[#This Row],[Salary]]&lt;=150000,"101-150K",Table1[[#This Row],[Salary]]&lt;=200000,"151-200K",Table1[[#This Row],[Salary]]&lt;=250000,"201-250K",Table1[[#This Row],[Salary]]&gt;250000,"Above 250K")</f>
        <v>0-50K</v>
      </c>
      <c r="I4243" s="3">
        <v>36000</v>
      </c>
      <c r="J4243" s="3">
        <f>IF(Table1[[#This Row],[Years of Experience]]=0,0,Table1[[#This Row],[Salary]]/Table1[[#This Row],[Years of Experience]])</f>
        <v>18000</v>
      </c>
    </row>
    <row r="4244" spans="1:10" x14ac:dyDescent="0.35">
      <c r="A4244">
        <v>43</v>
      </c>
      <c r="B4244" t="str" cm="1">
        <f t="array" ref="B4244">_xlfn.IFS(Table1[[#This Row],[Age]]&lt;=25,"21-25",Table1[[#This Row],[Age]]&lt;=30,"26-30",Table1[[#This Row],[Age]]&lt;=35,"31-35",Table1[[#This Row],[Age]]&lt;=40,"36-40",Table1[[#This Row],[Age]]&lt;=45,"41-45", Table1[[#This Row],[Age]]&lt;=50,"46-50",Table1[[#This Row],[Age]]&lt;55,"51-55",Table1[[#This Row],[Age]]&lt;=60,"56-60",Table1[[#This Row],[Age]]&gt;=61, "61-70")</f>
        <v>41-45</v>
      </c>
      <c r="C4244" t="s">
        <v>9</v>
      </c>
      <c r="D4244" t="s">
        <v>10</v>
      </c>
      <c r="E4244" t="s">
        <v>198</v>
      </c>
      <c r="F4244">
        <v>14</v>
      </c>
      <c r="G4244" t="str" cm="1">
        <f t="array" ref="G4244">_xlfn.IFS(Table1[[#This Row],[Years of Experience]]&lt;=2,"Entry",Table1[[#This Row],[Years of Experience]]&lt;=7,"Mid",Table1[[#This Row],[Years of Experience]]&lt;=14,"Senior",Table1[[#This Row],[Years of Experience]]&gt;=15,"Executive")</f>
        <v>Senior</v>
      </c>
      <c r="H4244" t="str" cm="1">
        <f t="array" ref="H4244">_xlfn.IFS(Table1[[#This Row],[Salary]]&lt;=50000,"0-50K",Table1[[#This Row],[Salary]]&lt;=100000,"51-100K",Table1[[#This Row],[Salary]]&lt;=150000,"101-150K",Table1[[#This Row],[Salary]]&lt;=200000,"151-200K",Table1[[#This Row],[Salary]]&lt;=250000,"201-250K",Table1[[#This Row],[Salary]]&gt;250000,"Above 250K")</f>
        <v>101-150K</v>
      </c>
      <c r="I4244" s="3">
        <v>146000</v>
      </c>
      <c r="J4244" s="3">
        <f>IF(Table1[[#This Row],[Years of Experience]]=0,0,Table1[[#This Row],[Salary]]/Table1[[#This Row],[Years of Experience]])</f>
        <v>10428.571428571429</v>
      </c>
    </row>
    <row r="4245" spans="1:10" x14ac:dyDescent="0.35">
      <c r="A4245">
        <v>37</v>
      </c>
      <c r="B4245" t="str" cm="1">
        <f t="array" ref="B4245">_xlfn.IFS(Table1[[#This Row],[Age]]&lt;=25,"21-25",Table1[[#This Row],[Age]]&lt;=30,"26-30",Table1[[#This Row],[Age]]&lt;=35,"31-35",Table1[[#This Row],[Age]]&lt;=40,"36-40",Table1[[#This Row],[Age]]&lt;=45,"41-45", Table1[[#This Row],[Age]]&lt;=50,"46-50",Table1[[#This Row],[Age]]&lt;55,"51-55",Table1[[#This Row],[Age]]&lt;=60,"56-60",Table1[[#This Row],[Age]]&gt;=61, "61-70")</f>
        <v>36-40</v>
      </c>
      <c r="C4245" t="s">
        <v>6</v>
      </c>
      <c r="D4245" t="s">
        <v>7</v>
      </c>
      <c r="E4245" t="s">
        <v>26</v>
      </c>
      <c r="F4245">
        <v>10</v>
      </c>
      <c r="G4245" t="str" cm="1">
        <f t="array" ref="G4245">_xlfn.IFS(Table1[[#This Row],[Years of Experience]]&lt;=2,"Entry",Table1[[#This Row],[Years of Experience]]&lt;=7,"Mid",Table1[[#This Row],[Years of Experience]]&lt;=14,"Senior",Table1[[#This Row],[Years of Experience]]&gt;=15,"Executive")</f>
        <v>Senior</v>
      </c>
      <c r="H4245" t="str" cm="1">
        <f t="array" ref="H4245">_xlfn.IFS(Table1[[#This Row],[Salary]]&lt;=50000,"0-50K",Table1[[#This Row],[Salary]]&lt;=100000,"51-100K",Table1[[#This Row],[Salary]]&lt;=150000,"101-150K",Table1[[#This Row],[Salary]]&lt;=200000,"151-200K",Table1[[#This Row],[Salary]]&lt;=250000,"201-250K",Table1[[#This Row],[Salary]]&gt;250000,"Above 250K")</f>
        <v>101-150K</v>
      </c>
      <c r="I4245" s="3">
        <v>113000</v>
      </c>
      <c r="J4245" s="3">
        <f>IF(Table1[[#This Row],[Years of Experience]]=0,0,Table1[[#This Row],[Salary]]/Table1[[#This Row],[Years of Experience]])</f>
        <v>11300</v>
      </c>
    </row>
    <row r="4246" spans="1:10" x14ac:dyDescent="0.35">
      <c r="A4246">
        <v>29</v>
      </c>
      <c r="B4246" t="str" cm="1">
        <f t="array" ref="B4246">_xlfn.IFS(Table1[[#This Row],[Age]]&lt;=25,"21-25",Table1[[#This Row],[Age]]&lt;=30,"26-30",Table1[[#This Row],[Age]]&lt;=35,"31-35",Table1[[#This Row],[Age]]&lt;=40,"36-40",Table1[[#This Row],[Age]]&lt;=45,"41-45", Table1[[#This Row],[Age]]&lt;=50,"46-50",Table1[[#This Row],[Age]]&lt;55,"51-55",Table1[[#This Row],[Age]]&lt;=60,"56-60",Table1[[#This Row],[Age]]&gt;=61, "61-70")</f>
        <v>26-30</v>
      </c>
      <c r="C4246" t="s">
        <v>9</v>
      </c>
      <c r="D4246" t="s">
        <v>195</v>
      </c>
      <c r="E4246" t="s">
        <v>197</v>
      </c>
      <c r="F4246">
        <v>1</v>
      </c>
      <c r="G4246" t="str" cm="1">
        <f t="array" ref="G4246">_xlfn.IFS(Table1[[#This Row],[Years of Experience]]&lt;=2,"Entry",Table1[[#This Row],[Years of Experience]]&lt;=7,"Mid",Table1[[#This Row],[Years of Experience]]&lt;=14,"Senior",Table1[[#This Row],[Years of Experience]]&gt;=15,"Executive")</f>
        <v>Entry</v>
      </c>
      <c r="H4246" t="str" cm="1">
        <f t="array" ref="H4246">_xlfn.IFS(Table1[[#This Row],[Salary]]&lt;=50000,"0-50K",Table1[[#This Row],[Salary]]&lt;=100000,"51-100K",Table1[[#This Row],[Salary]]&lt;=150000,"101-150K",Table1[[#This Row],[Salary]]&lt;=200000,"151-200K",Table1[[#This Row],[Salary]]&lt;=250000,"201-250K",Table1[[#This Row],[Salary]]&gt;250000,"Above 250K")</f>
        <v>0-50K</v>
      </c>
      <c r="I4246" s="3">
        <v>26000</v>
      </c>
      <c r="J4246" s="3">
        <f>IF(Table1[[#This Row],[Years of Experience]]=0,0,Table1[[#This Row],[Salary]]/Table1[[#This Row],[Years of Experience]])</f>
        <v>26000</v>
      </c>
    </row>
    <row r="4247" spans="1:10" x14ac:dyDescent="0.35">
      <c r="A4247">
        <v>44</v>
      </c>
      <c r="B4247" t="str" cm="1">
        <f t="array" ref="B4247">_xlfn.IFS(Table1[[#This Row],[Age]]&lt;=25,"21-25",Table1[[#This Row],[Age]]&lt;=30,"26-30",Table1[[#This Row],[Age]]&lt;=35,"31-35",Table1[[#This Row],[Age]]&lt;=40,"36-40",Table1[[#This Row],[Age]]&lt;=45,"41-45", Table1[[#This Row],[Age]]&lt;=50,"46-50",Table1[[#This Row],[Age]]&lt;55,"51-55",Table1[[#This Row],[Age]]&lt;=60,"56-60",Table1[[#This Row],[Age]]&gt;=61, "61-70")</f>
        <v>41-45</v>
      </c>
      <c r="C4247" t="s">
        <v>6</v>
      </c>
      <c r="D4247" t="s">
        <v>12</v>
      </c>
      <c r="E4247" t="s">
        <v>43</v>
      </c>
      <c r="F4247">
        <v>17</v>
      </c>
      <c r="G4247" t="str" cm="1">
        <f t="array" ref="G4247">_xlfn.IFS(Table1[[#This Row],[Years of Experience]]&lt;=2,"Entry",Table1[[#This Row],[Years of Experience]]&lt;=7,"Mid",Table1[[#This Row],[Years of Experience]]&lt;=14,"Senior",Table1[[#This Row],[Years of Experience]]&gt;=15,"Executive")</f>
        <v>Executive</v>
      </c>
      <c r="H4247" t="str" cm="1">
        <f t="array" ref="H4247">_xlfn.IFS(Table1[[#This Row],[Salary]]&lt;=50000,"0-50K",Table1[[#This Row],[Salary]]&lt;=100000,"51-100K",Table1[[#This Row],[Salary]]&lt;=150000,"101-150K",Table1[[#This Row],[Salary]]&lt;=200000,"151-200K",Table1[[#This Row],[Salary]]&lt;=250000,"201-250K",Table1[[#This Row],[Salary]]&gt;250000,"Above 250K")</f>
        <v>151-200K</v>
      </c>
      <c r="I4247" s="3">
        <v>168000</v>
      </c>
      <c r="J4247" s="3">
        <f>IF(Table1[[#This Row],[Years of Experience]]=0,0,Table1[[#This Row],[Salary]]/Table1[[#This Row],[Years of Experience]])</f>
        <v>9882.3529411764703</v>
      </c>
    </row>
    <row r="4248" spans="1:10" x14ac:dyDescent="0.35">
      <c r="A4248">
        <v>30</v>
      </c>
      <c r="B4248" t="str" cm="1">
        <f t="array" ref="B4248">_xlfn.IFS(Table1[[#This Row],[Age]]&lt;=25,"21-25",Table1[[#This Row],[Age]]&lt;=30,"26-30",Table1[[#This Row],[Age]]&lt;=35,"31-35",Table1[[#This Row],[Age]]&lt;=40,"36-40",Table1[[#This Row],[Age]]&lt;=45,"41-45", Table1[[#This Row],[Age]]&lt;=50,"46-50",Table1[[#This Row],[Age]]&lt;55,"51-55",Table1[[#This Row],[Age]]&lt;=60,"56-60",Table1[[#This Row],[Age]]&gt;=61, "61-70")</f>
        <v>26-30</v>
      </c>
      <c r="C4248" t="s">
        <v>6</v>
      </c>
      <c r="D4248" t="s">
        <v>7</v>
      </c>
      <c r="E4248" t="s">
        <v>21</v>
      </c>
      <c r="F4248">
        <v>6</v>
      </c>
      <c r="G4248" t="str" cm="1">
        <f t="array" ref="G4248">_xlfn.IFS(Table1[[#This Row],[Years of Experience]]&lt;=2,"Entry",Table1[[#This Row],[Years of Experience]]&lt;=7,"Mid",Table1[[#This Row],[Years of Experience]]&lt;=14,"Senior",Table1[[#This Row],[Years of Experience]]&gt;=15,"Executive")</f>
        <v>Mid</v>
      </c>
      <c r="H4248" t="str" cm="1">
        <f t="array" ref="H4248">_xlfn.IFS(Table1[[#This Row],[Salary]]&lt;=50000,"0-50K",Table1[[#This Row],[Salary]]&lt;=100000,"51-100K",Table1[[#This Row],[Salary]]&lt;=150000,"101-150K",Table1[[#This Row],[Salary]]&lt;=200000,"151-200K",Table1[[#This Row],[Salary]]&lt;=250000,"201-250K",Table1[[#This Row],[Salary]]&gt;250000,"Above 250K")</f>
        <v>51-100K</v>
      </c>
      <c r="I4248" s="3">
        <v>85000</v>
      </c>
      <c r="J4248" s="3">
        <f>IF(Table1[[#This Row],[Years of Experience]]=0,0,Table1[[#This Row],[Salary]]/Table1[[#This Row],[Years of Experience]])</f>
        <v>14166.666666666666</v>
      </c>
    </row>
    <row r="4249" spans="1:10" x14ac:dyDescent="0.35">
      <c r="A4249">
        <v>40</v>
      </c>
      <c r="B4249" t="str" cm="1">
        <f t="array" ref="B4249">_xlfn.IFS(Table1[[#This Row],[Age]]&lt;=25,"21-25",Table1[[#This Row],[Age]]&lt;=30,"26-30",Table1[[#This Row],[Age]]&lt;=35,"31-35",Table1[[#This Row],[Age]]&lt;=40,"36-40",Table1[[#This Row],[Age]]&lt;=45,"41-45", Table1[[#This Row],[Age]]&lt;=50,"46-50",Table1[[#This Row],[Age]]&lt;55,"51-55",Table1[[#This Row],[Age]]&lt;=60,"56-60",Table1[[#This Row],[Age]]&gt;=61, "61-70")</f>
        <v>36-40</v>
      </c>
      <c r="C4249" t="s">
        <v>9</v>
      </c>
      <c r="D4249" t="s">
        <v>10</v>
      </c>
      <c r="E4249" t="s">
        <v>19</v>
      </c>
      <c r="F4249">
        <v>12</v>
      </c>
      <c r="G4249" t="str" cm="1">
        <f t="array" ref="G4249">_xlfn.IFS(Table1[[#This Row],[Years of Experience]]&lt;=2,"Entry",Table1[[#This Row],[Years of Experience]]&lt;=7,"Mid",Table1[[#This Row],[Years of Experience]]&lt;=14,"Senior",Table1[[#This Row],[Years of Experience]]&gt;=15,"Executive")</f>
        <v>Senior</v>
      </c>
      <c r="H4249" t="str" cm="1">
        <f t="array" ref="H4249">_xlfn.IFS(Table1[[#This Row],[Salary]]&lt;=50000,"0-50K",Table1[[#This Row],[Salary]]&lt;=100000,"51-100K",Table1[[#This Row],[Salary]]&lt;=150000,"101-150K",Table1[[#This Row],[Salary]]&lt;=200000,"151-200K",Table1[[#This Row],[Salary]]&lt;=250000,"201-250K",Table1[[#This Row],[Salary]]&gt;250000,"Above 250K")</f>
        <v>101-150K</v>
      </c>
      <c r="I4249" s="3">
        <v>122000</v>
      </c>
      <c r="J4249" s="3">
        <f>IF(Table1[[#This Row],[Years of Experience]]=0,0,Table1[[#This Row],[Salary]]/Table1[[#This Row],[Years of Experience]])</f>
        <v>10166.666666666666</v>
      </c>
    </row>
    <row r="4250" spans="1:10" x14ac:dyDescent="0.35">
      <c r="A4250">
        <v>33</v>
      </c>
      <c r="B4250" t="str" cm="1">
        <f t="array" ref="B4250">_xlfn.IFS(Table1[[#This Row],[Age]]&lt;=25,"21-25",Table1[[#This Row],[Age]]&lt;=30,"26-30",Table1[[#This Row],[Age]]&lt;=35,"31-35",Table1[[#This Row],[Age]]&lt;=40,"36-40",Table1[[#This Row],[Age]]&lt;=45,"41-45", Table1[[#This Row],[Age]]&lt;=50,"46-50",Table1[[#This Row],[Age]]&lt;55,"51-55",Table1[[#This Row],[Age]]&lt;=60,"56-60",Table1[[#This Row],[Age]]&gt;=61, "61-70")</f>
        <v>31-35</v>
      </c>
      <c r="C4250" t="s">
        <v>6</v>
      </c>
      <c r="D4250" t="s">
        <v>7</v>
      </c>
      <c r="E4250" t="s">
        <v>26</v>
      </c>
      <c r="F4250">
        <v>7</v>
      </c>
      <c r="G4250" t="str" cm="1">
        <f t="array" ref="G4250">_xlfn.IFS(Table1[[#This Row],[Years of Experience]]&lt;=2,"Entry",Table1[[#This Row],[Years of Experience]]&lt;=7,"Mid",Table1[[#This Row],[Years of Experience]]&lt;=14,"Senior",Table1[[#This Row],[Years of Experience]]&gt;=15,"Executive")</f>
        <v>Mid</v>
      </c>
      <c r="H4250" t="str" cm="1">
        <f t="array" ref="H4250">_xlfn.IFS(Table1[[#This Row],[Salary]]&lt;=50000,"0-50K",Table1[[#This Row],[Salary]]&lt;=100000,"51-100K",Table1[[#This Row],[Salary]]&lt;=150000,"101-150K",Table1[[#This Row],[Salary]]&lt;=200000,"151-200K",Table1[[#This Row],[Salary]]&lt;=250000,"201-250K",Table1[[#This Row],[Salary]]&gt;250000,"Above 250K")</f>
        <v>51-100K</v>
      </c>
      <c r="I4250" s="3">
        <v>96000</v>
      </c>
      <c r="J4250" s="3">
        <f>IF(Table1[[#This Row],[Years of Experience]]=0,0,Table1[[#This Row],[Salary]]/Table1[[#This Row],[Years of Experience]])</f>
        <v>13714.285714285714</v>
      </c>
    </row>
    <row r="4251" spans="1:10" x14ac:dyDescent="0.35">
      <c r="A4251">
        <v>29</v>
      </c>
      <c r="B4251" t="str" cm="1">
        <f t="array" ref="B4251">_xlfn.IFS(Table1[[#This Row],[Age]]&lt;=25,"21-25",Table1[[#This Row],[Age]]&lt;=30,"26-30",Table1[[#This Row],[Age]]&lt;=35,"31-35",Table1[[#This Row],[Age]]&lt;=40,"36-40",Table1[[#This Row],[Age]]&lt;=45,"41-45", Table1[[#This Row],[Age]]&lt;=50,"46-50",Table1[[#This Row],[Age]]&lt;55,"51-55",Table1[[#This Row],[Age]]&lt;=60,"56-60",Table1[[#This Row],[Age]]&gt;=61, "61-70")</f>
        <v>26-30</v>
      </c>
      <c r="C4251" t="s">
        <v>9</v>
      </c>
      <c r="D4251" t="s">
        <v>10</v>
      </c>
      <c r="E4251" t="s">
        <v>196</v>
      </c>
      <c r="F4251">
        <v>3</v>
      </c>
      <c r="G4251" t="str" cm="1">
        <f t="array" ref="G4251">_xlfn.IFS(Table1[[#This Row],[Years of Experience]]&lt;=2,"Entry",Table1[[#This Row],[Years of Experience]]&lt;=7,"Mid",Table1[[#This Row],[Years of Experience]]&lt;=14,"Senior",Table1[[#This Row],[Years of Experience]]&gt;=15,"Executive")</f>
        <v>Mid</v>
      </c>
      <c r="H4251" t="str" cm="1">
        <f t="array" ref="H4251">_xlfn.IFS(Table1[[#This Row],[Salary]]&lt;=50000,"0-50K",Table1[[#This Row],[Salary]]&lt;=100000,"51-100K",Table1[[#This Row],[Salary]]&lt;=150000,"101-150K",Table1[[#This Row],[Salary]]&lt;=200000,"151-200K",Table1[[#This Row],[Salary]]&lt;=250000,"201-250K",Table1[[#This Row],[Salary]]&gt;250000,"Above 250K")</f>
        <v>0-50K</v>
      </c>
      <c r="I4251" s="3">
        <v>49000</v>
      </c>
      <c r="J4251" s="3">
        <f>IF(Table1[[#This Row],[Years of Experience]]=0,0,Table1[[#This Row],[Salary]]/Table1[[#This Row],[Years of Experience]])</f>
        <v>16333.333333333334</v>
      </c>
    </row>
    <row r="4252" spans="1:10" x14ac:dyDescent="0.35">
      <c r="A4252">
        <v>43</v>
      </c>
      <c r="B4252" t="str" cm="1">
        <f t="array" ref="B4252">_xlfn.IFS(Table1[[#This Row],[Age]]&lt;=25,"21-25",Table1[[#This Row],[Age]]&lt;=30,"26-30",Table1[[#This Row],[Age]]&lt;=35,"31-35",Table1[[#This Row],[Age]]&lt;=40,"36-40",Table1[[#This Row],[Age]]&lt;=45,"41-45", Table1[[#This Row],[Age]]&lt;=50,"46-50",Table1[[#This Row],[Age]]&lt;55,"51-55",Table1[[#This Row],[Age]]&lt;=60,"56-60",Table1[[#This Row],[Age]]&gt;=61, "61-70")</f>
        <v>41-45</v>
      </c>
      <c r="C4252" t="s">
        <v>6</v>
      </c>
      <c r="D4252" t="s">
        <v>12</v>
      </c>
      <c r="E4252" t="s">
        <v>43</v>
      </c>
      <c r="F4252">
        <v>16</v>
      </c>
      <c r="G4252" t="str" cm="1">
        <f t="array" ref="G4252">_xlfn.IFS(Table1[[#This Row],[Years of Experience]]&lt;=2,"Entry",Table1[[#This Row],[Years of Experience]]&lt;=7,"Mid",Table1[[#This Row],[Years of Experience]]&lt;=14,"Senior",Table1[[#This Row],[Years of Experience]]&gt;=15,"Executive")</f>
        <v>Executive</v>
      </c>
      <c r="H4252" t="str" cm="1">
        <f t="array" ref="H4252">_xlfn.IFS(Table1[[#This Row],[Salary]]&lt;=50000,"0-50K",Table1[[#This Row],[Salary]]&lt;=100000,"51-100K",Table1[[#This Row],[Salary]]&lt;=150000,"101-150K",Table1[[#This Row],[Salary]]&lt;=200000,"151-200K",Table1[[#This Row],[Salary]]&lt;=250000,"201-250K",Table1[[#This Row],[Salary]]&gt;250000,"Above 250K")</f>
        <v>151-200K</v>
      </c>
      <c r="I4252" s="3">
        <v>162000</v>
      </c>
      <c r="J4252" s="3">
        <f>IF(Table1[[#This Row],[Years of Experience]]=0,0,Table1[[#This Row],[Salary]]/Table1[[#This Row],[Years of Experience]])</f>
        <v>10125</v>
      </c>
    </row>
    <row r="4253" spans="1:10" x14ac:dyDescent="0.35">
      <c r="A4253">
        <v>34</v>
      </c>
      <c r="B4253" t="str" cm="1">
        <f t="array" ref="B4253">_xlfn.IFS(Table1[[#This Row],[Age]]&lt;=25,"21-25",Table1[[#This Row],[Age]]&lt;=30,"26-30",Table1[[#This Row],[Age]]&lt;=35,"31-35",Table1[[#This Row],[Age]]&lt;=40,"36-40",Table1[[#This Row],[Age]]&lt;=45,"41-45", Table1[[#This Row],[Age]]&lt;=50,"46-50",Table1[[#This Row],[Age]]&lt;55,"51-55",Table1[[#This Row],[Age]]&lt;=60,"56-60",Table1[[#This Row],[Age]]&gt;=61, "61-70")</f>
        <v>31-35</v>
      </c>
      <c r="C4253" t="s">
        <v>9</v>
      </c>
      <c r="D4253" t="s">
        <v>7</v>
      </c>
      <c r="E4253" t="s">
        <v>198</v>
      </c>
      <c r="F4253">
        <v>9</v>
      </c>
      <c r="G4253" t="str" cm="1">
        <f t="array" ref="G4253">_xlfn.IFS(Table1[[#This Row],[Years of Experience]]&lt;=2,"Entry",Table1[[#This Row],[Years of Experience]]&lt;=7,"Mid",Table1[[#This Row],[Years of Experience]]&lt;=14,"Senior",Table1[[#This Row],[Years of Experience]]&gt;=15,"Executive")</f>
        <v>Senior</v>
      </c>
      <c r="H4253" t="str" cm="1">
        <f t="array" ref="H4253">_xlfn.IFS(Table1[[#This Row],[Salary]]&lt;=50000,"0-50K",Table1[[#This Row],[Salary]]&lt;=100000,"51-100K",Table1[[#This Row],[Salary]]&lt;=150000,"101-150K",Table1[[#This Row],[Salary]]&lt;=200000,"151-200K",Table1[[#This Row],[Salary]]&lt;=250000,"201-250K",Table1[[#This Row],[Salary]]&gt;250000,"Above 250K")</f>
        <v>51-100K</v>
      </c>
      <c r="I4253" s="3">
        <v>99000</v>
      </c>
      <c r="J4253" s="3">
        <f>IF(Table1[[#This Row],[Years of Experience]]=0,0,Table1[[#This Row],[Salary]]/Table1[[#This Row],[Years of Experience]])</f>
        <v>11000</v>
      </c>
    </row>
    <row r="4254" spans="1:10" x14ac:dyDescent="0.35">
      <c r="A4254">
        <v>23</v>
      </c>
      <c r="B4254" t="str" cm="1">
        <f t="array" ref="B4254">_xlfn.IFS(Table1[[#This Row],[Age]]&lt;=25,"21-25",Table1[[#This Row],[Age]]&lt;=30,"26-30",Table1[[#This Row],[Age]]&lt;=35,"31-35",Table1[[#This Row],[Age]]&lt;=40,"36-40",Table1[[#This Row],[Age]]&lt;=45,"41-45", Table1[[#This Row],[Age]]&lt;=50,"46-50",Table1[[#This Row],[Age]]&lt;55,"51-55",Table1[[#This Row],[Age]]&lt;=60,"56-60",Table1[[#This Row],[Age]]&gt;=61, "61-70")</f>
        <v>21-25</v>
      </c>
      <c r="C4254" t="s">
        <v>6</v>
      </c>
      <c r="D4254" t="s">
        <v>195</v>
      </c>
      <c r="E4254" t="s">
        <v>197</v>
      </c>
      <c r="F4254">
        <v>1</v>
      </c>
      <c r="G4254" t="str" cm="1">
        <f t="array" ref="G4254">_xlfn.IFS(Table1[[#This Row],[Years of Experience]]&lt;=2,"Entry",Table1[[#This Row],[Years of Experience]]&lt;=7,"Mid",Table1[[#This Row],[Years of Experience]]&lt;=14,"Senior",Table1[[#This Row],[Years of Experience]]&gt;=15,"Executive")</f>
        <v>Entry</v>
      </c>
      <c r="H4254" t="str" cm="1">
        <f t="array" ref="H4254">_xlfn.IFS(Table1[[#This Row],[Salary]]&lt;=50000,"0-50K",Table1[[#This Row],[Salary]]&lt;=100000,"51-100K",Table1[[#This Row],[Salary]]&lt;=150000,"101-150K",Table1[[#This Row],[Salary]]&lt;=200000,"151-200K",Table1[[#This Row],[Salary]]&lt;=250000,"201-250K",Table1[[#This Row],[Salary]]&gt;250000,"Above 250K")</f>
        <v>0-50K</v>
      </c>
      <c r="I4254" s="3">
        <v>26000</v>
      </c>
      <c r="J4254" s="3">
        <f>IF(Table1[[#This Row],[Years of Experience]]=0,0,Table1[[#This Row],[Salary]]/Table1[[#This Row],[Years of Experience]])</f>
        <v>26000</v>
      </c>
    </row>
    <row r="4255" spans="1:10" x14ac:dyDescent="0.35">
      <c r="A4255">
        <v>36</v>
      </c>
      <c r="B4255" t="str" cm="1">
        <f t="array" ref="B4255">_xlfn.IFS(Table1[[#This Row],[Age]]&lt;=25,"21-25",Table1[[#This Row],[Age]]&lt;=30,"26-30",Table1[[#This Row],[Age]]&lt;=35,"31-35",Table1[[#This Row],[Age]]&lt;=40,"36-40",Table1[[#This Row],[Age]]&lt;=45,"41-45", Table1[[#This Row],[Age]]&lt;=50,"46-50",Table1[[#This Row],[Age]]&lt;55,"51-55",Table1[[#This Row],[Age]]&lt;=60,"56-60",Table1[[#This Row],[Age]]&gt;=61, "61-70")</f>
        <v>36-40</v>
      </c>
      <c r="C4255" t="s">
        <v>9</v>
      </c>
      <c r="D4255" t="s">
        <v>10</v>
      </c>
      <c r="E4255" t="s">
        <v>27</v>
      </c>
      <c r="F4255">
        <v>11</v>
      </c>
      <c r="G4255" t="str" cm="1">
        <f t="array" ref="G4255">_xlfn.IFS(Table1[[#This Row],[Years of Experience]]&lt;=2,"Entry",Table1[[#This Row],[Years of Experience]]&lt;=7,"Mid",Table1[[#This Row],[Years of Experience]]&lt;=14,"Senior",Table1[[#This Row],[Years of Experience]]&gt;=15,"Executive")</f>
        <v>Senior</v>
      </c>
      <c r="H4255" t="str" cm="1">
        <f t="array" ref="H4255">_xlfn.IFS(Table1[[#This Row],[Salary]]&lt;=50000,"0-50K",Table1[[#This Row],[Salary]]&lt;=100000,"51-100K",Table1[[#This Row],[Salary]]&lt;=150000,"101-150K",Table1[[#This Row],[Salary]]&lt;=200000,"151-200K",Table1[[#This Row],[Salary]]&lt;=250000,"201-250K",Table1[[#This Row],[Salary]]&gt;250000,"Above 250K")</f>
        <v>101-150K</v>
      </c>
      <c r="I4255" s="3">
        <v>117000</v>
      </c>
      <c r="J4255" s="3">
        <f>IF(Table1[[#This Row],[Years of Experience]]=0,0,Table1[[#This Row],[Salary]]/Table1[[#This Row],[Years of Experience]])</f>
        <v>10636.363636363636</v>
      </c>
    </row>
    <row r="4256" spans="1:10" x14ac:dyDescent="0.35">
      <c r="A4256">
        <v>30</v>
      </c>
      <c r="B4256" t="str" cm="1">
        <f t="array" ref="B4256">_xlfn.IFS(Table1[[#This Row],[Age]]&lt;=25,"21-25",Table1[[#This Row],[Age]]&lt;=30,"26-30",Table1[[#This Row],[Age]]&lt;=35,"31-35",Table1[[#This Row],[Age]]&lt;=40,"36-40",Table1[[#This Row],[Age]]&lt;=45,"41-45", Table1[[#This Row],[Age]]&lt;=50,"46-50",Table1[[#This Row],[Age]]&lt;55,"51-55",Table1[[#This Row],[Age]]&lt;=60,"56-60",Table1[[#This Row],[Age]]&gt;=61, "61-70")</f>
        <v>26-30</v>
      </c>
      <c r="C4256" t="s">
        <v>6</v>
      </c>
      <c r="D4256" t="s">
        <v>7</v>
      </c>
      <c r="E4256" t="s">
        <v>8</v>
      </c>
      <c r="F4256">
        <v>5</v>
      </c>
      <c r="G4256" t="str" cm="1">
        <f t="array" ref="G4256">_xlfn.IFS(Table1[[#This Row],[Years of Experience]]&lt;=2,"Entry",Table1[[#This Row],[Years of Experience]]&lt;=7,"Mid",Table1[[#This Row],[Years of Experience]]&lt;=14,"Senior",Table1[[#This Row],[Years of Experience]]&gt;=15,"Executive")</f>
        <v>Mid</v>
      </c>
      <c r="H4256" t="str" cm="1">
        <f t="array" ref="H4256">_xlfn.IFS(Table1[[#This Row],[Salary]]&lt;=50000,"0-50K",Table1[[#This Row],[Salary]]&lt;=100000,"51-100K",Table1[[#This Row],[Salary]]&lt;=150000,"101-150K",Table1[[#This Row],[Salary]]&lt;=200000,"151-200K",Table1[[#This Row],[Salary]]&lt;=250000,"201-250K",Table1[[#This Row],[Salary]]&gt;250000,"Above 250K")</f>
        <v>51-100K</v>
      </c>
      <c r="I4256" s="3">
        <v>75000</v>
      </c>
      <c r="J4256" s="3">
        <f>IF(Table1[[#This Row],[Years of Experience]]=0,0,Table1[[#This Row],[Salary]]/Table1[[#This Row],[Years of Experience]])</f>
        <v>15000</v>
      </c>
    </row>
    <row r="4257" spans="1:10" x14ac:dyDescent="0.35">
      <c r="A4257">
        <v>50</v>
      </c>
      <c r="B4257" t="str" cm="1">
        <f t="array" ref="B4257">_xlfn.IFS(Table1[[#This Row],[Age]]&lt;=25,"21-25",Table1[[#This Row],[Age]]&lt;=30,"26-30",Table1[[#This Row],[Age]]&lt;=35,"31-35",Table1[[#This Row],[Age]]&lt;=40,"36-40",Table1[[#This Row],[Age]]&lt;=45,"41-45", Table1[[#This Row],[Age]]&lt;=50,"46-50",Table1[[#This Row],[Age]]&lt;55,"51-55",Table1[[#This Row],[Age]]&lt;=60,"56-60",Table1[[#This Row],[Age]]&gt;=61, "61-70")</f>
        <v>46-50</v>
      </c>
      <c r="C4257" t="s">
        <v>6</v>
      </c>
      <c r="D4257" t="s">
        <v>12</v>
      </c>
      <c r="E4257" t="s">
        <v>43</v>
      </c>
      <c r="F4257">
        <v>23</v>
      </c>
      <c r="G4257" t="str" cm="1">
        <f t="array" ref="G4257">_xlfn.IFS(Table1[[#This Row],[Years of Experience]]&lt;=2,"Entry",Table1[[#This Row],[Years of Experience]]&lt;=7,"Mid",Table1[[#This Row],[Years of Experience]]&lt;=14,"Senior",Table1[[#This Row],[Years of Experience]]&gt;=15,"Executive")</f>
        <v>Executive</v>
      </c>
      <c r="H4257" t="str" cm="1">
        <f t="array" ref="H4257">_xlfn.IFS(Table1[[#This Row],[Salary]]&lt;=50000,"0-50K",Table1[[#This Row],[Salary]]&lt;=100000,"51-100K",Table1[[#This Row],[Salary]]&lt;=150000,"101-150K",Table1[[#This Row],[Salary]]&lt;=200000,"151-200K",Table1[[#This Row],[Salary]]&lt;=250000,"201-250K",Table1[[#This Row],[Salary]]&gt;250000,"Above 250K")</f>
        <v>201-250K</v>
      </c>
      <c r="I4257" s="3">
        <v>225000</v>
      </c>
      <c r="J4257" s="3">
        <f>IF(Table1[[#This Row],[Years of Experience]]=0,0,Table1[[#This Row],[Salary]]/Table1[[#This Row],[Years of Experience]])</f>
        <v>9782.608695652174</v>
      </c>
    </row>
    <row r="4258" spans="1:10" x14ac:dyDescent="0.35">
      <c r="A4258">
        <v>27</v>
      </c>
      <c r="B4258" t="str" cm="1">
        <f t="array" ref="B4258">_xlfn.IFS(Table1[[#This Row],[Age]]&lt;=25,"21-25",Table1[[#This Row],[Age]]&lt;=30,"26-30",Table1[[#This Row],[Age]]&lt;=35,"31-35",Table1[[#This Row],[Age]]&lt;=40,"36-40",Table1[[#This Row],[Age]]&lt;=45,"41-45", Table1[[#This Row],[Age]]&lt;=50,"46-50",Table1[[#This Row],[Age]]&lt;55,"51-55",Table1[[#This Row],[Age]]&lt;=60,"56-60",Table1[[#This Row],[Age]]&gt;=61, "61-70")</f>
        <v>26-30</v>
      </c>
      <c r="C4258" t="s">
        <v>9</v>
      </c>
      <c r="D4258" t="s">
        <v>7</v>
      </c>
      <c r="E4258" t="s">
        <v>93</v>
      </c>
      <c r="F4258">
        <v>2</v>
      </c>
      <c r="G4258" t="str" cm="1">
        <f t="array" ref="G4258">_xlfn.IFS(Table1[[#This Row],[Years of Experience]]&lt;=2,"Entry",Table1[[#This Row],[Years of Experience]]&lt;=7,"Mid",Table1[[#This Row],[Years of Experience]]&lt;=14,"Senior",Table1[[#This Row],[Years of Experience]]&gt;=15,"Executive")</f>
        <v>Entry</v>
      </c>
      <c r="H4258" t="str" cm="1">
        <f t="array" ref="H4258">_xlfn.IFS(Table1[[#This Row],[Salary]]&lt;=50000,"0-50K",Table1[[#This Row],[Salary]]&lt;=100000,"51-100K",Table1[[#This Row],[Salary]]&lt;=150000,"101-150K",Table1[[#This Row],[Salary]]&lt;=200000,"151-200K",Table1[[#This Row],[Salary]]&lt;=250000,"201-250K",Table1[[#This Row],[Salary]]&gt;250000,"Above 250K")</f>
        <v>0-50K</v>
      </c>
      <c r="I4258" s="3">
        <v>36000</v>
      </c>
      <c r="J4258" s="3">
        <f>IF(Table1[[#This Row],[Years of Experience]]=0,0,Table1[[#This Row],[Salary]]/Table1[[#This Row],[Years of Experience]])</f>
        <v>18000</v>
      </c>
    </row>
    <row r="4259" spans="1:10" x14ac:dyDescent="0.35">
      <c r="A4259">
        <v>43</v>
      </c>
      <c r="B4259" t="str" cm="1">
        <f t="array" ref="B4259">_xlfn.IFS(Table1[[#This Row],[Age]]&lt;=25,"21-25",Table1[[#This Row],[Age]]&lt;=30,"26-30",Table1[[#This Row],[Age]]&lt;=35,"31-35",Table1[[#This Row],[Age]]&lt;=40,"36-40",Table1[[#This Row],[Age]]&lt;=45,"41-45", Table1[[#This Row],[Age]]&lt;=50,"46-50",Table1[[#This Row],[Age]]&lt;55,"51-55",Table1[[#This Row],[Age]]&lt;=60,"56-60",Table1[[#This Row],[Age]]&gt;=61, "61-70")</f>
        <v>41-45</v>
      </c>
      <c r="C4259" t="s">
        <v>9</v>
      </c>
      <c r="D4259" t="s">
        <v>10</v>
      </c>
      <c r="E4259" t="s">
        <v>198</v>
      </c>
      <c r="F4259">
        <v>14</v>
      </c>
      <c r="G4259" t="str" cm="1">
        <f t="array" ref="G4259">_xlfn.IFS(Table1[[#This Row],[Years of Experience]]&lt;=2,"Entry",Table1[[#This Row],[Years of Experience]]&lt;=7,"Mid",Table1[[#This Row],[Years of Experience]]&lt;=14,"Senior",Table1[[#This Row],[Years of Experience]]&gt;=15,"Executive")</f>
        <v>Senior</v>
      </c>
      <c r="H4259" t="str" cm="1">
        <f t="array" ref="H4259">_xlfn.IFS(Table1[[#This Row],[Salary]]&lt;=50000,"0-50K",Table1[[#This Row],[Salary]]&lt;=100000,"51-100K",Table1[[#This Row],[Salary]]&lt;=150000,"101-150K",Table1[[#This Row],[Salary]]&lt;=200000,"151-200K",Table1[[#This Row],[Salary]]&lt;=250000,"201-250K",Table1[[#This Row],[Salary]]&gt;250000,"Above 250K")</f>
        <v>101-150K</v>
      </c>
      <c r="I4259" s="3">
        <v>146000</v>
      </c>
      <c r="J4259" s="3">
        <f>IF(Table1[[#This Row],[Years of Experience]]=0,0,Table1[[#This Row],[Salary]]/Table1[[#This Row],[Years of Experience]])</f>
        <v>10428.571428571429</v>
      </c>
    </row>
    <row r="4260" spans="1:10" x14ac:dyDescent="0.35">
      <c r="A4260">
        <v>37</v>
      </c>
      <c r="B4260" t="str" cm="1">
        <f t="array" ref="B4260">_xlfn.IFS(Table1[[#This Row],[Age]]&lt;=25,"21-25",Table1[[#This Row],[Age]]&lt;=30,"26-30",Table1[[#This Row],[Age]]&lt;=35,"31-35",Table1[[#This Row],[Age]]&lt;=40,"36-40",Table1[[#This Row],[Age]]&lt;=45,"41-45", Table1[[#This Row],[Age]]&lt;=50,"46-50",Table1[[#This Row],[Age]]&lt;55,"51-55",Table1[[#This Row],[Age]]&lt;=60,"56-60",Table1[[#This Row],[Age]]&gt;=61, "61-70")</f>
        <v>36-40</v>
      </c>
      <c r="C4260" t="s">
        <v>6</v>
      </c>
      <c r="D4260" t="s">
        <v>7</v>
      </c>
      <c r="E4260" t="s">
        <v>26</v>
      </c>
      <c r="F4260">
        <v>10</v>
      </c>
      <c r="G4260" t="str" cm="1">
        <f t="array" ref="G4260">_xlfn.IFS(Table1[[#This Row],[Years of Experience]]&lt;=2,"Entry",Table1[[#This Row],[Years of Experience]]&lt;=7,"Mid",Table1[[#This Row],[Years of Experience]]&lt;=14,"Senior",Table1[[#This Row],[Years of Experience]]&gt;=15,"Executive")</f>
        <v>Senior</v>
      </c>
      <c r="H4260" t="str" cm="1">
        <f t="array" ref="H4260">_xlfn.IFS(Table1[[#This Row],[Salary]]&lt;=50000,"0-50K",Table1[[#This Row],[Salary]]&lt;=100000,"51-100K",Table1[[#This Row],[Salary]]&lt;=150000,"101-150K",Table1[[#This Row],[Salary]]&lt;=200000,"151-200K",Table1[[#This Row],[Salary]]&lt;=250000,"201-250K",Table1[[#This Row],[Salary]]&gt;250000,"Above 250K")</f>
        <v>101-150K</v>
      </c>
      <c r="I4260" s="3">
        <v>113000</v>
      </c>
      <c r="J4260" s="3">
        <f>IF(Table1[[#This Row],[Years of Experience]]=0,0,Table1[[#This Row],[Salary]]/Table1[[#This Row],[Years of Experience]])</f>
        <v>11300</v>
      </c>
    </row>
    <row r="4261" spans="1:10" x14ac:dyDescent="0.35">
      <c r="A4261">
        <v>29</v>
      </c>
      <c r="B4261" t="str" cm="1">
        <f t="array" ref="B4261">_xlfn.IFS(Table1[[#This Row],[Age]]&lt;=25,"21-25",Table1[[#This Row],[Age]]&lt;=30,"26-30",Table1[[#This Row],[Age]]&lt;=35,"31-35",Table1[[#This Row],[Age]]&lt;=40,"36-40",Table1[[#This Row],[Age]]&lt;=45,"41-45", Table1[[#This Row],[Age]]&lt;=50,"46-50",Table1[[#This Row],[Age]]&lt;55,"51-55",Table1[[#This Row],[Age]]&lt;=60,"56-60",Table1[[#This Row],[Age]]&gt;=61, "61-70")</f>
        <v>26-30</v>
      </c>
      <c r="C4261" t="s">
        <v>9</v>
      </c>
      <c r="D4261" t="s">
        <v>195</v>
      </c>
      <c r="E4261" t="s">
        <v>197</v>
      </c>
      <c r="F4261">
        <v>1</v>
      </c>
      <c r="G4261" t="str" cm="1">
        <f t="array" ref="G4261">_xlfn.IFS(Table1[[#This Row],[Years of Experience]]&lt;=2,"Entry",Table1[[#This Row],[Years of Experience]]&lt;=7,"Mid",Table1[[#This Row],[Years of Experience]]&lt;=14,"Senior",Table1[[#This Row],[Years of Experience]]&gt;=15,"Executive")</f>
        <v>Entry</v>
      </c>
      <c r="H4261" t="str" cm="1">
        <f t="array" ref="H4261">_xlfn.IFS(Table1[[#This Row],[Salary]]&lt;=50000,"0-50K",Table1[[#This Row],[Salary]]&lt;=100000,"51-100K",Table1[[#This Row],[Salary]]&lt;=150000,"101-150K",Table1[[#This Row],[Salary]]&lt;=200000,"151-200K",Table1[[#This Row],[Salary]]&lt;=250000,"201-250K",Table1[[#This Row],[Salary]]&gt;250000,"Above 250K")</f>
        <v>0-50K</v>
      </c>
      <c r="I4261" s="3">
        <v>26000</v>
      </c>
      <c r="J4261" s="3">
        <f>IF(Table1[[#This Row],[Years of Experience]]=0,0,Table1[[#This Row],[Salary]]/Table1[[#This Row],[Years of Experience]])</f>
        <v>26000</v>
      </c>
    </row>
    <row r="4262" spans="1:10" x14ac:dyDescent="0.35">
      <c r="A4262">
        <v>44</v>
      </c>
      <c r="B4262" t="str" cm="1">
        <f t="array" ref="B4262">_xlfn.IFS(Table1[[#This Row],[Age]]&lt;=25,"21-25",Table1[[#This Row],[Age]]&lt;=30,"26-30",Table1[[#This Row],[Age]]&lt;=35,"31-35",Table1[[#This Row],[Age]]&lt;=40,"36-40",Table1[[#This Row],[Age]]&lt;=45,"41-45", Table1[[#This Row],[Age]]&lt;=50,"46-50",Table1[[#This Row],[Age]]&lt;55,"51-55",Table1[[#This Row],[Age]]&lt;=60,"56-60",Table1[[#This Row],[Age]]&gt;=61, "61-70")</f>
        <v>41-45</v>
      </c>
      <c r="C4262" t="s">
        <v>6</v>
      </c>
      <c r="D4262" t="s">
        <v>12</v>
      </c>
      <c r="E4262" t="s">
        <v>43</v>
      </c>
      <c r="F4262">
        <v>17</v>
      </c>
      <c r="G4262" t="str" cm="1">
        <f t="array" ref="G4262">_xlfn.IFS(Table1[[#This Row],[Years of Experience]]&lt;=2,"Entry",Table1[[#This Row],[Years of Experience]]&lt;=7,"Mid",Table1[[#This Row],[Years of Experience]]&lt;=14,"Senior",Table1[[#This Row],[Years of Experience]]&gt;=15,"Executive")</f>
        <v>Executive</v>
      </c>
      <c r="H4262" t="str" cm="1">
        <f t="array" ref="H4262">_xlfn.IFS(Table1[[#This Row],[Salary]]&lt;=50000,"0-50K",Table1[[#This Row],[Salary]]&lt;=100000,"51-100K",Table1[[#This Row],[Salary]]&lt;=150000,"101-150K",Table1[[#This Row],[Salary]]&lt;=200000,"151-200K",Table1[[#This Row],[Salary]]&lt;=250000,"201-250K",Table1[[#This Row],[Salary]]&gt;250000,"Above 250K")</f>
        <v>151-200K</v>
      </c>
      <c r="I4262" s="3">
        <v>168000</v>
      </c>
      <c r="J4262" s="3">
        <f>IF(Table1[[#This Row],[Years of Experience]]=0,0,Table1[[#This Row],[Salary]]/Table1[[#This Row],[Years of Experience]])</f>
        <v>9882.3529411764703</v>
      </c>
    </row>
    <row r="4263" spans="1:10" x14ac:dyDescent="0.35">
      <c r="A4263">
        <v>30</v>
      </c>
      <c r="B4263" t="str" cm="1">
        <f t="array" ref="B4263">_xlfn.IFS(Table1[[#This Row],[Age]]&lt;=25,"21-25",Table1[[#This Row],[Age]]&lt;=30,"26-30",Table1[[#This Row],[Age]]&lt;=35,"31-35",Table1[[#This Row],[Age]]&lt;=40,"36-40",Table1[[#This Row],[Age]]&lt;=45,"41-45", Table1[[#This Row],[Age]]&lt;=50,"46-50",Table1[[#This Row],[Age]]&lt;55,"51-55",Table1[[#This Row],[Age]]&lt;=60,"56-60",Table1[[#This Row],[Age]]&gt;=61, "61-70")</f>
        <v>26-30</v>
      </c>
      <c r="C4263" t="s">
        <v>6</v>
      </c>
      <c r="D4263" t="s">
        <v>7</v>
      </c>
      <c r="E4263" t="s">
        <v>21</v>
      </c>
      <c r="F4263">
        <v>6</v>
      </c>
      <c r="G4263" t="str" cm="1">
        <f t="array" ref="G4263">_xlfn.IFS(Table1[[#This Row],[Years of Experience]]&lt;=2,"Entry",Table1[[#This Row],[Years of Experience]]&lt;=7,"Mid",Table1[[#This Row],[Years of Experience]]&lt;=14,"Senior",Table1[[#This Row],[Years of Experience]]&gt;=15,"Executive")</f>
        <v>Mid</v>
      </c>
      <c r="H4263" t="str" cm="1">
        <f t="array" ref="H4263">_xlfn.IFS(Table1[[#This Row],[Salary]]&lt;=50000,"0-50K",Table1[[#This Row],[Salary]]&lt;=100000,"51-100K",Table1[[#This Row],[Salary]]&lt;=150000,"101-150K",Table1[[#This Row],[Salary]]&lt;=200000,"151-200K",Table1[[#This Row],[Salary]]&lt;=250000,"201-250K",Table1[[#This Row],[Salary]]&gt;250000,"Above 250K")</f>
        <v>51-100K</v>
      </c>
      <c r="I4263" s="3">
        <v>85000</v>
      </c>
      <c r="J4263" s="3">
        <f>IF(Table1[[#This Row],[Years of Experience]]=0,0,Table1[[#This Row],[Salary]]/Table1[[#This Row],[Years of Experience]])</f>
        <v>14166.666666666666</v>
      </c>
    </row>
    <row r="4264" spans="1:10" x14ac:dyDescent="0.35">
      <c r="A4264">
        <v>32</v>
      </c>
      <c r="B4264" t="str" cm="1">
        <f t="array" ref="B4264">_xlfn.IFS(Table1[[#This Row],[Age]]&lt;=25,"21-25",Table1[[#This Row],[Age]]&lt;=30,"26-30",Table1[[#This Row],[Age]]&lt;=35,"31-35",Table1[[#This Row],[Age]]&lt;=40,"36-40",Table1[[#This Row],[Age]]&lt;=45,"41-45", Table1[[#This Row],[Age]]&lt;=50,"46-50",Table1[[#This Row],[Age]]&lt;55,"51-55",Table1[[#This Row],[Age]]&lt;=60,"56-60",Table1[[#This Row],[Age]]&gt;=61, "61-70")</f>
        <v>31-35</v>
      </c>
      <c r="C4264" t="s">
        <v>9</v>
      </c>
      <c r="D4264" t="s">
        <v>10</v>
      </c>
      <c r="E4264" t="s">
        <v>21</v>
      </c>
      <c r="F4264">
        <v>8</v>
      </c>
      <c r="G4264" t="str" cm="1">
        <f t="array" ref="G4264">_xlfn.IFS(Table1[[#This Row],[Years of Experience]]&lt;=2,"Entry",Table1[[#This Row],[Years of Experience]]&lt;=7,"Mid",Table1[[#This Row],[Years of Experience]]&lt;=14,"Senior",Table1[[#This Row],[Years of Experience]]&gt;=15,"Executive")</f>
        <v>Senior</v>
      </c>
      <c r="H4264" t="str" cm="1">
        <f t="array" ref="H4264">_xlfn.IFS(Table1[[#This Row],[Salary]]&lt;=50000,"0-50K",Table1[[#This Row],[Salary]]&lt;=100000,"51-100K",Table1[[#This Row],[Salary]]&lt;=150000,"101-150K",Table1[[#This Row],[Salary]]&lt;=200000,"151-200K",Table1[[#This Row],[Salary]]&lt;=250000,"201-250K",Table1[[#This Row],[Salary]]&gt;250000,"Above 250K")</f>
        <v>51-100K</v>
      </c>
      <c r="I4264" s="3">
        <v>95000</v>
      </c>
      <c r="J4264" s="3">
        <f>IF(Table1[[#This Row],[Years of Experience]]=0,0,Table1[[#This Row],[Salary]]/Table1[[#This Row],[Years of Experience]])</f>
        <v>11875</v>
      </c>
    </row>
    <row r="4265" spans="1:10" x14ac:dyDescent="0.35">
      <c r="A4265">
        <v>46</v>
      </c>
      <c r="B4265" t="str" cm="1">
        <f t="array" ref="B4265">_xlfn.IFS(Table1[[#This Row],[Age]]&lt;=25,"21-25",Table1[[#This Row],[Age]]&lt;=30,"26-30",Table1[[#This Row],[Age]]&lt;=35,"31-35",Table1[[#This Row],[Age]]&lt;=40,"36-40",Table1[[#This Row],[Age]]&lt;=45,"41-45", Table1[[#This Row],[Age]]&lt;=50,"46-50",Table1[[#This Row],[Age]]&lt;55,"51-55",Table1[[#This Row],[Age]]&lt;=60,"56-60",Table1[[#This Row],[Age]]&gt;=61, "61-70")</f>
        <v>46-50</v>
      </c>
      <c r="C4265" t="s">
        <v>6</v>
      </c>
      <c r="D4265" t="s">
        <v>12</v>
      </c>
      <c r="E4265" t="s">
        <v>43</v>
      </c>
      <c r="F4265">
        <v>18</v>
      </c>
      <c r="G4265" t="str" cm="1">
        <f t="array" ref="G4265">_xlfn.IFS(Table1[[#This Row],[Years of Experience]]&lt;=2,"Entry",Table1[[#This Row],[Years of Experience]]&lt;=7,"Mid",Table1[[#This Row],[Years of Experience]]&lt;=14,"Senior",Table1[[#This Row],[Years of Experience]]&gt;=15,"Executive")</f>
        <v>Executive</v>
      </c>
      <c r="H4265" t="str" cm="1">
        <f t="array" ref="H4265">_xlfn.IFS(Table1[[#This Row],[Salary]]&lt;=50000,"0-50K",Table1[[#This Row],[Salary]]&lt;=100000,"51-100K",Table1[[#This Row],[Salary]]&lt;=150000,"101-150K",Table1[[#This Row],[Salary]]&lt;=200000,"151-200K",Table1[[#This Row],[Salary]]&lt;=250000,"201-250K",Table1[[#This Row],[Salary]]&gt;250000,"Above 250K")</f>
        <v>151-200K</v>
      </c>
      <c r="I4265" s="3">
        <v>180000</v>
      </c>
      <c r="J4265" s="3">
        <f>IF(Table1[[#This Row],[Years of Experience]]=0,0,Table1[[#This Row],[Salary]]/Table1[[#This Row],[Years of Experience]])</f>
        <v>10000</v>
      </c>
    </row>
    <row r="4266" spans="1:10" x14ac:dyDescent="0.35">
      <c r="A4266">
        <v>28</v>
      </c>
      <c r="B4266" t="str" cm="1">
        <f t="array" ref="B4266">_xlfn.IFS(Table1[[#This Row],[Age]]&lt;=25,"21-25",Table1[[#This Row],[Age]]&lt;=30,"26-30",Table1[[#This Row],[Age]]&lt;=35,"31-35",Table1[[#This Row],[Age]]&lt;=40,"36-40",Table1[[#This Row],[Age]]&lt;=45,"41-45", Table1[[#This Row],[Age]]&lt;=50,"46-50",Table1[[#This Row],[Age]]&lt;55,"51-55",Table1[[#This Row],[Age]]&lt;=60,"56-60",Table1[[#This Row],[Age]]&gt;=61, "61-70")</f>
        <v>26-30</v>
      </c>
      <c r="C4266" t="s">
        <v>9</v>
      </c>
      <c r="D4266" t="s">
        <v>7</v>
      </c>
      <c r="E4266" t="s">
        <v>19</v>
      </c>
      <c r="F4266">
        <v>2</v>
      </c>
      <c r="G4266" t="str" cm="1">
        <f t="array" ref="G4266">_xlfn.IFS(Table1[[#This Row],[Years of Experience]]&lt;=2,"Entry",Table1[[#This Row],[Years of Experience]]&lt;=7,"Mid",Table1[[#This Row],[Years of Experience]]&lt;=14,"Senior",Table1[[#This Row],[Years of Experience]]&gt;=15,"Executive")</f>
        <v>Entry</v>
      </c>
      <c r="H4266" t="str" cm="1">
        <f t="array" ref="H4266">_xlfn.IFS(Table1[[#This Row],[Salary]]&lt;=50000,"0-50K",Table1[[#This Row],[Salary]]&lt;=100000,"51-100K",Table1[[#This Row],[Salary]]&lt;=150000,"101-150K",Table1[[#This Row],[Salary]]&lt;=200000,"151-200K",Table1[[#This Row],[Salary]]&lt;=250000,"201-250K",Table1[[#This Row],[Salary]]&gt;250000,"Above 250K")</f>
        <v>0-50K</v>
      </c>
      <c r="I4266" s="3">
        <v>41000</v>
      </c>
      <c r="J4266" s="3">
        <f>IF(Table1[[#This Row],[Years of Experience]]=0,0,Table1[[#This Row],[Salary]]/Table1[[#This Row],[Years of Experience]])</f>
        <v>20500</v>
      </c>
    </row>
    <row r="4267" spans="1:10" x14ac:dyDescent="0.35">
      <c r="A4267">
        <v>24</v>
      </c>
      <c r="B4267" t="str" cm="1">
        <f t="array" ref="B4267">_xlfn.IFS(Table1[[#This Row],[Age]]&lt;=25,"21-25",Table1[[#This Row],[Age]]&lt;=30,"26-30",Table1[[#This Row],[Age]]&lt;=35,"31-35",Table1[[#This Row],[Age]]&lt;=40,"36-40",Table1[[#This Row],[Age]]&lt;=45,"41-45", Table1[[#This Row],[Age]]&lt;=50,"46-50",Table1[[#This Row],[Age]]&lt;55,"51-55",Table1[[#This Row],[Age]]&lt;=60,"56-60",Table1[[#This Row],[Age]]&gt;=61, "61-70")</f>
        <v>21-25</v>
      </c>
      <c r="C4267" t="s">
        <v>6</v>
      </c>
      <c r="D4267" t="s">
        <v>195</v>
      </c>
      <c r="E4267" t="s">
        <v>197</v>
      </c>
      <c r="F4267">
        <v>1</v>
      </c>
      <c r="G4267" t="str" cm="1">
        <f t="array" ref="G4267">_xlfn.IFS(Table1[[#This Row],[Years of Experience]]&lt;=2,"Entry",Table1[[#This Row],[Years of Experience]]&lt;=7,"Mid",Table1[[#This Row],[Years of Experience]]&lt;=14,"Senior",Table1[[#This Row],[Years of Experience]]&gt;=15,"Executive")</f>
        <v>Entry</v>
      </c>
      <c r="H4267" t="str" cm="1">
        <f t="array" ref="H4267">_xlfn.IFS(Table1[[#This Row],[Salary]]&lt;=50000,"0-50K",Table1[[#This Row],[Salary]]&lt;=100000,"51-100K",Table1[[#This Row],[Salary]]&lt;=150000,"101-150K",Table1[[#This Row],[Salary]]&lt;=200000,"151-200K",Table1[[#This Row],[Salary]]&lt;=250000,"201-250K",Table1[[#This Row],[Salary]]&gt;250000,"Above 250K")</f>
        <v>0-50K</v>
      </c>
      <c r="I4267" s="3">
        <v>26000</v>
      </c>
      <c r="J4267" s="3">
        <f>IF(Table1[[#This Row],[Years of Experience]]=0,0,Table1[[#This Row],[Salary]]/Table1[[#This Row],[Years of Experience]])</f>
        <v>26000</v>
      </c>
    </row>
    <row r="4268" spans="1:10" x14ac:dyDescent="0.35">
      <c r="A4268">
        <v>31</v>
      </c>
      <c r="B4268" t="str" cm="1">
        <f t="array" ref="B4268">_xlfn.IFS(Table1[[#This Row],[Age]]&lt;=25,"21-25",Table1[[#This Row],[Age]]&lt;=30,"26-30",Table1[[#This Row],[Age]]&lt;=35,"31-35",Table1[[#This Row],[Age]]&lt;=40,"36-40",Table1[[#This Row],[Age]]&lt;=45,"41-45", Table1[[#This Row],[Age]]&lt;=50,"46-50",Table1[[#This Row],[Age]]&lt;55,"51-55",Table1[[#This Row],[Age]]&lt;=60,"56-60",Table1[[#This Row],[Age]]&gt;=61, "61-70")</f>
        <v>31-35</v>
      </c>
      <c r="C4268" t="s">
        <v>9</v>
      </c>
      <c r="D4268" t="s">
        <v>10</v>
      </c>
      <c r="E4268" t="s">
        <v>27</v>
      </c>
      <c r="F4268">
        <v>5</v>
      </c>
      <c r="G4268" t="str" cm="1">
        <f t="array" ref="G4268">_xlfn.IFS(Table1[[#This Row],[Years of Experience]]&lt;=2,"Entry",Table1[[#This Row],[Years of Experience]]&lt;=7,"Mid",Table1[[#This Row],[Years of Experience]]&lt;=14,"Senior",Table1[[#This Row],[Years of Experience]]&gt;=15,"Executive")</f>
        <v>Mid</v>
      </c>
      <c r="H4268" t="str" cm="1">
        <f t="array" ref="H4268">_xlfn.IFS(Table1[[#This Row],[Salary]]&lt;=50000,"0-50K",Table1[[#This Row],[Salary]]&lt;=100000,"51-100K",Table1[[#This Row],[Salary]]&lt;=150000,"101-150K",Table1[[#This Row],[Salary]]&lt;=200000,"151-200K",Table1[[#This Row],[Salary]]&lt;=250000,"201-250K",Table1[[#This Row],[Salary]]&gt;250000,"Above 250K")</f>
        <v>51-100K</v>
      </c>
      <c r="I4268" s="3">
        <v>68000</v>
      </c>
      <c r="J4268" s="3">
        <f>IF(Table1[[#This Row],[Years of Experience]]=0,0,Table1[[#This Row],[Salary]]/Table1[[#This Row],[Years of Experience]])</f>
        <v>13600</v>
      </c>
    </row>
    <row r="4269" spans="1:10" x14ac:dyDescent="0.35">
      <c r="A4269">
        <v>39</v>
      </c>
      <c r="B4269" t="str" cm="1">
        <f t="array" ref="B4269">_xlfn.IFS(Table1[[#This Row],[Age]]&lt;=25,"21-25",Table1[[#This Row],[Age]]&lt;=30,"26-30",Table1[[#This Row],[Age]]&lt;=35,"31-35",Table1[[#This Row],[Age]]&lt;=40,"36-40",Table1[[#This Row],[Age]]&lt;=45,"41-45", Table1[[#This Row],[Age]]&lt;=50,"46-50",Table1[[#This Row],[Age]]&lt;55,"51-55",Table1[[#This Row],[Age]]&lt;=60,"56-60",Table1[[#This Row],[Age]]&gt;=61, "61-70")</f>
        <v>36-40</v>
      </c>
      <c r="C4269" t="s">
        <v>6</v>
      </c>
      <c r="D4269" t="s">
        <v>7</v>
      </c>
      <c r="E4269" t="s">
        <v>26</v>
      </c>
      <c r="F4269">
        <v>13</v>
      </c>
      <c r="G4269" t="str" cm="1">
        <f t="array" ref="G4269">_xlfn.IFS(Table1[[#This Row],[Years of Experience]]&lt;=2,"Entry",Table1[[#This Row],[Years of Experience]]&lt;=7,"Mid",Table1[[#This Row],[Years of Experience]]&lt;=14,"Senior",Table1[[#This Row],[Years of Experience]]&gt;=15,"Executive")</f>
        <v>Senior</v>
      </c>
      <c r="H4269" t="str" cm="1">
        <f t="array" ref="H4269">_xlfn.IFS(Table1[[#This Row],[Salary]]&lt;=50000,"0-50K",Table1[[#This Row],[Salary]]&lt;=100000,"51-100K",Table1[[#This Row],[Salary]]&lt;=150000,"101-150K",Table1[[#This Row],[Salary]]&lt;=200000,"151-200K",Table1[[#This Row],[Salary]]&lt;=250000,"201-250K",Table1[[#This Row],[Salary]]&gt;250000,"Above 250K")</f>
        <v>101-150K</v>
      </c>
      <c r="I4269" s="3">
        <v>127000</v>
      </c>
      <c r="J4269" s="3">
        <f>IF(Table1[[#This Row],[Years of Experience]]=0,0,Table1[[#This Row],[Salary]]/Table1[[#This Row],[Years of Experience]])</f>
        <v>9769.2307692307695</v>
      </c>
    </row>
    <row r="4270" spans="1:10" x14ac:dyDescent="0.35">
      <c r="A4270">
        <v>25</v>
      </c>
      <c r="B4270" t="str" cm="1">
        <f t="array" ref="B4270">_xlfn.IFS(Table1[[#This Row],[Age]]&lt;=25,"21-25",Table1[[#This Row],[Age]]&lt;=30,"26-30",Table1[[#This Row],[Age]]&lt;=35,"31-35",Table1[[#This Row],[Age]]&lt;=40,"36-40",Table1[[#This Row],[Age]]&lt;=45,"41-45", Table1[[#This Row],[Age]]&lt;=50,"46-50",Table1[[#This Row],[Age]]&lt;55,"51-55",Table1[[#This Row],[Age]]&lt;=60,"56-60",Table1[[#This Row],[Age]]&gt;=61, "61-70")</f>
        <v>21-25</v>
      </c>
      <c r="C4270" t="s">
        <v>9</v>
      </c>
      <c r="D4270" t="s">
        <v>7</v>
      </c>
      <c r="E4270" t="s">
        <v>196</v>
      </c>
      <c r="F4270">
        <v>2</v>
      </c>
      <c r="G4270" t="str" cm="1">
        <f t="array" ref="G4270">_xlfn.IFS(Table1[[#This Row],[Years of Experience]]&lt;=2,"Entry",Table1[[#This Row],[Years of Experience]]&lt;=7,"Mid",Table1[[#This Row],[Years of Experience]]&lt;=14,"Senior",Table1[[#This Row],[Years of Experience]]&gt;=15,"Executive")</f>
        <v>Entry</v>
      </c>
      <c r="H4270" t="str" cm="1">
        <f t="array" ref="H4270">_xlfn.IFS(Table1[[#This Row],[Salary]]&lt;=50000,"0-50K",Table1[[#This Row],[Salary]]&lt;=100000,"51-100K",Table1[[#This Row],[Salary]]&lt;=150000,"101-150K",Table1[[#This Row],[Salary]]&lt;=200000,"151-200K",Table1[[#This Row],[Salary]]&lt;=250000,"201-250K",Table1[[#This Row],[Salary]]&gt;250000,"Above 250K")</f>
        <v>0-50K</v>
      </c>
      <c r="I4270" s="3">
        <v>47000</v>
      </c>
      <c r="J4270" s="3">
        <f>IF(Table1[[#This Row],[Years of Experience]]=0,0,Table1[[#This Row],[Salary]]/Table1[[#This Row],[Years of Experience]])</f>
        <v>23500</v>
      </c>
    </row>
    <row r="4271" spans="1:10" x14ac:dyDescent="0.35">
      <c r="A4271">
        <v>41</v>
      </c>
      <c r="B4271" t="str" cm="1">
        <f t="array" ref="B4271">_xlfn.IFS(Table1[[#This Row],[Age]]&lt;=25,"21-25",Table1[[#This Row],[Age]]&lt;=30,"26-30",Table1[[#This Row],[Age]]&lt;=35,"31-35",Table1[[#This Row],[Age]]&lt;=40,"36-40",Table1[[#This Row],[Age]]&lt;=45,"41-45", Table1[[#This Row],[Age]]&lt;=50,"46-50",Table1[[#This Row],[Age]]&lt;55,"51-55",Table1[[#This Row],[Age]]&lt;=60,"56-60",Table1[[#This Row],[Age]]&gt;=61, "61-70")</f>
        <v>41-45</v>
      </c>
      <c r="C4271" t="s">
        <v>6</v>
      </c>
      <c r="D4271" t="s">
        <v>12</v>
      </c>
      <c r="E4271" t="s">
        <v>43</v>
      </c>
      <c r="F4271">
        <v>15</v>
      </c>
      <c r="G4271" t="str" cm="1">
        <f t="array" ref="G4271">_xlfn.IFS(Table1[[#This Row],[Years of Experience]]&lt;=2,"Entry",Table1[[#This Row],[Years of Experience]]&lt;=7,"Mid",Table1[[#This Row],[Years of Experience]]&lt;=14,"Senior",Table1[[#This Row],[Years of Experience]]&gt;=15,"Executive")</f>
        <v>Executive</v>
      </c>
      <c r="H4271" t="str" cm="1">
        <f t="array" ref="H4271">_xlfn.IFS(Table1[[#This Row],[Salary]]&lt;=50000,"0-50K",Table1[[#This Row],[Salary]]&lt;=100000,"51-100K",Table1[[#This Row],[Salary]]&lt;=150000,"101-150K",Table1[[#This Row],[Salary]]&lt;=200000,"151-200K",Table1[[#This Row],[Salary]]&lt;=250000,"201-250K",Table1[[#This Row],[Salary]]&gt;250000,"Above 250K")</f>
        <v>151-200K</v>
      </c>
      <c r="I4271" s="3">
        <v>155000</v>
      </c>
      <c r="J4271" s="3">
        <f>IF(Table1[[#This Row],[Years of Experience]]=0,0,Table1[[#This Row],[Salary]]/Table1[[#This Row],[Years of Experience]])</f>
        <v>10333.333333333334</v>
      </c>
    </row>
    <row r="4272" spans="1:10" x14ac:dyDescent="0.35">
      <c r="A4272">
        <v>35</v>
      </c>
      <c r="B4272" t="str" cm="1">
        <f t="array" ref="B4272">_xlfn.IFS(Table1[[#This Row],[Age]]&lt;=25,"21-25",Table1[[#This Row],[Age]]&lt;=30,"26-30",Table1[[#This Row],[Age]]&lt;=35,"31-35",Table1[[#This Row],[Age]]&lt;=40,"36-40",Table1[[#This Row],[Age]]&lt;=45,"41-45", Table1[[#This Row],[Age]]&lt;=50,"46-50",Table1[[#This Row],[Age]]&lt;55,"51-55",Table1[[#This Row],[Age]]&lt;=60,"56-60",Table1[[#This Row],[Age]]&gt;=61, "61-70")</f>
        <v>31-35</v>
      </c>
      <c r="C4272" t="s">
        <v>9</v>
      </c>
      <c r="D4272" t="s">
        <v>7</v>
      </c>
      <c r="E4272" t="s">
        <v>198</v>
      </c>
      <c r="F4272">
        <v>8</v>
      </c>
      <c r="G4272" t="str" cm="1">
        <f t="array" ref="G4272">_xlfn.IFS(Table1[[#This Row],[Years of Experience]]&lt;=2,"Entry",Table1[[#This Row],[Years of Experience]]&lt;=7,"Mid",Table1[[#This Row],[Years of Experience]]&lt;=14,"Senior",Table1[[#This Row],[Years of Experience]]&gt;=15,"Executive")</f>
        <v>Senior</v>
      </c>
      <c r="H4272" t="str" cm="1">
        <f t="array" ref="H4272">_xlfn.IFS(Table1[[#This Row],[Salary]]&lt;=50000,"0-50K",Table1[[#This Row],[Salary]]&lt;=100000,"51-100K",Table1[[#This Row],[Salary]]&lt;=150000,"101-150K",Table1[[#This Row],[Salary]]&lt;=200000,"151-200K",Table1[[#This Row],[Salary]]&lt;=250000,"201-250K",Table1[[#This Row],[Salary]]&gt;250000,"Above 250K")</f>
        <v>51-100K</v>
      </c>
      <c r="I4272" s="3">
        <v>92000</v>
      </c>
      <c r="J4272" s="3">
        <f>IF(Table1[[#This Row],[Years of Experience]]=0,0,Table1[[#This Row],[Salary]]/Table1[[#This Row],[Years of Experience]])</f>
        <v>11500</v>
      </c>
    </row>
    <row r="4273" spans="1:10" x14ac:dyDescent="0.35">
      <c r="A4273">
        <v>26</v>
      </c>
      <c r="B4273" t="str" cm="1">
        <f t="array" ref="B4273">_xlfn.IFS(Table1[[#This Row],[Age]]&lt;=25,"21-25",Table1[[#This Row],[Age]]&lt;=30,"26-30",Table1[[#This Row],[Age]]&lt;=35,"31-35",Table1[[#This Row],[Age]]&lt;=40,"36-40",Table1[[#This Row],[Age]]&lt;=45,"41-45", Table1[[#This Row],[Age]]&lt;=50,"46-50",Table1[[#This Row],[Age]]&lt;55,"51-55",Table1[[#This Row],[Age]]&lt;=60,"56-60",Table1[[#This Row],[Age]]&gt;=61, "61-70")</f>
        <v>26-30</v>
      </c>
      <c r="C4273" t="s">
        <v>6</v>
      </c>
      <c r="D4273" t="s">
        <v>195</v>
      </c>
      <c r="E4273" t="s">
        <v>197</v>
      </c>
      <c r="F4273">
        <v>1</v>
      </c>
      <c r="G4273" t="str" cm="1">
        <f t="array" ref="G4273">_xlfn.IFS(Table1[[#This Row],[Years of Experience]]&lt;=2,"Entry",Table1[[#This Row],[Years of Experience]]&lt;=7,"Mid",Table1[[#This Row],[Years of Experience]]&lt;=14,"Senior",Table1[[#This Row],[Years of Experience]]&gt;=15,"Executive")</f>
        <v>Entry</v>
      </c>
      <c r="H4273" t="str" cm="1">
        <f t="array" ref="H4273">_xlfn.IFS(Table1[[#This Row],[Salary]]&lt;=50000,"0-50K",Table1[[#This Row],[Salary]]&lt;=100000,"51-100K",Table1[[#This Row],[Salary]]&lt;=150000,"101-150K",Table1[[#This Row],[Salary]]&lt;=200000,"151-200K",Table1[[#This Row],[Salary]]&lt;=250000,"201-250K",Table1[[#This Row],[Salary]]&gt;250000,"Above 250K")</f>
        <v>0-50K</v>
      </c>
      <c r="I4273" s="3">
        <v>26000</v>
      </c>
      <c r="J4273" s="3">
        <f>IF(Table1[[#This Row],[Years of Experience]]=0,0,Table1[[#This Row],[Salary]]/Table1[[#This Row],[Years of Experience]])</f>
        <v>26000</v>
      </c>
    </row>
    <row r="4274" spans="1:10" x14ac:dyDescent="0.35">
      <c r="A4274">
        <v>37</v>
      </c>
      <c r="B4274" t="str" cm="1">
        <f t="array" ref="B4274">_xlfn.IFS(Table1[[#This Row],[Age]]&lt;=25,"21-25",Table1[[#This Row],[Age]]&lt;=30,"26-30",Table1[[#This Row],[Age]]&lt;=35,"31-35",Table1[[#This Row],[Age]]&lt;=40,"36-40",Table1[[#This Row],[Age]]&lt;=45,"41-45", Table1[[#This Row],[Age]]&lt;=50,"46-50",Table1[[#This Row],[Age]]&lt;55,"51-55",Table1[[#This Row],[Age]]&lt;=60,"56-60",Table1[[#This Row],[Age]]&gt;=61, "61-70")</f>
        <v>36-40</v>
      </c>
      <c r="C4274" t="s">
        <v>9</v>
      </c>
      <c r="D4274" t="s">
        <v>10</v>
      </c>
      <c r="E4274" t="s">
        <v>27</v>
      </c>
      <c r="F4274">
        <v>12</v>
      </c>
      <c r="G4274" t="str" cm="1">
        <f t="array" ref="G4274">_xlfn.IFS(Table1[[#This Row],[Years of Experience]]&lt;=2,"Entry",Table1[[#This Row],[Years of Experience]]&lt;=7,"Mid",Table1[[#This Row],[Years of Experience]]&lt;=14,"Senior",Table1[[#This Row],[Years of Experience]]&gt;=15,"Executive")</f>
        <v>Senior</v>
      </c>
      <c r="H4274" t="str" cm="1">
        <f t="array" ref="H4274">_xlfn.IFS(Table1[[#This Row],[Salary]]&lt;=50000,"0-50K",Table1[[#This Row],[Salary]]&lt;=100000,"51-100K",Table1[[#This Row],[Salary]]&lt;=150000,"101-150K",Table1[[#This Row],[Salary]]&lt;=200000,"151-200K",Table1[[#This Row],[Salary]]&lt;=250000,"201-250K",Table1[[#This Row],[Salary]]&gt;250000,"Above 250K")</f>
        <v>101-150K</v>
      </c>
      <c r="I4274" s="3">
        <v>125000</v>
      </c>
      <c r="J4274" s="3">
        <f>IF(Table1[[#This Row],[Years of Experience]]=0,0,Table1[[#This Row],[Salary]]/Table1[[#This Row],[Years of Experience]])</f>
        <v>10416.666666666666</v>
      </c>
    </row>
    <row r="4275" spans="1:10" x14ac:dyDescent="0.35">
      <c r="A4275">
        <v>29</v>
      </c>
      <c r="B4275" t="str" cm="1">
        <f t="array" ref="B4275">_xlfn.IFS(Table1[[#This Row],[Age]]&lt;=25,"21-25",Table1[[#This Row],[Age]]&lt;=30,"26-30",Table1[[#This Row],[Age]]&lt;=35,"31-35",Table1[[#This Row],[Age]]&lt;=40,"36-40",Table1[[#This Row],[Age]]&lt;=45,"41-45", Table1[[#This Row],[Age]]&lt;=50,"46-50",Table1[[#This Row],[Age]]&lt;55,"51-55",Table1[[#This Row],[Age]]&lt;=60,"56-60",Table1[[#This Row],[Age]]&gt;=61, "61-70")</f>
        <v>26-30</v>
      </c>
      <c r="C4275" t="s">
        <v>6</v>
      </c>
      <c r="D4275" t="s">
        <v>7</v>
      </c>
      <c r="E4275" t="s">
        <v>8</v>
      </c>
      <c r="F4275">
        <v>4</v>
      </c>
      <c r="G4275" t="str" cm="1">
        <f t="array" ref="G4275">_xlfn.IFS(Table1[[#This Row],[Years of Experience]]&lt;=2,"Entry",Table1[[#This Row],[Years of Experience]]&lt;=7,"Mid",Table1[[#This Row],[Years of Experience]]&lt;=14,"Senior",Table1[[#This Row],[Years of Experience]]&gt;=15,"Executive")</f>
        <v>Mid</v>
      </c>
      <c r="H4275" t="str" cm="1">
        <f t="array" ref="H4275">_xlfn.IFS(Table1[[#This Row],[Salary]]&lt;=50000,"0-50K",Table1[[#This Row],[Salary]]&lt;=100000,"51-100K",Table1[[#This Row],[Salary]]&lt;=150000,"101-150K",Table1[[#This Row],[Salary]]&lt;=200000,"151-200K",Table1[[#This Row],[Salary]]&lt;=250000,"201-250K",Table1[[#This Row],[Salary]]&gt;250000,"Above 250K")</f>
        <v>51-100K</v>
      </c>
      <c r="I4275" s="3">
        <v>71000</v>
      </c>
      <c r="J4275" s="3">
        <f>IF(Table1[[#This Row],[Years of Experience]]=0,0,Table1[[#This Row],[Salary]]/Table1[[#This Row],[Years of Experience]])</f>
        <v>17750</v>
      </c>
    </row>
    <row r="4276" spans="1:10" x14ac:dyDescent="0.35">
      <c r="A4276">
        <v>51</v>
      </c>
      <c r="B4276" t="str" cm="1">
        <f t="array" ref="B4276">_xlfn.IFS(Table1[[#This Row],[Age]]&lt;=25,"21-25",Table1[[#This Row],[Age]]&lt;=30,"26-30",Table1[[#This Row],[Age]]&lt;=35,"31-35",Table1[[#This Row],[Age]]&lt;=40,"36-40",Table1[[#This Row],[Age]]&lt;=45,"41-45", Table1[[#This Row],[Age]]&lt;=50,"46-50",Table1[[#This Row],[Age]]&lt;55,"51-55",Table1[[#This Row],[Age]]&lt;=60,"56-60",Table1[[#This Row],[Age]]&gt;=61, "61-70")</f>
        <v>51-55</v>
      </c>
      <c r="C4276" t="s">
        <v>6</v>
      </c>
      <c r="D4276" t="s">
        <v>12</v>
      </c>
      <c r="E4276" t="s">
        <v>43</v>
      </c>
      <c r="F4276">
        <v>24</v>
      </c>
      <c r="G4276" t="str" cm="1">
        <f t="array" ref="G4276">_xlfn.IFS(Table1[[#This Row],[Years of Experience]]&lt;=2,"Entry",Table1[[#This Row],[Years of Experience]]&lt;=7,"Mid",Table1[[#This Row],[Years of Experience]]&lt;=14,"Senior",Table1[[#This Row],[Years of Experience]]&gt;=15,"Executive")</f>
        <v>Executive</v>
      </c>
      <c r="H4276" t="str" cm="1">
        <f t="array" ref="H4276">_xlfn.IFS(Table1[[#This Row],[Salary]]&lt;=50000,"0-50K",Table1[[#This Row],[Salary]]&lt;=100000,"51-100K",Table1[[#This Row],[Salary]]&lt;=150000,"101-150K",Table1[[#This Row],[Salary]]&lt;=200000,"151-200K",Table1[[#This Row],[Salary]]&lt;=250000,"201-250K",Table1[[#This Row],[Salary]]&gt;250000,"Above 250K")</f>
        <v>201-250K</v>
      </c>
      <c r="I4276" s="3">
        <v>240000</v>
      </c>
      <c r="J4276" s="3">
        <f>IF(Table1[[#This Row],[Years of Experience]]=0,0,Table1[[#This Row],[Salary]]/Table1[[#This Row],[Years of Experience]])</f>
        <v>10000</v>
      </c>
    </row>
    <row r="4277" spans="1:10" x14ac:dyDescent="0.35">
      <c r="A4277">
        <v>28</v>
      </c>
      <c r="B4277" t="str" cm="1">
        <f t="array" ref="B4277">_xlfn.IFS(Table1[[#This Row],[Age]]&lt;=25,"21-25",Table1[[#This Row],[Age]]&lt;=30,"26-30",Table1[[#This Row],[Age]]&lt;=35,"31-35",Table1[[#This Row],[Age]]&lt;=40,"36-40",Table1[[#This Row],[Age]]&lt;=45,"41-45", Table1[[#This Row],[Age]]&lt;=50,"46-50",Table1[[#This Row],[Age]]&lt;55,"51-55",Table1[[#This Row],[Age]]&lt;=60,"56-60",Table1[[#This Row],[Age]]&gt;=61, "61-70")</f>
        <v>26-30</v>
      </c>
      <c r="C4277" t="s">
        <v>9</v>
      </c>
      <c r="D4277" t="s">
        <v>7</v>
      </c>
      <c r="E4277" t="s">
        <v>93</v>
      </c>
      <c r="F4277">
        <v>2</v>
      </c>
      <c r="G4277" t="str" cm="1">
        <f t="array" ref="G4277">_xlfn.IFS(Table1[[#This Row],[Years of Experience]]&lt;=2,"Entry",Table1[[#This Row],[Years of Experience]]&lt;=7,"Mid",Table1[[#This Row],[Years of Experience]]&lt;=14,"Senior",Table1[[#This Row],[Years of Experience]]&gt;=15,"Executive")</f>
        <v>Entry</v>
      </c>
      <c r="H4277" t="str" cm="1">
        <f t="array" ref="H4277">_xlfn.IFS(Table1[[#This Row],[Salary]]&lt;=50000,"0-50K",Table1[[#This Row],[Salary]]&lt;=100000,"51-100K",Table1[[#This Row],[Salary]]&lt;=150000,"101-150K",Table1[[#This Row],[Salary]]&lt;=200000,"151-200K",Table1[[#This Row],[Salary]]&lt;=250000,"201-250K",Table1[[#This Row],[Salary]]&gt;250000,"Above 250K")</f>
        <v>0-50K</v>
      </c>
      <c r="I4277" s="3">
        <v>36000</v>
      </c>
      <c r="J4277" s="3">
        <f>IF(Table1[[#This Row],[Years of Experience]]=0,0,Table1[[#This Row],[Salary]]/Table1[[#This Row],[Years of Experience]])</f>
        <v>18000</v>
      </c>
    </row>
    <row r="4278" spans="1:10" x14ac:dyDescent="0.35">
      <c r="A4278">
        <v>44</v>
      </c>
      <c r="B4278" t="str" cm="1">
        <f t="array" ref="B4278">_xlfn.IFS(Table1[[#This Row],[Age]]&lt;=25,"21-25",Table1[[#This Row],[Age]]&lt;=30,"26-30",Table1[[#This Row],[Age]]&lt;=35,"31-35",Table1[[#This Row],[Age]]&lt;=40,"36-40",Table1[[#This Row],[Age]]&lt;=45,"41-45", Table1[[#This Row],[Age]]&lt;=50,"46-50",Table1[[#This Row],[Age]]&lt;55,"51-55",Table1[[#This Row],[Age]]&lt;=60,"56-60",Table1[[#This Row],[Age]]&gt;=61, "61-70")</f>
        <v>41-45</v>
      </c>
      <c r="C4278" t="s">
        <v>9</v>
      </c>
      <c r="D4278" t="s">
        <v>10</v>
      </c>
      <c r="E4278" t="s">
        <v>198</v>
      </c>
      <c r="F4278">
        <v>15</v>
      </c>
      <c r="G4278" t="str" cm="1">
        <f t="array" ref="G4278">_xlfn.IFS(Table1[[#This Row],[Years of Experience]]&lt;=2,"Entry",Table1[[#This Row],[Years of Experience]]&lt;=7,"Mid",Table1[[#This Row],[Years of Experience]]&lt;=14,"Senior",Table1[[#This Row],[Years of Experience]]&gt;=15,"Executive")</f>
        <v>Executive</v>
      </c>
      <c r="H4278" t="str" cm="1">
        <f t="array" ref="H4278">_xlfn.IFS(Table1[[#This Row],[Salary]]&lt;=50000,"0-50K",Table1[[#This Row],[Salary]]&lt;=100000,"51-100K",Table1[[#This Row],[Salary]]&lt;=150000,"101-150K",Table1[[#This Row],[Salary]]&lt;=200000,"151-200K",Table1[[#This Row],[Salary]]&lt;=250000,"201-250K",Table1[[#This Row],[Salary]]&gt;250000,"Above 250K")</f>
        <v>151-200K</v>
      </c>
      <c r="I4278" s="3">
        <v>152000</v>
      </c>
      <c r="J4278" s="3">
        <f>IF(Table1[[#This Row],[Years of Experience]]=0,0,Table1[[#This Row],[Salary]]/Table1[[#This Row],[Years of Experience]])</f>
        <v>10133.333333333334</v>
      </c>
    </row>
    <row r="4279" spans="1:10" x14ac:dyDescent="0.35">
      <c r="A4279">
        <v>38</v>
      </c>
      <c r="B4279" t="str" cm="1">
        <f t="array" ref="B4279">_xlfn.IFS(Table1[[#This Row],[Age]]&lt;=25,"21-25",Table1[[#This Row],[Age]]&lt;=30,"26-30",Table1[[#This Row],[Age]]&lt;=35,"31-35",Table1[[#This Row],[Age]]&lt;=40,"36-40",Table1[[#This Row],[Age]]&lt;=45,"41-45", Table1[[#This Row],[Age]]&lt;=50,"46-50",Table1[[#This Row],[Age]]&lt;55,"51-55",Table1[[#This Row],[Age]]&lt;=60,"56-60",Table1[[#This Row],[Age]]&gt;=61, "61-70")</f>
        <v>36-40</v>
      </c>
      <c r="C4279" t="s">
        <v>6</v>
      </c>
      <c r="D4279" t="s">
        <v>7</v>
      </c>
      <c r="E4279" t="s">
        <v>26</v>
      </c>
      <c r="F4279">
        <v>11</v>
      </c>
      <c r="G4279" t="str" cm="1">
        <f t="array" ref="G4279">_xlfn.IFS(Table1[[#This Row],[Years of Experience]]&lt;=2,"Entry",Table1[[#This Row],[Years of Experience]]&lt;=7,"Mid",Table1[[#This Row],[Years of Experience]]&lt;=14,"Senior",Table1[[#This Row],[Years of Experience]]&gt;=15,"Executive")</f>
        <v>Senior</v>
      </c>
      <c r="H4279" t="str" cm="1">
        <f t="array" ref="H4279">_xlfn.IFS(Table1[[#This Row],[Salary]]&lt;=50000,"0-50K",Table1[[#This Row],[Salary]]&lt;=100000,"51-100K",Table1[[#This Row],[Salary]]&lt;=150000,"101-150K",Table1[[#This Row],[Salary]]&lt;=200000,"151-200K",Table1[[#This Row],[Salary]]&lt;=250000,"201-250K",Table1[[#This Row],[Salary]]&gt;250000,"Above 250K")</f>
        <v>101-150K</v>
      </c>
      <c r="I4279" s="3">
        <v>119000</v>
      </c>
      <c r="J4279" s="3">
        <f>IF(Table1[[#This Row],[Years of Experience]]=0,0,Table1[[#This Row],[Salary]]/Table1[[#This Row],[Years of Experience]])</f>
        <v>10818.181818181818</v>
      </c>
    </row>
    <row r="4280" spans="1:10" x14ac:dyDescent="0.35">
      <c r="A4280">
        <v>30</v>
      </c>
      <c r="B4280" t="str" cm="1">
        <f t="array" ref="B4280">_xlfn.IFS(Table1[[#This Row],[Age]]&lt;=25,"21-25",Table1[[#This Row],[Age]]&lt;=30,"26-30",Table1[[#This Row],[Age]]&lt;=35,"31-35",Table1[[#This Row],[Age]]&lt;=40,"36-40",Table1[[#This Row],[Age]]&lt;=45,"41-45", Table1[[#This Row],[Age]]&lt;=50,"46-50",Table1[[#This Row],[Age]]&lt;55,"51-55",Table1[[#This Row],[Age]]&lt;=60,"56-60",Table1[[#This Row],[Age]]&gt;=61, "61-70")</f>
        <v>26-30</v>
      </c>
      <c r="C4280" t="s">
        <v>9</v>
      </c>
      <c r="D4280" t="s">
        <v>195</v>
      </c>
      <c r="E4280" t="s">
        <v>197</v>
      </c>
      <c r="F4280">
        <v>1</v>
      </c>
      <c r="G4280" t="str" cm="1">
        <f t="array" ref="G4280">_xlfn.IFS(Table1[[#This Row],[Years of Experience]]&lt;=2,"Entry",Table1[[#This Row],[Years of Experience]]&lt;=7,"Mid",Table1[[#This Row],[Years of Experience]]&lt;=14,"Senior",Table1[[#This Row],[Years of Experience]]&gt;=15,"Executive")</f>
        <v>Entry</v>
      </c>
      <c r="H4280" t="str" cm="1">
        <f t="array" ref="H4280">_xlfn.IFS(Table1[[#This Row],[Salary]]&lt;=50000,"0-50K",Table1[[#This Row],[Salary]]&lt;=100000,"51-100K",Table1[[#This Row],[Salary]]&lt;=150000,"101-150K",Table1[[#This Row],[Salary]]&lt;=200000,"151-200K",Table1[[#This Row],[Salary]]&lt;=250000,"201-250K",Table1[[#This Row],[Salary]]&gt;250000,"Above 250K")</f>
        <v>0-50K</v>
      </c>
      <c r="I4280" s="3">
        <v>26000</v>
      </c>
      <c r="J4280" s="3">
        <f>IF(Table1[[#This Row],[Years of Experience]]=0,0,Table1[[#This Row],[Salary]]/Table1[[#This Row],[Years of Experience]])</f>
        <v>26000</v>
      </c>
    </row>
    <row r="4281" spans="1:10" x14ac:dyDescent="0.35">
      <c r="A4281">
        <v>45</v>
      </c>
      <c r="B4281" t="str" cm="1">
        <f t="array" ref="B4281">_xlfn.IFS(Table1[[#This Row],[Age]]&lt;=25,"21-25",Table1[[#This Row],[Age]]&lt;=30,"26-30",Table1[[#This Row],[Age]]&lt;=35,"31-35",Table1[[#This Row],[Age]]&lt;=40,"36-40",Table1[[#This Row],[Age]]&lt;=45,"41-45", Table1[[#This Row],[Age]]&lt;=50,"46-50",Table1[[#This Row],[Age]]&lt;55,"51-55",Table1[[#This Row],[Age]]&lt;=60,"56-60",Table1[[#This Row],[Age]]&gt;=61, "61-70")</f>
        <v>41-45</v>
      </c>
      <c r="C4281" t="s">
        <v>6</v>
      </c>
      <c r="D4281" t="s">
        <v>12</v>
      </c>
      <c r="E4281" t="s">
        <v>43</v>
      </c>
      <c r="F4281">
        <v>19</v>
      </c>
      <c r="G4281" t="str" cm="1">
        <f t="array" ref="G4281">_xlfn.IFS(Table1[[#This Row],[Years of Experience]]&lt;=2,"Entry",Table1[[#This Row],[Years of Experience]]&lt;=7,"Mid",Table1[[#This Row],[Years of Experience]]&lt;=14,"Senior",Table1[[#This Row],[Years of Experience]]&gt;=15,"Executive")</f>
        <v>Executive</v>
      </c>
      <c r="H4281" t="str" cm="1">
        <f t="array" ref="H4281">_xlfn.IFS(Table1[[#This Row],[Salary]]&lt;=50000,"0-50K",Table1[[#This Row],[Salary]]&lt;=100000,"51-100K",Table1[[#This Row],[Salary]]&lt;=150000,"101-150K",Table1[[#This Row],[Salary]]&lt;=200000,"151-200K",Table1[[#This Row],[Salary]]&lt;=250000,"201-250K",Table1[[#This Row],[Salary]]&gt;250000,"Above 250K")</f>
        <v>151-200K</v>
      </c>
      <c r="I4281" s="3">
        <v>190000</v>
      </c>
      <c r="J4281" s="3">
        <f>IF(Table1[[#This Row],[Years of Experience]]=0,0,Table1[[#This Row],[Salary]]/Table1[[#This Row],[Years of Experience]])</f>
        <v>10000</v>
      </c>
    </row>
    <row r="4282" spans="1:10" x14ac:dyDescent="0.35">
      <c r="A4282">
        <v>31</v>
      </c>
      <c r="B4282" t="str" cm="1">
        <f t="array" ref="B4282">_xlfn.IFS(Table1[[#This Row],[Age]]&lt;=25,"21-25",Table1[[#This Row],[Age]]&lt;=30,"26-30",Table1[[#This Row],[Age]]&lt;=35,"31-35",Table1[[#This Row],[Age]]&lt;=40,"36-40",Table1[[#This Row],[Age]]&lt;=45,"41-45", Table1[[#This Row],[Age]]&lt;=50,"46-50",Table1[[#This Row],[Age]]&lt;55,"51-55",Table1[[#This Row],[Age]]&lt;=60,"56-60",Table1[[#This Row],[Age]]&gt;=61, "61-70")</f>
        <v>31-35</v>
      </c>
      <c r="C4282" t="s">
        <v>6</v>
      </c>
      <c r="D4282" t="s">
        <v>7</v>
      </c>
      <c r="E4282" t="s">
        <v>21</v>
      </c>
      <c r="F4282">
        <v>6</v>
      </c>
      <c r="G4282" t="str" cm="1">
        <f t="array" ref="G4282">_xlfn.IFS(Table1[[#This Row],[Years of Experience]]&lt;=2,"Entry",Table1[[#This Row],[Years of Experience]]&lt;=7,"Mid",Table1[[#This Row],[Years of Experience]]&lt;=14,"Senior",Table1[[#This Row],[Years of Experience]]&gt;=15,"Executive")</f>
        <v>Mid</v>
      </c>
      <c r="H4282" t="str" cm="1">
        <f t="array" ref="H4282">_xlfn.IFS(Table1[[#This Row],[Salary]]&lt;=50000,"0-50K",Table1[[#This Row],[Salary]]&lt;=100000,"51-100K",Table1[[#This Row],[Salary]]&lt;=150000,"101-150K",Table1[[#This Row],[Salary]]&lt;=200000,"151-200K",Table1[[#This Row],[Salary]]&lt;=250000,"201-250K",Table1[[#This Row],[Salary]]&gt;250000,"Above 250K")</f>
        <v>51-100K</v>
      </c>
      <c r="I4282" s="3">
        <v>85000</v>
      </c>
      <c r="J4282" s="3">
        <f>IF(Table1[[#This Row],[Years of Experience]]=0,0,Table1[[#This Row],[Salary]]/Table1[[#This Row],[Years of Experience]])</f>
        <v>14166.666666666666</v>
      </c>
    </row>
    <row r="4283" spans="1:10" x14ac:dyDescent="0.35">
      <c r="A4283">
        <v>41</v>
      </c>
      <c r="B4283" t="str" cm="1">
        <f t="array" ref="B4283">_xlfn.IFS(Table1[[#This Row],[Age]]&lt;=25,"21-25",Table1[[#This Row],[Age]]&lt;=30,"26-30",Table1[[#This Row],[Age]]&lt;=35,"31-35",Table1[[#This Row],[Age]]&lt;=40,"36-40",Table1[[#This Row],[Age]]&lt;=45,"41-45", Table1[[#This Row],[Age]]&lt;=50,"46-50",Table1[[#This Row],[Age]]&lt;55,"51-55",Table1[[#This Row],[Age]]&lt;=60,"56-60",Table1[[#This Row],[Age]]&gt;=61, "61-70")</f>
        <v>41-45</v>
      </c>
      <c r="C4283" t="s">
        <v>9</v>
      </c>
      <c r="D4283" t="s">
        <v>10</v>
      </c>
      <c r="E4283" t="s">
        <v>19</v>
      </c>
      <c r="F4283">
        <v>13</v>
      </c>
      <c r="G4283" t="str" cm="1">
        <f t="array" ref="G4283">_xlfn.IFS(Table1[[#This Row],[Years of Experience]]&lt;=2,"Entry",Table1[[#This Row],[Years of Experience]]&lt;=7,"Mid",Table1[[#This Row],[Years of Experience]]&lt;=14,"Senior",Table1[[#This Row],[Years of Experience]]&gt;=15,"Executive")</f>
        <v>Senior</v>
      </c>
      <c r="H4283" t="str" cm="1">
        <f t="array" ref="H4283">_xlfn.IFS(Table1[[#This Row],[Salary]]&lt;=50000,"0-50K",Table1[[#This Row],[Salary]]&lt;=100000,"51-100K",Table1[[#This Row],[Salary]]&lt;=150000,"101-150K",Table1[[#This Row],[Salary]]&lt;=200000,"151-200K",Table1[[#This Row],[Salary]]&lt;=250000,"201-250K",Table1[[#This Row],[Salary]]&gt;250000,"Above 250K")</f>
        <v>101-150K</v>
      </c>
      <c r="I4283" s="3">
        <v>131000</v>
      </c>
      <c r="J4283" s="3">
        <f>IF(Table1[[#This Row],[Years of Experience]]=0,0,Table1[[#This Row],[Salary]]/Table1[[#This Row],[Years of Experience]])</f>
        <v>10076.923076923076</v>
      </c>
    </row>
    <row r="4284" spans="1:10" x14ac:dyDescent="0.35">
      <c r="A4284">
        <v>34</v>
      </c>
      <c r="B4284" t="str" cm="1">
        <f t="array" ref="B4284">_xlfn.IFS(Table1[[#This Row],[Age]]&lt;=25,"21-25",Table1[[#This Row],[Age]]&lt;=30,"26-30",Table1[[#This Row],[Age]]&lt;=35,"31-35",Table1[[#This Row],[Age]]&lt;=40,"36-40",Table1[[#This Row],[Age]]&lt;=45,"41-45", Table1[[#This Row],[Age]]&lt;=50,"46-50",Table1[[#This Row],[Age]]&lt;55,"51-55",Table1[[#This Row],[Age]]&lt;=60,"56-60",Table1[[#This Row],[Age]]&gt;=61, "61-70")</f>
        <v>31-35</v>
      </c>
      <c r="C4284" t="s">
        <v>6</v>
      </c>
      <c r="D4284" t="s">
        <v>7</v>
      </c>
      <c r="E4284" t="s">
        <v>26</v>
      </c>
      <c r="F4284">
        <v>8</v>
      </c>
      <c r="G4284" t="str" cm="1">
        <f t="array" ref="G4284">_xlfn.IFS(Table1[[#This Row],[Years of Experience]]&lt;=2,"Entry",Table1[[#This Row],[Years of Experience]]&lt;=7,"Mid",Table1[[#This Row],[Years of Experience]]&lt;=14,"Senior",Table1[[#This Row],[Years of Experience]]&gt;=15,"Executive")</f>
        <v>Senior</v>
      </c>
      <c r="H4284" t="str" cm="1">
        <f t="array" ref="H4284">_xlfn.IFS(Table1[[#This Row],[Salary]]&lt;=50000,"0-50K",Table1[[#This Row],[Salary]]&lt;=100000,"51-100K",Table1[[#This Row],[Salary]]&lt;=150000,"101-150K",Table1[[#This Row],[Salary]]&lt;=200000,"151-200K",Table1[[#This Row],[Salary]]&lt;=250000,"201-250K",Table1[[#This Row],[Salary]]&gt;250000,"Above 250K")</f>
        <v>101-150K</v>
      </c>
      <c r="I4284" s="3">
        <v>101000</v>
      </c>
      <c r="J4284" s="3">
        <f>IF(Table1[[#This Row],[Years of Experience]]=0,0,Table1[[#This Row],[Salary]]/Table1[[#This Row],[Years of Experience]])</f>
        <v>12625</v>
      </c>
    </row>
    <row r="4285" spans="1:10" x14ac:dyDescent="0.35">
      <c r="A4285">
        <v>30</v>
      </c>
      <c r="B4285" t="str" cm="1">
        <f t="array" ref="B4285">_xlfn.IFS(Table1[[#This Row],[Age]]&lt;=25,"21-25",Table1[[#This Row],[Age]]&lt;=30,"26-30",Table1[[#This Row],[Age]]&lt;=35,"31-35",Table1[[#This Row],[Age]]&lt;=40,"36-40",Table1[[#This Row],[Age]]&lt;=45,"41-45", Table1[[#This Row],[Age]]&lt;=50,"46-50",Table1[[#This Row],[Age]]&lt;55,"51-55",Table1[[#This Row],[Age]]&lt;=60,"56-60",Table1[[#This Row],[Age]]&gt;=61, "61-70")</f>
        <v>26-30</v>
      </c>
      <c r="C4285" t="s">
        <v>9</v>
      </c>
      <c r="D4285" t="s">
        <v>10</v>
      </c>
      <c r="E4285" t="s">
        <v>196</v>
      </c>
      <c r="F4285">
        <v>3</v>
      </c>
      <c r="G4285" t="str" cm="1">
        <f t="array" ref="G4285">_xlfn.IFS(Table1[[#This Row],[Years of Experience]]&lt;=2,"Entry",Table1[[#This Row],[Years of Experience]]&lt;=7,"Mid",Table1[[#This Row],[Years of Experience]]&lt;=14,"Senior",Table1[[#This Row],[Years of Experience]]&gt;=15,"Executive")</f>
        <v>Mid</v>
      </c>
      <c r="H4285" t="str" cm="1">
        <f t="array" ref="H4285">_xlfn.IFS(Table1[[#This Row],[Salary]]&lt;=50000,"0-50K",Table1[[#This Row],[Salary]]&lt;=100000,"51-100K",Table1[[#This Row],[Salary]]&lt;=150000,"101-150K",Table1[[#This Row],[Salary]]&lt;=200000,"151-200K",Table1[[#This Row],[Salary]]&lt;=250000,"201-250K",Table1[[#This Row],[Salary]]&gt;250000,"Above 250K")</f>
        <v>0-50K</v>
      </c>
      <c r="I4285" s="3">
        <v>49000</v>
      </c>
      <c r="J4285" s="3">
        <f>IF(Table1[[#This Row],[Years of Experience]]=0,0,Table1[[#This Row],[Salary]]/Table1[[#This Row],[Years of Experience]])</f>
        <v>16333.333333333334</v>
      </c>
    </row>
    <row r="4286" spans="1:10" x14ac:dyDescent="0.35">
      <c r="A4286">
        <v>44</v>
      </c>
      <c r="B4286" t="str" cm="1">
        <f t="array" ref="B4286">_xlfn.IFS(Table1[[#This Row],[Age]]&lt;=25,"21-25",Table1[[#This Row],[Age]]&lt;=30,"26-30",Table1[[#This Row],[Age]]&lt;=35,"31-35",Table1[[#This Row],[Age]]&lt;=40,"36-40",Table1[[#This Row],[Age]]&lt;=45,"41-45", Table1[[#This Row],[Age]]&lt;=50,"46-50",Table1[[#This Row],[Age]]&lt;55,"51-55",Table1[[#This Row],[Age]]&lt;=60,"56-60",Table1[[#This Row],[Age]]&gt;=61, "61-70")</f>
        <v>41-45</v>
      </c>
      <c r="C4286" t="s">
        <v>6</v>
      </c>
      <c r="D4286" t="s">
        <v>12</v>
      </c>
      <c r="E4286" t="s">
        <v>43</v>
      </c>
      <c r="F4286">
        <v>18</v>
      </c>
      <c r="G4286" t="str" cm="1">
        <f t="array" ref="G4286">_xlfn.IFS(Table1[[#This Row],[Years of Experience]]&lt;=2,"Entry",Table1[[#This Row],[Years of Experience]]&lt;=7,"Mid",Table1[[#This Row],[Years of Experience]]&lt;=14,"Senior",Table1[[#This Row],[Years of Experience]]&gt;=15,"Executive")</f>
        <v>Executive</v>
      </c>
      <c r="H4286" t="str" cm="1">
        <f t="array" ref="H4286">_xlfn.IFS(Table1[[#This Row],[Salary]]&lt;=50000,"0-50K",Table1[[#This Row],[Salary]]&lt;=100000,"51-100K",Table1[[#This Row],[Salary]]&lt;=150000,"101-150K",Table1[[#This Row],[Salary]]&lt;=200000,"151-200K",Table1[[#This Row],[Salary]]&lt;=250000,"201-250K",Table1[[#This Row],[Salary]]&gt;250000,"Above 250K")</f>
        <v>151-200K</v>
      </c>
      <c r="I4286" s="3">
        <v>182000</v>
      </c>
      <c r="J4286" s="3">
        <f>IF(Table1[[#This Row],[Years of Experience]]=0,0,Table1[[#This Row],[Salary]]/Table1[[#This Row],[Years of Experience]])</f>
        <v>10111.111111111111</v>
      </c>
    </row>
    <row r="4287" spans="1:10" x14ac:dyDescent="0.35">
      <c r="A4287">
        <v>35</v>
      </c>
      <c r="B4287" t="str" cm="1">
        <f t="array" ref="B4287">_xlfn.IFS(Table1[[#This Row],[Age]]&lt;=25,"21-25",Table1[[#This Row],[Age]]&lt;=30,"26-30",Table1[[#This Row],[Age]]&lt;=35,"31-35",Table1[[#This Row],[Age]]&lt;=40,"36-40",Table1[[#This Row],[Age]]&lt;=45,"41-45", Table1[[#This Row],[Age]]&lt;=50,"46-50",Table1[[#This Row],[Age]]&lt;55,"51-55",Table1[[#This Row],[Age]]&lt;=60,"56-60",Table1[[#This Row],[Age]]&gt;=61, "61-70")</f>
        <v>31-35</v>
      </c>
      <c r="C4287" t="s">
        <v>9</v>
      </c>
      <c r="D4287" t="s">
        <v>7</v>
      </c>
      <c r="E4287" t="s">
        <v>198</v>
      </c>
      <c r="F4287">
        <v>8</v>
      </c>
      <c r="G4287" t="str" cm="1">
        <f t="array" ref="G4287">_xlfn.IFS(Table1[[#This Row],[Years of Experience]]&lt;=2,"Entry",Table1[[#This Row],[Years of Experience]]&lt;=7,"Mid",Table1[[#This Row],[Years of Experience]]&lt;=14,"Senior",Table1[[#This Row],[Years of Experience]]&gt;=15,"Executive")</f>
        <v>Senior</v>
      </c>
      <c r="H4287" t="str" cm="1">
        <f t="array" ref="H4287">_xlfn.IFS(Table1[[#This Row],[Salary]]&lt;=50000,"0-50K",Table1[[#This Row],[Salary]]&lt;=100000,"51-100K",Table1[[#This Row],[Salary]]&lt;=150000,"101-150K",Table1[[#This Row],[Salary]]&lt;=200000,"151-200K",Table1[[#This Row],[Salary]]&lt;=250000,"201-250K",Table1[[#This Row],[Salary]]&gt;250000,"Above 250K")</f>
        <v>51-100K</v>
      </c>
      <c r="I4287" s="3">
        <v>92000</v>
      </c>
      <c r="J4287" s="3">
        <f>IF(Table1[[#This Row],[Years of Experience]]=0,0,Table1[[#This Row],[Salary]]/Table1[[#This Row],[Years of Experience]])</f>
        <v>11500</v>
      </c>
    </row>
    <row r="4288" spans="1:10" x14ac:dyDescent="0.35">
      <c r="A4288">
        <v>26</v>
      </c>
      <c r="B4288" t="str" cm="1">
        <f t="array" ref="B4288">_xlfn.IFS(Table1[[#This Row],[Age]]&lt;=25,"21-25",Table1[[#This Row],[Age]]&lt;=30,"26-30",Table1[[#This Row],[Age]]&lt;=35,"31-35",Table1[[#This Row],[Age]]&lt;=40,"36-40",Table1[[#This Row],[Age]]&lt;=45,"41-45", Table1[[#This Row],[Age]]&lt;=50,"46-50",Table1[[#This Row],[Age]]&lt;55,"51-55",Table1[[#This Row],[Age]]&lt;=60,"56-60",Table1[[#This Row],[Age]]&gt;=61, "61-70")</f>
        <v>26-30</v>
      </c>
      <c r="C4288" t="s">
        <v>6</v>
      </c>
      <c r="D4288" t="s">
        <v>195</v>
      </c>
      <c r="E4288" t="s">
        <v>197</v>
      </c>
      <c r="F4288">
        <v>1</v>
      </c>
      <c r="G4288" t="str" cm="1">
        <f t="array" ref="G4288">_xlfn.IFS(Table1[[#This Row],[Years of Experience]]&lt;=2,"Entry",Table1[[#This Row],[Years of Experience]]&lt;=7,"Mid",Table1[[#This Row],[Years of Experience]]&lt;=14,"Senior",Table1[[#This Row],[Years of Experience]]&gt;=15,"Executive")</f>
        <v>Entry</v>
      </c>
      <c r="H4288" t="str" cm="1">
        <f t="array" ref="H4288">_xlfn.IFS(Table1[[#This Row],[Salary]]&lt;=50000,"0-50K",Table1[[#This Row],[Salary]]&lt;=100000,"51-100K",Table1[[#This Row],[Salary]]&lt;=150000,"101-150K",Table1[[#This Row],[Salary]]&lt;=200000,"151-200K",Table1[[#This Row],[Salary]]&lt;=250000,"201-250K",Table1[[#This Row],[Salary]]&gt;250000,"Above 250K")</f>
        <v>0-50K</v>
      </c>
      <c r="I4288" s="3">
        <v>26000</v>
      </c>
      <c r="J4288" s="3">
        <f>IF(Table1[[#This Row],[Years of Experience]]=0,0,Table1[[#This Row],[Salary]]/Table1[[#This Row],[Years of Experience]])</f>
        <v>26000</v>
      </c>
    </row>
    <row r="4289" spans="1:10" x14ac:dyDescent="0.35">
      <c r="A4289">
        <v>37</v>
      </c>
      <c r="B4289" t="str" cm="1">
        <f t="array" ref="B4289">_xlfn.IFS(Table1[[#This Row],[Age]]&lt;=25,"21-25",Table1[[#This Row],[Age]]&lt;=30,"26-30",Table1[[#This Row],[Age]]&lt;=35,"31-35",Table1[[#This Row],[Age]]&lt;=40,"36-40",Table1[[#This Row],[Age]]&lt;=45,"41-45", Table1[[#This Row],[Age]]&lt;=50,"46-50",Table1[[#This Row],[Age]]&lt;55,"51-55",Table1[[#This Row],[Age]]&lt;=60,"56-60",Table1[[#This Row],[Age]]&gt;=61, "61-70")</f>
        <v>36-40</v>
      </c>
      <c r="C4289" t="s">
        <v>9</v>
      </c>
      <c r="D4289" t="s">
        <v>10</v>
      </c>
      <c r="E4289" t="s">
        <v>27</v>
      </c>
      <c r="F4289">
        <v>12</v>
      </c>
      <c r="G4289" t="str" cm="1">
        <f t="array" ref="G4289">_xlfn.IFS(Table1[[#This Row],[Years of Experience]]&lt;=2,"Entry",Table1[[#This Row],[Years of Experience]]&lt;=7,"Mid",Table1[[#This Row],[Years of Experience]]&lt;=14,"Senior",Table1[[#This Row],[Years of Experience]]&gt;=15,"Executive")</f>
        <v>Senior</v>
      </c>
      <c r="H4289" t="str" cm="1">
        <f t="array" ref="H4289">_xlfn.IFS(Table1[[#This Row],[Salary]]&lt;=50000,"0-50K",Table1[[#This Row],[Salary]]&lt;=100000,"51-100K",Table1[[#This Row],[Salary]]&lt;=150000,"101-150K",Table1[[#This Row],[Salary]]&lt;=200000,"151-200K",Table1[[#This Row],[Salary]]&lt;=250000,"201-250K",Table1[[#This Row],[Salary]]&gt;250000,"Above 250K")</f>
        <v>101-150K</v>
      </c>
      <c r="I4289" s="3">
        <v>125000</v>
      </c>
      <c r="J4289" s="3">
        <f>IF(Table1[[#This Row],[Years of Experience]]=0,0,Table1[[#This Row],[Salary]]/Table1[[#This Row],[Years of Experience]])</f>
        <v>10416.666666666666</v>
      </c>
    </row>
    <row r="4290" spans="1:10" x14ac:dyDescent="0.35">
      <c r="A4290">
        <v>29</v>
      </c>
      <c r="B4290" t="str" cm="1">
        <f t="array" ref="B4290">_xlfn.IFS(Table1[[#This Row],[Age]]&lt;=25,"21-25",Table1[[#This Row],[Age]]&lt;=30,"26-30",Table1[[#This Row],[Age]]&lt;=35,"31-35",Table1[[#This Row],[Age]]&lt;=40,"36-40",Table1[[#This Row],[Age]]&lt;=45,"41-45", Table1[[#This Row],[Age]]&lt;=50,"46-50",Table1[[#This Row],[Age]]&lt;55,"51-55",Table1[[#This Row],[Age]]&lt;=60,"56-60",Table1[[#This Row],[Age]]&gt;=61, "61-70")</f>
        <v>26-30</v>
      </c>
      <c r="C4290" t="s">
        <v>6</v>
      </c>
      <c r="D4290" t="s">
        <v>7</v>
      </c>
      <c r="E4290" t="s">
        <v>8</v>
      </c>
      <c r="F4290">
        <v>4</v>
      </c>
      <c r="G4290" t="str" cm="1">
        <f t="array" ref="G4290">_xlfn.IFS(Table1[[#This Row],[Years of Experience]]&lt;=2,"Entry",Table1[[#This Row],[Years of Experience]]&lt;=7,"Mid",Table1[[#This Row],[Years of Experience]]&lt;=14,"Senior",Table1[[#This Row],[Years of Experience]]&gt;=15,"Executive")</f>
        <v>Mid</v>
      </c>
      <c r="H4290" t="str" cm="1">
        <f t="array" ref="H4290">_xlfn.IFS(Table1[[#This Row],[Salary]]&lt;=50000,"0-50K",Table1[[#This Row],[Salary]]&lt;=100000,"51-100K",Table1[[#This Row],[Salary]]&lt;=150000,"101-150K",Table1[[#This Row],[Salary]]&lt;=200000,"151-200K",Table1[[#This Row],[Salary]]&lt;=250000,"201-250K",Table1[[#This Row],[Salary]]&gt;250000,"Above 250K")</f>
        <v>51-100K</v>
      </c>
      <c r="I4290" s="3">
        <v>71000</v>
      </c>
      <c r="J4290" s="3">
        <f>IF(Table1[[#This Row],[Years of Experience]]=0,0,Table1[[#This Row],[Salary]]/Table1[[#This Row],[Years of Experience]])</f>
        <v>17750</v>
      </c>
    </row>
    <row r="4291" spans="1:10" x14ac:dyDescent="0.35">
      <c r="A4291">
        <v>51</v>
      </c>
      <c r="B4291" t="str" cm="1">
        <f t="array" ref="B4291">_xlfn.IFS(Table1[[#This Row],[Age]]&lt;=25,"21-25",Table1[[#This Row],[Age]]&lt;=30,"26-30",Table1[[#This Row],[Age]]&lt;=35,"31-35",Table1[[#This Row],[Age]]&lt;=40,"36-40",Table1[[#This Row],[Age]]&lt;=45,"41-45", Table1[[#This Row],[Age]]&lt;=50,"46-50",Table1[[#This Row],[Age]]&lt;55,"51-55",Table1[[#This Row],[Age]]&lt;=60,"56-60",Table1[[#This Row],[Age]]&gt;=61, "61-70")</f>
        <v>51-55</v>
      </c>
      <c r="C4291" t="s">
        <v>6</v>
      </c>
      <c r="D4291" t="s">
        <v>12</v>
      </c>
      <c r="E4291" t="s">
        <v>43</v>
      </c>
      <c r="F4291">
        <v>24</v>
      </c>
      <c r="G4291" t="str" cm="1">
        <f t="array" ref="G4291">_xlfn.IFS(Table1[[#This Row],[Years of Experience]]&lt;=2,"Entry",Table1[[#This Row],[Years of Experience]]&lt;=7,"Mid",Table1[[#This Row],[Years of Experience]]&lt;=14,"Senior",Table1[[#This Row],[Years of Experience]]&gt;=15,"Executive")</f>
        <v>Executive</v>
      </c>
      <c r="H4291" t="str" cm="1">
        <f t="array" ref="H4291">_xlfn.IFS(Table1[[#This Row],[Salary]]&lt;=50000,"0-50K",Table1[[#This Row],[Salary]]&lt;=100000,"51-100K",Table1[[#This Row],[Salary]]&lt;=150000,"101-150K",Table1[[#This Row],[Salary]]&lt;=200000,"151-200K",Table1[[#This Row],[Salary]]&lt;=250000,"201-250K",Table1[[#This Row],[Salary]]&gt;250000,"Above 250K")</f>
        <v>201-250K</v>
      </c>
      <c r="I4291" s="3">
        <v>240000</v>
      </c>
      <c r="J4291" s="3">
        <f>IF(Table1[[#This Row],[Years of Experience]]=0,0,Table1[[#This Row],[Salary]]/Table1[[#This Row],[Years of Experience]])</f>
        <v>10000</v>
      </c>
    </row>
    <row r="4292" spans="1:10" x14ac:dyDescent="0.35">
      <c r="A4292">
        <v>28</v>
      </c>
      <c r="B4292" t="str" cm="1">
        <f t="array" ref="B4292">_xlfn.IFS(Table1[[#This Row],[Age]]&lt;=25,"21-25",Table1[[#This Row],[Age]]&lt;=30,"26-30",Table1[[#This Row],[Age]]&lt;=35,"31-35",Table1[[#This Row],[Age]]&lt;=40,"36-40",Table1[[#This Row],[Age]]&lt;=45,"41-45", Table1[[#This Row],[Age]]&lt;=50,"46-50",Table1[[#This Row],[Age]]&lt;55,"51-55",Table1[[#This Row],[Age]]&lt;=60,"56-60",Table1[[#This Row],[Age]]&gt;=61, "61-70")</f>
        <v>26-30</v>
      </c>
      <c r="C4292" t="s">
        <v>9</v>
      </c>
      <c r="D4292" t="s">
        <v>7</v>
      </c>
      <c r="E4292" t="s">
        <v>93</v>
      </c>
      <c r="F4292">
        <v>2</v>
      </c>
      <c r="G4292" t="str" cm="1">
        <f t="array" ref="G4292">_xlfn.IFS(Table1[[#This Row],[Years of Experience]]&lt;=2,"Entry",Table1[[#This Row],[Years of Experience]]&lt;=7,"Mid",Table1[[#This Row],[Years of Experience]]&lt;=14,"Senior",Table1[[#This Row],[Years of Experience]]&gt;=15,"Executive")</f>
        <v>Entry</v>
      </c>
      <c r="H4292" t="str" cm="1">
        <f t="array" ref="H4292">_xlfn.IFS(Table1[[#This Row],[Salary]]&lt;=50000,"0-50K",Table1[[#This Row],[Salary]]&lt;=100000,"51-100K",Table1[[#This Row],[Salary]]&lt;=150000,"101-150K",Table1[[#This Row],[Salary]]&lt;=200000,"151-200K",Table1[[#This Row],[Salary]]&lt;=250000,"201-250K",Table1[[#This Row],[Salary]]&gt;250000,"Above 250K")</f>
        <v>0-50K</v>
      </c>
      <c r="I4292" s="3">
        <v>36000</v>
      </c>
      <c r="J4292" s="3">
        <f>IF(Table1[[#This Row],[Years of Experience]]=0,0,Table1[[#This Row],[Salary]]/Table1[[#This Row],[Years of Experience]])</f>
        <v>18000</v>
      </c>
    </row>
    <row r="4293" spans="1:10" x14ac:dyDescent="0.35">
      <c r="A4293">
        <v>44</v>
      </c>
      <c r="B4293" t="str" cm="1">
        <f t="array" ref="B4293">_xlfn.IFS(Table1[[#This Row],[Age]]&lt;=25,"21-25",Table1[[#This Row],[Age]]&lt;=30,"26-30",Table1[[#This Row],[Age]]&lt;=35,"31-35",Table1[[#This Row],[Age]]&lt;=40,"36-40",Table1[[#This Row],[Age]]&lt;=45,"41-45", Table1[[#This Row],[Age]]&lt;=50,"46-50",Table1[[#This Row],[Age]]&lt;55,"51-55",Table1[[#This Row],[Age]]&lt;=60,"56-60",Table1[[#This Row],[Age]]&gt;=61, "61-70")</f>
        <v>41-45</v>
      </c>
      <c r="C4293" t="s">
        <v>9</v>
      </c>
      <c r="D4293" t="s">
        <v>10</v>
      </c>
      <c r="E4293" t="s">
        <v>198</v>
      </c>
      <c r="F4293">
        <v>15</v>
      </c>
      <c r="G4293" t="str" cm="1">
        <f t="array" ref="G4293">_xlfn.IFS(Table1[[#This Row],[Years of Experience]]&lt;=2,"Entry",Table1[[#This Row],[Years of Experience]]&lt;=7,"Mid",Table1[[#This Row],[Years of Experience]]&lt;=14,"Senior",Table1[[#This Row],[Years of Experience]]&gt;=15,"Executive")</f>
        <v>Executive</v>
      </c>
      <c r="H4293" t="str" cm="1">
        <f t="array" ref="H4293">_xlfn.IFS(Table1[[#This Row],[Salary]]&lt;=50000,"0-50K",Table1[[#This Row],[Salary]]&lt;=100000,"51-100K",Table1[[#This Row],[Salary]]&lt;=150000,"101-150K",Table1[[#This Row],[Salary]]&lt;=200000,"151-200K",Table1[[#This Row],[Salary]]&lt;=250000,"201-250K",Table1[[#This Row],[Salary]]&gt;250000,"Above 250K")</f>
        <v>151-200K</v>
      </c>
      <c r="I4293" s="3">
        <v>152000</v>
      </c>
      <c r="J4293" s="3">
        <f>IF(Table1[[#This Row],[Years of Experience]]=0,0,Table1[[#This Row],[Salary]]/Table1[[#This Row],[Years of Experience]])</f>
        <v>10133.333333333334</v>
      </c>
    </row>
    <row r="4294" spans="1:10" x14ac:dyDescent="0.35">
      <c r="A4294">
        <v>38</v>
      </c>
      <c r="B4294" t="str" cm="1">
        <f t="array" ref="B4294">_xlfn.IFS(Table1[[#This Row],[Age]]&lt;=25,"21-25",Table1[[#This Row],[Age]]&lt;=30,"26-30",Table1[[#This Row],[Age]]&lt;=35,"31-35",Table1[[#This Row],[Age]]&lt;=40,"36-40",Table1[[#This Row],[Age]]&lt;=45,"41-45", Table1[[#This Row],[Age]]&lt;=50,"46-50",Table1[[#This Row],[Age]]&lt;55,"51-55",Table1[[#This Row],[Age]]&lt;=60,"56-60",Table1[[#This Row],[Age]]&gt;=61, "61-70")</f>
        <v>36-40</v>
      </c>
      <c r="C4294" t="s">
        <v>6</v>
      </c>
      <c r="D4294" t="s">
        <v>7</v>
      </c>
      <c r="E4294" t="s">
        <v>26</v>
      </c>
      <c r="F4294">
        <v>11</v>
      </c>
      <c r="G4294" t="str" cm="1">
        <f t="array" ref="G4294">_xlfn.IFS(Table1[[#This Row],[Years of Experience]]&lt;=2,"Entry",Table1[[#This Row],[Years of Experience]]&lt;=7,"Mid",Table1[[#This Row],[Years of Experience]]&lt;=14,"Senior",Table1[[#This Row],[Years of Experience]]&gt;=15,"Executive")</f>
        <v>Senior</v>
      </c>
      <c r="H4294" t="str" cm="1">
        <f t="array" ref="H4294">_xlfn.IFS(Table1[[#This Row],[Salary]]&lt;=50000,"0-50K",Table1[[#This Row],[Salary]]&lt;=100000,"51-100K",Table1[[#This Row],[Salary]]&lt;=150000,"101-150K",Table1[[#This Row],[Salary]]&lt;=200000,"151-200K",Table1[[#This Row],[Salary]]&lt;=250000,"201-250K",Table1[[#This Row],[Salary]]&gt;250000,"Above 250K")</f>
        <v>101-150K</v>
      </c>
      <c r="I4294" s="3">
        <v>119000</v>
      </c>
      <c r="J4294" s="3">
        <f>IF(Table1[[#This Row],[Years of Experience]]=0,0,Table1[[#This Row],[Salary]]/Table1[[#This Row],[Years of Experience]])</f>
        <v>10818.181818181818</v>
      </c>
    </row>
    <row r="4295" spans="1:10" x14ac:dyDescent="0.35">
      <c r="A4295">
        <v>30</v>
      </c>
      <c r="B4295" t="str" cm="1">
        <f t="array" ref="B4295">_xlfn.IFS(Table1[[#This Row],[Age]]&lt;=25,"21-25",Table1[[#This Row],[Age]]&lt;=30,"26-30",Table1[[#This Row],[Age]]&lt;=35,"31-35",Table1[[#This Row],[Age]]&lt;=40,"36-40",Table1[[#This Row],[Age]]&lt;=45,"41-45", Table1[[#This Row],[Age]]&lt;=50,"46-50",Table1[[#This Row],[Age]]&lt;55,"51-55",Table1[[#This Row],[Age]]&lt;=60,"56-60",Table1[[#This Row],[Age]]&gt;=61, "61-70")</f>
        <v>26-30</v>
      </c>
      <c r="C4295" t="s">
        <v>9</v>
      </c>
      <c r="D4295" t="s">
        <v>195</v>
      </c>
      <c r="E4295" t="s">
        <v>197</v>
      </c>
      <c r="F4295">
        <v>1</v>
      </c>
      <c r="G4295" t="str" cm="1">
        <f t="array" ref="G4295">_xlfn.IFS(Table1[[#This Row],[Years of Experience]]&lt;=2,"Entry",Table1[[#This Row],[Years of Experience]]&lt;=7,"Mid",Table1[[#This Row],[Years of Experience]]&lt;=14,"Senior",Table1[[#This Row],[Years of Experience]]&gt;=15,"Executive")</f>
        <v>Entry</v>
      </c>
      <c r="H4295" t="str" cm="1">
        <f t="array" ref="H4295">_xlfn.IFS(Table1[[#This Row],[Salary]]&lt;=50000,"0-50K",Table1[[#This Row],[Salary]]&lt;=100000,"51-100K",Table1[[#This Row],[Salary]]&lt;=150000,"101-150K",Table1[[#This Row],[Salary]]&lt;=200000,"151-200K",Table1[[#This Row],[Salary]]&lt;=250000,"201-250K",Table1[[#This Row],[Salary]]&gt;250000,"Above 250K")</f>
        <v>0-50K</v>
      </c>
      <c r="I4295" s="3">
        <v>26000</v>
      </c>
      <c r="J4295" s="3">
        <f>IF(Table1[[#This Row],[Years of Experience]]=0,0,Table1[[#This Row],[Salary]]/Table1[[#This Row],[Years of Experience]])</f>
        <v>26000</v>
      </c>
    </row>
    <row r="4296" spans="1:10" x14ac:dyDescent="0.35">
      <c r="A4296">
        <v>45</v>
      </c>
      <c r="B4296" t="str" cm="1">
        <f t="array" ref="B4296">_xlfn.IFS(Table1[[#This Row],[Age]]&lt;=25,"21-25",Table1[[#This Row],[Age]]&lt;=30,"26-30",Table1[[#This Row],[Age]]&lt;=35,"31-35",Table1[[#This Row],[Age]]&lt;=40,"36-40",Table1[[#This Row],[Age]]&lt;=45,"41-45", Table1[[#This Row],[Age]]&lt;=50,"46-50",Table1[[#This Row],[Age]]&lt;55,"51-55",Table1[[#This Row],[Age]]&lt;=60,"56-60",Table1[[#This Row],[Age]]&gt;=61, "61-70")</f>
        <v>41-45</v>
      </c>
      <c r="C4296" t="s">
        <v>6</v>
      </c>
      <c r="D4296" t="s">
        <v>12</v>
      </c>
      <c r="E4296" t="s">
        <v>43</v>
      </c>
      <c r="F4296">
        <v>19</v>
      </c>
      <c r="G4296" t="str" cm="1">
        <f t="array" ref="G4296">_xlfn.IFS(Table1[[#This Row],[Years of Experience]]&lt;=2,"Entry",Table1[[#This Row],[Years of Experience]]&lt;=7,"Mid",Table1[[#This Row],[Years of Experience]]&lt;=14,"Senior",Table1[[#This Row],[Years of Experience]]&gt;=15,"Executive")</f>
        <v>Executive</v>
      </c>
      <c r="H4296" t="str" cm="1">
        <f t="array" ref="H4296">_xlfn.IFS(Table1[[#This Row],[Salary]]&lt;=50000,"0-50K",Table1[[#This Row],[Salary]]&lt;=100000,"51-100K",Table1[[#This Row],[Salary]]&lt;=150000,"101-150K",Table1[[#This Row],[Salary]]&lt;=200000,"151-200K",Table1[[#This Row],[Salary]]&lt;=250000,"201-250K",Table1[[#This Row],[Salary]]&gt;250000,"Above 250K")</f>
        <v>151-200K</v>
      </c>
      <c r="I4296" s="3">
        <v>190000</v>
      </c>
      <c r="J4296" s="3">
        <f>IF(Table1[[#This Row],[Years of Experience]]=0,0,Table1[[#This Row],[Salary]]/Table1[[#This Row],[Years of Experience]])</f>
        <v>10000</v>
      </c>
    </row>
    <row r="4297" spans="1:10" x14ac:dyDescent="0.35">
      <c r="A4297">
        <v>31</v>
      </c>
      <c r="B4297" t="str" cm="1">
        <f t="array" ref="B4297">_xlfn.IFS(Table1[[#This Row],[Age]]&lt;=25,"21-25",Table1[[#This Row],[Age]]&lt;=30,"26-30",Table1[[#This Row],[Age]]&lt;=35,"31-35",Table1[[#This Row],[Age]]&lt;=40,"36-40",Table1[[#This Row],[Age]]&lt;=45,"41-45", Table1[[#This Row],[Age]]&lt;=50,"46-50",Table1[[#This Row],[Age]]&lt;55,"51-55",Table1[[#This Row],[Age]]&lt;=60,"56-60",Table1[[#This Row],[Age]]&gt;=61, "61-70")</f>
        <v>31-35</v>
      </c>
      <c r="C4297" t="s">
        <v>6</v>
      </c>
      <c r="D4297" t="s">
        <v>7</v>
      </c>
      <c r="E4297" t="s">
        <v>21</v>
      </c>
      <c r="F4297">
        <v>6</v>
      </c>
      <c r="G4297" t="str" cm="1">
        <f t="array" ref="G4297">_xlfn.IFS(Table1[[#This Row],[Years of Experience]]&lt;=2,"Entry",Table1[[#This Row],[Years of Experience]]&lt;=7,"Mid",Table1[[#This Row],[Years of Experience]]&lt;=14,"Senior",Table1[[#This Row],[Years of Experience]]&gt;=15,"Executive")</f>
        <v>Mid</v>
      </c>
      <c r="H4297" t="str" cm="1">
        <f t="array" ref="H4297">_xlfn.IFS(Table1[[#This Row],[Salary]]&lt;=50000,"0-50K",Table1[[#This Row],[Salary]]&lt;=100000,"51-100K",Table1[[#This Row],[Salary]]&lt;=150000,"101-150K",Table1[[#This Row],[Salary]]&lt;=200000,"151-200K",Table1[[#This Row],[Salary]]&lt;=250000,"201-250K",Table1[[#This Row],[Salary]]&gt;250000,"Above 250K")</f>
        <v>51-100K</v>
      </c>
      <c r="I4297" s="3">
        <v>85000</v>
      </c>
      <c r="J4297" s="3">
        <f>IF(Table1[[#This Row],[Years of Experience]]=0,0,Table1[[#This Row],[Salary]]/Table1[[#This Row],[Years of Experience]])</f>
        <v>14166.666666666666</v>
      </c>
    </row>
    <row r="4298" spans="1:10" x14ac:dyDescent="0.35">
      <c r="A4298">
        <v>41</v>
      </c>
      <c r="B4298" t="str" cm="1">
        <f t="array" ref="B4298">_xlfn.IFS(Table1[[#This Row],[Age]]&lt;=25,"21-25",Table1[[#This Row],[Age]]&lt;=30,"26-30",Table1[[#This Row],[Age]]&lt;=35,"31-35",Table1[[#This Row],[Age]]&lt;=40,"36-40",Table1[[#This Row],[Age]]&lt;=45,"41-45", Table1[[#This Row],[Age]]&lt;=50,"46-50",Table1[[#This Row],[Age]]&lt;55,"51-55",Table1[[#This Row],[Age]]&lt;=60,"56-60",Table1[[#This Row],[Age]]&gt;=61, "61-70")</f>
        <v>41-45</v>
      </c>
      <c r="C4298" t="s">
        <v>9</v>
      </c>
      <c r="D4298" t="s">
        <v>10</v>
      </c>
      <c r="E4298" t="s">
        <v>19</v>
      </c>
      <c r="F4298">
        <v>13</v>
      </c>
      <c r="G4298" t="str" cm="1">
        <f t="array" ref="G4298">_xlfn.IFS(Table1[[#This Row],[Years of Experience]]&lt;=2,"Entry",Table1[[#This Row],[Years of Experience]]&lt;=7,"Mid",Table1[[#This Row],[Years of Experience]]&lt;=14,"Senior",Table1[[#This Row],[Years of Experience]]&gt;=15,"Executive")</f>
        <v>Senior</v>
      </c>
      <c r="H4298" t="str" cm="1">
        <f t="array" ref="H4298">_xlfn.IFS(Table1[[#This Row],[Salary]]&lt;=50000,"0-50K",Table1[[#This Row],[Salary]]&lt;=100000,"51-100K",Table1[[#This Row],[Salary]]&lt;=150000,"101-150K",Table1[[#This Row],[Salary]]&lt;=200000,"151-200K",Table1[[#This Row],[Salary]]&lt;=250000,"201-250K",Table1[[#This Row],[Salary]]&gt;250000,"Above 250K")</f>
        <v>101-150K</v>
      </c>
      <c r="I4298" s="3">
        <v>131000</v>
      </c>
      <c r="J4298" s="3">
        <f>IF(Table1[[#This Row],[Years of Experience]]=0,0,Table1[[#This Row],[Salary]]/Table1[[#This Row],[Years of Experience]])</f>
        <v>10076.923076923076</v>
      </c>
    </row>
    <row r="4299" spans="1:10" x14ac:dyDescent="0.35">
      <c r="A4299">
        <v>34</v>
      </c>
      <c r="B4299" t="str" cm="1">
        <f t="array" ref="B4299">_xlfn.IFS(Table1[[#This Row],[Age]]&lt;=25,"21-25",Table1[[#This Row],[Age]]&lt;=30,"26-30",Table1[[#This Row],[Age]]&lt;=35,"31-35",Table1[[#This Row],[Age]]&lt;=40,"36-40",Table1[[#This Row],[Age]]&lt;=45,"41-45", Table1[[#This Row],[Age]]&lt;=50,"46-50",Table1[[#This Row],[Age]]&lt;55,"51-55",Table1[[#This Row],[Age]]&lt;=60,"56-60",Table1[[#This Row],[Age]]&gt;=61, "61-70")</f>
        <v>31-35</v>
      </c>
      <c r="C4299" t="s">
        <v>6</v>
      </c>
      <c r="D4299" t="s">
        <v>7</v>
      </c>
      <c r="E4299" t="s">
        <v>26</v>
      </c>
      <c r="F4299">
        <v>8</v>
      </c>
      <c r="G4299" t="str" cm="1">
        <f t="array" ref="G4299">_xlfn.IFS(Table1[[#This Row],[Years of Experience]]&lt;=2,"Entry",Table1[[#This Row],[Years of Experience]]&lt;=7,"Mid",Table1[[#This Row],[Years of Experience]]&lt;=14,"Senior",Table1[[#This Row],[Years of Experience]]&gt;=15,"Executive")</f>
        <v>Senior</v>
      </c>
      <c r="H4299" t="str" cm="1">
        <f t="array" ref="H4299">_xlfn.IFS(Table1[[#This Row],[Salary]]&lt;=50000,"0-50K",Table1[[#This Row],[Salary]]&lt;=100000,"51-100K",Table1[[#This Row],[Salary]]&lt;=150000,"101-150K",Table1[[#This Row],[Salary]]&lt;=200000,"151-200K",Table1[[#This Row],[Salary]]&lt;=250000,"201-250K",Table1[[#This Row],[Salary]]&gt;250000,"Above 250K")</f>
        <v>101-150K</v>
      </c>
      <c r="I4299" s="3">
        <v>101000</v>
      </c>
      <c r="J4299" s="3">
        <f>IF(Table1[[#This Row],[Years of Experience]]=0,0,Table1[[#This Row],[Salary]]/Table1[[#This Row],[Years of Experience]])</f>
        <v>12625</v>
      </c>
    </row>
    <row r="4300" spans="1:10" x14ac:dyDescent="0.35">
      <c r="A4300">
        <v>30</v>
      </c>
      <c r="B4300" t="str" cm="1">
        <f t="array" ref="B4300">_xlfn.IFS(Table1[[#This Row],[Age]]&lt;=25,"21-25",Table1[[#This Row],[Age]]&lt;=30,"26-30",Table1[[#This Row],[Age]]&lt;=35,"31-35",Table1[[#This Row],[Age]]&lt;=40,"36-40",Table1[[#This Row],[Age]]&lt;=45,"41-45", Table1[[#This Row],[Age]]&lt;=50,"46-50",Table1[[#This Row],[Age]]&lt;55,"51-55",Table1[[#This Row],[Age]]&lt;=60,"56-60",Table1[[#This Row],[Age]]&gt;=61, "61-70")</f>
        <v>26-30</v>
      </c>
      <c r="C4300" t="s">
        <v>9</v>
      </c>
      <c r="D4300" t="s">
        <v>10</v>
      </c>
      <c r="E4300" t="s">
        <v>196</v>
      </c>
      <c r="F4300">
        <v>3</v>
      </c>
      <c r="G4300" t="str" cm="1">
        <f t="array" ref="G4300">_xlfn.IFS(Table1[[#This Row],[Years of Experience]]&lt;=2,"Entry",Table1[[#This Row],[Years of Experience]]&lt;=7,"Mid",Table1[[#This Row],[Years of Experience]]&lt;=14,"Senior",Table1[[#This Row],[Years of Experience]]&gt;=15,"Executive")</f>
        <v>Mid</v>
      </c>
      <c r="H4300" t="str" cm="1">
        <f t="array" ref="H4300">_xlfn.IFS(Table1[[#This Row],[Salary]]&lt;=50000,"0-50K",Table1[[#This Row],[Salary]]&lt;=100000,"51-100K",Table1[[#This Row],[Salary]]&lt;=150000,"101-150K",Table1[[#This Row],[Salary]]&lt;=200000,"151-200K",Table1[[#This Row],[Salary]]&lt;=250000,"201-250K",Table1[[#This Row],[Salary]]&gt;250000,"Above 250K")</f>
        <v>0-50K</v>
      </c>
      <c r="I4300" s="3">
        <v>49000</v>
      </c>
      <c r="J4300" s="3">
        <f>IF(Table1[[#This Row],[Years of Experience]]=0,0,Table1[[#This Row],[Salary]]/Table1[[#This Row],[Years of Experience]])</f>
        <v>16333.333333333334</v>
      </c>
    </row>
    <row r="4301" spans="1:10" x14ac:dyDescent="0.35">
      <c r="A4301">
        <v>44</v>
      </c>
      <c r="B4301" t="str" cm="1">
        <f t="array" ref="B4301">_xlfn.IFS(Table1[[#This Row],[Age]]&lt;=25,"21-25",Table1[[#This Row],[Age]]&lt;=30,"26-30",Table1[[#This Row],[Age]]&lt;=35,"31-35",Table1[[#This Row],[Age]]&lt;=40,"36-40",Table1[[#This Row],[Age]]&lt;=45,"41-45", Table1[[#This Row],[Age]]&lt;=50,"46-50",Table1[[#This Row],[Age]]&lt;55,"51-55",Table1[[#This Row],[Age]]&lt;=60,"56-60",Table1[[#This Row],[Age]]&gt;=61, "61-70")</f>
        <v>41-45</v>
      </c>
      <c r="C4301" t="s">
        <v>6</v>
      </c>
      <c r="D4301" t="s">
        <v>12</v>
      </c>
      <c r="E4301" t="s">
        <v>43</v>
      </c>
      <c r="F4301">
        <v>18</v>
      </c>
      <c r="G4301" t="str" cm="1">
        <f t="array" ref="G4301">_xlfn.IFS(Table1[[#This Row],[Years of Experience]]&lt;=2,"Entry",Table1[[#This Row],[Years of Experience]]&lt;=7,"Mid",Table1[[#This Row],[Years of Experience]]&lt;=14,"Senior",Table1[[#This Row],[Years of Experience]]&gt;=15,"Executive")</f>
        <v>Executive</v>
      </c>
      <c r="H4301" t="str" cm="1">
        <f t="array" ref="H4301">_xlfn.IFS(Table1[[#This Row],[Salary]]&lt;=50000,"0-50K",Table1[[#This Row],[Salary]]&lt;=100000,"51-100K",Table1[[#This Row],[Salary]]&lt;=150000,"101-150K",Table1[[#This Row],[Salary]]&lt;=200000,"151-200K",Table1[[#This Row],[Salary]]&lt;=250000,"201-250K",Table1[[#This Row],[Salary]]&gt;250000,"Above 250K")</f>
        <v>151-200K</v>
      </c>
      <c r="I4301" s="3">
        <v>182000</v>
      </c>
      <c r="J4301" s="3">
        <f>IF(Table1[[#This Row],[Years of Experience]]=0,0,Table1[[#This Row],[Salary]]/Table1[[#This Row],[Years of Experience]])</f>
        <v>10111.111111111111</v>
      </c>
    </row>
    <row r="4302" spans="1:10" x14ac:dyDescent="0.35">
      <c r="A4302">
        <v>35</v>
      </c>
      <c r="B4302" t="str" cm="1">
        <f t="array" ref="B4302">_xlfn.IFS(Table1[[#This Row],[Age]]&lt;=25,"21-25",Table1[[#This Row],[Age]]&lt;=30,"26-30",Table1[[#This Row],[Age]]&lt;=35,"31-35",Table1[[#This Row],[Age]]&lt;=40,"36-40",Table1[[#This Row],[Age]]&lt;=45,"41-45", Table1[[#This Row],[Age]]&lt;=50,"46-50",Table1[[#This Row],[Age]]&lt;55,"51-55",Table1[[#This Row],[Age]]&lt;=60,"56-60",Table1[[#This Row],[Age]]&gt;=61, "61-70")</f>
        <v>31-35</v>
      </c>
      <c r="C4302" t="s">
        <v>9</v>
      </c>
      <c r="D4302" t="s">
        <v>7</v>
      </c>
      <c r="E4302" t="s">
        <v>198</v>
      </c>
      <c r="F4302">
        <v>8</v>
      </c>
      <c r="G4302" t="str" cm="1">
        <f t="array" ref="G4302">_xlfn.IFS(Table1[[#This Row],[Years of Experience]]&lt;=2,"Entry",Table1[[#This Row],[Years of Experience]]&lt;=7,"Mid",Table1[[#This Row],[Years of Experience]]&lt;=14,"Senior",Table1[[#This Row],[Years of Experience]]&gt;=15,"Executive")</f>
        <v>Senior</v>
      </c>
      <c r="H4302" t="str" cm="1">
        <f t="array" ref="H4302">_xlfn.IFS(Table1[[#This Row],[Salary]]&lt;=50000,"0-50K",Table1[[#This Row],[Salary]]&lt;=100000,"51-100K",Table1[[#This Row],[Salary]]&lt;=150000,"101-150K",Table1[[#This Row],[Salary]]&lt;=200000,"151-200K",Table1[[#This Row],[Salary]]&lt;=250000,"201-250K",Table1[[#This Row],[Salary]]&gt;250000,"Above 250K")</f>
        <v>51-100K</v>
      </c>
      <c r="I4302" s="3">
        <v>92000</v>
      </c>
      <c r="J4302" s="3">
        <f>IF(Table1[[#This Row],[Years of Experience]]=0,0,Table1[[#This Row],[Salary]]/Table1[[#This Row],[Years of Experience]])</f>
        <v>11500</v>
      </c>
    </row>
    <row r="4303" spans="1:10" x14ac:dyDescent="0.35">
      <c r="A4303">
        <v>26</v>
      </c>
      <c r="B4303" t="str" cm="1">
        <f t="array" ref="B4303">_xlfn.IFS(Table1[[#This Row],[Age]]&lt;=25,"21-25",Table1[[#This Row],[Age]]&lt;=30,"26-30",Table1[[#This Row],[Age]]&lt;=35,"31-35",Table1[[#This Row],[Age]]&lt;=40,"36-40",Table1[[#This Row],[Age]]&lt;=45,"41-45", Table1[[#This Row],[Age]]&lt;=50,"46-50",Table1[[#This Row],[Age]]&lt;55,"51-55",Table1[[#This Row],[Age]]&lt;=60,"56-60",Table1[[#This Row],[Age]]&gt;=61, "61-70")</f>
        <v>26-30</v>
      </c>
      <c r="C4303" t="s">
        <v>6</v>
      </c>
      <c r="D4303" t="s">
        <v>195</v>
      </c>
      <c r="E4303" t="s">
        <v>197</v>
      </c>
      <c r="F4303">
        <v>1</v>
      </c>
      <c r="G4303" t="str" cm="1">
        <f t="array" ref="G4303">_xlfn.IFS(Table1[[#This Row],[Years of Experience]]&lt;=2,"Entry",Table1[[#This Row],[Years of Experience]]&lt;=7,"Mid",Table1[[#This Row],[Years of Experience]]&lt;=14,"Senior",Table1[[#This Row],[Years of Experience]]&gt;=15,"Executive")</f>
        <v>Entry</v>
      </c>
      <c r="H4303" t="str" cm="1">
        <f t="array" ref="H4303">_xlfn.IFS(Table1[[#This Row],[Salary]]&lt;=50000,"0-50K",Table1[[#This Row],[Salary]]&lt;=100000,"51-100K",Table1[[#This Row],[Salary]]&lt;=150000,"101-150K",Table1[[#This Row],[Salary]]&lt;=200000,"151-200K",Table1[[#This Row],[Salary]]&lt;=250000,"201-250K",Table1[[#This Row],[Salary]]&gt;250000,"Above 250K")</f>
        <v>0-50K</v>
      </c>
      <c r="I4303" s="3">
        <v>26000</v>
      </c>
      <c r="J4303" s="3">
        <f>IF(Table1[[#This Row],[Years of Experience]]=0,0,Table1[[#This Row],[Salary]]/Table1[[#This Row],[Years of Experience]])</f>
        <v>26000</v>
      </c>
    </row>
    <row r="4304" spans="1:10" x14ac:dyDescent="0.35">
      <c r="A4304">
        <v>37</v>
      </c>
      <c r="B4304" t="str" cm="1">
        <f t="array" ref="B4304">_xlfn.IFS(Table1[[#This Row],[Age]]&lt;=25,"21-25",Table1[[#This Row],[Age]]&lt;=30,"26-30",Table1[[#This Row],[Age]]&lt;=35,"31-35",Table1[[#This Row],[Age]]&lt;=40,"36-40",Table1[[#This Row],[Age]]&lt;=45,"41-45", Table1[[#This Row],[Age]]&lt;=50,"46-50",Table1[[#This Row],[Age]]&lt;55,"51-55",Table1[[#This Row],[Age]]&lt;=60,"56-60",Table1[[#This Row],[Age]]&gt;=61, "61-70")</f>
        <v>36-40</v>
      </c>
      <c r="C4304" t="s">
        <v>9</v>
      </c>
      <c r="D4304" t="s">
        <v>10</v>
      </c>
      <c r="E4304" t="s">
        <v>27</v>
      </c>
      <c r="F4304">
        <v>12</v>
      </c>
      <c r="G4304" t="str" cm="1">
        <f t="array" ref="G4304">_xlfn.IFS(Table1[[#This Row],[Years of Experience]]&lt;=2,"Entry",Table1[[#This Row],[Years of Experience]]&lt;=7,"Mid",Table1[[#This Row],[Years of Experience]]&lt;=14,"Senior",Table1[[#This Row],[Years of Experience]]&gt;=15,"Executive")</f>
        <v>Senior</v>
      </c>
      <c r="H4304" t="str" cm="1">
        <f t="array" ref="H4304">_xlfn.IFS(Table1[[#This Row],[Salary]]&lt;=50000,"0-50K",Table1[[#This Row],[Salary]]&lt;=100000,"51-100K",Table1[[#This Row],[Salary]]&lt;=150000,"101-150K",Table1[[#This Row],[Salary]]&lt;=200000,"151-200K",Table1[[#This Row],[Salary]]&lt;=250000,"201-250K",Table1[[#This Row],[Salary]]&gt;250000,"Above 250K")</f>
        <v>101-150K</v>
      </c>
      <c r="I4304" s="3">
        <v>125000</v>
      </c>
      <c r="J4304" s="3">
        <f>IF(Table1[[#This Row],[Years of Experience]]=0,0,Table1[[#This Row],[Salary]]/Table1[[#This Row],[Years of Experience]])</f>
        <v>10416.666666666666</v>
      </c>
    </row>
    <row r="4305" spans="1:10" x14ac:dyDescent="0.35">
      <c r="A4305">
        <v>29</v>
      </c>
      <c r="B4305" t="str" cm="1">
        <f t="array" ref="B4305">_xlfn.IFS(Table1[[#This Row],[Age]]&lt;=25,"21-25",Table1[[#This Row],[Age]]&lt;=30,"26-30",Table1[[#This Row],[Age]]&lt;=35,"31-35",Table1[[#This Row],[Age]]&lt;=40,"36-40",Table1[[#This Row],[Age]]&lt;=45,"41-45", Table1[[#This Row],[Age]]&lt;=50,"46-50",Table1[[#This Row],[Age]]&lt;55,"51-55",Table1[[#This Row],[Age]]&lt;=60,"56-60",Table1[[#This Row],[Age]]&gt;=61, "61-70")</f>
        <v>26-30</v>
      </c>
      <c r="C4305" t="s">
        <v>6</v>
      </c>
      <c r="D4305" t="s">
        <v>7</v>
      </c>
      <c r="E4305" t="s">
        <v>8</v>
      </c>
      <c r="F4305">
        <v>4</v>
      </c>
      <c r="G4305" t="str" cm="1">
        <f t="array" ref="G4305">_xlfn.IFS(Table1[[#This Row],[Years of Experience]]&lt;=2,"Entry",Table1[[#This Row],[Years of Experience]]&lt;=7,"Mid",Table1[[#This Row],[Years of Experience]]&lt;=14,"Senior",Table1[[#This Row],[Years of Experience]]&gt;=15,"Executive")</f>
        <v>Mid</v>
      </c>
      <c r="H4305" t="str" cm="1">
        <f t="array" ref="H4305">_xlfn.IFS(Table1[[#This Row],[Salary]]&lt;=50000,"0-50K",Table1[[#This Row],[Salary]]&lt;=100000,"51-100K",Table1[[#This Row],[Salary]]&lt;=150000,"101-150K",Table1[[#This Row],[Salary]]&lt;=200000,"151-200K",Table1[[#This Row],[Salary]]&lt;=250000,"201-250K",Table1[[#This Row],[Salary]]&gt;250000,"Above 250K")</f>
        <v>51-100K</v>
      </c>
      <c r="I4305" s="3">
        <v>71000</v>
      </c>
      <c r="J4305" s="3">
        <f>IF(Table1[[#This Row],[Years of Experience]]=0,0,Table1[[#This Row],[Salary]]/Table1[[#This Row],[Years of Experience]])</f>
        <v>17750</v>
      </c>
    </row>
    <row r="4306" spans="1:10" x14ac:dyDescent="0.35">
      <c r="A4306">
        <v>51</v>
      </c>
      <c r="B4306" t="str" cm="1">
        <f t="array" ref="B4306">_xlfn.IFS(Table1[[#This Row],[Age]]&lt;=25,"21-25",Table1[[#This Row],[Age]]&lt;=30,"26-30",Table1[[#This Row],[Age]]&lt;=35,"31-35",Table1[[#This Row],[Age]]&lt;=40,"36-40",Table1[[#This Row],[Age]]&lt;=45,"41-45", Table1[[#This Row],[Age]]&lt;=50,"46-50",Table1[[#This Row],[Age]]&lt;55,"51-55",Table1[[#This Row],[Age]]&lt;=60,"56-60",Table1[[#This Row],[Age]]&gt;=61, "61-70")</f>
        <v>51-55</v>
      </c>
      <c r="C4306" t="s">
        <v>6</v>
      </c>
      <c r="D4306" t="s">
        <v>12</v>
      </c>
      <c r="E4306" t="s">
        <v>43</v>
      </c>
      <c r="F4306">
        <v>24</v>
      </c>
      <c r="G4306" t="str" cm="1">
        <f t="array" ref="G4306">_xlfn.IFS(Table1[[#This Row],[Years of Experience]]&lt;=2,"Entry",Table1[[#This Row],[Years of Experience]]&lt;=7,"Mid",Table1[[#This Row],[Years of Experience]]&lt;=14,"Senior",Table1[[#This Row],[Years of Experience]]&gt;=15,"Executive")</f>
        <v>Executive</v>
      </c>
      <c r="H4306" t="str" cm="1">
        <f t="array" ref="H4306">_xlfn.IFS(Table1[[#This Row],[Salary]]&lt;=50000,"0-50K",Table1[[#This Row],[Salary]]&lt;=100000,"51-100K",Table1[[#This Row],[Salary]]&lt;=150000,"101-150K",Table1[[#This Row],[Salary]]&lt;=200000,"151-200K",Table1[[#This Row],[Salary]]&lt;=250000,"201-250K",Table1[[#This Row],[Salary]]&gt;250000,"Above 250K")</f>
        <v>201-250K</v>
      </c>
      <c r="I4306" s="3">
        <v>240000</v>
      </c>
      <c r="J4306" s="3">
        <f>IF(Table1[[#This Row],[Years of Experience]]=0,0,Table1[[#This Row],[Salary]]/Table1[[#This Row],[Years of Experience]])</f>
        <v>10000</v>
      </c>
    </row>
    <row r="4307" spans="1:10" x14ac:dyDescent="0.35">
      <c r="A4307">
        <v>28</v>
      </c>
      <c r="B4307" t="str" cm="1">
        <f t="array" ref="B4307">_xlfn.IFS(Table1[[#This Row],[Age]]&lt;=25,"21-25",Table1[[#This Row],[Age]]&lt;=30,"26-30",Table1[[#This Row],[Age]]&lt;=35,"31-35",Table1[[#This Row],[Age]]&lt;=40,"36-40",Table1[[#This Row],[Age]]&lt;=45,"41-45", Table1[[#This Row],[Age]]&lt;=50,"46-50",Table1[[#This Row],[Age]]&lt;55,"51-55",Table1[[#This Row],[Age]]&lt;=60,"56-60",Table1[[#This Row],[Age]]&gt;=61, "61-70")</f>
        <v>26-30</v>
      </c>
      <c r="C4307" t="s">
        <v>9</v>
      </c>
      <c r="D4307" t="s">
        <v>7</v>
      </c>
      <c r="E4307" t="s">
        <v>93</v>
      </c>
      <c r="F4307">
        <v>2</v>
      </c>
      <c r="G4307" t="str" cm="1">
        <f t="array" ref="G4307">_xlfn.IFS(Table1[[#This Row],[Years of Experience]]&lt;=2,"Entry",Table1[[#This Row],[Years of Experience]]&lt;=7,"Mid",Table1[[#This Row],[Years of Experience]]&lt;=14,"Senior",Table1[[#This Row],[Years of Experience]]&gt;=15,"Executive")</f>
        <v>Entry</v>
      </c>
      <c r="H4307" t="str" cm="1">
        <f t="array" ref="H4307">_xlfn.IFS(Table1[[#This Row],[Salary]]&lt;=50000,"0-50K",Table1[[#This Row],[Salary]]&lt;=100000,"51-100K",Table1[[#This Row],[Salary]]&lt;=150000,"101-150K",Table1[[#This Row],[Salary]]&lt;=200000,"151-200K",Table1[[#This Row],[Salary]]&lt;=250000,"201-250K",Table1[[#This Row],[Salary]]&gt;250000,"Above 250K")</f>
        <v>0-50K</v>
      </c>
      <c r="I4307" s="3">
        <v>36000</v>
      </c>
      <c r="J4307" s="3">
        <f>IF(Table1[[#This Row],[Years of Experience]]=0,0,Table1[[#This Row],[Salary]]/Table1[[#This Row],[Years of Experience]])</f>
        <v>18000</v>
      </c>
    </row>
    <row r="4308" spans="1:10" x14ac:dyDescent="0.35">
      <c r="A4308">
        <v>44</v>
      </c>
      <c r="B4308" t="str" cm="1">
        <f t="array" ref="B4308">_xlfn.IFS(Table1[[#This Row],[Age]]&lt;=25,"21-25",Table1[[#This Row],[Age]]&lt;=30,"26-30",Table1[[#This Row],[Age]]&lt;=35,"31-35",Table1[[#This Row],[Age]]&lt;=40,"36-40",Table1[[#This Row],[Age]]&lt;=45,"41-45", Table1[[#This Row],[Age]]&lt;=50,"46-50",Table1[[#This Row],[Age]]&lt;55,"51-55",Table1[[#This Row],[Age]]&lt;=60,"56-60",Table1[[#This Row],[Age]]&gt;=61, "61-70")</f>
        <v>41-45</v>
      </c>
      <c r="C4308" t="s">
        <v>9</v>
      </c>
      <c r="D4308" t="s">
        <v>10</v>
      </c>
      <c r="E4308" t="s">
        <v>198</v>
      </c>
      <c r="F4308">
        <v>15</v>
      </c>
      <c r="G4308" t="str" cm="1">
        <f t="array" ref="G4308">_xlfn.IFS(Table1[[#This Row],[Years of Experience]]&lt;=2,"Entry",Table1[[#This Row],[Years of Experience]]&lt;=7,"Mid",Table1[[#This Row],[Years of Experience]]&lt;=14,"Senior",Table1[[#This Row],[Years of Experience]]&gt;=15,"Executive")</f>
        <v>Executive</v>
      </c>
      <c r="H4308" t="str" cm="1">
        <f t="array" ref="H4308">_xlfn.IFS(Table1[[#This Row],[Salary]]&lt;=50000,"0-50K",Table1[[#This Row],[Salary]]&lt;=100000,"51-100K",Table1[[#This Row],[Salary]]&lt;=150000,"101-150K",Table1[[#This Row],[Salary]]&lt;=200000,"151-200K",Table1[[#This Row],[Salary]]&lt;=250000,"201-250K",Table1[[#This Row],[Salary]]&gt;250000,"Above 250K")</f>
        <v>151-200K</v>
      </c>
      <c r="I4308" s="3">
        <v>152000</v>
      </c>
      <c r="J4308" s="3">
        <f>IF(Table1[[#This Row],[Years of Experience]]=0,0,Table1[[#This Row],[Salary]]/Table1[[#This Row],[Years of Experience]])</f>
        <v>10133.333333333334</v>
      </c>
    </row>
    <row r="4309" spans="1:10" x14ac:dyDescent="0.35">
      <c r="A4309">
        <v>38</v>
      </c>
      <c r="B4309" t="str" cm="1">
        <f t="array" ref="B4309">_xlfn.IFS(Table1[[#This Row],[Age]]&lt;=25,"21-25",Table1[[#This Row],[Age]]&lt;=30,"26-30",Table1[[#This Row],[Age]]&lt;=35,"31-35",Table1[[#This Row],[Age]]&lt;=40,"36-40",Table1[[#This Row],[Age]]&lt;=45,"41-45", Table1[[#This Row],[Age]]&lt;=50,"46-50",Table1[[#This Row],[Age]]&lt;55,"51-55",Table1[[#This Row],[Age]]&lt;=60,"56-60",Table1[[#This Row],[Age]]&gt;=61, "61-70")</f>
        <v>36-40</v>
      </c>
      <c r="C4309" t="s">
        <v>6</v>
      </c>
      <c r="D4309" t="s">
        <v>7</v>
      </c>
      <c r="E4309" t="s">
        <v>26</v>
      </c>
      <c r="F4309">
        <v>11</v>
      </c>
      <c r="G4309" t="str" cm="1">
        <f t="array" ref="G4309">_xlfn.IFS(Table1[[#This Row],[Years of Experience]]&lt;=2,"Entry",Table1[[#This Row],[Years of Experience]]&lt;=7,"Mid",Table1[[#This Row],[Years of Experience]]&lt;=14,"Senior",Table1[[#This Row],[Years of Experience]]&gt;=15,"Executive")</f>
        <v>Senior</v>
      </c>
      <c r="H4309" t="str" cm="1">
        <f t="array" ref="H4309">_xlfn.IFS(Table1[[#This Row],[Salary]]&lt;=50000,"0-50K",Table1[[#This Row],[Salary]]&lt;=100000,"51-100K",Table1[[#This Row],[Salary]]&lt;=150000,"101-150K",Table1[[#This Row],[Salary]]&lt;=200000,"151-200K",Table1[[#This Row],[Salary]]&lt;=250000,"201-250K",Table1[[#This Row],[Salary]]&gt;250000,"Above 250K")</f>
        <v>101-150K</v>
      </c>
      <c r="I4309" s="3">
        <v>119000</v>
      </c>
      <c r="J4309" s="3">
        <f>IF(Table1[[#This Row],[Years of Experience]]=0,0,Table1[[#This Row],[Salary]]/Table1[[#This Row],[Years of Experience]])</f>
        <v>10818.181818181818</v>
      </c>
    </row>
    <row r="4310" spans="1:10" x14ac:dyDescent="0.35">
      <c r="A4310">
        <v>30</v>
      </c>
      <c r="B4310" t="str" cm="1">
        <f t="array" ref="B4310">_xlfn.IFS(Table1[[#This Row],[Age]]&lt;=25,"21-25",Table1[[#This Row],[Age]]&lt;=30,"26-30",Table1[[#This Row],[Age]]&lt;=35,"31-35",Table1[[#This Row],[Age]]&lt;=40,"36-40",Table1[[#This Row],[Age]]&lt;=45,"41-45", Table1[[#This Row],[Age]]&lt;=50,"46-50",Table1[[#This Row],[Age]]&lt;55,"51-55",Table1[[#This Row],[Age]]&lt;=60,"56-60",Table1[[#This Row],[Age]]&gt;=61, "61-70")</f>
        <v>26-30</v>
      </c>
      <c r="C4310" t="s">
        <v>9</v>
      </c>
      <c r="D4310" t="s">
        <v>195</v>
      </c>
      <c r="E4310" t="s">
        <v>197</v>
      </c>
      <c r="F4310">
        <v>1</v>
      </c>
      <c r="G4310" t="str" cm="1">
        <f t="array" ref="G4310">_xlfn.IFS(Table1[[#This Row],[Years of Experience]]&lt;=2,"Entry",Table1[[#This Row],[Years of Experience]]&lt;=7,"Mid",Table1[[#This Row],[Years of Experience]]&lt;=14,"Senior",Table1[[#This Row],[Years of Experience]]&gt;=15,"Executive")</f>
        <v>Entry</v>
      </c>
      <c r="H4310" t="str" cm="1">
        <f t="array" ref="H4310">_xlfn.IFS(Table1[[#This Row],[Salary]]&lt;=50000,"0-50K",Table1[[#This Row],[Salary]]&lt;=100000,"51-100K",Table1[[#This Row],[Salary]]&lt;=150000,"101-150K",Table1[[#This Row],[Salary]]&lt;=200000,"151-200K",Table1[[#This Row],[Salary]]&lt;=250000,"201-250K",Table1[[#This Row],[Salary]]&gt;250000,"Above 250K")</f>
        <v>0-50K</v>
      </c>
      <c r="I4310" s="3">
        <v>26000</v>
      </c>
      <c r="J4310" s="3">
        <f>IF(Table1[[#This Row],[Years of Experience]]=0,0,Table1[[#This Row],[Salary]]/Table1[[#This Row],[Years of Experience]])</f>
        <v>26000</v>
      </c>
    </row>
    <row r="4311" spans="1:10" x14ac:dyDescent="0.35">
      <c r="A4311">
        <v>45</v>
      </c>
      <c r="B4311" t="str" cm="1">
        <f t="array" ref="B4311">_xlfn.IFS(Table1[[#This Row],[Age]]&lt;=25,"21-25",Table1[[#This Row],[Age]]&lt;=30,"26-30",Table1[[#This Row],[Age]]&lt;=35,"31-35",Table1[[#This Row],[Age]]&lt;=40,"36-40",Table1[[#This Row],[Age]]&lt;=45,"41-45", Table1[[#This Row],[Age]]&lt;=50,"46-50",Table1[[#This Row],[Age]]&lt;55,"51-55",Table1[[#This Row],[Age]]&lt;=60,"56-60",Table1[[#This Row],[Age]]&gt;=61, "61-70")</f>
        <v>41-45</v>
      </c>
      <c r="C4311" t="s">
        <v>6</v>
      </c>
      <c r="D4311" t="s">
        <v>12</v>
      </c>
      <c r="E4311" t="s">
        <v>43</v>
      </c>
      <c r="F4311">
        <v>19</v>
      </c>
      <c r="G4311" t="str" cm="1">
        <f t="array" ref="G4311">_xlfn.IFS(Table1[[#This Row],[Years of Experience]]&lt;=2,"Entry",Table1[[#This Row],[Years of Experience]]&lt;=7,"Mid",Table1[[#This Row],[Years of Experience]]&lt;=14,"Senior",Table1[[#This Row],[Years of Experience]]&gt;=15,"Executive")</f>
        <v>Executive</v>
      </c>
      <c r="H4311" t="str" cm="1">
        <f t="array" ref="H4311">_xlfn.IFS(Table1[[#This Row],[Salary]]&lt;=50000,"0-50K",Table1[[#This Row],[Salary]]&lt;=100000,"51-100K",Table1[[#This Row],[Salary]]&lt;=150000,"101-150K",Table1[[#This Row],[Salary]]&lt;=200000,"151-200K",Table1[[#This Row],[Salary]]&lt;=250000,"201-250K",Table1[[#This Row],[Salary]]&gt;250000,"Above 250K")</f>
        <v>151-200K</v>
      </c>
      <c r="I4311" s="3">
        <v>190000</v>
      </c>
      <c r="J4311" s="3">
        <f>IF(Table1[[#This Row],[Years of Experience]]=0,0,Table1[[#This Row],[Salary]]/Table1[[#This Row],[Years of Experience]])</f>
        <v>10000</v>
      </c>
    </row>
    <row r="4312" spans="1:10" x14ac:dyDescent="0.35">
      <c r="A4312">
        <v>31</v>
      </c>
      <c r="B4312" t="str" cm="1">
        <f t="array" ref="B4312">_xlfn.IFS(Table1[[#This Row],[Age]]&lt;=25,"21-25",Table1[[#This Row],[Age]]&lt;=30,"26-30",Table1[[#This Row],[Age]]&lt;=35,"31-35",Table1[[#This Row],[Age]]&lt;=40,"36-40",Table1[[#This Row],[Age]]&lt;=45,"41-45", Table1[[#This Row],[Age]]&lt;=50,"46-50",Table1[[#This Row],[Age]]&lt;55,"51-55",Table1[[#This Row],[Age]]&lt;=60,"56-60",Table1[[#This Row],[Age]]&gt;=61, "61-70")</f>
        <v>31-35</v>
      </c>
      <c r="C4312" t="s">
        <v>6</v>
      </c>
      <c r="D4312" t="s">
        <v>7</v>
      </c>
      <c r="E4312" t="s">
        <v>21</v>
      </c>
      <c r="F4312">
        <v>6</v>
      </c>
      <c r="G4312" t="str" cm="1">
        <f t="array" ref="G4312">_xlfn.IFS(Table1[[#This Row],[Years of Experience]]&lt;=2,"Entry",Table1[[#This Row],[Years of Experience]]&lt;=7,"Mid",Table1[[#This Row],[Years of Experience]]&lt;=14,"Senior",Table1[[#This Row],[Years of Experience]]&gt;=15,"Executive")</f>
        <v>Mid</v>
      </c>
      <c r="H4312" t="str" cm="1">
        <f t="array" ref="H4312">_xlfn.IFS(Table1[[#This Row],[Salary]]&lt;=50000,"0-50K",Table1[[#This Row],[Salary]]&lt;=100000,"51-100K",Table1[[#This Row],[Salary]]&lt;=150000,"101-150K",Table1[[#This Row],[Salary]]&lt;=200000,"151-200K",Table1[[#This Row],[Salary]]&lt;=250000,"201-250K",Table1[[#This Row],[Salary]]&gt;250000,"Above 250K")</f>
        <v>51-100K</v>
      </c>
      <c r="I4312" s="3">
        <v>85000</v>
      </c>
      <c r="J4312" s="3">
        <f>IF(Table1[[#This Row],[Years of Experience]]=0,0,Table1[[#This Row],[Salary]]/Table1[[#This Row],[Years of Experience]])</f>
        <v>14166.666666666666</v>
      </c>
    </row>
    <row r="4313" spans="1:10" x14ac:dyDescent="0.35">
      <c r="A4313">
        <v>41</v>
      </c>
      <c r="B4313" t="str" cm="1">
        <f t="array" ref="B4313">_xlfn.IFS(Table1[[#This Row],[Age]]&lt;=25,"21-25",Table1[[#This Row],[Age]]&lt;=30,"26-30",Table1[[#This Row],[Age]]&lt;=35,"31-35",Table1[[#This Row],[Age]]&lt;=40,"36-40",Table1[[#This Row],[Age]]&lt;=45,"41-45", Table1[[#This Row],[Age]]&lt;=50,"46-50",Table1[[#This Row],[Age]]&lt;55,"51-55",Table1[[#This Row],[Age]]&lt;=60,"56-60",Table1[[#This Row],[Age]]&gt;=61, "61-70")</f>
        <v>41-45</v>
      </c>
      <c r="C4313" t="s">
        <v>9</v>
      </c>
      <c r="D4313" t="s">
        <v>10</v>
      </c>
      <c r="E4313" t="s">
        <v>19</v>
      </c>
      <c r="F4313">
        <v>13</v>
      </c>
      <c r="G4313" t="str" cm="1">
        <f t="array" ref="G4313">_xlfn.IFS(Table1[[#This Row],[Years of Experience]]&lt;=2,"Entry",Table1[[#This Row],[Years of Experience]]&lt;=7,"Mid",Table1[[#This Row],[Years of Experience]]&lt;=14,"Senior",Table1[[#This Row],[Years of Experience]]&gt;=15,"Executive")</f>
        <v>Senior</v>
      </c>
      <c r="H4313" t="str" cm="1">
        <f t="array" ref="H4313">_xlfn.IFS(Table1[[#This Row],[Salary]]&lt;=50000,"0-50K",Table1[[#This Row],[Salary]]&lt;=100000,"51-100K",Table1[[#This Row],[Salary]]&lt;=150000,"101-150K",Table1[[#This Row],[Salary]]&lt;=200000,"151-200K",Table1[[#This Row],[Salary]]&lt;=250000,"201-250K",Table1[[#This Row],[Salary]]&gt;250000,"Above 250K")</f>
        <v>101-150K</v>
      </c>
      <c r="I4313" s="3">
        <v>131000</v>
      </c>
      <c r="J4313" s="3">
        <f>IF(Table1[[#This Row],[Years of Experience]]=0,0,Table1[[#This Row],[Salary]]/Table1[[#This Row],[Years of Experience]])</f>
        <v>10076.923076923076</v>
      </c>
    </row>
    <row r="4314" spans="1:10" x14ac:dyDescent="0.35">
      <c r="A4314">
        <v>34</v>
      </c>
      <c r="B4314" t="str" cm="1">
        <f t="array" ref="B4314">_xlfn.IFS(Table1[[#This Row],[Age]]&lt;=25,"21-25",Table1[[#This Row],[Age]]&lt;=30,"26-30",Table1[[#This Row],[Age]]&lt;=35,"31-35",Table1[[#This Row],[Age]]&lt;=40,"36-40",Table1[[#This Row],[Age]]&lt;=45,"41-45", Table1[[#This Row],[Age]]&lt;=50,"46-50",Table1[[#This Row],[Age]]&lt;55,"51-55",Table1[[#This Row],[Age]]&lt;=60,"56-60",Table1[[#This Row],[Age]]&gt;=61, "61-70")</f>
        <v>31-35</v>
      </c>
      <c r="C4314" t="s">
        <v>6</v>
      </c>
      <c r="D4314" t="s">
        <v>7</v>
      </c>
      <c r="E4314" t="s">
        <v>26</v>
      </c>
      <c r="F4314">
        <v>8</v>
      </c>
      <c r="G4314" t="str" cm="1">
        <f t="array" ref="G4314">_xlfn.IFS(Table1[[#This Row],[Years of Experience]]&lt;=2,"Entry",Table1[[#This Row],[Years of Experience]]&lt;=7,"Mid",Table1[[#This Row],[Years of Experience]]&lt;=14,"Senior",Table1[[#This Row],[Years of Experience]]&gt;=15,"Executive")</f>
        <v>Senior</v>
      </c>
      <c r="H4314" t="str" cm="1">
        <f t="array" ref="H4314">_xlfn.IFS(Table1[[#This Row],[Salary]]&lt;=50000,"0-50K",Table1[[#This Row],[Salary]]&lt;=100000,"51-100K",Table1[[#This Row],[Salary]]&lt;=150000,"101-150K",Table1[[#This Row],[Salary]]&lt;=200000,"151-200K",Table1[[#This Row],[Salary]]&lt;=250000,"201-250K",Table1[[#This Row],[Salary]]&gt;250000,"Above 250K")</f>
        <v>101-150K</v>
      </c>
      <c r="I4314" s="3">
        <v>101000</v>
      </c>
      <c r="J4314" s="3">
        <f>IF(Table1[[#This Row],[Years of Experience]]=0,0,Table1[[#This Row],[Salary]]/Table1[[#This Row],[Years of Experience]])</f>
        <v>12625</v>
      </c>
    </row>
    <row r="4315" spans="1:10" x14ac:dyDescent="0.35">
      <c r="A4315">
        <v>30</v>
      </c>
      <c r="B4315" t="str" cm="1">
        <f t="array" ref="B4315">_xlfn.IFS(Table1[[#This Row],[Age]]&lt;=25,"21-25",Table1[[#This Row],[Age]]&lt;=30,"26-30",Table1[[#This Row],[Age]]&lt;=35,"31-35",Table1[[#This Row],[Age]]&lt;=40,"36-40",Table1[[#This Row],[Age]]&lt;=45,"41-45", Table1[[#This Row],[Age]]&lt;=50,"46-50",Table1[[#This Row],[Age]]&lt;55,"51-55",Table1[[#This Row],[Age]]&lt;=60,"56-60",Table1[[#This Row],[Age]]&gt;=61, "61-70")</f>
        <v>26-30</v>
      </c>
      <c r="C4315" t="s">
        <v>9</v>
      </c>
      <c r="D4315" t="s">
        <v>10</v>
      </c>
      <c r="E4315" t="s">
        <v>196</v>
      </c>
      <c r="F4315">
        <v>3</v>
      </c>
      <c r="G4315" t="str" cm="1">
        <f t="array" ref="G4315">_xlfn.IFS(Table1[[#This Row],[Years of Experience]]&lt;=2,"Entry",Table1[[#This Row],[Years of Experience]]&lt;=7,"Mid",Table1[[#This Row],[Years of Experience]]&lt;=14,"Senior",Table1[[#This Row],[Years of Experience]]&gt;=15,"Executive")</f>
        <v>Mid</v>
      </c>
      <c r="H4315" t="str" cm="1">
        <f t="array" ref="H4315">_xlfn.IFS(Table1[[#This Row],[Salary]]&lt;=50000,"0-50K",Table1[[#This Row],[Salary]]&lt;=100000,"51-100K",Table1[[#This Row],[Salary]]&lt;=150000,"101-150K",Table1[[#This Row],[Salary]]&lt;=200000,"151-200K",Table1[[#This Row],[Salary]]&lt;=250000,"201-250K",Table1[[#This Row],[Salary]]&gt;250000,"Above 250K")</f>
        <v>0-50K</v>
      </c>
      <c r="I4315" s="3">
        <v>49000</v>
      </c>
      <c r="J4315" s="3">
        <f>IF(Table1[[#This Row],[Years of Experience]]=0,0,Table1[[#This Row],[Salary]]/Table1[[#This Row],[Years of Experience]])</f>
        <v>16333.333333333334</v>
      </c>
    </row>
    <row r="4316" spans="1:10" x14ac:dyDescent="0.35">
      <c r="A4316">
        <v>44</v>
      </c>
      <c r="B4316" t="str" cm="1">
        <f t="array" ref="B4316">_xlfn.IFS(Table1[[#This Row],[Age]]&lt;=25,"21-25",Table1[[#This Row],[Age]]&lt;=30,"26-30",Table1[[#This Row],[Age]]&lt;=35,"31-35",Table1[[#This Row],[Age]]&lt;=40,"36-40",Table1[[#This Row],[Age]]&lt;=45,"41-45", Table1[[#This Row],[Age]]&lt;=50,"46-50",Table1[[#This Row],[Age]]&lt;55,"51-55",Table1[[#This Row],[Age]]&lt;=60,"56-60",Table1[[#This Row],[Age]]&gt;=61, "61-70")</f>
        <v>41-45</v>
      </c>
      <c r="C4316" t="s">
        <v>6</v>
      </c>
      <c r="D4316" t="s">
        <v>12</v>
      </c>
      <c r="E4316" t="s">
        <v>43</v>
      </c>
      <c r="F4316">
        <v>18</v>
      </c>
      <c r="G4316" t="str" cm="1">
        <f t="array" ref="G4316">_xlfn.IFS(Table1[[#This Row],[Years of Experience]]&lt;=2,"Entry",Table1[[#This Row],[Years of Experience]]&lt;=7,"Mid",Table1[[#This Row],[Years of Experience]]&lt;=14,"Senior",Table1[[#This Row],[Years of Experience]]&gt;=15,"Executive")</f>
        <v>Executive</v>
      </c>
      <c r="H4316" t="str" cm="1">
        <f t="array" ref="H4316">_xlfn.IFS(Table1[[#This Row],[Salary]]&lt;=50000,"0-50K",Table1[[#This Row],[Salary]]&lt;=100000,"51-100K",Table1[[#This Row],[Salary]]&lt;=150000,"101-150K",Table1[[#This Row],[Salary]]&lt;=200000,"151-200K",Table1[[#This Row],[Salary]]&lt;=250000,"201-250K",Table1[[#This Row],[Salary]]&gt;250000,"Above 250K")</f>
        <v>151-200K</v>
      </c>
      <c r="I4316" s="3">
        <v>182000</v>
      </c>
      <c r="J4316" s="3">
        <f>IF(Table1[[#This Row],[Years of Experience]]=0,0,Table1[[#This Row],[Salary]]/Table1[[#This Row],[Years of Experience]])</f>
        <v>10111.111111111111</v>
      </c>
    </row>
    <row r="4317" spans="1:10" x14ac:dyDescent="0.35">
      <c r="A4317">
        <v>35</v>
      </c>
      <c r="B4317" t="str" cm="1">
        <f t="array" ref="B4317">_xlfn.IFS(Table1[[#This Row],[Age]]&lt;=25,"21-25",Table1[[#This Row],[Age]]&lt;=30,"26-30",Table1[[#This Row],[Age]]&lt;=35,"31-35",Table1[[#This Row],[Age]]&lt;=40,"36-40",Table1[[#This Row],[Age]]&lt;=45,"41-45", Table1[[#This Row],[Age]]&lt;=50,"46-50",Table1[[#This Row],[Age]]&lt;55,"51-55",Table1[[#This Row],[Age]]&lt;=60,"56-60",Table1[[#This Row],[Age]]&gt;=61, "61-70")</f>
        <v>31-35</v>
      </c>
      <c r="C4317" t="s">
        <v>9</v>
      </c>
      <c r="D4317" t="s">
        <v>7</v>
      </c>
      <c r="E4317" t="s">
        <v>198</v>
      </c>
      <c r="F4317">
        <v>8</v>
      </c>
      <c r="G4317" t="str" cm="1">
        <f t="array" ref="G4317">_xlfn.IFS(Table1[[#This Row],[Years of Experience]]&lt;=2,"Entry",Table1[[#This Row],[Years of Experience]]&lt;=7,"Mid",Table1[[#This Row],[Years of Experience]]&lt;=14,"Senior",Table1[[#This Row],[Years of Experience]]&gt;=15,"Executive")</f>
        <v>Senior</v>
      </c>
      <c r="H4317" t="str" cm="1">
        <f t="array" ref="H4317">_xlfn.IFS(Table1[[#This Row],[Salary]]&lt;=50000,"0-50K",Table1[[#This Row],[Salary]]&lt;=100000,"51-100K",Table1[[#This Row],[Salary]]&lt;=150000,"101-150K",Table1[[#This Row],[Salary]]&lt;=200000,"151-200K",Table1[[#This Row],[Salary]]&lt;=250000,"201-250K",Table1[[#This Row],[Salary]]&gt;250000,"Above 250K")</f>
        <v>51-100K</v>
      </c>
      <c r="I4317" s="3">
        <v>92000</v>
      </c>
      <c r="J4317" s="3">
        <f>IF(Table1[[#This Row],[Years of Experience]]=0,0,Table1[[#This Row],[Salary]]/Table1[[#This Row],[Years of Experience]])</f>
        <v>11500</v>
      </c>
    </row>
    <row r="4318" spans="1:10" x14ac:dyDescent="0.35">
      <c r="A4318">
        <v>26</v>
      </c>
      <c r="B4318" t="str" cm="1">
        <f t="array" ref="B4318">_xlfn.IFS(Table1[[#This Row],[Age]]&lt;=25,"21-25",Table1[[#This Row],[Age]]&lt;=30,"26-30",Table1[[#This Row],[Age]]&lt;=35,"31-35",Table1[[#This Row],[Age]]&lt;=40,"36-40",Table1[[#This Row],[Age]]&lt;=45,"41-45", Table1[[#This Row],[Age]]&lt;=50,"46-50",Table1[[#This Row],[Age]]&lt;55,"51-55",Table1[[#This Row],[Age]]&lt;=60,"56-60",Table1[[#This Row],[Age]]&gt;=61, "61-70")</f>
        <v>26-30</v>
      </c>
      <c r="C4318" t="s">
        <v>6</v>
      </c>
      <c r="D4318" t="s">
        <v>195</v>
      </c>
      <c r="E4318" t="s">
        <v>197</v>
      </c>
      <c r="F4318">
        <v>1</v>
      </c>
      <c r="G4318" t="str" cm="1">
        <f t="array" ref="G4318">_xlfn.IFS(Table1[[#This Row],[Years of Experience]]&lt;=2,"Entry",Table1[[#This Row],[Years of Experience]]&lt;=7,"Mid",Table1[[#This Row],[Years of Experience]]&lt;=14,"Senior",Table1[[#This Row],[Years of Experience]]&gt;=15,"Executive")</f>
        <v>Entry</v>
      </c>
      <c r="H4318" t="str" cm="1">
        <f t="array" ref="H4318">_xlfn.IFS(Table1[[#This Row],[Salary]]&lt;=50000,"0-50K",Table1[[#This Row],[Salary]]&lt;=100000,"51-100K",Table1[[#This Row],[Salary]]&lt;=150000,"101-150K",Table1[[#This Row],[Salary]]&lt;=200000,"151-200K",Table1[[#This Row],[Salary]]&lt;=250000,"201-250K",Table1[[#This Row],[Salary]]&gt;250000,"Above 250K")</f>
        <v>0-50K</v>
      </c>
      <c r="I4318" s="3">
        <v>26000</v>
      </c>
      <c r="J4318" s="3">
        <f>IF(Table1[[#This Row],[Years of Experience]]=0,0,Table1[[#This Row],[Salary]]/Table1[[#This Row],[Years of Experience]])</f>
        <v>26000</v>
      </c>
    </row>
    <row r="4319" spans="1:10" x14ac:dyDescent="0.35">
      <c r="A4319">
        <v>37</v>
      </c>
      <c r="B4319" t="str" cm="1">
        <f t="array" ref="B4319">_xlfn.IFS(Table1[[#This Row],[Age]]&lt;=25,"21-25",Table1[[#This Row],[Age]]&lt;=30,"26-30",Table1[[#This Row],[Age]]&lt;=35,"31-35",Table1[[#This Row],[Age]]&lt;=40,"36-40",Table1[[#This Row],[Age]]&lt;=45,"41-45", Table1[[#This Row],[Age]]&lt;=50,"46-50",Table1[[#This Row],[Age]]&lt;55,"51-55",Table1[[#This Row],[Age]]&lt;=60,"56-60",Table1[[#This Row],[Age]]&gt;=61, "61-70")</f>
        <v>36-40</v>
      </c>
      <c r="C4319" t="s">
        <v>9</v>
      </c>
      <c r="D4319" t="s">
        <v>10</v>
      </c>
      <c r="E4319" t="s">
        <v>27</v>
      </c>
      <c r="F4319">
        <v>12</v>
      </c>
      <c r="G4319" t="str" cm="1">
        <f t="array" ref="G4319">_xlfn.IFS(Table1[[#This Row],[Years of Experience]]&lt;=2,"Entry",Table1[[#This Row],[Years of Experience]]&lt;=7,"Mid",Table1[[#This Row],[Years of Experience]]&lt;=14,"Senior",Table1[[#This Row],[Years of Experience]]&gt;=15,"Executive")</f>
        <v>Senior</v>
      </c>
      <c r="H4319" t="str" cm="1">
        <f t="array" ref="H4319">_xlfn.IFS(Table1[[#This Row],[Salary]]&lt;=50000,"0-50K",Table1[[#This Row],[Salary]]&lt;=100000,"51-100K",Table1[[#This Row],[Salary]]&lt;=150000,"101-150K",Table1[[#This Row],[Salary]]&lt;=200000,"151-200K",Table1[[#This Row],[Salary]]&lt;=250000,"201-250K",Table1[[#This Row],[Salary]]&gt;250000,"Above 250K")</f>
        <v>101-150K</v>
      </c>
      <c r="I4319" s="3">
        <v>125000</v>
      </c>
      <c r="J4319" s="3">
        <f>IF(Table1[[#This Row],[Years of Experience]]=0,0,Table1[[#This Row],[Salary]]/Table1[[#This Row],[Years of Experience]])</f>
        <v>10416.666666666666</v>
      </c>
    </row>
    <row r="4320" spans="1:10" x14ac:dyDescent="0.35">
      <c r="A4320">
        <v>29</v>
      </c>
      <c r="B4320" t="str" cm="1">
        <f t="array" ref="B4320">_xlfn.IFS(Table1[[#This Row],[Age]]&lt;=25,"21-25",Table1[[#This Row],[Age]]&lt;=30,"26-30",Table1[[#This Row],[Age]]&lt;=35,"31-35",Table1[[#This Row],[Age]]&lt;=40,"36-40",Table1[[#This Row],[Age]]&lt;=45,"41-45", Table1[[#This Row],[Age]]&lt;=50,"46-50",Table1[[#This Row],[Age]]&lt;55,"51-55",Table1[[#This Row],[Age]]&lt;=60,"56-60",Table1[[#This Row],[Age]]&gt;=61, "61-70")</f>
        <v>26-30</v>
      </c>
      <c r="C4320" t="s">
        <v>6</v>
      </c>
      <c r="D4320" t="s">
        <v>7</v>
      </c>
      <c r="E4320" t="s">
        <v>8</v>
      </c>
      <c r="F4320">
        <v>4</v>
      </c>
      <c r="G4320" t="str" cm="1">
        <f t="array" ref="G4320">_xlfn.IFS(Table1[[#This Row],[Years of Experience]]&lt;=2,"Entry",Table1[[#This Row],[Years of Experience]]&lt;=7,"Mid",Table1[[#This Row],[Years of Experience]]&lt;=14,"Senior",Table1[[#This Row],[Years of Experience]]&gt;=15,"Executive")</f>
        <v>Mid</v>
      </c>
      <c r="H4320" t="str" cm="1">
        <f t="array" ref="H4320">_xlfn.IFS(Table1[[#This Row],[Salary]]&lt;=50000,"0-50K",Table1[[#This Row],[Salary]]&lt;=100000,"51-100K",Table1[[#This Row],[Salary]]&lt;=150000,"101-150K",Table1[[#This Row],[Salary]]&lt;=200000,"151-200K",Table1[[#This Row],[Salary]]&lt;=250000,"201-250K",Table1[[#This Row],[Salary]]&gt;250000,"Above 250K")</f>
        <v>51-100K</v>
      </c>
      <c r="I4320" s="3">
        <v>71000</v>
      </c>
      <c r="J4320" s="3">
        <f>IF(Table1[[#This Row],[Years of Experience]]=0,0,Table1[[#This Row],[Salary]]/Table1[[#This Row],[Years of Experience]])</f>
        <v>17750</v>
      </c>
    </row>
    <row r="4321" spans="1:10" x14ac:dyDescent="0.35">
      <c r="A4321">
        <v>51</v>
      </c>
      <c r="B4321" t="str" cm="1">
        <f t="array" ref="B4321">_xlfn.IFS(Table1[[#This Row],[Age]]&lt;=25,"21-25",Table1[[#This Row],[Age]]&lt;=30,"26-30",Table1[[#This Row],[Age]]&lt;=35,"31-35",Table1[[#This Row],[Age]]&lt;=40,"36-40",Table1[[#This Row],[Age]]&lt;=45,"41-45", Table1[[#This Row],[Age]]&lt;=50,"46-50",Table1[[#This Row],[Age]]&lt;55,"51-55",Table1[[#This Row],[Age]]&lt;=60,"56-60",Table1[[#This Row],[Age]]&gt;=61, "61-70")</f>
        <v>51-55</v>
      </c>
      <c r="C4321" t="s">
        <v>6</v>
      </c>
      <c r="D4321" t="s">
        <v>12</v>
      </c>
      <c r="E4321" t="s">
        <v>43</v>
      </c>
      <c r="F4321">
        <v>24</v>
      </c>
      <c r="G4321" t="str" cm="1">
        <f t="array" ref="G4321">_xlfn.IFS(Table1[[#This Row],[Years of Experience]]&lt;=2,"Entry",Table1[[#This Row],[Years of Experience]]&lt;=7,"Mid",Table1[[#This Row],[Years of Experience]]&lt;=14,"Senior",Table1[[#This Row],[Years of Experience]]&gt;=15,"Executive")</f>
        <v>Executive</v>
      </c>
      <c r="H4321" t="str" cm="1">
        <f t="array" ref="H4321">_xlfn.IFS(Table1[[#This Row],[Salary]]&lt;=50000,"0-50K",Table1[[#This Row],[Salary]]&lt;=100000,"51-100K",Table1[[#This Row],[Salary]]&lt;=150000,"101-150K",Table1[[#This Row],[Salary]]&lt;=200000,"151-200K",Table1[[#This Row],[Salary]]&lt;=250000,"201-250K",Table1[[#This Row],[Salary]]&gt;250000,"Above 250K")</f>
        <v>201-250K</v>
      </c>
      <c r="I4321" s="3">
        <v>240000</v>
      </c>
      <c r="J4321" s="3">
        <f>IF(Table1[[#This Row],[Years of Experience]]=0,0,Table1[[#This Row],[Salary]]/Table1[[#This Row],[Years of Experience]])</f>
        <v>10000</v>
      </c>
    </row>
    <row r="4322" spans="1:10" x14ac:dyDescent="0.35">
      <c r="A4322">
        <v>28</v>
      </c>
      <c r="B4322" t="str" cm="1">
        <f t="array" ref="B4322">_xlfn.IFS(Table1[[#This Row],[Age]]&lt;=25,"21-25",Table1[[#This Row],[Age]]&lt;=30,"26-30",Table1[[#This Row],[Age]]&lt;=35,"31-35",Table1[[#This Row],[Age]]&lt;=40,"36-40",Table1[[#This Row],[Age]]&lt;=45,"41-45", Table1[[#This Row],[Age]]&lt;=50,"46-50",Table1[[#This Row],[Age]]&lt;55,"51-55",Table1[[#This Row],[Age]]&lt;=60,"56-60",Table1[[#This Row],[Age]]&gt;=61, "61-70")</f>
        <v>26-30</v>
      </c>
      <c r="C4322" t="s">
        <v>9</v>
      </c>
      <c r="D4322" t="s">
        <v>7</v>
      </c>
      <c r="E4322" t="s">
        <v>93</v>
      </c>
      <c r="F4322">
        <v>2</v>
      </c>
      <c r="G4322" t="str" cm="1">
        <f t="array" ref="G4322">_xlfn.IFS(Table1[[#This Row],[Years of Experience]]&lt;=2,"Entry",Table1[[#This Row],[Years of Experience]]&lt;=7,"Mid",Table1[[#This Row],[Years of Experience]]&lt;=14,"Senior",Table1[[#This Row],[Years of Experience]]&gt;=15,"Executive")</f>
        <v>Entry</v>
      </c>
      <c r="H4322" t="str" cm="1">
        <f t="array" ref="H4322">_xlfn.IFS(Table1[[#This Row],[Salary]]&lt;=50000,"0-50K",Table1[[#This Row],[Salary]]&lt;=100000,"51-100K",Table1[[#This Row],[Salary]]&lt;=150000,"101-150K",Table1[[#This Row],[Salary]]&lt;=200000,"151-200K",Table1[[#This Row],[Salary]]&lt;=250000,"201-250K",Table1[[#This Row],[Salary]]&gt;250000,"Above 250K")</f>
        <v>0-50K</v>
      </c>
      <c r="I4322" s="3">
        <v>36000</v>
      </c>
      <c r="J4322" s="3">
        <f>IF(Table1[[#This Row],[Years of Experience]]=0,0,Table1[[#This Row],[Salary]]/Table1[[#This Row],[Years of Experience]])</f>
        <v>18000</v>
      </c>
    </row>
    <row r="4323" spans="1:10" x14ac:dyDescent="0.35">
      <c r="A4323">
        <v>44</v>
      </c>
      <c r="B4323" t="str" cm="1">
        <f t="array" ref="B4323">_xlfn.IFS(Table1[[#This Row],[Age]]&lt;=25,"21-25",Table1[[#This Row],[Age]]&lt;=30,"26-30",Table1[[#This Row],[Age]]&lt;=35,"31-35",Table1[[#This Row],[Age]]&lt;=40,"36-40",Table1[[#This Row],[Age]]&lt;=45,"41-45", Table1[[#This Row],[Age]]&lt;=50,"46-50",Table1[[#This Row],[Age]]&lt;55,"51-55",Table1[[#This Row],[Age]]&lt;=60,"56-60",Table1[[#This Row],[Age]]&gt;=61, "61-70")</f>
        <v>41-45</v>
      </c>
      <c r="C4323" t="s">
        <v>9</v>
      </c>
      <c r="D4323" t="s">
        <v>10</v>
      </c>
      <c r="E4323" t="s">
        <v>198</v>
      </c>
      <c r="F4323">
        <v>15</v>
      </c>
      <c r="G4323" t="str" cm="1">
        <f t="array" ref="G4323">_xlfn.IFS(Table1[[#This Row],[Years of Experience]]&lt;=2,"Entry",Table1[[#This Row],[Years of Experience]]&lt;=7,"Mid",Table1[[#This Row],[Years of Experience]]&lt;=14,"Senior",Table1[[#This Row],[Years of Experience]]&gt;=15,"Executive")</f>
        <v>Executive</v>
      </c>
      <c r="H4323" t="str" cm="1">
        <f t="array" ref="H4323">_xlfn.IFS(Table1[[#This Row],[Salary]]&lt;=50000,"0-50K",Table1[[#This Row],[Salary]]&lt;=100000,"51-100K",Table1[[#This Row],[Salary]]&lt;=150000,"101-150K",Table1[[#This Row],[Salary]]&lt;=200000,"151-200K",Table1[[#This Row],[Salary]]&lt;=250000,"201-250K",Table1[[#This Row],[Salary]]&gt;250000,"Above 250K")</f>
        <v>151-200K</v>
      </c>
      <c r="I4323" s="3">
        <v>152000</v>
      </c>
      <c r="J4323" s="3">
        <f>IF(Table1[[#This Row],[Years of Experience]]=0,0,Table1[[#This Row],[Salary]]/Table1[[#This Row],[Years of Experience]])</f>
        <v>10133.333333333334</v>
      </c>
    </row>
    <row r="4324" spans="1:10" x14ac:dyDescent="0.35">
      <c r="A4324">
        <v>38</v>
      </c>
      <c r="B4324" t="str" cm="1">
        <f t="array" ref="B4324">_xlfn.IFS(Table1[[#This Row],[Age]]&lt;=25,"21-25",Table1[[#This Row],[Age]]&lt;=30,"26-30",Table1[[#This Row],[Age]]&lt;=35,"31-35",Table1[[#This Row],[Age]]&lt;=40,"36-40",Table1[[#This Row],[Age]]&lt;=45,"41-45", Table1[[#This Row],[Age]]&lt;=50,"46-50",Table1[[#This Row],[Age]]&lt;55,"51-55",Table1[[#This Row],[Age]]&lt;=60,"56-60",Table1[[#This Row],[Age]]&gt;=61, "61-70")</f>
        <v>36-40</v>
      </c>
      <c r="C4324" t="s">
        <v>6</v>
      </c>
      <c r="D4324" t="s">
        <v>7</v>
      </c>
      <c r="E4324" t="s">
        <v>26</v>
      </c>
      <c r="F4324">
        <v>11</v>
      </c>
      <c r="G4324" t="str" cm="1">
        <f t="array" ref="G4324">_xlfn.IFS(Table1[[#This Row],[Years of Experience]]&lt;=2,"Entry",Table1[[#This Row],[Years of Experience]]&lt;=7,"Mid",Table1[[#This Row],[Years of Experience]]&lt;=14,"Senior",Table1[[#This Row],[Years of Experience]]&gt;=15,"Executive")</f>
        <v>Senior</v>
      </c>
      <c r="H4324" t="str" cm="1">
        <f t="array" ref="H4324">_xlfn.IFS(Table1[[#This Row],[Salary]]&lt;=50000,"0-50K",Table1[[#This Row],[Salary]]&lt;=100000,"51-100K",Table1[[#This Row],[Salary]]&lt;=150000,"101-150K",Table1[[#This Row],[Salary]]&lt;=200000,"151-200K",Table1[[#This Row],[Salary]]&lt;=250000,"201-250K",Table1[[#This Row],[Salary]]&gt;250000,"Above 250K")</f>
        <v>101-150K</v>
      </c>
      <c r="I4324" s="3">
        <v>119000</v>
      </c>
      <c r="J4324" s="3">
        <f>IF(Table1[[#This Row],[Years of Experience]]=0,0,Table1[[#This Row],[Salary]]/Table1[[#This Row],[Years of Experience]])</f>
        <v>10818.181818181818</v>
      </c>
    </row>
    <row r="4325" spans="1:10" x14ac:dyDescent="0.35">
      <c r="A4325">
        <v>30</v>
      </c>
      <c r="B4325" t="str" cm="1">
        <f t="array" ref="B4325">_xlfn.IFS(Table1[[#This Row],[Age]]&lt;=25,"21-25",Table1[[#This Row],[Age]]&lt;=30,"26-30",Table1[[#This Row],[Age]]&lt;=35,"31-35",Table1[[#This Row],[Age]]&lt;=40,"36-40",Table1[[#This Row],[Age]]&lt;=45,"41-45", Table1[[#This Row],[Age]]&lt;=50,"46-50",Table1[[#This Row],[Age]]&lt;55,"51-55",Table1[[#This Row],[Age]]&lt;=60,"56-60",Table1[[#This Row],[Age]]&gt;=61, "61-70")</f>
        <v>26-30</v>
      </c>
      <c r="C4325" t="s">
        <v>9</v>
      </c>
      <c r="D4325" t="s">
        <v>195</v>
      </c>
      <c r="E4325" t="s">
        <v>197</v>
      </c>
      <c r="F4325">
        <v>1</v>
      </c>
      <c r="G4325" t="str" cm="1">
        <f t="array" ref="G4325">_xlfn.IFS(Table1[[#This Row],[Years of Experience]]&lt;=2,"Entry",Table1[[#This Row],[Years of Experience]]&lt;=7,"Mid",Table1[[#This Row],[Years of Experience]]&lt;=14,"Senior",Table1[[#This Row],[Years of Experience]]&gt;=15,"Executive")</f>
        <v>Entry</v>
      </c>
      <c r="H4325" t="str" cm="1">
        <f t="array" ref="H4325">_xlfn.IFS(Table1[[#This Row],[Salary]]&lt;=50000,"0-50K",Table1[[#This Row],[Salary]]&lt;=100000,"51-100K",Table1[[#This Row],[Salary]]&lt;=150000,"101-150K",Table1[[#This Row],[Salary]]&lt;=200000,"151-200K",Table1[[#This Row],[Salary]]&lt;=250000,"201-250K",Table1[[#This Row],[Salary]]&gt;250000,"Above 250K")</f>
        <v>0-50K</v>
      </c>
      <c r="I4325" s="3">
        <v>26000</v>
      </c>
      <c r="J4325" s="3">
        <f>IF(Table1[[#This Row],[Years of Experience]]=0,0,Table1[[#This Row],[Salary]]/Table1[[#This Row],[Years of Experience]])</f>
        <v>26000</v>
      </c>
    </row>
    <row r="4326" spans="1:10" x14ac:dyDescent="0.35">
      <c r="A4326">
        <v>45</v>
      </c>
      <c r="B4326" t="str" cm="1">
        <f t="array" ref="B4326">_xlfn.IFS(Table1[[#This Row],[Age]]&lt;=25,"21-25",Table1[[#This Row],[Age]]&lt;=30,"26-30",Table1[[#This Row],[Age]]&lt;=35,"31-35",Table1[[#This Row],[Age]]&lt;=40,"36-40",Table1[[#This Row],[Age]]&lt;=45,"41-45", Table1[[#This Row],[Age]]&lt;=50,"46-50",Table1[[#This Row],[Age]]&lt;55,"51-55",Table1[[#This Row],[Age]]&lt;=60,"56-60",Table1[[#This Row],[Age]]&gt;=61, "61-70")</f>
        <v>41-45</v>
      </c>
      <c r="C4326" t="s">
        <v>6</v>
      </c>
      <c r="D4326" t="s">
        <v>12</v>
      </c>
      <c r="E4326" t="s">
        <v>43</v>
      </c>
      <c r="F4326">
        <v>19</v>
      </c>
      <c r="G4326" t="str" cm="1">
        <f t="array" ref="G4326">_xlfn.IFS(Table1[[#This Row],[Years of Experience]]&lt;=2,"Entry",Table1[[#This Row],[Years of Experience]]&lt;=7,"Mid",Table1[[#This Row],[Years of Experience]]&lt;=14,"Senior",Table1[[#This Row],[Years of Experience]]&gt;=15,"Executive")</f>
        <v>Executive</v>
      </c>
      <c r="H4326" t="str" cm="1">
        <f t="array" ref="H4326">_xlfn.IFS(Table1[[#This Row],[Salary]]&lt;=50000,"0-50K",Table1[[#This Row],[Salary]]&lt;=100000,"51-100K",Table1[[#This Row],[Salary]]&lt;=150000,"101-150K",Table1[[#This Row],[Salary]]&lt;=200000,"151-200K",Table1[[#This Row],[Salary]]&lt;=250000,"201-250K",Table1[[#This Row],[Salary]]&gt;250000,"Above 250K")</f>
        <v>151-200K</v>
      </c>
      <c r="I4326" s="3">
        <v>190000</v>
      </c>
      <c r="J4326" s="3">
        <f>IF(Table1[[#This Row],[Years of Experience]]=0,0,Table1[[#This Row],[Salary]]/Table1[[#This Row],[Years of Experience]])</f>
        <v>10000</v>
      </c>
    </row>
    <row r="4327" spans="1:10" x14ac:dyDescent="0.35">
      <c r="A4327">
        <v>31</v>
      </c>
      <c r="B4327" t="str" cm="1">
        <f t="array" ref="B4327">_xlfn.IFS(Table1[[#This Row],[Age]]&lt;=25,"21-25",Table1[[#This Row],[Age]]&lt;=30,"26-30",Table1[[#This Row],[Age]]&lt;=35,"31-35",Table1[[#This Row],[Age]]&lt;=40,"36-40",Table1[[#This Row],[Age]]&lt;=45,"41-45", Table1[[#This Row],[Age]]&lt;=50,"46-50",Table1[[#This Row],[Age]]&lt;55,"51-55",Table1[[#This Row],[Age]]&lt;=60,"56-60",Table1[[#This Row],[Age]]&gt;=61, "61-70")</f>
        <v>31-35</v>
      </c>
      <c r="C4327" t="s">
        <v>6</v>
      </c>
      <c r="D4327" t="s">
        <v>7</v>
      </c>
      <c r="E4327" t="s">
        <v>21</v>
      </c>
      <c r="F4327">
        <v>6</v>
      </c>
      <c r="G4327" t="str" cm="1">
        <f t="array" ref="G4327">_xlfn.IFS(Table1[[#This Row],[Years of Experience]]&lt;=2,"Entry",Table1[[#This Row],[Years of Experience]]&lt;=7,"Mid",Table1[[#This Row],[Years of Experience]]&lt;=14,"Senior",Table1[[#This Row],[Years of Experience]]&gt;=15,"Executive")</f>
        <v>Mid</v>
      </c>
      <c r="H4327" t="str" cm="1">
        <f t="array" ref="H4327">_xlfn.IFS(Table1[[#This Row],[Salary]]&lt;=50000,"0-50K",Table1[[#This Row],[Salary]]&lt;=100000,"51-100K",Table1[[#This Row],[Salary]]&lt;=150000,"101-150K",Table1[[#This Row],[Salary]]&lt;=200000,"151-200K",Table1[[#This Row],[Salary]]&lt;=250000,"201-250K",Table1[[#This Row],[Salary]]&gt;250000,"Above 250K")</f>
        <v>51-100K</v>
      </c>
      <c r="I4327" s="3">
        <v>85000</v>
      </c>
      <c r="J4327" s="3">
        <f>IF(Table1[[#This Row],[Years of Experience]]=0,0,Table1[[#This Row],[Salary]]/Table1[[#This Row],[Years of Experience]])</f>
        <v>14166.666666666666</v>
      </c>
    </row>
    <row r="4328" spans="1:10" x14ac:dyDescent="0.35">
      <c r="A4328">
        <v>41</v>
      </c>
      <c r="B4328" t="str" cm="1">
        <f t="array" ref="B4328">_xlfn.IFS(Table1[[#This Row],[Age]]&lt;=25,"21-25",Table1[[#This Row],[Age]]&lt;=30,"26-30",Table1[[#This Row],[Age]]&lt;=35,"31-35",Table1[[#This Row],[Age]]&lt;=40,"36-40",Table1[[#This Row],[Age]]&lt;=45,"41-45", Table1[[#This Row],[Age]]&lt;=50,"46-50",Table1[[#This Row],[Age]]&lt;55,"51-55",Table1[[#This Row],[Age]]&lt;=60,"56-60",Table1[[#This Row],[Age]]&gt;=61, "61-70")</f>
        <v>41-45</v>
      </c>
      <c r="C4328" t="s">
        <v>9</v>
      </c>
      <c r="D4328" t="s">
        <v>10</v>
      </c>
      <c r="E4328" t="s">
        <v>19</v>
      </c>
      <c r="F4328">
        <v>13</v>
      </c>
      <c r="G4328" t="str" cm="1">
        <f t="array" ref="G4328">_xlfn.IFS(Table1[[#This Row],[Years of Experience]]&lt;=2,"Entry",Table1[[#This Row],[Years of Experience]]&lt;=7,"Mid",Table1[[#This Row],[Years of Experience]]&lt;=14,"Senior",Table1[[#This Row],[Years of Experience]]&gt;=15,"Executive")</f>
        <v>Senior</v>
      </c>
      <c r="H4328" t="str" cm="1">
        <f t="array" ref="H4328">_xlfn.IFS(Table1[[#This Row],[Salary]]&lt;=50000,"0-50K",Table1[[#This Row],[Salary]]&lt;=100000,"51-100K",Table1[[#This Row],[Salary]]&lt;=150000,"101-150K",Table1[[#This Row],[Salary]]&lt;=200000,"151-200K",Table1[[#This Row],[Salary]]&lt;=250000,"201-250K",Table1[[#This Row],[Salary]]&gt;250000,"Above 250K")</f>
        <v>101-150K</v>
      </c>
      <c r="I4328" s="3">
        <v>131000</v>
      </c>
      <c r="J4328" s="3">
        <f>IF(Table1[[#This Row],[Years of Experience]]=0,0,Table1[[#This Row],[Salary]]/Table1[[#This Row],[Years of Experience]])</f>
        <v>10076.923076923076</v>
      </c>
    </row>
    <row r="4329" spans="1:10" x14ac:dyDescent="0.35">
      <c r="A4329">
        <v>34</v>
      </c>
      <c r="B4329" t="str" cm="1">
        <f t="array" ref="B4329">_xlfn.IFS(Table1[[#This Row],[Age]]&lt;=25,"21-25",Table1[[#This Row],[Age]]&lt;=30,"26-30",Table1[[#This Row],[Age]]&lt;=35,"31-35",Table1[[#This Row],[Age]]&lt;=40,"36-40",Table1[[#This Row],[Age]]&lt;=45,"41-45", Table1[[#This Row],[Age]]&lt;=50,"46-50",Table1[[#This Row],[Age]]&lt;55,"51-55",Table1[[#This Row],[Age]]&lt;=60,"56-60",Table1[[#This Row],[Age]]&gt;=61, "61-70")</f>
        <v>31-35</v>
      </c>
      <c r="C4329" t="s">
        <v>6</v>
      </c>
      <c r="D4329" t="s">
        <v>7</v>
      </c>
      <c r="E4329" t="s">
        <v>26</v>
      </c>
      <c r="F4329">
        <v>8</v>
      </c>
      <c r="G4329" t="str" cm="1">
        <f t="array" ref="G4329">_xlfn.IFS(Table1[[#This Row],[Years of Experience]]&lt;=2,"Entry",Table1[[#This Row],[Years of Experience]]&lt;=7,"Mid",Table1[[#This Row],[Years of Experience]]&lt;=14,"Senior",Table1[[#This Row],[Years of Experience]]&gt;=15,"Executive")</f>
        <v>Senior</v>
      </c>
      <c r="H4329" t="str" cm="1">
        <f t="array" ref="H4329">_xlfn.IFS(Table1[[#This Row],[Salary]]&lt;=50000,"0-50K",Table1[[#This Row],[Salary]]&lt;=100000,"51-100K",Table1[[#This Row],[Salary]]&lt;=150000,"101-150K",Table1[[#This Row],[Salary]]&lt;=200000,"151-200K",Table1[[#This Row],[Salary]]&lt;=250000,"201-250K",Table1[[#This Row],[Salary]]&gt;250000,"Above 250K")</f>
        <v>101-150K</v>
      </c>
      <c r="I4329" s="3">
        <v>101000</v>
      </c>
      <c r="J4329" s="3">
        <f>IF(Table1[[#This Row],[Years of Experience]]=0,0,Table1[[#This Row],[Salary]]/Table1[[#This Row],[Years of Experience]])</f>
        <v>12625</v>
      </c>
    </row>
    <row r="4330" spans="1:10" x14ac:dyDescent="0.35">
      <c r="A4330">
        <v>30</v>
      </c>
      <c r="B4330" t="str" cm="1">
        <f t="array" ref="B4330">_xlfn.IFS(Table1[[#This Row],[Age]]&lt;=25,"21-25",Table1[[#This Row],[Age]]&lt;=30,"26-30",Table1[[#This Row],[Age]]&lt;=35,"31-35",Table1[[#This Row],[Age]]&lt;=40,"36-40",Table1[[#This Row],[Age]]&lt;=45,"41-45", Table1[[#This Row],[Age]]&lt;=50,"46-50",Table1[[#This Row],[Age]]&lt;55,"51-55",Table1[[#This Row],[Age]]&lt;=60,"56-60",Table1[[#This Row],[Age]]&gt;=61, "61-70")</f>
        <v>26-30</v>
      </c>
      <c r="C4330" t="s">
        <v>9</v>
      </c>
      <c r="D4330" t="s">
        <v>10</v>
      </c>
      <c r="E4330" t="s">
        <v>196</v>
      </c>
      <c r="F4330">
        <v>3</v>
      </c>
      <c r="G4330" t="str" cm="1">
        <f t="array" ref="G4330">_xlfn.IFS(Table1[[#This Row],[Years of Experience]]&lt;=2,"Entry",Table1[[#This Row],[Years of Experience]]&lt;=7,"Mid",Table1[[#This Row],[Years of Experience]]&lt;=14,"Senior",Table1[[#This Row],[Years of Experience]]&gt;=15,"Executive")</f>
        <v>Mid</v>
      </c>
      <c r="H4330" t="str" cm="1">
        <f t="array" ref="H4330">_xlfn.IFS(Table1[[#This Row],[Salary]]&lt;=50000,"0-50K",Table1[[#This Row],[Salary]]&lt;=100000,"51-100K",Table1[[#This Row],[Salary]]&lt;=150000,"101-150K",Table1[[#This Row],[Salary]]&lt;=200000,"151-200K",Table1[[#This Row],[Salary]]&lt;=250000,"201-250K",Table1[[#This Row],[Salary]]&gt;250000,"Above 250K")</f>
        <v>0-50K</v>
      </c>
      <c r="I4330" s="3">
        <v>49000</v>
      </c>
      <c r="J4330" s="3">
        <f>IF(Table1[[#This Row],[Years of Experience]]=0,0,Table1[[#This Row],[Salary]]/Table1[[#This Row],[Years of Experience]])</f>
        <v>16333.333333333334</v>
      </c>
    </row>
    <row r="4331" spans="1:10" x14ac:dyDescent="0.35">
      <c r="A4331">
        <v>44</v>
      </c>
      <c r="B4331" t="str" cm="1">
        <f t="array" ref="B4331">_xlfn.IFS(Table1[[#This Row],[Age]]&lt;=25,"21-25",Table1[[#This Row],[Age]]&lt;=30,"26-30",Table1[[#This Row],[Age]]&lt;=35,"31-35",Table1[[#This Row],[Age]]&lt;=40,"36-40",Table1[[#This Row],[Age]]&lt;=45,"41-45", Table1[[#This Row],[Age]]&lt;=50,"46-50",Table1[[#This Row],[Age]]&lt;55,"51-55",Table1[[#This Row],[Age]]&lt;=60,"56-60",Table1[[#This Row],[Age]]&gt;=61, "61-70")</f>
        <v>41-45</v>
      </c>
      <c r="C4331" t="s">
        <v>6</v>
      </c>
      <c r="D4331" t="s">
        <v>12</v>
      </c>
      <c r="E4331" t="s">
        <v>43</v>
      </c>
      <c r="F4331">
        <v>18</v>
      </c>
      <c r="G4331" t="str" cm="1">
        <f t="array" ref="G4331">_xlfn.IFS(Table1[[#This Row],[Years of Experience]]&lt;=2,"Entry",Table1[[#This Row],[Years of Experience]]&lt;=7,"Mid",Table1[[#This Row],[Years of Experience]]&lt;=14,"Senior",Table1[[#This Row],[Years of Experience]]&gt;=15,"Executive")</f>
        <v>Executive</v>
      </c>
      <c r="H4331" t="str" cm="1">
        <f t="array" ref="H4331">_xlfn.IFS(Table1[[#This Row],[Salary]]&lt;=50000,"0-50K",Table1[[#This Row],[Salary]]&lt;=100000,"51-100K",Table1[[#This Row],[Salary]]&lt;=150000,"101-150K",Table1[[#This Row],[Salary]]&lt;=200000,"151-200K",Table1[[#This Row],[Salary]]&lt;=250000,"201-250K",Table1[[#This Row],[Salary]]&gt;250000,"Above 250K")</f>
        <v>151-200K</v>
      </c>
      <c r="I4331" s="3">
        <v>182000</v>
      </c>
      <c r="J4331" s="3">
        <f>IF(Table1[[#This Row],[Years of Experience]]=0,0,Table1[[#This Row],[Salary]]/Table1[[#This Row],[Years of Experience]])</f>
        <v>10111.111111111111</v>
      </c>
    </row>
    <row r="4332" spans="1:10" x14ac:dyDescent="0.35">
      <c r="A4332">
        <v>35</v>
      </c>
      <c r="B4332" t="str" cm="1">
        <f t="array" ref="B4332">_xlfn.IFS(Table1[[#This Row],[Age]]&lt;=25,"21-25",Table1[[#This Row],[Age]]&lt;=30,"26-30",Table1[[#This Row],[Age]]&lt;=35,"31-35",Table1[[#This Row],[Age]]&lt;=40,"36-40",Table1[[#This Row],[Age]]&lt;=45,"41-45", Table1[[#This Row],[Age]]&lt;=50,"46-50",Table1[[#This Row],[Age]]&lt;55,"51-55",Table1[[#This Row],[Age]]&lt;=60,"56-60",Table1[[#This Row],[Age]]&gt;=61, "61-70")</f>
        <v>31-35</v>
      </c>
      <c r="C4332" t="s">
        <v>9</v>
      </c>
      <c r="D4332" t="s">
        <v>7</v>
      </c>
      <c r="E4332" t="s">
        <v>198</v>
      </c>
      <c r="F4332">
        <v>8</v>
      </c>
      <c r="G4332" t="str" cm="1">
        <f t="array" ref="G4332">_xlfn.IFS(Table1[[#This Row],[Years of Experience]]&lt;=2,"Entry",Table1[[#This Row],[Years of Experience]]&lt;=7,"Mid",Table1[[#This Row],[Years of Experience]]&lt;=14,"Senior",Table1[[#This Row],[Years of Experience]]&gt;=15,"Executive")</f>
        <v>Senior</v>
      </c>
      <c r="H4332" t="str" cm="1">
        <f t="array" ref="H4332">_xlfn.IFS(Table1[[#This Row],[Salary]]&lt;=50000,"0-50K",Table1[[#This Row],[Salary]]&lt;=100000,"51-100K",Table1[[#This Row],[Salary]]&lt;=150000,"101-150K",Table1[[#This Row],[Salary]]&lt;=200000,"151-200K",Table1[[#This Row],[Salary]]&lt;=250000,"201-250K",Table1[[#This Row],[Salary]]&gt;250000,"Above 250K")</f>
        <v>51-100K</v>
      </c>
      <c r="I4332" s="3">
        <v>92000</v>
      </c>
      <c r="J4332" s="3">
        <f>IF(Table1[[#This Row],[Years of Experience]]=0,0,Table1[[#This Row],[Salary]]/Table1[[#This Row],[Years of Experience]])</f>
        <v>11500</v>
      </c>
    </row>
    <row r="4333" spans="1:10" x14ac:dyDescent="0.35">
      <c r="A4333">
        <v>26</v>
      </c>
      <c r="B4333" t="str" cm="1">
        <f t="array" ref="B4333">_xlfn.IFS(Table1[[#This Row],[Age]]&lt;=25,"21-25",Table1[[#This Row],[Age]]&lt;=30,"26-30",Table1[[#This Row],[Age]]&lt;=35,"31-35",Table1[[#This Row],[Age]]&lt;=40,"36-40",Table1[[#This Row],[Age]]&lt;=45,"41-45", Table1[[#This Row],[Age]]&lt;=50,"46-50",Table1[[#This Row],[Age]]&lt;55,"51-55",Table1[[#This Row],[Age]]&lt;=60,"56-60",Table1[[#This Row],[Age]]&gt;=61, "61-70")</f>
        <v>26-30</v>
      </c>
      <c r="C4333" t="s">
        <v>6</v>
      </c>
      <c r="D4333" t="s">
        <v>195</v>
      </c>
      <c r="E4333" t="s">
        <v>197</v>
      </c>
      <c r="F4333">
        <v>1</v>
      </c>
      <c r="G4333" t="str" cm="1">
        <f t="array" ref="G4333">_xlfn.IFS(Table1[[#This Row],[Years of Experience]]&lt;=2,"Entry",Table1[[#This Row],[Years of Experience]]&lt;=7,"Mid",Table1[[#This Row],[Years of Experience]]&lt;=14,"Senior",Table1[[#This Row],[Years of Experience]]&gt;=15,"Executive")</f>
        <v>Entry</v>
      </c>
      <c r="H4333" t="str" cm="1">
        <f t="array" ref="H4333">_xlfn.IFS(Table1[[#This Row],[Salary]]&lt;=50000,"0-50K",Table1[[#This Row],[Salary]]&lt;=100000,"51-100K",Table1[[#This Row],[Salary]]&lt;=150000,"101-150K",Table1[[#This Row],[Salary]]&lt;=200000,"151-200K",Table1[[#This Row],[Salary]]&lt;=250000,"201-250K",Table1[[#This Row],[Salary]]&gt;250000,"Above 250K")</f>
        <v>0-50K</v>
      </c>
      <c r="I4333" s="3">
        <v>26000</v>
      </c>
      <c r="J4333" s="3">
        <f>IF(Table1[[#This Row],[Years of Experience]]=0,0,Table1[[#This Row],[Salary]]/Table1[[#This Row],[Years of Experience]])</f>
        <v>26000</v>
      </c>
    </row>
    <row r="4334" spans="1:10" x14ac:dyDescent="0.35">
      <c r="A4334">
        <v>37</v>
      </c>
      <c r="B4334" t="str" cm="1">
        <f t="array" ref="B4334">_xlfn.IFS(Table1[[#This Row],[Age]]&lt;=25,"21-25",Table1[[#This Row],[Age]]&lt;=30,"26-30",Table1[[#This Row],[Age]]&lt;=35,"31-35",Table1[[#This Row],[Age]]&lt;=40,"36-40",Table1[[#This Row],[Age]]&lt;=45,"41-45", Table1[[#This Row],[Age]]&lt;=50,"46-50",Table1[[#This Row],[Age]]&lt;55,"51-55",Table1[[#This Row],[Age]]&lt;=60,"56-60",Table1[[#This Row],[Age]]&gt;=61, "61-70")</f>
        <v>36-40</v>
      </c>
      <c r="C4334" t="s">
        <v>9</v>
      </c>
      <c r="D4334" t="s">
        <v>10</v>
      </c>
      <c r="E4334" t="s">
        <v>27</v>
      </c>
      <c r="F4334">
        <v>12</v>
      </c>
      <c r="G4334" t="str" cm="1">
        <f t="array" ref="G4334">_xlfn.IFS(Table1[[#This Row],[Years of Experience]]&lt;=2,"Entry",Table1[[#This Row],[Years of Experience]]&lt;=7,"Mid",Table1[[#This Row],[Years of Experience]]&lt;=14,"Senior",Table1[[#This Row],[Years of Experience]]&gt;=15,"Executive")</f>
        <v>Senior</v>
      </c>
      <c r="H4334" t="str" cm="1">
        <f t="array" ref="H4334">_xlfn.IFS(Table1[[#This Row],[Salary]]&lt;=50000,"0-50K",Table1[[#This Row],[Salary]]&lt;=100000,"51-100K",Table1[[#This Row],[Salary]]&lt;=150000,"101-150K",Table1[[#This Row],[Salary]]&lt;=200000,"151-200K",Table1[[#This Row],[Salary]]&lt;=250000,"201-250K",Table1[[#This Row],[Salary]]&gt;250000,"Above 250K")</f>
        <v>101-150K</v>
      </c>
      <c r="I4334" s="3">
        <v>125000</v>
      </c>
      <c r="J4334" s="3">
        <f>IF(Table1[[#This Row],[Years of Experience]]=0,0,Table1[[#This Row],[Salary]]/Table1[[#This Row],[Years of Experience]])</f>
        <v>10416.666666666666</v>
      </c>
    </row>
    <row r="4335" spans="1:10" x14ac:dyDescent="0.35">
      <c r="A4335">
        <v>29</v>
      </c>
      <c r="B4335" t="str" cm="1">
        <f t="array" ref="B4335">_xlfn.IFS(Table1[[#This Row],[Age]]&lt;=25,"21-25",Table1[[#This Row],[Age]]&lt;=30,"26-30",Table1[[#This Row],[Age]]&lt;=35,"31-35",Table1[[#This Row],[Age]]&lt;=40,"36-40",Table1[[#This Row],[Age]]&lt;=45,"41-45", Table1[[#This Row],[Age]]&lt;=50,"46-50",Table1[[#This Row],[Age]]&lt;55,"51-55",Table1[[#This Row],[Age]]&lt;=60,"56-60",Table1[[#This Row],[Age]]&gt;=61, "61-70")</f>
        <v>26-30</v>
      </c>
      <c r="C4335" t="s">
        <v>6</v>
      </c>
      <c r="D4335" t="s">
        <v>7</v>
      </c>
      <c r="E4335" t="s">
        <v>8</v>
      </c>
      <c r="F4335">
        <v>4</v>
      </c>
      <c r="G4335" t="str" cm="1">
        <f t="array" ref="G4335">_xlfn.IFS(Table1[[#This Row],[Years of Experience]]&lt;=2,"Entry",Table1[[#This Row],[Years of Experience]]&lt;=7,"Mid",Table1[[#This Row],[Years of Experience]]&lt;=14,"Senior",Table1[[#This Row],[Years of Experience]]&gt;=15,"Executive")</f>
        <v>Mid</v>
      </c>
      <c r="H4335" t="str" cm="1">
        <f t="array" ref="H4335">_xlfn.IFS(Table1[[#This Row],[Salary]]&lt;=50000,"0-50K",Table1[[#This Row],[Salary]]&lt;=100000,"51-100K",Table1[[#This Row],[Salary]]&lt;=150000,"101-150K",Table1[[#This Row],[Salary]]&lt;=200000,"151-200K",Table1[[#This Row],[Salary]]&lt;=250000,"201-250K",Table1[[#This Row],[Salary]]&gt;250000,"Above 250K")</f>
        <v>51-100K</v>
      </c>
      <c r="I4335" s="3">
        <v>71000</v>
      </c>
      <c r="J4335" s="3">
        <f>IF(Table1[[#This Row],[Years of Experience]]=0,0,Table1[[#This Row],[Salary]]/Table1[[#This Row],[Years of Experience]])</f>
        <v>17750</v>
      </c>
    </row>
    <row r="4336" spans="1:10" x14ac:dyDescent="0.35">
      <c r="A4336">
        <v>51</v>
      </c>
      <c r="B4336" t="str" cm="1">
        <f t="array" ref="B4336">_xlfn.IFS(Table1[[#This Row],[Age]]&lt;=25,"21-25",Table1[[#This Row],[Age]]&lt;=30,"26-30",Table1[[#This Row],[Age]]&lt;=35,"31-35",Table1[[#This Row],[Age]]&lt;=40,"36-40",Table1[[#This Row],[Age]]&lt;=45,"41-45", Table1[[#This Row],[Age]]&lt;=50,"46-50",Table1[[#This Row],[Age]]&lt;55,"51-55",Table1[[#This Row],[Age]]&lt;=60,"56-60",Table1[[#This Row],[Age]]&gt;=61, "61-70")</f>
        <v>51-55</v>
      </c>
      <c r="C4336" t="s">
        <v>6</v>
      </c>
      <c r="D4336" t="s">
        <v>12</v>
      </c>
      <c r="E4336" t="s">
        <v>43</v>
      </c>
      <c r="F4336">
        <v>24</v>
      </c>
      <c r="G4336" t="str" cm="1">
        <f t="array" ref="G4336">_xlfn.IFS(Table1[[#This Row],[Years of Experience]]&lt;=2,"Entry",Table1[[#This Row],[Years of Experience]]&lt;=7,"Mid",Table1[[#This Row],[Years of Experience]]&lt;=14,"Senior",Table1[[#This Row],[Years of Experience]]&gt;=15,"Executive")</f>
        <v>Executive</v>
      </c>
      <c r="H4336" t="str" cm="1">
        <f t="array" ref="H4336">_xlfn.IFS(Table1[[#This Row],[Salary]]&lt;=50000,"0-50K",Table1[[#This Row],[Salary]]&lt;=100000,"51-100K",Table1[[#This Row],[Salary]]&lt;=150000,"101-150K",Table1[[#This Row],[Salary]]&lt;=200000,"151-200K",Table1[[#This Row],[Salary]]&lt;=250000,"201-250K",Table1[[#This Row],[Salary]]&gt;250000,"Above 250K")</f>
        <v>201-250K</v>
      </c>
      <c r="I4336" s="3">
        <v>240000</v>
      </c>
      <c r="J4336" s="3">
        <f>IF(Table1[[#This Row],[Years of Experience]]=0,0,Table1[[#This Row],[Salary]]/Table1[[#This Row],[Years of Experience]])</f>
        <v>10000</v>
      </c>
    </row>
    <row r="4337" spans="1:10" x14ac:dyDescent="0.35">
      <c r="A4337">
        <v>28</v>
      </c>
      <c r="B4337" t="str" cm="1">
        <f t="array" ref="B4337">_xlfn.IFS(Table1[[#This Row],[Age]]&lt;=25,"21-25",Table1[[#This Row],[Age]]&lt;=30,"26-30",Table1[[#This Row],[Age]]&lt;=35,"31-35",Table1[[#This Row],[Age]]&lt;=40,"36-40",Table1[[#This Row],[Age]]&lt;=45,"41-45", Table1[[#This Row],[Age]]&lt;=50,"46-50",Table1[[#This Row],[Age]]&lt;55,"51-55",Table1[[#This Row],[Age]]&lt;=60,"56-60",Table1[[#This Row],[Age]]&gt;=61, "61-70")</f>
        <v>26-30</v>
      </c>
      <c r="C4337" t="s">
        <v>9</v>
      </c>
      <c r="D4337" t="s">
        <v>7</v>
      </c>
      <c r="E4337" t="s">
        <v>93</v>
      </c>
      <c r="F4337">
        <v>2</v>
      </c>
      <c r="G4337" t="str" cm="1">
        <f t="array" ref="G4337">_xlfn.IFS(Table1[[#This Row],[Years of Experience]]&lt;=2,"Entry",Table1[[#This Row],[Years of Experience]]&lt;=7,"Mid",Table1[[#This Row],[Years of Experience]]&lt;=14,"Senior",Table1[[#This Row],[Years of Experience]]&gt;=15,"Executive")</f>
        <v>Entry</v>
      </c>
      <c r="H4337" t="str" cm="1">
        <f t="array" ref="H4337">_xlfn.IFS(Table1[[#This Row],[Salary]]&lt;=50000,"0-50K",Table1[[#This Row],[Salary]]&lt;=100000,"51-100K",Table1[[#This Row],[Salary]]&lt;=150000,"101-150K",Table1[[#This Row],[Salary]]&lt;=200000,"151-200K",Table1[[#This Row],[Salary]]&lt;=250000,"201-250K",Table1[[#This Row],[Salary]]&gt;250000,"Above 250K")</f>
        <v>0-50K</v>
      </c>
      <c r="I4337" s="3">
        <v>36000</v>
      </c>
      <c r="J4337" s="3">
        <f>IF(Table1[[#This Row],[Years of Experience]]=0,0,Table1[[#This Row],[Salary]]/Table1[[#This Row],[Years of Experience]])</f>
        <v>18000</v>
      </c>
    </row>
    <row r="4338" spans="1:10" x14ac:dyDescent="0.35">
      <c r="A4338">
        <v>44</v>
      </c>
      <c r="B4338" t="str" cm="1">
        <f t="array" ref="B4338">_xlfn.IFS(Table1[[#This Row],[Age]]&lt;=25,"21-25",Table1[[#This Row],[Age]]&lt;=30,"26-30",Table1[[#This Row],[Age]]&lt;=35,"31-35",Table1[[#This Row],[Age]]&lt;=40,"36-40",Table1[[#This Row],[Age]]&lt;=45,"41-45", Table1[[#This Row],[Age]]&lt;=50,"46-50",Table1[[#This Row],[Age]]&lt;55,"51-55",Table1[[#This Row],[Age]]&lt;=60,"56-60",Table1[[#This Row],[Age]]&gt;=61, "61-70")</f>
        <v>41-45</v>
      </c>
      <c r="C4338" t="s">
        <v>9</v>
      </c>
      <c r="D4338" t="s">
        <v>10</v>
      </c>
      <c r="E4338" t="s">
        <v>198</v>
      </c>
      <c r="F4338">
        <v>15</v>
      </c>
      <c r="G4338" t="str" cm="1">
        <f t="array" ref="G4338">_xlfn.IFS(Table1[[#This Row],[Years of Experience]]&lt;=2,"Entry",Table1[[#This Row],[Years of Experience]]&lt;=7,"Mid",Table1[[#This Row],[Years of Experience]]&lt;=14,"Senior",Table1[[#This Row],[Years of Experience]]&gt;=15,"Executive")</f>
        <v>Executive</v>
      </c>
      <c r="H4338" t="str" cm="1">
        <f t="array" ref="H4338">_xlfn.IFS(Table1[[#This Row],[Salary]]&lt;=50000,"0-50K",Table1[[#This Row],[Salary]]&lt;=100000,"51-100K",Table1[[#This Row],[Salary]]&lt;=150000,"101-150K",Table1[[#This Row],[Salary]]&lt;=200000,"151-200K",Table1[[#This Row],[Salary]]&lt;=250000,"201-250K",Table1[[#This Row],[Salary]]&gt;250000,"Above 250K")</f>
        <v>151-200K</v>
      </c>
      <c r="I4338" s="3">
        <v>152000</v>
      </c>
      <c r="J4338" s="3">
        <f>IF(Table1[[#This Row],[Years of Experience]]=0,0,Table1[[#This Row],[Salary]]/Table1[[#This Row],[Years of Experience]])</f>
        <v>10133.333333333334</v>
      </c>
    </row>
    <row r="4339" spans="1:10" x14ac:dyDescent="0.35">
      <c r="A4339">
        <v>38</v>
      </c>
      <c r="B4339" t="str" cm="1">
        <f t="array" ref="B4339">_xlfn.IFS(Table1[[#This Row],[Age]]&lt;=25,"21-25",Table1[[#This Row],[Age]]&lt;=30,"26-30",Table1[[#This Row],[Age]]&lt;=35,"31-35",Table1[[#This Row],[Age]]&lt;=40,"36-40",Table1[[#This Row],[Age]]&lt;=45,"41-45", Table1[[#This Row],[Age]]&lt;=50,"46-50",Table1[[#This Row],[Age]]&lt;55,"51-55",Table1[[#This Row],[Age]]&lt;=60,"56-60",Table1[[#This Row],[Age]]&gt;=61, "61-70")</f>
        <v>36-40</v>
      </c>
      <c r="C4339" t="s">
        <v>6</v>
      </c>
      <c r="D4339" t="s">
        <v>7</v>
      </c>
      <c r="E4339" t="s">
        <v>26</v>
      </c>
      <c r="F4339">
        <v>11</v>
      </c>
      <c r="G4339" t="str" cm="1">
        <f t="array" ref="G4339">_xlfn.IFS(Table1[[#This Row],[Years of Experience]]&lt;=2,"Entry",Table1[[#This Row],[Years of Experience]]&lt;=7,"Mid",Table1[[#This Row],[Years of Experience]]&lt;=14,"Senior",Table1[[#This Row],[Years of Experience]]&gt;=15,"Executive")</f>
        <v>Senior</v>
      </c>
      <c r="H4339" t="str" cm="1">
        <f t="array" ref="H4339">_xlfn.IFS(Table1[[#This Row],[Salary]]&lt;=50000,"0-50K",Table1[[#This Row],[Salary]]&lt;=100000,"51-100K",Table1[[#This Row],[Salary]]&lt;=150000,"101-150K",Table1[[#This Row],[Salary]]&lt;=200000,"151-200K",Table1[[#This Row],[Salary]]&lt;=250000,"201-250K",Table1[[#This Row],[Salary]]&gt;250000,"Above 250K")</f>
        <v>101-150K</v>
      </c>
      <c r="I4339" s="3">
        <v>119000</v>
      </c>
      <c r="J4339" s="3">
        <f>IF(Table1[[#This Row],[Years of Experience]]=0,0,Table1[[#This Row],[Salary]]/Table1[[#This Row],[Years of Experience]])</f>
        <v>10818.181818181818</v>
      </c>
    </row>
    <row r="4340" spans="1:10" x14ac:dyDescent="0.35">
      <c r="A4340">
        <v>30</v>
      </c>
      <c r="B4340" t="str" cm="1">
        <f t="array" ref="B4340">_xlfn.IFS(Table1[[#This Row],[Age]]&lt;=25,"21-25",Table1[[#This Row],[Age]]&lt;=30,"26-30",Table1[[#This Row],[Age]]&lt;=35,"31-35",Table1[[#This Row],[Age]]&lt;=40,"36-40",Table1[[#This Row],[Age]]&lt;=45,"41-45", Table1[[#This Row],[Age]]&lt;=50,"46-50",Table1[[#This Row],[Age]]&lt;55,"51-55",Table1[[#This Row],[Age]]&lt;=60,"56-60",Table1[[#This Row],[Age]]&gt;=61, "61-70")</f>
        <v>26-30</v>
      </c>
      <c r="C4340" t="s">
        <v>9</v>
      </c>
      <c r="D4340" t="s">
        <v>195</v>
      </c>
      <c r="E4340" t="s">
        <v>197</v>
      </c>
      <c r="F4340">
        <v>1</v>
      </c>
      <c r="G4340" t="str" cm="1">
        <f t="array" ref="G4340">_xlfn.IFS(Table1[[#This Row],[Years of Experience]]&lt;=2,"Entry",Table1[[#This Row],[Years of Experience]]&lt;=7,"Mid",Table1[[#This Row],[Years of Experience]]&lt;=14,"Senior",Table1[[#This Row],[Years of Experience]]&gt;=15,"Executive")</f>
        <v>Entry</v>
      </c>
      <c r="H4340" t="str" cm="1">
        <f t="array" ref="H4340">_xlfn.IFS(Table1[[#This Row],[Salary]]&lt;=50000,"0-50K",Table1[[#This Row],[Salary]]&lt;=100000,"51-100K",Table1[[#This Row],[Salary]]&lt;=150000,"101-150K",Table1[[#This Row],[Salary]]&lt;=200000,"151-200K",Table1[[#This Row],[Salary]]&lt;=250000,"201-250K",Table1[[#This Row],[Salary]]&gt;250000,"Above 250K")</f>
        <v>0-50K</v>
      </c>
      <c r="I4340" s="3">
        <v>26000</v>
      </c>
      <c r="J4340" s="3">
        <f>IF(Table1[[#This Row],[Years of Experience]]=0,0,Table1[[#This Row],[Salary]]/Table1[[#This Row],[Years of Experience]])</f>
        <v>26000</v>
      </c>
    </row>
    <row r="4341" spans="1:10" x14ac:dyDescent="0.35">
      <c r="A4341">
        <v>45</v>
      </c>
      <c r="B4341" t="str" cm="1">
        <f t="array" ref="B4341">_xlfn.IFS(Table1[[#This Row],[Age]]&lt;=25,"21-25",Table1[[#This Row],[Age]]&lt;=30,"26-30",Table1[[#This Row],[Age]]&lt;=35,"31-35",Table1[[#This Row],[Age]]&lt;=40,"36-40",Table1[[#This Row],[Age]]&lt;=45,"41-45", Table1[[#This Row],[Age]]&lt;=50,"46-50",Table1[[#This Row],[Age]]&lt;55,"51-55",Table1[[#This Row],[Age]]&lt;=60,"56-60",Table1[[#This Row],[Age]]&gt;=61, "61-70")</f>
        <v>41-45</v>
      </c>
      <c r="C4341" t="s">
        <v>6</v>
      </c>
      <c r="D4341" t="s">
        <v>12</v>
      </c>
      <c r="E4341" t="s">
        <v>43</v>
      </c>
      <c r="F4341">
        <v>19</v>
      </c>
      <c r="G4341" t="str" cm="1">
        <f t="array" ref="G4341">_xlfn.IFS(Table1[[#This Row],[Years of Experience]]&lt;=2,"Entry",Table1[[#This Row],[Years of Experience]]&lt;=7,"Mid",Table1[[#This Row],[Years of Experience]]&lt;=14,"Senior",Table1[[#This Row],[Years of Experience]]&gt;=15,"Executive")</f>
        <v>Executive</v>
      </c>
      <c r="H4341" t="str" cm="1">
        <f t="array" ref="H4341">_xlfn.IFS(Table1[[#This Row],[Salary]]&lt;=50000,"0-50K",Table1[[#This Row],[Salary]]&lt;=100000,"51-100K",Table1[[#This Row],[Salary]]&lt;=150000,"101-150K",Table1[[#This Row],[Salary]]&lt;=200000,"151-200K",Table1[[#This Row],[Salary]]&lt;=250000,"201-250K",Table1[[#This Row],[Salary]]&gt;250000,"Above 250K")</f>
        <v>151-200K</v>
      </c>
      <c r="I4341" s="3">
        <v>190000</v>
      </c>
      <c r="J4341" s="3">
        <f>IF(Table1[[#This Row],[Years of Experience]]=0,0,Table1[[#This Row],[Salary]]/Table1[[#This Row],[Years of Experience]])</f>
        <v>10000</v>
      </c>
    </row>
    <row r="4342" spans="1:10" x14ac:dyDescent="0.35">
      <c r="A4342">
        <v>31</v>
      </c>
      <c r="B4342" t="str" cm="1">
        <f t="array" ref="B4342">_xlfn.IFS(Table1[[#This Row],[Age]]&lt;=25,"21-25",Table1[[#This Row],[Age]]&lt;=30,"26-30",Table1[[#This Row],[Age]]&lt;=35,"31-35",Table1[[#This Row],[Age]]&lt;=40,"36-40",Table1[[#This Row],[Age]]&lt;=45,"41-45", Table1[[#This Row],[Age]]&lt;=50,"46-50",Table1[[#This Row],[Age]]&lt;55,"51-55",Table1[[#This Row],[Age]]&lt;=60,"56-60",Table1[[#This Row],[Age]]&gt;=61, "61-70")</f>
        <v>31-35</v>
      </c>
      <c r="C4342" t="s">
        <v>6</v>
      </c>
      <c r="D4342" t="s">
        <v>7</v>
      </c>
      <c r="E4342" t="s">
        <v>21</v>
      </c>
      <c r="F4342">
        <v>6</v>
      </c>
      <c r="G4342" t="str" cm="1">
        <f t="array" ref="G4342">_xlfn.IFS(Table1[[#This Row],[Years of Experience]]&lt;=2,"Entry",Table1[[#This Row],[Years of Experience]]&lt;=7,"Mid",Table1[[#This Row],[Years of Experience]]&lt;=14,"Senior",Table1[[#This Row],[Years of Experience]]&gt;=15,"Executive")</f>
        <v>Mid</v>
      </c>
      <c r="H4342" t="str" cm="1">
        <f t="array" ref="H4342">_xlfn.IFS(Table1[[#This Row],[Salary]]&lt;=50000,"0-50K",Table1[[#This Row],[Salary]]&lt;=100000,"51-100K",Table1[[#This Row],[Salary]]&lt;=150000,"101-150K",Table1[[#This Row],[Salary]]&lt;=200000,"151-200K",Table1[[#This Row],[Salary]]&lt;=250000,"201-250K",Table1[[#This Row],[Salary]]&gt;250000,"Above 250K")</f>
        <v>51-100K</v>
      </c>
      <c r="I4342" s="3">
        <v>85000</v>
      </c>
      <c r="J4342" s="3">
        <f>IF(Table1[[#This Row],[Years of Experience]]=0,0,Table1[[#This Row],[Salary]]/Table1[[#This Row],[Years of Experience]])</f>
        <v>14166.666666666666</v>
      </c>
    </row>
    <row r="4343" spans="1:10" x14ac:dyDescent="0.35">
      <c r="A4343">
        <v>41</v>
      </c>
      <c r="B4343" t="str" cm="1">
        <f t="array" ref="B4343">_xlfn.IFS(Table1[[#This Row],[Age]]&lt;=25,"21-25",Table1[[#This Row],[Age]]&lt;=30,"26-30",Table1[[#This Row],[Age]]&lt;=35,"31-35",Table1[[#This Row],[Age]]&lt;=40,"36-40",Table1[[#This Row],[Age]]&lt;=45,"41-45", Table1[[#This Row],[Age]]&lt;=50,"46-50",Table1[[#This Row],[Age]]&lt;55,"51-55",Table1[[#This Row],[Age]]&lt;=60,"56-60",Table1[[#This Row],[Age]]&gt;=61, "61-70")</f>
        <v>41-45</v>
      </c>
      <c r="C4343" t="s">
        <v>9</v>
      </c>
      <c r="D4343" t="s">
        <v>10</v>
      </c>
      <c r="E4343" t="s">
        <v>19</v>
      </c>
      <c r="F4343">
        <v>13</v>
      </c>
      <c r="G4343" t="str" cm="1">
        <f t="array" ref="G4343">_xlfn.IFS(Table1[[#This Row],[Years of Experience]]&lt;=2,"Entry",Table1[[#This Row],[Years of Experience]]&lt;=7,"Mid",Table1[[#This Row],[Years of Experience]]&lt;=14,"Senior",Table1[[#This Row],[Years of Experience]]&gt;=15,"Executive")</f>
        <v>Senior</v>
      </c>
      <c r="H4343" t="str" cm="1">
        <f t="array" ref="H4343">_xlfn.IFS(Table1[[#This Row],[Salary]]&lt;=50000,"0-50K",Table1[[#This Row],[Salary]]&lt;=100000,"51-100K",Table1[[#This Row],[Salary]]&lt;=150000,"101-150K",Table1[[#This Row],[Salary]]&lt;=200000,"151-200K",Table1[[#This Row],[Salary]]&lt;=250000,"201-250K",Table1[[#This Row],[Salary]]&gt;250000,"Above 250K")</f>
        <v>101-150K</v>
      </c>
      <c r="I4343" s="3">
        <v>131000</v>
      </c>
      <c r="J4343" s="3">
        <f>IF(Table1[[#This Row],[Years of Experience]]=0,0,Table1[[#This Row],[Salary]]/Table1[[#This Row],[Years of Experience]])</f>
        <v>10076.923076923076</v>
      </c>
    </row>
    <row r="4344" spans="1:10" x14ac:dyDescent="0.35">
      <c r="A4344">
        <v>34</v>
      </c>
      <c r="B4344" t="str" cm="1">
        <f t="array" ref="B4344">_xlfn.IFS(Table1[[#This Row],[Age]]&lt;=25,"21-25",Table1[[#This Row],[Age]]&lt;=30,"26-30",Table1[[#This Row],[Age]]&lt;=35,"31-35",Table1[[#This Row],[Age]]&lt;=40,"36-40",Table1[[#This Row],[Age]]&lt;=45,"41-45", Table1[[#This Row],[Age]]&lt;=50,"46-50",Table1[[#This Row],[Age]]&lt;55,"51-55",Table1[[#This Row],[Age]]&lt;=60,"56-60",Table1[[#This Row],[Age]]&gt;=61, "61-70")</f>
        <v>31-35</v>
      </c>
      <c r="C4344" t="s">
        <v>6</v>
      </c>
      <c r="D4344" t="s">
        <v>7</v>
      </c>
      <c r="E4344" t="s">
        <v>26</v>
      </c>
      <c r="F4344">
        <v>8</v>
      </c>
      <c r="G4344" t="str" cm="1">
        <f t="array" ref="G4344">_xlfn.IFS(Table1[[#This Row],[Years of Experience]]&lt;=2,"Entry",Table1[[#This Row],[Years of Experience]]&lt;=7,"Mid",Table1[[#This Row],[Years of Experience]]&lt;=14,"Senior",Table1[[#This Row],[Years of Experience]]&gt;=15,"Executive")</f>
        <v>Senior</v>
      </c>
      <c r="H4344" t="str" cm="1">
        <f t="array" ref="H4344">_xlfn.IFS(Table1[[#This Row],[Salary]]&lt;=50000,"0-50K",Table1[[#This Row],[Salary]]&lt;=100000,"51-100K",Table1[[#This Row],[Salary]]&lt;=150000,"101-150K",Table1[[#This Row],[Salary]]&lt;=200000,"151-200K",Table1[[#This Row],[Salary]]&lt;=250000,"201-250K",Table1[[#This Row],[Salary]]&gt;250000,"Above 250K")</f>
        <v>101-150K</v>
      </c>
      <c r="I4344" s="3">
        <v>101000</v>
      </c>
      <c r="J4344" s="3">
        <f>IF(Table1[[#This Row],[Years of Experience]]=0,0,Table1[[#This Row],[Salary]]/Table1[[#This Row],[Years of Experience]])</f>
        <v>12625</v>
      </c>
    </row>
    <row r="4345" spans="1:10" x14ac:dyDescent="0.35">
      <c r="A4345">
        <v>30</v>
      </c>
      <c r="B4345" t="str" cm="1">
        <f t="array" ref="B4345">_xlfn.IFS(Table1[[#This Row],[Age]]&lt;=25,"21-25",Table1[[#This Row],[Age]]&lt;=30,"26-30",Table1[[#This Row],[Age]]&lt;=35,"31-35",Table1[[#This Row],[Age]]&lt;=40,"36-40",Table1[[#This Row],[Age]]&lt;=45,"41-45", Table1[[#This Row],[Age]]&lt;=50,"46-50",Table1[[#This Row],[Age]]&lt;55,"51-55",Table1[[#This Row],[Age]]&lt;=60,"56-60",Table1[[#This Row],[Age]]&gt;=61, "61-70")</f>
        <v>26-30</v>
      </c>
      <c r="C4345" t="s">
        <v>9</v>
      </c>
      <c r="D4345" t="s">
        <v>10</v>
      </c>
      <c r="E4345" t="s">
        <v>196</v>
      </c>
      <c r="F4345">
        <v>3</v>
      </c>
      <c r="G4345" t="str" cm="1">
        <f t="array" ref="G4345">_xlfn.IFS(Table1[[#This Row],[Years of Experience]]&lt;=2,"Entry",Table1[[#This Row],[Years of Experience]]&lt;=7,"Mid",Table1[[#This Row],[Years of Experience]]&lt;=14,"Senior",Table1[[#This Row],[Years of Experience]]&gt;=15,"Executive")</f>
        <v>Mid</v>
      </c>
      <c r="H4345" t="str" cm="1">
        <f t="array" ref="H4345">_xlfn.IFS(Table1[[#This Row],[Salary]]&lt;=50000,"0-50K",Table1[[#This Row],[Salary]]&lt;=100000,"51-100K",Table1[[#This Row],[Salary]]&lt;=150000,"101-150K",Table1[[#This Row],[Salary]]&lt;=200000,"151-200K",Table1[[#This Row],[Salary]]&lt;=250000,"201-250K",Table1[[#This Row],[Salary]]&gt;250000,"Above 250K")</f>
        <v>0-50K</v>
      </c>
      <c r="I4345" s="3">
        <v>49000</v>
      </c>
      <c r="J4345" s="3">
        <f>IF(Table1[[#This Row],[Years of Experience]]=0,0,Table1[[#This Row],[Salary]]/Table1[[#This Row],[Years of Experience]])</f>
        <v>16333.333333333334</v>
      </c>
    </row>
    <row r="4346" spans="1:10" x14ac:dyDescent="0.35">
      <c r="A4346">
        <v>44</v>
      </c>
      <c r="B4346" t="str" cm="1">
        <f t="array" ref="B4346">_xlfn.IFS(Table1[[#This Row],[Age]]&lt;=25,"21-25",Table1[[#This Row],[Age]]&lt;=30,"26-30",Table1[[#This Row],[Age]]&lt;=35,"31-35",Table1[[#This Row],[Age]]&lt;=40,"36-40",Table1[[#This Row],[Age]]&lt;=45,"41-45", Table1[[#This Row],[Age]]&lt;=50,"46-50",Table1[[#This Row],[Age]]&lt;55,"51-55",Table1[[#This Row],[Age]]&lt;=60,"56-60",Table1[[#This Row],[Age]]&gt;=61, "61-70")</f>
        <v>41-45</v>
      </c>
      <c r="C4346" t="s">
        <v>6</v>
      </c>
      <c r="D4346" t="s">
        <v>12</v>
      </c>
      <c r="E4346" t="s">
        <v>43</v>
      </c>
      <c r="F4346">
        <v>18</v>
      </c>
      <c r="G4346" t="str" cm="1">
        <f t="array" ref="G4346">_xlfn.IFS(Table1[[#This Row],[Years of Experience]]&lt;=2,"Entry",Table1[[#This Row],[Years of Experience]]&lt;=7,"Mid",Table1[[#This Row],[Years of Experience]]&lt;=14,"Senior",Table1[[#This Row],[Years of Experience]]&gt;=15,"Executive")</f>
        <v>Executive</v>
      </c>
      <c r="H4346" t="str" cm="1">
        <f t="array" ref="H4346">_xlfn.IFS(Table1[[#This Row],[Salary]]&lt;=50000,"0-50K",Table1[[#This Row],[Salary]]&lt;=100000,"51-100K",Table1[[#This Row],[Salary]]&lt;=150000,"101-150K",Table1[[#This Row],[Salary]]&lt;=200000,"151-200K",Table1[[#This Row],[Salary]]&lt;=250000,"201-250K",Table1[[#This Row],[Salary]]&gt;250000,"Above 250K")</f>
        <v>151-200K</v>
      </c>
      <c r="I4346" s="3">
        <v>182000</v>
      </c>
      <c r="J4346" s="3">
        <f>IF(Table1[[#This Row],[Years of Experience]]=0,0,Table1[[#This Row],[Salary]]/Table1[[#This Row],[Years of Experience]])</f>
        <v>10111.111111111111</v>
      </c>
    </row>
    <row r="4347" spans="1:10" x14ac:dyDescent="0.35">
      <c r="A4347">
        <v>35</v>
      </c>
      <c r="B4347" t="str" cm="1">
        <f t="array" ref="B4347">_xlfn.IFS(Table1[[#This Row],[Age]]&lt;=25,"21-25",Table1[[#This Row],[Age]]&lt;=30,"26-30",Table1[[#This Row],[Age]]&lt;=35,"31-35",Table1[[#This Row],[Age]]&lt;=40,"36-40",Table1[[#This Row],[Age]]&lt;=45,"41-45", Table1[[#This Row],[Age]]&lt;=50,"46-50",Table1[[#This Row],[Age]]&lt;55,"51-55",Table1[[#This Row],[Age]]&lt;=60,"56-60",Table1[[#This Row],[Age]]&gt;=61, "61-70")</f>
        <v>31-35</v>
      </c>
      <c r="C4347" t="s">
        <v>9</v>
      </c>
      <c r="D4347" t="s">
        <v>7</v>
      </c>
      <c r="E4347" t="s">
        <v>198</v>
      </c>
      <c r="F4347">
        <v>8</v>
      </c>
      <c r="G4347" t="str" cm="1">
        <f t="array" ref="G4347">_xlfn.IFS(Table1[[#This Row],[Years of Experience]]&lt;=2,"Entry",Table1[[#This Row],[Years of Experience]]&lt;=7,"Mid",Table1[[#This Row],[Years of Experience]]&lt;=14,"Senior",Table1[[#This Row],[Years of Experience]]&gt;=15,"Executive")</f>
        <v>Senior</v>
      </c>
      <c r="H4347" t="str" cm="1">
        <f t="array" ref="H4347">_xlfn.IFS(Table1[[#This Row],[Salary]]&lt;=50000,"0-50K",Table1[[#This Row],[Salary]]&lt;=100000,"51-100K",Table1[[#This Row],[Salary]]&lt;=150000,"101-150K",Table1[[#This Row],[Salary]]&lt;=200000,"151-200K",Table1[[#This Row],[Salary]]&lt;=250000,"201-250K",Table1[[#This Row],[Salary]]&gt;250000,"Above 250K")</f>
        <v>51-100K</v>
      </c>
      <c r="I4347" s="3">
        <v>92000</v>
      </c>
      <c r="J4347" s="3">
        <f>IF(Table1[[#This Row],[Years of Experience]]=0,0,Table1[[#This Row],[Salary]]/Table1[[#This Row],[Years of Experience]])</f>
        <v>11500</v>
      </c>
    </row>
    <row r="4348" spans="1:10" x14ac:dyDescent="0.35">
      <c r="A4348">
        <v>26</v>
      </c>
      <c r="B4348" t="str" cm="1">
        <f t="array" ref="B4348">_xlfn.IFS(Table1[[#This Row],[Age]]&lt;=25,"21-25",Table1[[#This Row],[Age]]&lt;=30,"26-30",Table1[[#This Row],[Age]]&lt;=35,"31-35",Table1[[#This Row],[Age]]&lt;=40,"36-40",Table1[[#This Row],[Age]]&lt;=45,"41-45", Table1[[#This Row],[Age]]&lt;=50,"46-50",Table1[[#This Row],[Age]]&lt;55,"51-55",Table1[[#This Row],[Age]]&lt;=60,"56-60",Table1[[#This Row],[Age]]&gt;=61, "61-70")</f>
        <v>26-30</v>
      </c>
      <c r="C4348" t="s">
        <v>6</v>
      </c>
      <c r="D4348" t="s">
        <v>195</v>
      </c>
      <c r="E4348" t="s">
        <v>197</v>
      </c>
      <c r="F4348">
        <v>1</v>
      </c>
      <c r="G4348" t="str" cm="1">
        <f t="array" ref="G4348">_xlfn.IFS(Table1[[#This Row],[Years of Experience]]&lt;=2,"Entry",Table1[[#This Row],[Years of Experience]]&lt;=7,"Mid",Table1[[#This Row],[Years of Experience]]&lt;=14,"Senior",Table1[[#This Row],[Years of Experience]]&gt;=15,"Executive")</f>
        <v>Entry</v>
      </c>
      <c r="H4348" t="str" cm="1">
        <f t="array" ref="H4348">_xlfn.IFS(Table1[[#This Row],[Salary]]&lt;=50000,"0-50K",Table1[[#This Row],[Salary]]&lt;=100000,"51-100K",Table1[[#This Row],[Salary]]&lt;=150000,"101-150K",Table1[[#This Row],[Salary]]&lt;=200000,"151-200K",Table1[[#This Row],[Salary]]&lt;=250000,"201-250K",Table1[[#This Row],[Salary]]&gt;250000,"Above 250K")</f>
        <v>0-50K</v>
      </c>
      <c r="I4348" s="3">
        <v>26000</v>
      </c>
      <c r="J4348" s="3">
        <f>IF(Table1[[#This Row],[Years of Experience]]=0,0,Table1[[#This Row],[Salary]]/Table1[[#This Row],[Years of Experience]])</f>
        <v>26000</v>
      </c>
    </row>
    <row r="4349" spans="1:10" x14ac:dyDescent="0.35">
      <c r="A4349">
        <v>37</v>
      </c>
      <c r="B4349" t="str" cm="1">
        <f t="array" ref="B4349">_xlfn.IFS(Table1[[#This Row],[Age]]&lt;=25,"21-25",Table1[[#This Row],[Age]]&lt;=30,"26-30",Table1[[#This Row],[Age]]&lt;=35,"31-35",Table1[[#This Row],[Age]]&lt;=40,"36-40",Table1[[#This Row],[Age]]&lt;=45,"41-45", Table1[[#This Row],[Age]]&lt;=50,"46-50",Table1[[#This Row],[Age]]&lt;55,"51-55",Table1[[#This Row],[Age]]&lt;=60,"56-60",Table1[[#This Row],[Age]]&gt;=61, "61-70")</f>
        <v>36-40</v>
      </c>
      <c r="C4349" t="s">
        <v>9</v>
      </c>
      <c r="D4349" t="s">
        <v>10</v>
      </c>
      <c r="E4349" t="s">
        <v>27</v>
      </c>
      <c r="F4349">
        <v>12</v>
      </c>
      <c r="G4349" t="str" cm="1">
        <f t="array" ref="G4349">_xlfn.IFS(Table1[[#This Row],[Years of Experience]]&lt;=2,"Entry",Table1[[#This Row],[Years of Experience]]&lt;=7,"Mid",Table1[[#This Row],[Years of Experience]]&lt;=14,"Senior",Table1[[#This Row],[Years of Experience]]&gt;=15,"Executive")</f>
        <v>Senior</v>
      </c>
      <c r="H4349" t="str" cm="1">
        <f t="array" ref="H4349">_xlfn.IFS(Table1[[#This Row],[Salary]]&lt;=50000,"0-50K",Table1[[#This Row],[Salary]]&lt;=100000,"51-100K",Table1[[#This Row],[Salary]]&lt;=150000,"101-150K",Table1[[#This Row],[Salary]]&lt;=200000,"151-200K",Table1[[#This Row],[Salary]]&lt;=250000,"201-250K",Table1[[#This Row],[Salary]]&gt;250000,"Above 250K")</f>
        <v>101-150K</v>
      </c>
      <c r="I4349" s="3">
        <v>125000</v>
      </c>
      <c r="J4349" s="3">
        <f>IF(Table1[[#This Row],[Years of Experience]]=0,0,Table1[[#This Row],[Salary]]/Table1[[#This Row],[Years of Experience]])</f>
        <v>10416.666666666666</v>
      </c>
    </row>
    <row r="4350" spans="1:10" x14ac:dyDescent="0.35">
      <c r="A4350">
        <v>29</v>
      </c>
      <c r="B4350" t="str" cm="1">
        <f t="array" ref="B4350">_xlfn.IFS(Table1[[#This Row],[Age]]&lt;=25,"21-25",Table1[[#This Row],[Age]]&lt;=30,"26-30",Table1[[#This Row],[Age]]&lt;=35,"31-35",Table1[[#This Row],[Age]]&lt;=40,"36-40",Table1[[#This Row],[Age]]&lt;=45,"41-45", Table1[[#This Row],[Age]]&lt;=50,"46-50",Table1[[#This Row],[Age]]&lt;55,"51-55",Table1[[#This Row],[Age]]&lt;=60,"56-60",Table1[[#This Row],[Age]]&gt;=61, "61-70")</f>
        <v>26-30</v>
      </c>
      <c r="C4350" t="s">
        <v>6</v>
      </c>
      <c r="D4350" t="s">
        <v>7</v>
      </c>
      <c r="E4350" t="s">
        <v>8</v>
      </c>
      <c r="F4350">
        <v>4</v>
      </c>
      <c r="G4350" t="str" cm="1">
        <f t="array" ref="G4350">_xlfn.IFS(Table1[[#This Row],[Years of Experience]]&lt;=2,"Entry",Table1[[#This Row],[Years of Experience]]&lt;=7,"Mid",Table1[[#This Row],[Years of Experience]]&lt;=14,"Senior",Table1[[#This Row],[Years of Experience]]&gt;=15,"Executive")</f>
        <v>Mid</v>
      </c>
      <c r="H4350" t="str" cm="1">
        <f t="array" ref="H4350">_xlfn.IFS(Table1[[#This Row],[Salary]]&lt;=50000,"0-50K",Table1[[#This Row],[Salary]]&lt;=100000,"51-100K",Table1[[#This Row],[Salary]]&lt;=150000,"101-150K",Table1[[#This Row],[Salary]]&lt;=200000,"151-200K",Table1[[#This Row],[Salary]]&lt;=250000,"201-250K",Table1[[#This Row],[Salary]]&gt;250000,"Above 250K")</f>
        <v>51-100K</v>
      </c>
      <c r="I4350" s="3">
        <v>71000</v>
      </c>
      <c r="J4350" s="3">
        <f>IF(Table1[[#This Row],[Years of Experience]]=0,0,Table1[[#This Row],[Salary]]/Table1[[#This Row],[Years of Experience]])</f>
        <v>17750</v>
      </c>
    </row>
    <row r="4351" spans="1:10" x14ac:dyDescent="0.35">
      <c r="A4351">
        <v>51</v>
      </c>
      <c r="B4351" t="str" cm="1">
        <f t="array" ref="B4351">_xlfn.IFS(Table1[[#This Row],[Age]]&lt;=25,"21-25",Table1[[#This Row],[Age]]&lt;=30,"26-30",Table1[[#This Row],[Age]]&lt;=35,"31-35",Table1[[#This Row],[Age]]&lt;=40,"36-40",Table1[[#This Row],[Age]]&lt;=45,"41-45", Table1[[#This Row],[Age]]&lt;=50,"46-50",Table1[[#This Row],[Age]]&lt;55,"51-55",Table1[[#This Row],[Age]]&lt;=60,"56-60",Table1[[#This Row],[Age]]&gt;=61, "61-70")</f>
        <v>51-55</v>
      </c>
      <c r="C4351" t="s">
        <v>6</v>
      </c>
      <c r="D4351" t="s">
        <v>12</v>
      </c>
      <c r="E4351" t="s">
        <v>43</v>
      </c>
      <c r="F4351">
        <v>24</v>
      </c>
      <c r="G4351" t="str" cm="1">
        <f t="array" ref="G4351">_xlfn.IFS(Table1[[#This Row],[Years of Experience]]&lt;=2,"Entry",Table1[[#This Row],[Years of Experience]]&lt;=7,"Mid",Table1[[#This Row],[Years of Experience]]&lt;=14,"Senior",Table1[[#This Row],[Years of Experience]]&gt;=15,"Executive")</f>
        <v>Executive</v>
      </c>
      <c r="H4351" t="str" cm="1">
        <f t="array" ref="H4351">_xlfn.IFS(Table1[[#This Row],[Salary]]&lt;=50000,"0-50K",Table1[[#This Row],[Salary]]&lt;=100000,"51-100K",Table1[[#This Row],[Salary]]&lt;=150000,"101-150K",Table1[[#This Row],[Salary]]&lt;=200000,"151-200K",Table1[[#This Row],[Salary]]&lt;=250000,"201-250K",Table1[[#This Row],[Salary]]&gt;250000,"Above 250K")</f>
        <v>201-250K</v>
      </c>
      <c r="I4351" s="3">
        <v>240000</v>
      </c>
      <c r="J4351" s="3">
        <f>IF(Table1[[#This Row],[Years of Experience]]=0,0,Table1[[#This Row],[Salary]]/Table1[[#This Row],[Years of Experience]])</f>
        <v>10000</v>
      </c>
    </row>
    <row r="4352" spans="1:10" x14ac:dyDescent="0.35">
      <c r="A4352">
        <v>28</v>
      </c>
      <c r="B4352" t="str" cm="1">
        <f t="array" ref="B4352">_xlfn.IFS(Table1[[#This Row],[Age]]&lt;=25,"21-25",Table1[[#This Row],[Age]]&lt;=30,"26-30",Table1[[#This Row],[Age]]&lt;=35,"31-35",Table1[[#This Row],[Age]]&lt;=40,"36-40",Table1[[#This Row],[Age]]&lt;=45,"41-45", Table1[[#This Row],[Age]]&lt;=50,"46-50",Table1[[#This Row],[Age]]&lt;55,"51-55",Table1[[#This Row],[Age]]&lt;=60,"56-60",Table1[[#This Row],[Age]]&gt;=61, "61-70")</f>
        <v>26-30</v>
      </c>
      <c r="C4352" t="s">
        <v>9</v>
      </c>
      <c r="D4352" t="s">
        <v>7</v>
      </c>
      <c r="E4352" t="s">
        <v>93</v>
      </c>
      <c r="F4352">
        <v>2</v>
      </c>
      <c r="G4352" t="str" cm="1">
        <f t="array" ref="G4352">_xlfn.IFS(Table1[[#This Row],[Years of Experience]]&lt;=2,"Entry",Table1[[#This Row],[Years of Experience]]&lt;=7,"Mid",Table1[[#This Row],[Years of Experience]]&lt;=14,"Senior",Table1[[#This Row],[Years of Experience]]&gt;=15,"Executive")</f>
        <v>Entry</v>
      </c>
      <c r="H4352" t="str" cm="1">
        <f t="array" ref="H4352">_xlfn.IFS(Table1[[#This Row],[Salary]]&lt;=50000,"0-50K",Table1[[#This Row],[Salary]]&lt;=100000,"51-100K",Table1[[#This Row],[Salary]]&lt;=150000,"101-150K",Table1[[#This Row],[Salary]]&lt;=200000,"151-200K",Table1[[#This Row],[Salary]]&lt;=250000,"201-250K",Table1[[#This Row],[Salary]]&gt;250000,"Above 250K")</f>
        <v>0-50K</v>
      </c>
      <c r="I4352" s="3">
        <v>36000</v>
      </c>
      <c r="J4352" s="3">
        <f>IF(Table1[[#This Row],[Years of Experience]]=0,0,Table1[[#This Row],[Salary]]/Table1[[#This Row],[Years of Experience]])</f>
        <v>18000</v>
      </c>
    </row>
    <row r="4353" spans="1:10" x14ac:dyDescent="0.35">
      <c r="A4353">
        <v>44</v>
      </c>
      <c r="B4353" t="str" cm="1">
        <f t="array" ref="B4353">_xlfn.IFS(Table1[[#This Row],[Age]]&lt;=25,"21-25",Table1[[#This Row],[Age]]&lt;=30,"26-30",Table1[[#This Row],[Age]]&lt;=35,"31-35",Table1[[#This Row],[Age]]&lt;=40,"36-40",Table1[[#This Row],[Age]]&lt;=45,"41-45", Table1[[#This Row],[Age]]&lt;=50,"46-50",Table1[[#This Row],[Age]]&lt;55,"51-55",Table1[[#This Row],[Age]]&lt;=60,"56-60",Table1[[#This Row],[Age]]&gt;=61, "61-70")</f>
        <v>41-45</v>
      </c>
      <c r="C4353" t="s">
        <v>9</v>
      </c>
      <c r="D4353" t="s">
        <v>10</v>
      </c>
      <c r="E4353" t="s">
        <v>198</v>
      </c>
      <c r="F4353">
        <v>15</v>
      </c>
      <c r="G4353" t="str" cm="1">
        <f t="array" ref="G4353">_xlfn.IFS(Table1[[#This Row],[Years of Experience]]&lt;=2,"Entry",Table1[[#This Row],[Years of Experience]]&lt;=7,"Mid",Table1[[#This Row],[Years of Experience]]&lt;=14,"Senior",Table1[[#This Row],[Years of Experience]]&gt;=15,"Executive")</f>
        <v>Executive</v>
      </c>
      <c r="H4353" t="str" cm="1">
        <f t="array" ref="H4353">_xlfn.IFS(Table1[[#This Row],[Salary]]&lt;=50000,"0-50K",Table1[[#This Row],[Salary]]&lt;=100000,"51-100K",Table1[[#This Row],[Salary]]&lt;=150000,"101-150K",Table1[[#This Row],[Salary]]&lt;=200000,"151-200K",Table1[[#This Row],[Salary]]&lt;=250000,"201-250K",Table1[[#This Row],[Salary]]&gt;250000,"Above 250K")</f>
        <v>151-200K</v>
      </c>
      <c r="I4353" s="3">
        <v>152000</v>
      </c>
      <c r="J4353" s="3">
        <f>IF(Table1[[#This Row],[Years of Experience]]=0,0,Table1[[#This Row],[Salary]]/Table1[[#This Row],[Years of Experience]])</f>
        <v>10133.333333333334</v>
      </c>
    </row>
    <row r="4354" spans="1:10" x14ac:dyDescent="0.35">
      <c r="A4354">
        <v>38</v>
      </c>
      <c r="B4354" t="str" cm="1">
        <f t="array" ref="B4354">_xlfn.IFS(Table1[[#This Row],[Age]]&lt;=25,"21-25",Table1[[#This Row],[Age]]&lt;=30,"26-30",Table1[[#This Row],[Age]]&lt;=35,"31-35",Table1[[#This Row],[Age]]&lt;=40,"36-40",Table1[[#This Row],[Age]]&lt;=45,"41-45", Table1[[#This Row],[Age]]&lt;=50,"46-50",Table1[[#This Row],[Age]]&lt;55,"51-55",Table1[[#This Row],[Age]]&lt;=60,"56-60",Table1[[#This Row],[Age]]&gt;=61, "61-70")</f>
        <v>36-40</v>
      </c>
      <c r="C4354" t="s">
        <v>6</v>
      </c>
      <c r="D4354" t="s">
        <v>7</v>
      </c>
      <c r="E4354" t="s">
        <v>26</v>
      </c>
      <c r="F4354">
        <v>11</v>
      </c>
      <c r="G4354" t="str" cm="1">
        <f t="array" ref="G4354">_xlfn.IFS(Table1[[#This Row],[Years of Experience]]&lt;=2,"Entry",Table1[[#This Row],[Years of Experience]]&lt;=7,"Mid",Table1[[#This Row],[Years of Experience]]&lt;=14,"Senior",Table1[[#This Row],[Years of Experience]]&gt;=15,"Executive")</f>
        <v>Senior</v>
      </c>
      <c r="H4354" t="str" cm="1">
        <f t="array" ref="H4354">_xlfn.IFS(Table1[[#This Row],[Salary]]&lt;=50000,"0-50K",Table1[[#This Row],[Salary]]&lt;=100000,"51-100K",Table1[[#This Row],[Salary]]&lt;=150000,"101-150K",Table1[[#This Row],[Salary]]&lt;=200000,"151-200K",Table1[[#This Row],[Salary]]&lt;=250000,"201-250K",Table1[[#This Row],[Salary]]&gt;250000,"Above 250K")</f>
        <v>101-150K</v>
      </c>
      <c r="I4354" s="3">
        <v>119000</v>
      </c>
      <c r="J4354" s="3">
        <f>IF(Table1[[#This Row],[Years of Experience]]=0,0,Table1[[#This Row],[Salary]]/Table1[[#This Row],[Years of Experience]])</f>
        <v>10818.181818181818</v>
      </c>
    </row>
    <row r="4355" spans="1:10" x14ac:dyDescent="0.35">
      <c r="A4355">
        <v>30</v>
      </c>
      <c r="B4355" t="str" cm="1">
        <f t="array" ref="B4355">_xlfn.IFS(Table1[[#This Row],[Age]]&lt;=25,"21-25",Table1[[#This Row],[Age]]&lt;=30,"26-30",Table1[[#This Row],[Age]]&lt;=35,"31-35",Table1[[#This Row],[Age]]&lt;=40,"36-40",Table1[[#This Row],[Age]]&lt;=45,"41-45", Table1[[#This Row],[Age]]&lt;=50,"46-50",Table1[[#This Row],[Age]]&lt;55,"51-55",Table1[[#This Row],[Age]]&lt;=60,"56-60",Table1[[#This Row],[Age]]&gt;=61, "61-70")</f>
        <v>26-30</v>
      </c>
      <c r="C4355" t="s">
        <v>9</v>
      </c>
      <c r="D4355" t="s">
        <v>195</v>
      </c>
      <c r="E4355" t="s">
        <v>197</v>
      </c>
      <c r="F4355">
        <v>1</v>
      </c>
      <c r="G4355" t="str" cm="1">
        <f t="array" ref="G4355">_xlfn.IFS(Table1[[#This Row],[Years of Experience]]&lt;=2,"Entry",Table1[[#This Row],[Years of Experience]]&lt;=7,"Mid",Table1[[#This Row],[Years of Experience]]&lt;=14,"Senior",Table1[[#This Row],[Years of Experience]]&gt;=15,"Executive")</f>
        <v>Entry</v>
      </c>
      <c r="H4355" t="str" cm="1">
        <f t="array" ref="H4355">_xlfn.IFS(Table1[[#This Row],[Salary]]&lt;=50000,"0-50K",Table1[[#This Row],[Salary]]&lt;=100000,"51-100K",Table1[[#This Row],[Salary]]&lt;=150000,"101-150K",Table1[[#This Row],[Salary]]&lt;=200000,"151-200K",Table1[[#This Row],[Salary]]&lt;=250000,"201-250K",Table1[[#This Row],[Salary]]&gt;250000,"Above 250K")</f>
        <v>0-50K</v>
      </c>
      <c r="I4355" s="3">
        <v>26000</v>
      </c>
      <c r="J4355" s="3">
        <f>IF(Table1[[#This Row],[Years of Experience]]=0,0,Table1[[#This Row],[Salary]]/Table1[[#This Row],[Years of Experience]])</f>
        <v>26000</v>
      </c>
    </row>
    <row r="4356" spans="1:10" x14ac:dyDescent="0.35">
      <c r="A4356">
        <v>45</v>
      </c>
      <c r="B4356" t="str" cm="1">
        <f t="array" ref="B4356">_xlfn.IFS(Table1[[#This Row],[Age]]&lt;=25,"21-25",Table1[[#This Row],[Age]]&lt;=30,"26-30",Table1[[#This Row],[Age]]&lt;=35,"31-35",Table1[[#This Row],[Age]]&lt;=40,"36-40",Table1[[#This Row],[Age]]&lt;=45,"41-45", Table1[[#This Row],[Age]]&lt;=50,"46-50",Table1[[#This Row],[Age]]&lt;55,"51-55",Table1[[#This Row],[Age]]&lt;=60,"56-60",Table1[[#This Row],[Age]]&gt;=61, "61-70")</f>
        <v>41-45</v>
      </c>
      <c r="C4356" t="s">
        <v>6</v>
      </c>
      <c r="D4356" t="s">
        <v>12</v>
      </c>
      <c r="E4356" t="s">
        <v>43</v>
      </c>
      <c r="F4356">
        <v>19</v>
      </c>
      <c r="G4356" t="str" cm="1">
        <f t="array" ref="G4356">_xlfn.IFS(Table1[[#This Row],[Years of Experience]]&lt;=2,"Entry",Table1[[#This Row],[Years of Experience]]&lt;=7,"Mid",Table1[[#This Row],[Years of Experience]]&lt;=14,"Senior",Table1[[#This Row],[Years of Experience]]&gt;=15,"Executive")</f>
        <v>Executive</v>
      </c>
      <c r="H4356" t="str" cm="1">
        <f t="array" ref="H4356">_xlfn.IFS(Table1[[#This Row],[Salary]]&lt;=50000,"0-50K",Table1[[#This Row],[Salary]]&lt;=100000,"51-100K",Table1[[#This Row],[Salary]]&lt;=150000,"101-150K",Table1[[#This Row],[Salary]]&lt;=200000,"151-200K",Table1[[#This Row],[Salary]]&lt;=250000,"201-250K",Table1[[#This Row],[Salary]]&gt;250000,"Above 250K")</f>
        <v>151-200K</v>
      </c>
      <c r="I4356" s="3">
        <v>190000</v>
      </c>
      <c r="J4356" s="3">
        <f>IF(Table1[[#This Row],[Years of Experience]]=0,0,Table1[[#This Row],[Salary]]/Table1[[#This Row],[Years of Experience]])</f>
        <v>10000</v>
      </c>
    </row>
    <row r="4357" spans="1:10" x14ac:dyDescent="0.35">
      <c r="A4357">
        <v>31</v>
      </c>
      <c r="B4357" t="str" cm="1">
        <f t="array" ref="B4357">_xlfn.IFS(Table1[[#This Row],[Age]]&lt;=25,"21-25",Table1[[#This Row],[Age]]&lt;=30,"26-30",Table1[[#This Row],[Age]]&lt;=35,"31-35",Table1[[#This Row],[Age]]&lt;=40,"36-40",Table1[[#This Row],[Age]]&lt;=45,"41-45", Table1[[#This Row],[Age]]&lt;=50,"46-50",Table1[[#This Row],[Age]]&lt;55,"51-55",Table1[[#This Row],[Age]]&lt;=60,"56-60",Table1[[#This Row],[Age]]&gt;=61, "61-70")</f>
        <v>31-35</v>
      </c>
      <c r="C4357" t="s">
        <v>6</v>
      </c>
      <c r="D4357" t="s">
        <v>7</v>
      </c>
      <c r="E4357" t="s">
        <v>21</v>
      </c>
      <c r="F4357">
        <v>6</v>
      </c>
      <c r="G4357" t="str" cm="1">
        <f t="array" ref="G4357">_xlfn.IFS(Table1[[#This Row],[Years of Experience]]&lt;=2,"Entry",Table1[[#This Row],[Years of Experience]]&lt;=7,"Mid",Table1[[#This Row],[Years of Experience]]&lt;=14,"Senior",Table1[[#This Row],[Years of Experience]]&gt;=15,"Executive")</f>
        <v>Mid</v>
      </c>
      <c r="H4357" t="str" cm="1">
        <f t="array" ref="H4357">_xlfn.IFS(Table1[[#This Row],[Salary]]&lt;=50000,"0-50K",Table1[[#This Row],[Salary]]&lt;=100000,"51-100K",Table1[[#This Row],[Salary]]&lt;=150000,"101-150K",Table1[[#This Row],[Salary]]&lt;=200000,"151-200K",Table1[[#This Row],[Salary]]&lt;=250000,"201-250K",Table1[[#This Row],[Salary]]&gt;250000,"Above 250K")</f>
        <v>51-100K</v>
      </c>
      <c r="I4357" s="3">
        <v>85000</v>
      </c>
      <c r="J4357" s="3">
        <f>IF(Table1[[#This Row],[Years of Experience]]=0,0,Table1[[#This Row],[Salary]]/Table1[[#This Row],[Years of Experience]])</f>
        <v>14166.666666666666</v>
      </c>
    </row>
    <row r="4358" spans="1:10" x14ac:dyDescent="0.35">
      <c r="A4358">
        <v>41</v>
      </c>
      <c r="B4358" t="str" cm="1">
        <f t="array" ref="B4358">_xlfn.IFS(Table1[[#This Row],[Age]]&lt;=25,"21-25",Table1[[#This Row],[Age]]&lt;=30,"26-30",Table1[[#This Row],[Age]]&lt;=35,"31-35",Table1[[#This Row],[Age]]&lt;=40,"36-40",Table1[[#This Row],[Age]]&lt;=45,"41-45", Table1[[#This Row],[Age]]&lt;=50,"46-50",Table1[[#This Row],[Age]]&lt;55,"51-55",Table1[[#This Row],[Age]]&lt;=60,"56-60",Table1[[#This Row],[Age]]&gt;=61, "61-70")</f>
        <v>41-45</v>
      </c>
      <c r="C4358" t="s">
        <v>9</v>
      </c>
      <c r="D4358" t="s">
        <v>10</v>
      </c>
      <c r="E4358" t="s">
        <v>19</v>
      </c>
      <c r="F4358">
        <v>13</v>
      </c>
      <c r="G4358" t="str" cm="1">
        <f t="array" ref="G4358">_xlfn.IFS(Table1[[#This Row],[Years of Experience]]&lt;=2,"Entry",Table1[[#This Row],[Years of Experience]]&lt;=7,"Mid",Table1[[#This Row],[Years of Experience]]&lt;=14,"Senior",Table1[[#This Row],[Years of Experience]]&gt;=15,"Executive")</f>
        <v>Senior</v>
      </c>
      <c r="H4358" t="str" cm="1">
        <f t="array" ref="H4358">_xlfn.IFS(Table1[[#This Row],[Salary]]&lt;=50000,"0-50K",Table1[[#This Row],[Salary]]&lt;=100000,"51-100K",Table1[[#This Row],[Salary]]&lt;=150000,"101-150K",Table1[[#This Row],[Salary]]&lt;=200000,"151-200K",Table1[[#This Row],[Salary]]&lt;=250000,"201-250K",Table1[[#This Row],[Salary]]&gt;250000,"Above 250K")</f>
        <v>101-150K</v>
      </c>
      <c r="I4358" s="3">
        <v>131000</v>
      </c>
      <c r="J4358" s="3">
        <f>IF(Table1[[#This Row],[Years of Experience]]=0,0,Table1[[#This Row],[Salary]]/Table1[[#This Row],[Years of Experience]])</f>
        <v>10076.923076923076</v>
      </c>
    </row>
    <row r="4359" spans="1:10" x14ac:dyDescent="0.35">
      <c r="A4359">
        <v>34</v>
      </c>
      <c r="B4359" t="str" cm="1">
        <f t="array" ref="B4359">_xlfn.IFS(Table1[[#This Row],[Age]]&lt;=25,"21-25",Table1[[#This Row],[Age]]&lt;=30,"26-30",Table1[[#This Row],[Age]]&lt;=35,"31-35",Table1[[#This Row],[Age]]&lt;=40,"36-40",Table1[[#This Row],[Age]]&lt;=45,"41-45", Table1[[#This Row],[Age]]&lt;=50,"46-50",Table1[[#This Row],[Age]]&lt;55,"51-55",Table1[[#This Row],[Age]]&lt;=60,"56-60",Table1[[#This Row],[Age]]&gt;=61, "61-70")</f>
        <v>31-35</v>
      </c>
      <c r="C4359" t="s">
        <v>6</v>
      </c>
      <c r="D4359" t="s">
        <v>7</v>
      </c>
      <c r="E4359" t="s">
        <v>26</v>
      </c>
      <c r="F4359">
        <v>8</v>
      </c>
      <c r="G4359" t="str" cm="1">
        <f t="array" ref="G4359">_xlfn.IFS(Table1[[#This Row],[Years of Experience]]&lt;=2,"Entry",Table1[[#This Row],[Years of Experience]]&lt;=7,"Mid",Table1[[#This Row],[Years of Experience]]&lt;=14,"Senior",Table1[[#This Row],[Years of Experience]]&gt;=15,"Executive")</f>
        <v>Senior</v>
      </c>
      <c r="H4359" t="str" cm="1">
        <f t="array" ref="H4359">_xlfn.IFS(Table1[[#This Row],[Salary]]&lt;=50000,"0-50K",Table1[[#This Row],[Salary]]&lt;=100000,"51-100K",Table1[[#This Row],[Salary]]&lt;=150000,"101-150K",Table1[[#This Row],[Salary]]&lt;=200000,"151-200K",Table1[[#This Row],[Salary]]&lt;=250000,"201-250K",Table1[[#This Row],[Salary]]&gt;250000,"Above 250K")</f>
        <v>101-150K</v>
      </c>
      <c r="I4359" s="3">
        <v>101000</v>
      </c>
      <c r="J4359" s="3">
        <f>IF(Table1[[#This Row],[Years of Experience]]=0,0,Table1[[#This Row],[Salary]]/Table1[[#This Row],[Years of Experience]])</f>
        <v>12625</v>
      </c>
    </row>
    <row r="4360" spans="1:10" x14ac:dyDescent="0.35">
      <c r="A4360">
        <v>30</v>
      </c>
      <c r="B4360" t="str" cm="1">
        <f t="array" ref="B4360">_xlfn.IFS(Table1[[#This Row],[Age]]&lt;=25,"21-25",Table1[[#This Row],[Age]]&lt;=30,"26-30",Table1[[#This Row],[Age]]&lt;=35,"31-35",Table1[[#This Row],[Age]]&lt;=40,"36-40",Table1[[#This Row],[Age]]&lt;=45,"41-45", Table1[[#This Row],[Age]]&lt;=50,"46-50",Table1[[#This Row],[Age]]&lt;55,"51-55",Table1[[#This Row],[Age]]&lt;=60,"56-60",Table1[[#This Row],[Age]]&gt;=61, "61-70")</f>
        <v>26-30</v>
      </c>
      <c r="C4360" t="s">
        <v>9</v>
      </c>
      <c r="D4360" t="s">
        <v>10</v>
      </c>
      <c r="E4360" t="s">
        <v>196</v>
      </c>
      <c r="F4360">
        <v>3</v>
      </c>
      <c r="G4360" t="str" cm="1">
        <f t="array" ref="G4360">_xlfn.IFS(Table1[[#This Row],[Years of Experience]]&lt;=2,"Entry",Table1[[#This Row],[Years of Experience]]&lt;=7,"Mid",Table1[[#This Row],[Years of Experience]]&lt;=14,"Senior",Table1[[#This Row],[Years of Experience]]&gt;=15,"Executive")</f>
        <v>Mid</v>
      </c>
      <c r="H4360" t="str" cm="1">
        <f t="array" ref="H4360">_xlfn.IFS(Table1[[#This Row],[Salary]]&lt;=50000,"0-50K",Table1[[#This Row],[Salary]]&lt;=100000,"51-100K",Table1[[#This Row],[Salary]]&lt;=150000,"101-150K",Table1[[#This Row],[Salary]]&lt;=200000,"151-200K",Table1[[#This Row],[Salary]]&lt;=250000,"201-250K",Table1[[#This Row],[Salary]]&gt;250000,"Above 250K")</f>
        <v>0-50K</v>
      </c>
      <c r="I4360" s="3">
        <v>49000</v>
      </c>
      <c r="J4360" s="3">
        <f>IF(Table1[[#This Row],[Years of Experience]]=0,0,Table1[[#This Row],[Salary]]/Table1[[#This Row],[Years of Experience]])</f>
        <v>16333.333333333334</v>
      </c>
    </row>
    <row r="4361" spans="1:10" x14ac:dyDescent="0.35">
      <c r="A4361">
        <v>44</v>
      </c>
      <c r="B4361" t="str" cm="1">
        <f t="array" ref="B4361">_xlfn.IFS(Table1[[#This Row],[Age]]&lt;=25,"21-25",Table1[[#This Row],[Age]]&lt;=30,"26-30",Table1[[#This Row],[Age]]&lt;=35,"31-35",Table1[[#This Row],[Age]]&lt;=40,"36-40",Table1[[#This Row],[Age]]&lt;=45,"41-45", Table1[[#This Row],[Age]]&lt;=50,"46-50",Table1[[#This Row],[Age]]&lt;55,"51-55",Table1[[#This Row],[Age]]&lt;=60,"56-60",Table1[[#This Row],[Age]]&gt;=61, "61-70")</f>
        <v>41-45</v>
      </c>
      <c r="C4361" t="s">
        <v>6</v>
      </c>
      <c r="D4361" t="s">
        <v>12</v>
      </c>
      <c r="E4361" t="s">
        <v>43</v>
      </c>
      <c r="F4361">
        <v>18</v>
      </c>
      <c r="G4361" t="str" cm="1">
        <f t="array" ref="G4361">_xlfn.IFS(Table1[[#This Row],[Years of Experience]]&lt;=2,"Entry",Table1[[#This Row],[Years of Experience]]&lt;=7,"Mid",Table1[[#This Row],[Years of Experience]]&lt;=14,"Senior",Table1[[#This Row],[Years of Experience]]&gt;=15,"Executive")</f>
        <v>Executive</v>
      </c>
      <c r="H4361" t="str" cm="1">
        <f t="array" ref="H4361">_xlfn.IFS(Table1[[#This Row],[Salary]]&lt;=50000,"0-50K",Table1[[#This Row],[Salary]]&lt;=100000,"51-100K",Table1[[#This Row],[Salary]]&lt;=150000,"101-150K",Table1[[#This Row],[Salary]]&lt;=200000,"151-200K",Table1[[#This Row],[Salary]]&lt;=250000,"201-250K",Table1[[#This Row],[Salary]]&gt;250000,"Above 250K")</f>
        <v>151-200K</v>
      </c>
      <c r="I4361" s="3">
        <v>182000</v>
      </c>
      <c r="J4361" s="3">
        <f>IF(Table1[[#This Row],[Years of Experience]]=0,0,Table1[[#This Row],[Salary]]/Table1[[#This Row],[Years of Experience]])</f>
        <v>10111.111111111111</v>
      </c>
    </row>
    <row r="4362" spans="1:10" x14ac:dyDescent="0.35">
      <c r="A4362">
        <v>35</v>
      </c>
      <c r="B4362" t="str" cm="1">
        <f t="array" ref="B4362">_xlfn.IFS(Table1[[#This Row],[Age]]&lt;=25,"21-25",Table1[[#This Row],[Age]]&lt;=30,"26-30",Table1[[#This Row],[Age]]&lt;=35,"31-35",Table1[[#This Row],[Age]]&lt;=40,"36-40",Table1[[#This Row],[Age]]&lt;=45,"41-45", Table1[[#This Row],[Age]]&lt;=50,"46-50",Table1[[#This Row],[Age]]&lt;55,"51-55",Table1[[#This Row],[Age]]&lt;=60,"56-60",Table1[[#This Row],[Age]]&gt;=61, "61-70")</f>
        <v>31-35</v>
      </c>
      <c r="C4362" t="s">
        <v>9</v>
      </c>
      <c r="D4362" t="s">
        <v>7</v>
      </c>
      <c r="E4362" t="s">
        <v>198</v>
      </c>
      <c r="F4362">
        <v>8</v>
      </c>
      <c r="G4362" t="str" cm="1">
        <f t="array" ref="G4362">_xlfn.IFS(Table1[[#This Row],[Years of Experience]]&lt;=2,"Entry",Table1[[#This Row],[Years of Experience]]&lt;=7,"Mid",Table1[[#This Row],[Years of Experience]]&lt;=14,"Senior",Table1[[#This Row],[Years of Experience]]&gt;=15,"Executive")</f>
        <v>Senior</v>
      </c>
      <c r="H4362" t="str" cm="1">
        <f t="array" ref="H4362">_xlfn.IFS(Table1[[#This Row],[Salary]]&lt;=50000,"0-50K",Table1[[#This Row],[Salary]]&lt;=100000,"51-100K",Table1[[#This Row],[Salary]]&lt;=150000,"101-150K",Table1[[#This Row],[Salary]]&lt;=200000,"151-200K",Table1[[#This Row],[Salary]]&lt;=250000,"201-250K",Table1[[#This Row],[Salary]]&gt;250000,"Above 250K")</f>
        <v>51-100K</v>
      </c>
      <c r="I4362" s="3">
        <v>92000</v>
      </c>
      <c r="J4362" s="3">
        <f>IF(Table1[[#This Row],[Years of Experience]]=0,0,Table1[[#This Row],[Salary]]/Table1[[#This Row],[Years of Experience]])</f>
        <v>11500</v>
      </c>
    </row>
    <row r="4363" spans="1:10" x14ac:dyDescent="0.35">
      <c r="A4363">
        <v>26</v>
      </c>
      <c r="B4363" t="str" cm="1">
        <f t="array" ref="B4363">_xlfn.IFS(Table1[[#This Row],[Age]]&lt;=25,"21-25",Table1[[#This Row],[Age]]&lt;=30,"26-30",Table1[[#This Row],[Age]]&lt;=35,"31-35",Table1[[#This Row],[Age]]&lt;=40,"36-40",Table1[[#This Row],[Age]]&lt;=45,"41-45", Table1[[#This Row],[Age]]&lt;=50,"46-50",Table1[[#This Row],[Age]]&lt;55,"51-55",Table1[[#This Row],[Age]]&lt;=60,"56-60",Table1[[#This Row],[Age]]&gt;=61, "61-70")</f>
        <v>26-30</v>
      </c>
      <c r="C4363" t="s">
        <v>6</v>
      </c>
      <c r="D4363" t="s">
        <v>195</v>
      </c>
      <c r="E4363" t="s">
        <v>197</v>
      </c>
      <c r="F4363">
        <v>1</v>
      </c>
      <c r="G4363" t="str" cm="1">
        <f t="array" ref="G4363">_xlfn.IFS(Table1[[#This Row],[Years of Experience]]&lt;=2,"Entry",Table1[[#This Row],[Years of Experience]]&lt;=7,"Mid",Table1[[#This Row],[Years of Experience]]&lt;=14,"Senior",Table1[[#This Row],[Years of Experience]]&gt;=15,"Executive")</f>
        <v>Entry</v>
      </c>
      <c r="H4363" t="str" cm="1">
        <f t="array" ref="H4363">_xlfn.IFS(Table1[[#This Row],[Salary]]&lt;=50000,"0-50K",Table1[[#This Row],[Salary]]&lt;=100000,"51-100K",Table1[[#This Row],[Salary]]&lt;=150000,"101-150K",Table1[[#This Row],[Salary]]&lt;=200000,"151-200K",Table1[[#This Row],[Salary]]&lt;=250000,"201-250K",Table1[[#This Row],[Salary]]&gt;250000,"Above 250K")</f>
        <v>0-50K</v>
      </c>
      <c r="I4363" s="3">
        <v>26000</v>
      </c>
      <c r="J4363" s="3">
        <f>IF(Table1[[#This Row],[Years of Experience]]=0,0,Table1[[#This Row],[Salary]]/Table1[[#This Row],[Years of Experience]])</f>
        <v>26000</v>
      </c>
    </row>
    <row r="4364" spans="1:10" x14ac:dyDescent="0.35">
      <c r="A4364">
        <v>37</v>
      </c>
      <c r="B4364" t="str" cm="1">
        <f t="array" ref="B4364">_xlfn.IFS(Table1[[#This Row],[Age]]&lt;=25,"21-25",Table1[[#This Row],[Age]]&lt;=30,"26-30",Table1[[#This Row],[Age]]&lt;=35,"31-35",Table1[[#This Row],[Age]]&lt;=40,"36-40",Table1[[#This Row],[Age]]&lt;=45,"41-45", Table1[[#This Row],[Age]]&lt;=50,"46-50",Table1[[#This Row],[Age]]&lt;55,"51-55",Table1[[#This Row],[Age]]&lt;=60,"56-60",Table1[[#This Row],[Age]]&gt;=61, "61-70")</f>
        <v>36-40</v>
      </c>
      <c r="C4364" t="s">
        <v>9</v>
      </c>
      <c r="D4364" t="s">
        <v>10</v>
      </c>
      <c r="E4364" t="s">
        <v>27</v>
      </c>
      <c r="F4364">
        <v>12</v>
      </c>
      <c r="G4364" t="str" cm="1">
        <f t="array" ref="G4364">_xlfn.IFS(Table1[[#This Row],[Years of Experience]]&lt;=2,"Entry",Table1[[#This Row],[Years of Experience]]&lt;=7,"Mid",Table1[[#This Row],[Years of Experience]]&lt;=14,"Senior",Table1[[#This Row],[Years of Experience]]&gt;=15,"Executive")</f>
        <v>Senior</v>
      </c>
      <c r="H4364" t="str" cm="1">
        <f t="array" ref="H4364">_xlfn.IFS(Table1[[#This Row],[Salary]]&lt;=50000,"0-50K",Table1[[#This Row],[Salary]]&lt;=100000,"51-100K",Table1[[#This Row],[Salary]]&lt;=150000,"101-150K",Table1[[#This Row],[Salary]]&lt;=200000,"151-200K",Table1[[#This Row],[Salary]]&lt;=250000,"201-250K",Table1[[#This Row],[Salary]]&gt;250000,"Above 250K")</f>
        <v>101-150K</v>
      </c>
      <c r="I4364" s="3">
        <v>125000</v>
      </c>
      <c r="J4364" s="3">
        <f>IF(Table1[[#This Row],[Years of Experience]]=0,0,Table1[[#This Row],[Salary]]/Table1[[#This Row],[Years of Experience]])</f>
        <v>10416.666666666666</v>
      </c>
    </row>
    <row r="4365" spans="1:10" x14ac:dyDescent="0.35">
      <c r="A4365">
        <v>29</v>
      </c>
      <c r="B4365" t="str" cm="1">
        <f t="array" ref="B4365">_xlfn.IFS(Table1[[#This Row],[Age]]&lt;=25,"21-25",Table1[[#This Row],[Age]]&lt;=30,"26-30",Table1[[#This Row],[Age]]&lt;=35,"31-35",Table1[[#This Row],[Age]]&lt;=40,"36-40",Table1[[#This Row],[Age]]&lt;=45,"41-45", Table1[[#This Row],[Age]]&lt;=50,"46-50",Table1[[#This Row],[Age]]&lt;55,"51-55",Table1[[#This Row],[Age]]&lt;=60,"56-60",Table1[[#This Row],[Age]]&gt;=61, "61-70")</f>
        <v>26-30</v>
      </c>
      <c r="C4365" t="s">
        <v>6</v>
      </c>
      <c r="D4365" t="s">
        <v>7</v>
      </c>
      <c r="E4365" t="s">
        <v>8</v>
      </c>
      <c r="F4365">
        <v>4</v>
      </c>
      <c r="G4365" t="str" cm="1">
        <f t="array" ref="G4365">_xlfn.IFS(Table1[[#This Row],[Years of Experience]]&lt;=2,"Entry",Table1[[#This Row],[Years of Experience]]&lt;=7,"Mid",Table1[[#This Row],[Years of Experience]]&lt;=14,"Senior",Table1[[#This Row],[Years of Experience]]&gt;=15,"Executive")</f>
        <v>Mid</v>
      </c>
      <c r="H4365" t="str" cm="1">
        <f t="array" ref="H4365">_xlfn.IFS(Table1[[#This Row],[Salary]]&lt;=50000,"0-50K",Table1[[#This Row],[Salary]]&lt;=100000,"51-100K",Table1[[#This Row],[Salary]]&lt;=150000,"101-150K",Table1[[#This Row],[Salary]]&lt;=200000,"151-200K",Table1[[#This Row],[Salary]]&lt;=250000,"201-250K",Table1[[#This Row],[Salary]]&gt;250000,"Above 250K")</f>
        <v>51-100K</v>
      </c>
      <c r="I4365" s="3">
        <v>71000</v>
      </c>
      <c r="J4365" s="3">
        <f>IF(Table1[[#This Row],[Years of Experience]]=0,0,Table1[[#This Row],[Salary]]/Table1[[#This Row],[Years of Experience]])</f>
        <v>17750</v>
      </c>
    </row>
    <row r="4366" spans="1:10" x14ac:dyDescent="0.35">
      <c r="A4366">
        <v>51</v>
      </c>
      <c r="B4366" t="str" cm="1">
        <f t="array" ref="B4366">_xlfn.IFS(Table1[[#This Row],[Age]]&lt;=25,"21-25",Table1[[#This Row],[Age]]&lt;=30,"26-30",Table1[[#This Row],[Age]]&lt;=35,"31-35",Table1[[#This Row],[Age]]&lt;=40,"36-40",Table1[[#This Row],[Age]]&lt;=45,"41-45", Table1[[#This Row],[Age]]&lt;=50,"46-50",Table1[[#This Row],[Age]]&lt;55,"51-55",Table1[[#This Row],[Age]]&lt;=60,"56-60",Table1[[#This Row],[Age]]&gt;=61, "61-70")</f>
        <v>51-55</v>
      </c>
      <c r="C4366" t="s">
        <v>6</v>
      </c>
      <c r="D4366" t="s">
        <v>12</v>
      </c>
      <c r="E4366" t="s">
        <v>43</v>
      </c>
      <c r="F4366">
        <v>24</v>
      </c>
      <c r="G4366" t="str" cm="1">
        <f t="array" ref="G4366">_xlfn.IFS(Table1[[#This Row],[Years of Experience]]&lt;=2,"Entry",Table1[[#This Row],[Years of Experience]]&lt;=7,"Mid",Table1[[#This Row],[Years of Experience]]&lt;=14,"Senior",Table1[[#This Row],[Years of Experience]]&gt;=15,"Executive")</f>
        <v>Executive</v>
      </c>
      <c r="H4366" t="str" cm="1">
        <f t="array" ref="H4366">_xlfn.IFS(Table1[[#This Row],[Salary]]&lt;=50000,"0-50K",Table1[[#This Row],[Salary]]&lt;=100000,"51-100K",Table1[[#This Row],[Salary]]&lt;=150000,"101-150K",Table1[[#This Row],[Salary]]&lt;=200000,"151-200K",Table1[[#This Row],[Salary]]&lt;=250000,"201-250K",Table1[[#This Row],[Salary]]&gt;250000,"Above 250K")</f>
        <v>201-250K</v>
      </c>
      <c r="I4366" s="3">
        <v>240000</v>
      </c>
      <c r="J4366" s="3">
        <f>IF(Table1[[#This Row],[Years of Experience]]=0,0,Table1[[#This Row],[Salary]]/Table1[[#This Row],[Years of Experience]])</f>
        <v>10000</v>
      </c>
    </row>
    <row r="4367" spans="1:10" x14ac:dyDescent="0.35">
      <c r="A4367">
        <v>28</v>
      </c>
      <c r="B4367" t="str" cm="1">
        <f t="array" ref="B4367">_xlfn.IFS(Table1[[#This Row],[Age]]&lt;=25,"21-25",Table1[[#This Row],[Age]]&lt;=30,"26-30",Table1[[#This Row],[Age]]&lt;=35,"31-35",Table1[[#This Row],[Age]]&lt;=40,"36-40",Table1[[#This Row],[Age]]&lt;=45,"41-45", Table1[[#This Row],[Age]]&lt;=50,"46-50",Table1[[#This Row],[Age]]&lt;55,"51-55",Table1[[#This Row],[Age]]&lt;=60,"56-60",Table1[[#This Row],[Age]]&gt;=61, "61-70")</f>
        <v>26-30</v>
      </c>
      <c r="C4367" t="s">
        <v>9</v>
      </c>
      <c r="D4367" t="s">
        <v>7</v>
      </c>
      <c r="E4367" t="s">
        <v>93</v>
      </c>
      <c r="F4367">
        <v>2</v>
      </c>
      <c r="G4367" t="str" cm="1">
        <f t="array" ref="G4367">_xlfn.IFS(Table1[[#This Row],[Years of Experience]]&lt;=2,"Entry",Table1[[#This Row],[Years of Experience]]&lt;=7,"Mid",Table1[[#This Row],[Years of Experience]]&lt;=14,"Senior",Table1[[#This Row],[Years of Experience]]&gt;=15,"Executive")</f>
        <v>Entry</v>
      </c>
      <c r="H4367" t="str" cm="1">
        <f t="array" ref="H4367">_xlfn.IFS(Table1[[#This Row],[Salary]]&lt;=50000,"0-50K",Table1[[#This Row],[Salary]]&lt;=100000,"51-100K",Table1[[#This Row],[Salary]]&lt;=150000,"101-150K",Table1[[#This Row],[Salary]]&lt;=200000,"151-200K",Table1[[#This Row],[Salary]]&lt;=250000,"201-250K",Table1[[#This Row],[Salary]]&gt;250000,"Above 250K")</f>
        <v>0-50K</v>
      </c>
      <c r="I4367" s="3">
        <v>36000</v>
      </c>
      <c r="J4367" s="3">
        <f>IF(Table1[[#This Row],[Years of Experience]]=0,0,Table1[[#This Row],[Salary]]/Table1[[#This Row],[Years of Experience]])</f>
        <v>18000</v>
      </c>
    </row>
    <row r="4368" spans="1:10" x14ac:dyDescent="0.35">
      <c r="A4368">
        <v>44</v>
      </c>
      <c r="B4368" t="str" cm="1">
        <f t="array" ref="B4368">_xlfn.IFS(Table1[[#This Row],[Age]]&lt;=25,"21-25",Table1[[#This Row],[Age]]&lt;=30,"26-30",Table1[[#This Row],[Age]]&lt;=35,"31-35",Table1[[#This Row],[Age]]&lt;=40,"36-40",Table1[[#This Row],[Age]]&lt;=45,"41-45", Table1[[#This Row],[Age]]&lt;=50,"46-50",Table1[[#This Row],[Age]]&lt;55,"51-55",Table1[[#This Row],[Age]]&lt;=60,"56-60",Table1[[#This Row],[Age]]&gt;=61, "61-70")</f>
        <v>41-45</v>
      </c>
      <c r="C4368" t="s">
        <v>9</v>
      </c>
      <c r="D4368" t="s">
        <v>10</v>
      </c>
      <c r="E4368" t="s">
        <v>198</v>
      </c>
      <c r="F4368">
        <v>15</v>
      </c>
      <c r="G4368" t="str" cm="1">
        <f t="array" ref="G4368">_xlfn.IFS(Table1[[#This Row],[Years of Experience]]&lt;=2,"Entry",Table1[[#This Row],[Years of Experience]]&lt;=7,"Mid",Table1[[#This Row],[Years of Experience]]&lt;=14,"Senior",Table1[[#This Row],[Years of Experience]]&gt;=15,"Executive")</f>
        <v>Executive</v>
      </c>
      <c r="H4368" t="str" cm="1">
        <f t="array" ref="H4368">_xlfn.IFS(Table1[[#This Row],[Salary]]&lt;=50000,"0-50K",Table1[[#This Row],[Salary]]&lt;=100000,"51-100K",Table1[[#This Row],[Salary]]&lt;=150000,"101-150K",Table1[[#This Row],[Salary]]&lt;=200000,"151-200K",Table1[[#This Row],[Salary]]&lt;=250000,"201-250K",Table1[[#This Row],[Salary]]&gt;250000,"Above 250K")</f>
        <v>151-200K</v>
      </c>
      <c r="I4368" s="3">
        <v>152000</v>
      </c>
      <c r="J4368" s="3">
        <f>IF(Table1[[#This Row],[Years of Experience]]=0,0,Table1[[#This Row],[Salary]]/Table1[[#This Row],[Years of Experience]])</f>
        <v>10133.333333333334</v>
      </c>
    </row>
    <row r="4369" spans="1:10" x14ac:dyDescent="0.35">
      <c r="A4369">
        <v>38</v>
      </c>
      <c r="B4369" t="str" cm="1">
        <f t="array" ref="B4369">_xlfn.IFS(Table1[[#This Row],[Age]]&lt;=25,"21-25",Table1[[#This Row],[Age]]&lt;=30,"26-30",Table1[[#This Row],[Age]]&lt;=35,"31-35",Table1[[#This Row],[Age]]&lt;=40,"36-40",Table1[[#This Row],[Age]]&lt;=45,"41-45", Table1[[#This Row],[Age]]&lt;=50,"46-50",Table1[[#This Row],[Age]]&lt;55,"51-55",Table1[[#This Row],[Age]]&lt;=60,"56-60",Table1[[#This Row],[Age]]&gt;=61, "61-70")</f>
        <v>36-40</v>
      </c>
      <c r="C4369" t="s">
        <v>6</v>
      </c>
      <c r="D4369" t="s">
        <v>7</v>
      </c>
      <c r="E4369" t="s">
        <v>26</v>
      </c>
      <c r="F4369">
        <v>11</v>
      </c>
      <c r="G4369" t="str" cm="1">
        <f t="array" ref="G4369">_xlfn.IFS(Table1[[#This Row],[Years of Experience]]&lt;=2,"Entry",Table1[[#This Row],[Years of Experience]]&lt;=7,"Mid",Table1[[#This Row],[Years of Experience]]&lt;=14,"Senior",Table1[[#This Row],[Years of Experience]]&gt;=15,"Executive")</f>
        <v>Senior</v>
      </c>
      <c r="H4369" t="str" cm="1">
        <f t="array" ref="H4369">_xlfn.IFS(Table1[[#This Row],[Salary]]&lt;=50000,"0-50K",Table1[[#This Row],[Salary]]&lt;=100000,"51-100K",Table1[[#This Row],[Salary]]&lt;=150000,"101-150K",Table1[[#This Row],[Salary]]&lt;=200000,"151-200K",Table1[[#This Row],[Salary]]&lt;=250000,"201-250K",Table1[[#This Row],[Salary]]&gt;250000,"Above 250K")</f>
        <v>101-150K</v>
      </c>
      <c r="I4369" s="3">
        <v>119000</v>
      </c>
      <c r="J4369" s="3">
        <f>IF(Table1[[#This Row],[Years of Experience]]=0,0,Table1[[#This Row],[Salary]]/Table1[[#This Row],[Years of Experience]])</f>
        <v>10818.181818181818</v>
      </c>
    </row>
    <row r="4370" spans="1:10" x14ac:dyDescent="0.35">
      <c r="A4370">
        <v>30</v>
      </c>
      <c r="B4370" t="str" cm="1">
        <f t="array" ref="B4370">_xlfn.IFS(Table1[[#This Row],[Age]]&lt;=25,"21-25",Table1[[#This Row],[Age]]&lt;=30,"26-30",Table1[[#This Row],[Age]]&lt;=35,"31-35",Table1[[#This Row],[Age]]&lt;=40,"36-40",Table1[[#This Row],[Age]]&lt;=45,"41-45", Table1[[#This Row],[Age]]&lt;=50,"46-50",Table1[[#This Row],[Age]]&lt;55,"51-55",Table1[[#This Row],[Age]]&lt;=60,"56-60",Table1[[#This Row],[Age]]&gt;=61, "61-70")</f>
        <v>26-30</v>
      </c>
      <c r="C4370" t="s">
        <v>9</v>
      </c>
      <c r="D4370" t="s">
        <v>195</v>
      </c>
      <c r="E4370" t="s">
        <v>197</v>
      </c>
      <c r="F4370">
        <v>1</v>
      </c>
      <c r="G4370" t="str" cm="1">
        <f t="array" ref="G4370">_xlfn.IFS(Table1[[#This Row],[Years of Experience]]&lt;=2,"Entry",Table1[[#This Row],[Years of Experience]]&lt;=7,"Mid",Table1[[#This Row],[Years of Experience]]&lt;=14,"Senior",Table1[[#This Row],[Years of Experience]]&gt;=15,"Executive")</f>
        <v>Entry</v>
      </c>
      <c r="H4370" t="str" cm="1">
        <f t="array" ref="H4370">_xlfn.IFS(Table1[[#This Row],[Salary]]&lt;=50000,"0-50K",Table1[[#This Row],[Salary]]&lt;=100000,"51-100K",Table1[[#This Row],[Salary]]&lt;=150000,"101-150K",Table1[[#This Row],[Salary]]&lt;=200000,"151-200K",Table1[[#This Row],[Salary]]&lt;=250000,"201-250K",Table1[[#This Row],[Salary]]&gt;250000,"Above 250K")</f>
        <v>0-50K</v>
      </c>
      <c r="I4370" s="3">
        <v>26000</v>
      </c>
      <c r="J4370" s="3">
        <f>IF(Table1[[#This Row],[Years of Experience]]=0,0,Table1[[#This Row],[Salary]]/Table1[[#This Row],[Years of Experience]])</f>
        <v>26000</v>
      </c>
    </row>
    <row r="4371" spans="1:10" x14ac:dyDescent="0.35">
      <c r="A4371">
        <v>45</v>
      </c>
      <c r="B4371" t="str" cm="1">
        <f t="array" ref="B4371">_xlfn.IFS(Table1[[#This Row],[Age]]&lt;=25,"21-25",Table1[[#This Row],[Age]]&lt;=30,"26-30",Table1[[#This Row],[Age]]&lt;=35,"31-35",Table1[[#This Row],[Age]]&lt;=40,"36-40",Table1[[#This Row],[Age]]&lt;=45,"41-45", Table1[[#This Row],[Age]]&lt;=50,"46-50",Table1[[#This Row],[Age]]&lt;55,"51-55",Table1[[#This Row],[Age]]&lt;=60,"56-60",Table1[[#This Row],[Age]]&gt;=61, "61-70")</f>
        <v>41-45</v>
      </c>
      <c r="C4371" t="s">
        <v>6</v>
      </c>
      <c r="D4371" t="s">
        <v>12</v>
      </c>
      <c r="E4371" t="s">
        <v>43</v>
      </c>
      <c r="F4371">
        <v>19</v>
      </c>
      <c r="G4371" t="str" cm="1">
        <f t="array" ref="G4371">_xlfn.IFS(Table1[[#This Row],[Years of Experience]]&lt;=2,"Entry",Table1[[#This Row],[Years of Experience]]&lt;=7,"Mid",Table1[[#This Row],[Years of Experience]]&lt;=14,"Senior",Table1[[#This Row],[Years of Experience]]&gt;=15,"Executive")</f>
        <v>Executive</v>
      </c>
      <c r="H4371" t="str" cm="1">
        <f t="array" ref="H4371">_xlfn.IFS(Table1[[#This Row],[Salary]]&lt;=50000,"0-50K",Table1[[#This Row],[Salary]]&lt;=100000,"51-100K",Table1[[#This Row],[Salary]]&lt;=150000,"101-150K",Table1[[#This Row],[Salary]]&lt;=200000,"151-200K",Table1[[#This Row],[Salary]]&lt;=250000,"201-250K",Table1[[#This Row],[Salary]]&gt;250000,"Above 250K")</f>
        <v>151-200K</v>
      </c>
      <c r="I4371" s="3">
        <v>190000</v>
      </c>
      <c r="J4371" s="3">
        <f>IF(Table1[[#This Row],[Years of Experience]]=0,0,Table1[[#This Row],[Salary]]/Table1[[#This Row],[Years of Experience]])</f>
        <v>10000</v>
      </c>
    </row>
    <row r="4372" spans="1:10" x14ac:dyDescent="0.35">
      <c r="A4372">
        <v>31</v>
      </c>
      <c r="B4372" t="str" cm="1">
        <f t="array" ref="B4372">_xlfn.IFS(Table1[[#This Row],[Age]]&lt;=25,"21-25",Table1[[#This Row],[Age]]&lt;=30,"26-30",Table1[[#This Row],[Age]]&lt;=35,"31-35",Table1[[#This Row],[Age]]&lt;=40,"36-40",Table1[[#This Row],[Age]]&lt;=45,"41-45", Table1[[#This Row],[Age]]&lt;=50,"46-50",Table1[[#This Row],[Age]]&lt;55,"51-55",Table1[[#This Row],[Age]]&lt;=60,"56-60",Table1[[#This Row],[Age]]&gt;=61, "61-70")</f>
        <v>31-35</v>
      </c>
      <c r="C4372" t="s">
        <v>6</v>
      </c>
      <c r="D4372" t="s">
        <v>7</v>
      </c>
      <c r="E4372" t="s">
        <v>21</v>
      </c>
      <c r="F4372">
        <v>6</v>
      </c>
      <c r="G4372" t="str" cm="1">
        <f t="array" ref="G4372">_xlfn.IFS(Table1[[#This Row],[Years of Experience]]&lt;=2,"Entry",Table1[[#This Row],[Years of Experience]]&lt;=7,"Mid",Table1[[#This Row],[Years of Experience]]&lt;=14,"Senior",Table1[[#This Row],[Years of Experience]]&gt;=15,"Executive")</f>
        <v>Mid</v>
      </c>
      <c r="H4372" t="str" cm="1">
        <f t="array" ref="H4372">_xlfn.IFS(Table1[[#This Row],[Salary]]&lt;=50000,"0-50K",Table1[[#This Row],[Salary]]&lt;=100000,"51-100K",Table1[[#This Row],[Salary]]&lt;=150000,"101-150K",Table1[[#This Row],[Salary]]&lt;=200000,"151-200K",Table1[[#This Row],[Salary]]&lt;=250000,"201-250K",Table1[[#This Row],[Salary]]&gt;250000,"Above 250K")</f>
        <v>51-100K</v>
      </c>
      <c r="I4372" s="3">
        <v>85000</v>
      </c>
      <c r="J4372" s="3">
        <f>IF(Table1[[#This Row],[Years of Experience]]=0,0,Table1[[#This Row],[Salary]]/Table1[[#This Row],[Years of Experience]])</f>
        <v>14166.666666666666</v>
      </c>
    </row>
    <row r="4373" spans="1:10" x14ac:dyDescent="0.35">
      <c r="A4373">
        <v>41</v>
      </c>
      <c r="B4373" t="str" cm="1">
        <f t="array" ref="B4373">_xlfn.IFS(Table1[[#This Row],[Age]]&lt;=25,"21-25",Table1[[#This Row],[Age]]&lt;=30,"26-30",Table1[[#This Row],[Age]]&lt;=35,"31-35",Table1[[#This Row],[Age]]&lt;=40,"36-40",Table1[[#This Row],[Age]]&lt;=45,"41-45", Table1[[#This Row],[Age]]&lt;=50,"46-50",Table1[[#This Row],[Age]]&lt;55,"51-55",Table1[[#This Row],[Age]]&lt;=60,"56-60",Table1[[#This Row],[Age]]&gt;=61, "61-70")</f>
        <v>41-45</v>
      </c>
      <c r="C4373" t="s">
        <v>9</v>
      </c>
      <c r="D4373" t="s">
        <v>10</v>
      </c>
      <c r="E4373" t="s">
        <v>19</v>
      </c>
      <c r="F4373">
        <v>13</v>
      </c>
      <c r="G4373" t="str" cm="1">
        <f t="array" ref="G4373">_xlfn.IFS(Table1[[#This Row],[Years of Experience]]&lt;=2,"Entry",Table1[[#This Row],[Years of Experience]]&lt;=7,"Mid",Table1[[#This Row],[Years of Experience]]&lt;=14,"Senior",Table1[[#This Row],[Years of Experience]]&gt;=15,"Executive")</f>
        <v>Senior</v>
      </c>
      <c r="H4373" t="str" cm="1">
        <f t="array" ref="H4373">_xlfn.IFS(Table1[[#This Row],[Salary]]&lt;=50000,"0-50K",Table1[[#This Row],[Salary]]&lt;=100000,"51-100K",Table1[[#This Row],[Salary]]&lt;=150000,"101-150K",Table1[[#This Row],[Salary]]&lt;=200000,"151-200K",Table1[[#This Row],[Salary]]&lt;=250000,"201-250K",Table1[[#This Row],[Salary]]&gt;250000,"Above 250K")</f>
        <v>101-150K</v>
      </c>
      <c r="I4373" s="3">
        <v>131000</v>
      </c>
      <c r="J4373" s="3">
        <f>IF(Table1[[#This Row],[Years of Experience]]=0,0,Table1[[#This Row],[Salary]]/Table1[[#This Row],[Years of Experience]])</f>
        <v>10076.923076923076</v>
      </c>
    </row>
    <row r="4374" spans="1:10" x14ac:dyDescent="0.35">
      <c r="A4374">
        <v>34</v>
      </c>
      <c r="B4374" t="str" cm="1">
        <f t="array" ref="B4374">_xlfn.IFS(Table1[[#This Row],[Age]]&lt;=25,"21-25",Table1[[#This Row],[Age]]&lt;=30,"26-30",Table1[[#This Row],[Age]]&lt;=35,"31-35",Table1[[#This Row],[Age]]&lt;=40,"36-40",Table1[[#This Row],[Age]]&lt;=45,"41-45", Table1[[#This Row],[Age]]&lt;=50,"46-50",Table1[[#This Row],[Age]]&lt;55,"51-55",Table1[[#This Row],[Age]]&lt;=60,"56-60",Table1[[#This Row],[Age]]&gt;=61, "61-70")</f>
        <v>31-35</v>
      </c>
      <c r="C4374" t="s">
        <v>6</v>
      </c>
      <c r="D4374" t="s">
        <v>7</v>
      </c>
      <c r="E4374" t="s">
        <v>26</v>
      </c>
      <c r="F4374">
        <v>8</v>
      </c>
      <c r="G4374" t="str" cm="1">
        <f t="array" ref="G4374">_xlfn.IFS(Table1[[#This Row],[Years of Experience]]&lt;=2,"Entry",Table1[[#This Row],[Years of Experience]]&lt;=7,"Mid",Table1[[#This Row],[Years of Experience]]&lt;=14,"Senior",Table1[[#This Row],[Years of Experience]]&gt;=15,"Executive")</f>
        <v>Senior</v>
      </c>
      <c r="H4374" t="str" cm="1">
        <f t="array" ref="H4374">_xlfn.IFS(Table1[[#This Row],[Salary]]&lt;=50000,"0-50K",Table1[[#This Row],[Salary]]&lt;=100000,"51-100K",Table1[[#This Row],[Salary]]&lt;=150000,"101-150K",Table1[[#This Row],[Salary]]&lt;=200000,"151-200K",Table1[[#This Row],[Salary]]&lt;=250000,"201-250K",Table1[[#This Row],[Salary]]&gt;250000,"Above 250K")</f>
        <v>101-150K</v>
      </c>
      <c r="I4374" s="3">
        <v>101000</v>
      </c>
      <c r="J4374" s="3">
        <f>IF(Table1[[#This Row],[Years of Experience]]=0,0,Table1[[#This Row],[Salary]]/Table1[[#This Row],[Years of Experience]])</f>
        <v>12625</v>
      </c>
    </row>
    <row r="4375" spans="1:10" x14ac:dyDescent="0.35">
      <c r="A4375">
        <v>30</v>
      </c>
      <c r="B4375" t="str" cm="1">
        <f t="array" ref="B4375">_xlfn.IFS(Table1[[#This Row],[Age]]&lt;=25,"21-25",Table1[[#This Row],[Age]]&lt;=30,"26-30",Table1[[#This Row],[Age]]&lt;=35,"31-35",Table1[[#This Row],[Age]]&lt;=40,"36-40",Table1[[#This Row],[Age]]&lt;=45,"41-45", Table1[[#This Row],[Age]]&lt;=50,"46-50",Table1[[#This Row],[Age]]&lt;55,"51-55",Table1[[#This Row],[Age]]&lt;=60,"56-60",Table1[[#This Row],[Age]]&gt;=61, "61-70")</f>
        <v>26-30</v>
      </c>
      <c r="C4375" t="s">
        <v>9</v>
      </c>
      <c r="D4375" t="s">
        <v>10</v>
      </c>
      <c r="E4375" t="s">
        <v>196</v>
      </c>
      <c r="F4375">
        <v>3</v>
      </c>
      <c r="G4375" t="str" cm="1">
        <f t="array" ref="G4375">_xlfn.IFS(Table1[[#This Row],[Years of Experience]]&lt;=2,"Entry",Table1[[#This Row],[Years of Experience]]&lt;=7,"Mid",Table1[[#This Row],[Years of Experience]]&lt;=14,"Senior",Table1[[#This Row],[Years of Experience]]&gt;=15,"Executive")</f>
        <v>Mid</v>
      </c>
      <c r="H4375" t="str" cm="1">
        <f t="array" ref="H4375">_xlfn.IFS(Table1[[#This Row],[Salary]]&lt;=50000,"0-50K",Table1[[#This Row],[Salary]]&lt;=100000,"51-100K",Table1[[#This Row],[Salary]]&lt;=150000,"101-150K",Table1[[#This Row],[Salary]]&lt;=200000,"151-200K",Table1[[#This Row],[Salary]]&lt;=250000,"201-250K",Table1[[#This Row],[Salary]]&gt;250000,"Above 250K")</f>
        <v>0-50K</v>
      </c>
      <c r="I4375" s="3">
        <v>49000</v>
      </c>
      <c r="J4375" s="3">
        <f>IF(Table1[[#This Row],[Years of Experience]]=0,0,Table1[[#This Row],[Salary]]/Table1[[#This Row],[Years of Experience]])</f>
        <v>16333.333333333334</v>
      </c>
    </row>
    <row r="4376" spans="1:10" x14ac:dyDescent="0.35">
      <c r="A4376">
        <v>44</v>
      </c>
      <c r="B4376" t="str" cm="1">
        <f t="array" ref="B4376">_xlfn.IFS(Table1[[#This Row],[Age]]&lt;=25,"21-25",Table1[[#This Row],[Age]]&lt;=30,"26-30",Table1[[#This Row],[Age]]&lt;=35,"31-35",Table1[[#This Row],[Age]]&lt;=40,"36-40",Table1[[#This Row],[Age]]&lt;=45,"41-45", Table1[[#This Row],[Age]]&lt;=50,"46-50",Table1[[#This Row],[Age]]&lt;55,"51-55",Table1[[#This Row],[Age]]&lt;=60,"56-60",Table1[[#This Row],[Age]]&gt;=61, "61-70")</f>
        <v>41-45</v>
      </c>
      <c r="C4376" t="s">
        <v>6</v>
      </c>
      <c r="D4376" t="s">
        <v>12</v>
      </c>
      <c r="E4376" t="s">
        <v>43</v>
      </c>
      <c r="F4376">
        <v>18</v>
      </c>
      <c r="G4376" t="str" cm="1">
        <f t="array" ref="G4376">_xlfn.IFS(Table1[[#This Row],[Years of Experience]]&lt;=2,"Entry",Table1[[#This Row],[Years of Experience]]&lt;=7,"Mid",Table1[[#This Row],[Years of Experience]]&lt;=14,"Senior",Table1[[#This Row],[Years of Experience]]&gt;=15,"Executive")</f>
        <v>Executive</v>
      </c>
      <c r="H4376" t="str" cm="1">
        <f t="array" ref="H4376">_xlfn.IFS(Table1[[#This Row],[Salary]]&lt;=50000,"0-50K",Table1[[#This Row],[Salary]]&lt;=100000,"51-100K",Table1[[#This Row],[Salary]]&lt;=150000,"101-150K",Table1[[#This Row],[Salary]]&lt;=200000,"151-200K",Table1[[#This Row],[Salary]]&lt;=250000,"201-250K",Table1[[#This Row],[Salary]]&gt;250000,"Above 250K")</f>
        <v>151-200K</v>
      </c>
      <c r="I4376" s="3">
        <v>182000</v>
      </c>
      <c r="J4376" s="3">
        <f>IF(Table1[[#This Row],[Years of Experience]]=0,0,Table1[[#This Row],[Salary]]/Table1[[#This Row],[Years of Experience]])</f>
        <v>10111.111111111111</v>
      </c>
    </row>
    <row r="4377" spans="1:10" x14ac:dyDescent="0.35">
      <c r="A4377">
        <v>35</v>
      </c>
      <c r="B4377" t="str" cm="1">
        <f t="array" ref="B4377">_xlfn.IFS(Table1[[#This Row],[Age]]&lt;=25,"21-25",Table1[[#This Row],[Age]]&lt;=30,"26-30",Table1[[#This Row],[Age]]&lt;=35,"31-35",Table1[[#This Row],[Age]]&lt;=40,"36-40",Table1[[#This Row],[Age]]&lt;=45,"41-45", Table1[[#This Row],[Age]]&lt;=50,"46-50",Table1[[#This Row],[Age]]&lt;55,"51-55",Table1[[#This Row],[Age]]&lt;=60,"56-60",Table1[[#This Row],[Age]]&gt;=61, "61-70")</f>
        <v>31-35</v>
      </c>
      <c r="C4377" t="s">
        <v>9</v>
      </c>
      <c r="D4377" t="s">
        <v>7</v>
      </c>
      <c r="E4377" t="s">
        <v>198</v>
      </c>
      <c r="F4377">
        <v>8</v>
      </c>
      <c r="G4377" t="str" cm="1">
        <f t="array" ref="G4377">_xlfn.IFS(Table1[[#This Row],[Years of Experience]]&lt;=2,"Entry",Table1[[#This Row],[Years of Experience]]&lt;=7,"Mid",Table1[[#This Row],[Years of Experience]]&lt;=14,"Senior",Table1[[#This Row],[Years of Experience]]&gt;=15,"Executive")</f>
        <v>Senior</v>
      </c>
      <c r="H4377" t="str" cm="1">
        <f t="array" ref="H4377">_xlfn.IFS(Table1[[#This Row],[Salary]]&lt;=50000,"0-50K",Table1[[#This Row],[Salary]]&lt;=100000,"51-100K",Table1[[#This Row],[Salary]]&lt;=150000,"101-150K",Table1[[#This Row],[Salary]]&lt;=200000,"151-200K",Table1[[#This Row],[Salary]]&lt;=250000,"201-250K",Table1[[#This Row],[Salary]]&gt;250000,"Above 250K")</f>
        <v>51-100K</v>
      </c>
      <c r="I4377" s="3">
        <v>92000</v>
      </c>
      <c r="J4377" s="3">
        <f>IF(Table1[[#This Row],[Years of Experience]]=0,0,Table1[[#This Row],[Salary]]/Table1[[#This Row],[Years of Experience]])</f>
        <v>11500</v>
      </c>
    </row>
    <row r="4378" spans="1:10" x14ac:dyDescent="0.35">
      <c r="A4378">
        <v>26</v>
      </c>
      <c r="B4378" t="str" cm="1">
        <f t="array" ref="B4378">_xlfn.IFS(Table1[[#This Row],[Age]]&lt;=25,"21-25",Table1[[#This Row],[Age]]&lt;=30,"26-30",Table1[[#This Row],[Age]]&lt;=35,"31-35",Table1[[#This Row],[Age]]&lt;=40,"36-40",Table1[[#This Row],[Age]]&lt;=45,"41-45", Table1[[#This Row],[Age]]&lt;=50,"46-50",Table1[[#This Row],[Age]]&lt;55,"51-55",Table1[[#This Row],[Age]]&lt;=60,"56-60",Table1[[#This Row],[Age]]&gt;=61, "61-70")</f>
        <v>26-30</v>
      </c>
      <c r="C4378" t="s">
        <v>6</v>
      </c>
      <c r="D4378" t="s">
        <v>195</v>
      </c>
      <c r="E4378" t="s">
        <v>197</v>
      </c>
      <c r="F4378">
        <v>1</v>
      </c>
      <c r="G4378" t="str" cm="1">
        <f t="array" ref="G4378">_xlfn.IFS(Table1[[#This Row],[Years of Experience]]&lt;=2,"Entry",Table1[[#This Row],[Years of Experience]]&lt;=7,"Mid",Table1[[#This Row],[Years of Experience]]&lt;=14,"Senior",Table1[[#This Row],[Years of Experience]]&gt;=15,"Executive")</f>
        <v>Entry</v>
      </c>
      <c r="H4378" t="str" cm="1">
        <f t="array" ref="H4378">_xlfn.IFS(Table1[[#This Row],[Salary]]&lt;=50000,"0-50K",Table1[[#This Row],[Salary]]&lt;=100000,"51-100K",Table1[[#This Row],[Salary]]&lt;=150000,"101-150K",Table1[[#This Row],[Salary]]&lt;=200000,"151-200K",Table1[[#This Row],[Salary]]&lt;=250000,"201-250K",Table1[[#This Row],[Salary]]&gt;250000,"Above 250K")</f>
        <v>0-50K</v>
      </c>
      <c r="I4378" s="3">
        <v>26000</v>
      </c>
      <c r="J4378" s="3">
        <f>IF(Table1[[#This Row],[Years of Experience]]=0,0,Table1[[#This Row],[Salary]]/Table1[[#This Row],[Years of Experience]])</f>
        <v>26000</v>
      </c>
    </row>
    <row r="4379" spans="1:10" x14ac:dyDescent="0.35">
      <c r="A4379">
        <v>37</v>
      </c>
      <c r="B4379" t="str" cm="1">
        <f t="array" ref="B4379">_xlfn.IFS(Table1[[#This Row],[Age]]&lt;=25,"21-25",Table1[[#This Row],[Age]]&lt;=30,"26-30",Table1[[#This Row],[Age]]&lt;=35,"31-35",Table1[[#This Row],[Age]]&lt;=40,"36-40",Table1[[#This Row],[Age]]&lt;=45,"41-45", Table1[[#This Row],[Age]]&lt;=50,"46-50",Table1[[#This Row],[Age]]&lt;55,"51-55",Table1[[#This Row],[Age]]&lt;=60,"56-60",Table1[[#This Row],[Age]]&gt;=61, "61-70")</f>
        <v>36-40</v>
      </c>
      <c r="C4379" t="s">
        <v>9</v>
      </c>
      <c r="D4379" t="s">
        <v>10</v>
      </c>
      <c r="E4379" t="s">
        <v>27</v>
      </c>
      <c r="F4379">
        <v>12</v>
      </c>
      <c r="G4379" t="str" cm="1">
        <f t="array" ref="G4379">_xlfn.IFS(Table1[[#This Row],[Years of Experience]]&lt;=2,"Entry",Table1[[#This Row],[Years of Experience]]&lt;=7,"Mid",Table1[[#This Row],[Years of Experience]]&lt;=14,"Senior",Table1[[#This Row],[Years of Experience]]&gt;=15,"Executive")</f>
        <v>Senior</v>
      </c>
      <c r="H4379" t="str" cm="1">
        <f t="array" ref="H4379">_xlfn.IFS(Table1[[#This Row],[Salary]]&lt;=50000,"0-50K",Table1[[#This Row],[Salary]]&lt;=100000,"51-100K",Table1[[#This Row],[Salary]]&lt;=150000,"101-150K",Table1[[#This Row],[Salary]]&lt;=200000,"151-200K",Table1[[#This Row],[Salary]]&lt;=250000,"201-250K",Table1[[#This Row],[Salary]]&gt;250000,"Above 250K")</f>
        <v>101-150K</v>
      </c>
      <c r="I4379" s="3">
        <v>125000</v>
      </c>
      <c r="J4379" s="3">
        <f>IF(Table1[[#This Row],[Years of Experience]]=0,0,Table1[[#This Row],[Salary]]/Table1[[#This Row],[Years of Experience]])</f>
        <v>10416.666666666666</v>
      </c>
    </row>
    <row r="4380" spans="1:10" x14ac:dyDescent="0.35">
      <c r="A4380">
        <v>29</v>
      </c>
      <c r="B4380" t="str" cm="1">
        <f t="array" ref="B4380">_xlfn.IFS(Table1[[#This Row],[Age]]&lt;=25,"21-25",Table1[[#This Row],[Age]]&lt;=30,"26-30",Table1[[#This Row],[Age]]&lt;=35,"31-35",Table1[[#This Row],[Age]]&lt;=40,"36-40",Table1[[#This Row],[Age]]&lt;=45,"41-45", Table1[[#This Row],[Age]]&lt;=50,"46-50",Table1[[#This Row],[Age]]&lt;55,"51-55",Table1[[#This Row],[Age]]&lt;=60,"56-60",Table1[[#This Row],[Age]]&gt;=61, "61-70")</f>
        <v>26-30</v>
      </c>
      <c r="C4380" t="s">
        <v>6</v>
      </c>
      <c r="D4380" t="s">
        <v>7</v>
      </c>
      <c r="E4380" t="s">
        <v>8</v>
      </c>
      <c r="F4380">
        <v>4</v>
      </c>
      <c r="G4380" t="str" cm="1">
        <f t="array" ref="G4380">_xlfn.IFS(Table1[[#This Row],[Years of Experience]]&lt;=2,"Entry",Table1[[#This Row],[Years of Experience]]&lt;=7,"Mid",Table1[[#This Row],[Years of Experience]]&lt;=14,"Senior",Table1[[#This Row],[Years of Experience]]&gt;=15,"Executive")</f>
        <v>Mid</v>
      </c>
      <c r="H4380" t="str" cm="1">
        <f t="array" ref="H4380">_xlfn.IFS(Table1[[#This Row],[Salary]]&lt;=50000,"0-50K",Table1[[#This Row],[Salary]]&lt;=100000,"51-100K",Table1[[#This Row],[Salary]]&lt;=150000,"101-150K",Table1[[#This Row],[Salary]]&lt;=200000,"151-200K",Table1[[#This Row],[Salary]]&lt;=250000,"201-250K",Table1[[#This Row],[Salary]]&gt;250000,"Above 250K")</f>
        <v>51-100K</v>
      </c>
      <c r="I4380" s="3">
        <v>71000</v>
      </c>
      <c r="J4380" s="3">
        <f>IF(Table1[[#This Row],[Years of Experience]]=0,0,Table1[[#This Row],[Salary]]/Table1[[#This Row],[Years of Experience]])</f>
        <v>17750</v>
      </c>
    </row>
    <row r="4381" spans="1:10" x14ac:dyDescent="0.35">
      <c r="A4381">
        <v>51</v>
      </c>
      <c r="B4381" t="str" cm="1">
        <f t="array" ref="B4381">_xlfn.IFS(Table1[[#This Row],[Age]]&lt;=25,"21-25",Table1[[#This Row],[Age]]&lt;=30,"26-30",Table1[[#This Row],[Age]]&lt;=35,"31-35",Table1[[#This Row],[Age]]&lt;=40,"36-40",Table1[[#This Row],[Age]]&lt;=45,"41-45", Table1[[#This Row],[Age]]&lt;=50,"46-50",Table1[[#This Row],[Age]]&lt;55,"51-55",Table1[[#This Row],[Age]]&lt;=60,"56-60",Table1[[#This Row],[Age]]&gt;=61, "61-70")</f>
        <v>51-55</v>
      </c>
      <c r="C4381" t="s">
        <v>6</v>
      </c>
      <c r="D4381" t="s">
        <v>12</v>
      </c>
      <c r="E4381" t="s">
        <v>43</v>
      </c>
      <c r="F4381">
        <v>24</v>
      </c>
      <c r="G4381" t="str" cm="1">
        <f t="array" ref="G4381">_xlfn.IFS(Table1[[#This Row],[Years of Experience]]&lt;=2,"Entry",Table1[[#This Row],[Years of Experience]]&lt;=7,"Mid",Table1[[#This Row],[Years of Experience]]&lt;=14,"Senior",Table1[[#This Row],[Years of Experience]]&gt;=15,"Executive")</f>
        <v>Executive</v>
      </c>
      <c r="H4381" t="str" cm="1">
        <f t="array" ref="H4381">_xlfn.IFS(Table1[[#This Row],[Salary]]&lt;=50000,"0-50K",Table1[[#This Row],[Salary]]&lt;=100000,"51-100K",Table1[[#This Row],[Salary]]&lt;=150000,"101-150K",Table1[[#This Row],[Salary]]&lt;=200000,"151-200K",Table1[[#This Row],[Salary]]&lt;=250000,"201-250K",Table1[[#This Row],[Salary]]&gt;250000,"Above 250K")</f>
        <v>201-250K</v>
      </c>
      <c r="I4381" s="3">
        <v>240000</v>
      </c>
      <c r="J4381" s="3">
        <f>IF(Table1[[#This Row],[Years of Experience]]=0,0,Table1[[#This Row],[Salary]]/Table1[[#This Row],[Years of Experience]])</f>
        <v>10000</v>
      </c>
    </row>
    <row r="4382" spans="1:10" x14ac:dyDescent="0.35">
      <c r="A4382">
        <v>28</v>
      </c>
      <c r="B4382" t="str" cm="1">
        <f t="array" ref="B4382">_xlfn.IFS(Table1[[#This Row],[Age]]&lt;=25,"21-25",Table1[[#This Row],[Age]]&lt;=30,"26-30",Table1[[#This Row],[Age]]&lt;=35,"31-35",Table1[[#This Row],[Age]]&lt;=40,"36-40",Table1[[#This Row],[Age]]&lt;=45,"41-45", Table1[[#This Row],[Age]]&lt;=50,"46-50",Table1[[#This Row],[Age]]&lt;55,"51-55",Table1[[#This Row],[Age]]&lt;=60,"56-60",Table1[[#This Row],[Age]]&gt;=61, "61-70")</f>
        <v>26-30</v>
      </c>
      <c r="C4382" t="s">
        <v>9</v>
      </c>
      <c r="D4382" t="s">
        <v>7</v>
      </c>
      <c r="E4382" t="s">
        <v>93</v>
      </c>
      <c r="F4382">
        <v>2</v>
      </c>
      <c r="G4382" t="str" cm="1">
        <f t="array" ref="G4382">_xlfn.IFS(Table1[[#This Row],[Years of Experience]]&lt;=2,"Entry",Table1[[#This Row],[Years of Experience]]&lt;=7,"Mid",Table1[[#This Row],[Years of Experience]]&lt;=14,"Senior",Table1[[#This Row],[Years of Experience]]&gt;=15,"Executive")</f>
        <v>Entry</v>
      </c>
      <c r="H4382" t="str" cm="1">
        <f t="array" ref="H4382">_xlfn.IFS(Table1[[#This Row],[Salary]]&lt;=50000,"0-50K",Table1[[#This Row],[Salary]]&lt;=100000,"51-100K",Table1[[#This Row],[Salary]]&lt;=150000,"101-150K",Table1[[#This Row],[Salary]]&lt;=200000,"151-200K",Table1[[#This Row],[Salary]]&lt;=250000,"201-250K",Table1[[#This Row],[Salary]]&gt;250000,"Above 250K")</f>
        <v>0-50K</v>
      </c>
      <c r="I4382" s="3">
        <v>36000</v>
      </c>
      <c r="J4382" s="3">
        <f>IF(Table1[[#This Row],[Years of Experience]]=0,0,Table1[[#This Row],[Salary]]/Table1[[#This Row],[Years of Experience]])</f>
        <v>18000</v>
      </c>
    </row>
    <row r="4383" spans="1:10" x14ac:dyDescent="0.35">
      <c r="A4383">
        <v>44</v>
      </c>
      <c r="B4383" t="str" cm="1">
        <f t="array" ref="B4383">_xlfn.IFS(Table1[[#This Row],[Age]]&lt;=25,"21-25",Table1[[#This Row],[Age]]&lt;=30,"26-30",Table1[[#This Row],[Age]]&lt;=35,"31-35",Table1[[#This Row],[Age]]&lt;=40,"36-40",Table1[[#This Row],[Age]]&lt;=45,"41-45", Table1[[#This Row],[Age]]&lt;=50,"46-50",Table1[[#This Row],[Age]]&lt;55,"51-55",Table1[[#This Row],[Age]]&lt;=60,"56-60",Table1[[#This Row],[Age]]&gt;=61, "61-70")</f>
        <v>41-45</v>
      </c>
      <c r="C4383" t="s">
        <v>9</v>
      </c>
      <c r="D4383" t="s">
        <v>10</v>
      </c>
      <c r="E4383" t="s">
        <v>198</v>
      </c>
      <c r="F4383">
        <v>15</v>
      </c>
      <c r="G4383" t="str" cm="1">
        <f t="array" ref="G4383">_xlfn.IFS(Table1[[#This Row],[Years of Experience]]&lt;=2,"Entry",Table1[[#This Row],[Years of Experience]]&lt;=7,"Mid",Table1[[#This Row],[Years of Experience]]&lt;=14,"Senior",Table1[[#This Row],[Years of Experience]]&gt;=15,"Executive")</f>
        <v>Executive</v>
      </c>
      <c r="H4383" t="str" cm="1">
        <f t="array" ref="H4383">_xlfn.IFS(Table1[[#This Row],[Salary]]&lt;=50000,"0-50K",Table1[[#This Row],[Salary]]&lt;=100000,"51-100K",Table1[[#This Row],[Salary]]&lt;=150000,"101-150K",Table1[[#This Row],[Salary]]&lt;=200000,"151-200K",Table1[[#This Row],[Salary]]&lt;=250000,"201-250K",Table1[[#This Row],[Salary]]&gt;250000,"Above 250K")</f>
        <v>151-200K</v>
      </c>
      <c r="I4383" s="3">
        <v>152000</v>
      </c>
      <c r="J4383" s="3">
        <f>IF(Table1[[#This Row],[Years of Experience]]=0,0,Table1[[#This Row],[Salary]]/Table1[[#This Row],[Years of Experience]])</f>
        <v>10133.333333333334</v>
      </c>
    </row>
    <row r="4384" spans="1:10" x14ac:dyDescent="0.35">
      <c r="A4384">
        <v>38</v>
      </c>
      <c r="B4384" t="str" cm="1">
        <f t="array" ref="B4384">_xlfn.IFS(Table1[[#This Row],[Age]]&lt;=25,"21-25",Table1[[#This Row],[Age]]&lt;=30,"26-30",Table1[[#This Row],[Age]]&lt;=35,"31-35",Table1[[#This Row],[Age]]&lt;=40,"36-40",Table1[[#This Row],[Age]]&lt;=45,"41-45", Table1[[#This Row],[Age]]&lt;=50,"46-50",Table1[[#This Row],[Age]]&lt;55,"51-55",Table1[[#This Row],[Age]]&lt;=60,"56-60",Table1[[#This Row],[Age]]&gt;=61, "61-70")</f>
        <v>36-40</v>
      </c>
      <c r="C4384" t="s">
        <v>6</v>
      </c>
      <c r="D4384" t="s">
        <v>7</v>
      </c>
      <c r="E4384" t="s">
        <v>26</v>
      </c>
      <c r="F4384">
        <v>11</v>
      </c>
      <c r="G4384" t="str" cm="1">
        <f t="array" ref="G4384">_xlfn.IFS(Table1[[#This Row],[Years of Experience]]&lt;=2,"Entry",Table1[[#This Row],[Years of Experience]]&lt;=7,"Mid",Table1[[#This Row],[Years of Experience]]&lt;=14,"Senior",Table1[[#This Row],[Years of Experience]]&gt;=15,"Executive")</f>
        <v>Senior</v>
      </c>
      <c r="H4384" t="str" cm="1">
        <f t="array" ref="H4384">_xlfn.IFS(Table1[[#This Row],[Salary]]&lt;=50000,"0-50K",Table1[[#This Row],[Salary]]&lt;=100000,"51-100K",Table1[[#This Row],[Salary]]&lt;=150000,"101-150K",Table1[[#This Row],[Salary]]&lt;=200000,"151-200K",Table1[[#This Row],[Salary]]&lt;=250000,"201-250K",Table1[[#This Row],[Salary]]&gt;250000,"Above 250K")</f>
        <v>101-150K</v>
      </c>
      <c r="I4384" s="3">
        <v>119000</v>
      </c>
      <c r="J4384" s="3">
        <f>IF(Table1[[#This Row],[Years of Experience]]=0,0,Table1[[#This Row],[Salary]]/Table1[[#This Row],[Years of Experience]])</f>
        <v>10818.181818181818</v>
      </c>
    </row>
    <row r="4385" spans="1:10" x14ac:dyDescent="0.35">
      <c r="A4385">
        <v>30</v>
      </c>
      <c r="B4385" t="str" cm="1">
        <f t="array" ref="B4385">_xlfn.IFS(Table1[[#This Row],[Age]]&lt;=25,"21-25",Table1[[#This Row],[Age]]&lt;=30,"26-30",Table1[[#This Row],[Age]]&lt;=35,"31-35",Table1[[#This Row],[Age]]&lt;=40,"36-40",Table1[[#This Row],[Age]]&lt;=45,"41-45", Table1[[#This Row],[Age]]&lt;=50,"46-50",Table1[[#This Row],[Age]]&lt;55,"51-55",Table1[[#This Row],[Age]]&lt;=60,"56-60",Table1[[#This Row],[Age]]&gt;=61, "61-70")</f>
        <v>26-30</v>
      </c>
      <c r="C4385" t="s">
        <v>9</v>
      </c>
      <c r="D4385" t="s">
        <v>195</v>
      </c>
      <c r="E4385" t="s">
        <v>197</v>
      </c>
      <c r="F4385">
        <v>1</v>
      </c>
      <c r="G4385" t="str" cm="1">
        <f t="array" ref="G4385">_xlfn.IFS(Table1[[#This Row],[Years of Experience]]&lt;=2,"Entry",Table1[[#This Row],[Years of Experience]]&lt;=7,"Mid",Table1[[#This Row],[Years of Experience]]&lt;=14,"Senior",Table1[[#This Row],[Years of Experience]]&gt;=15,"Executive")</f>
        <v>Entry</v>
      </c>
      <c r="H4385" t="str" cm="1">
        <f t="array" ref="H4385">_xlfn.IFS(Table1[[#This Row],[Salary]]&lt;=50000,"0-50K",Table1[[#This Row],[Salary]]&lt;=100000,"51-100K",Table1[[#This Row],[Salary]]&lt;=150000,"101-150K",Table1[[#This Row],[Salary]]&lt;=200000,"151-200K",Table1[[#This Row],[Salary]]&lt;=250000,"201-250K",Table1[[#This Row],[Salary]]&gt;250000,"Above 250K")</f>
        <v>0-50K</v>
      </c>
      <c r="I4385" s="3">
        <v>26000</v>
      </c>
      <c r="J4385" s="3">
        <f>IF(Table1[[#This Row],[Years of Experience]]=0,0,Table1[[#This Row],[Salary]]/Table1[[#This Row],[Years of Experience]])</f>
        <v>26000</v>
      </c>
    </row>
    <row r="4386" spans="1:10" x14ac:dyDescent="0.35">
      <c r="A4386">
        <v>45</v>
      </c>
      <c r="B4386" t="str" cm="1">
        <f t="array" ref="B4386">_xlfn.IFS(Table1[[#This Row],[Age]]&lt;=25,"21-25",Table1[[#This Row],[Age]]&lt;=30,"26-30",Table1[[#This Row],[Age]]&lt;=35,"31-35",Table1[[#This Row],[Age]]&lt;=40,"36-40",Table1[[#This Row],[Age]]&lt;=45,"41-45", Table1[[#This Row],[Age]]&lt;=50,"46-50",Table1[[#This Row],[Age]]&lt;55,"51-55",Table1[[#This Row],[Age]]&lt;=60,"56-60",Table1[[#This Row],[Age]]&gt;=61, "61-70")</f>
        <v>41-45</v>
      </c>
      <c r="C4386" t="s">
        <v>6</v>
      </c>
      <c r="D4386" t="s">
        <v>12</v>
      </c>
      <c r="E4386" t="s">
        <v>43</v>
      </c>
      <c r="F4386">
        <v>19</v>
      </c>
      <c r="G4386" t="str" cm="1">
        <f t="array" ref="G4386">_xlfn.IFS(Table1[[#This Row],[Years of Experience]]&lt;=2,"Entry",Table1[[#This Row],[Years of Experience]]&lt;=7,"Mid",Table1[[#This Row],[Years of Experience]]&lt;=14,"Senior",Table1[[#This Row],[Years of Experience]]&gt;=15,"Executive")</f>
        <v>Executive</v>
      </c>
      <c r="H4386" t="str" cm="1">
        <f t="array" ref="H4386">_xlfn.IFS(Table1[[#This Row],[Salary]]&lt;=50000,"0-50K",Table1[[#This Row],[Salary]]&lt;=100000,"51-100K",Table1[[#This Row],[Salary]]&lt;=150000,"101-150K",Table1[[#This Row],[Salary]]&lt;=200000,"151-200K",Table1[[#This Row],[Salary]]&lt;=250000,"201-250K",Table1[[#This Row],[Salary]]&gt;250000,"Above 250K")</f>
        <v>151-200K</v>
      </c>
      <c r="I4386" s="3">
        <v>190000</v>
      </c>
      <c r="J4386" s="3">
        <f>IF(Table1[[#This Row],[Years of Experience]]=0,0,Table1[[#This Row],[Salary]]/Table1[[#This Row],[Years of Experience]])</f>
        <v>10000</v>
      </c>
    </row>
    <row r="4387" spans="1:10" x14ac:dyDescent="0.35">
      <c r="A4387">
        <v>31</v>
      </c>
      <c r="B4387" t="str" cm="1">
        <f t="array" ref="B4387">_xlfn.IFS(Table1[[#This Row],[Age]]&lt;=25,"21-25",Table1[[#This Row],[Age]]&lt;=30,"26-30",Table1[[#This Row],[Age]]&lt;=35,"31-35",Table1[[#This Row],[Age]]&lt;=40,"36-40",Table1[[#This Row],[Age]]&lt;=45,"41-45", Table1[[#This Row],[Age]]&lt;=50,"46-50",Table1[[#This Row],[Age]]&lt;55,"51-55",Table1[[#This Row],[Age]]&lt;=60,"56-60",Table1[[#This Row],[Age]]&gt;=61, "61-70")</f>
        <v>31-35</v>
      </c>
      <c r="C4387" t="s">
        <v>6</v>
      </c>
      <c r="D4387" t="s">
        <v>7</v>
      </c>
      <c r="E4387" t="s">
        <v>21</v>
      </c>
      <c r="F4387">
        <v>6</v>
      </c>
      <c r="G4387" t="str" cm="1">
        <f t="array" ref="G4387">_xlfn.IFS(Table1[[#This Row],[Years of Experience]]&lt;=2,"Entry",Table1[[#This Row],[Years of Experience]]&lt;=7,"Mid",Table1[[#This Row],[Years of Experience]]&lt;=14,"Senior",Table1[[#This Row],[Years of Experience]]&gt;=15,"Executive")</f>
        <v>Mid</v>
      </c>
      <c r="H4387" t="str" cm="1">
        <f t="array" ref="H4387">_xlfn.IFS(Table1[[#This Row],[Salary]]&lt;=50000,"0-50K",Table1[[#This Row],[Salary]]&lt;=100000,"51-100K",Table1[[#This Row],[Salary]]&lt;=150000,"101-150K",Table1[[#This Row],[Salary]]&lt;=200000,"151-200K",Table1[[#This Row],[Salary]]&lt;=250000,"201-250K",Table1[[#This Row],[Salary]]&gt;250000,"Above 250K")</f>
        <v>51-100K</v>
      </c>
      <c r="I4387" s="3">
        <v>85000</v>
      </c>
      <c r="J4387" s="3">
        <f>IF(Table1[[#This Row],[Years of Experience]]=0,0,Table1[[#This Row],[Salary]]/Table1[[#This Row],[Years of Experience]])</f>
        <v>14166.666666666666</v>
      </c>
    </row>
    <row r="4388" spans="1:10" x14ac:dyDescent="0.35">
      <c r="A4388">
        <v>41</v>
      </c>
      <c r="B4388" t="str" cm="1">
        <f t="array" ref="B4388">_xlfn.IFS(Table1[[#This Row],[Age]]&lt;=25,"21-25",Table1[[#This Row],[Age]]&lt;=30,"26-30",Table1[[#This Row],[Age]]&lt;=35,"31-35",Table1[[#This Row],[Age]]&lt;=40,"36-40",Table1[[#This Row],[Age]]&lt;=45,"41-45", Table1[[#This Row],[Age]]&lt;=50,"46-50",Table1[[#This Row],[Age]]&lt;55,"51-55",Table1[[#This Row],[Age]]&lt;=60,"56-60",Table1[[#This Row],[Age]]&gt;=61, "61-70")</f>
        <v>41-45</v>
      </c>
      <c r="C4388" t="s">
        <v>9</v>
      </c>
      <c r="D4388" t="s">
        <v>10</v>
      </c>
      <c r="E4388" t="s">
        <v>19</v>
      </c>
      <c r="F4388">
        <v>13</v>
      </c>
      <c r="G4388" t="str" cm="1">
        <f t="array" ref="G4388">_xlfn.IFS(Table1[[#This Row],[Years of Experience]]&lt;=2,"Entry",Table1[[#This Row],[Years of Experience]]&lt;=7,"Mid",Table1[[#This Row],[Years of Experience]]&lt;=14,"Senior",Table1[[#This Row],[Years of Experience]]&gt;=15,"Executive")</f>
        <v>Senior</v>
      </c>
      <c r="H4388" t="str" cm="1">
        <f t="array" ref="H4388">_xlfn.IFS(Table1[[#This Row],[Salary]]&lt;=50000,"0-50K",Table1[[#This Row],[Salary]]&lt;=100000,"51-100K",Table1[[#This Row],[Salary]]&lt;=150000,"101-150K",Table1[[#This Row],[Salary]]&lt;=200000,"151-200K",Table1[[#This Row],[Salary]]&lt;=250000,"201-250K",Table1[[#This Row],[Salary]]&gt;250000,"Above 250K")</f>
        <v>101-150K</v>
      </c>
      <c r="I4388" s="3">
        <v>131000</v>
      </c>
      <c r="J4388" s="3">
        <f>IF(Table1[[#This Row],[Years of Experience]]=0,0,Table1[[#This Row],[Salary]]/Table1[[#This Row],[Years of Experience]])</f>
        <v>10076.923076923076</v>
      </c>
    </row>
    <row r="4389" spans="1:10" x14ac:dyDescent="0.35">
      <c r="A4389">
        <v>27</v>
      </c>
      <c r="B4389" t="str" cm="1">
        <f t="array" ref="B4389">_xlfn.IFS(Table1[[#This Row],[Age]]&lt;=25,"21-25",Table1[[#This Row],[Age]]&lt;=30,"26-30",Table1[[#This Row],[Age]]&lt;=35,"31-35",Table1[[#This Row],[Age]]&lt;=40,"36-40",Table1[[#This Row],[Age]]&lt;=45,"41-45", Table1[[#This Row],[Age]]&lt;=50,"46-50",Table1[[#This Row],[Age]]&lt;55,"51-55",Table1[[#This Row],[Age]]&lt;=60,"56-60",Table1[[#This Row],[Age]]&gt;=61, "61-70")</f>
        <v>26-30</v>
      </c>
      <c r="C4389" t="s">
        <v>6</v>
      </c>
      <c r="D4389" t="s">
        <v>7</v>
      </c>
      <c r="E4389" t="s">
        <v>21</v>
      </c>
      <c r="F4389">
        <v>3</v>
      </c>
      <c r="G4389" t="str" cm="1">
        <f t="array" ref="G4389">_xlfn.IFS(Table1[[#This Row],[Years of Experience]]&lt;=2,"Entry",Table1[[#This Row],[Years of Experience]]&lt;=7,"Mid",Table1[[#This Row],[Years of Experience]]&lt;=14,"Senior",Table1[[#This Row],[Years of Experience]]&gt;=15,"Executive")</f>
        <v>Mid</v>
      </c>
      <c r="H4389" t="str" cm="1">
        <f t="array" ref="H4389">_xlfn.IFS(Table1[[#This Row],[Salary]]&lt;=50000,"0-50K",Table1[[#This Row],[Salary]]&lt;=100000,"51-100K",Table1[[#This Row],[Salary]]&lt;=150000,"101-150K",Table1[[#This Row],[Salary]]&lt;=200000,"151-200K",Table1[[#This Row],[Salary]]&lt;=250000,"201-250K",Table1[[#This Row],[Salary]]&gt;250000,"Above 250K")</f>
        <v>51-100K</v>
      </c>
      <c r="I4389" s="3">
        <v>62000</v>
      </c>
      <c r="J4389" s="3">
        <f>IF(Table1[[#This Row],[Years of Experience]]=0,0,Table1[[#This Row],[Salary]]/Table1[[#This Row],[Years of Experience]])</f>
        <v>20666.666666666668</v>
      </c>
    </row>
    <row r="4390" spans="1:10" x14ac:dyDescent="0.35">
      <c r="A4390">
        <v>42</v>
      </c>
      <c r="B4390" t="str" cm="1">
        <f t="array" ref="B4390">_xlfn.IFS(Table1[[#This Row],[Age]]&lt;=25,"21-25",Table1[[#This Row],[Age]]&lt;=30,"26-30",Table1[[#This Row],[Age]]&lt;=35,"31-35",Table1[[#This Row],[Age]]&lt;=40,"36-40",Table1[[#This Row],[Age]]&lt;=45,"41-45", Table1[[#This Row],[Age]]&lt;=50,"46-50",Table1[[#This Row],[Age]]&lt;55,"51-55",Table1[[#This Row],[Age]]&lt;=60,"56-60",Table1[[#This Row],[Age]]&gt;=61, "61-70")</f>
        <v>41-45</v>
      </c>
      <c r="C4390" t="s">
        <v>9</v>
      </c>
      <c r="D4390" t="s">
        <v>10</v>
      </c>
      <c r="E4390" t="s">
        <v>27</v>
      </c>
      <c r="F4390">
        <v>16</v>
      </c>
      <c r="G4390" t="str" cm="1">
        <f t="array" ref="G4390">_xlfn.IFS(Table1[[#This Row],[Years of Experience]]&lt;=2,"Entry",Table1[[#This Row],[Years of Experience]]&lt;=7,"Mid",Table1[[#This Row],[Years of Experience]]&lt;=14,"Senior",Table1[[#This Row],[Years of Experience]]&gt;=15,"Executive")</f>
        <v>Executive</v>
      </c>
      <c r="H4390" t="str" cm="1">
        <f t="array" ref="H4390">_xlfn.IFS(Table1[[#This Row],[Salary]]&lt;=50000,"0-50K",Table1[[#This Row],[Salary]]&lt;=100000,"51-100K",Table1[[#This Row],[Salary]]&lt;=150000,"101-150K",Table1[[#This Row],[Salary]]&lt;=200000,"151-200K",Table1[[#This Row],[Salary]]&lt;=250000,"201-250K",Table1[[#This Row],[Salary]]&gt;250000,"Above 250K")</f>
        <v>101-150K</v>
      </c>
      <c r="I4390" s="3">
        <v>137000</v>
      </c>
      <c r="J4390" s="3">
        <f>IF(Table1[[#This Row],[Years of Experience]]=0,0,Table1[[#This Row],[Salary]]/Table1[[#This Row],[Years of Experience]])</f>
        <v>8562.5</v>
      </c>
    </row>
    <row r="4391" spans="1:10" x14ac:dyDescent="0.35">
      <c r="A4391">
        <v>35</v>
      </c>
      <c r="B4391" t="str" cm="1">
        <f t="array" ref="B4391">_xlfn.IFS(Table1[[#This Row],[Age]]&lt;=25,"21-25",Table1[[#This Row],[Age]]&lt;=30,"26-30",Table1[[#This Row],[Age]]&lt;=35,"31-35",Table1[[#This Row],[Age]]&lt;=40,"36-40",Table1[[#This Row],[Age]]&lt;=45,"41-45", Table1[[#This Row],[Age]]&lt;=50,"46-50",Table1[[#This Row],[Age]]&lt;55,"51-55",Table1[[#This Row],[Age]]&lt;=60,"56-60",Table1[[#This Row],[Age]]&gt;=61, "61-70")</f>
        <v>31-35</v>
      </c>
      <c r="C4391" t="s">
        <v>6</v>
      </c>
      <c r="D4391" t="s">
        <v>12</v>
      </c>
      <c r="E4391" t="s">
        <v>43</v>
      </c>
      <c r="F4391">
        <v>9</v>
      </c>
      <c r="G4391" t="str" cm="1">
        <f t="array" ref="G4391">_xlfn.IFS(Table1[[#This Row],[Years of Experience]]&lt;=2,"Entry",Table1[[#This Row],[Years of Experience]]&lt;=7,"Mid",Table1[[#This Row],[Years of Experience]]&lt;=14,"Senior",Table1[[#This Row],[Years of Experience]]&gt;=15,"Executive")</f>
        <v>Senior</v>
      </c>
      <c r="H4391" t="str" cm="1">
        <f t="array" ref="H4391">_xlfn.IFS(Table1[[#This Row],[Salary]]&lt;=50000,"0-50K",Table1[[#This Row],[Salary]]&lt;=100000,"51-100K",Table1[[#This Row],[Salary]]&lt;=150000,"101-150K",Table1[[#This Row],[Salary]]&lt;=200000,"151-200K",Table1[[#This Row],[Salary]]&lt;=250000,"201-250K",Table1[[#This Row],[Salary]]&gt;250000,"Above 250K")</f>
        <v>101-150K</v>
      </c>
      <c r="I4391" s="3">
        <v>112000</v>
      </c>
      <c r="J4391" s="3">
        <f>IF(Table1[[#This Row],[Years of Experience]]=0,0,Table1[[#This Row],[Salary]]/Table1[[#This Row],[Years of Experience]])</f>
        <v>12444.444444444445</v>
      </c>
    </row>
    <row r="4392" spans="1:10" x14ac:dyDescent="0.35">
      <c r="A4392">
        <v>29</v>
      </c>
      <c r="B4392" t="str" cm="1">
        <f t="array" ref="B4392">_xlfn.IFS(Table1[[#This Row],[Age]]&lt;=25,"21-25",Table1[[#This Row],[Age]]&lt;=30,"26-30",Table1[[#This Row],[Age]]&lt;=35,"31-35",Table1[[#This Row],[Age]]&lt;=40,"36-40",Table1[[#This Row],[Age]]&lt;=45,"41-45", Table1[[#This Row],[Age]]&lt;=50,"46-50",Table1[[#This Row],[Age]]&lt;55,"51-55",Table1[[#This Row],[Age]]&lt;=60,"56-60",Table1[[#This Row],[Age]]&gt;=61, "61-70")</f>
        <v>26-30</v>
      </c>
      <c r="C4392" t="s">
        <v>9</v>
      </c>
      <c r="D4392" t="s">
        <v>7</v>
      </c>
      <c r="E4392" t="s">
        <v>196</v>
      </c>
      <c r="F4392">
        <v>2</v>
      </c>
      <c r="G4392" t="str" cm="1">
        <f t="array" ref="G4392">_xlfn.IFS(Table1[[#This Row],[Years of Experience]]&lt;=2,"Entry",Table1[[#This Row],[Years of Experience]]&lt;=7,"Mid",Table1[[#This Row],[Years of Experience]]&lt;=14,"Senior",Table1[[#This Row],[Years of Experience]]&gt;=15,"Executive")</f>
        <v>Entry</v>
      </c>
      <c r="H4392" t="str" cm="1">
        <f t="array" ref="H4392">_xlfn.IFS(Table1[[#This Row],[Salary]]&lt;=50000,"0-50K",Table1[[#This Row],[Salary]]&lt;=100000,"51-100K",Table1[[#This Row],[Salary]]&lt;=150000,"101-150K",Table1[[#This Row],[Salary]]&lt;=200000,"151-200K",Table1[[#This Row],[Salary]]&lt;=250000,"201-250K",Table1[[#This Row],[Salary]]&gt;250000,"Above 250K")</f>
        <v>0-50K</v>
      </c>
      <c r="I4392" s="3">
        <v>45000</v>
      </c>
      <c r="J4392" s="3">
        <f>IF(Table1[[#This Row],[Years of Experience]]=0,0,Table1[[#This Row],[Salary]]/Table1[[#This Row],[Years of Experience]])</f>
        <v>22500</v>
      </c>
    </row>
    <row r="4393" spans="1:10" x14ac:dyDescent="0.35">
      <c r="A4393">
        <v>33</v>
      </c>
      <c r="B4393" t="str" cm="1">
        <f t="array" ref="B4393">_xlfn.IFS(Table1[[#This Row],[Age]]&lt;=25,"21-25",Table1[[#This Row],[Age]]&lt;=30,"26-30",Table1[[#This Row],[Age]]&lt;=35,"31-35",Table1[[#This Row],[Age]]&lt;=40,"36-40",Table1[[#This Row],[Age]]&lt;=45,"41-45", Table1[[#This Row],[Age]]&lt;=50,"46-50",Table1[[#This Row],[Age]]&lt;55,"51-55",Table1[[#This Row],[Age]]&lt;=60,"56-60",Table1[[#This Row],[Age]]&gt;=61, "61-70")</f>
        <v>31-35</v>
      </c>
      <c r="C4393" t="s">
        <v>6</v>
      </c>
      <c r="D4393" t="s">
        <v>195</v>
      </c>
      <c r="E4393" t="s">
        <v>197</v>
      </c>
      <c r="F4393">
        <v>1</v>
      </c>
      <c r="G4393" t="str" cm="1">
        <f t="array" ref="G4393">_xlfn.IFS(Table1[[#This Row],[Years of Experience]]&lt;=2,"Entry",Table1[[#This Row],[Years of Experience]]&lt;=7,"Mid",Table1[[#This Row],[Years of Experience]]&lt;=14,"Senior",Table1[[#This Row],[Years of Experience]]&gt;=15,"Executive")</f>
        <v>Entry</v>
      </c>
      <c r="H4393" t="str" cm="1">
        <f t="array" ref="H4393">_xlfn.IFS(Table1[[#This Row],[Salary]]&lt;=50000,"0-50K",Table1[[#This Row],[Salary]]&lt;=100000,"51-100K",Table1[[#This Row],[Salary]]&lt;=150000,"101-150K",Table1[[#This Row],[Salary]]&lt;=200000,"151-200K",Table1[[#This Row],[Salary]]&lt;=250000,"201-250K",Table1[[#This Row],[Salary]]&gt;250000,"Above 250K")</f>
        <v>0-50K</v>
      </c>
      <c r="I4393" s="3">
        <v>25000</v>
      </c>
      <c r="J4393" s="3">
        <f>IF(Table1[[#This Row],[Years of Experience]]=0,0,Table1[[#This Row],[Salary]]/Table1[[#This Row],[Years of Experience]])</f>
        <v>25000</v>
      </c>
    </row>
    <row r="4394" spans="1:10" x14ac:dyDescent="0.35">
      <c r="A4394">
        <v>36</v>
      </c>
      <c r="B4394" t="str" cm="1">
        <f t="array" ref="B4394">_xlfn.IFS(Table1[[#This Row],[Age]]&lt;=25,"21-25",Table1[[#This Row],[Age]]&lt;=30,"26-30",Table1[[#This Row],[Age]]&lt;=35,"31-35",Table1[[#This Row],[Age]]&lt;=40,"36-40",Table1[[#This Row],[Age]]&lt;=45,"41-45", Table1[[#This Row],[Age]]&lt;=50,"46-50",Table1[[#This Row],[Age]]&lt;55,"51-55",Table1[[#This Row],[Age]]&lt;=60,"56-60",Table1[[#This Row],[Age]]&gt;=61, "61-70")</f>
        <v>36-40</v>
      </c>
      <c r="C4394" t="s">
        <v>9</v>
      </c>
      <c r="D4394" t="s">
        <v>7</v>
      </c>
      <c r="E4394" t="s">
        <v>26</v>
      </c>
      <c r="F4394">
        <v>7</v>
      </c>
      <c r="G4394" t="str" cm="1">
        <f t="array" ref="G4394">_xlfn.IFS(Table1[[#This Row],[Years of Experience]]&lt;=2,"Entry",Table1[[#This Row],[Years of Experience]]&lt;=7,"Mid",Table1[[#This Row],[Years of Experience]]&lt;=14,"Senior",Table1[[#This Row],[Years of Experience]]&gt;=15,"Executive")</f>
        <v>Mid</v>
      </c>
      <c r="H4394" t="str" cm="1">
        <f t="array" ref="H4394">_xlfn.IFS(Table1[[#This Row],[Salary]]&lt;=50000,"0-50K",Table1[[#This Row],[Salary]]&lt;=100000,"51-100K",Table1[[#This Row],[Salary]]&lt;=150000,"101-150K",Table1[[#This Row],[Salary]]&lt;=200000,"151-200K",Table1[[#This Row],[Salary]]&lt;=250000,"201-250K",Table1[[#This Row],[Salary]]&gt;250000,"Above 250K")</f>
        <v>51-100K</v>
      </c>
      <c r="I4394" s="3">
        <v>91000</v>
      </c>
      <c r="J4394" s="3">
        <f>IF(Table1[[#This Row],[Years of Experience]]=0,0,Table1[[#This Row],[Salary]]/Table1[[#This Row],[Years of Experience]])</f>
        <v>13000</v>
      </c>
    </row>
    <row r="4395" spans="1:10" x14ac:dyDescent="0.35">
      <c r="A4395">
        <v>43</v>
      </c>
      <c r="B4395" t="str" cm="1">
        <f t="array" ref="B4395">_xlfn.IFS(Table1[[#This Row],[Age]]&lt;=25,"21-25",Table1[[#This Row],[Age]]&lt;=30,"26-30",Table1[[#This Row],[Age]]&lt;=35,"31-35",Table1[[#This Row],[Age]]&lt;=40,"36-40",Table1[[#This Row],[Age]]&lt;=45,"41-45", Table1[[#This Row],[Age]]&lt;=50,"46-50",Table1[[#This Row],[Age]]&lt;55,"51-55",Table1[[#This Row],[Age]]&lt;=60,"56-60",Table1[[#This Row],[Age]]&gt;=61, "61-70")</f>
        <v>41-45</v>
      </c>
      <c r="C4395" t="s">
        <v>6</v>
      </c>
      <c r="D4395" t="s">
        <v>12</v>
      </c>
      <c r="E4395" t="s">
        <v>43</v>
      </c>
      <c r="F4395">
        <v>17</v>
      </c>
      <c r="G4395" t="str" cm="1">
        <f t="array" ref="G4395">_xlfn.IFS(Table1[[#This Row],[Years of Experience]]&lt;=2,"Entry",Table1[[#This Row],[Years of Experience]]&lt;=7,"Mid",Table1[[#This Row],[Years of Experience]]&lt;=14,"Senior",Table1[[#This Row],[Years of Experience]]&gt;=15,"Executive")</f>
        <v>Executive</v>
      </c>
      <c r="H4395" t="str" cm="1">
        <f t="array" ref="H4395">_xlfn.IFS(Table1[[#This Row],[Salary]]&lt;=50000,"0-50K",Table1[[#This Row],[Salary]]&lt;=100000,"51-100K",Table1[[#This Row],[Salary]]&lt;=150000,"101-150K",Table1[[#This Row],[Salary]]&lt;=200000,"151-200K",Table1[[#This Row],[Salary]]&lt;=250000,"201-250K",Table1[[#This Row],[Salary]]&gt;250000,"Above 250K")</f>
        <v>151-200K</v>
      </c>
      <c r="I4395" s="3">
        <v>179000</v>
      </c>
      <c r="J4395" s="3">
        <f>IF(Table1[[#This Row],[Years of Experience]]=0,0,Table1[[#This Row],[Salary]]/Table1[[#This Row],[Years of Experience]])</f>
        <v>10529.411764705883</v>
      </c>
    </row>
    <row r="4396" spans="1:10" x14ac:dyDescent="0.35">
      <c r="A4396">
        <v>31</v>
      </c>
      <c r="B4396" t="str" cm="1">
        <f t="array" ref="B4396">_xlfn.IFS(Table1[[#This Row],[Age]]&lt;=25,"21-25",Table1[[#This Row],[Age]]&lt;=30,"26-30",Table1[[#This Row],[Age]]&lt;=35,"31-35",Table1[[#This Row],[Age]]&lt;=40,"36-40",Table1[[#This Row],[Age]]&lt;=45,"41-45", Table1[[#This Row],[Age]]&lt;=50,"46-50",Table1[[#This Row],[Age]]&lt;55,"51-55",Table1[[#This Row],[Age]]&lt;=60,"56-60",Table1[[#This Row],[Age]]&gt;=61, "61-70")</f>
        <v>31-35</v>
      </c>
      <c r="C4396" t="s">
        <v>9</v>
      </c>
      <c r="D4396" t="s">
        <v>7</v>
      </c>
      <c r="E4396" t="s">
        <v>8</v>
      </c>
      <c r="F4396">
        <v>5</v>
      </c>
      <c r="G4396" t="str" cm="1">
        <f t="array" ref="G4396">_xlfn.IFS(Table1[[#This Row],[Years of Experience]]&lt;=2,"Entry",Table1[[#This Row],[Years of Experience]]&lt;=7,"Mid",Table1[[#This Row],[Years of Experience]]&lt;=14,"Senior",Table1[[#This Row],[Years of Experience]]&gt;=15,"Executive")</f>
        <v>Mid</v>
      </c>
      <c r="H4396" t="str" cm="1">
        <f t="array" ref="H4396">_xlfn.IFS(Table1[[#This Row],[Salary]]&lt;=50000,"0-50K",Table1[[#This Row],[Salary]]&lt;=100000,"51-100K",Table1[[#This Row],[Salary]]&lt;=150000,"101-150K",Table1[[#This Row],[Salary]]&lt;=200000,"151-200K",Table1[[#This Row],[Salary]]&lt;=250000,"201-250K",Table1[[#This Row],[Salary]]&gt;250000,"Above 250K")</f>
        <v>51-100K</v>
      </c>
      <c r="I4396" s="3">
        <v>74000</v>
      </c>
      <c r="J4396" s="3">
        <f>IF(Table1[[#This Row],[Years of Experience]]=0,0,Table1[[#This Row],[Salary]]/Table1[[#This Row],[Years of Experience]])</f>
        <v>14800</v>
      </c>
    </row>
    <row r="4397" spans="1:10" x14ac:dyDescent="0.35">
      <c r="A4397">
        <v>49</v>
      </c>
      <c r="B4397" t="str" cm="1">
        <f t="array" ref="B4397">_xlfn.IFS(Table1[[#This Row],[Age]]&lt;=25,"21-25",Table1[[#This Row],[Age]]&lt;=30,"26-30",Table1[[#This Row],[Age]]&lt;=35,"31-35",Table1[[#This Row],[Age]]&lt;=40,"36-40",Table1[[#This Row],[Age]]&lt;=45,"41-45", Table1[[#This Row],[Age]]&lt;=50,"46-50",Table1[[#This Row],[Age]]&lt;55,"51-55",Table1[[#This Row],[Age]]&lt;=60,"56-60",Table1[[#This Row],[Age]]&gt;=61, "61-70")</f>
        <v>46-50</v>
      </c>
      <c r="C4397" t="s">
        <v>6</v>
      </c>
      <c r="D4397" t="s">
        <v>10</v>
      </c>
      <c r="E4397" t="s">
        <v>27</v>
      </c>
      <c r="F4397">
        <v>23</v>
      </c>
      <c r="G4397" t="str" cm="1">
        <f t="array" ref="G4397">_xlfn.IFS(Table1[[#This Row],[Years of Experience]]&lt;=2,"Entry",Table1[[#This Row],[Years of Experience]]&lt;=7,"Mid",Table1[[#This Row],[Years of Experience]]&lt;=14,"Senior",Table1[[#This Row],[Years of Experience]]&gt;=15,"Executive")</f>
        <v>Executive</v>
      </c>
      <c r="H4397" t="str" cm="1">
        <f t="array" ref="H4397">_xlfn.IFS(Table1[[#This Row],[Salary]]&lt;=50000,"0-50K",Table1[[#This Row],[Salary]]&lt;=100000,"51-100K",Table1[[#This Row],[Salary]]&lt;=150000,"101-150K",Table1[[#This Row],[Salary]]&lt;=200000,"151-200K",Table1[[#This Row],[Salary]]&lt;=250000,"201-250K",Table1[[#This Row],[Salary]]&gt;250000,"Above 250K")</f>
        <v>201-250K</v>
      </c>
      <c r="I4397" s="3">
        <v>228000</v>
      </c>
      <c r="J4397" s="3">
        <f>IF(Table1[[#This Row],[Years of Experience]]=0,0,Table1[[#This Row],[Salary]]/Table1[[#This Row],[Years of Experience]])</f>
        <v>9913.04347826087</v>
      </c>
    </row>
    <row r="4398" spans="1:10" x14ac:dyDescent="0.35">
      <c r="A4398">
        <v>28</v>
      </c>
      <c r="B4398" t="str" cm="1">
        <f t="array" ref="B4398">_xlfn.IFS(Table1[[#This Row],[Age]]&lt;=25,"21-25",Table1[[#This Row],[Age]]&lt;=30,"26-30",Table1[[#This Row],[Age]]&lt;=35,"31-35",Table1[[#This Row],[Age]]&lt;=40,"36-40",Table1[[#This Row],[Age]]&lt;=45,"41-45", Table1[[#This Row],[Age]]&lt;=50,"46-50",Table1[[#This Row],[Age]]&lt;55,"51-55",Table1[[#This Row],[Age]]&lt;=60,"56-60",Table1[[#This Row],[Age]]&gt;=61, "61-70")</f>
        <v>26-30</v>
      </c>
      <c r="C4398" t="s">
        <v>9</v>
      </c>
      <c r="D4398" t="s">
        <v>7</v>
      </c>
      <c r="E4398" t="s">
        <v>93</v>
      </c>
      <c r="F4398">
        <v>2</v>
      </c>
      <c r="G4398" t="str" cm="1">
        <f t="array" ref="G4398">_xlfn.IFS(Table1[[#This Row],[Years of Experience]]&lt;=2,"Entry",Table1[[#This Row],[Years of Experience]]&lt;=7,"Mid",Table1[[#This Row],[Years of Experience]]&lt;=14,"Senior",Table1[[#This Row],[Years of Experience]]&gt;=15,"Executive")</f>
        <v>Entry</v>
      </c>
      <c r="H4398" t="str" cm="1">
        <f t="array" ref="H4398">_xlfn.IFS(Table1[[#This Row],[Salary]]&lt;=50000,"0-50K",Table1[[#This Row],[Salary]]&lt;=100000,"51-100K",Table1[[#This Row],[Salary]]&lt;=150000,"101-150K",Table1[[#This Row],[Salary]]&lt;=200000,"151-200K",Table1[[#This Row],[Salary]]&lt;=250000,"201-250K",Table1[[#This Row],[Salary]]&gt;250000,"Above 250K")</f>
        <v>0-50K</v>
      </c>
      <c r="I4398" s="3">
        <v>37000</v>
      </c>
      <c r="J4398" s="3">
        <f>IF(Table1[[#This Row],[Years of Experience]]=0,0,Table1[[#This Row],[Salary]]/Table1[[#This Row],[Years of Experience]])</f>
        <v>18500</v>
      </c>
    </row>
    <row r="4399" spans="1:10" x14ac:dyDescent="0.35">
      <c r="A4399">
        <v>45</v>
      </c>
      <c r="B4399" t="str" cm="1">
        <f t="array" ref="B4399">_xlfn.IFS(Table1[[#This Row],[Age]]&lt;=25,"21-25",Table1[[#This Row],[Age]]&lt;=30,"26-30",Table1[[#This Row],[Age]]&lt;=35,"31-35",Table1[[#This Row],[Age]]&lt;=40,"36-40",Table1[[#This Row],[Age]]&lt;=45,"41-45", Table1[[#This Row],[Age]]&lt;=50,"46-50",Table1[[#This Row],[Age]]&lt;55,"51-55",Table1[[#This Row],[Age]]&lt;=60,"56-60",Table1[[#This Row],[Age]]&gt;=61, "61-70")</f>
        <v>41-45</v>
      </c>
      <c r="C4399" t="s">
        <v>9</v>
      </c>
      <c r="D4399" t="s">
        <v>12</v>
      </c>
      <c r="E4399" t="s">
        <v>43</v>
      </c>
      <c r="F4399">
        <v>19</v>
      </c>
      <c r="G4399" t="str" cm="1">
        <f t="array" ref="G4399">_xlfn.IFS(Table1[[#This Row],[Years of Experience]]&lt;=2,"Entry",Table1[[#This Row],[Years of Experience]]&lt;=7,"Mid",Table1[[#This Row],[Years of Experience]]&lt;=14,"Senior",Table1[[#This Row],[Years of Experience]]&gt;=15,"Executive")</f>
        <v>Executive</v>
      </c>
      <c r="H4399" t="str" cm="1">
        <f t="array" ref="H4399">_xlfn.IFS(Table1[[#This Row],[Salary]]&lt;=50000,"0-50K",Table1[[#This Row],[Salary]]&lt;=100000,"51-100K",Table1[[#This Row],[Salary]]&lt;=150000,"101-150K",Table1[[#This Row],[Salary]]&lt;=200000,"151-200K",Table1[[#This Row],[Salary]]&lt;=250000,"201-250K",Table1[[#This Row],[Salary]]&gt;250000,"Above 250K")</f>
        <v>151-200K</v>
      </c>
      <c r="I4399" s="3">
        <v>193000</v>
      </c>
      <c r="J4399" s="3">
        <f>IF(Table1[[#This Row],[Years of Experience]]=0,0,Table1[[#This Row],[Salary]]/Table1[[#This Row],[Years of Experience]])</f>
        <v>10157.894736842105</v>
      </c>
    </row>
    <row r="4400" spans="1:10" x14ac:dyDescent="0.35">
      <c r="A4400">
        <v>38</v>
      </c>
      <c r="B4400" t="str" cm="1">
        <f t="array" ref="B4400">_xlfn.IFS(Table1[[#This Row],[Age]]&lt;=25,"21-25",Table1[[#This Row],[Age]]&lt;=30,"26-30",Table1[[#This Row],[Age]]&lt;=35,"31-35",Table1[[#This Row],[Age]]&lt;=40,"36-40",Table1[[#This Row],[Age]]&lt;=45,"41-45", Table1[[#This Row],[Age]]&lt;=50,"46-50",Table1[[#This Row],[Age]]&lt;55,"51-55",Table1[[#This Row],[Age]]&lt;=60,"56-60",Table1[[#This Row],[Age]]&gt;=61, "61-70")</f>
        <v>36-40</v>
      </c>
      <c r="C4400" t="s">
        <v>6</v>
      </c>
      <c r="D4400" t="s">
        <v>7</v>
      </c>
      <c r="E4400" t="s">
        <v>26</v>
      </c>
      <c r="F4400">
        <v>11</v>
      </c>
      <c r="G4400" t="str" cm="1">
        <f t="array" ref="G4400">_xlfn.IFS(Table1[[#This Row],[Years of Experience]]&lt;=2,"Entry",Table1[[#This Row],[Years of Experience]]&lt;=7,"Mid",Table1[[#This Row],[Years of Experience]]&lt;=14,"Senior",Table1[[#This Row],[Years of Experience]]&gt;=15,"Executive")</f>
        <v>Senior</v>
      </c>
      <c r="H4400" t="str" cm="1">
        <f t="array" ref="H4400">_xlfn.IFS(Table1[[#This Row],[Salary]]&lt;=50000,"0-50K",Table1[[#This Row],[Salary]]&lt;=100000,"51-100K",Table1[[#This Row],[Salary]]&lt;=150000,"101-150K",Table1[[#This Row],[Salary]]&lt;=200000,"151-200K",Table1[[#This Row],[Salary]]&lt;=250000,"201-250K",Table1[[#This Row],[Salary]]&gt;250000,"Above 250K")</f>
        <v>101-150K</v>
      </c>
      <c r="I4400" s="3">
        <v>119000</v>
      </c>
      <c r="J4400" s="3">
        <f>IF(Table1[[#This Row],[Years of Experience]]=0,0,Table1[[#This Row],[Salary]]/Table1[[#This Row],[Years of Experience]])</f>
        <v>10818.181818181818</v>
      </c>
    </row>
    <row r="4401" spans="1:10" x14ac:dyDescent="0.35">
      <c r="A4401">
        <v>30</v>
      </c>
      <c r="B4401" t="str" cm="1">
        <f t="array" ref="B4401">_xlfn.IFS(Table1[[#This Row],[Age]]&lt;=25,"21-25",Table1[[#This Row],[Age]]&lt;=30,"26-30",Table1[[#This Row],[Age]]&lt;=35,"31-35",Table1[[#This Row],[Age]]&lt;=40,"36-40",Table1[[#This Row],[Age]]&lt;=45,"41-45", Table1[[#This Row],[Age]]&lt;=50,"46-50",Table1[[#This Row],[Age]]&lt;55,"51-55",Table1[[#This Row],[Age]]&lt;=60,"56-60",Table1[[#This Row],[Age]]&gt;=61, "61-70")</f>
        <v>26-30</v>
      </c>
      <c r="C4401" t="s">
        <v>9</v>
      </c>
      <c r="D4401" t="s">
        <v>195</v>
      </c>
      <c r="E4401" t="s">
        <v>197</v>
      </c>
      <c r="F4401">
        <v>1</v>
      </c>
      <c r="G4401" t="str" cm="1">
        <f t="array" ref="G4401">_xlfn.IFS(Table1[[#This Row],[Years of Experience]]&lt;=2,"Entry",Table1[[#This Row],[Years of Experience]]&lt;=7,"Mid",Table1[[#This Row],[Years of Experience]]&lt;=14,"Senior",Table1[[#This Row],[Years of Experience]]&gt;=15,"Executive")</f>
        <v>Entry</v>
      </c>
      <c r="H4401" t="str" cm="1">
        <f t="array" ref="H4401">_xlfn.IFS(Table1[[#This Row],[Salary]]&lt;=50000,"0-50K",Table1[[#This Row],[Salary]]&lt;=100000,"51-100K",Table1[[#This Row],[Salary]]&lt;=150000,"101-150K",Table1[[#This Row],[Salary]]&lt;=200000,"151-200K",Table1[[#This Row],[Salary]]&lt;=250000,"201-250K",Table1[[#This Row],[Salary]]&gt;250000,"Above 250K")</f>
        <v>0-50K</v>
      </c>
      <c r="I4401" s="3">
        <v>25000</v>
      </c>
      <c r="J4401" s="3">
        <f>IF(Table1[[#This Row],[Years of Experience]]=0,0,Table1[[#This Row],[Salary]]/Table1[[#This Row],[Years of Experience]])</f>
        <v>25000</v>
      </c>
    </row>
    <row r="4402" spans="1:10" x14ac:dyDescent="0.35">
      <c r="A4402">
        <v>45</v>
      </c>
      <c r="B4402" t="str" cm="1">
        <f t="array" ref="B4402">_xlfn.IFS(Table1[[#This Row],[Age]]&lt;=25,"21-25",Table1[[#This Row],[Age]]&lt;=30,"26-30",Table1[[#This Row],[Age]]&lt;=35,"31-35",Table1[[#This Row],[Age]]&lt;=40,"36-40",Table1[[#This Row],[Age]]&lt;=45,"41-45", Table1[[#This Row],[Age]]&lt;=50,"46-50",Table1[[#This Row],[Age]]&lt;55,"51-55",Table1[[#This Row],[Age]]&lt;=60,"56-60",Table1[[#This Row],[Age]]&gt;=61, "61-70")</f>
        <v>41-45</v>
      </c>
      <c r="C4402" t="s">
        <v>6</v>
      </c>
      <c r="D4402" t="s">
        <v>10</v>
      </c>
      <c r="E4402" t="s">
        <v>27</v>
      </c>
      <c r="F4402">
        <v>20</v>
      </c>
      <c r="G4402" t="str" cm="1">
        <f t="array" ref="G4402">_xlfn.IFS(Table1[[#This Row],[Years of Experience]]&lt;=2,"Entry",Table1[[#This Row],[Years of Experience]]&lt;=7,"Mid",Table1[[#This Row],[Years of Experience]]&lt;=14,"Senior",Table1[[#This Row],[Years of Experience]]&gt;=15,"Executive")</f>
        <v>Executive</v>
      </c>
      <c r="H4402" t="str" cm="1">
        <f t="array" ref="H4402">_xlfn.IFS(Table1[[#This Row],[Salary]]&lt;=50000,"0-50K",Table1[[#This Row],[Salary]]&lt;=100000,"51-100K",Table1[[#This Row],[Salary]]&lt;=150000,"101-150K",Table1[[#This Row],[Salary]]&lt;=200000,"151-200K",Table1[[#This Row],[Salary]]&lt;=250000,"201-250K",Table1[[#This Row],[Salary]]&gt;250000,"Above 250K")</f>
        <v>201-250K</v>
      </c>
      <c r="I4402" s="3">
        <v>204000</v>
      </c>
      <c r="J4402" s="3">
        <f>IF(Table1[[#This Row],[Years of Experience]]=0,0,Table1[[#This Row],[Salary]]/Table1[[#This Row],[Years of Experience]])</f>
        <v>10200</v>
      </c>
    </row>
    <row r="4403" spans="1:10" x14ac:dyDescent="0.35">
      <c r="A4403">
        <v>27</v>
      </c>
      <c r="B4403" t="str" cm="1">
        <f t="array" ref="B4403">_xlfn.IFS(Table1[[#This Row],[Age]]&lt;=25,"21-25",Table1[[#This Row],[Age]]&lt;=30,"26-30",Table1[[#This Row],[Age]]&lt;=35,"31-35",Table1[[#This Row],[Age]]&lt;=40,"36-40",Table1[[#This Row],[Age]]&lt;=45,"41-45", Table1[[#This Row],[Age]]&lt;=50,"46-50",Table1[[#This Row],[Age]]&lt;55,"51-55",Table1[[#This Row],[Age]]&lt;=60,"56-60",Table1[[#This Row],[Age]]&gt;=61, "61-70")</f>
        <v>26-30</v>
      </c>
      <c r="C4403" t="s">
        <v>9</v>
      </c>
      <c r="D4403" t="s">
        <v>7</v>
      </c>
      <c r="E4403" t="s">
        <v>21</v>
      </c>
      <c r="F4403">
        <v>3</v>
      </c>
      <c r="G4403" t="str" cm="1">
        <f t="array" ref="G4403">_xlfn.IFS(Table1[[#This Row],[Years of Experience]]&lt;=2,"Entry",Table1[[#This Row],[Years of Experience]]&lt;=7,"Mid",Table1[[#This Row],[Years of Experience]]&lt;=14,"Senior",Table1[[#This Row],[Years of Experience]]&gt;=15,"Executive")</f>
        <v>Mid</v>
      </c>
      <c r="H4403" t="str" cm="1">
        <f t="array" ref="H4403">_xlfn.IFS(Table1[[#This Row],[Salary]]&lt;=50000,"0-50K",Table1[[#This Row],[Salary]]&lt;=100000,"51-100K",Table1[[#This Row],[Salary]]&lt;=150000,"101-150K",Table1[[#This Row],[Salary]]&lt;=200000,"151-200K",Table1[[#This Row],[Salary]]&lt;=250000,"201-250K",Table1[[#This Row],[Salary]]&gt;250000,"Above 250K")</f>
        <v>51-100K</v>
      </c>
      <c r="I4403" s="3">
        <v>61000</v>
      </c>
      <c r="J4403" s="3">
        <f>IF(Table1[[#This Row],[Years of Experience]]=0,0,Table1[[#This Row],[Salary]]/Table1[[#This Row],[Years of Experience]])</f>
        <v>20333.333333333332</v>
      </c>
    </row>
    <row r="4404" spans="1:10" x14ac:dyDescent="0.35">
      <c r="A4404">
        <v>41</v>
      </c>
      <c r="B4404" t="str" cm="1">
        <f t="array" ref="B4404">_xlfn.IFS(Table1[[#This Row],[Age]]&lt;=25,"21-25",Table1[[#This Row],[Age]]&lt;=30,"26-30",Table1[[#This Row],[Age]]&lt;=35,"31-35",Table1[[#This Row],[Age]]&lt;=40,"36-40",Table1[[#This Row],[Age]]&lt;=45,"41-45", Table1[[#This Row],[Age]]&lt;=50,"46-50",Table1[[#This Row],[Age]]&lt;55,"51-55",Table1[[#This Row],[Age]]&lt;=60,"56-60",Table1[[#This Row],[Age]]&gt;=61, "61-70")</f>
        <v>41-45</v>
      </c>
      <c r="C4404" t="s">
        <v>6</v>
      </c>
      <c r="D4404" t="s">
        <v>12</v>
      </c>
      <c r="E4404" t="s">
        <v>43</v>
      </c>
      <c r="F4404">
        <v>15</v>
      </c>
      <c r="G4404" t="str" cm="1">
        <f t="array" ref="G4404">_xlfn.IFS(Table1[[#This Row],[Years of Experience]]&lt;=2,"Entry",Table1[[#This Row],[Years of Experience]]&lt;=7,"Mid",Table1[[#This Row],[Years of Experience]]&lt;=14,"Senior",Table1[[#This Row],[Years of Experience]]&gt;=15,"Executive")</f>
        <v>Executive</v>
      </c>
      <c r="H4404" t="str" cm="1">
        <f t="array" ref="H4404">_xlfn.IFS(Table1[[#This Row],[Salary]]&lt;=50000,"0-50K",Table1[[#This Row],[Salary]]&lt;=100000,"51-100K",Table1[[#This Row],[Salary]]&lt;=150000,"101-150K",Table1[[#This Row],[Salary]]&lt;=200000,"151-200K",Table1[[#This Row],[Salary]]&lt;=250000,"201-250K",Table1[[#This Row],[Salary]]&gt;250000,"Above 250K")</f>
        <v>151-200K</v>
      </c>
      <c r="I4404" s="3">
        <v>157000</v>
      </c>
      <c r="J4404" s="3">
        <f>IF(Table1[[#This Row],[Years of Experience]]=0,0,Table1[[#This Row],[Salary]]/Table1[[#This Row],[Years of Experience]])</f>
        <v>10466.666666666666</v>
      </c>
    </row>
    <row r="4405" spans="1:10" x14ac:dyDescent="0.35">
      <c r="A4405">
        <v>35</v>
      </c>
      <c r="B4405" t="str" cm="1">
        <f t="array" ref="B4405">_xlfn.IFS(Table1[[#This Row],[Age]]&lt;=25,"21-25",Table1[[#This Row],[Age]]&lt;=30,"26-30",Table1[[#This Row],[Age]]&lt;=35,"31-35",Table1[[#This Row],[Age]]&lt;=40,"36-40",Table1[[#This Row],[Age]]&lt;=45,"41-45", Table1[[#This Row],[Age]]&lt;=50,"46-50",Table1[[#This Row],[Age]]&lt;55,"51-55",Table1[[#This Row],[Age]]&lt;=60,"56-60",Table1[[#This Row],[Age]]&gt;=61, "61-70")</f>
        <v>31-35</v>
      </c>
      <c r="C4405" t="s">
        <v>9</v>
      </c>
      <c r="D4405" t="s">
        <v>10</v>
      </c>
      <c r="E4405" t="s">
        <v>198</v>
      </c>
      <c r="F4405">
        <v>8</v>
      </c>
      <c r="G4405" t="str" cm="1">
        <f t="array" ref="G4405">_xlfn.IFS(Table1[[#This Row],[Years of Experience]]&lt;=2,"Entry",Table1[[#This Row],[Years of Experience]]&lt;=7,"Mid",Table1[[#This Row],[Years of Experience]]&lt;=14,"Senior",Table1[[#This Row],[Years of Experience]]&gt;=15,"Executive")</f>
        <v>Senior</v>
      </c>
      <c r="H4405" t="str" cm="1">
        <f t="array" ref="H4405">_xlfn.IFS(Table1[[#This Row],[Salary]]&lt;=50000,"0-50K",Table1[[#This Row],[Salary]]&lt;=100000,"51-100K",Table1[[#This Row],[Salary]]&lt;=150000,"101-150K",Table1[[#This Row],[Salary]]&lt;=200000,"151-200K",Table1[[#This Row],[Salary]]&lt;=250000,"201-250K",Table1[[#This Row],[Salary]]&gt;250000,"Above 250K")</f>
        <v>51-100K</v>
      </c>
      <c r="I4405" s="3">
        <v>92000</v>
      </c>
      <c r="J4405" s="3">
        <f>IF(Table1[[#This Row],[Years of Experience]]=0,0,Table1[[#This Row],[Salary]]/Table1[[#This Row],[Years of Experience]])</f>
        <v>11500</v>
      </c>
    </row>
    <row r="4406" spans="1:10" x14ac:dyDescent="0.35">
      <c r="A4406">
        <v>26</v>
      </c>
      <c r="B4406" t="str" cm="1">
        <f t="array" ref="B4406">_xlfn.IFS(Table1[[#This Row],[Age]]&lt;=25,"21-25",Table1[[#This Row],[Age]]&lt;=30,"26-30",Table1[[#This Row],[Age]]&lt;=35,"31-35",Table1[[#This Row],[Age]]&lt;=40,"36-40",Table1[[#This Row],[Age]]&lt;=45,"41-45", Table1[[#This Row],[Age]]&lt;=50,"46-50",Table1[[#This Row],[Age]]&lt;55,"51-55",Table1[[#This Row],[Age]]&lt;=60,"56-60",Table1[[#This Row],[Age]]&gt;=61, "61-70")</f>
        <v>26-30</v>
      </c>
      <c r="C4406" t="s">
        <v>6</v>
      </c>
      <c r="D4406" t="s">
        <v>7</v>
      </c>
      <c r="E4406" t="s">
        <v>8</v>
      </c>
      <c r="F4406">
        <v>1</v>
      </c>
      <c r="G4406" t="str" cm="1">
        <f t="array" ref="G4406">_xlfn.IFS(Table1[[#This Row],[Years of Experience]]&lt;=2,"Entry",Table1[[#This Row],[Years of Experience]]&lt;=7,"Mid",Table1[[#This Row],[Years of Experience]]&lt;=14,"Senior",Table1[[#This Row],[Years of Experience]]&gt;=15,"Executive")</f>
        <v>Entry</v>
      </c>
      <c r="H4406" t="str" cm="1">
        <f t="array" ref="H4406">_xlfn.IFS(Table1[[#This Row],[Salary]]&lt;=50000,"0-50K",Table1[[#This Row],[Salary]]&lt;=100000,"51-100K",Table1[[#This Row],[Salary]]&lt;=150000,"101-150K",Table1[[#This Row],[Salary]]&lt;=200000,"151-200K",Table1[[#This Row],[Salary]]&lt;=250000,"201-250K",Table1[[#This Row],[Salary]]&gt;250000,"Above 250K")</f>
        <v>51-100K</v>
      </c>
      <c r="I4406" s="3">
        <v>52000</v>
      </c>
      <c r="J4406" s="3">
        <f>IF(Table1[[#This Row],[Years of Experience]]=0,0,Table1[[#This Row],[Salary]]/Table1[[#This Row],[Years of Experience]])</f>
        <v>52000</v>
      </c>
    </row>
    <row r="4407" spans="1:10" x14ac:dyDescent="0.35">
      <c r="A4407">
        <v>30</v>
      </c>
      <c r="B4407" t="str" cm="1">
        <f t="array" ref="B4407">_xlfn.IFS(Table1[[#This Row],[Age]]&lt;=25,"21-25",Table1[[#This Row],[Age]]&lt;=30,"26-30",Table1[[#This Row],[Age]]&lt;=35,"31-35",Table1[[#This Row],[Age]]&lt;=40,"36-40",Table1[[#This Row],[Age]]&lt;=45,"41-45", Table1[[#This Row],[Age]]&lt;=50,"46-50",Table1[[#This Row],[Age]]&lt;55,"51-55",Table1[[#This Row],[Age]]&lt;=60,"56-60",Table1[[#This Row],[Age]]&gt;=61, "61-70")</f>
        <v>26-30</v>
      </c>
      <c r="C4407" t="s">
        <v>9</v>
      </c>
      <c r="D4407" t="s">
        <v>7</v>
      </c>
      <c r="E4407" t="s">
        <v>19</v>
      </c>
      <c r="F4407">
        <v>4</v>
      </c>
      <c r="G4407" t="str" cm="1">
        <f t="array" ref="G4407">_xlfn.IFS(Table1[[#This Row],[Years of Experience]]&lt;=2,"Entry",Table1[[#This Row],[Years of Experience]]&lt;=7,"Mid",Table1[[#This Row],[Years of Experience]]&lt;=14,"Senior",Table1[[#This Row],[Years of Experience]]&gt;=15,"Executive")</f>
        <v>Mid</v>
      </c>
      <c r="H4407" t="str" cm="1">
        <f t="array" ref="H4407">_xlfn.IFS(Table1[[#This Row],[Salary]]&lt;=50000,"0-50K",Table1[[#This Row],[Salary]]&lt;=100000,"51-100K",Table1[[#This Row],[Salary]]&lt;=150000,"101-150K",Table1[[#This Row],[Salary]]&lt;=200000,"151-200K",Table1[[#This Row],[Salary]]&lt;=250000,"201-250K",Table1[[#This Row],[Salary]]&gt;250000,"Above 250K")</f>
        <v>51-100K</v>
      </c>
      <c r="I4407" s="3">
        <v>58000</v>
      </c>
      <c r="J4407" s="3">
        <f>IF(Table1[[#This Row],[Years of Experience]]=0,0,Table1[[#This Row],[Salary]]/Table1[[#This Row],[Years of Experience]])</f>
        <v>14500</v>
      </c>
    </row>
    <row r="4408" spans="1:10" x14ac:dyDescent="0.35">
      <c r="A4408">
        <v>48</v>
      </c>
      <c r="B4408" t="str" cm="1">
        <f t="array" ref="B4408">_xlfn.IFS(Table1[[#This Row],[Age]]&lt;=25,"21-25",Table1[[#This Row],[Age]]&lt;=30,"26-30",Table1[[#This Row],[Age]]&lt;=35,"31-35",Table1[[#This Row],[Age]]&lt;=40,"36-40",Table1[[#This Row],[Age]]&lt;=45,"41-45", Table1[[#This Row],[Age]]&lt;=50,"46-50",Table1[[#This Row],[Age]]&lt;55,"51-55",Table1[[#This Row],[Age]]&lt;=60,"56-60",Table1[[#This Row],[Age]]&gt;=61, "61-70")</f>
        <v>46-50</v>
      </c>
      <c r="C4408" t="s">
        <v>6</v>
      </c>
      <c r="D4408" t="s">
        <v>12</v>
      </c>
      <c r="E4408" t="s">
        <v>43</v>
      </c>
      <c r="F4408">
        <v>22</v>
      </c>
      <c r="G4408" t="str" cm="1">
        <f t="array" ref="G4408">_xlfn.IFS(Table1[[#This Row],[Years of Experience]]&lt;=2,"Entry",Table1[[#This Row],[Years of Experience]]&lt;=7,"Mid",Table1[[#This Row],[Years of Experience]]&lt;=14,"Senior",Table1[[#This Row],[Years of Experience]]&gt;=15,"Executive")</f>
        <v>Executive</v>
      </c>
      <c r="H4408" t="str" cm="1">
        <f t="array" ref="H4408">_xlfn.IFS(Table1[[#This Row],[Salary]]&lt;=50000,"0-50K",Table1[[#This Row],[Salary]]&lt;=100000,"51-100K",Table1[[#This Row],[Salary]]&lt;=150000,"101-150K",Table1[[#This Row],[Salary]]&lt;=200000,"151-200K",Table1[[#This Row],[Salary]]&lt;=250000,"201-250K",Table1[[#This Row],[Salary]]&gt;250000,"Above 250K")</f>
        <v>201-250K</v>
      </c>
      <c r="I4408" s="3">
        <v>219000</v>
      </c>
      <c r="J4408" s="3">
        <f>IF(Table1[[#This Row],[Years of Experience]]=0,0,Table1[[#This Row],[Salary]]/Table1[[#This Row],[Years of Experience]])</f>
        <v>9954.545454545454</v>
      </c>
    </row>
    <row r="4409" spans="1:10" x14ac:dyDescent="0.35">
      <c r="A4409">
        <v>32</v>
      </c>
      <c r="B4409" t="str" cm="1">
        <f t="array" ref="B4409">_xlfn.IFS(Table1[[#This Row],[Age]]&lt;=25,"21-25",Table1[[#This Row],[Age]]&lt;=30,"26-30",Table1[[#This Row],[Age]]&lt;=35,"31-35",Table1[[#This Row],[Age]]&lt;=40,"36-40",Table1[[#This Row],[Age]]&lt;=45,"41-45", Table1[[#This Row],[Age]]&lt;=50,"46-50",Table1[[#This Row],[Age]]&lt;55,"51-55",Table1[[#This Row],[Age]]&lt;=60,"56-60",Table1[[#This Row],[Age]]&gt;=61, "61-70")</f>
        <v>31-35</v>
      </c>
      <c r="C4409" t="s">
        <v>9</v>
      </c>
      <c r="D4409" t="s">
        <v>10</v>
      </c>
      <c r="E4409" t="s">
        <v>27</v>
      </c>
      <c r="F4409">
        <v>6</v>
      </c>
      <c r="G4409" t="str" cm="1">
        <f t="array" ref="G4409">_xlfn.IFS(Table1[[#This Row],[Years of Experience]]&lt;=2,"Entry",Table1[[#This Row],[Years of Experience]]&lt;=7,"Mid",Table1[[#This Row],[Years of Experience]]&lt;=14,"Senior",Table1[[#This Row],[Years of Experience]]&gt;=15,"Executive")</f>
        <v>Mid</v>
      </c>
      <c r="H4409" t="str" cm="1">
        <f t="array" ref="H4409">_xlfn.IFS(Table1[[#This Row],[Salary]]&lt;=50000,"0-50K",Table1[[#This Row],[Salary]]&lt;=100000,"51-100K",Table1[[#This Row],[Salary]]&lt;=150000,"101-150K",Table1[[#This Row],[Salary]]&lt;=200000,"151-200K",Table1[[#This Row],[Salary]]&lt;=250000,"201-250K",Table1[[#This Row],[Salary]]&gt;250000,"Above 250K")</f>
        <v>51-100K</v>
      </c>
      <c r="I4409" s="3">
        <v>77000</v>
      </c>
      <c r="J4409" s="3">
        <f>IF(Table1[[#This Row],[Years of Experience]]=0,0,Table1[[#This Row],[Salary]]/Table1[[#This Row],[Years of Experience]])</f>
        <v>12833.333333333334</v>
      </c>
    </row>
    <row r="4410" spans="1:10" x14ac:dyDescent="0.35">
      <c r="A4410">
        <v>34</v>
      </c>
      <c r="B4410" t="str" cm="1">
        <f t="array" ref="B4410">_xlfn.IFS(Table1[[#This Row],[Age]]&lt;=25,"21-25",Table1[[#This Row],[Age]]&lt;=30,"26-30",Table1[[#This Row],[Age]]&lt;=35,"31-35",Table1[[#This Row],[Age]]&lt;=40,"36-40",Table1[[#This Row],[Age]]&lt;=45,"41-45", Table1[[#This Row],[Age]]&lt;=50,"46-50",Table1[[#This Row],[Age]]&lt;55,"51-55",Table1[[#This Row],[Age]]&lt;=60,"56-60",Table1[[#This Row],[Age]]&gt;=61, "61-70")</f>
        <v>31-35</v>
      </c>
      <c r="C4410" t="s">
        <v>6</v>
      </c>
      <c r="D4410" t="s">
        <v>7</v>
      </c>
      <c r="E4410" t="s">
        <v>26</v>
      </c>
      <c r="F4410">
        <v>8</v>
      </c>
      <c r="G4410" t="str" cm="1">
        <f t="array" ref="G4410">_xlfn.IFS(Table1[[#This Row],[Years of Experience]]&lt;=2,"Entry",Table1[[#This Row],[Years of Experience]]&lt;=7,"Mid",Table1[[#This Row],[Years of Experience]]&lt;=14,"Senior",Table1[[#This Row],[Years of Experience]]&gt;=15,"Executive")</f>
        <v>Senior</v>
      </c>
      <c r="H4410" t="str" cm="1">
        <f t="array" ref="H4410">_xlfn.IFS(Table1[[#This Row],[Salary]]&lt;=50000,"0-50K",Table1[[#This Row],[Salary]]&lt;=100000,"51-100K",Table1[[#This Row],[Salary]]&lt;=150000,"101-150K",Table1[[#This Row],[Salary]]&lt;=200000,"151-200K",Table1[[#This Row],[Salary]]&lt;=250000,"201-250K",Table1[[#This Row],[Salary]]&gt;250000,"Above 250K")</f>
        <v>101-150K</v>
      </c>
      <c r="I4410" s="3">
        <v>104000</v>
      </c>
      <c r="J4410" s="3">
        <f>IF(Table1[[#This Row],[Years of Experience]]=0,0,Table1[[#This Row],[Salary]]/Table1[[#This Row],[Years of Experience]])</f>
        <v>13000</v>
      </c>
    </row>
    <row r="4411" spans="1:10" x14ac:dyDescent="0.35">
      <c r="A4411">
        <v>31</v>
      </c>
      <c r="B4411" t="str" cm="1">
        <f t="array" ref="B4411">_xlfn.IFS(Table1[[#This Row],[Age]]&lt;=25,"21-25",Table1[[#This Row],[Age]]&lt;=30,"26-30",Table1[[#This Row],[Age]]&lt;=35,"31-35",Table1[[#This Row],[Age]]&lt;=40,"36-40",Table1[[#This Row],[Age]]&lt;=45,"41-45", Table1[[#This Row],[Age]]&lt;=50,"46-50",Table1[[#This Row],[Age]]&lt;55,"51-55",Table1[[#This Row],[Age]]&lt;=60,"56-60",Table1[[#This Row],[Age]]&gt;=61, "61-70")</f>
        <v>31-35</v>
      </c>
      <c r="C4411" t="s">
        <v>9</v>
      </c>
      <c r="D4411" t="s">
        <v>195</v>
      </c>
      <c r="E4411" t="s">
        <v>197</v>
      </c>
      <c r="F4411">
        <v>1</v>
      </c>
      <c r="G4411" t="str" cm="1">
        <f t="array" ref="G4411">_xlfn.IFS(Table1[[#This Row],[Years of Experience]]&lt;=2,"Entry",Table1[[#This Row],[Years of Experience]]&lt;=7,"Mid",Table1[[#This Row],[Years of Experience]]&lt;=14,"Senior",Table1[[#This Row],[Years of Experience]]&gt;=15,"Executive")</f>
        <v>Entry</v>
      </c>
      <c r="H4411" t="str" cm="1">
        <f t="array" ref="H4411">_xlfn.IFS(Table1[[#This Row],[Salary]]&lt;=50000,"0-50K",Table1[[#This Row],[Salary]]&lt;=100000,"51-100K",Table1[[#This Row],[Salary]]&lt;=150000,"101-150K",Table1[[#This Row],[Salary]]&lt;=200000,"151-200K",Table1[[#This Row],[Salary]]&lt;=250000,"201-250K",Table1[[#This Row],[Salary]]&gt;250000,"Above 250K")</f>
        <v>0-50K</v>
      </c>
      <c r="I4411" s="3">
        <v>25000</v>
      </c>
      <c r="J4411" s="3">
        <f>IF(Table1[[#This Row],[Years of Experience]]=0,0,Table1[[#This Row],[Salary]]/Table1[[#This Row],[Years of Experience]])</f>
        <v>25000</v>
      </c>
    </row>
    <row r="4412" spans="1:10" x14ac:dyDescent="0.35">
      <c r="A4412">
        <v>45</v>
      </c>
      <c r="B4412" t="str" cm="1">
        <f t="array" ref="B4412">_xlfn.IFS(Table1[[#This Row],[Age]]&lt;=25,"21-25",Table1[[#This Row],[Age]]&lt;=30,"26-30",Table1[[#This Row],[Age]]&lt;=35,"31-35",Table1[[#This Row],[Age]]&lt;=40,"36-40",Table1[[#This Row],[Age]]&lt;=45,"41-45", Table1[[#This Row],[Age]]&lt;=50,"46-50",Table1[[#This Row],[Age]]&lt;55,"51-55",Table1[[#This Row],[Age]]&lt;=60,"56-60",Table1[[#This Row],[Age]]&gt;=61, "61-70")</f>
        <v>41-45</v>
      </c>
      <c r="C4412" t="s">
        <v>6</v>
      </c>
      <c r="D4412" t="s">
        <v>10</v>
      </c>
      <c r="E4412" t="s">
        <v>27</v>
      </c>
      <c r="F4412">
        <v>20</v>
      </c>
      <c r="G4412" t="str" cm="1">
        <f t="array" ref="G4412">_xlfn.IFS(Table1[[#This Row],[Years of Experience]]&lt;=2,"Entry",Table1[[#This Row],[Years of Experience]]&lt;=7,"Mid",Table1[[#This Row],[Years of Experience]]&lt;=14,"Senior",Table1[[#This Row],[Years of Experience]]&gt;=15,"Executive")</f>
        <v>Executive</v>
      </c>
      <c r="H4412" t="str" cm="1">
        <f t="array" ref="H4412">_xlfn.IFS(Table1[[#This Row],[Salary]]&lt;=50000,"0-50K",Table1[[#This Row],[Salary]]&lt;=100000,"51-100K",Table1[[#This Row],[Salary]]&lt;=150000,"101-150K",Table1[[#This Row],[Salary]]&lt;=200000,"151-200K",Table1[[#This Row],[Salary]]&lt;=250000,"201-250K",Table1[[#This Row],[Salary]]&gt;250000,"Above 250K")</f>
        <v>201-250K</v>
      </c>
      <c r="I4412" s="3">
        <v>204000</v>
      </c>
      <c r="J4412" s="3">
        <f>IF(Table1[[#This Row],[Years of Experience]]=0,0,Table1[[#This Row],[Salary]]/Table1[[#This Row],[Years of Experience]])</f>
        <v>10200</v>
      </c>
    </row>
    <row r="4413" spans="1:10" x14ac:dyDescent="0.35">
      <c r="A4413">
        <v>28</v>
      </c>
      <c r="B4413" t="str" cm="1">
        <f t="array" ref="B4413">_xlfn.IFS(Table1[[#This Row],[Age]]&lt;=25,"21-25",Table1[[#This Row],[Age]]&lt;=30,"26-30",Table1[[#This Row],[Age]]&lt;=35,"31-35",Table1[[#This Row],[Age]]&lt;=40,"36-40",Table1[[#This Row],[Age]]&lt;=45,"41-45", Table1[[#This Row],[Age]]&lt;=50,"46-50",Table1[[#This Row],[Age]]&lt;55,"51-55",Table1[[#This Row],[Age]]&lt;=60,"56-60",Table1[[#This Row],[Age]]&gt;=61, "61-70")</f>
        <v>26-30</v>
      </c>
      <c r="C4413" t="s">
        <v>9</v>
      </c>
      <c r="D4413" t="s">
        <v>7</v>
      </c>
      <c r="E4413" t="s">
        <v>93</v>
      </c>
      <c r="F4413">
        <v>2</v>
      </c>
      <c r="G4413" t="str" cm="1">
        <f t="array" ref="G4413">_xlfn.IFS(Table1[[#This Row],[Years of Experience]]&lt;=2,"Entry",Table1[[#This Row],[Years of Experience]]&lt;=7,"Mid",Table1[[#This Row],[Years of Experience]]&lt;=14,"Senior",Table1[[#This Row],[Years of Experience]]&gt;=15,"Executive")</f>
        <v>Entry</v>
      </c>
      <c r="H4413" t="str" cm="1">
        <f t="array" ref="H4413">_xlfn.IFS(Table1[[#This Row],[Salary]]&lt;=50000,"0-50K",Table1[[#This Row],[Salary]]&lt;=100000,"51-100K",Table1[[#This Row],[Salary]]&lt;=150000,"101-150K",Table1[[#This Row],[Salary]]&lt;=200000,"151-200K",Table1[[#This Row],[Salary]]&lt;=250000,"201-250K",Table1[[#This Row],[Salary]]&gt;250000,"Above 250K")</f>
        <v>0-50K</v>
      </c>
      <c r="I4413" s="3">
        <v>37000</v>
      </c>
      <c r="J4413" s="3">
        <f>IF(Table1[[#This Row],[Years of Experience]]=0,0,Table1[[#This Row],[Salary]]/Table1[[#This Row],[Years of Experience]])</f>
        <v>18500</v>
      </c>
    </row>
    <row r="4414" spans="1:10" x14ac:dyDescent="0.35">
      <c r="A4414">
        <v>44</v>
      </c>
      <c r="B4414" t="str" cm="1">
        <f t="array" ref="B4414">_xlfn.IFS(Table1[[#This Row],[Age]]&lt;=25,"21-25",Table1[[#This Row],[Age]]&lt;=30,"26-30",Table1[[#This Row],[Age]]&lt;=35,"31-35",Table1[[#This Row],[Age]]&lt;=40,"36-40",Table1[[#This Row],[Age]]&lt;=45,"41-45", Table1[[#This Row],[Age]]&lt;=50,"46-50",Table1[[#This Row],[Age]]&lt;55,"51-55",Table1[[#This Row],[Age]]&lt;=60,"56-60",Table1[[#This Row],[Age]]&gt;=61, "61-70")</f>
        <v>41-45</v>
      </c>
      <c r="C4414" t="s">
        <v>9</v>
      </c>
      <c r="D4414" t="s">
        <v>12</v>
      </c>
      <c r="E4414" t="s">
        <v>43</v>
      </c>
      <c r="F4414">
        <v>18</v>
      </c>
      <c r="G4414" t="str" cm="1">
        <f t="array" ref="G4414">_xlfn.IFS(Table1[[#This Row],[Years of Experience]]&lt;=2,"Entry",Table1[[#This Row],[Years of Experience]]&lt;=7,"Mid",Table1[[#This Row],[Years of Experience]]&lt;=14,"Senior",Table1[[#This Row],[Years of Experience]]&gt;=15,"Executive")</f>
        <v>Executive</v>
      </c>
      <c r="H4414" t="str" cm="1">
        <f t="array" ref="H4414">_xlfn.IFS(Table1[[#This Row],[Salary]]&lt;=50000,"0-50K",Table1[[#This Row],[Salary]]&lt;=100000,"51-100K",Table1[[#This Row],[Salary]]&lt;=150000,"101-150K",Table1[[#This Row],[Salary]]&lt;=200000,"151-200K",Table1[[#This Row],[Salary]]&lt;=250000,"201-250K",Table1[[#This Row],[Salary]]&gt;250000,"Above 250K")</f>
        <v>151-200K</v>
      </c>
      <c r="I4414" s="3">
        <v>183000</v>
      </c>
      <c r="J4414" s="3">
        <f>IF(Table1[[#This Row],[Years of Experience]]=0,0,Table1[[#This Row],[Salary]]/Table1[[#This Row],[Years of Experience]])</f>
        <v>10166.666666666666</v>
      </c>
    </row>
    <row r="4415" spans="1:10" x14ac:dyDescent="0.35">
      <c r="A4415">
        <v>38</v>
      </c>
      <c r="B4415" t="str" cm="1">
        <f t="array" ref="B4415">_xlfn.IFS(Table1[[#This Row],[Age]]&lt;=25,"21-25",Table1[[#This Row],[Age]]&lt;=30,"26-30",Table1[[#This Row],[Age]]&lt;=35,"31-35",Table1[[#This Row],[Age]]&lt;=40,"36-40",Table1[[#This Row],[Age]]&lt;=45,"41-45", Table1[[#This Row],[Age]]&lt;=50,"46-50",Table1[[#This Row],[Age]]&lt;55,"51-55",Table1[[#This Row],[Age]]&lt;=60,"56-60",Table1[[#This Row],[Age]]&gt;=61, "61-70")</f>
        <v>36-40</v>
      </c>
      <c r="C4415" t="s">
        <v>6</v>
      </c>
      <c r="D4415" t="s">
        <v>7</v>
      </c>
      <c r="E4415" t="s">
        <v>26</v>
      </c>
      <c r="F4415">
        <v>11</v>
      </c>
      <c r="G4415" t="str" cm="1">
        <f t="array" ref="G4415">_xlfn.IFS(Table1[[#This Row],[Years of Experience]]&lt;=2,"Entry",Table1[[#This Row],[Years of Experience]]&lt;=7,"Mid",Table1[[#This Row],[Years of Experience]]&lt;=14,"Senior",Table1[[#This Row],[Years of Experience]]&gt;=15,"Executive")</f>
        <v>Senior</v>
      </c>
      <c r="H4415" t="str" cm="1">
        <f t="array" ref="H4415">_xlfn.IFS(Table1[[#This Row],[Salary]]&lt;=50000,"0-50K",Table1[[#This Row],[Salary]]&lt;=100000,"51-100K",Table1[[#This Row],[Salary]]&lt;=150000,"101-150K",Table1[[#This Row],[Salary]]&lt;=200000,"151-200K",Table1[[#This Row],[Salary]]&lt;=250000,"201-250K",Table1[[#This Row],[Salary]]&gt;250000,"Above 250K")</f>
        <v>101-150K</v>
      </c>
      <c r="I4415" s="3">
        <v>119000</v>
      </c>
      <c r="J4415" s="3">
        <f>IF(Table1[[#This Row],[Years of Experience]]=0,0,Table1[[#This Row],[Salary]]/Table1[[#This Row],[Years of Experience]])</f>
        <v>10818.181818181818</v>
      </c>
    </row>
    <row r="4416" spans="1:10" x14ac:dyDescent="0.35">
      <c r="A4416">
        <v>30</v>
      </c>
      <c r="B4416" t="str" cm="1">
        <f t="array" ref="B4416">_xlfn.IFS(Table1[[#This Row],[Age]]&lt;=25,"21-25",Table1[[#This Row],[Age]]&lt;=30,"26-30",Table1[[#This Row],[Age]]&lt;=35,"31-35",Table1[[#This Row],[Age]]&lt;=40,"36-40",Table1[[#This Row],[Age]]&lt;=45,"41-45", Table1[[#This Row],[Age]]&lt;=50,"46-50",Table1[[#This Row],[Age]]&lt;55,"51-55",Table1[[#This Row],[Age]]&lt;=60,"56-60",Table1[[#This Row],[Age]]&gt;=61, "61-70")</f>
        <v>26-30</v>
      </c>
      <c r="C4416" t="s">
        <v>9</v>
      </c>
      <c r="D4416" t="s">
        <v>195</v>
      </c>
      <c r="E4416" t="s">
        <v>197</v>
      </c>
      <c r="F4416">
        <v>1</v>
      </c>
      <c r="G4416" t="str" cm="1">
        <f t="array" ref="G4416">_xlfn.IFS(Table1[[#This Row],[Years of Experience]]&lt;=2,"Entry",Table1[[#This Row],[Years of Experience]]&lt;=7,"Mid",Table1[[#This Row],[Years of Experience]]&lt;=14,"Senior",Table1[[#This Row],[Years of Experience]]&gt;=15,"Executive")</f>
        <v>Entry</v>
      </c>
      <c r="H4416" t="str" cm="1">
        <f t="array" ref="H4416">_xlfn.IFS(Table1[[#This Row],[Salary]]&lt;=50000,"0-50K",Table1[[#This Row],[Salary]]&lt;=100000,"51-100K",Table1[[#This Row],[Salary]]&lt;=150000,"101-150K",Table1[[#This Row],[Salary]]&lt;=200000,"151-200K",Table1[[#This Row],[Salary]]&lt;=250000,"201-250K",Table1[[#This Row],[Salary]]&gt;250000,"Above 250K")</f>
        <v>0-50K</v>
      </c>
      <c r="I4416" s="3">
        <v>25000</v>
      </c>
      <c r="J4416" s="3">
        <f>IF(Table1[[#This Row],[Years of Experience]]=0,0,Table1[[#This Row],[Salary]]/Table1[[#This Row],[Years of Experience]])</f>
        <v>25000</v>
      </c>
    </row>
    <row r="4417" spans="1:10" x14ac:dyDescent="0.35">
      <c r="A4417">
        <v>45</v>
      </c>
      <c r="B4417" t="str" cm="1">
        <f t="array" ref="B4417">_xlfn.IFS(Table1[[#This Row],[Age]]&lt;=25,"21-25",Table1[[#This Row],[Age]]&lt;=30,"26-30",Table1[[#This Row],[Age]]&lt;=35,"31-35",Table1[[#This Row],[Age]]&lt;=40,"36-40",Table1[[#This Row],[Age]]&lt;=45,"41-45", Table1[[#This Row],[Age]]&lt;=50,"46-50",Table1[[#This Row],[Age]]&lt;55,"51-55",Table1[[#This Row],[Age]]&lt;=60,"56-60",Table1[[#This Row],[Age]]&gt;=61, "61-70")</f>
        <v>41-45</v>
      </c>
      <c r="C4417" t="s">
        <v>6</v>
      </c>
      <c r="D4417" t="s">
        <v>10</v>
      </c>
      <c r="E4417" t="s">
        <v>27</v>
      </c>
      <c r="F4417">
        <v>20</v>
      </c>
      <c r="G4417" t="str" cm="1">
        <f t="array" ref="G4417">_xlfn.IFS(Table1[[#This Row],[Years of Experience]]&lt;=2,"Entry",Table1[[#This Row],[Years of Experience]]&lt;=7,"Mid",Table1[[#This Row],[Years of Experience]]&lt;=14,"Senior",Table1[[#This Row],[Years of Experience]]&gt;=15,"Executive")</f>
        <v>Executive</v>
      </c>
      <c r="H4417" t="str" cm="1">
        <f t="array" ref="H4417">_xlfn.IFS(Table1[[#This Row],[Salary]]&lt;=50000,"0-50K",Table1[[#This Row],[Salary]]&lt;=100000,"51-100K",Table1[[#This Row],[Salary]]&lt;=150000,"101-150K",Table1[[#This Row],[Salary]]&lt;=200000,"151-200K",Table1[[#This Row],[Salary]]&lt;=250000,"201-250K",Table1[[#This Row],[Salary]]&gt;250000,"Above 250K")</f>
        <v>201-250K</v>
      </c>
      <c r="I4417" s="3">
        <v>204000</v>
      </c>
      <c r="J4417" s="3">
        <f>IF(Table1[[#This Row],[Years of Experience]]=0,0,Table1[[#This Row],[Salary]]/Table1[[#This Row],[Years of Experience]])</f>
        <v>10200</v>
      </c>
    </row>
    <row r="4418" spans="1:10" x14ac:dyDescent="0.35">
      <c r="A4418">
        <v>27</v>
      </c>
      <c r="B4418" t="str" cm="1">
        <f t="array" ref="B4418">_xlfn.IFS(Table1[[#This Row],[Age]]&lt;=25,"21-25",Table1[[#This Row],[Age]]&lt;=30,"26-30",Table1[[#This Row],[Age]]&lt;=35,"31-35",Table1[[#This Row],[Age]]&lt;=40,"36-40",Table1[[#This Row],[Age]]&lt;=45,"41-45", Table1[[#This Row],[Age]]&lt;=50,"46-50",Table1[[#This Row],[Age]]&lt;55,"51-55",Table1[[#This Row],[Age]]&lt;=60,"56-60",Table1[[#This Row],[Age]]&gt;=61, "61-70")</f>
        <v>26-30</v>
      </c>
      <c r="C4418" t="s">
        <v>9</v>
      </c>
      <c r="D4418" t="s">
        <v>7</v>
      </c>
      <c r="E4418" t="s">
        <v>21</v>
      </c>
      <c r="F4418">
        <v>3</v>
      </c>
      <c r="G4418" t="str" cm="1">
        <f t="array" ref="G4418">_xlfn.IFS(Table1[[#This Row],[Years of Experience]]&lt;=2,"Entry",Table1[[#This Row],[Years of Experience]]&lt;=7,"Mid",Table1[[#This Row],[Years of Experience]]&lt;=14,"Senior",Table1[[#This Row],[Years of Experience]]&gt;=15,"Executive")</f>
        <v>Mid</v>
      </c>
      <c r="H4418" t="str" cm="1">
        <f t="array" ref="H4418">_xlfn.IFS(Table1[[#This Row],[Salary]]&lt;=50000,"0-50K",Table1[[#This Row],[Salary]]&lt;=100000,"51-100K",Table1[[#This Row],[Salary]]&lt;=150000,"101-150K",Table1[[#This Row],[Salary]]&lt;=200000,"151-200K",Table1[[#This Row],[Salary]]&lt;=250000,"201-250K",Table1[[#This Row],[Salary]]&gt;250000,"Above 250K")</f>
        <v>51-100K</v>
      </c>
      <c r="I4418" s="3">
        <v>61000</v>
      </c>
      <c r="J4418" s="3">
        <f>IF(Table1[[#This Row],[Years of Experience]]=0,0,Table1[[#This Row],[Salary]]/Table1[[#This Row],[Years of Experience]])</f>
        <v>20333.333333333332</v>
      </c>
    </row>
    <row r="4419" spans="1:10" x14ac:dyDescent="0.35">
      <c r="A4419">
        <v>41</v>
      </c>
      <c r="B4419" t="str" cm="1">
        <f t="array" ref="B4419">_xlfn.IFS(Table1[[#This Row],[Age]]&lt;=25,"21-25",Table1[[#This Row],[Age]]&lt;=30,"26-30",Table1[[#This Row],[Age]]&lt;=35,"31-35",Table1[[#This Row],[Age]]&lt;=40,"36-40",Table1[[#This Row],[Age]]&lt;=45,"41-45", Table1[[#This Row],[Age]]&lt;=50,"46-50",Table1[[#This Row],[Age]]&lt;55,"51-55",Table1[[#This Row],[Age]]&lt;=60,"56-60",Table1[[#This Row],[Age]]&gt;=61, "61-70")</f>
        <v>41-45</v>
      </c>
      <c r="C4419" t="s">
        <v>6</v>
      </c>
      <c r="D4419" t="s">
        <v>12</v>
      </c>
      <c r="E4419" t="s">
        <v>43</v>
      </c>
      <c r="F4419">
        <v>15</v>
      </c>
      <c r="G4419" t="str" cm="1">
        <f t="array" ref="G4419">_xlfn.IFS(Table1[[#This Row],[Years of Experience]]&lt;=2,"Entry",Table1[[#This Row],[Years of Experience]]&lt;=7,"Mid",Table1[[#This Row],[Years of Experience]]&lt;=14,"Senior",Table1[[#This Row],[Years of Experience]]&gt;=15,"Executive")</f>
        <v>Executive</v>
      </c>
      <c r="H4419" t="str" cm="1">
        <f t="array" ref="H4419">_xlfn.IFS(Table1[[#This Row],[Salary]]&lt;=50000,"0-50K",Table1[[#This Row],[Salary]]&lt;=100000,"51-100K",Table1[[#This Row],[Salary]]&lt;=150000,"101-150K",Table1[[#This Row],[Salary]]&lt;=200000,"151-200K",Table1[[#This Row],[Salary]]&lt;=250000,"201-250K",Table1[[#This Row],[Salary]]&gt;250000,"Above 250K")</f>
        <v>151-200K</v>
      </c>
      <c r="I4419" s="3">
        <v>157000</v>
      </c>
      <c r="J4419" s="3">
        <f>IF(Table1[[#This Row],[Years of Experience]]=0,0,Table1[[#This Row],[Salary]]/Table1[[#This Row],[Years of Experience]])</f>
        <v>10466.666666666666</v>
      </c>
    </row>
    <row r="4420" spans="1:10" x14ac:dyDescent="0.35">
      <c r="A4420">
        <v>35</v>
      </c>
      <c r="B4420" t="str" cm="1">
        <f t="array" ref="B4420">_xlfn.IFS(Table1[[#This Row],[Age]]&lt;=25,"21-25",Table1[[#This Row],[Age]]&lt;=30,"26-30",Table1[[#This Row],[Age]]&lt;=35,"31-35",Table1[[#This Row],[Age]]&lt;=40,"36-40",Table1[[#This Row],[Age]]&lt;=45,"41-45", Table1[[#This Row],[Age]]&lt;=50,"46-50",Table1[[#This Row],[Age]]&lt;55,"51-55",Table1[[#This Row],[Age]]&lt;=60,"56-60",Table1[[#This Row],[Age]]&gt;=61, "61-70")</f>
        <v>31-35</v>
      </c>
      <c r="C4420" t="s">
        <v>9</v>
      </c>
      <c r="D4420" t="s">
        <v>10</v>
      </c>
      <c r="E4420" t="s">
        <v>198</v>
      </c>
      <c r="F4420">
        <v>8</v>
      </c>
      <c r="G4420" t="str" cm="1">
        <f t="array" ref="G4420">_xlfn.IFS(Table1[[#This Row],[Years of Experience]]&lt;=2,"Entry",Table1[[#This Row],[Years of Experience]]&lt;=7,"Mid",Table1[[#This Row],[Years of Experience]]&lt;=14,"Senior",Table1[[#This Row],[Years of Experience]]&gt;=15,"Executive")</f>
        <v>Senior</v>
      </c>
      <c r="H4420" t="str" cm="1">
        <f t="array" ref="H4420">_xlfn.IFS(Table1[[#This Row],[Salary]]&lt;=50000,"0-50K",Table1[[#This Row],[Salary]]&lt;=100000,"51-100K",Table1[[#This Row],[Salary]]&lt;=150000,"101-150K",Table1[[#This Row],[Salary]]&lt;=200000,"151-200K",Table1[[#This Row],[Salary]]&lt;=250000,"201-250K",Table1[[#This Row],[Salary]]&gt;250000,"Above 250K")</f>
        <v>51-100K</v>
      </c>
      <c r="I4420" s="3">
        <v>92000</v>
      </c>
      <c r="J4420" s="3">
        <f>IF(Table1[[#This Row],[Years of Experience]]=0,0,Table1[[#This Row],[Salary]]/Table1[[#This Row],[Years of Experience]])</f>
        <v>11500</v>
      </c>
    </row>
    <row r="4421" spans="1:10" x14ac:dyDescent="0.35">
      <c r="A4421">
        <v>26</v>
      </c>
      <c r="B4421" t="str" cm="1">
        <f t="array" ref="B4421">_xlfn.IFS(Table1[[#This Row],[Age]]&lt;=25,"21-25",Table1[[#This Row],[Age]]&lt;=30,"26-30",Table1[[#This Row],[Age]]&lt;=35,"31-35",Table1[[#This Row],[Age]]&lt;=40,"36-40",Table1[[#This Row],[Age]]&lt;=45,"41-45", Table1[[#This Row],[Age]]&lt;=50,"46-50",Table1[[#This Row],[Age]]&lt;55,"51-55",Table1[[#This Row],[Age]]&lt;=60,"56-60",Table1[[#This Row],[Age]]&gt;=61, "61-70")</f>
        <v>26-30</v>
      </c>
      <c r="C4421" t="s">
        <v>6</v>
      </c>
      <c r="D4421" t="s">
        <v>7</v>
      </c>
      <c r="E4421" t="s">
        <v>8</v>
      </c>
      <c r="F4421">
        <v>1</v>
      </c>
      <c r="G4421" t="str" cm="1">
        <f t="array" ref="G4421">_xlfn.IFS(Table1[[#This Row],[Years of Experience]]&lt;=2,"Entry",Table1[[#This Row],[Years of Experience]]&lt;=7,"Mid",Table1[[#This Row],[Years of Experience]]&lt;=14,"Senior",Table1[[#This Row],[Years of Experience]]&gt;=15,"Executive")</f>
        <v>Entry</v>
      </c>
      <c r="H4421" t="str" cm="1">
        <f t="array" ref="H4421">_xlfn.IFS(Table1[[#This Row],[Salary]]&lt;=50000,"0-50K",Table1[[#This Row],[Salary]]&lt;=100000,"51-100K",Table1[[#This Row],[Salary]]&lt;=150000,"101-150K",Table1[[#This Row],[Salary]]&lt;=200000,"151-200K",Table1[[#This Row],[Salary]]&lt;=250000,"201-250K",Table1[[#This Row],[Salary]]&gt;250000,"Above 250K")</f>
        <v>51-100K</v>
      </c>
      <c r="I4421" s="3">
        <v>52000</v>
      </c>
      <c r="J4421" s="3">
        <f>IF(Table1[[#This Row],[Years of Experience]]=0,0,Table1[[#This Row],[Salary]]/Table1[[#This Row],[Years of Experience]])</f>
        <v>52000</v>
      </c>
    </row>
    <row r="4422" spans="1:10" x14ac:dyDescent="0.35">
      <c r="A4422">
        <v>30</v>
      </c>
      <c r="B4422" t="str" cm="1">
        <f t="array" ref="B4422">_xlfn.IFS(Table1[[#This Row],[Age]]&lt;=25,"21-25",Table1[[#This Row],[Age]]&lt;=30,"26-30",Table1[[#This Row],[Age]]&lt;=35,"31-35",Table1[[#This Row],[Age]]&lt;=40,"36-40",Table1[[#This Row],[Age]]&lt;=45,"41-45", Table1[[#This Row],[Age]]&lt;=50,"46-50",Table1[[#This Row],[Age]]&lt;55,"51-55",Table1[[#This Row],[Age]]&lt;=60,"56-60",Table1[[#This Row],[Age]]&gt;=61, "61-70")</f>
        <v>26-30</v>
      </c>
      <c r="C4422" t="s">
        <v>9</v>
      </c>
      <c r="D4422" t="s">
        <v>7</v>
      </c>
      <c r="E4422" t="s">
        <v>19</v>
      </c>
      <c r="F4422">
        <v>4</v>
      </c>
      <c r="G4422" t="str" cm="1">
        <f t="array" ref="G4422">_xlfn.IFS(Table1[[#This Row],[Years of Experience]]&lt;=2,"Entry",Table1[[#This Row],[Years of Experience]]&lt;=7,"Mid",Table1[[#This Row],[Years of Experience]]&lt;=14,"Senior",Table1[[#This Row],[Years of Experience]]&gt;=15,"Executive")</f>
        <v>Mid</v>
      </c>
      <c r="H4422" t="str" cm="1">
        <f t="array" ref="H4422">_xlfn.IFS(Table1[[#This Row],[Salary]]&lt;=50000,"0-50K",Table1[[#This Row],[Salary]]&lt;=100000,"51-100K",Table1[[#This Row],[Salary]]&lt;=150000,"101-150K",Table1[[#This Row],[Salary]]&lt;=200000,"151-200K",Table1[[#This Row],[Salary]]&lt;=250000,"201-250K",Table1[[#This Row],[Salary]]&gt;250000,"Above 250K")</f>
        <v>51-100K</v>
      </c>
      <c r="I4422" s="3">
        <v>58000</v>
      </c>
      <c r="J4422" s="3">
        <f>IF(Table1[[#This Row],[Years of Experience]]=0,0,Table1[[#This Row],[Salary]]/Table1[[#This Row],[Years of Experience]])</f>
        <v>14500</v>
      </c>
    </row>
    <row r="4423" spans="1:10" x14ac:dyDescent="0.35">
      <c r="A4423">
        <v>48</v>
      </c>
      <c r="B4423" t="str" cm="1">
        <f t="array" ref="B4423">_xlfn.IFS(Table1[[#This Row],[Age]]&lt;=25,"21-25",Table1[[#This Row],[Age]]&lt;=30,"26-30",Table1[[#This Row],[Age]]&lt;=35,"31-35",Table1[[#This Row],[Age]]&lt;=40,"36-40",Table1[[#This Row],[Age]]&lt;=45,"41-45", Table1[[#This Row],[Age]]&lt;=50,"46-50",Table1[[#This Row],[Age]]&lt;55,"51-55",Table1[[#This Row],[Age]]&lt;=60,"56-60",Table1[[#This Row],[Age]]&gt;=61, "61-70")</f>
        <v>46-50</v>
      </c>
      <c r="C4423" t="s">
        <v>6</v>
      </c>
      <c r="D4423" t="s">
        <v>12</v>
      </c>
      <c r="E4423" t="s">
        <v>43</v>
      </c>
      <c r="F4423">
        <v>22</v>
      </c>
      <c r="G4423" t="str" cm="1">
        <f t="array" ref="G4423">_xlfn.IFS(Table1[[#This Row],[Years of Experience]]&lt;=2,"Entry",Table1[[#This Row],[Years of Experience]]&lt;=7,"Mid",Table1[[#This Row],[Years of Experience]]&lt;=14,"Senior",Table1[[#This Row],[Years of Experience]]&gt;=15,"Executive")</f>
        <v>Executive</v>
      </c>
      <c r="H4423" t="str" cm="1">
        <f t="array" ref="H4423">_xlfn.IFS(Table1[[#This Row],[Salary]]&lt;=50000,"0-50K",Table1[[#This Row],[Salary]]&lt;=100000,"51-100K",Table1[[#This Row],[Salary]]&lt;=150000,"101-150K",Table1[[#This Row],[Salary]]&lt;=200000,"151-200K",Table1[[#This Row],[Salary]]&lt;=250000,"201-250K",Table1[[#This Row],[Salary]]&gt;250000,"Above 250K")</f>
        <v>201-250K</v>
      </c>
      <c r="I4423" s="3">
        <v>219000</v>
      </c>
      <c r="J4423" s="3">
        <f>IF(Table1[[#This Row],[Years of Experience]]=0,0,Table1[[#This Row],[Salary]]/Table1[[#This Row],[Years of Experience]])</f>
        <v>9954.545454545454</v>
      </c>
    </row>
    <row r="4424" spans="1:10" x14ac:dyDescent="0.35">
      <c r="A4424">
        <v>32</v>
      </c>
      <c r="B4424" t="str" cm="1">
        <f t="array" ref="B4424">_xlfn.IFS(Table1[[#This Row],[Age]]&lt;=25,"21-25",Table1[[#This Row],[Age]]&lt;=30,"26-30",Table1[[#This Row],[Age]]&lt;=35,"31-35",Table1[[#This Row],[Age]]&lt;=40,"36-40",Table1[[#This Row],[Age]]&lt;=45,"41-45", Table1[[#This Row],[Age]]&lt;=50,"46-50",Table1[[#This Row],[Age]]&lt;55,"51-55",Table1[[#This Row],[Age]]&lt;=60,"56-60",Table1[[#This Row],[Age]]&gt;=61, "61-70")</f>
        <v>31-35</v>
      </c>
      <c r="C4424" t="s">
        <v>9</v>
      </c>
      <c r="D4424" t="s">
        <v>10</v>
      </c>
      <c r="E4424" t="s">
        <v>27</v>
      </c>
      <c r="F4424">
        <v>6</v>
      </c>
      <c r="G4424" t="str" cm="1">
        <f t="array" ref="G4424">_xlfn.IFS(Table1[[#This Row],[Years of Experience]]&lt;=2,"Entry",Table1[[#This Row],[Years of Experience]]&lt;=7,"Mid",Table1[[#This Row],[Years of Experience]]&lt;=14,"Senior",Table1[[#This Row],[Years of Experience]]&gt;=15,"Executive")</f>
        <v>Mid</v>
      </c>
      <c r="H4424" t="str" cm="1">
        <f t="array" ref="H4424">_xlfn.IFS(Table1[[#This Row],[Salary]]&lt;=50000,"0-50K",Table1[[#This Row],[Salary]]&lt;=100000,"51-100K",Table1[[#This Row],[Salary]]&lt;=150000,"101-150K",Table1[[#This Row],[Salary]]&lt;=200000,"151-200K",Table1[[#This Row],[Salary]]&lt;=250000,"201-250K",Table1[[#This Row],[Salary]]&gt;250000,"Above 250K")</f>
        <v>51-100K</v>
      </c>
      <c r="I4424" s="3">
        <v>77000</v>
      </c>
      <c r="J4424" s="3">
        <f>IF(Table1[[#This Row],[Years of Experience]]=0,0,Table1[[#This Row],[Salary]]/Table1[[#This Row],[Years of Experience]])</f>
        <v>12833.333333333334</v>
      </c>
    </row>
    <row r="4425" spans="1:10" x14ac:dyDescent="0.35">
      <c r="A4425">
        <v>34</v>
      </c>
      <c r="B4425" t="str" cm="1">
        <f t="array" ref="B4425">_xlfn.IFS(Table1[[#This Row],[Age]]&lt;=25,"21-25",Table1[[#This Row],[Age]]&lt;=30,"26-30",Table1[[#This Row],[Age]]&lt;=35,"31-35",Table1[[#This Row],[Age]]&lt;=40,"36-40",Table1[[#This Row],[Age]]&lt;=45,"41-45", Table1[[#This Row],[Age]]&lt;=50,"46-50",Table1[[#This Row],[Age]]&lt;55,"51-55",Table1[[#This Row],[Age]]&lt;=60,"56-60",Table1[[#This Row],[Age]]&gt;=61, "61-70")</f>
        <v>31-35</v>
      </c>
      <c r="C4425" t="s">
        <v>6</v>
      </c>
      <c r="D4425" t="s">
        <v>7</v>
      </c>
      <c r="E4425" t="s">
        <v>26</v>
      </c>
      <c r="F4425">
        <v>8</v>
      </c>
      <c r="G4425" t="str" cm="1">
        <f t="array" ref="G4425">_xlfn.IFS(Table1[[#This Row],[Years of Experience]]&lt;=2,"Entry",Table1[[#This Row],[Years of Experience]]&lt;=7,"Mid",Table1[[#This Row],[Years of Experience]]&lt;=14,"Senior",Table1[[#This Row],[Years of Experience]]&gt;=15,"Executive")</f>
        <v>Senior</v>
      </c>
      <c r="H4425" t="str" cm="1">
        <f t="array" ref="H4425">_xlfn.IFS(Table1[[#This Row],[Salary]]&lt;=50000,"0-50K",Table1[[#This Row],[Salary]]&lt;=100000,"51-100K",Table1[[#This Row],[Salary]]&lt;=150000,"101-150K",Table1[[#This Row],[Salary]]&lt;=200000,"151-200K",Table1[[#This Row],[Salary]]&lt;=250000,"201-250K",Table1[[#This Row],[Salary]]&gt;250000,"Above 250K")</f>
        <v>101-150K</v>
      </c>
      <c r="I4425" s="3">
        <v>104000</v>
      </c>
      <c r="J4425" s="3">
        <f>IF(Table1[[#This Row],[Years of Experience]]=0,0,Table1[[#This Row],[Salary]]/Table1[[#This Row],[Years of Experience]])</f>
        <v>13000</v>
      </c>
    </row>
    <row r="4426" spans="1:10" x14ac:dyDescent="0.35">
      <c r="A4426">
        <v>31</v>
      </c>
      <c r="B4426" t="str" cm="1">
        <f t="array" ref="B4426">_xlfn.IFS(Table1[[#This Row],[Age]]&lt;=25,"21-25",Table1[[#This Row],[Age]]&lt;=30,"26-30",Table1[[#This Row],[Age]]&lt;=35,"31-35",Table1[[#This Row],[Age]]&lt;=40,"36-40",Table1[[#This Row],[Age]]&lt;=45,"41-45", Table1[[#This Row],[Age]]&lt;=50,"46-50",Table1[[#This Row],[Age]]&lt;55,"51-55",Table1[[#This Row],[Age]]&lt;=60,"56-60",Table1[[#This Row],[Age]]&gt;=61, "61-70")</f>
        <v>31-35</v>
      </c>
      <c r="C4426" t="s">
        <v>9</v>
      </c>
      <c r="D4426" t="s">
        <v>195</v>
      </c>
      <c r="E4426" t="s">
        <v>197</v>
      </c>
      <c r="F4426">
        <v>1</v>
      </c>
      <c r="G4426" t="str" cm="1">
        <f t="array" ref="G4426">_xlfn.IFS(Table1[[#This Row],[Years of Experience]]&lt;=2,"Entry",Table1[[#This Row],[Years of Experience]]&lt;=7,"Mid",Table1[[#This Row],[Years of Experience]]&lt;=14,"Senior",Table1[[#This Row],[Years of Experience]]&gt;=15,"Executive")</f>
        <v>Entry</v>
      </c>
      <c r="H4426" t="str" cm="1">
        <f t="array" ref="H4426">_xlfn.IFS(Table1[[#This Row],[Salary]]&lt;=50000,"0-50K",Table1[[#This Row],[Salary]]&lt;=100000,"51-100K",Table1[[#This Row],[Salary]]&lt;=150000,"101-150K",Table1[[#This Row],[Salary]]&lt;=200000,"151-200K",Table1[[#This Row],[Salary]]&lt;=250000,"201-250K",Table1[[#This Row],[Salary]]&gt;250000,"Above 250K")</f>
        <v>0-50K</v>
      </c>
      <c r="I4426" s="3">
        <v>25000</v>
      </c>
      <c r="J4426" s="3">
        <f>IF(Table1[[#This Row],[Years of Experience]]=0,0,Table1[[#This Row],[Salary]]/Table1[[#This Row],[Years of Experience]])</f>
        <v>25000</v>
      </c>
    </row>
    <row r="4427" spans="1:10" x14ac:dyDescent="0.35">
      <c r="A4427">
        <v>45</v>
      </c>
      <c r="B4427" t="str" cm="1">
        <f t="array" ref="B4427">_xlfn.IFS(Table1[[#This Row],[Age]]&lt;=25,"21-25",Table1[[#This Row],[Age]]&lt;=30,"26-30",Table1[[#This Row],[Age]]&lt;=35,"31-35",Table1[[#This Row],[Age]]&lt;=40,"36-40",Table1[[#This Row],[Age]]&lt;=45,"41-45", Table1[[#This Row],[Age]]&lt;=50,"46-50",Table1[[#This Row],[Age]]&lt;55,"51-55",Table1[[#This Row],[Age]]&lt;=60,"56-60",Table1[[#This Row],[Age]]&gt;=61, "61-70")</f>
        <v>41-45</v>
      </c>
      <c r="C4427" t="s">
        <v>6</v>
      </c>
      <c r="D4427" t="s">
        <v>10</v>
      </c>
      <c r="E4427" t="s">
        <v>27</v>
      </c>
      <c r="F4427">
        <v>20</v>
      </c>
      <c r="G4427" t="str" cm="1">
        <f t="array" ref="G4427">_xlfn.IFS(Table1[[#This Row],[Years of Experience]]&lt;=2,"Entry",Table1[[#This Row],[Years of Experience]]&lt;=7,"Mid",Table1[[#This Row],[Years of Experience]]&lt;=14,"Senior",Table1[[#This Row],[Years of Experience]]&gt;=15,"Executive")</f>
        <v>Executive</v>
      </c>
      <c r="H4427" t="str" cm="1">
        <f t="array" ref="H4427">_xlfn.IFS(Table1[[#This Row],[Salary]]&lt;=50000,"0-50K",Table1[[#This Row],[Salary]]&lt;=100000,"51-100K",Table1[[#This Row],[Salary]]&lt;=150000,"101-150K",Table1[[#This Row],[Salary]]&lt;=200000,"151-200K",Table1[[#This Row],[Salary]]&lt;=250000,"201-250K",Table1[[#This Row],[Salary]]&gt;250000,"Above 250K")</f>
        <v>201-250K</v>
      </c>
      <c r="I4427" s="3">
        <v>204000</v>
      </c>
      <c r="J4427" s="3">
        <f>IF(Table1[[#This Row],[Years of Experience]]=0,0,Table1[[#This Row],[Salary]]/Table1[[#This Row],[Years of Experience]])</f>
        <v>10200</v>
      </c>
    </row>
    <row r="4428" spans="1:10" x14ac:dyDescent="0.35">
      <c r="A4428">
        <v>28</v>
      </c>
      <c r="B4428" t="str" cm="1">
        <f t="array" ref="B4428">_xlfn.IFS(Table1[[#This Row],[Age]]&lt;=25,"21-25",Table1[[#This Row],[Age]]&lt;=30,"26-30",Table1[[#This Row],[Age]]&lt;=35,"31-35",Table1[[#This Row],[Age]]&lt;=40,"36-40",Table1[[#This Row],[Age]]&lt;=45,"41-45", Table1[[#This Row],[Age]]&lt;=50,"46-50",Table1[[#This Row],[Age]]&lt;55,"51-55",Table1[[#This Row],[Age]]&lt;=60,"56-60",Table1[[#This Row],[Age]]&gt;=61, "61-70")</f>
        <v>26-30</v>
      </c>
      <c r="C4428" t="s">
        <v>9</v>
      </c>
      <c r="D4428" t="s">
        <v>7</v>
      </c>
      <c r="E4428" t="s">
        <v>93</v>
      </c>
      <c r="F4428">
        <v>2</v>
      </c>
      <c r="G4428" t="str" cm="1">
        <f t="array" ref="G4428">_xlfn.IFS(Table1[[#This Row],[Years of Experience]]&lt;=2,"Entry",Table1[[#This Row],[Years of Experience]]&lt;=7,"Mid",Table1[[#This Row],[Years of Experience]]&lt;=14,"Senior",Table1[[#This Row],[Years of Experience]]&gt;=15,"Executive")</f>
        <v>Entry</v>
      </c>
      <c r="H4428" t="str" cm="1">
        <f t="array" ref="H4428">_xlfn.IFS(Table1[[#This Row],[Salary]]&lt;=50000,"0-50K",Table1[[#This Row],[Salary]]&lt;=100000,"51-100K",Table1[[#This Row],[Salary]]&lt;=150000,"101-150K",Table1[[#This Row],[Salary]]&lt;=200000,"151-200K",Table1[[#This Row],[Salary]]&lt;=250000,"201-250K",Table1[[#This Row],[Salary]]&gt;250000,"Above 250K")</f>
        <v>0-50K</v>
      </c>
      <c r="I4428" s="3">
        <v>37000</v>
      </c>
      <c r="J4428" s="3">
        <f>IF(Table1[[#This Row],[Years of Experience]]=0,0,Table1[[#This Row],[Salary]]/Table1[[#This Row],[Years of Experience]])</f>
        <v>18500</v>
      </c>
    </row>
    <row r="4429" spans="1:10" x14ac:dyDescent="0.35">
      <c r="A4429">
        <v>44</v>
      </c>
      <c r="B4429" t="str" cm="1">
        <f t="array" ref="B4429">_xlfn.IFS(Table1[[#This Row],[Age]]&lt;=25,"21-25",Table1[[#This Row],[Age]]&lt;=30,"26-30",Table1[[#This Row],[Age]]&lt;=35,"31-35",Table1[[#This Row],[Age]]&lt;=40,"36-40",Table1[[#This Row],[Age]]&lt;=45,"41-45", Table1[[#This Row],[Age]]&lt;=50,"46-50",Table1[[#This Row],[Age]]&lt;55,"51-55",Table1[[#This Row],[Age]]&lt;=60,"56-60",Table1[[#This Row],[Age]]&gt;=61, "61-70")</f>
        <v>41-45</v>
      </c>
      <c r="C4429" t="s">
        <v>9</v>
      </c>
      <c r="D4429" t="s">
        <v>12</v>
      </c>
      <c r="E4429" t="s">
        <v>43</v>
      </c>
      <c r="F4429">
        <v>18</v>
      </c>
      <c r="G4429" t="str" cm="1">
        <f t="array" ref="G4429">_xlfn.IFS(Table1[[#This Row],[Years of Experience]]&lt;=2,"Entry",Table1[[#This Row],[Years of Experience]]&lt;=7,"Mid",Table1[[#This Row],[Years of Experience]]&lt;=14,"Senior",Table1[[#This Row],[Years of Experience]]&gt;=15,"Executive")</f>
        <v>Executive</v>
      </c>
      <c r="H4429" t="str" cm="1">
        <f t="array" ref="H4429">_xlfn.IFS(Table1[[#This Row],[Salary]]&lt;=50000,"0-50K",Table1[[#This Row],[Salary]]&lt;=100000,"51-100K",Table1[[#This Row],[Salary]]&lt;=150000,"101-150K",Table1[[#This Row],[Salary]]&lt;=200000,"151-200K",Table1[[#This Row],[Salary]]&lt;=250000,"201-250K",Table1[[#This Row],[Salary]]&gt;250000,"Above 250K")</f>
        <v>151-200K</v>
      </c>
      <c r="I4429" s="3">
        <v>183000</v>
      </c>
      <c r="J4429" s="3">
        <f>IF(Table1[[#This Row],[Years of Experience]]=0,0,Table1[[#This Row],[Salary]]/Table1[[#This Row],[Years of Experience]])</f>
        <v>10166.666666666666</v>
      </c>
    </row>
    <row r="4430" spans="1:10" x14ac:dyDescent="0.35">
      <c r="A4430">
        <v>38</v>
      </c>
      <c r="B4430" t="str" cm="1">
        <f t="array" ref="B4430">_xlfn.IFS(Table1[[#This Row],[Age]]&lt;=25,"21-25",Table1[[#This Row],[Age]]&lt;=30,"26-30",Table1[[#This Row],[Age]]&lt;=35,"31-35",Table1[[#This Row],[Age]]&lt;=40,"36-40",Table1[[#This Row],[Age]]&lt;=45,"41-45", Table1[[#This Row],[Age]]&lt;=50,"46-50",Table1[[#This Row],[Age]]&lt;55,"51-55",Table1[[#This Row],[Age]]&lt;=60,"56-60",Table1[[#This Row],[Age]]&gt;=61, "61-70")</f>
        <v>36-40</v>
      </c>
      <c r="C4430" t="s">
        <v>6</v>
      </c>
      <c r="D4430" t="s">
        <v>7</v>
      </c>
      <c r="E4430" t="s">
        <v>26</v>
      </c>
      <c r="F4430">
        <v>11</v>
      </c>
      <c r="G4430" t="str" cm="1">
        <f t="array" ref="G4430">_xlfn.IFS(Table1[[#This Row],[Years of Experience]]&lt;=2,"Entry",Table1[[#This Row],[Years of Experience]]&lt;=7,"Mid",Table1[[#This Row],[Years of Experience]]&lt;=14,"Senior",Table1[[#This Row],[Years of Experience]]&gt;=15,"Executive")</f>
        <v>Senior</v>
      </c>
      <c r="H4430" t="str" cm="1">
        <f t="array" ref="H4430">_xlfn.IFS(Table1[[#This Row],[Salary]]&lt;=50000,"0-50K",Table1[[#This Row],[Salary]]&lt;=100000,"51-100K",Table1[[#This Row],[Salary]]&lt;=150000,"101-150K",Table1[[#This Row],[Salary]]&lt;=200000,"151-200K",Table1[[#This Row],[Salary]]&lt;=250000,"201-250K",Table1[[#This Row],[Salary]]&gt;250000,"Above 250K")</f>
        <v>101-150K</v>
      </c>
      <c r="I4430" s="3">
        <v>119000</v>
      </c>
      <c r="J4430" s="3">
        <f>IF(Table1[[#This Row],[Years of Experience]]=0,0,Table1[[#This Row],[Salary]]/Table1[[#This Row],[Years of Experience]])</f>
        <v>10818.181818181818</v>
      </c>
    </row>
    <row r="4431" spans="1:10" x14ac:dyDescent="0.35">
      <c r="A4431">
        <v>30</v>
      </c>
      <c r="B4431" t="str" cm="1">
        <f t="array" ref="B4431">_xlfn.IFS(Table1[[#This Row],[Age]]&lt;=25,"21-25",Table1[[#This Row],[Age]]&lt;=30,"26-30",Table1[[#This Row],[Age]]&lt;=35,"31-35",Table1[[#This Row],[Age]]&lt;=40,"36-40",Table1[[#This Row],[Age]]&lt;=45,"41-45", Table1[[#This Row],[Age]]&lt;=50,"46-50",Table1[[#This Row],[Age]]&lt;55,"51-55",Table1[[#This Row],[Age]]&lt;=60,"56-60",Table1[[#This Row],[Age]]&gt;=61, "61-70")</f>
        <v>26-30</v>
      </c>
      <c r="C4431" t="s">
        <v>9</v>
      </c>
      <c r="D4431" t="s">
        <v>195</v>
      </c>
      <c r="E4431" t="s">
        <v>197</v>
      </c>
      <c r="F4431">
        <v>1</v>
      </c>
      <c r="G4431" t="str" cm="1">
        <f t="array" ref="G4431">_xlfn.IFS(Table1[[#This Row],[Years of Experience]]&lt;=2,"Entry",Table1[[#This Row],[Years of Experience]]&lt;=7,"Mid",Table1[[#This Row],[Years of Experience]]&lt;=14,"Senior",Table1[[#This Row],[Years of Experience]]&gt;=15,"Executive")</f>
        <v>Entry</v>
      </c>
      <c r="H4431" t="str" cm="1">
        <f t="array" ref="H4431">_xlfn.IFS(Table1[[#This Row],[Salary]]&lt;=50000,"0-50K",Table1[[#This Row],[Salary]]&lt;=100000,"51-100K",Table1[[#This Row],[Salary]]&lt;=150000,"101-150K",Table1[[#This Row],[Salary]]&lt;=200000,"151-200K",Table1[[#This Row],[Salary]]&lt;=250000,"201-250K",Table1[[#This Row],[Salary]]&gt;250000,"Above 250K")</f>
        <v>0-50K</v>
      </c>
      <c r="I4431" s="3">
        <v>25000</v>
      </c>
      <c r="J4431" s="3">
        <f>IF(Table1[[#This Row],[Years of Experience]]=0,0,Table1[[#This Row],[Salary]]/Table1[[#This Row],[Years of Experience]])</f>
        <v>25000</v>
      </c>
    </row>
    <row r="4432" spans="1:10" x14ac:dyDescent="0.35">
      <c r="A4432">
        <v>45</v>
      </c>
      <c r="B4432" t="str" cm="1">
        <f t="array" ref="B4432">_xlfn.IFS(Table1[[#This Row],[Age]]&lt;=25,"21-25",Table1[[#This Row],[Age]]&lt;=30,"26-30",Table1[[#This Row],[Age]]&lt;=35,"31-35",Table1[[#This Row],[Age]]&lt;=40,"36-40",Table1[[#This Row],[Age]]&lt;=45,"41-45", Table1[[#This Row],[Age]]&lt;=50,"46-50",Table1[[#This Row],[Age]]&lt;55,"51-55",Table1[[#This Row],[Age]]&lt;=60,"56-60",Table1[[#This Row],[Age]]&gt;=61, "61-70")</f>
        <v>41-45</v>
      </c>
      <c r="C4432" t="s">
        <v>6</v>
      </c>
      <c r="D4432" t="s">
        <v>10</v>
      </c>
      <c r="E4432" t="s">
        <v>27</v>
      </c>
      <c r="F4432">
        <v>20</v>
      </c>
      <c r="G4432" t="str" cm="1">
        <f t="array" ref="G4432">_xlfn.IFS(Table1[[#This Row],[Years of Experience]]&lt;=2,"Entry",Table1[[#This Row],[Years of Experience]]&lt;=7,"Mid",Table1[[#This Row],[Years of Experience]]&lt;=14,"Senior",Table1[[#This Row],[Years of Experience]]&gt;=15,"Executive")</f>
        <v>Executive</v>
      </c>
      <c r="H4432" t="str" cm="1">
        <f t="array" ref="H4432">_xlfn.IFS(Table1[[#This Row],[Salary]]&lt;=50000,"0-50K",Table1[[#This Row],[Salary]]&lt;=100000,"51-100K",Table1[[#This Row],[Salary]]&lt;=150000,"101-150K",Table1[[#This Row],[Salary]]&lt;=200000,"151-200K",Table1[[#This Row],[Salary]]&lt;=250000,"201-250K",Table1[[#This Row],[Salary]]&gt;250000,"Above 250K")</f>
        <v>201-250K</v>
      </c>
      <c r="I4432" s="3">
        <v>204000</v>
      </c>
      <c r="J4432" s="3">
        <f>IF(Table1[[#This Row],[Years of Experience]]=0,0,Table1[[#This Row],[Salary]]/Table1[[#This Row],[Years of Experience]])</f>
        <v>10200</v>
      </c>
    </row>
    <row r="4433" spans="1:10" x14ac:dyDescent="0.35">
      <c r="A4433">
        <v>27</v>
      </c>
      <c r="B4433" t="str" cm="1">
        <f t="array" ref="B4433">_xlfn.IFS(Table1[[#This Row],[Age]]&lt;=25,"21-25",Table1[[#This Row],[Age]]&lt;=30,"26-30",Table1[[#This Row],[Age]]&lt;=35,"31-35",Table1[[#This Row],[Age]]&lt;=40,"36-40",Table1[[#This Row],[Age]]&lt;=45,"41-45", Table1[[#This Row],[Age]]&lt;=50,"46-50",Table1[[#This Row],[Age]]&lt;55,"51-55",Table1[[#This Row],[Age]]&lt;=60,"56-60",Table1[[#This Row],[Age]]&gt;=61, "61-70")</f>
        <v>26-30</v>
      </c>
      <c r="C4433" t="s">
        <v>9</v>
      </c>
      <c r="D4433" t="s">
        <v>7</v>
      </c>
      <c r="E4433" t="s">
        <v>21</v>
      </c>
      <c r="F4433">
        <v>3</v>
      </c>
      <c r="G4433" t="str" cm="1">
        <f t="array" ref="G4433">_xlfn.IFS(Table1[[#This Row],[Years of Experience]]&lt;=2,"Entry",Table1[[#This Row],[Years of Experience]]&lt;=7,"Mid",Table1[[#This Row],[Years of Experience]]&lt;=14,"Senior",Table1[[#This Row],[Years of Experience]]&gt;=15,"Executive")</f>
        <v>Mid</v>
      </c>
      <c r="H4433" t="str" cm="1">
        <f t="array" ref="H4433">_xlfn.IFS(Table1[[#This Row],[Salary]]&lt;=50000,"0-50K",Table1[[#This Row],[Salary]]&lt;=100000,"51-100K",Table1[[#This Row],[Salary]]&lt;=150000,"101-150K",Table1[[#This Row],[Salary]]&lt;=200000,"151-200K",Table1[[#This Row],[Salary]]&lt;=250000,"201-250K",Table1[[#This Row],[Salary]]&gt;250000,"Above 250K")</f>
        <v>51-100K</v>
      </c>
      <c r="I4433" s="3">
        <v>61000</v>
      </c>
      <c r="J4433" s="3">
        <f>IF(Table1[[#This Row],[Years of Experience]]=0,0,Table1[[#This Row],[Salary]]/Table1[[#This Row],[Years of Experience]])</f>
        <v>20333.333333333332</v>
      </c>
    </row>
    <row r="4434" spans="1:10" x14ac:dyDescent="0.35">
      <c r="A4434">
        <v>41</v>
      </c>
      <c r="B4434" t="str" cm="1">
        <f t="array" ref="B4434">_xlfn.IFS(Table1[[#This Row],[Age]]&lt;=25,"21-25",Table1[[#This Row],[Age]]&lt;=30,"26-30",Table1[[#This Row],[Age]]&lt;=35,"31-35",Table1[[#This Row],[Age]]&lt;=40,"36-40",Table1[[#This Row],[Age]]&lt;=45,"41-45", Table1[[#This Row],[Age]]&lt;=50,"46-50",Table1[[#This Row],[Age]]&lt;55,"51-55",Table1[[#This Row],[Age]]&lt;=60,"56-60",Table1[[#This Row],[Age]]&gt;=61, "61-70")</f>
        <v>41-45</v>
      </c>
      <c r="C4434" t="s">
        <v>6</v>
      </c>
      <c r="D4434" t="s">
        <v>12</v>
      </c>
      <c r="E4434" t="s">
        <v>43</v>
      </c>
      <c r="F4434">
        <v>15</v>
      </c>
      <c r="G4434" t="str" cm="1">
        <f t="array" ref="G4434">_xlfn.IFS(Table1[[#This Row],[Years of Experience]]&lt;=2,"Entry",Table1[[#This Row],[Years of Experience]]&lt;=7,"Mid",Table1[[#This Row],[Years of Experience]]&lt;=14,"Senior",Table1[[#This Row],[Years of Experience]]&gt;=15,"Executive")</f>
        <v>Executive</v>
      </c>
      <c r="H4434" t="str" cm="1">
        <f t="array" ref="H4434">_xlfn.IFS(Table1[[#This Row],[Salary]]&lt;=50000,"0-50K",Table1[[#This Row],[Salary]]&lt;=100000,"51-100K",Table1[[#This Row],[Salary]]&lt;=150000,"101-150K",Table1[[#This Row],[Salary]]&lt;=200000,"151-200K",Table1[[#This Row],[Salary]]&lt;=250000,"201-250K",Table1[[#This Row],[Salary]]&gt;250000,"Above 250K")</f>
        <v>151-200K</v>
      </c>
      <c r="I4434" s="3">
        <v>157000</v>
      </c>
      <c r="J4434" s="3">
        <f>IF(Table1[[#This Row],[Years of Experience]]=0,0,Table1[[#This Row],[Salary]]/Table1[[#This Row],[Years of Experience]])</f>
        <v>10466.666666666666</v>
      </c>
    </row>
    <row r="4435" spans="1:10" x14ac:dyDescent="0.35">
      <c r="A4435">
        <v>35</v>
      </c>
      <c r="B4435" t="str" cm="1">
        <f t="array" ref="B4435">_xlfn.IFS(Table1[[#This Row],[Age]]&lt;=25,"21-25",Table1[[#This Row],[Age]]&lt;=30,"26-30",Table1[[#This Row],[Age]]&lt;=35,"31-35",Table1[[#This Row],[Age]]&lt;=40,"36-40",Table1[[#This Row],[Age]]&lt;=45,"41-45", Table1[[#This Row],[Age]]&lt;=50,"46-50",Table1[[#This Row],[Age]]&lt;55,"51-55",Table1[[#This Row],[Age]]&lt;=60,"56-60",Table1[[#This Row],[Age]]&gt;=61, "61-70")</f>
        <v>31-35</v>
      </c>
      <c r="C4435" t="s">
        <v>9</v>
      </c>
      <c r="D4435" t="s">
        <v>10</v>
      </c>
      <c r="E4435" t="s">
        <v>198</v>
      </c>
      <c r="F4435">
        <v>8</v>
      </c>
      <c r="G4435" t="str" cm="1">
        <f t="array" ref="G4435">_xlfn.IFS(Table1[[#This Row],[Years of Experience]]&lt;=2,"Entry",Table1[[#This Row],[Years of Experience]]&lt;=7,"Mid",Table1[[#This Row],[Years of Experience]]&lt;=14,"Senior",Table1[[#This Row],[Years of Experience]]&gt;=15,"Executive")</f>
        <v>Senior</v>
      </c>
      <c r="H4435" t="str" cm="1">
        <f t="array" ref="H4435">_xlfn.IFS(Table1[[#This Row],[Salary]]&lt;=50000,"0-50K",Table1[[#This Row],[Salary]]&lt;=100000,"51-100K",Table1[[#This Row],[Salary]]&lt;=150000,"101-150K",Table1[[#This Row],[Salary]]&lt;=200000,"151-200K",Table1[[#This Row],[Salary]]&lt;=250000,"201-250K",Table1[[#This Row],[Salary]]&gt;250000,"Above 250K")</f>
        <v>51-100K</v>
      </c>
      <c r="I4435" s="3">
        <v>92000</v>
      </c>
      <c r="J4435" s="3">
        <f>IF(Table1[[#This Row],[Years of Experience]]=0,0,Table1[[#This Row],[Salary]]/Table1[[#This Row],[Years of Experience]])</f>
        <v>11500</v>
      </c>
    </row>
    <row r="4436" spans="1:10" x14ac:dyDescent="0.35">
      <c r="A4436">
        <v>26</v>
      </c>
      <c r="B4436" t="str" cm="1">
        <f t="array" ref="B4436">_xlfn.IFS(Table1[[#This Row],[Age]]&lt;=25,"21-25",Table1[[#This Row],[Age]]&lt;=30,"26-30",Table1[[#This Row],[Age]]&lt;=35,"31-35",Table1[[#This Row],[Age]]&lt;=40,"36-40",Table1[[#This Row],[Age]]&lt;=45,"41-45", Table1[[#This Row],[Age]]&lt;=50,"46-50",Table1[[#This Row],[Age]]&lt;55,"51-55",Table1[[#This Row],[Age]]&lt;=60,"56-60",Table1[[#This Row],[Age]]&gt;=61, "61-70")</f>
        <v>26-30</v>
      </c>
      <c r="C4436" t="s">
        <v>6</v>
      </c>
      <c r="D4436" t="s">
        <v>7</v>
      </c>
      <c r="E4436" t="s">
        <v>8</v>
      </c>
      <c r="F4436">
        <v>1</v>
      </c>
      <c r="G4436" t="str" cm="1">
        <f t="array" ref="G4436">_xlfn.IFS(Table1[[#This Row],[Years of Experience]]&lt;=2,"Entry",Table1[[#This Row],[Years of Experience]]&lt;=7,"Mid",Table1[[#This Row],[Years of Experience]]&lt;=14,"Senior",Table1[[#This Row],[Years of Experience]]&gt;=15,"Executive")</f>
        <v>Entry</v>
      </c>
      <c r="H4436" t="str" cm="1">
        <f t="array" ref="H4436">_xlfn.IFS(Table1[[#This Row],[Salary]]&lt;=50000,"0-50K",Table1[[#This Row],[Salary]]&lt;=100000,"51-100K",Table1[[#This Row],[Salary]]&lt;=150000,"101-150K",Table1[[#This Row],[Salary]]&lt;=200000,"151-200K",Table1[[#This Row],[Salary]]&lt;=250000,"201-250K",Table1[[#This Row],[Salary]]&gt;250000,"Above 250K")</f>
        <v>51-100K</v>
      </c>
      <c r="I4436" s="3">
        <v>52000</v>
      </c>
      <c r="J4436" s="3">
        <f>IF(Table1[[#This Row],[Years of Experience]]=0,0,Table1[[#This Row],[Salary]]/Table1[[#This Row],[Years of Experience]])</f>
        <v>52000</v>
      </c>
    </row>
    <row r="4437" spans="1:10" x14ac:dyDescent="0.35">
      <c r="A4437">
        <v>30</v>
      </c>
      <c r="B4437" t="str" cm="1">
        <f t="array" ref="B4437">_xlfn.IFS(Table1[[#This Row],[Age]]&lt;=25,"21-25",Table1[[#This Row],[Age]]&lt;=30,"26-30",Table1[[#This Row],[Age]]&lt;=35,"31-35",Table1[[#This Row],[Age]]&lt;=40,"36-40",Table1[[#This Row],[Age]]&lt;=45,"41-45", Table1[[#This Row],[Age]]&lt;=50,"46-50",Table1[[#This Row],[Age]]&lt;55,"51-55",Table1[[#This Row],[Age]]&lt;=60,"56-60",Table1[[#This Row],[Age]]&gt;=61, "61-70")</f>
        <v>26-30</v>
      </c>
      <c r="C4437" t="s">
        <v>9</v>
      </c>
      <c r="D4437" t="s">
        <v>7</v>
      </c>
      <c r="E4437" t="s">
        <v>19</v>
      </c>
      <c r="F4437">
        <v>4</v>
      </c>
      <c r="G4437" t="str" cm="1">
        <f t="array" ref="G4437">_xlfn.IFS(Table1[[#This Row],[Years of Experience]]&lt;=2,"Entry",Table1[[#This Row],[Years of Experience]]&lt;=7,"Mid",Table1[[#This Row],[Years of Experience]]&lt;=14,"Senior",Table1[[#This Row],[Years of Experience]]&gt;=15,"Executive")</f>
        <v>Mid</v>
      </c>
      <c r="H4437" t="str" cm="1">
        <f t="array" ref="H4437">_xlfn.IFS(Table1[[#This Row],[Salary]]&lt;=50000,"0-50K",Table1[[#This Row],[Salary]]&lt;=100000,"51-100K",Table1[[#This Row],[Salary]]&lt;=150000,"101-150K",Table1[[#This Row],[Salary]]&lt;=200000,"151-200K",Table1[[#This Row],[Salary]]&lt;=250000,"201-250K",Table1[[#This Row],[Salary]]&gt;250000,"Above 250K")</f>
        <v>51-100K</v>
      </c>
      <c r="I4437" s="3">
        <v>58000</v>
      </c>
      <c r="J4437" s="3">
        <f>IF(Table1[[#This Row],[Years of Experience]]=0,0,Table1[[#This Row],[Salary]]/Table1[[#This Row],[Years of Experience]])</f>
        <v>14500</v>
      </c>
    </row>
    <row r="4438" spans="1:10" x14ac:dyDescent="0.35">
      <c r="A4438">
        <v>48</v>
      </c>
      <c r="B4438" t="str" cm="1">
        <f t="array" ref="B4438">_xlfn.IFS(Table1[[#This Row],[Age]]&lt;=25,"21-25",Table1[[#This Row],[Age]]&lt;=30,"26-30",Table1[[#This Row],[Age]]&lt;=35,"31-35",Table1[[#This Row],[Age]]&lt;=40,"36-40",Table1[[#This Row],[Age]]&lt;=45,"41-45", Table1[[#This Row],[Age]]&lt;=50,"46-50",Table1[[#This Row],[Age]]&lt;55,"51-55",Table1[[#This Row],[Age]]&lt;=60,"56-60",Table1[[#This Row],[Age]]&gt;=61, "61-70")</f>
        <v>46-50</v>
      </c>
      <c r="C4438" t="s">
        <v>6</v>
      </c>
      <c r="D4438" t="s">
        <v>12</v>
      </c>
      <c r="E4438" t="s">
        <v>43</v>
      </c>
      <c r="F4438">
        <v>22</v>
      </c>
      <c r="G4438" t="str" cm="1">
        <f t="array" ref="G4438">_xlfn.IFS(Table1[[#This Row],[Years of Experience]]&lt;=2,"Entry",Table1[[#This Row],[Years of Experience]]&lt;=7,"Mid",Table1[[#This Row],[Years of Experience]]&lt;=14,"Senior",Table1[[#This Row],[Years of Experience]]&gt;=15,"Executive")</f>
        <v>Executive</v>
      </c>
      <c r="H4438" t="str" cm="1">
        <f t="array" ref="H4438">_xlfn.IFS(Table1[[#This Row],[Salary]]&lt;=50000,"0-50K",Table1[[#This Row],[Salary]]&lt;=100000,"51-100K",Table1[[#This Row],[Salary]]&lt;=150000,"101-150K",Table1[[#This Row],[Salary]]&lt;=200000,"151-200K",Table1[[#This Row],[Salary]]&lt;=250000,"201-250K",Table1[[#This Row],[Salary]]&gt;250000,"Above 250K")</f>
        <v>201-250K</v>
      </c>
      <c r="I4438" s="3">
        <v>219000</v>
      </c>
      <c r="J4438" s="3">
        <f>IF(Table1[[#This Row],[Years of Experience]]=0,0,Table1[[#This Row],[Salary]]/Table1[[#This Row],[Years of Experience]])</f>
        <v>9954.545454545454</v>
      </c>
    </row>
    <row r="4439" spans="1:10" x14ac:dyDescent="0.35">
      <c r="A4439">
        <v>32</v>
      </c>
      <c r="B4439" t="str" cm="1">
        <f t="array" ref="B4439">_xlfn.IFS(Table1[[#This Row],[Age]]&lt;=25,"21-25",Table1[[#This Row],[Age]]&lt;=30,"26-30",Table1[[#This Row],[Age]]&lt;=35,"31-35",Table1[[#This Row],[Age]]&lt;=40,"36-40",Table1[[#This Row],[Age]]&lt;=45,"41-45", Table1[[#This Row],[Age]]&lt;=50,"46-50",Table1[[#This Row],[Age]]&lt;55,"51-55",Table1[[#This Row],[Age]]&lt;=60,"56-60",Table1[[#This Row],[Age]]&gt;=61, "61-70")</f>
        <v>31-35</v>
      </c>
      <c r="C4439" t="s">
        <v>9</v>
      </c>
      <c r="D4439" t="s">
        <v>10</v>
      </c>
      <c r="E4439" t="s">
        <v>27</v>
      </c>
      <c r="F4439">
        <v>6</v>
      </c>
      <c r="G4439" t="str" cm="1">
        <f t="array" ref="G4439">_xlfn.IFS(Table1[[#This Row],[Years of Experience]]&lt;=2,"Entry",Table1[[#This Row],[Years of Experience]]&lt;=7,"Mid",Table1[[#This Row],[Years of Experience]]&lt;=14,"Senior",Table1[[#This Row],[Years of Experience]]&gt;=15,"Executive")</f>
        <v>Mid</v>
      </c>
      <c r="H4439" t="str" cm="1">
        <f t="array" ref="H4439">_xlfn.IFS(Table1[[#This Row],[Salary]]&lt;=50000,"0-50K",Table1[[#This Row],[Salary]]&lt;=100000,"51-100K",Table1[[#This Row],[Salary]]&lt;=150000,"101-150K",Table1[[#This Row],[Salary]]&lt;=200000,"151-200K",Table1[[#This Row],[Salary]]&lt;=250000,"201-250K",Table1[[#This Row],[Salary]]&gt;250000,"Above 250K")</f>
        <v>51-100K</v>
      </c>
      <c r="I4439" s="3">
        <v>77000</v>
      </c>
      <c r="J4439" s="3">
        <f>IF(Table1[[#This Row],[Years of Experience]]=0,0,Table1[[#This Row],[Salary]]/Table1[[#This Row],[Years of Experience]])</f>
        <v>12833.333333333334</v>
      </c>
    </row>
    <row r="4440" spans="1:10" x14ac:dyDescent="0.35">
      <c r="A4440">
        <v>34</v>
      </c>
      <c r="B4440" t="str" cm="1">
        <f t="array" ref="B4440">_xlfn.IFS(Table1[[#This Row],[Age]]&lt;=25,"21-25",Table1[[#This Row],[Age]]&lt;=30,"26-30",Table1[[#This Row],[Age]]&lt;=35,"31-35",Table1[[#This Row],[Age]]&lt;=40,"36-40",Table1[[#This Row],[Age]]&lt;=45,"41-45", Table1[[#This Row],[Age]]&lt;=50,"46-50",Table1[[#This Row],[Age]]&lt;55,"51-55",Table1[[#This Row],[Age]]&lt;=60,"56-60",Table1[[#This Row],[Age]]&gt;=61, "61-70")</f>
        <v>31-35</v>
      </c>
      <c r="C4440" t="s">
        <v>6</v>
      </c>
      <c r="D4440" t="s">
        <v>7</v>
      </c>
      <c r="E4440" t="s">
        <v>26</v>
      </c>
      <c r="F4440">
        <v>8</v>
      </c>
      <c r="G4440" t="str" cm="1">
        <f t="array" ref="G4440">_xlfn.IFS(Table1[[#This Row],[Years of Experience]]&lt;=2,"Entry",Table1[[#This Row],[Years of Experience]]&lt;=7,"Mid",Table1[[#This Row],[Years of Experience]]&lt;=14,"Senior",Table1[[#This Row],[Years of Experience]]&gt;=15,"Executive")</f>
        <v>Senior</v>
      </c>
      <c r="H4440" t="str" cm="1">
        <f t="array" ref="H4440">_xlfn.IFS(Table1[[#This Row],[Salary]]&lt;=50000,"0-50K",Table1[[#This Row],[Salary]]&lt;=100000,"51-100K",Table1[[#This Row],[Salary]]&lt;=150000,"101-150K",Table1[[#This Row],[Salary]]&lt;=200000,"151-200K",Table1[[#This Row],[Salary]]&lt;=250000,"201-250K",Table1[[#This Row],[Salary]]&gt;250000,"Above 250K")</f>
        <v>101-150K</v>
      </c>
      <c r="I4440" s="3">
        <v>104000</v>
      </c>
      <c r="J4440" s="3">
        <f>IF(Table1[[#This Row],[Years of Experience]]=0,0,Table1[[#This Row],[Salary]]/Table1[[#This Row],[Years of Experience]])</f>
        <v>13000</v>
      </c>
    </row>
    <row r="4441" spans="1:10" x14ac:dyDescent="0.35">
      <c r="A4441">
        <v>31</v>
      </c>
      <c r="B4441" t="str" cm="1">
        <f t="array" ref="B4441">_xlfn.IFS(Table1[[#This Row],[Age]]&lt;=25,"21-25",Table1[[#This Row],[Age]]&lt;=30,"26-30",Table1[[#This Row],[Age]]&lt;=35,"31-35",Table1[[#This Row],[Age]]&lt;=40,"36-40",Table1[[#This Row],[Age]]&lt;=45,"41-45", Table1[[#This Row],[Age]]&lt;=50,"46-50",Table1[[#This Row],[Age]]&lt;55,"51-55",Table1[[#This Row],[Age]]&lt;=60,"56-60",Table1[[#This Row],[Age]]&gt;=61, "61-70")</f>
        <v>31-35</v>
      </c>
      <c r="C4441" t="s">
        <v>9</v>
      </c>
      <c r="D4441" t="s">
        <v>195</v>
      </c>
      <c r="E4441" t="s">
        <v>197</v>
      </c>
      <c r="F4441">
        <v>1</v>
      </c>
      <c r="G4441" t="str" cm="1">
        <f t="array" ref="G4441">_xlfn.IFS(Table1[[#This Row],[Years of Experience]]&lt;=2,"Entry",Table1[[#This Row],[Years of Experience]]&lt;=7,"Mid",Table1[[#This Row],[Years of Experience]]&lt;=14,"Senior",Table1[[#This Row],[Years of Experience]]&gt;=15,"Executive")</f>
        <v>Entry</v>
      </c>
      <c r="H4441" t="str" cm="1">
        <f t="array" ref="H4441">_xlfn.IFS(Table1[[#This Row],[Salary]]&lt;=50000,"0-50K",Table1[[#This Row],[Salary]]&lt;=100000,"51-100K",Table1[[#This Row],[Salary]]&lt;=150000,"101-150K",Table1[[#This Row],[Salary]]&lt;=200000,"151-200K",Table1[[#This Row],[Salary]]&lt;=250000,"201-250K",Table1[[#This Row],[Salary]]&gt;250000,"Above 250K")</f>
        <v>0-50K</v>
      </c>
      <c r="I4441" s="3">
        <v>25000</v>
      </c>
      <c r="J4441" s="3">
        <f>IF(Table1[[#This Row],[Years of Experience]]=0,0,Table1[[#This Row],[Salary]]/Table1[[#This Row],[Years of Experience]])</f>
        <v>25000</v>
      </c>
    </row>
    <row r="4442" spans="1:10" x14ac:dyDescent="0.35">
      <c r="A4442">
        <v>45</v>
      </c>
      <c r="B4442" t="str" cm="1">
        <f t="array" ref="B4442">_xlfn.IFS(Table1[[#This Row],[Age]]&lt;=25,"21-25",Table1[[#This Row],[Age]]&lt;=30,"26-30",Table1[[#This Row],[Age]]&lt;=35,"31-35",Table1[[#This Row],[Age]]&lt;=40,"36-40",Table1[[#This Row],[Age]]&lt;=45,"41-45", Table1[[#This Row],[Age]]&lt;=50,"46-50",Table1[[#This Row],[Age]]&lt;55,"51-55",Table1[[#This Row],[Age]]&lt;=60,"56-60",Table1[[#This Row],[Age]]&gt;=61, "61-70")</f>
        <v>41-45</v>
      </c>
      <c r="C4442" t="s">
        <v>6</v>
      </c>
      <c r="D4442" t="s">
        <v>10</v>
      </c>
      <c r="E4442" t="s">
        <v>27</v>
      </c>
      <c r="F4442">
        <v>20</v>
      </c>
      <c r="G4442" t="str" cm="1">
        <f t="array" ref="G4442">_xlfn.IFS(Table1[[#This Row],[Years of Experience]]&lt;=2,"Entry",Table1[[#This Row],[Years of Experience]]&lt;=7,"Mid",Table1[[#This Row],[Years of Experience]]&lt;=14,"Senior",Table1[[#This Row],[Years of Experience]]&gt;=15,"Executive")</f>
        <v>Executive</v>
      </c>
      <c r="H4442" t="str" cm="1">
        <f t="array" ref="H4442">_xlfn.IFS(Table1[[#This Row],[Salary]]&lt;=50000,"0-50K",Table1[[#This Row],[Salary]]&lt;=100000,"51-100K",Table1[[#This Row],[Salary]]&lt;=150000,"101-150K",Table1[[#This Row],[Salary]]&lt;=200000,"151-200K",Table1[[#This Row],[Salary]]&lt;=250000,"201-250K",Table1[[#This Row],[Salary]]&gt;250000,"Above 250K")</f>
        <v>201-250K</v>
      </c>
      <c r="I4442" s="3">
        <v>204000</v>
      </c>
      <c r="J4442" s="3">
        <f>IF(Table1[[#This Row],[Years of Experience]]=0,0,Table1[[#This Row],[Salary]]/Table1[[#This Row],[Years of Experience]])</f>
        <v>10200</v>
      </c>
    </row>
    <row r="4443" spans="1:10" x14ac:dyDescent="0.35">
      <c r="A4443">
        <v>28</v>
      </c>
      <c r="B4443" t="str" cm="1">
        <f t="array" ref="B4443">_xlfn.IFS(Table1[[#This Row],[Age]]&lt;=25,"21-25",Table1[[#This Row],[Age]]&lt;=30,"26-30",Table1[[#This Row],[Age]]&lt;=35,"31-35",Table1[[#This Row],[Age]]&lt;=40,"36-40",Table1[[#This Row],[Age]]&lt;=45,"41-45", Table1[[#This Row],[Age]]&lt;=50,"46-50",Table1[[#This Row],[Age]]&lt;55,"51-55",Table1[[#This Row],[Age]]&lt;=60,"56-60",Table1[[#This Row],[Age]]&gt;=61, "61-70")</f>
        <v>26-30</v>
      </c>
      <c r="C4443" t="s">
        <v>9</v>
      </c>
      <c r="D4443" t="s">
        <v>7</v>
      </c>
      <c r="E4443" t="s">
        <v>93</v>
      </c>
      <c r="F4443">
        <v>2</v>
      </c>
      <c r="G4443" t="str" cm="1">
        <f t="array" ref="G4443">_xlfn.IFS(Table1[[#This Row],[Years of Experience]]&lt;=2,"Entry",Table1[[#This Row],[Years of Experience]]&lt;=7,"Mid",Table1[[#This Row],[Years of Experience]]&lt;=14,"Senior",Table1[[#This Row],[Years of Experience]]&gt;=15,"Executive")</f>
        <v>Entry</v>
      </c>
      <c r="H4443" t="str" cm="1">
        <f t="array" ref="H4443">_xlfn.IFS(Table1[[#This Row],[Salary]]&lt;=50000,"0-50K",Table1[[#This Row],[Salary]]&lt;=100000,"51-100K",Table1[[#This Row],[Salary]]&lt;=150000,"101-150K",Table1[[#This Row],[Salary]]&lt;=200000,"151-200K",Table1[[#This Row],[Salary]]&lt;=250000,"201-250K",Table1[[#This Row],[Salary]]&gt;250000,"Above 250K")</f>
        <v>0-50K</v>
      </c>
      <c r="I4443" s="3">
        <v>37000</v>
      </c>
      <c r="J4443" s="3">
        <f>IF(Table1[[#This Row],[Years of Experience]]=0,0,Table1[[#This Row],[Salary]]/Table1[[#This Row],[Years of Experience]])</f>
        <v>18500</v>
      </c>
    </row>
    <row r="4444" spans="1:10" x14ac:dyDescent="0.35">
      <c r="A4444">
        <v>44</v>
      </c>
      <c r="B4444" t="str" cm="1">
        <f t="array" ref="B4444">_xlfn.IFS(Table1[[#This Row],[Age]]&lt;=25,"21-25",Table1[[#This Row],[Age]]&lt;=30,"26-30",Table1[[#This Row],[Age]]&lt;=35,"31-35",Table1[[#This Row],[Age]]&lt;=40,"36-40",Table1[[#This Row],[Age]]&lt;=45,"41-45", Table1[[#This Row],[Age]]&lt;=50,"46-50",Table1[[#This Row],[Age]]&lt;55,"51-55",Table1[[#This Row],[Age]]&lt;=60,"56-60",Table1[[#This Row],[Age]]&gt;=61, "61-70")</f>
        <v>41-45</v>
      </c>
      <c r="C4444" t="s">
        <v>9</v>
      </c>
      <c r="D4444" t="s">
        <v>12</v>
      </c>
      <c r="E4444" t="s">
        <v>43</v>
      </c>
      <c r="F4444">
        <v>18</v>
      </c>
      <c r="G4444" t="str" cm="1">
        <f t="array" ref="G4444">_xlfn.IFS(Table1[[#This Row],[Years of Experience]]&lt;=2,"Entry",Table1[[#This Row],[Years of Experience]]&lt;=7,"Mid",Table1[[#This Row],[Years of Experience]]&lt;=14,"Senior",Table1[[#This Row],[Years of Experience]]&gt;=15,"Executive")</f>
        <v>Executive</v>
      </c>
      <c r="H4444" t="str" cm="1">
        <f t="array" ref="H4444">_xlfn.IFS(Table1[[#This Row],[Salary]]&lt;=50000,"0-50K",Table1[[#This Row],[Salary]]&lt;=100000,"51-100K",Table1[[#This Row],[Salary]]&lt;=150000,"101-150K",Table1[[#This Row],[Salary]]&lt;=200000,"151-200K",Table1[[#This Row],[Salary]]&lt;=250000,"201-250K",Table1[[#This Row],[Salary]]&gt;250000,"Above 250K")</f>
        <v>151-200K</v>
      </c>
      <c r="I4444" s="3">
        <v>183000</v>
      </c>
      <c r="J4444" s="3">
        <f>IF(Table1[[#This Row],[Years of Experience]]=0,0,Table1[[#This Row],[Salary]]/Table1[[#This Row],[Years of Experience]])</f>
        <v>10166.666666666666</v>
      </c>
    </row>
    <row r="4445" spans="1:10" x14ac:dyDescent="0.35">
      <c r="A4445">
        <v>38</v>
      </c>
      <c r="B4445" t="str" cm="1">
        <f t="array" ref="B4445">_xlfn.IFS(Table1[[#This Row],[Age]]&lt;=25,"21-25",Table1[[#This Row],[Age]]&lt;=30,"26-30",Table1[[#This Row],[Age]]&lt;=35,"31-35",Table1[[#This Row],[Age]]&lt;=40,"36-40",Table1[[#This Row],[Age]]&lt;=45,"41-45", Table1[[#This Row],[Age]]&lt;=50,"46-50",Table1[[#This Row],[Age]]&lt;55,"51-55",Table1[[#This Row],[Age]]&lt;=60,"56-60",Table1[[#This Row],[Age]]&gt;=61, "61-70")</f>
        <v>36-40</v>
      </c>
      <c r="C4445" t="s">
        <v>6</v>
      </c>
      <c r="D4445" t="s">
        <v>7</v>
      </c>
      <c r="E4445" t="s">
        <v>26</v>
      </c>
      <c r="F4445">
        <v>11</v>
      </c>
      <c r="G4445" t="str" cm="1">
        <f t="array" ref="G4445">_xlfn.IFS(Table1[[#This Row],[Years of Experience]]&lt;=2,"Entry",Table1[[#This Row],[Years of Experience]]&lt;=7,"Mid",Table1[[#This Row],[Years of Experience]]&lt;=14,"Senior",Table1[[#This Row],[Years of Experience]]&gt;=15,"Executive")</f>
        <v>Senior</v>
      </c>
      <c r="H4445" t="str" cm="1">
        <f t="array" ref="H4445">_xlfn.IFS(Table1[[#This Row],[Salary]]&lt;=50000,"0-50K",Table1[[#This Row],[Salary]]&lt;=100000,"51-100K",Table1[[#This Row],[Salary]]&lt;=150000,"101-150K",Table1[[#This Row],[Salary]]&lt;=200000,"151-200K",Table1[[#This Row],[Salary]]&lt;=250000,"201-250K",Table1[[#This Row],[Salary]]&gt;250000,"Above 250K")</f>
        <v>101-150K</v>
      </c>
      <c r="I4445" s="3">
        <v>119000</v>
      </c>
      <c r="J4445" s="3">
        <f>IF(Table1[[#This Row],[Years of Experience]]=0,0,Table1[[#This Row],[Salary]]/Table1[[#This Row],[Years of Experience]])</f>
        <v>10818.181818181818</v>
      </c>
    </row>
    <row r="4446" spans="1:10" x14ac:dyDescent="0.35">
      <c r="A4446">
        <v>30</v>
      </c>
      <c r="B4446" t="str" cm="1">
        <f t="array" ref="B4446">_xlfn.IFS(Table1[[#This Row],[Age]]&lt;=25,"21-25",Table1[[#This Row],[Age]]&lt;=30,"26-30",Table1[[#This Row],[Age]]&lt;=35,"31-35",Table1[[#This Row],[Age]]&lt;=40,"36-40",Table1[[#This Row],[Age]]&lt;=45,"41-45", Table1[[#This Row],[Age]]&lt;=50,"46-50",Table1[[#This Row],[Age]]&lt;55,"51-55",Table1[[#This Row],[Age]]&lt;=60,"56-60",Table1[[#This Row],[Age]]&gt;=61, "61-70")</f>
        <v>26-30</v>
      </c>
      <c r="C4446" t="s">
        <v>9</v>
      </c>
      <c r="D4446" t="s">
        <v>195</v>
      </c>
      <c r="E4446" t="s">
        <v>197</v>
      </c>
      <c r="F4446">
        <v>1</v>
      </c>
      <c r="G4446" t="str" cm="1">
        <f t="array" ref="G4446">_xlfn.IFS(Table1[[#This Row],[Years of Experience]]&lt;=2,"Entry",Table1[[#This Row],[Years of Experience]]&lt;=7,"Mid",Table1[[#This Row],[Years of Experience]]&lt;=14,"Senior",Table1[[#This Row],[Years of Experience]]&gt;=15,"Executive")</f>
        <v>Entry</v>
      </c>
      <c r="H4446" t="str" cm="1">
        <f t="array" ref="H4446">_xlfn.IFS(Table1[[#This Row],[Salary]]&lt;=50000,"0-50K",Table1[[#This Row],[Salary]]&lt;=100000,"51-100K",Table1[[#This Row],[Salary]]&lt;=150000,"101-150K",Table1[[#This Row],[Salary]]&lt;=200000,"151-200K",Table1[[#This Row],[Salary]]&lt;=250000,"201-250K",Table1[[#This Row],[Salary]]&gt;250000,"Above 250K")</f>
        <v>0-50K</v>
      </c>
      <c r="I4446" s="3">
        <v>25000</v>
      </c>
      <c r="J4446" s="3">
        <f>IF(Table1[[#This Row],[Years of Experience]]=0,0,Table1[[#This Row],[Salary]]/Table1[[#This Row],[Years of Experience]])</f>
        <v>25000</v>
      </c>
    </row>
    <row r="4447" spans="1:10" x14ac:dyDescent="0.35">
      <c r="A4447">
        <v>45</v>
      </c>
      <c r="B4447" t="str" cm="1">
        <f t="array" ref="B4447">_xlfn.IFS(Table1[[#This Row],[Age]]&lt;=25,"21-25",Table1[[#This Row],[Age]]&lt;=30,"26-30",Table1[[#This Row],[Age]]&lt;=35,"31-35",Table1[[#This Row],[Age]]&lt;=40,"36-40",Table1[[#This Row],[Age]]&lt;=45,"41-45", Table1[[#This Row],[Age]]&lt;=50,"46-50",Table1[[#This Row],[Age]]&lt;55,"51-55",Table1[[#This Row],[Age]]&lt;=60,"56-60",Table1[[#This Row],[Age]]&gt;=61, "61-70")</f>
        <v>41-45</v>
      </c>
      <c r="C4447" t="s">
        <v>6</v>
      </c>
      <c r="D4447" t="s">
        <v>10</v>
      </c>
      <c r="E4447" t="s">
        <v>27</v>
      </c>
      <c r="F4447">
        <v>20</v>
      </c>
      <c r="G4447" t="str" cm="1">
        <f t="array" ref="G4447">_xlfn.IFS(Table1[[#This Row],[Years of Experience]]&lt;=2,"Entry",Table1[[#This Row],[Years of Experience]]&lt;=7,"Mid",Table1[[#This Row],[Years of Experience]]&lt;=14,"Senior",Table1[[#This Row],[Years of Experience]]&gt;=15,"Executive")</f>
        <v>Executive</v>
      </c>
      <c r="H4447" t="str" cm="1">
        <f t="array" ref="H4447">_xlfn.IFS(Table1[[#This Row],[Salary]]&lt;=50000,"0-50K",Table1[[#This Row],[Salary]]&lt;=100000,"51-100K",Table1[[#This Row],[Salary]]&lt;=150000,"101-150K",Table1[[#This Row],[Salary]]&lt;=200000,"151-200K",Table1[[#This Row],[Salary]]&lt;=250000,"201-250K",Table1[[#This Row],[Salary]]&gt;250000,"Above 250K")</f>
        <v>201-250K</v>
      </c>
      <c r="I4447" s="3">
        <v>204000</v>
      </c>
      <c r="J4447" s="3">
        <f>IF(Table1[[#This Row],[Years of Experience]]=0,0,Table1[[#This Row],[Salary]]/Table1[[#This Row],[Years of Experience]])</f>
        <v>10200</v>
      </c>
    </row>
    <row r="4448" spans="1:10" x14ac:dyDescent="0.35">
      <c r="A4448">
        <v>27</v>
      </c>
      <c r="B4448" t="str" cm="1">
        <f t="array" ref="B4448">_xlfn.IFS(Table1[[#This Row],[Age]]&lt;=25,"21-25",Table1[[#This Row],[Age]]&lt;=30,"26-30",Table1[[#This Row],[Age]]&lt;=35,"31-35",Table1[[#This Row],[Age]]&lt;=40,"36-40",Table1[[#This Row],[Age]]&lt;=45,"41-45", Table1[[#This Row],[Age]]&lt;=50,"46-50",Table1[[#This Row],[Age]]&lt;55,"51-55",Table1[[#This Row],[Age]]&lt;=60,"56-60",Table1[[#This Row],[Age]]&gt;=61, "61-70")</f>
        <v>26-30</v>
      </c>
      <c r="C4448" t="s">
        <v>9</v>
      </c>
      <c r="D4448" t="s">
        <v>7</v>
      </c>
      <c r="E4448" t="s">
        <v>21</v>
      </c>
      <c r="F4448">
        <v>3</v>
      </c>
      <c r="G4448" t="str" cm="1">
        <f t="array" ref="G4448">_xlfn.IFS(Table1[[#This Row],[Years of Experience]]&lt;=2,"Entry",Table1[[#This Row],[Years of Experience]]&lt;=7,"Mid",Table1[[#This Row],[Years of Experience]]&lt;=14,"Senior",Table1[[#This Row],[Years of Experience]]&gt;=15,"Executive")</f>
        <v>Mid</v>
      </c>
      <c r="H4448" t="str" cm="1">
        <f t="array" ref="H4448">_xlfn.IFS(Table1[[#This Row],[Salary]]&lt;=50000,"0-50K",Table1[[#This Row],[Salary]]&lt;=100000,"51-100K",Table1[[#This Row],[Salary]]&lt;=150000,"101-150K",Table1[[#This Row],[Salary]]&lt;=200000,"151-200K",Table1[[#This Row],[Salary]]&lt;=250000,"201-250K",Table1[[#This Row],[Salary]]&gt;250000,"Above 250K")</f>
        <v>51-100K</v>
      </c>
      <c r="I4448" s="3">
        <v>61000</v>
      </c>
      <c r="J4448" s="3">
        <f>IF(Table1[[#This Row],[Years of Experience]]=0,0,Table1[[#This Row],[Salary]]/Table1[[#This Row],[Years of Experience]])</f>
        <v>20333.333333333332</v>
      </c>
    </row>
    <row r="4449" spans="1:10" x14ac:dyDescent="0.35">
      <c r="A4449">
        <v>41</v>
      </c>
      <c r="B4449" t="str" cm="1">
        <f t="array" ref="B4449">_xlfn.IFS(Table1[[#This Row],[Age]]&lt;=25,"21-25",Table1[[#This Row],[Age]]&lt;=30,"26-30",Table1[[#This Row],[Age]]&lt;=35,"31-35",Table1[[#This Row],[Age]]&lt;=40,"36-40",Table1[[#This Row],[Age]]&lt;=45,"41-45", Table1[[#This Row],[Age]]&lt;=50,"46-50",Table1[[#This Row],[Age]]&lt;55,"51-55",Table1[[#This Row],[Age]]&lt;=60,"56-60",Table1[[#This Row],[Age]]&gt;=61, "61-70")</f>
        <v>41-45</v>
      </c>
      <c r="C4449" t="s">
        <v>6</v>
      </c>
      <c r="D4449" t="s">
        <v>12</v>
      </c>
      <c r="E4449" t="s">
        <v>43</v>
      </c>
      <c r="F4449">
        <v>15</v>
      </c>
      <c r="G4449" t="str" cm="1">
        <f t="array" ref="G4449">_xlfn.IFS(Table1[[#This Row],[Years of Experience]]&lt;=2,"Entry",Table1[[#This Row],[Years of Experience]]&lt;=7,"Mid",Table1[[#This Row],[Years of Experience]]&lt;=14,"Senior",Table1[[#This Row],[Years of Experience]]&gt;=15,"Executive")</f>
        <v>Executive</v>
      </c>
      <c r="H4449" t="str" cm="1">
        <f t="array" ref="H4449">_xlfn.IFS(Table1[[#This Row],[Salary]]&lt;=50000,"0-50K",Table1[[#This Row],[Salary]]&lt;=100000,"51-100K",Table1[[#This Row],[Salary]]&lt;=150000,"101-150K",Table1[[#This Row],[Salary]]&lt;=200000,"151-200K",Table1[[#This Row],[Salary]]&lt;=250000,"201-250K",Table1[[#This Row],[Salary]]&gt;250000,"Above 250K")</f>
        <v>151-200K</v>
      </c>
      <c r="I4449" s="3">
        <v>157000</v>
      </c>
      <c r="J4449" s="3">
        <f>IF(Table1[[#This Row],[Years of Experience]]=0,0,Table1[[#This Row],[Salary]]/Table1[[#This Row],[Years of Experience]])</f>
        <v>10466.666666666666</v>
      </c>
    </row>
    <row r="4450" spans="1:10" x14ac:dyDescent="0.35">
      <c r="A4450">
        <v>35</v>
      </c>
      <c r="B4450" t="str" cm="1">
        <f t="array" ref="B4450">_xlfn.IFS(Table1[[#This Row],[Age]]&lt;=25,"21-25",Table1[[#This Row],[Age]]&lt;=30,"26-30",Table1[[#This Row],[Age]]&lt;=35,"31-35",Table1[[#This Row],[Age]]&lt;=40,"36-40",Table1[[#This Row],[Age]]&lt;=45,"41-45", Table1[[#This Row],[Age]]&lt;=50,"46-50",Table1[[#This Row],[Age]]&lt;55,"51-55",Table1[[#This Row],[Age]]&lt;=60,"56-60",Table1[[#This Row],[Age]]&gt;=61, "61-70")</f>
        <v>31-35</v>
      </c>
      <c r="C4450" t="s">
        <v>9</v>
      </c>
      <c r="D4450" t="s">
        <v>10</v>
      </c>
      <c r="E4450" t="s">
        <v>198</v>
      </c>
      <c r="F4450">
        <v>8</v>
      </c>
      <c r="G4450" t="str" cm="1">
        <f t="array" ref="G4450">_xlfn.IFS(Table1[[#This Row],[Years of Experience]]&lt;=2,"Entry",Table1[[#This Row],[Years of Experience]]&lt;=7,"Mid",Table1[[#This Row],[Years of Experience]]&lt;=14,"Senior",Table1[[#This Row],[Years of Experience]]&gt;=15,"Executive")</f>
        <v>Senior</v>
      </c>
      <c r="H4450" t="str" cm="1">
        <f t="array" ref="H4450">_xlfn.IFS(Table1[[#This Row],[Salary]]&lt;=50000,"0-50K",Table1[[#This Row],[Salary]]&lt;=100000,"51-100K",Table1[[#This Row],[Salary]]&lt;=150000,"101-150K",Table1[[#This Row],[Salary]]&lt;=200000,"151-200K",Table1[[#This Row],[Salary]]&lt;=250000,"201-250K",Table1[[#This Row],[Salary]]&gt;250000,"Above 250K")</f>
        <v>51-100K</v>
      </c>
      <c r="I4450" s="3">
        <v>92000</v>
      </c>
      <c r="J4450" s="3">
        <f>IF(Table1[[#This Row],[Years of Experience]]=0,0,Table1[[#This Row],[Salary]]/Table1[[#This Row],[Years of Experience]])</f>
        <v>11500</v>
      </c>
    </row>
    <row r="4451" spans="1:10" x14ac:dyDescent="0.35">
      <c r="A4451">
        <v>26</v>
      </c>
      <c r="B4451" t="str" cm="1">
        <f t="array" ref="B4451">_xlfn.IFS(Table1[[#This Row],[Age]]&lt;=25,"21-25",Table1[[#This Row],[Age]]&lt;=30,"26-30",Table1[[#This Row],[Age]]&lt;=35,"31-35",Table1[[#This Row],[Age]]&lt;=40,"36-40",Table1[[#This Row],[Age]]&lt;=45,"41-45", Table1[[#This Row],[Age]]&lt;=50,"46-50",Table1[[#This Row],[Age]]&lt;55,"51-55",Table1[[#This Row],[Age]]&lt;=60,"56-60",Table1[[#This Row],[Age]]&gt;=61, "61-70")</f>
        <v>26-30</v>
      </c>
      <c r="C4451" t="s">
        <v>6</v>
      </c>
      <c r="D4451" t="s">
        <v>7</v>
      </c>
      <c r="E4451" t="s">
        <v>8</v>
      </c>
      <c r="F4451">
        <v>1</v>
      </c>
      <c r="G4451" t="str" cm="1">
        <f t="array" ref="G4451">_xlfn.IFS(Table1[[#This Row],[Years of Experience]]&lt;=2,"Entry",Table1[[#This Row],[Years of Experience]]&lt;=7,"Mid",Table1[[#This Row],[Years of Experience]]&lt;=14,"Senior",Table1[[#This Row],[Years of Experience]]&gt;=15,"Executive")</f>
        <v>Entry</v>
      </c>
      <c r="H4451" t="str" cm="1">
        <f t="array" ref="H4451">_xlfn.IFS(Table1[[#This Row],[Salary]]&lt;=50000,"0-50K",Table1[[#This Row],[Salary]]&lt;=100000,"51-100K",Table1[[#This Row],[Salary]]&lt;=150000,"101-150K",Table1[[#This Row],[Salary]]&lt;=200000,"151-200K",Table1[[#This Row],[Salary]]&lt;=250000,"201-250K",Table1[[#This Row],[Salary]]&gt;250000,"Above 250K")</f>
        <v>51-100K</v>
      </c>
      <c r="I4451" s="3">
        <v>52000</v>
      </c>
      <c r="J4451" s="3">
        <f>IF(Table1[[#This Row],[Years of Experience]]=0,0,Table1[[#This Row],[Salary]]/Table1[[#This Row],[Years of Experience]])</f>
        <v>52000</v>
      </c>
    </row>
    <row r="4452" spans="1:10" x14ac:dyDescent="0.35">
      <c r="A4452">
        <v>30</v>
      </c>
      <c r="B4452" t="str" cm="1">
        <f t="array" ref="B4452">_xlfn.IFS(Table1[[#This Row],[Age]]&lt;=25,"21-25",Table1[[#This Row],[Age]]&lt;=30,"26-30",Table1[[#This Row],[Age]]&lt;=35,"31-35",Table1[[#This Row],[Age]]&lt;=40,"36-40",Table1[[#This Row],[Age]]&lt;=45,"41-45", Table1[[#This Row],[Age]]&lt;=50,"46-50",Table1[[#This Row],[Age]]&lt;55,"51-55",Table1[[#This Row],[Age]]&lt;=60,"56-60",Table1[[#This Row],[Age]]&gt;=61, "61-70")</f>
        <v>26-30</v>
      </c>
      <c r="C4452" t="s">
        <v>9</v>
      </c>
      <c r="D4452" t="s">
        <v>7</v>
      </c>
      <c r="E4452" t="s">
        <v>19</v>
      </c>
      <c r="F4452">
        <v>4</v>
      </c>
      <c r="G4452" t="str" cm="1">
        <f t="array" ref="G4452">_xlfn.IFS(Table1[[#This Row],[Years of Experience]]&lt;=2,"Entry",Table1[[#This Row],[Years of Experience]]&lt;=7,"Mid",Table1[[#This Row],[Years of Experience]]&lt;=14,"Senior",Table1[[#This Row],[Years of Experience]]&gt;=15,"Executive")</f>
        <v>Mid</v>
      </c>
      <c r="H4452" t="str" cm="1">
        <f t="array" ref="H4452">_xlfn.IFS(Table1[[#This Row],[Salary]]&lt;=50000,"0-50K",Table1[[#This Row],[Salary]]&lt;=100000,"51-100K",Table1[[#This Row],[Salary]]&lt;=150000,"101-150K",Table1[[#This Row],[Salary]]&lt;=200000,"151-200K",Table1[[#This Row],[Salary]]&lt;=250000,"201-250K",Table1[[#This Row],[Salary]]&gt;250000,"Above 250K")</f>
        <v>51-100K</v>
      </c>
      <c r="I4452" s="3">
        <v>58000</v>
      </c>
      <c r="J4452" s="3">
        <f>IF(Table1[[#This Row],[Years of Experience]]=0,0,Table1[[#This Row],[Salary]]/Table1[[#This Row],[Years of Experience]])</f>
        <v>14500</v>
      </c>
    </row>
    <row r="4453" spans="1:10" x14ac:dyDescent="0.35">
      <c r="A4453">
        <v>48</v>
      </c>
      <c r="B4453" t="str" cm="1">
        <f t="array" ref="B4453">_xlfn.IFS(Table1[[#This Row],[Age]]&lt;=25,"21-25",Table1[[#This Row],[Age]]&lt;=30,"26-30",Table1[[#This Row],[Age]]&lt;=35,"31-35",Table1[[#This Row],[Age]]&lt;=40,"36-40",Table1[[#This Row],[Age]]&lt;=45,"41-45", Table1[[#This Row],[Age]]&lt;=50,"46-50",Table1[[#This Row],[Age]]&lt;55,"51-55",Table1[[#This Row],[Age]]&lt;=60,"56-60",Table1[[#This Row],[Age]]&gt;=61, "61-70")</f>
        <v>46-50</v>
      </c>
      <c r="C4453" t="s">
        <v>6</v>
      </c>
      <c r="D4453" t="s">
        <v>12</v>
      </c>
      <c r="E4453" t="s">
        <v>43</v>
      </c>
      <c r="F4453">
        <v>22</v>
      </c>
      <c r="G4453" t="str" cm="1">
        <f t="array" ref="G4453">_xlfn.IFS(Table1[[#This Row],[Years of Experience]]&lt;=2,"Entry",Table1[[#This Row],[Years of Experience]]&lt;=7,"Mid",Table1[[#This Row],[Years of Experience]]&lt;=14,"Senior",Table1[[#This Row],[Years of Experience]]&gt;=15,"Executive")</f>
        <v>Executive</v>
      </c>
      <c r="H4453" t="str" cm="1">
        <f t="array" ref="H4453">_xlfn.IFS(Table1[[#This Row],[Salary]]&lt;=50000,"0-50K",Table1[[#This Row],[Salary]]&lt;=100000,"51-100K",Table1[[#This Row],[Salary]]&lt;=150000,"101-150K",Table1[[#This Row],[Salary]]&lt;=200000,"151-200K",Table1[[#This Row],[Salary]]&lt;=250000,"201-250K",Table1[[#This Row],[Salary]]&gt;250000,"Above 250K")</f>
        <v>201-250K</v>
      </c>
      <c r="I4453" s="3">
        <v>219000</v>
      </c>
      <c r="J4453" s="3">
        <f>IF(Table1[[#This Row],[Years of Experience]]=0,0,Table1[[#This Row],[Salary]]/Table1[[#This Row],[Years of Experience]])</f>
        <v>9954.545454545454</v>
      </c>
    </row>
    <row r="4454" spans="1:10" x14ac:dyDescent="0.35">
      <c r="A4454">
        <v>32</v>
      </c>
      <c r="B4454" t="str" cm="1">
        <f t="array" ref="B4454">_xlfn.IFS(Table1[[#This Row],[Age]]&lt;=25,"21-25",Table1[[#This Row],[Age]]&lt;=30,"26-30",Table1[[#This Row],[Age]]&lt;=35,"31-35",Table1[[#This Row],[Age]]&lt;=40,"36-40",Table1[[#This Row],[Age]]&lt;=45,"41-45", Table1[[#This Row],[Age]]&lt;=50,"46-50",Table1[[#This Row],[Age]]&lt;55,"51-55",Table1[[#This Row],[Age]]&lt;=60,"56-60",Table1[[#This Row],[Age]]&gt;=61, "61-70")</f>
        <v>31-35</v>
      </c>
      <c r="C4454" t="s">
        <v>9</v>
      </c>
      <c r="D4454" t="s">
        <v>10</v>
      </c>
      <c r="E4454" t="s">
        <v>27</v>
      </c>
      <c r="F4454">
        <v>6</v>
      </c>
      <c r="G4454" t="str" cm="1">
        <f t="array" ref="G4454">_xlfn.IFS(Table1[[#This Row],[Years of Experience]]&lt;=2,"Entry",Table1[[#This Row],[Years of Experience]]&lt;=7,"Mid",Table1[[#This Row],[Years of Experience]]&lt;=14,"Senior",Table1[[#This Row],[Years of Experience]]&gt;=15,"Executive")</f>
        <v>Mid</v>
      </c>
      <c r="H4454" t="str" cm="1">
        <f t="array" ref="H4454">_xlfn.IFS(Table1[[#This Row],[Salary]]&lt;=50000,"0-50K",Table1[[#This Row],[Salary]]&lt;=100000,"51-100K",Table1[[#This Row],[Salary]]&lt;=150000,"101-150K",Table1[[#This Row],[Salary]]&lt;=200000,"151-200K",Table1[[#This Row],[Salary]]&lt;=250000,"201-250K",Table1[[#This Row],[Salary]]&gt;250000,"Above 250K")</f>
        <v>51-100K</v>
      </c>
      <c r="I4454" s="3">
        <v>77000</v>
      </c>
      <c r="J4454" s="3">
        <f>IF(Table1[[#This Row],[Years of Experience]]=0,0,Table1[[#This Row],[Salary]]/Table1[[#This Row],[Years of Experience]])</f>
        <v>12833.333333333334</v>
      </c>
    </row>
    <row r="4455" spans="1:10" x14ac:dyDescent="0.35">
      <c r="A4455">
        <v>34</v>
      </c>
      <c r="B4455" t="str" cm="1">
        <f t="array" ref="B4455">_xlfn.IFS(Table1[[#This Row],[Age]]&lt;=25,"21-25",Table1[[#This Row],[Age]]&lt;=30,"26-30",Table1[[#This Row],[Age]]&lt;=35,"31-35",Table1[[#This Row],[Age]]&lt;=40,"36-40",Table1[[#This Row],[Age]]&lt;=45,"41-45", Table1[[#This Row],[Age]]&lt;=50,"46-50",Table1[[#This Row],[Age]]&lt;55,"51-55",Table1[[#This Row],[Age]]&lt;=60,"56-60",Table1[[#This Row],[Age]]&gt;=61, "61-70")</f>
        <v>31-35</v>
      </c>
      <c r="C4455" t="s">
        <v>6</v>
      </c>
      <c r="D4455" t="s">
        <v>7</v>
      </c>
      <c r="E4455" t="s">
        <v>26</v>
      </c>
      <c r="F4455">
        <v>8</v>
      </c>
      <c r="G4455" t="str" cm="1">
        <f t="array" ref="G4455">_xlfn.IFS(Table1[[#This Row],[Years of Experience]]&lt;=2,"Entry",Table1[[#This Row],[Years of Experience]]&lt;=7,"Mid",Table1[[#This Row],[Years of Experience]]&lt;=14,"Senior",Table1[[#This Row],[Years of Experience]]&gt;=15,"Executive")</f>
        <v>Senior</v>
      </c>
      <c r="H4455" t="str" cm="1">
        <f t="array" ref="H4455">_xlfn.IFS(Table1[[#This Row],[Salary]]&lt;=50000,"0-50K",Table1[[#This Row],[Salary]]&lt;=100000,"51-100K",Table1[[#This Row],[Salary]]&lt;=150000,"101-150K",Table1[[#This Row],[Salary]]&lt;=200000,"151-200K",Table1[[#This Row],[Salary]]&lt;=250000,"201-250K",Table1[[#This Row],[Salary]]&gt;250000,"Above 250K")</f>
        <v>101-150K</v>
      </c>
      <c r="I4455" s="3">
        <v>104000</v>
      </c>
      <c r="J4455" s="3">
        <f>IF(Table1[[#This Row],[Years of Experience]]=0,0,Table1[[#This Row],[Salary]]/Table1[[#This Row],[Years of Experience]])</f>
        <v>13000</v>
      </c>
    </row>
    <row r="4456" spans="1:10" x14ac:dyDescent="0.35">
      <c r="A4456">
        <v>31</v>
      </c>
      <c r="B4456" t="str" cm="1">
        <f t="array" ref="B4456">_xlfn.IFS(Table1[[#This Row],[Age]]&lt;=25,"21-25",Table1[[#This Row],[Age]]&lt;=30,"26-30",Table1[[#This Row],[Age]]&lt;=35,"31-35",Table1[[#This Row],[Age]]&lt;=40,"36-40",Table1[[#This Row],[Age]]&lt;=45,"41-45", Table1[[#This Row],[Age]]&lt;=50,"46-50",Table1[[#This Row],[Age]]&lt;55,"51-55",Table1[[#This Row],[Age]]&lt;=60,"56-60",Table1[[#This Row],[Age]]&gt;=61, "61-70")</f>
        <v>31-35</v>
      </c>
      <c r="C4456" t="s">
        <v>9</v>
      </c>
      <c r="D4456" t="s">
        <v>195</v>
      </c>
      <c r="E4456" t="s">
        <v>197</v>
      </c>
      <c r="F4456">
        <v>1</v>
      </c>
      <c r="G4456" t="str" cm="1">
        <f t="array" ref="G4456">_xlfn.IFS(Table1[[#This Row],[Years of Experience]]&lt;=2,"Entry",Table1[[#This Row],[Years of Experience]]&lt;=7,"Mid",Table1[[#This Row],[Years of Experience]]&lt;=14,"Senior",Table1[[#This Row],[Years of Experience]]&gt;=15,"Executive")</f>
        <v>Entry</v>
      </c>
      <c r="H4456" t="str" cm="1">
        <f t="array" ref="H4456">_xlfn.IFS(Table1[[#This Row],[Salary]]&lt;=50000,"0-50K",Table1[[#This Row],[Salary]]&lt;=100000,"51-100K",Table1[[#This Row],[Salary]]&lt;=150000,"101-150K",Table1[[#This Row],[Salary]]&lt;=200000,"151-200K",Table1[[#This Row],[Salary]]&lt;=250000,"201-250K",Table1[[#This Row],[Salary]]&gt;250000,"Above 250K")</f>
        <v>0-50K</v>
      </c>
      <c r="I4456" s="3">
        <v>25000</v>
      </c>
      <c r="J4456" s="3">
        <f>IF(Table1[[#This Row],[Years of Experience]]=0,0,Table1[[#This Row],[Salary]]/Table1[[#This Row],[Years of Experience]])</f>
        <v>25000</v>
      </c>
    </row>
    <row r="4457" spans="1:10" x14ac:dyDescent="0.35">
      <c r="A4457">
        <v>45</v>
      </c>
      <c r="B4457" t="str" cm="1">
        <f t="array" ref="B4457">_xlfn.IFS(Table1[[#This Row],[Age]]&lt;=25,"21-25",Table1[[#This Row],[Age]]&lt;=30,"26-30",Table1[[#This Row],[Age]]&lt;=35,"31-35",Table1[[#This Row],[Age]]&lt;=40,"36-40",Table1[[#This Row],[Age]]&lt;=45,"41-45", Table1[[#This Row],[Age]]&lt;=50,"46-50",Table1[[#This Row],[Age]]&lt;55,"51-55",Table1[[#This Row],[Age]]&lt;=60,"56-60",Table1[[#This Row],[Age]]&gt;=61, "61-70")</f>
        <v>41-45</v>
      </c>
      <c r="C4457" t="s">
        <v>6</v>
      </c>
      <c r="D4457" t="s">
        <v>10</v>
      </c>
      <c r="E4457" t="s">
        <v>27</v>
      </c>
      <c r="F4457">
        <v>20</v>
      </c>
      <c r="G4457" t="str" cm="1">
        <f t="array" ref="G4457">_xlfn.IFS(Table1[[#This Row],[Years of Experience]]&lt;=2,"Entry",Table1[[#This Row],[Years of Experience]]&lt;=7,"Mid",Table1[[#This Row],[Years of Experience]]&lt;=14,"Senior",Table1[[#This Row],[Years of Experience]]&gt;=15,"Executive")</f>
        <v>Executive</v>
      </c>
      <c r="H4457" t="str" cm="1">
        <f t="array" ref="H4457">_xlfn.IFS(Table1[[#This Row],[Salary]]&lt;=50000,"0-50K",Table1[[#This Row],[Salary]]&lt;=100000,"51-100K",Table1[[#This Row],[Salary]]&lt;=150000,"101-150K",Table1[[#This Row],[Salary]]&lt;=200000,"151-200K",Table1[[#This Row],[Salary]]&lt;=250000,"201-250K",Table1[[#This Row],[Salary]]&gt;250000,"Above 250K")</f>
        <v>201-250K</v>
      </c>
      <c r="I4457" s="3">
        <v>204000</v>
      </c>
      <c r="J4457" s="3">
        <f>IF(Table1[[#This Row],[Years of Experience]]=0,0,Table1[[#This Row],[Salary]]/Table1[[#This Row],[Years of Experience]])</f>
        <v>10200</v>
      </c>
    </row>
    <row r="4458" spans="1:10" x14ac:dyDescent="0.35">
      <c r="A4458">
        <v>28</v>
      </c>
      <c r="B4458" t="str" cm="1">
        <f t="array" ref="B4458">_xlfn.IFS(Table1[[#This Row],[Age]]&lt;=25,"21-25",Table1[[#This Row],[Age]]&lt;=30,"26-30",Table1[[#This Row],[Age]]&lt;=35,"31-35",Table1[[#This Row],[Age]]&lt;=40,"36-40",Table1[[#This Row],[Age]]&lt;=45,"41-45", Table1[[#This Row],[Age]]&lt;=50,"46-50",Table1[[#This Row],[Age]]&lt;55,"51-55",Table1[[#This Row],[Age]]&lt;=60,"56-60",Table1[[#This Row],[Age]]&gt;=61, "61-70")</f>
        <v>26-30</v>
      </c>
      <c r="C4458" t="s">
        <v>9</v>
      </c>
      <c r="D4458" t="s">
        <v>7</v>
      </c>
      <c r="E4458" t="s">
        <v>93</v>
      </c>
      <c r="F4458">
        <v>2</v>
      </c>
      <c r="G4458" t="str" cm="1">
        <f t="array" ref="G4458">_xlfn.IFS(Table1[[#This Row],[Years of Experience]]&lt;=2,"Entry",Table1[[#This Row],[Years of Experience]]&lt;=7,"Mid",Table1[[#This Row],[Years of Experience]]&lt;=14,"Senior",Table1[[#This Row],[Years of Experience]]&gt;=15,"Executive")</f>
        <v>Entry</v>
      </c>
      <c r="H4458" t="str" cm="1">
        <f t="array" ref="H4458">_xlfn.IFS(Table1[[#This Row],[Salary]]&lt;=50000,"0-50K",Table1[[#This Row],[Salary]]&lt;=100000,"51-100K",Table1[[#This Row],[Salary]]&lt;=150000,"101-150K",Table1[[#This Row],[Salary]]&lt;=200000,"151-200K",Table1[[#This Row],[Salary]]&lt;=250000,"201-250K",Table1[[#This Row],[Salary]]&gt;250000,"Above 250K")</f>
        <v>0-50K</v>
      </c>
      <c r="I4458" s="3">
        <v>37000</v>
      </c>
      <c r="J4458" s="3">
        <f>IF(Table1[[#This Row],[Years of Experience]]=0,0,Table1[[#This Row],[Salary]]/Table1[[#This Row],[Years of Experience]])</f>
        <v>18500</v>
      </c>
    </row>
    <row r="4459" spans="1:10" x14ac:dyDescent="0.35">
      <c r="A4459">
        <v>44</v>
      </c>
      <c r="B4459" t="str" cm="1">
        <f t="array" ref="B4459">_xlfn.IFS(Table1[[#This Row],[Age]]&lt;=25,"21-25",Table1[[#This Row],[Age]]&lt;=30,"26-30",Table1[[#This Row],[Age]]&lt;=35,"31-35",Table1[[#This Row],[Age]]&lt;=40,"36-40",Table1[[#This Row],[Age]]&lt;=45,"41-45", Table1[[#This Row],[Age]]&lt;=50,"46-50",Table1[[#This Row],[Age]]&lt;55,"51-55",Table1[[#This Row],[Age]]&lt;=60,"56-60",Table1[[#This Row],[Age]]&gt;=61, "61-70")</f>
        <v>41-45</v>
      </c>
      <c r="C4459" t="s">
        <v>9</v>
      </c>
      <c r="D4459" t="s">
        <v>12</v>
      </c>
      <c r="E4459" t="s">
        <v>43</v>
      </c>
      <c r="F4459">
        <v>18</v>
      </c>
      <c r="G4459" t="str" cm="1">
        <f t="array" ref="G4459">_xlfn.IFS(Table1[[#This Row],[Years of Experience]]&lt;=2,"Entry",Table1[[#This Row],[Years of Experience]]&lt;=7,"Mid",Table1[[#This Row],[Years of Experience]]&lt;=14,"Senior",Table1[[#This Row],[Years of Experience]]&gt;=15,"Executive")</f>
        <v>Executive</v>
      </c>
      <c r="H4459" t="str" cm="1">
        <f t="array" ref="H4459">_xlfn.IFS(Table1[[#This Row],[Salary]]&lt;=50000,"0-50K",Table1[[#This Row],[Salary]]&lt;=100000,"51-100K",Table1[[#This Row],[Salary]]&lt;=150000,"101-150K",Table1[[#This Row],[Salary]]&lt;=200000,"151-200K",Table1[[#This Row],[Salary]]&lt;=250000,"201-250K",Table1[[#This Row],[Salary]]&gt;250000,"Above 250K")</f>
        <v>151-200K</v>
      </c>
      <c r="I4459" s="3">
        <v>183000</v>
      </c>
      <c r="J4459" s="3">
        <f>IF(Table1[[#This Row],[Years of Experience]]=0,0,Table1[[#This Row],[Salary]]/Table1[[#This Row],[Years of Experience]])</f>
        <v>10166.666666666666</v>
      </c>
    </row>
    <row r="4460" spans="1:10" x14ac:dyDescent="0.35">
      <c r="A4460">
        <v>38</v>
      </c>
      <c r="B4460" t="str" cm="1">
        <f t="array" ref="B4460">_xlfn.IFS(Table1[[#This Row],[Age]]&lt;=25,"21-25",Table1[[#This Row],[Age]]&lt;=30,"26-30",Table1[[#This Row],[Age]]&lt;=35,"31-35",Table1[[#This Row],[Age]]&lt;=40,"36-40",Table1[[#This Row],[Age]]&lt;=45,"41-45", Table1[[#This Row],[Age]]&lt;=50,"46-50",Table1[[#This Row],[Age]]&lt;55,"51-55",Table1[[#This Row],[Age]]&lt;=60,"56-60",Table1[[#This Row],[Age]]&gt;=61, "61-70")</f>
        <v>36-40</v>
      </c>
      <c r="C4460" t="s">
        <v>6</v>
      </c>
      <c r="D4460" t="s">
        <v>7</v>
      </c>
      <c r="E4460" t="s">
        <v>26</v>
      </c>
      <c r="F4460">
        <v>11</v>
      </c>
      <c r="G4460" t="str" cm="1">
        <f t="array" ref="G4460">_xlfn.IFS(Table1[[#This Row],[Years of Experience]]&lt;=2,"Entry",Table1[[#This Row],[Years of Experience]]&lt;=7,"Mid",Table1[[#This Row],[Years of Experience]]&lt;=14,"Senior",Table1[[#This Row],[Years of Experience]]&gt;=15,"Executive")</f>
        <v>Senior</v>
      </c>
      <c r="H4460" t="str" cm="1">
        <f t="array" ref="H4460">_xlfn.IFS(Table1[[#This Row],[Salary]]&lt;=50000,"0-50K",Table1[[#This Row],[Salary]]&lt;=100000,"51-100K",Table1[[#This Row],[Salary]]&lt;=150000,"101-150K",Table1[[#This Row],[Salary]]&lt;=200000,"151-200K",Table1[[#This Row],[Salary]]&lt;=250000,"201-250K",Table1[[#This Row],[Salary]]&gt;250000,"Above 250K")</f>
        <v>101-150K</v>
      </c>
      <c r="I4460" s="3">
        <v>119000</v>
      </c>
      <c r="J4460" s="3">
        <f>IF(Table1[[#This Row],[Years of Experience]]=0,0,Table1[[#This Row],[Salary]]/Table1[[#This Row],[Years of Experience]])</f>
        <v>10818.181818181818</v>
      </c>
    </row>
    <row r="4461" spans="1:10" x14ac:dyDescent="0.35">
      <c r="A4461">
        <v>30</v>
      </c>
      <c r="B4461" t="str" cm="1">
        <f t="array" ref="B4461">_xlfn.IFS(Table1[[#This Row],[Age]]&lt;=25,"21-25",Table1[[#This Row],[Age]]&lt;=30,"26-30",Table1[[#This Row],[Age]]&lt;=35,"31-35",Table1[[#This Row],[Age]]&lt;=40,"36-40",Table1[[#This Row],[Age]]&lt;=45,"41-45", Table1[[#This Row],[Age]]&lt;=50,"46-50",Table1[[#This Row],[Age]]&lt;55,"51-55",Table1[[#This Row],[Age]]&lt;=60,"56-60",Table1[[#This Row],[Age]]&gt;=61, "61-70")</f>
        <v>26-30</v>
      </c>
      <c r="C4461" t="s">
        <v>9</v>
      </c>
      <c r="D4461" t="s">
        <v>195</v>
      </c>
      <c r="E4461" t="s">
        <v>197</v>
      </c>
      <c r="F4461">
        <v>1</v>
      </c>
      <c r="G4461" t="str" cm="1">
        <f t="array" ref="G4461">_xlfn.IFS(Table1[[#This Row],[Years of Experience]]&lt;=2,"Entry",Table1[[#This Row],[Years of Experience]]&lt;=7,"Mid",Table1[[#This Row],[Years of Experience]]&lt;=14,"Senior",Table1[[#This Row],[Years of Experience]]&gt;=15,"Executive")</f>
        <v>Entry</v>
      </c>
      <c r="H4461" t="str" cm="1">
        <f t="array" ref="H4461">_xlfn.IFS(Table1[[#This Row],[Salary]]&lt;=50000,"0-50K",Table1[[#This Row],[Salary]]&lt;=100000,"51-100K",Table1[[#This Row],[Salary]]&lt;=150000,"101-150K",Table1[[#This Row],[Salary]]&lt;=200000,"151-200K",Table1[[#This Row],[Salary]]&lt;=250000,"201-250K",Table1[[#This Row],[Salary]]&gt;250000,"Above 250K")</f>
        <v>0-50K</v>
      </c>
      <c r="I4461" s="3">
        <v>25000</v>
      </c>
      <c r="J4461" s="3">
        <f>IF(Table1[[#This Row],[Years of Experience]]=0,0,Table1[[#This Row],[Salary]]/Table1[[#This Row],[Years of Experience]])</f>
        <v>25000</v>
      </c>
    </row>
    <row r="4462" spans="1:10" x14ac:dyDescent="0.35">
      <c r="A4462">
        <v>45</v>
      </c>
      <c r="B4462" t="str" cm="1">
        <f t="array" ref="B4462">_xlfn.IFS(Table1[[#This Row],[Age]]&lt;=25,"21-25",Table1[[#This Row],[Age]]&lt;=30,"26-30",Table1[[#This Row],[Age]]&lt;=35,"31-35",Table1[[#This Row],[Age]]&lt;=40,"36-40",Table1[[#This Row],[Age]]&lt;=45,"41-45", Table1[[#This Row],[Age]]&lt;=50,"46-50",Table1[[#This Row],[Age]]&lt;55,"51-55",Table1[[#This Row],[Age]]&lt;=60,"56-60",Table1[[#This Row],[Age]]&gt;=61, "61-70")</f>
        <v>41-45</v>
      </c>
      <c r="C4462" t="s">
        <v>6</v>
      </c>
      <c r="D4462" t="s">
        <v>10</v>
      </c>
      <c r="E4462" t="s">
        <v>27</v>
      </c>
      <c r="F4462">
        <v>20</v>
      </c>
      <c r="G4462" t="str" cm="1">
        <f t="array" ref="G4462">_xlfn.IFS(Table1[[#This Row],[Years of Experience]]&lt;=2,"Entry",Table1[[#This Row],[Years of Experience]]&lt;=7,"Mid",Table1[[#This Row],[Years of Experience]]&lt;=14,"Senior",Table1[[#This Row],[Years of Experience]]&gt;=15,"Executive")</f>
        <v>Executive</v>
      </c>
      <c r="H4462" t="str" cm="1">
        <f t="array" ref="H4462">_xlfn.IFS(Table1[[#This Row],[Salary]]&lt;=50000,"0-50K",Table1[[#This Row],[Salary]]&lt;=100000,"51-100K",Table1[[#This Row],[Salary]]&lt;=150000,"101-150K",Table1[[#This Row],[Salary]]&lt;=200000,"151-200K",Table1[[#This Row],[Salary]]&lt;=250000,"201-250K",Table1[[#This Row],[Salary]]&gt;250000,"Above 250K")</f>
        <v>201-250K</v>
      </c>
      <c r="I4462" s="3">
        <v>204000</v>
      </c>
      <c r="J4462" s="3">
        <f>IF(Table1[[#This Row],[Years of Experience]]=0,0,Table1[[#This Row],[Salary]]/Table1[[#This Row],[Years of Experience]])</f>
        <v>10200</v>
      </c>
    </row>
    <row r="4463" spans="1:10" x14ac:dyDescent="0.35">
      <c r="A4463">
        <v>27</v>
      </c>
      <c r="B4463" t="str" cm="1">
        <f t="array" ref="B4463">_xlfn.IFS(Table1[[#This Row],[Age]]&lt;=25,"21-25",Table1[[#This Row],[Age]]&lt;=30,"26-30",Table1[[#This Row],[Age]]&lt;=35,"31-35",Table1[[#This Row],[Age]]&lt;=40,"36-40",Table1[[#This Row],[Age]]&lt;=45,"41-45", Table1[[#This Row],[Age]]&lt;=50,"46-50",Table1[[#This Row],[Age]]&lt;55,"51-55",Table1[[#This Row],[Age]]&lt;=60,"56-60",Table1[[#This Row],[Age]]&gt;=61, "61-70")</f>
        <v>26-30</v>
      </c>
      <c r="C4463" t="s">
        <v>9</v>
      </c>
      <c r="D4463" t="s">
        <v>7</v>
      </c>
      <c r="E4463" t="s">
        <v>21</v>
      </c>
      <c r="F4463">
        <v>3</v>
      </c>
      <c r="G4463" t="str" cm="1">
        <f t="array" ref="G4463">_xlfn.IFS(Table1[[#This Row],[Years of Experience]]&lt;=2,"Entry",Table1[[#This Row],[Years of Experience]]&lt;=7,"Mid",Table1[[#This Row],[Years of Experience]]&lt;=14,"Senior",Table1[[#This Row],[Years of Experience]]&gt;=15,"Executive")</f>
        <v>Mid</v>
      </c>
      <c r="H4463" t="str" cm="1">
        <f t="array" ref="H4463">_xlfn.IFS(Table1[[#This Row],[Salary]]&lt;=50000,"0-50K",Table1[[#This Row],[Salary]]&lt;=100000,"51-100K",Table1[[#This Row],[Salary]]&lt;=150000,"101-150K",Table1[[#This Row],[Salary]]&lt;=200000,"151-200K",Table1[[#This Row],[Salary]]&lt;=250000,"201-250K",Table1[[#This Row],[Salary]]&gt;250000,"Above 250K")</f>
        <v>51-100K</v>
      </c>
      <c r="I4463" s="3">
        <v>61000</v>
      </c>
      <c r="J4463" s="3">
        <f>IF(Table1[[#This Row],[Years of Experience]]=0,0,Table1[[#This Row],[Salary]]/Table1[[#This Row],[Years of Experience]])</f>
        <v>20333.333333333332</v>
      </c>
    </row>
    <row r="4464" spans="1:10" x14ac:dyDescent="0.35">
      <c r="A4464">
        <v>41</v>
      </c>
      <c r="B4464" t="str" cm="1">
        <f t="array" ref="B4464">_xlfn.IFS(Table1[[#This Row],[Age]]&lt;=25,"21-25",Table1[[#This Row],[Age]]&lt;=30,"26-30",Table1[[#This Row],[Age]]&lt;=35,"31-35",Table1[[#This Row],[Age]]&lt;=40,"36-40",Table1[[#This Row],[Age]]&lt;=45,"41-45", Table1[[#This Row],[Age]]&lt;=50,"46-50",Table1[[#This Row],[Age]]&lt;55,"51-55",Table1[[#This Row],[Age]]&lt;=60,"56-60",Table1[[#This Row],[Age]]&gt;=61, "61-70")</f>
        <v>41-45</v>
      </c>
      <c r="C4464" t="s">
        <v>6</v>
      </c>
      <c r="D4464" t="s">
        <v>12</v>
      </c>
      <c r="E4464" t="s">
        <v>43</v>
      </c>
      <c r="F4464">
        <v>15</v>
      </c>
      <c r="G4464" t="str" cm="1">
        <f t="array" ref="G4464">_xlfn.IFS(Table1[[#This Row],[Years of Experience]]&lt;=2,"Entry",Table1[[#This Row],[Years of Experience]]&lt;=7,"Mid",Table1[[#This Row],[Years of Experience]]&lt;=14,"Senior",Table1[[#This Row],[Years of Experience]]&gt;=15,"Executive")</f>
        <v>Executive</v>
      </c>
      <c r="H4464" t="str" cm="1">
        <f t="array" ref="H4464">_xlfn.IFS(Table1[[#This Row],[Salary]]&lt;=50000,"0-50K",Table1[[#This Row],[Salary]]&lt;=100000,"51-100K",Table1[[#This Row],[Salary]]&lt;=150000,"101-150K",Table1[[#This Row],[Salary]]&lt;=200000,"151-200K",Table1[[#This Row],[Salary]]&lt;=250000,"201-250K",Table1[[#This Row],[Salary]]&gt;250000,"Above 250K")</f>
        <v>151-200K</v>
      </c>
      <c r="I4464" s="3">
        <v>157000</v>
      </c>
      <c r="J4464" s="3">
        <f>IF(Table1[[#This Row],[Years of Experience]]=0,0,Table1[[#This Row],[Salary]]/Table1[[#This Row],[Years of Experience]])</f>
        <v>10466.666666666666</v>
      </c>
    </row>
    <row r="4465" spans="1:10" x14ac:dyDescent="0.35">
      <c r="A4465">
        <v>35</v>
      </c>
      <c r="B4465" t="str" cm="1">
        <f t="array" ref="B4465">_xlfn.IFS(Table1[[#This Row],[Age]]&lt;=25,"21-25",Table1[[#This Row],[Age]]&lt;=30,"26-30",Table1[[#This Row],[Age]]&lt;=35,"31-35",Table1[[#This Row],[Age]]&lt;=40,"36-40",Table1[[#This Row],[Age]]&lt;=45,"41-45", Table1[[#This Row],[Age]]&lt;=50,"46-50",Table1[[#This Row],[Age]]&lt;55,"51-55",Table1[[#This Row],[Age]]&lt;=60,"56-60",Table1[[#This Row],[Age]]&gt;=61, "61-70")</f>
        <v>31-35</v>
      </c>
      <c r="C4465" t="s">
        <v>9</v>
      </c>
      <c r="D4465" t="s">
        <v>10</v>
      </c>
      <c r="E4465" t="s">
        <v>198</v>
      </c>
      <c r="F4465">
        <v>8</v>
      </c>
      <c r="G4465" t="str" cm="1">
        <f t="array" ref="G4465">_xlfn.IFS(Table1[[#This Row],[Years of Experience]]&lt;=2,"Entry",Table1[[#This Row],[Years of Experience]]&lt;=7,"Mid",Table1[[#This Row],[Years of Experience]]&lt;=14,"Senior",Table1[[#This Row],[Years of Experience]]&gt;=15,"Executive")</f>
        <v>Senior</v>
      </c>
      <c r="H4465" t="str" cm="1">
        <f t="array" ref="H4465">_xlfn.IFS(Table1[[#This Row],[Salary]]&lt;=50000,"0-50K",Table1[[#This Row],[Salary]]&lt;=100000,"51-100K",Table1[[#This Row],[Salary]]&lt;=150000,"101-150K",Table1[[#This Row],[Salary]]&lt;=200000,"151-200K",Table1[[#This Row],[Salary]]&lt;=250000,"201-250K",Table1[[#This Row],[Salary]]&gt;250000,"Above 250K")</f>
        <v>51-100K</v>
      </c>
      <c r="I4465" s="3">
        <v>92000</v>
      </c>
      <c r="J4465" s="3">
        <f>IF(Table1[[#This Row],[Years of Experience]]=0,0,Table1[[#This Row],[Salary]]/Table1[[#This Row],[Years of Experience]])</f>
        <v>11500</v>
      </c>
    </row>
    <row r="4466" spans="1:10" x14ac:dyDescent="0.35">
      <c r="A4466">
        <v>26</v>
      </c>
      <c r="B4466" t="str" cm="1">
        <f t="array" ref="B4466">_xlfn.IFS(Table1[[#This Row],[Age]]&lt;=25,"21-25",Table1[[#This Row],[Age]]&lt;=30,"26-30",Table1[[#This Row],[Age]]&lt;=35,"31-35",Table1[[#This Row],[Age]]&lt;=40,"36-40",Table1[[#This Row],[Age]]&lt;=45,"41-45", Table1[[#This Row],[Age]]&lt;=50,"46-50",Table1[[#This Row],[Age]]&lt;55,"51-55",Table1[[#This Row],[Age]]&lt;=60,"56-60",Table1[[#This Row],[Age]]&gt;=61, "61-70")</f>
        <v>26-30</v>
      </c>
      <c r="C4466" t="s">
        <v>6</v>
      </c>
      <c r="D4466" t="s">
        <v>7</v>
      </c>
      <c r="E4466" t="s">
        <v>8</v>
      </c>
      <c r="F4466">
        <v>1</v>
      </c>
      <c r="G4466" t="str" cm="1">
        <f t="array" ref="G4466">_xlfn.IFS(Table1[[#This Row],[Years of Experience]]&lt;=2,"Entry",Table1[[#This Row],[Years of Experience]]&lt;=7,"Mid",Table1[[#This Row],[Years of Experience]]&lt;=14,"Senior",Table1[[#This Row],[Years of Experience]]&gt;=15,"Executive")</f>
        <v>Entry</v>
      </c>
      <c r="H4466" t="str" cm="1">
        <f t="array" ref="H4466">_xlfn.IFS(Table1[[#This Row],[Salary]]&lt;=50000,"0-50K",Table1[[#This Row],[Salary]]&lt;=100000,"51-100K",Table1[[#This Row],[Salary]]&lt;=150000,"101-150K",Table1[[#This Row],[Salary]]&lt;=200000,"151-200K",Table1[[#This Row],[Salary]]&lt;=250000,"201-250K",Table1[[#This Row],[Salary]]&gt;250000,"Above 250K")</f>
        <v>51-100K</v>
      </c>
      <c r="I4466" s="3">
        <v>52000</v>
      </c>
      <c r="J4466" s="3">
        <f>IF(Table1[[#This Row],[Years of Experience]]=0,0,Table1[[#This Row],[Salary]]/Table1[[#This Row],[Years of Experience]])</f>
        <v>52000</v>
      </c>
    </row>
    <row r="4467" spans="1:10" x14ac:dyDescent="0.35">
      <c r="A4467">
        <v>30</v>
      </c>
      <c r="B4467" t="str" cm="1">
        <f t="array" ref="B4467">_xlfn.IFS(Table1[[#This Row],[Age]]&lt;=25,"21-25",Table1[[#This Row],[Age]]&lt;=30,"26-30",Table1[[#This Row],[Age]]&lt;=35,"31-35",Table1[[#This Row],[Age]]&lt;=40,"36-40",Table1[[#This Row],[Age]]&lt;=45,"41-45", Table1[[#This Row],[Age]]&lt;=50,"46-50",Table1[[#This Row],[Age]]&lt;55,"51-55",Table1[[#This Row],[Age]]&lt;=60,"56-60",Table1[[#This Row],[Age]]&gt;=61, "61-70")</f>
        <v>26-30</v>
      </c>
      <c r="C4467" t="s">
        <v>9</v>
      </c>
      <c r="D4467" t="s">
        <v>7</v>
      </c>
      <c r="E4467" t="s">
        <v>19</v>
      </c>
      <c r="F4467">
        <v>4</v>
      </c>
      <c r="G4467" t="str" cm="1">
        <f t="array" ref="G4467">_xlfn.IFS(Table1[[#This Row],[Years of Experience]]&lt;=2,"Entry",Table1[[#This Row],[Years of Experience]]&lt;=7,"Mid",Table1[[#This Row],[Years of Experience]]&lt;=14,"Senior",Table1[[#This Row],[Years of Experience]]&gt;=15,"Executive")</f>
        <v>Mid</v>
      </c>
      <c r="H4467" t="str" cm="1">
        <f t="array" ref="H4467">_xlfn.IFS(Table1[[#This Row],[Salary]]&lt;=50000,"0-50K",Table1[[#This Row],[Salary]]&lt;=100000,"51-100K",Table1[[#This Row],[Salary]]&lt;=150000,"101-150K",Table1[[#This Row],[Salary]]&lt;=200000,"151-200K",Table1[[#This Row],[Salary]]&lt;=250000,"201-250K",Table1[[#This Row],[Salary]]&gt;250000,"Above 250K")</f>
        <v>51-100K</v>
      </c>
      <c r="I4467" s="3">
        <v>58000</v>
      </c>
      <c r="J4467" s="3">
        <f>IF(Table1[[#This Row],[Years of Experience]]=0,0,Table1[[#This Row],[Salary]]/Table1[[#This Row],[Years of Experience]])</f>
        <v>14500</v>
      </c>
    </row>
    <row r="4468" spans="1:10" x14ac:dyDescent="0.35">
      <c r="A4468">
        <v>48</v>
      </c>
      <c r="B4468" t="str" cm="1">
        <f t="array" ref="B4468">_xlfn.IFS(Table1[[#This Row],[Age]]&lt;=25,"21-25",Table1[[#This Row],[Age]]&lt;=30,"26-30",Table1[[#This Row],[Age]]&lt;=35,"31-35",Table1[[#This Row],[Age]]&lt;=40,"36-40",Table1[[#This Row],[Age]]&lt;=45,"41-45", Table1[[#This Row],[Age]]&lt;=50,"46-50",Table1[[#This Row],[Age]]&lt;55,"51-55",Table1[[#This Row],[Age]]&lt;=60,"56-60",Table1[[#This Row],[Age]]&gt;=61, "61-70")</f>
        <v>46-50</v>
      </c>
      <c r="C4468" t="s">
        <v>6</v>
      </c>
      <c r="D4468" t="s">
        <v>12</v>
      </c>
      <c r="E4468" t="s">
        <v>43</v>
      </c>
      <c r="F4468">
        <v>22</v>
      </c>
      <c r="G4468" t="str" cm="1">
        <f t="array" ref="G4468">_xlfn.IFS(Table1[[#This Row],[Years of Experience]]&lt;=2,"Entry",Table1[[#This Row],[Years of Experience]]&lt;=7,"Mid",Table1[[#This Row],[Years of Experience]]&lt;=14,"Senior",Table1[[#This Row],[Years of Experience]]&gt;=15,"Executive")</f>
        <v>Executive</v>
      </c>
      <c r="H4468" t="str" cm="1">
        <f t="array" ref="H4468">_xlfn.IFS(Table1[[#This Row],[Salary]]&lt;=50000,"0-50K",Table1[[#This Row],[Salary]]&lt;=100000,"51-100K",Table1[[#This Row],[Salary]]&lt;=150000,"101-150K",Table1[[#This Row],[Salary]]&lt;=200000,"151-200K",Table1[[#This Row],[Salary]]&lt;=250000,"201-250K",Table1[[#This Row],[Salary]]&gt;250000,"Above 250K")</f>
        <v>201-250K</v>
      </c>
      <c r="I4468" s="3">
        <v>219000</v>
      </c>
      <c r="J4468" s="3">
        <f>IF(Table1[[#This Row],[Years of Experience]]=0,0,Table1[[#This Row],[Salary]]/Table1[[#This Row],[Years of Experience]])</f>
        <v>9954.545454545454</v>
      </c>
    </row>
    <row r="4469" spans="1:10" x14ac:dyDescent="0.35">
      <c r="A4469">
        <v>32</v>
      </c>
      <c r="B4469" t="str" cm="1">
        <f t="array" ref="B4469">_xlfn.IFS(Table1[[#This Row],[Age]]&lt;=25,"21-25",Table1[[#This Row],[Age]]&lt;=30,"26-30",Table1[[#This Row],[Age]]&lt;=35,"31-35",Table1[[#This Row],[Age]]&lt;=40,"36-40",Table1[[#This Row],[Age]]&lt;=45,"41-45", Table1[[#This Row],[Age]]&lt;=50,"46-50",Table1[[#This Row],[Age]]&lt;55,"51-55",Table1[[#This Row],[Age]]&lt;=60,"56-60",Table1[[#This Row],[Age]]&gt;=61, "61-70")</f>
        <v>31-35</v>
      </c>
      <c r="C4469" t="s">
        <v>9</v>
      </c>
      <c r="D4469" t="s">
        <v>10</v>
      </c>
      <c r="E4469" t="s">
        <v>27</v>
      </c>
      <c r="F4469">
        <v>6</v>
      </c>
      <c r="G4469" t="str" cm="1">
        <f t="array" ref="G4469">_xlfn.IFS(Table1[[#This Row],[Years of Experience]]&lt;=2,"Entry",Table1[[#This Row],[Years of Experience]]&lt;=7,"Mid",Table1[[#This Row],[Years of Experience]]&lt;=14,"Senior",Table1[[#This Row],[Years of Experience]]&gt;=15,"Executive")</f>
        <v>Mid</v>
      </c>
      <c r="H4469" t="str" cm="1">
        <f t="array" ref="H4469">_xlfn.IFS(Table1[[#This Row],[Salary]]&lt;=50000,"0-50K",Table1[[#This Row],[Salary]]&lt;=100000,"51-100K",Table1[[#This Row],[Salary]]&lt;=150000,"101-150K",Table1[[#This Row],[Salary]]&lt;=200000,"151-200K",Table1[[#This Row],[Salary]]&lt;=250000,"201-250K",Table1[[#This Row],[Salary]]&gt;250000,"Above 250K")</f>
        <v>51-100K</v>
      </c>
      <c r="I4469" s="3">
        <v>77000</v>
      </c>
      <c r="J4469" s="3">
        <f>IF(Table1[[#This Row],[Years of Experience]]=0,0,Table1[[#This Row],[Salary]]/Table1[[#This Row],[Years of Experience]])</f>
        <v>12833.333333333334</v>
      </c>
    </row>
    <row r="4470" spans="1:10" x14ac:dyDescent="0.35">
      <c r="A4470">
        <v>34</v>
      </c>
      <c r="B4470" t="str" cm="1">
        <f t="array" ref="B4470">_xlfn.IFS(Table1[[#This Row],[Age]]&lt;=25,"21-25",Table1[[#This Row],[Age]]&lt;=30,"26-30",Table1[[#This Row],[Age]]&lt;=35,"31-35",Table1[[#This Row],[Age]]&lt;=40,"36-40",Table1[[#This Row],[Age]]&lt;=45,"41-45", Table1[[#This Row],[Age]]&lt;=50,"46-50",Table1[[#This Row],[Age]]&lt;55,"51-55",Table1[[#This Row],[Age]]&lt;=60,"56-60",Table1[[#This Row],[Age]]&gt;=61, "61-70")</f>
        <v>31-35</v>
      </c>
      <c r="C4470" t="s">
        <v>6</v>
      </c>
      <c r="D4470" t="s">
        <v>7</v>
      </c>
      <c r="E4470" t="s">
        <v>26</v>
      </c>
      <c r="F4470">
        <v>8</v>
      </c>
      <c r="G4470" t="str" cm="1">
        <f t="array" ref="G4470">_xlfn.IFS(Table1[[#This Row],[Years of Experience]]&lt;=2,"Entry",Table1[[#This Row],[Years of Experience]]&lt;=7,"Mid",Table1[[#This Row],[Years of Experience]]&lt;=14,"Senior",Table1[[#This Row],[Years of Experience]]&gt;=15,"Executive")</f>
        <v>Senior</v>
      </c>
      <c r="H4470" t="str" cm="1">
        <f t="array" ref="H4470">_xlfn.IFS(Table1[[#This Row],[Salary]]&lt;=50000,"0-50K",Table1[[#This Row],[Salary]]&lt;=100000,"51-100K",Table1[[#This Row],[Salary]]&lt;=150000,"101-150K",Table1[[#This Row],[Salary]]&lt;=200000,"151-200K",Table1[[#This Row],[Salary]]&lt;=250000,"201-250K",Table1[[#This Row],[Salary]]&gt;250000,"Above 250K")</f>
        <v>101-150K</v>
      </c>
      <c r="I4470" s="3">
        <v>104000</v>
      </c>
      <c r="J4470" s="3">
        <f>IF(Table1[[#This Row],[Years of Experience]]=0,0,Table1[[#This Row],[Salary]]/Table1[[#This Row],[Years of Experience]])</f>
        <v>13000</v>
      </c>
    </row>
    <row r="4471" spans="1:10" x14ac:dyDescent="0.35">
      <c r="A4471">
        <v>31</v>
      </c>
      <c r="B4471" t="str" cm="1">
        <f t="array" ref="B4471">_xlfn.IFS(Table1[[#This Row],[Age]]&lt;=25,"21-25",Table1[[#This Row],[Age]]&lt;=30,"26-30",Table1[[#This Row],[Age]]&lt;=35,"31-35",Table1[[#This Row],[Age]]&lt;=40,"36-40",Table1[[#This Row],[Age]]&lt;=45,"41-45", Table1[[#This Row],[Age]]&lt;=50,"46-50",Table1[[#This Row],[Age]]&lt;55,"51-55",Table1[[#This Row],[Age]]&lt;=60,"56-60",Table1[[#This Row],[Age]]&gt;=61, "61-70")</f>
        <v>31-35</v>
      </c>
      <c r="C4471" t="s">
        <v>9</v>
      </c>
      <c r="D4471" t="s">
        <v>195</v>
      </c>
      <c r="E4471" t="s">
        <v>197</v>
      </c>
      <c r="F4471">
        <v>1</v>
      </c>
      <c r="G4471" t="str" cm="1">
        <f t="array" ref="G4471">_xlfn.IFS(Table1[[#This Row],[Years of Experience]]&lt;=2,"Entry",Table1[[#This Row],[Years of Experience]]&lt;=7,"Mid",Table1[[#This Row],[Years of Experience]]&lt;=14,"Senior",Table1[[#This Row],[Years of Experience]]&gt;=15,"Executive")</f>
        <v>Entry</v>
      </c>
      <c r="H4471" t="str" cm="1">
        <f t="array" ref="H4471">_xlfn.IFS(Table1[[#This Row],[Salary]]&lt;=50000,"0-50K",Table1[[#This Row],[Salary]]&lt;=100000,"51-100K",Table1[[#This Row],[Salary]]&lt;=150000,"101-150K",Table1[[#This Row],[Salary]]&lt;=200000,"151-200K",Table1[[#This Row],[Salary]]&lt;=250000,"201-250K",Table1[[#This Row],[Salary]]&gt;250000,"Above 250K")</f>
        <v>0-50K</v>
      </c>
      <c r="I4471" s="3">
        <v>25000</v>
      </c>
      <c r="J4471" s="3">
        <f>IF(Table1[[#This Row],[Years of Experience]]=0,0,Table1[[#This Row],[Salary]]/Table1[[#This Row],[Years of Experience]])</f>
        <v>25000</v>
      </c>
    </row>
    <row r="4472" spans="1:10" x14ac:dyDescent="0.35">
      <c r="A4472">
        <v>45</v>
      </c>
      <c r="B4472" t="str" cm="1">
        <f t="array" ref="B4472">_xlfn.IFS(Table1[[#This Row],[Age]]&lt;=25,"21-25",Table1[[#This Row],[Age]]&lt;=30,"26-30",Table1[[#This Row],[Age]]&lt;=35,"31-35",Table1[[#This Row],[Age]]&lt;=40,"36-40",Table1[[#This Row],[Age]]&lt;=45,"41-45", Table1[[#This Row],[Age]]&lt;=50,"46-50",Table1[[#This Row],[Age]]&lt;55,"51-55",Table1[[#This Row],[Age]]&lt;=60,"56-60",Table1[[#This Row],[Age]]&gt;=61, "61-70")</f>
        <v>41-45</v>
      </c>
      <c r="C4472" t="s">
        <v>6</v>
      </c>
      <c r="D4472" t="s">
        <v>10</v>
      </c>
      <c r="E4472" t="s">
        <v>27</v>
      </c>
      <c r="F4472">
        <v>20</v>
      </c>
      <c r="G4472" t="str" cm="1">
        <f t="array" ref="G4472">_xlfn.IFS(Table1[[#This Row],[Years of Experience]]&lt;=2,"Entry",Table1[[#This Row],[Years of Experience]]&lt;=7,"Mid",Table1[[#This Row],[Years of Experience]]&lt;=14,"Senior",Table1[[#This Row],[Years of Experience]]&gt;=15,"Executive")</f>
        <v>Executive</v>
      </c>
      <c r="H4472" t="str" cm="1">
        <f t="array" ref="H4472">_xlfn.IFS(Table1[[#This Row],[Salary]]&lt;=50000,"0-50K",Table1[[#This Row],[Salary]]&lt;=100000,"51-100K",Table1[[#This Row],[Salary]]&lt;=150000,"101-150K",Table1[[#This Row],[Salary]]&lt;=200000,"151-200K",Table1[[#This Row],[Salary]]&lt;=250000,"201-250K",Table1[[#This Row],[Salary]]&gt;250000,"Above 250K")</f>
        <v>201-250K</v>
      </c>
      <c r="I4472" s="3">
        <v>204000</v>
      </c>
      <c r="J4472" s="3">
        <f>IF(Table1[[#This Row],[Years of Experience]]=0,0,Table1[[#This Row],[Salary]]/Table1[[#This Row],[Years of Experience]])</f>
        <v>10200</v>
      </c>
    </row>
    <row r="4473" spans="1:10" x14ac:dyDescent="0.35">
      <c r="A4473">
        <v>28</v>
      </c>
      <c r="B4473" t="str" cm="1">
        <f t="array" ref="B4473">_xlfn.IFS(Table1[[#This Row],[Age]]&lt;=25,"21-25",Table1[[#This Row],[Age]]&lt;=30,"26-30",Table1[[#This Row],[Age]]&lt;=35,"31-35",Table1[[#This Row],[Age]]&lt;=40,"36-40",Table1[[#This Row],[Age]]&lt;=45,"41-45", Table1[[#This Row],[Age]]&lt;=50,"46-50",Table1[[#This Row],[Age]]&lt;55,"51-55",Table1[[#This Row],[Age]]&lt;=60,"56-60",Table1[[#This Row],[Age]]&gt;=61, "61-70")</f>
        <v>26-30</v>
      </c>
      <c r="C4473" t="s">
        <v>9</v>
      </c>
      <c r="D4473" t="s">
        <v>7</v>
      </c>
      <c r="E4473" t="s">
        <v>93</v>
      </c>
      <c r="F4473">
        <v>2</v>
      </c>
      <c r="G4473" t="str" cm="1">
        <f t="array" ref="G4473">_xlfn.IFS(Table1[[#This Row],[Years of Experience]]&lt;=2,"Entry",Table1[[#This Row],[Years of Experience]]&lt;=7,"Mid",Table1[[#This Row],[Years of Experience]]&lt;=14,"Senior",Table1[[#This Row],[Years of Experience]]&gt;=15,"Executive")</f>
        <v>Entry</v>
      </c>
      <c r="H4473" t="str" cm="1">
        <f t="array" ref="H4473">_xlfn.IFS(Table1[[#This Row],[Salary]]&lt;=50000,"0-50K",Table1[[#This Row],[Salary]]&lt;=100000,"51-100K",Table1[[#This Row],[Salary]]&lt;=150000,"101-150K",Table1[[#This Row],[Salary]]&lt;=200000,"151-200K",Table1[[#This Row],[Salary]]&lt;=250000,"201-250K",Table1[[#This Row],[Salary]]&gt;250000,"Above 250K")</f>
        <v>0-50K</v>
      </c>
      <c r="I4473" s="3">
        <v>37000</v>
      </c>
      <c r="J4473" s="3">
        <f>IF(Table1[[#This Row],[Years of Experience]]=0,0,Table1[[#This Row],[Salary]]/Table1[[#This Row],[Years of Experience]])</f>
        <v>18500</v>
      </c>
    </row>
    <row r="4474" spans="1:10" x14ac:dyDescent="0.35">
      <c r="A4474">
        <v>44</v>
      </c>
      <c r="B4474" t="str" cm="1">
        <f t="array" ref="B4474">_xlfn.IFS(Table1[[#This Row],[Age]]&lt;=25,"21-25",Table1[[#This Row],[Age]]&lt;=30,"26-30",Table1[[#This Row],[Age]]&lt;=35,"31-35",Table1[[#This Row],[Age]]&lt;=40,"36-40",Table1[[#This Row],[Age]]&lt;=45,"41-45", Table1[[#This Row],[Age]]&lt;=50,"46-50",Table1[[#This Row],[Age]]&lt;55,"51-55",Table1[[#This Row],[Age]]&lt;=60,"56-60",Table1[[#This Row],[Age]]&gt;=61, "61-70")</f>
        <v>41-45</v>
      </c>
      <c r="C4474" t="s">
        <v>9</v>
      </c>
      <c r="D4474" t="s">
        <v>12</v>
      </c>
      <c r="E4474" t="s">
        <v>43</v>
      </c>
      <c r="F4474">
        <v>18</v>
      </c>
      <c r="G4474" t="str" cm="1">
        <f t="array" ref="G4474">_xlfn.IFS(Table1[[#This Row],[Years of Experience]]&lt;=2,"Entry",Table1[[#This Row],[Years of Experience]]&lt;=7,"Mid",Table1[[#This Row],[Years of Experience]]&lt;=14,"Senior",Table1[[#This Row],[Years of Experience]]&gt;=15,"Executive")</f>
        <v>Executive</v>
      </c>
      <c r="H4474" t="str" cm="1">
        <f t="array" ref="H4474">_xlfn.IFS(Table1[[#This Row],[Salary]]&lt;=50000,"0-50K",Table1[[#This Row],[Salary]]&lt;=100000,"51-100K",Table1[[#This Row],[Salary]]&lt;=150000,"101-150K",Table1[[#This Row],[Salary]]&lt;=200000,"151-200K",Table1[[#This Row],[Salary]]&lt;=250000,"201-250K",Table1[[#This Row],[Salary]]&gt;250000,"Above 250K")</f>
        <v>151-200K</v>
      </c>
      <c r="I4474" s="3">
        <v>183000</v>
      </c>
      <c r="J4474" s="3">
        <f>IF(Table1[[#This Row],[Years of Experience]]=0,0,Table1[[#This Row],[Salary]]/Table1[[#This Row],[Years of Experience]])</f>
        <v>10166.666666666666</v>
      </c>
    </row>
    <row r="4475" spans="1:10" x14ac:dyDescent="0.35">
      <c r="A4475">
        <v>38</v>
      </c>
      <c r="B4475" t="str" cm="1">
        <f t="array" ref="B4475">_xlfn.IFS(Table1[[#This Row],[Age]]&lt;=25,"21-25",Table1[[#This Row],[Age]]&lt;=30,"26-30",Table1[[#This Row],[Age]]&lt;=35,"31-35",Table1[[#This Row],[Age]]&lt;=40,"36-40",Table1[[#This Row],[Age]]&lt;=45,"41-45", Table1[[#This Row],[Age]]&lt;=50,"46-50",Table1[[#This Row],[Age]]&lt;55,"51-55",Table1[[#This Row],[Age]]&lt;=60,"56-60",Table1[[#This Row],[Age]]&gt;=61, "61-70")</f>
        <v>36-40</v>
      </c>
      <c r="C4475" t="s">
        <v>6</v>
      </c>
      <c r="D4475" t="s">
        <v>7</v>
      </c>
      <c r="E4475" t="s">
        <v>26</v>
      </c>
      <c r="F4475">
        <v>11</v>
      </c>
      <c r="G4475" t="str" cm="1">
        <f t="array" ref="G4475">_xlfn.IFS(Table1[[#This Row],[Years of Experience]]&lt;=2,"Entry",Table1[[#This Row],[Years of Experience]]&lt;=7,"Mid",Table1[[#This Row],[Years of Experience]]&lt;=14,"Senior",Table1[[#This Row],[Years of Experience]]&gt;=15,"Executive")</f>
        <v>Senior</v>
      </c>
      <c r="H4475" t="str" cm="1">
        <f t="array" ref="H4475">_xlfn.IFS(Table1[[#This Row],[Salary]]&lt;=50000,"0-50K",Table1[[#This Row],[Salary]]&lt;=100000,"51-100K",Table1[[#This Row],[Salary]]&lt;=150000,"101-150K",Table1[[#This Row],[Salary]]&lt;=200000,"151-200K",Table1[[#This Row],[Salary]]&lt;=250000,"201-250K",Table1[[#This Row],[Salary]]&gt;250000,"Above 250K")</f>
        <v>101-150K</v>
      </c>
      <c r="I4475" s="3">
        <v>119000</v>
      </c>
      <c r="J4475" s="3">
        <f>IF(Table1[[#This Row],[Years of Experience]]=0,0,Table1[[#This Row],[Salary]]/Table1[[#This Row],[Years of Experience]])</f>
        <v>10818.181818181818</v>
      </c>
    </row>
    <row r="4476" spans="1:10" x14ac:dyDescent="0.35">
      <c r="A4476">
        <v>30</v>
      </c>
      <c r="B4476" t="str" cm="1">
        <f t="array" ref="B4476">_xlfn.IFS(Table1[[#This Row],[Age]]&lt;=25,"21-25",Table1[[#This Row],[Age]]&lt;=30,"26-30",Table1[[#This Row],[Age]]&lt;=35,"31-35",Table1[[#This Row],[Age]]&lt;=40,"36-40",Table1[[#This Row],[Age]]&lt;=45,"41-45", Table1[[#This Row],[Age]]&lt;=50,"46-50",Table1[[#This Row],[Age]]&lt;55,"51-55",Table1[[#This Row],[Age]]&lt;=60,"56-60",Table1[[#This Row],[Age]]&gt;=61, "61-70")</f>
        <v>26-30</v>
      </c>
      <c r="C4476" t="s">
        <v>9</v>
      </c>
      <c r="D4476" t="s">
        <v>195</v>
      </c>
      <c r="E4476" t="s">
        <v>197</v>
      </c>
      <c r="F4476">
        <v>1</v>
      </c>
      <c r="G4476" t="str" cm="1">
        <f t="array" ref="G4476">_xlfn.IFS(Table1[[#This Row],[Years of Experience]]&lt;=2,"Entry",Table1[[#This Row],[Years of Experience]]&lt;=7,"Mid",Table1[[#This Row],[Years of Experience]]&lt;=14,"Senior",Table1[[#This Row],[Years of Experience]]&gt;=15,"Executive")</f>
        <v>Entry</v>
      </c>
      <c r="H4476" t="str" cm="1">
        <f t="array" ref="H4476">_xlfn.IFS(Table1[[#This Row],[Salary]]&lt;=50000,"0-50K",Table1[[#This Row],[Salary]]&lt;=100000,"51-100K",Table1[[#This Row],[Salary]]&lt;=150000,"101-150K",Table1[[#This Row],[Salary]]&lt;=200000,"151-200K",Table1[[#This Row],[Salary]]&lt;=250000,"201-250K",Table1[[#This Row],[Salary]]&gt;250000,"Above 250K")</f>
        <v>0-50K</v>
      </c>
      <c r="I4476" s="3">
        <v>25000</v>
      </c>
      <c r="J4476" s="3">
        <f>IF(Table1[[#This Row],[Years of Experience]]=0,0,Table1[[#This Row],[Salary]]/Table1[[#This Row],[Years of Experience]])</f>
        <v>25000</v>
      </c>
    </row>
    <row r="4477" spans="1:10" x14ac:dyDescent="0.35">
      <c r="A4477">
        <v>45</v>
      </c>
      <c r="B4477" t="str" cm="1">
        <f t="array" ref="B4477">_xlfn.IFS(Table1[[#This Row],[Age]]&lt;=25,"21-25",Table1[[#This Row],[Age]]&lt;=30,"26-30",Table1[[#This Row],[Age]]&lt;=35,"31-35",Table1[[#This Row],[Age]]&lt;=40,"36-40",Table1[[#This Row],[Age]]&lt;=45,"41-45", Table1[[#This Row],[Age]]&lt;=50,"46-50",Table1[[#This Row],[Age]]&lt;55,"51-55",Table1[[#This Row],[Age]]&lt;=60,"56-60",Table1[[#This Row],[Age]]&gt;=61, "61-70")</f>
        <v>41-45</v>
      </c>
      <c r="C4477" t="s">
        <v>6</v>
      </c>
      <c r="D4477" t="s">
        <v>10</v>
      </c>
      <c r="E4477" t="s">
        <v>27</v>
      </c>
      <c r="F4477">
        <v>20</v>
      </c>
      <c r="G4477" t="str" cm="1">
        <f t="array" ref="G4477">_xlfn.IFS(Table1[[#This Row],[Years of Experience]]&lt;=2,"Entry",Table1[[#This Row],[Years of Experience]]&lt;=7,"Mid",Table1[[#This Row],[Years of Experience]]&lt;=14,"Senior",Table1[[#This Row],[Years of Experience]]&gt;=15,"Executive")</f>
        <v>Executive</v>
      </c>
      <c r="H4477" t="str" cm="1">
        <f t="array" ref="H4477">_xlfn.IFS(Table1[[#This Row],[Salary]]&lt;=50000,"0-50K",Table1[[#This Row],[Salary]]&lt;=100000,"51-100K",Table1[[#This Row],[Salary]]&lt;=150000,"101-150K",Table1[[#This Row],[Salary]]&lt;=200000,"151-200K",Table1[[#This Row],[Salary]]&lt;=250000,"201-250K",Table1[[#This Row],[Salary]]&gt;250000,"Above 250K")</f>
        <v>201-250K</v>
      </c>
      <c r="I4477" s="3">
        <v>204000</v>
      </c>
      <c r="J4477" s="3">
        <f>IF(Table1[[#This Row],[Years of Experience]]=0,0,Table1[[#This Row],[Salary]]/Table1[[#This Row],[Years of Experience]])</f>
        <v>10200</v>
      </c>
    </row>
    <row r="4478" spans="1:10" x14ac:dyDescent="0.35">
      <c r="A4478">
        <v>27</v>
      </c>
      <c r="B4478" t="str" cm="1">
        <f t="array" ref="B4478">_xlfn.IFS(Table1[[#This Row],[Age]]&lt;=25,"21-25",Table1[[#This Row],[Age]]&lt;=30,"26-30",Table1[[#This Row],[Age]]&lt;=35,"31-35",Table1[[#This Row],[Age]]&lt;=40,"36-40",Table1[[#This Row],[Age]]&lt;=45,"41-45", Table1[[#This Row],[Age]]&lt;=50,"46-50",Table1[[#This Row],[Age]]&lt;55,"51-55",Table1[[#This Row],[Age]]&lt;=60,"56-60",Table1[[#This Row],[Age]]&gt;=61, "61-70")</f>
        <v>26-30</v>
      </c>
      <c r="C4478" t="s">
        <v>9</v>
      </c>
      <c r="D4478" t="s">
        <v>7</v>
      </c>
      <c r="E4478" t="s">
        <v>21</v>
      </c>
      <c r="F4478">
        <v>3</v>
      </c>
      <c r="G4478" t="str" cm="1">
        <f t="array" ref="G4478">_xlfn.IFS(Table1[[#This Row],[Years of Experience]]&lt;=2,"Entry",Table1[[#This Row],[Years of Experience]]&lt;=7,"Mid",Table1[[#This Row],[Years of Experience]]&lt;=14,"Senior",Table1[[#This Row],[Years of Experience]]&gt;=15,"Executive")</f>
        <v>Mid</v>
      </c>
      <c r="H4478" t="str" cm="1">
        <f t="array" ref="H4478">_xlfn.IFS(Table1[[#This Row],[Salary]]&lt;=50000,"0-50K",Table1[[#This Row],[Salary]]&lt;=100000,"51-100K",Table1[[#This Row],[Salary]]&lt;=150000,"101-150K",Table1[[#This Row],[Salary]]&lt;=200000,"151-200K",Table1[[#This Row],[Salary]]&lt;=250000,"201-250K",Table1[[#This Row],[Salary]]&gt;250000,"Above 250K")</f>
        <v>51-100K</v>
      </c>
      <c r="I4478" s="3">
        <v>61000</v>
      </c>
      <c r="J4478" s="3">
        <f>IF(Table1[[#This Row],[Years of Experience]]=0,0,Table1[[#This Row],[Salary]]/Table1[[#This Row],[Years of Experience]])</f>
        <v>20333.333333333332</v>
      </c>
    </row>
    <row r="4479" spans="1:10" x14ac:dyDescent="0.35">
      <c r="A4479">
        <v>41</v>
      </c>
      <c r="B4479" t="str" cm="1">
        <f t="array" ref="B4479">_xlfn.IFS(Table1[[#This Row],[Age]]&lt;=25,"21-25",Table1[[#This Row],[Age]]&lt;=30,"26-30",Table1[[#This Row],[Age]]&lt;=35,"31-35",Table1[[#This Row],[Age]]&lt;=40,"36-40",Table1[[#This Row],[Age]]&lt;=45,"41-45", Table1[[#This Row],[Age]]&lt;=50,"46-50",Table1[[#This Row],[Age]]&lt;55,"51-55",Table1[[#This Row],[Age]]&lt;=60,"56-60",Table1[[#This Row],[Age]]&gt;=61, "61-70")</f>
        <v>41-45</v>
      </c>
      <c r="C4479" t="s">
        <v>6</v>
      </c>
      <c r="D4479" t="s">
        <v>12</v>
      </c>
      <c r="E4479" t="s">
        <v>43</v>
      </c>
      <c r="F4479">
        <v>15</v>
      </c>
      <c r="G4479" t="str" cm="1">
        <f t="array" ref="G4479">_xlfn.IFS(Table1[[#This Row],[Years of Experience]]&lt;=2,"Entry",Table1[[#This Row],[Years of Experience]]&lt;=7,"Mid",Table1[[#This Row],[Years of Experience]]&lt;=14,"Senior",Table1[[#This Row],[Years of Experience]]&gt;=15,"Executive")</f>
        <v>Executive</v>
      </c>
      <c r="H4479" t="str" cm="1">
        <f t="array" ref="H4479">_xlfn.IFS(Table1[[#This Row],[Salary]]&lt;=50000,"0-50K",Table1[[#This Row],[Salary]]&lt;=100000,"51-100K",Table1[[#This Row],[Salary]]&lt;=150000,"101-150K",Table1[[#This Row],[Salary]]&lt;=200000,"151-200K",Table1[[#This Row],[Salary]]&lt;=250000,"201-250K",Table1[[#This Row],[Salary]]&gt;250000,"Above 250K")</f>
        <v>151-200K</v>
      </c>
      <c r="I4479" s="3">
        <v>157000</v>
      </c>
      <c r="J4479" s="3">
        <f>IF(Table1[[#This Row],[Years of Experience]]=0,0,Table1[[#This Row],[Salary]]/Table1[[#This Row],[Years of Experience]])</f>
        <v>10466.666666666666</v>
      </c>
    </row>
    <row r="4480" spans="1:10" x14ac:dyDescent="0.35">
      <c r="A4480">
        <v>35</v>
      </c>
      <c r="B4480" t="str" cm="1">
        <f t="array" ref="B4480">_xlfn.IFS(Table1[[#This Row],[Age]]&lt;=25,"21-25",Table1[[#This Row],[Age]]&lt;=30,"26-30",Table1[[#This Row],[Age]]&lt;=35,"31-35",Table1[[#This Row],[Age]]&lt;=40,"36-40",Table1[[#This Row],[Age]]&lt;=45,"41-45", Table1[[#This Row],[Age]]&lt;=50,"46-50",Table1[[#This Row],[Age]]&lt;55,"51-55",Table1[[#This Row],[Age]]&lt;=60,"56-60",Table1[[#This Row],[Age]]&gt;=61, "61-70")</f>
        <v>31-35</v>
      </c>
      <c r="C4480" t="s">
        <v>9</v>
      </c>
      <c r="D4480" t="s">
        <v>10</v>
      </c>
      <c r="E4480" t="s">
        <v>198</v>
      </c>
      <c r="F4480">
        <v>8</v>
      </c>
      <c r="G4480" t="str" cm="1">
        <f t="array" ref="G4480">_xlfn.IFS(Table1[[#This Row],[Years of Experience]]&lt;=2,"Entry",Table1[[#This Row],[Years of Experience]]&lt;=7,"Mid",Table1[[#This Row],[Years of Experience]]&lt;=14,"Senior",Table1[[#This Row],[Years of Experience]]&gt;=15,"Executive")</f>
        <v>Senior</v>
      </c>
      <c r="H4480" t="str" cm="1">
        <f t="array" ref="H4480">_xlfn.IFS(Table1[[#This Row],[Salary]]&lt;=50000,"0-50K",Table1[[#This Row],[Salary]]&lt;=100000,"51-100K",Table1[[#This Row],[Salary]]&lt;=150000,"101-150K",Table1[[#This Row],[Salary]]&lt;=200000,"151-200K",Table1[[#This Row],[Salary]]&lt;=250000,"201-250K",Table1[[#This Row],[Salary]]&gt;250000,"Above 250K")</f>
        <v>51-100K</v>
      </c>
      <c r="I4480" s="3">
        <v>92000</v>
      </c>
      <c r="J4480" s="3">
        <f>IF(Table1[[#This Row],[Years of Experience]]=0,0,Table1[[#This Row],[Salary]]/Table1[[#This Row],[Years of Experience]])</f>
        <v>11500</v>
      </c>
    </row>
    <row r="4481" spans="1:10" x14ac:dyDescent="0.35">
      <c r="A4481">
        <v>26</v>
      </c>
      <c r="B4481" t="str" cm="1">
        <f t="array" ref="B4481">_xlfn.IFS(Table1[[#This Row],[Age]]&lt;=25,"21-25",Table1[[#This Row],[Age]]&lt;=30,"26-30",Table1[[#This Row],[Age]]&lt;=35,"31-35",Table1[[#This Row],[Age]]&lt;=40,"36-40",Table1[[#This Row],[Age]]&lt;=45,"41-45", Table1[[#This Row],[Age]]&lt;=50,"46-50",Table1[[#This Row],[Age]]&lt;55,"51-55",Table1[[#This Row],[Age]]&lt;=60,"56-60",Table1[[#This Row],[Age]]&gt;=61, "61-70")</f>
        <v>26-30</v>
      </c>
      <c r="C4481" t="s">
        <v>6</v>
      </c>
      <c r="D4481" t="s">
        <v>7</v>
      </c>
      <c r="E4481" t="s">
        <v>8</v>
      </c>
      <c r="F4481">
        <v>1</v>
      </c>
      <c r="G4481" t="str" cm="1">
        <f t="array" ref="G4481">_xlfn.IFS(Table1[[#This Row],[Years of Experience]]&lt;=2,"Entry",Table1[[#This Row],[Years of Experience]]&lt;=7,"Mid",Table1[[#This Row],[Years of Experience]]&lt;=14,"Senior",Table1[[#This Row],[Years of Experience]]&gt;=15,"Executive")</f>
        <v>Entry</v>
      </c>
      <c r="H4481" t="str" cm="1">
        <f t="array" ref="H4481">_xlfn.IFS(Table1[[#This Row],[Salary]]&lt;=50000,"0-50K",Table1[[#This Row],[Salary]]&lt;=100000,"51-100K",Table1[[#This Row],[Salary]]&lt;=150000,"101-150K",Table1[[#This Row],[Salary]]&lt;=200000,"151-200K",Table1[[#This Row],[Salary]]&lt;=250000,"201-250K",Table1[[#This Row],[Salary]]&gt;250000,"Above 250K")</f>
        <v>51-100K</v>
      </c>
      <c r="I4481" s="3">
        <v>52000</v>
      </c>
      <c r="J4481" s="3">
        <f>IF(Table1[[#This Row],[Years of Experience]]=0,0,Table1[[#This Row],[Salary]]/Table1[[#This Row],[Years of Experience]])</f>
        <v>52000</v>
      </c>
    </row>
    <row r="4482" spans="1:10" x14ac:dyDescent="0.35">
      <c r="A4482">
        <v>30</v>
      </c>
      <c r="B4482" t="str" cm="1">
        <f t="array" ref="B4482">_xlfn.IFS(Table1[[#This Row],[Age]]&lt;=25,"21-25",Table1[[#This Row],[Age]]&lt;=30,"26-30",Table1[[#This Row],[Age]]&lt;=35,"31-35",Table1[[#This Row],[Age]]&lt;=40,"36-40",Table1[[#This Row],[Age]]&lt;=45,"41-45", Table1[[#This Row],[Age]]&lt;=50,"46-50",Table1[[#This Row],[Age]]&lt;55,"51-55",Table1[[#This Row],[Age]]&lt;=60,"56-60",Table1[[#This Row],[Age]]&gt;=61, "61-70")</f>
        <v>26-30</v>
      </c>
      <c r="C4482" t="s">
        <v>9</v>
      </c>
      <c r="D4482" t="s">
        <v>7</v>
      </c>
      <c r="E4482" t="s">
        <v>19</v>
      </c>
      <c r="F4482">
        <v>4</v>
      </c>
      <c r="G4482" t="str" cm="1">
        <f t="array" ref="G4482">_xlfn.IFS(Table1[[#This Row],[Years of Experience]]&lt;=2,"Entry",Table1[[#This Row],[Years of Experience]]&lt;=7,"Mid",Table1[[#This Row],[Years of Experience]]&lt;=14,"Senior",Table1[[#This Row],[Years of Experience]]&gt;=15,"Executive")</f>
        <v>Mid</v>
      </c>
      <c r="H4482" t="str" cm="1">
        <f t="array" ref="H4482">_xlfn.IFS(Table1[[#This Row],[Salary]]&lt;=50000,"0-50K",Table1[[#This Row],[Salary]]&lt;=100000,"51-100K",Table1[[#This Row],[Salary]]&lt;=150000,"101-150K",Table1[[#This Row],[Salary]]&lt;=200000,"151-200K",Table1[[#This Row],[Salary]]&lt;=250000,"201-250K",Table1[[#This Row],[Salary]]&gt;250000,"Above 250K")</f>
        <v>51-100K</v>
      </c>
      <c r="I4482" s="3">
        <v>58000</v>
      </c>
      <c r="J4482" s="3">
        <f>IF(Table1[[#This Row],[Years of Experience]]=0,0,Table1[[#This Row],[Salary]]/Table1[[#This Row],[Years of Experience]])</f>
        <v>14500</v>
      </c>
    </row>
    <row r="4483" spans="1:10" x14ac:dyDescent="0.35">
      <c r="A4483">
        <v>48</v>
      </c>
      <c r="B4483" t="str" cm="1">
        <f t="array" ref="B4483">_xlfn.IFS(Table1[[#This Row],[Age]]&lt;=25,"21-25",Table1[[#This Row],[Age]]&lt;=30,"26-30",Table1[[#This Row],[Age]]&lt;=35,"31-35",Table1[[#This Row],[Age]]&lt;=40,"36-40",Table1[[#This Row],[Age]]&lt;=45,"41-45", Table1[[#This Row],[Age]]&lt;=50,"46-50",Table1[[#This Row],[Age]]&lt;55,"51-55",Table1[[#This Row],[Age]]&lt;=60,"56-60",Table1[[#This Row],[Age]]&gt;=61, "61-70")</f>
        <v>46-50</v>
      </c>
      <c r="C4483" t="s">
        <v>6</v>
      </c>
      <c r="D4483" t="s">
        <v>12</v>
      </c>
      <c r="E4483" t="s">
        <v>43</v>
      </c>
      <c r="F4483">
        <v>22</v>
      </c>
      <c r="G4483" t="str" cm="1">
        <f t="array" ref="G4483">_xlfn.IFS(Table1[[#This Row],[Years of Experience]]&lt;=2,"Entry",Table1[[#This Row],[Years of Experience]]&lt;=7,"Mid",Table1[[#This Row],[Years of Experience]]&lt;=14,"Senior",Table1[[#This Row],[Years of Experience]]&gt;=15,"Executive")</f>
        <v>Executive</v>
      </c>
      <c r="H4483" t="str" cm="1">
        <f t="array" ref="H4483">_xlfn.IFS(Table1[[#This Row],[Salary]]&lt;=50000,"0-50K",Table1[[#This Row],[Salary]]&lt;=100000,"51-100K",Table1[[#This Row],[Salary]]&lt;=150000,"101-150K",Table1[[#This Row],[Salary]]&lt;=200000,"151-200K",Table1[[#This Row],[Salary]]&lt;=250000,"201-250K",Table1[[#This Row],[Salary]]&gt;250000,"Above 250K")</f>
        <v>201-250K</v>
      </c>
      <c r="I4483" s="3">
        <v>219000</v>
      </c>
      <c r="J4483" s="3">
        <f>IF(Table1[[#This Row],[Years of Experience]]=0,0,Table1[[#This Row],[Salary]]/Table1[[#This Row],[Years of Experience]])</f>
        <v>9954.545454545454</v>
      </c>
    </row>
    <row r="4484" spans="1:10" x14ac:dyDescent="0.35">
      <c r="A4484">
        <v>32</v>
      </c>
      <c r="B4484" t="str" cm="1">
        <f t="array" ref="B4484">_xlfn.IFS(Table1[[#This Row],[Age]]&lt;=25,"21-25",Table1[[#This Row],[Age]]&lt;=30,"26-30",Table1[[#This Row],[Age]]&lt;=35,"31-35",Table1[[#This Row],[Age]]&lt;=40,"36-40",Table1[[#This Row],[Age]]&lt;=45,"41-45", Table1[[#This Row],[Age]]&lt;=50,"46-50",Table1[[#This Row],[Age]]&lt;55,"51-55",Table1[[#This Row],[Age]]&lt;=60,"56-60",Table1[[#This Row],[Age]]&gt;=61, "61-70")</f>
        <v>31-35</v>
      </c>
      <c r="C4484" t="s">
        <v>9</v>
      </c>
      <c r="D4484" t="s">
        <v>10</v>
      </c>
      <c r="E4484" t="s">
        <v>27</v>
      </c>
      <c r="F4484">
        <v>6</v>
      </c>
      <c r="G4484" t="str" cm="1">
        <f t="array" ref="G4484">_xlfn.IFS(Table1[[#This Row],[Years of Experience]]&lt;=2,"Entry",Table1[[#This Row],[Years of Experience]]&lt;=7,"Mid",Table1[[#This Row],[Years of Experience]]&lt;=14,"Senior",Table1[[#This Row],[Years of Experience]]&gt;=15,"Executive")</f>
        <v>Mid</v>
      </c>
      <c r="H4484" t="str" cm="1">
        <f t="array" ref="H4484">_xlfn.IFS(Table1[[#This Row],[Salary]]&lt;=50000,"0-50K",Table1[[#This Row],[Salary]]&lt;=100000,"51-100K",Table1[[#This Row],[Salary]]&lt;=150000,"101-150K",Table1[[#This Row],[Salary]]&lt;=200000,"151-200K",Table1[[#This Row],[Salary]]&lt;=250000,"201-250K",Table1[[#This Row],[Salary]]&gt;250000,"Above 250K")</f>
        <v>51-100K</v>
      </c>
      <c r="I4484" s="3">
        <v>77000</v>
      </c>
      <c r="J4484" s="3">
        <f>IF(Table1[[#This Row],[Years of Experience]]=0,0,Table1[[#This Row],[Salary]]/Table1[[#This Row],[Years of Experience]])</f>
        <v>12833.333333333334</v>
      </c>
    </row>
    <row r="4485" spans="1:10" x14ac:dyDescent="0.35">
      <c r="A4485">
        <v>34</v>
      </c>
      <c r="B4485" t="str" cm="1">
        <f t="array" ref="B4485">_xlfn.IFS(Table1[[#This Row],[Age]]&lt;=25,"21-25",Table1[[#This Row],[Age]]&lt;=30,"26-30",Table1[[#This Row],[Age]]&lt;=35,"31-35",Table1[[#This Row],[Age]]&lt;=40,"36-40",Table1[[#This Row],[Age]]&lt;=45,"41-45", Table1[[#This Row],[Age]]&lt;=50,"46-50",Table1[[#This Row],[Age]]&lt;55,"51-55",Table1[[#This Row],[Age]]&lt;=60,"56-60",Table1[[#This Row],[Age]]&gt;=61, "61-70")</f>
        <v>31-35</v>
      </c>
      <c r="C4485" t="s">
        <v>6</v>
      </c>
      <c r="D4485" t="s">
        <v>7</v>
      </c>
      <c r="E4485" t="s">
        <v>26</v>
      </c>
      <c r="F4485">
        <v>8</v>
      </c>
      <c r="G4485" t="str" cm="1">
        <f t="array" ref="G4485">_xlfn.IFS(Table1[[#This Row],[Years of Experience]]&lt;=2,"Entry",Table1[[#This Row],[Years of Experience]]&lt;=7,"Mid",Table1[[#This Row],[Years of Experience]]&lt;=14,"Senior",Table1[[#This Row],[Years of Experience]]&gt;=15,"Executive")</f>
        <v>Senior</v>
      </c>
      <c r="H4485" t="str" cm="1">
        <f t="array" ref="H4485">_xlfn.IFS(Table1[[#This Row],[Salary]]&lt;=50000,"0-50K",Table1[[#This Row],[Salary]]&lt;=100000,"51-100K",Table1[[#This Row],[Salary]]&lt;=150000,"101-150K",Table1[[#This Row],[Salary]]&lt;=200000,"151-200K",Table1[[#This Row],[Salary]]&lt;=250000,"201-250K",Table1[[#This Row],[Salary]]&gt;250000,"Above 250K")</f>
        <v>101-150K</v>
      </c>
      <c r="I4485" s="3">
        <v>104000</v>
      </c>
      <c r="J4485" s="3">
        <f>IF(Table1[[#This Row],[Years of Experience]]=0,0,Table1[[#This Row],[Salary]]/Table1[[#This Row],[Years of Experience]])</f>
        <v>13000</v>
      </c>
    </row>
    <row r="4486" spans="1:10" x14ac:dyDescent="0.35">
      <c r="A4486">
        <v>31</v>
      </c>
      <c r="B4486" t="str" cm="1">
        <f t="array" ref="B4486">_xlfn.IFS(Table1[[#This Row],[Age]]&lt;=25,"21-25",Table1[[#This Row],[Age]]&lt;=30,"26-30",Table1[[#This Row],[Age]]&lt;=35,"31-35",Table1[[#This Row],[Age]]&lt;=40,"36-40",Table1[[#This Row],[Age]]&lt;=45,"41-45", Table1[[#This Row],[Age]]&lt;=50,"46-50",Table1[[#This Row],[Age]]&lt;55,"51-55",Table1[[#This Row],[Age]]&lt;=60,"56-60",Table1[[#This Row],[Age]]&gt;=61, "61-70")</f>
        <v>31-35</v>
      </c>
      <c r="C4486" t="s">
        <v>9</v>
      </c>
      <c r="D4486" t="s">
        <v>195</v>
      </c>
      <c r="E4486" t="s">
        <v>197</v>
      </c>
      <c r="F4486">
        <v>1</v>
      </c>
      <c r="G4486" t="str" cm="1">
        <f t="array" ref="G4486">_xlfn.IFS(Table1[[#This Row],[Years of Experience]]&lt;=2,"Entry",Table1[[#This Row],[Years of Experience]]&lt;=7,"Mid",Table1[[#This Row],[Years of Experience]]&lt;=14,"Senior",Table1[[#This Row],[Years of Experience]]&gt;=15,"Executive")</f>
        <v>Entry</v>
      </c>
      <c r="H4486" t="str" cm="1">
        <f t="array" ref="H4486">_xlfn.IFS(Table1[[#This Row],[Salary]]&lt;=50000,"0-50K",Table1[[#This Row],[Salary]]&lt;=100000,"51-100K",Table1[[#This Row],[Salary]]&lt;=150000,"101-150K",Table1[[#This Row],[Salary]]&lt;=200000,"151-200K",Table1[[#This Row],[Salary]]&lt;=250000,"201-250K",Table1[[#This Row],[Salary]]&gt;250000,"Above 250K")</f>
        <v>0-50K</v>
      </c>
      <c r="I4486" s="3">
        <v>25000</v>
      </c>
      <c r="J4486" s="3">
        <f>IF(Table1[[#This Row],[Years of Experience]]=0,0,Table1[[#This Row],[Salary]]/Table1[[#This Row],[Years of Experience]])</f>
        <v>25000</v>
      </c>
    </row>
    <row r="4487" spans="1:10" x14ac:dyDescent="0.35">
      <c r="A4487">
        <v>45</v>
      </c>
      <c r="B4487" t="str" cm="1">
        <f t="array" ref="B4487">_xlfn.IFS(Table1[[#This Row],[Age]]&lt;=25,"21-25",Table1[[#This Row],[Age]]&lt;=30,"26-30",Table1[[#This Row],[Age]]&lt;=35,"31-35",Table1[[#This Row],[Age]]&lt;=40,"36-40",Table1[[#This Row],[Age]]&lt;=45,"41-45", Table1[[#This Row],[Age]]&lt;=50,"46-50",Table1[[#This Row],[Age]]&lt;55,"51-55",Table1[[#This Row],[Age]]&lt;=60,"56-60",Table1[[#This Row],[Age]]&gt;=61, "61-70")</f>
        <v>41-45</v>
      </c>
      <c r="C4487" t="s">
        <v>6</v>
      </c>
      <c r="D4487" t="s">
        <v>10</v>
      </c>
      <c r="E4487" t="s">
        <v>27</v>
      </c>
      <c r="F4487">
        <v>20</v>
      </c>
      <c r="G4487" t="str" cm="1">
        <f t="array" ref="G4487">_xlfn.IFS(Table1[[#This Row],[Years of Experience]]&lt;=2,"Entry",Table1[[#This Row],[Years of Experience]]&lt;=7,"Mid",Table1[[#This Row],[Years of Experience]]&lt;=14,"Senior",Table1[[#This Row],[Years of Experience]]&gt;=15,"Executive")</f>
        <v>Executive</v>
      </c>
      <c r="H4487" t="str" cm="1">
        <f t="array" ref="H4487">_xlfn.IFS(Table1[[#This Row],[Salary]]&lt;=50000,"0-50K",Table1[[#This Row],[Salary]]&lt;=100000,"51-100K",Table1[[#This Row],[Salary]]&lt;=150000,"101-150K",Table1[[#This Row],[Salary]]&lt;=200000,"151-200K",Table1[[#This Row],[Salary]]&lt;=250000,"201-250K",Table1[[#This Row],[Salary]]&gt;250000,"Above 250K")</f>
        <v>201-250K</v>
      </c>
      <c r="I4487" s="3">
        <v>204000</v>
      </c>
      <c r="J4487" s="3">
        <f>IF(Table1[[#This Row],[Years of Experience]]=0,0,Table1[[#This Row],[Salary]]/Table1[[#This Row],[Years of Experience]])</f>
        <v>10200</v>
      </c>
    </row>
    <row r="4488" spans="1:10" x14ac:dyDescent="0.35">
      <c r="A4488">
        <v>28</v>
      </c>
      <c r="B4488" t="str" cm="1">
        <f t="array" ref="B4488">_xlfn.IFS(Table1[[#This Row],[Age]]&lt;=25,"21-25",Table1[[#This Row],[Age]]&lt;=30,"26-30",Table1[[#This Row],[Age]]&lt;=35,"31-35",Table1[[#This Row],[Age]]&lt;=40,"36-40",Table1[[#This Row],[Age]]&lt;=45,"41-45", Table1[[#This Row],[Age]]&lt;=50,"46-50",Table1[[#This Row],[Age]]&lt;55,"51-55",Table1[[#This Row],[Age]]&lt;=60,"56-60",Table1[[#This Row],[Age]]&gt;=61, "61-70")</f>
        <v>26-30</v>
      </c>
      <c r="C4488" t="s">
        <v>9</v>
      </c>
      <c r="D4488" t="s">
        <v>7</v>
      </c>
      <c r="E4488" t="s">
        <v>93</v>
      </c>
      <c r="F4488">
        <v>2</v>
      </c>
      <c r="G4488" t="str" cm="1">
        <f t="array" ref="G4488">_xlfn.IFS(Table1[[#This Row],[Years of Experience]]&lt;=2,"Entry",Table1[[#This Row],[Years of Experience]]&lt;=7,"Mid",Table1[[#This Row],[Years of Experience]]&lt;=14,"Senior",Table1[[#This Row],[Years of Experience]]&gt;=15,"Executive")</f>
        <v>Entry</v>
      </c>
      <c r="H4488" t="str" cm="1">
        <f t="array" ref="H4488">_xlfn.IFS(Table1[[#This Row],[Salary]]&lt;=50000,"0-50K",Table1[[#This Row],[Salary]]&lt;=100000,"51-100K",Table1[[#This Row],[Salary]]&lt;=150000,"101-150K",Table1[[#This Row],[Salary]]&lt;=200000,"151-200K",Table1[[#This Row],[Salary]]&lt;=250000,"201-250K",Table1[[#This Row],[Salary]]&gt;250000,"Above 250K")</f>
        <v>0-50K</v>
      </c>
      <c r="I4488" s="3">
        <v>37000</v>
      </c>
      <c r="J4488" s="3">
        <f>IF(Table1[[#This Row],[Years of Experience]]=0,0,Table1[[#This Row],[Salary]]/Table1[[#This Row],[Years of Experience]])</f>
        <v>18500</v>
      </c>
    </row>
    <row r="4489" spans="1:10" x14ac:dyDescent="0.35">
      <c r="A4489">
        <v>44</v>
      </c>
      <c r="B4489" t="str" cm="1">
        <f t="array" ref="B4489">_xlfn.IFS(Table1[[#This Row],[Age]]&lt;=25,"21-25",Table1[[#This Row],[Age]]&lt;=30,"26-30",Table1[[#This Row],[Age]]&lt;=35,"31-35",Table1[[#This Row],[Age]]&lt;=40,"36-40",Table1[[#This Row],[Age]]&lt;=45,"41-45", Table1[[#This Row],[Age]]&lt;=50,"46-50",Table1[[#This Row],[Age]]&lt;55,"51-55",Table1[[#This Row],[Age]]&lt;=60,"56-60",Table1[[#This Row],[Age]]&gt;=61, "61-70")</f>
        <v>41-45</v>
      </c>
      <c r="C4489" t="s">
        <v>9</v>
      </c>
      <c r="D4489" t="s">
        <v>12</v>
      </c>
      <c r="E4489" t="s">
        <v>43</v>
      </c>
      <c r="F4489">
        <v>18</v>
      </c>
      <c r="G4489" t="str" cm="1">
        <f t="array" ref="G4489">_xlfn.IFS(Table1[[#This Row],[Years of Experience]]&lt;=2,"Entry",Table1[[#This Row],[Years of Experience]]&lt;=7,"Mid",Table1[[#This Row],[Years of Experience]]&lt;=14,"Senior",Table1[[#This Row],[Years of Experience]]&gt;=15,"Executive")</f>
        <v>Executive</v>
      </c>
      <c r="H4489" t="str" cm="1">
        <f t="array" ref="H4489">_xlfn.IFS(Table1[[#This Row],[Salary]]&lt;=50000,"0-50K",Table1[[#This Row],[Salary]]&lt;=100000,"51-100K",Table1[[#This Row],[Salary]]&lt;=150000,"101-150K",Table1[[#This Row],[Salary]]&lt;=200000,"151-200K",Table1[[#This Row],[Salary]]&lt;=250000,"201-250K",Table1[[#This Row],[Salary]]&gt;250000,"Above 250K")</f>
        <v>151-200K</v>
      </c>
      <c r="I4489" s="3">
        <v>183000</v>
      </c>
      <c r="J4489" s="3">
        <f>IF(Table1[[#This Row],[Years of Experience]]=0,0,Table1[[#This Row],[Salary]]/Table1[[#This Row],[Years of Experience]])</f>
        <v>10166.666666666666</v>
      </c>
    </row>
    <row r="4490" spans="1:10" x14ac:dyDescent="0.35">
      <c r="A4490">
        <v>38</v>
      </c>
      <c r="B4490" t="str" cm="1">
        <f t="array" ref="B4490">_xlfn.IFS(Table1[[#This Row],[Age]]&lt;=25,"21-25",Table1[[#This Row],[Age]]&lt;=30,"26-30",Table1[[#This Row],[Age]]&lt;=35,"31-35",Table1[[#This Row],[Age]]&lt;=40,"36-40",Table1[[#This Row],[Age]]&lt;=45,"41-45", Table1[[#This Row],[Age]]&lt;=50,"46-50",Table1[[#This Row],[Age]]&lt;55,"51-55",Table1[[#This Row],[Age]]&lt;=60,"56-60",Table1[[#This Row],[Age]]&gt;=61, "61-70")</f>
        <v>36-40</v>
      </c>
      <c r="C4490" t="s">
        <v>6</v>
      </c>
      <c r="D4490" t="s">
        <v>7</v>
      </c>
      <c r="E4490" t="s">
        <v>26</v>
      </c>
      <c r="F4490">
        <v>11</v>
      </c>
      <c r="G4490" t="str" cm="1">
        <f t="array" ref="G4490">_xlfn.IFS(Table1[[#This Row],[Years of Experience]]&lt;=2,"Entry",Table1[[#This Row],[Years of Experience]]&lt;=7,"Mid",Table1[[#This Row],[Years of Experience]]&lt;=14,"Senior",Table1[[#This Row],[Years of Experience]]&gt;=15,"Executive")</f>
        <v>Senior</v>
      </c>
      <c r="H4490" t="str" cm="1">
        <f t="array" ref="H4490">_xlfn.IFS(Table1[[#This Row],[Salary]]&lt;=50000,"0-50K",Table1[[#This Row],[Salary]]&lt;=100000,"51-100K",Table1[[#This Row],[Salary]]&lt;=150000,"101-150K",Table1[[#This Row],[Salary]]&lt;=200000,"151-200K",Table1[[#This Row],[Salary]]&lt;=250000,"201-250K",Table1[[#This Row],[Salary]]&gt;250000,"Above 250K")</f>
        <v>101-150K</v>
      </c>
      <c r="I4490" s="3">
        <v>119000</v>
      </c>
      <c r="J4490" s="3">
        <f>IF(Table1[[#This Row],[Years of Experience]]=0,0,Table1[[#This Row],[Salary]]/Table1[[#This Row],[Years of Experience]])</f>
        <v>10818.181818181818</v>
      </c>
    </row>
    <row r="4491" spans="1:10" x14ac:dyDescent="0.35">
      <c r="A4491">
        <v>30</v>
      </c>
      <c r="B4491" t="str" cm="1">
        <f t="array" ref="B4491">_xlfn.IFS(Table1[[#This Row],[Age]]&lt;=25,"21-25",Table1[[#This Row],[Age]]&lt;=30,"26-30",Table1[[#This Row],[Age]]&lt;=35,"31-35",Table1[[#This Row],[Age]]&lt;=40,"36-40",Table1[[#This Row],[Age]]&lt;=45,"41-45", Table1[[#This Row],[Age]]&lt;=50,"46-50",Table1[[#This Row],[Age]]&lt;55,"51-55",Table1[[#This Row],[Age]]&lt;=60,"56-60",Table1[[#This Row],[Age]]&gt;=61, "61-70")</f>
        <v>26-30</v>
      </c>
      <c r="C4491" t="s">
        <v>9</v>
      </c>
      <c r="D4491" t="s">
        <v>195</v>
      </c>
      <c r="E4491" t="s">
        <v>197</v>
      </c>
      <c r="F4491">
        <v>1</v>
      </c>
      <c r="G4491" t="str" cm="1">
        <f t="array" ref="G4491">_xlfn.IFS(Table1[[#This Row],[Years of Experience]]&lt;=2,"Entry",Table1[[#This Row],[Years of Experience]]&lt;=7,"Mid",Table1[[#This Row],[Years of Experience]]&lt;=14,"Senior",Table1[[#This Row],[Years of Experience]]&gt;=15,"Executive")</f>
        <v>Entry</v>
      </c>
      <c r="H4491" t="str" cm="1">
        <f t="array" ref="H4491">_xlfn.IFS(Table1[[#This Row],[Salary]]&lt;=50000,"0-50K",Table1[[#This Row],[Salary]]&lt;=100000,"51-100K",Table1[[#This Row],[Salary]]&lt;=150000,"101-150K",Table1[[#This Row],[Salary]]&lt;=200000,"151-200K",Table1[[#This Row],[Salary]]&lt;=250000,"201-250K",Table1[[#This Row],[Salary]]&gt;250000,"Above 250K")</f>
        <v>0-50K</v>
      </c>
      <c r="I4491" s="3">
        <v>25000</v>
      </c>
      <c r="J4491" s="3">
        <f>IF(Table1[[#This Row],[Years of Experience]]=0,0,Table1[[#This Row],[Salary]]/Table1[[#This Row],[Years of Experience]])</f>
        <v>25000</v>
      </c>
    </row>
    <row r="4492" spans="1:10" x14ac:dyDescent="0.35">
      <c r="A4492">
        <v>45</v>
      </c>
      <c r="B4492" t="str" cm="1">
        <f t="array" ref="B4492">_xlfn.IFS(Table1[[#This Row],[Age]]&lt;=25,"21-25",Table1[[#This Row],[Age]]&lt;=30,"26-30",Table1[[#This Row],[Age]]&lt;=35,"31-35",Table1[[#This Row],[Age]]&lt;=40,"36-40",Table1[[#This Row],[Age]]&lt;=45,"41-45", Table1[[#This Row],[Age]]&lt;=50,"46-50",Table1[[#This Row],[Age]]&lt;55,"51-55",Table1[[#This Row],[Age]]&lt;=60,"56-60",Table1[[#This Row],[Age]]&gt;=61, "61-70")</f>
        <v>41-45</v>
      </c>
      <c r="C4492" t="s">
        <v>6</v>
      </c>
      <c r="D4492" t="s">
        <v>10</v>
      </c>
      <c r="E4492" t="s">
        <v>27</v>
      </c>
      <c r="F4492">
        <v>20</v>
      </c>
      <c r="G4492" t="str" cm="1">
        <f t="array" ref="G4492">_xlfn.IFS(Table1[[#This Row],[Years of Experience]]&lt;=2,"Entry",Table1[[#This Row],[Years of Experience]]&lt;=7,"Mid",Table1[[#This Row],[Years of Experience]]&lt;=14,"Senior",Table1[[#This Row],[Years of Experience]]&gt;=15,"Executive")</f>
        <v>Executive</v>
      </c>
      <c r="H4492" t="str" cm="1">
        <f t="array" ref="H4492">_xlfn.IFS(Table1[[#This Row],[Salary]]&lt;=50000,"0-50K",Table1[[#This Row],[Salary]]&lt;=100000,"51-100K",Table1[[#This Row],[Salary]]&lt;=150000,"101-150K",Table1[[#This Row],[Salary]]&lt;=200000,"151-200K",Table1[[#This Row],[Salary]]&lt;=250000,"201-250K",Table1[[#This Row],[Salary]]&gt;250000,"Above 250K")</f>
        <v>201-250K</v>
      </c>
      <c r="I4492" s="3">
        <v>204000</v>
      </c>
      <c r="J4492" s="3">
        <f>IF(Table1[[#This Row],[Years of Experience]]=0,0,Table1[[#This Row],[Salary]]/Table1[[#This Row],[Years of Experience]])</f>
        <v>10200</v>
      </c>
    </row>
    <row r="4493" spans="1:10" x14ac:dyDescent="0.35">
      <c r="A4493">
        <v>27</v>
      </c>
      <c r="B4493" t="str" cm="1">
        <f t="array" ref="B4493">_xlfn.IFS(Table1[[#This Row],[Age]]&lt;=25,"21-25",Table1[[#This Row],[Age]]&lt;=30,"26-30",Table1[[#This Row],[Age]]&lt;=35,"31-35",Table1[[#This Row],[Age]]&lt;=40,"36-40",Table1[[#This Row],[Age]]&lt;=45,"41-45", Table1[[#This Row],[Age]]&lt;=50,"46-50",Table1[[#This Row],[Age]]&lt;55,"51-55",Table1[[#This Row],[Age]]&lt;=60,"56-60",Table1[[#This Row],[Age]]&gt;=61, "61-70")</f>
        <v>26-30</v>
      </c>
      <c r="C4493" t="s">
        <v>9</v>
      </c>
      <c r="D4493" t="s">
        <v>7</v>
      </c>
      <c r="E4493" t="s">
        <v>21</v>
      </c>
      <c r="F4493">
        <v>3</v>
      </c>
      <c r="G4493" t="str" cm="1">
        <f t="array" ref="G4493">_xlfn.IFS(Table1[[#This Row],[Years of Experience]]&lt;=2,"Entry",Table1[[#This Row],[Years of Experience]]&lt;=7,"Mid",Table1[[#This Row],[Years of Experience]]&lt;=14,"Senior",Table1[[#This Row],[Years of Experience]]&gt;=15,"Executive")</f>
        <v>Mid</v>
      </c>
      <c r="H4493" t="str" cm="1">
        <f t="array" ref="H4493">_xlfn.IFS(Table1[[#This Row],[Salary]]&lt;=50000,"0-50K",Table1[[#This Row],[Salary]]&lt;=100000,"51-100K",Table1[[#This Row],[Salary]]&lt;=150000,"101-150K",Table1[[#This Row],[Salary]]&lt;=200000,"151-200K",Table1[[#This Row],[Salary]]&lt;=250000,"201-250K",Table1[[#This Row],[Salary]]&gt;250000,"Above 250K")</f>
        <v>51-100K</v>
      </c>
      <c r="I4493" s="3">
        <v>61000</v>
      </c>
      <c r="J4493" s="3">
        <f>IF(Table1[[#This Row],[Years of Experience]]=0,0,Table1[[#This Row],[Salary]]/Table1[[#This Row],[Years of Experience]])</f>
        <v>20333.333333333332</v>
      </c>
    </row>
    <row r="4494" spans="1:10" x14ac:dyDescent="0.35">
      <c r="A4494">
        <v>41</v>
      </c>
      <c r="B4494" t="str" cm="1">
        <f t="array" ref="B4494">_xlfn.IFS(Table1[[#This Row],[Age]]&lt;=25,"21-25",Table1[[#This Row],[Age]]&lt;=30,"26-30",Table1[[#This Row],[Age]]&lt;=35,"31-35",Table1[[#This Row],[Age]]&lt;=40,"36-40",Table1[[#This Row],[Age]]&lt;=45,"41-45", Table1[[#This Row],[Age]]&lt;=50,"46-50",Table1[[#This Row],[Age]]&lt;55,"51-55",Table1[[#This Row],[Age]]&lt;=60,"56-60",Table1[[#This Row],[Age]]&gt;=61, "61-70")</f>
        <v>41-45</v>
      </c>
      <c r="C4494" t="s">
        <v>6</v>
      </c>
      <c r="D4494" t="s">
        <v>12</v>
      </c>
      <c r="E4494" t="s">
        <v>43</v>
      </c>
      <c r="F4494">
        <v>15</v>
      </c>
      <c r="G4494" t="str" cm="1">
        <f t="array" ref="G4494">_xlfn.IFS(Table1[[#This Row],[Years of Experience]]&lt;=2,"Entry",Table1[[#This Row],[Years of Experience]]&lt;=7,"Mid",Table1[[#This Row],[Years of Experience]]&lt;=14,"Senior",Table1[[#This Row],[Years of Experience]]&gt;=15,"Executive")</f>
        <v>Executive</v>
      </c>
      <c r="H4494" t="str" cm="1">
        <f t="array" ref="H4494">_xlfn.IFS(Table1[[#This Row],[Salary]]&lt;=50000,"0-50K",Table1[[#This Row],[Salary]]&lt;=100000,"51-100K",Table1[[#This Row],[Salary]]&lt;=150000,"101-150K",Table1[[#This Row],[Salary]]&lt;=200000,"151-200K",Table1[[#This Row],[Salary]]&lt;=250000,"201-250K",Table1[[#This Row],[Salary]]&gt;250000,"Above 250K")</f>
        <v>151-200K</v>
      </c>
      <c r="I4494" s="3">
        <v>157000</v>
      </c>
      <c r="J4494" s="3">
        <f>IF(Table1[[#This Row],[Years of Experience]]=0,0,Table1[[#This Row],[Salary]]/Table1[[#This Row],[Years of Experience]])</f>
        <v>10466.666666666666</v>
      </c>
    </row>
    <row r="4495" spans="1:10" x14ac:dyDescent="0.35">
      <c r="A4495">
        <v>35</v>
      </c>
      <c r="B4495" t="str" cm="1">
        <f t="array" ref="B4495">_xlfn.IFS(Table1[[#This Row],[Age]]&lt;=25,"21-25",Table1[[#This Row],[Age]]&lt;=30,"26-30",Table1[[#This Row],[Age]]&lt;=35,"31-35",Table1[[#This Row],[Age]]&lt;=40,"36-40",Table1[[#This Row],[Age]]&lt;=45,"41-45", Table1[[#This Row],[Age]]&lt;=50,"46-50",Table1[[#This Row],[Age]]&lt;55,"51-55",Table1[[#This Row],[Age]]&lt;=60,"56-60",Table1[[#This Row],[Age]]&gt;=61, "61-70")</f>
        <v>31-35</v>
      </c>
      <c r="C4495" t="s">
        <v>9</v>
      </c>
      <c r="D4495" t="s">
        <v>10</v>
      </c>
      <c r="E4495" t="s">
        <v>198</v>
      </c>
      <c r="F4495">
        <v>8</v>
      </c>
      <c r="G4495" t="str" cm="1">
        <f t="array" ref="G4495">_xlfn.IFS(Table1[[#This Row],[Years of Experience]]&lt;=2,"Entry",Table1[[#This Row],[Years of Experience]]&lt;=7,"Mid",Table1[[#This Row],[Years of Experience]]&lt;=14,"Senior",Table1[[#This Row],[Years of Experience]]&gt;=15,"Executive")</f>
        <v>Senior</v>
      </c>
      <c r="H4495" t="str" cm="1">
        <f t="array" ref="H4495">_xlfn.IFS(Table1[[#This Row],[Salary]]&lt;=50000,"0-50K",Table1[[#This Row],[Salary]]&lt;=100000,"51-100K",Table1[[#This Row],[Salary]]&lt;=150000,"101-150K",Table1[[#This Row],[Salary]]&lt;=200000,"151-200K",Table1[[#This Row],[Salary]]&lt;=250000,"201-250K",Table1[[#This Row],[Salary]]&gt;250000,"Above 250K")</f>
        <v>51-100K</v>
      </c>
      <c r="I4495" s="3">
        <v>92000</v>
      </c>
      <c r="J4495" s="3">
        <f>IF(Table1[[#This Row],[Years of Experience]]=0,0,Table1[[#This Row],[Salary]]/Table1[[#This Row],[Years of Experience]])</f>
        <v>11500</v>
      </c>
    </row>
    <row r="4496" spans="1:10" x14ac:dyDescent="0.35">
      <c r="A4496">
        <v>26</v>
      </c>
      <c r="B4496" t="str" cm="1">
        <f t="array" ref="B4496">_xlfn.IFS(Table1[[#This Row],[Age]]&lt;=25,"21-25",Table1[[#This Row],[Age]]&lt;=30,"26-30",Table1[[#This Row],[Age]]&lt;=35,"31-35",Table1[[#This Row],[Age]]&lt;=40,"36-40",Table1[[#This Row],[Age]]&lt;=45,"41-45", Table1[[#This Row],[Age]]&lt;=50,"46-50",Table1[[#This Row],[Age]]&lt;55,"51-55",Table1[[#This Row],[Age]]&lt;=60,"56-60",Table1[[#This Row],[Age]]&gt;=61, "61-70")</f>
        <v>26-30</v>
      </c>
      <c r="C4496" t="s">
        <v>6</v>
      </c>
      <c r="D4496" t="s">
        <v>7</v>
      </c>
      <c r="E4496" t="s">
        <v>8</v>
      </c>
      <c r="F4496">
        <v>1</v>
      </c>
      <c r="G4496" t="str" cm="1">
        <f t="array" ref="G4496">_xlfn.IFS(Table1[[#This Row],[Years of Experience]]&lt;=2,"Entry",Table1[[#This Row],[Years of Experience]]&lt;=7,"Mid",Table1[[#This Row],[Years of Experience]]&lt;=14,"Senior",Table1[[#This Row],[Years of Experience]]&gt;=15,"Executive")</f>
        <v>Entry</v>
      </c>
      <c r="H4496" t="str" cm="1">
        <f t="array" ref="H4496">_xlfn.IFS(Table1[[#This Row],[Salary]]&lt;=50000,"0-50K",Table1[[#This Row],[Salary]]&lt;=100000,"51-100K",Table1[[#This Row],[Salary]]&lt;=150000,"101-150K",Table1[[#This Row],[Salary]]&lt;=200000,"151-200K",Table1[[#This Row],[Salary]]&lt;=250000,"201-250K",Table1[[#This Row],[Salary]]&gt;250000,"Above 250K")</f>
        <v>51-100K</v>
      </c>
      <c r="I4496" s="3">
        <v>52000</v>
      </c>
      <c r="J4496" s="3">
        <f>IF(Table1[[#This Row],[Years of Experience]]=0,0,Table1[[#This Row],[Salary]]/Table1[[#This Row],[Years of Experience]])</f>
        <v>52000</v>
      </c>
    </row>
    <row r="4497" spans="1:10" x14ac:dyDescent="0.35">
      <c r="A4497">
        <v>30</v>
      </c>
      <c r="B4497" t="str" cm="1">
        <f t="array" ref="B4497">_xlfn.IFS(Table1[[#This Row],[Age]]&lt;=25,"21-25",Table1[[#This Row],[Age]]&lt;=30,"26-30",Table1[[#This Row],[Age]]&lt;=35,"31-35",Table1[[#This Row],[Age]]&lt;=40,"36-40",Table1[[#This Row],[Age]]&lt;=45,"41-45", Table1[[#This Row],[Age]]&lt;=50,"46-50",Table1[[#This Row],[Age]]&lt;55,"51-55",Table1[[#This Row],[Age]]&lt;=60,"56-60",Table1[[#This Row],[Age]]&gt;=61, "61-70")</f>
        <v>26-30</v>
      </c>
      <c r="C4497" t="s">
        <v>9</v>
      </c>
      <c r="D4497" t="s">
        <v>7</v>
      </c>
      <c r="E4497" t="s">
        <v>19</v>
      </c>
      <c r="F4497">
        <v>4</v>
      </c>
      <c r="G4497" t="str" cm="1">
        <f t="array" ref="G4497">_xlfn.IFS(Table1[[#This Row],[Years of Experience]]&lt;=2,"Entry",Table1[[#This Row],[Years of Experience]]&lt;=7,"Mid",Table1[[#This Row],[Years of Experience]]&lt;=14,"Senior",Table1[[#This Row],[Years of Experience]]&gt;=15,"Executive")</f>
        <v>Mid</v>
      </c>
      <c r="H4497" t="str" cm="1">
        <f t="array" ref="H4497">_xlfn.IFS(Table1[[#This Row],[Salary]]&lt;=50000,"0-50K",Table1[[#This Row],[Salary]]&lt;=100000,"51-100K",Table1[[#This Row],[Salary]]&lt;=150000,"101-150K",Table1[[#This Row],[Salary]]&lt;=200000,"151-200K",Table1[[#This Row],[Salary]]&lt;=250000,"201-250K",Table1[[#This Row],[Salary]]&gt;250000,"Above 250K")</f>
        <v>51-100K</v>
      </c>
      <c r="I4497" s="3">
        <v>58000</v>
      </c>
      <c r="J4497" s="3">
        <f>IF(Table1[[#This Row],[Years of Experience]]=0,0,Table1[[#This Row],[Salary]]/Table1[[#This Row],[Years of Experience]])</f>
        <v>14500</v>
      </c>
    </row>
    <row r="4498" spans="1:10" x14ac:dyDescent="0.35">
      <c r="A4498">
        <v>48</v>
      </c>
      <c r="B4498" t="str" cm="1">
        <f t="array" ref="B4498">_xlfn.IFS(Table1[[#This Row],[Age]]&lt;=25,"21-25",Table1[[#This Row],[Age]]&lt;=30,"26-30",Table1[[#This Row],[Age]]&lt;=35,"31-35",Table1[[#This Row],[Age]]&lt;=40,"36-40",Table1[[#This Row],[Age]]&lt;=45,"41-45", Table1[[#This Row],[Age]]&lt;=50,"46-50",Table1[[#This Row],[Age]]&lt;55,"51-55",Table1[[#This Row],[Age]]&lt;=60,"56-60",Table1[[#This Row],[Age]]&gt;=61, "61-70")</f>
        <v>46-50</v>
      </c>
      <c r="C4498" t="s">
        <v>6</v>
      </c>
      <c r="D4498" t="s">
        <v>12</v>
      </c>
      <c r="E4498" t="s">
        <v>43</v>
      </c>
      <c r="F4498">
        <v>22</v>
      </c>
      <c r="G4498" t="str" cm="1">
        <f t="array" ref="G4498">_xlfn.IFS(Table1[[#This Row],[Years of Experience]]&lt;=2,"Entry",Table1[[#This Row],[Years of Experience]]&lt;=7,"Mid",Table1[[#This Row],[Years of Experience]]&lt;=14,"Senior",Table1[[#This Row],[Years of Experience]]&gt;=15,"Executive")</f>
        <v>Executive</v>
      </c>
      <c r="H4498" t="str" cm="1">
        <f t="array" ref="H4498">_xlfn.IFS(Table1[[#This Row],[Salary]]&lt;=50000,"0-50K",Table1[[#This Row],[Salary]]&lt;=100000,"51-100K",Table1[[#This Row],[Salary]]&lt;=150000,"101-150K",Table1[[#This Row],[Salary]]&lt;=200000,"151-200K",Table1[[#This Row],[Salary]]&lt;=250000,"201-250K",Table1[[#This Row],[Salary]]&gt;250000,"Above 250K")</f>
        <v>201-250K</v>
      </c>
      <c r="I4498" s="3">
        <v>219000</v>
      </c>
      <c r="J4498" s="3">
        <f>IF(Table1[[#This Row],[Years of Experience]]=0,0,Table1[[#This Row],[Salary]]/Table1[[#This Row],[Years of Experience]])</f>
        <v>9954.545454545454</v>
      </c>
    </row>
    <row r="4499" spans="1:10" x14ac:dyDescent="0.35">
      <c r="A4499">
        <v>32</v>
      </c>
      <c r="B4499" t="str" cm="1">
        <f t="array" ref="B4499">_xlfn.IFS(Table1[[#This Row],[Age]]&lt;=25,"21-25",Table1[[#This Row],[Age]]&lt;=30,"26-30",Table1[[#This Row],[Age]]&lt;=35,"31-35",Table1[[#This Row],[Age]]&lt;=40,"36-40",Table1[[#This Row],[Age]]&lt;=45,"41-45", Table1[[#This Row],[Age]]&lt;=50,"46-50",Table1[[#This Row],[Age]]&lt;55,"51-55",Table1[[#This Row],[Age]]&lt;=60,"56-60",Table1[[#This Row],[Age]]&gt;=61, "61-70")</f>
        <v>31-35</v>
      </c>
      <c r="C4499" t="s">
        <v>9</v>
      </c>
      <c r="D4499" t="s">
        <v>10</v>
      </c>
      <c r="E4499" t="s">
        <v>27</v>
      </c>
      <c r="F4499">
        <v>6</v>
      </c>
      <c r="G4499" t="str" cm="1">
        <f t="array" ref="G4499">_xlfn.IFS(Table1[[#This Row],[Years of Experience]]&lt;=2,"Entry",Table1[[#This Row],[Years of Experience]]&lt;=7,"Mid",Table1[[#This Row],[Years of Experience]]&lt;=14,"Senior",Table1[[#This Row],[Years of Experience]]&gt;=15,"Executive")</f>
        <v>Mid</v>
      </c>
      <c r="H4499" t="str" cm="1">
        <f t="array" ref="H4499">_xlfn.IFS(Table1[[#This Row],[Salary]]&lt;=50000,"0-50K",Table1[[#This Row],[Salary]]&lt;=100000,"51-100K",Table1[[#This Row],[Salary]]&lt;=150000,"101-150K",Table1[[#This Row],[Salary]]&lt;=200000,"151-200K",Table1[[#This Row],[Salary]]&lt;=250000,"201-250K",Table1[[#This Row],[Salary]]&gt;250000,"Above 250K")</f>
        <v>51-100K</v>
      </c>
      <c r="I4499" s="3">
        <v>77000</v>
      </c>
      <c r="J4499" s="3">
        <f>IF(Table1[[#This Row],[Years of Experience]]=0,0,Table1[[#This Row],[Salary]]/Table1[[#This Row],[Years of Experience]])</f>
        <v>12833.333333333334</v>
      </c>
    </row>
    <row r="4500" spans="1:10" x14ac:dyDescent="0.35">
      <c r="A4500">
        <v>34</v>
      </c>
      <c r="B4500" t="str" cm="1">
        <f t="array" ref="B4500">_xlfn.IFS(Table1[[#This Row],[Age]]&lt;=25,"21-25",Table1[[#This Row],[Age]]&lt;=30,"26-30",Table1[[#This Row],[Age]]&lt;=35,"31-35",Table1[[#This Row],[Age]]&lt;=40,"36-40",Table1[[#This Row],[Age]]&lt;=45,"41-45", Table1[[#This Row],[Age]]&lt;=50,"46-50",Table1[[#This Row],[Age]]&lt;55,"51-55",Table1[[#This Row],[Age]]&lt;=60,"56-60",Table1[[#This Row],[Age]]&gt;=61, "61-70")</f>
        <v>31-35</v>
      </c>
      <c r="C4500" t="s">
        <v>6</v>
      </c>
      <c r="D4500" t="s">
        <v>7</v>
      </c>
      <c r="E4500" t="s">
        <v>26</v>
      </c>
      <c r="F4500">
        <v>8</v>
      </c>
      <c r="G4500" t="str" cm="1">
        <f t="array" ref="G4500">_xlfn.IFS(Table1[[#This Row],[Years of Experience]]&lt;=2,"Entry",Table1[[#This Row],[Years of Experience]]&lt;=7,"Mid",Table1[[#This Row],[Years of Experience]]&lt;=14,"Senior",Table1[[#This Row],[Years of Experience]]&gt;=15,"Executive")</f>
        <v>Senior</v>
      </c>
      <c r="H4500" t="str" cm="1">
        <f t="array" ref="H4500">_xlfn.IFS(Table1[[#This Row],[Salary]]&lt;=50000,"0-50K",Table1[[#This Row],[Salary]]&lt;=100000,"51-100K",Table1[[#This Row],[Salary]]&lt;=150000,"101-150K",Table1[[#This Row],[Salary]]&lt;=200000,"151-200K",Table1[[#This Row],[Salary]]&lt;=250000,"201-250K",Table1[[#This Row],[Salary]]&gt;250000,"Above 250K")</f>
        <v>101-150K</v>
      </c>
      <c r="I4500" s="3">
        <v>104000</v>
      </c>
      <c r="J4500" s="3">
        <f>IF(Table1[[#This Row],[Years of Experience]]=0,0,Table1[[#This Row],[Salary]]/Table1[[#This Row],[Years of Experience]])</f>
        <v>13000</v>
      </c>
    </row>
    <row r="4501" spans="1:10" x14ac:dyDescent="0.35">
      <c r="A4501">
        <v>31</v>
      </c>
      <c r="B4501" t="str" cm="1">
        <f t="array" ref="B4501">_xlfn.IFS(Table1[[#This Row],[Age]]&lt;=25,"21-25",Table1[[#This Row],[Age]]&lt;=30,"26-30",Table1[[#This Row],[Age]]&lt;=35,"31-35",Table1[[#This Row],[Age]]&lt;=40,"36-40",Table1[[#This Row],[Age]]&lt;=45,"41-45", Table1[[#This Row],[Age]]&lt;=50,"46-50",Table1[[#This Row],[Age]]&lt;55,"51-55",Table1[[#This Row],[Age]]&lt;=60,"56-60",Table1[[#This Row],[Age]]&gt;=61, "61-70")</f>
        <v>31-35</v>
      </c>
      <c r="C4501" t="s">
        <v>9</v>
      </c>
      <c r="D4501" t="s">
        <v>195</v>
      </c>
      <c r="E4501" t="s">
        <v>197</v>
      </c>
      <c r="F4501">
        <v>1</v>
      </c>
      <c r="G4501" t="str" cm="1">
        <f t="array" ref="G4501">_xlfn.IFS(Table1[[#This Row],[Years of Experience]]&lt;=2,"Entry",Table1[[#This Row],[Years of Experience]]&lt;=7,"Mid",Table1[[#This Row],[Years of Experience]]&lt;=14,"Senior",Table1[[#This Row],[Years of Experience]]&gt;=15,"Executive")</f>
        <v>Entry</v>
      </c>
      <c r="H4501" t="str" cm="1">
        <f t="array" ref="H4501">_xlfn.IFS(Table1[[#This Row],[Salary]]&lt;=50000,"0-50K",Table1[[#This Row],[Salary]]&lt;=100000,"51-100K",Table1[[#This Row],[Salary]]&lt;=150000,"101-150K",Table1[[#This Row],[Salary]]&lt;=200000,"151-200K",Table1[[#This Row],[Salary]]&lt;=250000,"201-250K",Table1[[#This Row],[Salary]]&gt;250000,"Above 250K")</f>
        <v>0-50K</v>
      </c>
      <c r="I4501" s="3">
        <v>25000</v>
      </c>
      <c r="J4501" s="3">
        <f>IF(Table1[[#This Row],[Years of Experience]]=0,0,Table1[[#This Row],[Salary]]/Table1[[#This Row],[Years of Experience]])</f>
        <v>25000</v>
      </c>
    </row>
    <row r="4502" spans="1:10" x14ac:dyDescent="0.35">
      <c r="A4502">
        <v>45</v>
      </c>
      <c r="B4502" t="str" cm="1">
        <f t="array" ref="B4502">_xlfn.IFS(Table1[[#This Row],[Age]]&lt;=25,"21-25",Table1[[#This Row],[Age]]&lt;=30,"26-30",Table1[[#This Row],[Age]]&lt;=35,"31-35",Table1[[#This Row],[Age]]&lt;=40,"36-40",Table1[[#This Row],[Age]]&lt;=45,"41-45", Table1[[#This Row],[Age]]&lt;=50,"46-50",Table1[[#This Row],[Age]]&lt;55,"51-55",Table1[[#This Row],[Age]]&lt;=60,"56-60",Table1[[#This Row],[Age]]&gt;=61, "61-70")</f>
        <v>41-45</v>
      </c>
      <c r="C4502" t="s">
        <v>6</v>
      </c>
      <c r="D4502" t="s">
        <v>10</v>
      </c>
      <c r="E4502" t="s">
        <v>27</v>
      </c>
      <c r="F4502">
        <v>20</v>
      </c>
      <c r="G4502" t="str" cm="1">
        <f t="array" ref="G4502">_xlfn.IFS(Table1[[#This Row],[Years of Experience]]&lt;=2,"Entry",Table1[[#This Row],[Years of Experience]]&lt;=7,"Mid",Table1[[#This Row],[Years of Experience]]&lt;=14,"Senior",Table1[[#This Row],[Years of Experience]]&gt;=15,"Executive")</f>
        <v>Executive</v>
      </c>
      <c r="H4502" t="str" cm="1">
        <f t="array" ref="H4502">_xlfn.IFS(Table1[[#This Row],[Salary]]&lt;=50000,"0-50K",Table1[[#This Row],[Salary]]&lt;=100000,"51-100K",Table1[[#This Row],[Salary]]&lt;=150000,"101-150K",Table1[[#This Row],[Salary]]&lt;=200000,"151-200K",Table1[[#This Row],[Salary]]&lt;=250000,"201-250K",Table1[[#This Row],[Salary]]&gt;250000,"Above 250K")</f>
        <v>201-250K</v>
      </c>
      <c r="I4502" s="3">
        <v>204000</v>
      </c>
      <c r="J4502" s="3">
        <f>IF(Table1[[#This Row],[Years of Experience]]=0,0,Table1[[#This Row],[Salary]]/Table1[[#This Row],[Years of Experience]])</f>
        <v>10200</v>
      </c>
    </row>
    <row r="4503" spans="1:10" x14ac:dyDescent="0.35">
      <c r="A4503">
        <v>28</v>
      </c>
      <c r="B4503" t="str" cm="1">
        <f t="array" ref="B4503">_xlfn.IFS(Table1[[#This Row],[Age]]&lt;=25,"21-25",Table1[[#This Row],[Age]]&lt;=30,"26-30",Table1[[#This Row],[Age]]&lt;=35,"31-35",Table1[[#This Row],[Age]]&lt;=40,"36-40",Table1[[#This Row],[Age]]&lt;=45,"41-45", Table1[[#This Row],[Age]]&lt;=50,"46-50",Table1[[#This Row],[Age]]&lt;55,"51-55",Table1[[#This Row],[Age]]&lt;=60,"56-60",Table1[[#This Row],[Age]]&gt;=61, "61-70")</f>
        <v>26-30</v>
      </c>
      <c r="C4503" t="s">
        <v>9</v>
      </c>
      <c r="D4503" t="s">
        <v>7</v>
      </c>
      <c r="E4503" t="s">
        <v>93</v>
      </c>
      <c r="F4503">
        <v>2</v>
      </c>
      <c r="G4503" t="str" cm="1">
        <f t="array" ref="G4503">_xlfn.IFS(Table1[[#This Row],[Years of Experience]]&lt;=2,"Entry",Table1[[#This Row],[Years of Experience]]&lt;=7,"Mid",Table1[[#This Row],[Years of Experience]]&lt;=14,"Senior",Table1[[#This Row],[Years of Experience]]&gt;=15,"Executive")</f>
        <v>Entry</v>
      </c>
      <c r="H4503" t="str" cm="1">
        <f t="array" ref="H4503">_xlfn.IFS(Table1[[#This Row],[Salary]]&lt;=50000,"0-50K",Table1[[#This Row],[Salary]]&lt;=100000,"51-100K",Table1[[#This Row],[Salary]]&lt;=150000,"101-150K",Table1[[#This Row],[Salary]]&lt;=200000,"151-200K",Table1[[#This Row],[Salary]]&lt;=250000,"201-250K",Table1[[#This Row],[Salary]]&gt;250000,"Above 250K")</f>
        <v>0-50K</v>
      </c>
      <c r="I4503" s="3">
        <v>37000</v>
      </c>
      <c r="J4503" s="3">
        <f>IF(Table1[[#This Row],[Years of Experience]]=0,0,Table1[[#This Row],[Salary]]/Table1[[#This Row],[Years of Experience]])</f>
        <v>18500</v>
      </c>
    </row>
    <row r="4504" spans="1:10" x14ac:dyDescent="0.35">
      <c r="A4504">
        <v>44</v>
      </c>
      <c r="B4504" t="str" cm="1">
        <f t="array" ref="B4504">_xlfn.IFS(Table1[[#This Row],[Age]]&lt;=25,"21-25",Table1[[#This Row],[Age]]&lt;=30,"26-30",Table1[[#This Row],[Age]]&lt;=35,"31-35",Table1[[#This Row],[Age]]&lt;=40,"36-40",Table1[[#This Row],[Age]]&lt;=45,"41-45", Table1[[#This Row],[Age]]&lt;=50,"46-50",Table1[[#This Row],[Age]]&lt;55,"51-55",Table1[[#This Row],[Age]]&lt;=60,"56-60",Table1[[#This Row],[Age]]&gt;=61, "61-70")</f>
        <v>41-45</v>
      </c>
      <c r="C4504" t="s">
        <v>9</v>
      </c>
      <c r="D4504" t="s">
        <v>12</v>
      </c>
      <c r="E4504" t="s">
        <v>43</v>
      </c>
      <c r="F4504">
        <v>18</v>
      </c>
      <c r="G4504" t="str" cm="1">
        <f t="array" ref="G4504">_xlfn.IFS(Table1[[#This Row],[Years of Experience]]&lt;=2,"Entry",Table1[[#This Row],[Years of Experience]]&lt;=7,"Mid",Table1[[#This Row],[Years of Experience]]&lt;=14,"Senior",Table1[[#This Row],[Years of Experience]]&gt;=15,"Executive")</f>
        <v>Executive</v>
      </c>
      <c r="H4504" t="str" cm="1">
        <f t="array" ref="H4504">_xlfn.IFS(Table1[[#This Row],[Salary]]&lt;=50000,"0-50K",Table1[[#This Row],[Salary]]&lt;=100000,"51-100K",Table1[[#This Row],[Salary]]&lt;=150000,"101-150K",Table1[[#This Row],[Salary]]&lt;=200000,"151-200K",Table1[[#This Row],[Salary]]&lt;=250000,"201-250K",Table1[[#This Row],[Salary]]&gt;250000,"Above 250K")</f>
        <v>151-200K</v>
      </c>
      <c r="I4504" s="3">
        <v>183000</v>
      </c>
      <c r="J4504" s="3">
        <f>IF(Table1[[#This Row],[Years of Experience]]=0,0,Table1[[#This Row],[Salary]]/Table1[[#This Row],[Years of Experience]])</f>
        <v>10166.666666666666</v>
      </c>
    </row>
    <row r="4505" spans="1:10" x14ac:dyDescent="0.35">
      <c r="A4505">
        <v>38</v>
      </c>
      <c r="B4505" t="str" cm="1">
        <f t="array" ref="B4505">_xlfn.IFS(Table1[[#This Row],[Age]]&lt;=25,"21-25",Table1[[#This Row],[Age]]&lt;=30,"26-30",Table1[[#This Row],[Age]]&lt;=35,"31-35",Table1[[#This Row],[Age]]&lt;=40,"36-40",Table1[[#This Row],[Age]]&lt;=45,"41-45", Table1[[#This Row],[Age]]&lt;=50,"46-50",Table1[[#This Row],[Age]]&lt;55,"51-55",Table1[[#This Row],[Age]]&lt;=60,"56-60",Table1[[#This Row],[Age]]&gt;=61, "61-70")</f>
        <v>36-40</v>
      </c>
      <c r="C4505" t="s">
        <v>6</v>
      </c>
      <c r="D4505" t="s">
        <v>7</v>
      </c>
      <c r="E4505" t="s">
        <v>26</v>
      </c>
      <c r="F4505">
        <v>11</v>
      </c>
      <c r="G4505" t="str" cm="1">
        <f t="array" ref="G4505">_xlfn.IFS(Table1[[#This Row],[Years of Experience]]&lt;=2,"Entry",Table1[[#This Row],[Years of Experience]]&lt;=7,"Mid",Table1[[#This Row],[Years of Experience]]&lt;=14,"Senior",Table1[[#This Row],[Years of Experience]]&gt;=15,"Executive")</f>
        <v>Senior</v>
      </c>
      <c r="H4505" t="str" cm="1">
        <f t="array" ref="H4505">_xlfn.IFS(Table1[[#This Row],[Salary]]&lt;=50000,"0-50K",Table1[[#This Row],[Salary]]&lt;=100000,"51-100K",Table1[[#This Row],[Salary]]&lt;=150000,"101-150K",Table1[[#This Row],[Salary]]&lt;=200000,"151-200K",Table1[[#This Row],[Salary]]&lt;=250000,"201-250K",Table1[[#This Row],[Salary]]&gt;250000,"Above 250K")</f>
        <v>101-150K</v>
      </c>
      <c r="I4505" s="3">
        <v>119000</v>
      </c>
      <c r="J4505" s="3">
        <f>IF(Table1[[#This Row],[Years of Experience]]=0,0,Table1[[#This Row],[Salary]]/Table1[[#This Row],[Years of Experience]])</f>
        <v>10818.181818181818</v>
      </c>
    </row>
    <row r="4506" spans="1:10" x14ac:dyDescent="0.35">
      <c r="A4506">
        <v>30</v>
      </c>
      <c r="B4506" t="str" cm="1">
        <f t="array" ref="B4506">_xlfn.IFS(Table1[[#This Row],[Age]]&lt;=25,"21-25",Table1[[#This Row],[Age]]&lt;=30,"26-30",Table1[[#This Row],[Age]]&lt;=35,"31-35",Table1[[#This Row],[Age]]&lt;=40,"36-40",Table1[[#This Row],[Age]]&lt;=45,"41-45", Table1[[#This Row],[Age]]&lt;=50,"46-50",Table1[[#This Row],[Age]]&lt;55,"51-55",Table1[[#This Row],[Age]]&lt;=60,"56-60",Table1[[#This Row],[Age]]&gt;=61, "61-70")</f>
        <v>26-30</v>
      </c>
      <c r="C4506" t="s">
        <v>9</v>
      </c>
      <c r="D4506" t="s">
        <v>195</v>
      </c>
      <c r="E4506" t="s">
        <v>197</v>
      </c>
      <c r="F4506">
        <v>1</v>
      </c>
      <c r="G4506" t="str" cm="1">
        <f t="array" ref="G4506">_xlfn.IFS(Table1[[#This Row],[Years of Experience]]&lt;=2,"Entry",Table1[[#This Row],[Years of Experience]]&lt;=7,"Mid",Table1[[#This Row],[Years of Experience]]&lt;=14,"Senior",Table1[[#This Row],[Years of Experience]]&gt;=15,"Executive")</f>
        <v>Entry</v>
      </c>
      <c r="H4506" t="str" cm="1">
        <f t="array" ref="H4506">_xlfn.IFS(Table1[[#This Row],[Salary]]&lt;=50000,"0-50K",Table1[[#This Row],[Salary]]&lt;=100000,"51-100K",Table1[[#This Row],[Salary]]&lt;=150000,"101-150K",Table1[[#This Row],[Salary]]&lt;=200000,"151-200K",Table1[[#This Row],[Salary]]&lt;=250000,"201-250K",Table1[[#This Row],[Salary]]&gt;250000,"Above 250K")</f>
        <v>0-50K</v>
      </c>
      <c r="I4506" s="3">
        <v>25000</v>
      </c>
      <c r="J4506" s="3">
        <f>IF(Table1[[#This Row],[Years of Experience]]=0,0,Table1[[#This Row],[Salary]]/Table1[[#This Row],[Years of Experience]])</f>
        <v>25000</v>
      </c>
    </row>
    <row r="4507" spans="1:10" x14ac:dyDescent="0.35">
      <c r="A4507">
        <v>45</v>
      </c>
      <c r="B4507" t="str" cm="1">
        <f t="array" ref="B4507">_xlfn.IFS(Table1[[#This Row],[Age]]&lt;=25,"21-25",Table1[[#This Row],[Age]]&lt;=30,"26-30",Table1[[#This Row],[Age]]&lt;=35,"31-35",Table1[[#This Row],[Age]]&lt;=40,"36-40",Table1[[#This Row],[Age]]&lt;=45,"41-45", Table1[[#This Row],[Age]]&lt;=50,"46-50",Table1[[#This Row],[Age]]&lt;55,"51-55",Table1[[#This Row],[Age]]&lt;=60,"56-60",Table1[[#This Row],[Age]]&gt;=61, "61-70")</f>
        <v>41-45</v>
      </c>
      <c r="C4507" t="s">
        <v>6</v>
      </c>
      <c r="D4507" t="s">
        <v>10</v>
      </c>
      <c r="E4507" t="s">
        <v>27</v>
      </c>
      <c r="F4507">
        <v>20</v>
      </c>
      <c r="G4507" t="str" cm="1">
        <f t="array" ref="G4507">_xlfn.IFS(Table1[[#This Row],[Years of Experience]]&lt;=2,"Entry",Table1[[#This Row],[Years of Experience]]&lt;=7,"Mid",Table1[[#This Row],[Years of Experience]]&lt;=14,"Senior",Table1[[#This Row],[Years of Experience]]&gt;=15,"Executive")</f>
        <v>Executive</v>
      </c>
      <c r="H4507" t="str" cm="1">
        <f t="array" ref="H4507">_xlfn.IFS(Table1[[#This Row],[Salary]]&lt;=50000,"0-50K",Table1[[#This Row],[Salary]]&lt;=100000,"51-100K",Table1[[#This Row],[Salary]]&lt;=150000,"101-150K",Table1[[#This Row],[Salary]]&lt;=200000,"151-200K",Table1[[#This Row],[Salary]]&lt;=250000,"201-250K",Table1[[#This Row],[Salary]]&gt;250000,"Above 250K")</f>
        <v>201-250K</v>
      </c>
      <c r="I4507" s="3">
        <v>204000</v>
      </c>
      <c r="J4507" s="3">
        <f>IF(Table1[[#This Row],[Years of Experience]]=0,0,Table1[[#This Row],[Salary]]/Table1[[#This Row],[Years of Experience]])</f>
        <v>10200</v>
      </c>
    </row>
    <row r="4508" spans="1:10" x14ac:dyDescent="0.35">
      <c r="A4508">
        <v>27</v>
      </c>
      <c r="B4508" t="str" cm="1">
        <f t="array" ref="B4508">_xlfn.IFS(Table1[[#This Row],[Age]]&lt;=25,"21-25",Table1[[#This Row],[Age]]&lt;=30,"26-30",Table1[[#This Row],[Age]]&lt;=35,"31-35",Table1[[#This Row],[Age]]&lt;=40,"36-40",Table1[[#This Row],[Age]]&lt;=45,"41-45", Table1[[#This Row],[Age]]&lt;=50,"46-50",Table1[[#This Row],[Age]]&lt;55,"51-55",Table1[[#This Row],[Age]]&lt;=60,"56-60",Table1[[#This Row],[Age]]&gt;=61, "61-70")</f>
        <v>26-30</v>
      </c>
      <c r="C4508" t="s">
        <v>9</v>
      </c>
      <c r="D4508" t="s">
        <v>7</v>
      </c>
      <c r="E4508" t="s">
        <v>21</v>
      </c>
      <c r="F4508">
        <v>3</v>
      </c>
      <c r="G4508" t="str" cm="1">
        <f t="array" ref="G4508">_xlfn.IFS(Table1[[#This Row],[Years of Experience]]&lt;=2,"Entry",Table1[[#This Row],[Years of Experience]]&lt;=7,"Mid",Table1[[#This Row],[Years of Experience]]&lt;=14,"Senior",Table1[[#This Row],[Years of Experience]]&gt;=15,"Executive")</f>
        <v>Mid</v>
      </c>
      <c r="H4508" t="str" cm="1">
        <f t="array" ref="H4508">_xlfn.IFS(Table1[[#This Row],[Salary]]&lt;=50000,"0-50K",Table1[[#This Row],[Salary]]&lt;=100000,"51-100K",Table1[[#This Row],[Salary]]&lt;=150000,"101-150K",Table1[[#This Row],[Salary]]&lt;=200000,"151-200K",Table1[[#This Row],[Salary]]&lt;=250000,"201-250K",Table1[[#This Row],[Salary]]&gt;250000,"Above 250K")</f>
        <v>51-100K</v>
      </c>
      <c r="I4508" s="3">
        <v>61000</v>
      </c>
      <c r="J4508" s="3">
        <f>IF(Table1[[#This Row],[Years of Experience]]=0,0,Table1[[#This Row],[Salary]]/Table1[[#This Row],[Years of Experience]])</f>
        <v>20333.333333333332</v>
      </c>
    </row>
    <row r="4509" spans="1:10" x14ac:dyDescent="0.35">
      <c r="A4509">
        <v>41</v>
      </c>
      <c r="B4509" t="str" cm="1">
        <f t="array" ref="B4509">_xlfn.IFS(Table1[[#This Row],[Age]]&lt;=25,"21-25",Table1[[#This Row],[Age]]&lt;=30,"26-30",Table1[[#This Row],[Age]]&lt;=35,"31-35",Table1[[#This Row],[Age]]&lt;=40,"36-40",Table1[[#This Row],[Age]]&lt;=45,"41-45", Table1[[#This Row],[Age]]&lt;=50,"46-50",Table1[[#This Row],[Age]]&lt;55,"51-55",Table1[[#This Row],[Age]]&lt;=60,"56-60",Table1[[#This Row],[Age]]&gt;=61, "61-70")</f>
        <v>41-45</v>
      </c>
      <c r="C4509" t="s">
        <v>6</v>
      </c>
      <c r="D4509" t="s">
        <v>12</v>
      </c>
      <c r="E4509" t="s">
        <v>43</v>
      </c>
      <c r="F4509">
        <v>15</v>
      </c>
      <c r="G4509" t="str" cm="1">
        <f t="array" ref="G4509">_xlfn.IFS(Table1[[#This Row],[Years of Experience]]&lt;=2,"Entry",Table1[[#This Row],[Years of Experience]]&lt;=7,"Mid",Table1[[#This Row],[Years of Experience]]&lt;=14,"Senior",Table1[[#This Row],[Years of Experience]]&gt;=15,"Executive")</f>
        <v>Executive</v>
      </c>
      <c r="H4509" t="str" cm="1">
        <f t="array" ref="H4509">_xlfn.IFS(Table1[[#This Row],[Salary]]&lt;=50000,"0-50K",Table1[[#This Row],[Salary]]&lt;=100000,"51-100K",Table1[[#This Row],[Salary]]&lt;=150000,"101-150K",Table1[[#This Row],[Salary]]&lt;=200000,"151-200K",Table1[[#This Row],[Salary]]&lt;=250000,"201-250K",Table1[[#This Row],[Salary]]&gt;250000,"Above 250K")</f>
        <v>151-200K</v>
      </c>
      <c r="I4509" s="3">
        <v>157000</v>
      </c>
      <c r="J4509" s="3">
        <f>IF(Table1[[#This Row],[Years of Experience]]=0,0,Table1[[#This Row],[Salary]]/Table1[[#This Row],[Years of Experience]])</f>
        <v>10466.666666666666</v>
      </c>
    </row>
    <row r="4510" spans="1:10" x14ac:dyDescent="0.35">
      <c r="A4510">
        <v>35</v>
      </c>
      <c r="B4510" t="str" cm="1">
        <f t="array" ref="B4510">_xlfn.IFS(Table1[[#This Row],[Age]]&lt;=25,"21-25",Table1[[#This Row],[Age]]&lt;=30,"26-30",Table1[[#This Row],[Age]]&lt;=35,"31-35",Table1[[#This Row],[Age]]&lt;=40,"36-40",Table1[[#This Row],[Age]]&lt;=45,"41-45", Table1[[#This Row],[Age]]&lt;=50,"46-50",Table1[[#This Row],[Age]]&lt;55,"51-55",Table1[[#This Row],[Age]]&lt;=60,"56-60",Table1[[#This Row],[Age]]&gt;=61, "61-70")</f>
        <v>31-35</v>
      </c>
      <c r="C4510" t="s">
        <v>9</v>
      </c>
      <c r="D4510" t="s">
        <v>10</v>
      </c>
      <c r="E4510" t="s">
        <v>198</v>
      </c>
      <c r="F4510">
        <v>8</v>
      </c>
      <c r="G4510" t="str" cm="1">
        <f t="array" ref="G4510">_xlfn.IFS(Table1[[#This Row],[Years of Experience]]&lt;=2,"Entry",Table1[[#This Row],[Years of Experience]]&lt;=7,"Mid",Table1[[#This Row],[Years of Experience]]&lt;=14,"Senior",Table1[[#This Row],[Years of Experience]]&gt;=15,"Executive")</f>
        <v>Senior</v>
      </c>
      <c r="H4510" t="str" cm="1">
        <f t="array" ref="H4510">_xlfn.IFS(Table1[[#This Row],[Salary]]&lt;=50000,"0-50K",Table1[[#This Row],[Salary]]&lt;=100000,"51-100K",Table1[[#This Row],[Salary]]&lt;=150000,"101-150K",Table1[[#This Row],[Salary]]&lt;=200000,"151-200K",Table1[[#This Row],[Salary]]&lt;=250000,"201-250K",Table1[[#This Row],[Salary]]&gt;250000,"Above 250K")</f>
        <v>51-100K</v>
      </c>
      <c r="I4510" s="3">
        <v>92000</v>
      </c>
      <c r="J4510" s="3">
        <f>IF(Table1[[#This Row],[Years of Experience]]=0,0,Table1[[#This Row],[Salary]]/Table1[[#This Row],[Years of Experience]])</f>
        <v>11500</v>
      </c>
    </row>
    <row r="4511" spans="1:10" x14ac:dyDescent="0.35">
      <c r="A4511">
        <v>26</v>
      </c>
      <c r="B4511" t="str" cm="1">
        <f t="array" ref="B4511">_xlfn.IFS(Table1[[#This Row],[Age]]&lt;=25,"21-25",Table1[[#This Row],[Age]]&lt;=30,"26-30",Table1[[#This Row],[Age]]&lt;=35,"31-35",Table1[[#This Row],[Age]]&lt;=40,"36-40",Table1[[#This Row],[Age]]&lt;=45,"41-45", Table1[[#This Row],[Age]]&lt;=50,"46-50",Table1[[#This Row],[Age]]&lt;55,"51-55",Table1[[#This Row],[Age]]&lt;=60,"56-60",Table1[[#This Row],[Age]]&gt;=61, "61-70")</f>
        <v>26-30</v>
      </c>
      <c r="C4511" t="s">
        <v>6</v>
      </c>
      <c r="D4511" t="s">
        <v>7</v>
      </c>
      <c r="E4511" t="s">
        <v>8</v>
      </c>
      <c r="F4511">
        <v>1</v>
      </c>
      <c r="G4511" t="str" cm="1">
        <f t="array" ref="G4511">_xlfn.IFS(Table1[[#This Row],[Years of Experience]]&lt;=2,"Entry",Table1[[#This Row],[Years of Experience]]&lt;=7,"Mid",Table1[[#This Row],[Years of Experience]]&lt;=14,"Senior",Table1[[#This Row],[Years of Experience]]&gt;=15,"Executive")</f>
        <v>Entry</v>
      </c>
      <c r="H4511" t="str" cm="1">
        <f t="array" ref="H4511">_xlfn.IFS(Table1[[#This Row],[Salary]]&lt;=50000,"0-50K",Table1[[#This Row],[Salary]]&lt;=100000,"51-100K",Table1[[#This Row],[Salary]]&lt;=150000,"101-150K",Table1[[#This Row],[Salary]]&lt;=200000,"151-200K",Table1[[#This Row],[Salary]]&lt;=250000,"201-250K",Table1[[#This Row],[Salary]]&gt;250000,"Above 250K")</f>
        <v>51-100K</v>
      </c>
      <c r="I4511" s="3">
        <v>52000</v>
      </c>
      <c r="J4511" s="3">
        <f>IF(Table1[[#This Row],[Years of Experience]]=0,0,Table1[[#This Row],[Salary]]/Table1[[#This Row],[Years of Experience]])</f>
        <v>52000</v>
      </c>
    </row>
    <row r="4512" spans="1:10" x14ac:dyDescent="0.35">
      <c r="A4512">
        <v>30</v>
      </c>
      <c r="B4512" t="str" cm="1">
        <f t="array" ref="B4512">_xlfn.IFS(Table1[[#This Row],[Age]]&lt;=25,"21-25",Table1[[#This Row],[Age]]&lt;=30,"26-30",Table1[[#This Row],[Age]]&lt;=35,"31-35",Table1[[#This Row],[Age]]&lt;=40,"36-40",Table1[[#This Row],[Age]]&lt;=45,"41-45", Table1[[#This Row],[Age]]&lt;=50,"46-50",Table1[[#This Row],[Age]]&lt;55,"51-55",Table1[[#This Row],[Age]]&lt;=60,"56-60",Table1[[#This Row],[Age]]&gt;=61, "61-70")</f>
        <v>26-30</v>
      </c>
      <c r="C4512" t="s">
        <v>9</v>
      </c>
      <c r="D4512" t="s">
        <v>7</v>
      </c>
      <c r="E4512" t="s">
        <v>19</v>
      </c>
      <c r="F4512">
        <v>4</v>
      </c>
      <c r="G4512" t="str" cm="1">
        <f t="array" ref="G4512">_xlfn.IFS(Table1[[#This Row],[Years of Experience]]&lt;=2,"Entry",Table1[[#This Row],[Years of Experience]]&lt;=7,"Mid",Table1[[#This Row],[Years of Experience]]&lt;=14,"Senior",Table1[[#This Row],[Years of Experience]]&gt;=15,"Executive")</f>
        <v>Mid</v>
      </c>
      <c r="H4512" t="str" cm="1">
        <f t="array" ref="H4512">_xlfn.IFS(Table1[[#This Row],[Salary]]&lt;=50000,"0-50K",Table1[[#This Row],[Salary]]&lt;=100000,"51-100K",Table1[[#This Row],[Salary]]&lt;=150000,"101-150K",Table1[[#This Row],[Salary]]&lt;=200000,"151-200K",Table1[[#This Row],[Salary]]&lt;=250000,"201-250K",Table1[[#This Row],[Salary]]&gt;250000,"Above 250K")</f>
        <v>51-100K</v>
      </c>
      <c r="I4512" s="3">
        <v>58000</v>
      </c>
      <c r="J4512" s="3">
        <f>IF(Table1[[#This Row],[Years of Experience]]=0,0,Table1[[#This Row],[Salary]]/Table1[[#This Row],[Years of Experience]])</f>
        <v>14500</v>
      </c>
    </row>
    <row r="4513" spans="1:10" x14ac:dyDescent="0.35">
      <c r="A4513">
        <v>48</v>
      </c>
      <c r="B4513" t="str" cm="1">
        <f t="array" ref="B4513">_xlfn.IFS(Table1[[#This Row],[Age]]&lt;=25,"21-25",Table1[[#This Row],[Age]]&lt;=30,"26-30",Table1[[#This Row],[Age]]&lt;=35,"31-35",Table1[[#This Row],[Age]]&lt;=40,"36-40",Table1[[#This Row],[Age]]&lt;=45,"41-45", Table1[[#This Row],[Age]]&lt;=50,"46-50",Table1[[#This Row],[Age]]&lt;55,"51-55",Table1[[#This Row],[Age]]&lt;=60,"56-60",Table1[[#This Row],[Age]]&gt;=61, "61-70")</f>
        <v>46-50</v>
      </c>
      <c r="C4513" t="s">
        <v>6</v>
      </c>
      <c r="D4513" t="s">
        <v>12</v>
      </c>
      <c r="E4513" t="s">
        <v>43</v>
      </c>
      <c r="F4513">
        <v>22</v>
      </c>
      <c r="G4513" t="str" cm="1">
        <f t="array" ref="G4513">_xlfn.IFS(Table1[[#This Row],[Years of Experience]]&lt;=2,"Entry",Table1[[#This Row],[Years of Experience]]&lt;=7,"Mid",Table1[[#This Row],[Years of Experience]]&lt;=14,"Senior",Table1[[#This Row],[Years of Experience]]&gt;=15,"Executive")</f>
        <v>Executive</v>
      </c>
      <c r="H4513" t="str" cm="1">
        <f t="array" ref="H4513">_xlfn.IFS(Table1[[#This Row],[Salary]]&lt;=50000,"0-50K",Table1[[#This Row],[Salary]]&lt;=100000,"51-100K",Table1[[#This Row],[Salary]]&lt;=150000,"101-150K",Table1[[#This Row],[Salary]]&lt;=200000,"151-200K",Table1[[#This Row],[Salary]]&lt;=250000,"201-250K",Table1[[#This Row],[Salary]]&gt;250000,"Above 250K")</f>
        <v>201-250K</v>
      </c>
      <c r="I4513" s="3">
        <v>219000</v>
      </c>
      <c r="J4513" s="3">
        <f>IF(Table1[[#This Row],[Years of Experience]]=0,0,Table1[[#This Row],[Salary]]/Table1[[#This Row],[Years of Experience]])</f>
        <v>9954.545454545454</v>
      </c>
    </row>
    <row r="4514" spans="1:10" x14ac:dyDescent="0.35">
      <c r="A4514">
        <v>32</v>
      </c>
      <c r="B4514" t="str" cm="1">
        <f t="array" ref="B4514">_xlfn.IFS(Table1[[#This Row],[Age]]&lt;=25,"21-25",Table1[[#This Row],[Age]]&lt;=30,"26-30",Table1[[#This Row],[Age]]&lt;=35,"31-35",Table1[[#This Row],[Age]]&lt;=40,"36-40",Table1[[#This Row],[Age]]&lt;=45,"41-45", Table1[[#This Row],[Age]]&lt;=50,"46-50",Table1[[#This Row],[Age]]&lt;55,"51-55",Table1[[#This Row],[Age]]&lt;=60,"56-60",Table1[[#This Row],[Age]]&gt;=61, "61-70")</f>
        <v>31-35</v>
      </c>
      <c r="C4514" t="s">
        <v>9</v>
      </c>
      <c r="D4514" t="s">
        <v>10</v>
      </c>
      <c r="E4514" t="s">
        <v>27</v>
      </c>
      <c r="F4514">
        <v>6</v>
      </c>
      <c r="G4514" t="str" cm="1">
        <f t="array" ref="G4514">_xlfn.IFS(Table1[[#This Row],[Years of Experience]]&lt;=2,"Entry",Table1[[#This Row],[Years of Experience]]&lt;=7,"Mid",Table1[[#This Row],[Years of Experience]]&lt;=14,"Senior",Table1[[#This Row],[Years of Experience]]&gt;=15,"Executive")</f>
        <v>Mid</v>
      </c>
      <c r="H4514" t="str" cm="1">
        <f t="array" ref="H4514">_xlfn.IFS(Table1[[#This Row],[Salary]]&lt;=50000,"0-50K",Table1[[#This Row],[Salary]]&lt;=100000,"51-100K",Table1[[#This Row],[Salary]]&lt;=150000,"101-150K",Table1[[#This Row],[Salary]]&lt;=200000,"151-200K",Table1[[#This Row],[Salary]]&lt;=250000,"201-250K",Table1[[#This Row],[Salary]]&gt;250000,"Above 250K")</f>
        <v>51-100K</v>
      </c>
      <c r="I4514" s="3">
        <v>77000</v>
      </c>
      <c r="J4514" s="3">
        <f>IF(Table1[[#This Row],[Years of Experience]]=0,0,Table1[[#This Row],[Salary]]/Table1[[#This Row],[Years of Experience]])</f>
        <v>12833.333333333334</v>
      </c>
    </row>
    <row r="4515" spans="1:10" x14ac:dyDescent="0.35">
      <c r="A4515">
        <v>31</v>
      </c>
      <c r="B4515" t="str" cm="1">
        <f t="array" ref="B4515">_xlfn.IFS(Table1[[#This Row],[Age]]&lt;=25,"21-25",Table1[[#This Row],[Age]]&lt;=30,"26-30",Table1[[#This Row],[Age]]&lt;=35,"31-35",Table1[[#This Row],[Age]]&lt;=40,"36-40",Table1[[#This Row],[Age]]&lt;=45,"41-45", Table1[[#This Row],[Age]]&lt;=50,"46-50",Table1[[#This Row],[Age]]&lt;55,"51-55",Table1[[#This Row],[Age]]&lt;=60,"56-60",Table1[[#This Row],[Age]]&gt;=61, "61-70")</f>
        <v>31-35</v>
      </c>
      <c r="C4515" t="s">
        <v>9</v>
      </c>
      <c r="D4515" t="s">
        <v>10</v>
      </c>
      <c r="E4515" t="s">
        <v>181</v>
      </c>
      <c r="F4515">
        <v>6</v>
      </c>
      <c r="G4515" t="str" cm="1">
        <f t="array" ref="G4515">_xlfn.IFS(Table1[[#This Row],[Years of Experience]]&lt;=2,"Entry",Table1[[#This Row],[Years of Experience]]&lt;=7,"Mid",Table1[[#This Row],[Years of Experience]]&lt;=14,"Senior",Table1[[#This Row],[Years of Experience]]&gt;=15,"Executive")</f>
        <v>Mid</v>
      </c>
      <c r="H4515" t="str" cm="1">
        <f t="array" ref="H4515">_xlfn.IFS(Table1[[#This Row],[Salary]]&lt;=50000,"0-50K",Table1[[#This Row],[Salary]]&lt;=100000,"51-100K",Table1[[#This Row],[Salary]]&lt;=150000,"101-150K",Table1[[#This Row],[Salary]]&lt;=200000,"151-200K",Table1[[#This Row],[Salary]]&lt;=250000,"201-250K",Table1[[#This Row],[Salary]]&gt;250000,"Above 250K")</f>
        <v>51-100K</v>
      </c>
      <c r="I4515" s="3">
        <v>95000</v>
      </c>
      <c r="J4515" s="3">
        <f>IF(Table1[[#This Row],[Years of Experience]]=0,0,Table1[[#This Row],[Salary]]/Table1[[#This Row],[Years of Experience]])</f>
        <v>15833.333333333334</v>
      </c>
    </row>
    <row r="4516" spans="1:10" x14ac:dyDescent="0.35">
      <c r="A4516">
        <v>28</v>
      </c>
      <c r="B4516" t="str" cm="1">
        <f t="array" ref="B4516">_xlfn.IFS(Table1[[#This Row],[Age]]&lt;=25,"21-25",Table1[[#This Row],[Age]]&lt;=30,"26-30",Table1[[#This Row],[Age]]&lt;=35,"31-35",Table1[[#This Row],[Age]]&lt;=40,"36-40",Table1[[#This Row],[Age]]&lt;=45,"41-45", Table1[[#This Row],[Age]]&lt;=50,"46-50",Table1[[#This Row],[Age]]&lt;55,"51-55",Table1[[#This Row],[Age]]&lt;=60,"56-60",Table1[[#This Row],[Age]]&gt;=61, "61-70")</f>
        <v>26-30</v>
      </c>
      <c r="C4516" t="s">
        <v>6</v>
      </c>
      <c r="D4516" t="s">
        <v>7</v>
      </c>
      <c r="E4516" t="s">
        <v>98</v>
      </c>
      <c r="F4516">
        <v>2</v>
      </c>
      <c r="G4516" t="str" cm="1">
        <f t="array" ref="G4516">_xlfn.IFS(Table1[[#This Row],[Years of Experience]]&lt;=2,"Entry",Table1[[#This Row],[Years of Experience]]&lt;=7,"Mid",Table1[[#This Row],[Years of Experience]]&lt;=14,"Senior",Table1[[#This Row],[Years of Experience]]&gt;=15,"Executive")</f>
        <v>Entry</v>
      </c>
      <c r="H4516" t="str" cm="1">
        <f t="array" ref="H4516">_xlfn.IFS(Table1[[#This Row],[Salary]]&lt;=50000,"0-50K",Table1[[#This Row],[Salary]]&lt;=100000,"51-100K",Table1[[#This Row],[Salary]]&lt;=150000,"101-150K",Table1[[#This Row],[Salary]]&lt;=200000,"151-200K",Table1[[#This Row],[Salary]]&lt;=250000,"201-250K",Table1[[#This Row],[Salary]]&gt;250000,"Above 250K")</f>
        <v>0-50K</v>
      </c>
      <c r="I4516" s="3">
        <v>45000</v>
      </c>
      <c r="J4516" s="3">
        <f>IF(Table1[[#This Row],[Years of Experience]]=0,0,Table1[[#This Row],[Salary]]/Table1[[#This Row],[Years of Experience]])</f>
        <v>22500</v>
      </c>
    </row>
    <row r="4517" spans="1:10" x14ac:dyDescent="0.35">
      <c r="A4517">
        <v>29</v>
      </c>
      <c r="B4517" t="str" cm="1">
        <f t="array" ref="B4517">_xlfn.IFS(Table1[[#This Row],[Age]]&lt;=25,"21-25",Table1[[#This Row],[Age]]&lt;=30,"26-30",Table1[[#This Row],[Age]]&lt;=35,"31-35",Table1[[#This Row],[Age]]&lt;=40,"36-40",Table1[[#This Row],[Age]]&lt;=45,"41-45", Table1[[#This Row],[Age]]&lt;=50,"46-50",Table1[[#This Row],[Age]]&lt;55,"51-55",Table1[[#This Row],[Age]]&lt;=60,"56-60",Table1[[#This Row],[Age]]&gt;=61, "61-70")</f>
        <v>26-30</v>
      </c>
      <c r="C4517" t="s">
        <v>9</v>
      </c>
      <c r="D4517" t="s">
        <v>10</v>
      </c>
      <c r="E4517" t="s">
        <v>115</v>
      </c>
      <c r="F4517">
        <v>4</v>
      </c>
      <c r="G4517" t="str" cm="1">
        <f t="array" ref="G4517">_xlfn.IFS(Table1[[#This Row],[Years of Experience]]&lt;=2,"Entry",Table1[[#This Row],[Years of Experience]]&lt;=7,"Mid",Table1[[#This Row],[Years of Experience]]&lt;=14,"Senior",Table1[[#This Row],[Years of Experience]]&gt;=15,"Executive")</f>
        <v>Mid</v>
      </c>
      <c r="H4517" t="str" cm="1">
        <f t="array" ref="H4517">_xlfn.IFS(Table1[[#This Row],[Salary]]&lt;=50000,"0-50K",Table1[[#This Row],[Salary]]&lt;=100000,"51-100K",Table1[[#This Row],[Salary]]&lt;=150000,"101-150K",Table1[[#This Row],[Salary]]&lt;=200000,"151-200K",Table1[[#This Row],[Salary]]&lt;=250000,"201-250K",Table1[[#This Row],[Salary]]&gt;250000,"Above 250K")</f>
        <v>51-100K</v>
      </c>
      <c r="I4517" s="3">
        <v>70000</v>
      </c>
      <c r="J4517" s="3">
        <f>IF(Table1[[#This Row],[Years of Experience]]=0,0,Table1[[#This Row],[Salary]]/Table1[[#This Row],[Years of Experience]])</f>
        <v>17500</v>
      </c>
    </row>
    <row r="4518" spans="1:10" x14ac:dyDescent="0.35">
      <c r="A4518">
        <v>35</v>
      </c>
      <c r="B4518" t="str" cm="1">
        <f t="array" ref="B4518">_xlfn.IFS(Table1[[#This Row],[Age]]&lt;=25,"21-25",Table1[[#This Row],[Age]]&lt;=30,"26-30",Table1[[#This Row],[Age]]&lt;=35,"31-35",Table1[[#This Row],[Age]]&lt;=40,"36-40",Table1[[#This Row],[Age]]&lt;=45,"41-45", Table1[[#This Row],[Age]]&lt;=50,"46-50",Table1[[#This Row],[Age]]&lt;55,"51-55",Table1[[#This Row],[Age]]&lt;=60,"56-60",Table1[[#This Row],[Age]]&gt;=61, "61-70")</f>
        <v>31-35</v>
      </c>
      <c r="C4518" t="s">
        <v>6</v>
      </c>
      <c r="D4518" t="s">
        <v>12</v>
      </c>
      <c r="E4518" t="s">
        <v>144</v>
      </c>
      <c r="F4518">
        <v>10</v>
      </c>
      <c r="G4518" t="str" cm="1">
        <f t="array" ref="G4518">_xlfn.IFS(Table1[[#This Row],[Years of Experience]]&lt;=2,"Entry",Table1[[#This Row],[Years of Experience]]&lt;=7,"Mid",Table1[[#This Row],[Years of Experience]]&lt;=14,"Senior",Table1[[#This Row],[Years of Experience]]&gt;=15,"Executive")</f>
        <v>Senior</v>
      </c>
      <c r="H4518" t="str" cm="1">
        <f t="array" ref="H4518">_xlfn.IFS(Table1[[#This Row],[Salary]]&lt;=50000,"0-50K",Table1[[#This Row],[Salary]]&lt;=100000,"51-100K",Table1[[#This Row],[Salary]]&lt;=150000,"101-150K",Table1[[#This Row],[Salary]]&lt;=200000,"151-200K",Table1[[#This Row],[Salary]]&lt;=250000,"201-250K",Table1[[#This Row],[Salary]]&gt;250000,"Above 250K")</f>
        <v>101-150K</v>
      </c>
      <c r="I4518" s="3">
        <v>110000</v>
      </c>
      <c r="J4518" s="3">
        <f>IF(Table1[[#This Row],[Years of Experience]]=0,0,Table1[[#This Row],[Salary]]/Table1[[#This Row],[Years of Experience]])</f>
        <v>11000</v>
      </c>
    </row>
    <row r="4519" spans="1:10" x14ac:dyDescent="0.35">
      <c r="A4519">
        <v>26</v>
      </c>
      <c r="B4519" t="str" cm="1">
        <f t="array" ref="B4519">_xlfn.IFS(Table1[[#This Row],[Age]]&lt;=25,"21-25",Table1[[#This Row],[Age]]&lt;=30,"26-30",Table1[[#This Row],[Age]]&lt;=35,"31-35",Table1[[#This Row],[Age]]&lt;=40,"36-40",Table1[[#This Row],[Age]]&lt;=45,"41-45", Table1[[#This Row],[Age]]&lt;=50,"46-50",Table1[[#This Row],[Age]]&lt;55,"51-55",Table1[[#This Row],[Age]]&lt;=60,"56-60",Table1[[#This Row],[Age]]&gt;=61, "61-70")</f>
        <v>26-30</v>
      </c>
      <c r="C4519" t="s">
        <v>9</v>
      </c>
      <c r="D4519" t="s">
        <v>195</v>
      </c>
      <c r="E4519" t="s">
        <v>74</v>
      </c>
      <c r="F4519">
        <v>1</v>
      </c>
      <c r="G4519" t="str" cm="1">
        <f t="array" ref="G4519">_xlfn.IFS(Table1[[#This Row],[Years of Experience]]&lt;=2,"Entry",Table1[[#This Row],[Years of Experience]]&lt;=7,"Mid",Table1[[#This Row],[Years of Experience]]&lt;=14,"Senior",Table1[[#This Row],[Years of Experience]]&gt;=15,"Executive")</f>
        <v>Entry</v>
      </c>
      <c r="H4519" t="str" cm="1">
        <f t="array" ref="H4519">_xlfn.IFS(Table1[[#This Row],[Salary]]&lt;=50000,"0-50K",Table1[[#This Row],[Salary]]&lt;=100000,"51-100K",Table1[[#This Row],[Salary]]&lt;=150000,"101-150K",Table1[[#This Row],[Salary]]&lt;=200000,"151-200K",Table1[[#This Row],[Salary]]&lt;=250000,"201-250K",Table1[[#This Row],[Salary]]&gt;250000,"Above 250K")</f>
        <v>0-50K</v>
      </c>
      <c r="I4519" s="3">
        <v>35000</v>
      </c>
      <c r="J4519" s="3">
        <f>IF(Table1[[#This Row],[Years of Experience]]=0,0,Table1[[#This Row],[Salary]]/Table1[[#This Row],[Years of Experience]])</f>
        <v>35000</v>
      </c>
    </row>
    <row r="4520" spans="1:10" x14ac:dyDescent="0.35">
      <c r="A4520">
        <v>32</v>
      </c>
      <c r="B4520" t="str" cm="1">
        <f t="array" ref="B4520">_xlfn.IFS(Table1[[#This Row],[Age]]&lt;=25,"21-25",Table1[[#This Row],[Age]]&lt;=30,"26-30",Table1[[#This Row],[Age]]&lt;=35,"31-35",Table1[[#This Row],[Age]]&lt;=40,"36-40",Table1[[#This Row],[Age]]&lt;=45,"41-45", Table1[[#This Row],[Age]]&lt;=50,"46-50",Table1[[#This Row],[Age]]&lt;55,"51-55",Table1[[#This Row],[Age]]&lt;=60,"56-60",Table1[[#This Row],[Age]]&gt;=61, "61-70")</f>
        <v>31-35</v>
      </c>
      <c r="C4520" t="s">
        <v>6</v>
      </c>
      <c r="D4520" t="s">
        <v>7</v>
      </c>
      <c r="E4520" t="s">
        <v>112</v>
      </c>
      <c r="F4520">
        <v>5</v>
      </c>
      <c r="G4520" t="str" cm="1">
        <f t="array" ref="G4520">_xlfn.IFS(Table1[[#This Row],[Years of Experience]]&lt;=2,"Entry",Table1[[#This Row],[Years of Experience]]&lt;=7,"Mid",Table1[[#This Row],[Years of Experience]]&lt;=14,"Senior",Table1[[#This Row],[Years of Experience]]&gt;=15,"Executive")</f>
        <v>Mid</v>
      </c>
      <c r="H4520" t="str" cm="1">
        <f t="array" ref="H4520">_xlfn.IFS(Table1[[#This Row],[Salary]]&lt;=50000,"0-50K",Table1[[#This Row],[Salary]]&lt;=100000,"51-100K",Table1[[#This Row],[Salary]]&lt;=150000,"101-150K",Table1[[#This Row],[Salary]]&lt;=200000,"151-200K",Table1[[#This Row],[Salary]]&lt;=250000,"201-250K",Table1[[#This Row],[Salary]]&gt;250000,"Above 250K")</f>
        <v>51-100K</v>
      </c>
      <c r="I4520" s="3">
        <v>60000</v>
      </c>
      <c r="J4520" s="3">
        <f>IF(Table1[[#This Row],[Years of Experience]]=0,0,Table1[[#This Row],[Salary]]/Table1[[#This Row],[Years of Experience]])</f>
        <v>12000</v>
      </c>
    </row>
    <row r="4521" spans="1:10" x14ac:dyDescent="0.35">
      <c r="A4521">
        <v>27</v>
      </c>
      <c r="B4521" t="str" cm="1">
        <f t="array" ref="B4521">_xlfn.IFS(Table1[[#This Row],[Age]]&lt;=25,"21-25",Table1[[#This Row],[Age]]&lt;=30,"26-30",Table1[[#This Row],[Age]]&lt;=35,"31-35",Table1[[#This Row],[Age]]&lt;=40,"36-40",Table1[[#This Row],[Age]]&lt;=45,"41-45", Table1[[#This Row],[Age]]&lt;=50,"46-50",Table1[[#This Row],[Age]]&lt;55,"51-55",Table1[[#This Row],[Age]]&lt;=60,"56-60",Table1[[#This Row],[Age]]&gt;=61, "61-70")</f>
        <v>26-30</v>
      </c>
      <c r="C4521" t="s">
        <v>9</v>
      </c>
      <c r="D4521" t="s">
        <v>10</v>
      </c>
      <c r="E4521" t="s">
        <v>74</v>
      </c>
      <c r="F4521">
        <v>2</v>
      </c>
      <c r="G4521" t="str" cm="1">
        <f t="array" ref="G4521">_xlfn.IFS(Table1[[#This Row],[Years of Experience]]&lt;=2,"Entry",Table1[[#This Row],[Years of Experience]]&lt;=7,"Mid",Table1[[#This Row],[Years of Experience]]&lt;=14,"Senior",Table1[[#This Row],[Years of Experience]]&gt;=15,"Executive")</f>
        <v>Entry</v>
      </c>
      <c r="H4521" t="str" cm="1">
        <f t="array" ref="H4521">_xlfn.IFS(Table1[[#This Row],[Salary]]&lt;=50000,"0-50K",Table1[[#This Row],[Salary]]&lt;=100000,"51-100K",Table1[[#This Row],[Salary]]&lt;=150000,"101-150K",Table1[[#This Row],[Salary]]&lt;=200000,"151-200K",Table1[[#This Row],[Salary]]&lt;=250000,"201-250K",Table1[[#This Row],[Salary]]&gt;250000,"Above 250K")</f>
        <v>0-50K</v>
      </c>
      <c r="I4521" s="3">
        <v>50000</v>
      </c>
      <c r="J4521" s="3">
        <f>IF(Table1[[#This Row],[Years of Experience]]=0,0,Table1[[#This Row],[Salary]]/Table1[[#This Row],[Years of Experience]])</f>
        <v>25000</v>
      </c>
    </row>
    <row r="4522" spans="1:10" x14ac:dyDescent="0.35">
      <c r="A4522">
        <v>39</v>
      </c>
      <c r="B4522" t="str" cm="1">
        <f t="array" ref="B4522">_xlfn.IFS(Table1[[#This Row],[Age]]&lt;=25,"21-25",Table1[[#This Row],[Age]]&lt;=30,"26-30",Table1[[#This Row],[Age]]&lt;=35,"31-35",Table1[[#This Row],[Age]]&lt;=40,"36-40",Table1[[#This Row],[Age]]&lt;=45,"41-45", Table1[[#This Row],[Age]]&lt;=50,"46-50",Table1[[#This Row],[Age]]&lt;55,"51-55",Table1[[#This Row],[Age]]&lt;=60,"56-60",Table1[[#This Row],[Age]]&gt;=61, "61-70")</f>
        <v>36-40</v>
      </c>
      <c r="C4522" t="s">
        <v>6</v>
      </c>
      <c r="D4522" t="s">
        <v>10</v>
      </c>
      <c r="E4522" t="s">
        <v>181</v>
      </c>
      <c r="F4522">
        <v>12</v>
      </c>
      <c r="G4522" t="str" cm="1">
        <f t="array" ref="G4522">_xlfn.IFS(Table1[[#This Row],[Years of Experience]]&lt;=2,"Entry",Table1[[#This Row],[Years of Experience]]&lt;=7,"Mid",Table1[[#This Row],[Years of Experience]]&lt;=14,"Senior",Table1[[#This Row],[Years of Experience]]&gt;=15,"Executive")</f>
        <v>Senior</v>
      </c>
      <c r="H4522" t="str" cm="1">
        <f t="array" ref="H4522">_xlfn.IFS(Table1[[#This Row],[Salary]]&lt;=50000,"0-50K",Table1[[#This Row],[Salary]]&lt;=100000,"51-100K",Table1[[#This Row],[Salary]]&lt;=150000,"101-150K",Table1[[#This Row],[Salary]]&lt;=200000,"151-200K",Table1[[#This Row],[Salary]]&lt;=250000,"201-250K",Table1[[#This Row],[Salary]]&gt;250000,"Above 250K")</f>
        <v>101-150K</v>
      </c>
      <c r="I4522" s="3">
        <v>120000</v>
      </c>
      <c r="J4522" s="3">
        <f>IF(Table1[[#This Row],[Years of Experience]]=0,0,Table1[[#This Row],[Salary]]/Table1[[#This Row],[Years of Experience]])</f>
        <v>10000</v>
      </c>
    </row>
    <row r="4523" spans="1:10" x14ac:dyDescent="0.35">
      <c r="A4523">
        <v>23</v>
      </c>
      <c r="B4523" t="str" cm="1">
        <f t="array" ref="B4523">_xlfn.IFS(Table1[[#This Row],[Age]]&lt;=25,"21-25",Table1[[#This Row],[Age]]&lt;=30,"26-30",Table1[[#This Row],[Age]]&lt;=35,"31-35",Table1[[#This Row],[Age]]&lt;=40,"36-40",Table1[[#This Row],[Age]]&lt;=45,"41-45", Table1[[#This Row],[Age]]&lt;=50,"46-50",Table1[[#This Row],[Age]]&lt;55,"51-55",Table1[[#This Row],[Age]]&lt;=60,"56-60",Table1[[#This Row],[Age]]&gt;=61, "61-70")</f>
        <v>21-25</v>
      </c>
      <c r="C4523" t="s">
        <v>9</v>
      </c>
      <c r="D4523" t="s">
        <v>7</v>
      </c>
      <c r="E4523" t="s">
        <v>112</v>
      </c>
      <c r="F4523">
        <v>1</v>
      </c>
      <c r="G4523" t="str" cm="1">
        <f t="array" ref="G4523">_xlfn.IFS(Table1[[#This Row],[Years of Experience]]&lt;=2,"Entry",Table1[[#This Row],[Years of Experience]]&lt;=7,"Mid",Table1[[#This Row],[Years of Experience]]&lt;=14,"Senior",Table1[[#This Row],[Years of Experience]]&gt;=15,"Executive")</f>
        <v>Entry</v>
      </c>
      <c r="H4523" t="str" cm="1">
        <f t="array" ref="H4523">_xlfn.IFS(Table1[[#This Row],[Salary]]&lt;=50000,"0-50K",Table1[[#This Row],[Salary]]&lt;=100000,"51-100K",Table1[[#This Row],[Salary]]&lt;=150000,"101-150K",Table1[[#This Row],[Salary]]&lt;=200000,"151-200K",Table1[[#This Row],[Salary]]&lt;=250000,"201-250K",Table1[[#This Row],[Salary]]&gt;250000,"Above 250K")</f>
        <v>0-50K</v>
      </c>
      <c r="I4523" s="3">
        <v>32000</v>
      </c>
      <c r="J4523" s="3">
        <f>IF(Table1[[#This Row],[Years of Experience]]=0,0,Table1[[#This Row],[Salary]]/Table1[[#This Row],[Years of Experience]])</f>
        <v>32000</v>
      </c>
    </row>
    <row r="4524" spans="1:10" x14ac:dyDescent="0.35">
      <c r="A4524">
        <v>30</v>
      </c>
      <c r="B4524" t="str" cm="1">
        <f t="array" ref="B4524">_xlfn.IFS(Table1[[#This Row],[Age]]&lt;=25,"21-25",Table1[[#This Row],[Age]]&lt;=30,"26-30",Table1[[#This Row],[Age]]&lt;=35,"31-35",Table1[[#This Row],[Age]]&lt;=40,"36-40",Table1[[#This Row],[Age]]&lt;=45,"41-45", Table1[[#This Row],[Age]]&lt;=50,"46-50",Table1[[#This Row],[Age]]&lt;55,"51-55",Table1[[#This Row],[Age]]&lt;=60,"56-60",Table1[[#This Row],[Age]]&gt;=61, "61-70")</f>
        <v>26-30</v>
      </c>
      <c r="C4524" t="s">
        <v>6</v>
      </c>
      <c r="D4524" t="s">
        <v>7</v>
      </c>
      <c r="E4524" t="s">
        <v>74</v>
      </c>
      <c r="F4524">
        <v>4</v>
      </c>
      <c r="G4524" t="str" cm="1">
        <f t="array" ref="G4524">_xlfn.IFS(Table1[[#This Row],[Years of Experience]]&lt;=2,"Entry",Table1[[#This Row],[Years of Experience]]&lt;=7,"Mid",Table1[[#This Row],[Years of Experience]]&lt;=14,"Senior",Table1[[#This Row],[Years of Experience]]&gt;=15,"Executive")</f>
        <v>Mid</v>
      </c>
      <c r="H4524" t="str" cm="1">
        <f t="array" ref="H4524">_xlfn.IFS(Table1[[#This Row],[Salary]]&lt;=50000,"0-50K",Table1[[#This Row],[Salary]]&lt;=100000,"51-100K",Table1[[#This Row],[Salary]]&lt;=150000,"101-150K",Table1[[#This Row],[Salary]]&lt;=200000,"151-200K",Table1[[#This Row],[Salary]]&lt;=250000,"201-250K",Table1[[#This Row],[Salary]]&gt;250000,"Above 250K")</f>
        <v>51-100K</v>
      </c>
      <c r="I4524" s="3">
        <v>65000</v>
      </c>
      <c r="J4524" s="3">
        <f>IF(Table1[[#This Row],[Years of Experience]]=0,0,Table1[[#This Row],[Salary]]/Table1[[#This Row],[Years of Experience]])</f>
        <v>16250</v>
      </c>
    </row>
    <row r="4525" spans="1:10" x14ac:dyDescent="0.35">
      <c r="A4525">
        <v>26</v>
      </c>
      <c r="B4525" t="str" cm="1">
        <f t="array" ref="B4525">_xlfn.IFS(Table1[[#This Row],[Age]]&lt;=25,"21-25",Table1[[#This Row],[Age]]&lt;=30,"26-30",Table1[[#This Row],[Age]]&lt;=35,"31-35",Table1[[#This Row],[Age]]&lt;=40,"36-40",Table1[[#This Row],[Age]]&lt;=45,"41-45", Table1[[#This Row],[Age]]&lt;=50,"46-50",Table1[[#This Row],[Age]]&lt;55,"51-55",Table1[[#This Row],[Age]]&lt;=60,"56-60",Table1[[#This Row],[Age]]&gt;=61, "61-70")</f>
        <v>26-30</v>
      </c>
      <c r="C4525" t="s">
        <v>9</v>
      </c>
      <c r="D4525" t="s">
        <v>7</v>
      </c>
      <c r="E4525" t="s">
        <v>148</v>
      </c>
      <c r="F4525">
        <v>1</v>
      </c>
      <c r="G4525" t="str" cm="1">
        <f t="array" ref="G4525">_xlfn.IFS(Table1[[#This Row],[Years of Experience]]&lt;=2,"Entry",Table1[[#This Row],[Years of Experience]]&lt;=7,"Mid",Table1[[#This Row],[Years of Experience]]&lt;=14,"Senior",Table1[[#This Row],[Years of Experience]]&gt;=15,"Executive")</f>
        <v>Entry</v>
      </c>
      <c r="H4525" t="str" cm="1">
        <f t="array" ref="H4525">_xlfn.IFS(Table1[[#This Row],[Salary]]&lt;=50000,"0-50K",Table1[[#This Row],[Salary]]&lt;=100000,"51-100K",Table1[[#This Row],[Salary]]&lt;=150000,"101-150K",Table1[[#This Row],[Salary]]&lt;=200000,"151-200K",Table1[[#This Row],[Salary]]&lt;=250000,"201-250K",Table1[[#This Row],[Salary]]&gt;250000,"Above 250K")</f>
        <v>0-50K</v>
      </c>
      <c r="I4525" s="3">
        <v>35000</v>
      </c>
      <c r="J4525" s="3">
        <f>IF(Table1[[#This Row],[Years of Experience]]=0,0,Table1[[#This Row],[Salary]]/Table1[[#This Row],[Years of Experience]])</f>
        <v>35000</v>
      </c>
    </row>
    <row r="4526" spans="1:10" x14ac:dyDescent="0.35">
      <c r="A4526">
        <v>42</v>
      </c>
      <c r="B4526" t="str" cm="1">
        <f t="array" ref="B4526">_xlfn.IFS(Table1[[#This Row],[Age]]&lt;=25,"21-25",Table1[[#This Row],[Age]]&lt;=30,"26-30",Table1[[#This Row],[Age]]&lt;=35,"31-35",Table1[[#This Row],[Age]]&lt;=40,"36-40",Table1[[#This Row],[Age]]&lt;=45,"41-45", Table1[[#This Row],[Age]]&lt;=50,"46-50",Table1[[#This Row],[Age]]&lt;55,"51-55",Table1[[#This Row],[Age]]&lt;=60,"56-60",Table1[[#This Row],[Age]]&gt;=61, "61-70")</f>
        <v>41-45</v>
      </c>
      <c r="C4526" t="s">
        <v>6</v>
      </c>
      <c r="D4526" t="s">
        <v>12</v>
      </c>
      <c r="E4526" t="s">
        <v>144</v>
      </c>
      <c r="F4526">
        <v>14</v>
      </c>
      <c r="G4526" t="str" cm="1">
        <f t="array" ref="G4526">_xlfn.IFS(Table1[[#This Row],[Years of Experience]]&lt;=2,"Entry",Table1[[#This Row],[Years of Experience]]&lt;=7,"Mid",Table1[[#This Row],[Years of Experience]]&lt;=14,"Senior",Table1[[#This Row],[Years of Experience]]&gt;=15,"Executive")</f>
        <v>Senior</v>
      </c>
      <c r="H4526" t="str" cm="1">
        <f t="array" ref="H4526">_xlfn.IFS(Table1[[#This Row],[Salary]]&lt;=50000,"0-50K",Table1[[#This Row],[Salary]]&lt;=100000,"51-100K",Table1[[#This Row],[Salary]]&lt;=150000,"101-150K",Table1[[#This Row],[Salary]]&lt;=200000,"151-200K",Table1[[#This Row],[Salary]]&lt;=250000,"201-250K",Table1[[#This Row],[Salary]]&gt;250000,"Above 250K")</f>
        <v>101-150K</v>
      </c>
      <c r="I4526" s="3">
        <v>130000</v>
      </c>
      <c r="J4526" s="3">
        <f>IF(Table1[[#This Row],[Years of Experience]]=0,0,Table1[[#This Row],[Salary]]/Table1[[#This Row],[Years of Experience]])</f>
        <v>9285.7142857142862</v>
      </c>
    </row>
    <row r="4527" spans="1:10" x14ac:dyDescent="0.35">
      <c r="A4527">
        <v>34</v>
      </c>
      <c r="B4527" t="str" cm="1">
        <f t="array" ref="B4527">_xlfn.IFS(Table1[[#This Row],[Age]]&lt;=25,"21-25",Table1[[#This Row],[Age]]&lt;=30,"26-30",Table1[[#This Row],[Age]]&lt;=35,"31-35",Table1[[#This Row],[Age]]&lt;=40,"36-40",Table1[[#This Row],[Age]]&lt;=45,"41-45", Table1[[#This Row],[Age]]&lt;=50,"46-50",Table1[[#This Row],[Age]]&lt;55,"51-55",Table1[[#This Row],[Age]]&lt;=60,"56-60",Table1[[#This Row],[Age]]&gt;=61, "61-70")</f>
        <v>31-35</v>
      </c>
      <c r="C4527" t="s">
        <v>9</v>
      </c>
      <c r="D4527" t="s">
        <v>10</v>
      </c>
      <c r="E4527" t="s">
        <v>181</v>
      </c>
      <c r="F4527">
        <v>9</v>
      </c>
      <c r="G4527" t="str" cm="1">
        <f t="array" ref="G4527">_xlfn.IFS(Table1[[#This Row],[Years of Experience]]&lt;=2,"Entry",Table1[[#This Row],[Years of Experience]]&lt;=7,"Mid",Table1[[#This Row],[Years of Experience]]&lt;=14,"Senior",Table1[[#This Row],[Years of Experience]]&gt;=15,"Executive")</f>
        <v>Senior</v>
      </c>
      <c r="H4527" t="str" cm="1">
        <f t="array" ref="H4527">_xlfn.IFS(Table1[[#This Row],[Salary]]&lt;=50000,"0-50K",Table1[[#This Row],[Salary]]&lt;=100000,"51-100K",Table1[[#This Row],[Salary]]&lt;=150000,"101-150K",Table1[[#This Row],[Salary]]&lt;=200000,"151-200K",Table1[[#This Row],[Salary]]&lt;=250000,"201-250K",Table1[[#This Row],[Salary]]&gt;250000,"Above 250K")</f>
        <v>51-100K</v>
      </c>
      <c r="I4527" s="3">
        <v>95000</v>
      </c>
      <c r="J4527" s="3">
        <f>IF(Table1[[#This Row],[Years of Experience]]=0,0,Table1[[#This Row],[Salary]]/Table1[[#This Row],[Years of Experience]])</f>
        <v>10555.555555555555</v>
      </c>
    </row>
    <row r="4528" spans="1:10" x14ac:dyDescent="0.35">
      <c r="A4528">
        <v>28</v>
      </c>
      <c r="B4528" t="str" cm="1">
        <f t="array" ref="B4528">_xlfn.IFS(Table1[[#This Row],[Age]]&lt;=25,"21-25",Table1[[#This Row],[Age]]&lt;=30,"26-30",Table1[[#This Row],[Age]]&lt;=35,"31-35",Table1[[#This Row],[Age]]&lt;=40,"36-40",Table1[[#This Row],[Age]]&lt;=45,"41-45", Table1[[#This Row],[Age]]&lt;=50,"46-50",Table1[[#This Row],[Age]]&lt;55,"51-55",Table1[[#This Row],[Age]]&lt;=60,"56-60",Table1[[#This Row],[Age]]&gt;=61, "61-70")</f>
        <v>26-30</v>
      </c>
      <c r="C4528" t="s">
        <v>6</v>
      </c>
      <c r="D4528" t="s">
        <v>195</v>
      </c>
      <c r="E4528" t="s">
        <v>199</v>
      </c>
      <c r="F4528">
        <v>2</v>
      </c>
      <c r="G4528" t="str" cm="1">
        <f t="array" ref="G4528">_xlfn.IFS(Table1[[#This Row],[Years of Experience]]&lt;=2,"Entry",Table1[[#This Row],[Years of Experience]]&lt;=7,"Mid",Table1[[#This Row],[Years of Experience]]&lt;=14,"Senior",Table1[[#This Row],[Years of Experience]]&gt;=15,"Executive")</f>
        <v>Entry</v>
      </c>
      <c r="H4528" t="str" cm="1">
        <f t="array" ref="H4528">_xlfn.IFS(Table1[[#This Row],[Salary]]&lt;=50000,"0-50K",Table1[[#This Row],[Salary]]&lt;=100000,"51-100K",Table1[[#This Row],[Salary]]&lt;=150000,"101-150K",Table1[[#This Row],[Salary]]&lt;=200000,"151-200K",Table1[[#This Row],[Salary]]&lt;=250000,"201-250K",Table1[[#This Row],[Salary]]&gt;250000,"Above 250K")</f>
        <v>0-50K</v>
      </c>
      <c r="I4528" s="3">
        <v>43000</v>
      </c>
      <c r="J4528" s="3">
        <f>IF(Table1[[#This Row],[Years of Experience]]=0,0,Table1[[#This Row],[Salary]]/Table1[[#This Row],[Years of Experience]])</f>
        <v>21500</v>
      </c>
    </row>
    <row r="4529" spans="1:10" x14ac:dyDescent="0.35">
      <c r="A4529">
        <v>31</v>
      </c>
      <c r="B4529" t="str" cm="1">
        <f t="array" ref="B4529">_xlfn.IFS(Table1[[#This Row],[Age]]&lt;=25,"21-25",Table1[[#This Row],[Age]]&lt;=30,"26-30",Table1[[#This Row],[Age]]&lt;=35,"31-35",Table1[[#This Row],[Age]]&lt;=40,"36-40",Table1[[#This Row],[Age]]&lt;=45,"41-45", Table1[[#This Row],[Age]]&lt;=50,"46-50",Table1[[#This Row],[Age]]&lt;55,"51-55",Table1[[#This Row],[Age]]&lt;=60,"56-60",Table1[[#This Row],[Age]]&gt;=61, "61-70")</f>
        <v>31-35</v>
      </c>
      <c r="C4529" t="s">
        <v>9</v>
      </c>
      <c r="D4529" t="s">
        <v>7</v>
      </c>
      <c r="E4529" t="s">
        <v>148</v>
      </c>
      <c r="F4529">
        <v>4</v>
      </c>
      <c r="G4529" t="str" cm="1">
        <f t="array" ref="G4529">_xlfn.IFS(Table1[[#This Row],[Years of Experience]]&lt;=2,"Entry",Table1[[#This Row],[Years of Experience]]&lt;=7,"Mid",Table1[[#This Row],[Years of Experience]]&lt;=14,"Senior",Table1[[#This Row],[Years of Experience]]&gt;=15,"Executive")</f>
        <v>Mid</v>
      </c>
      <c r="H4529" t="str" cm="1">
        <f t="array" ref="H4529">_xlfn.IFS(Table1[[#This Row],[Salary]]&lt;=50000,"0-50K",Table1[[#This Row],[Salary]]&lt;=100000,"51-100K",Table1[[#This Row],[Salary]]&lt;=150000,"101-150K",Table1[[#This Row],[Salary]]&lt;=200000,"151-200K",Table1[[#This Row],[Salary]]&lt;=250000,"201-250K",Table1[[#This Row],[Salary]]&gt;250000,"Above 250K")</f>
        <v>0-50K</v>
      </c>
      <c r="I4529" s="3">
        <v>50000</v>
      </c>
      <c r="J4529" s="3">
        <f>IF(Table1[[#This Row],[Years of Experience]]=0,0,Table1[[#This Row],[Salary]]/Table1[[#This Row],[Years of Experience]])</f>
        <v>12500</v>
      </c>
    </row>
    <row r="4530" spans="1:10" x14ac:dyDescent="0.35">
      <c r="A4530">
        <v>29</v>
      </c>
      <c r="B4530" t="str" cm="1">
        <f t="array" ref="B4530">_xlfn.IFS(Table1[[#This Row],[Age]]&lt;=25,"21-25",Table1[[#This Row],[Age]]&lt;=30,"26-30",Table1[[#This Row],[Age]]&lt;=35,"31-35",Table1[[#This Row],[Age]]&lt;=40,"36-40",Table1[[#This Row],[Age]]&lt;=45,"41-45", Table1[[#This Row],[Age]]&lt;=50,"46-50",Table1[[#This Row],[Age]]&lt;55,"51-55",Table1[[#This Row],[Age]]&lt;=60,"56-60",Table1[[#This Row],[Age]]&gt;=61, "61-70")</f>
        <v>26-30</v>
      </c>
      <c r="C4530" t="s">
        <v>6</v>
      </c>
      <c r="D4530" t="s">
        <v>7</v>
      </c>
      <c r="E4530" t="s">
        <v>74</v>
      </c>
      <c r="F4530">
        <v>3</v>
      </c>
      <c r="G4530" t="str" cm="1">
        <f t="array" ref="G4530">_xlfn.IFS(Table1[[#This Row],[Years of Experience]]&lt;=2,"Entry",Table1[[#This Row],[Years of Experience]]&lt;=7,"Mid",Table1[[#This Row],[Years of Experience]]&lt;=14,"Senior",Table1[[#This Row],[Years of Experience]]&gt;=15,"Executive")</f>
        <v>Mid</v>
      </c>
      <c r="H4530" t="str" cm="1">
        <f t="array" ref="H4530">_xlfn.IFS(Table1[[#This Row],[Salary]]&lt;=50000,"0-50K",Table1[[#This Row],[Salary]]&lt;=100000,"51-100K",Table1[[#This Row],[Salary]]&lt;=150000,"101-150K",Table1[[#This Row],[Salary]]&lt;=200000,"151-200K",Table1[[#This Row],[Salary]]&lt;=250000,"201-250K",Table1[[#This Row],[Salary]]&gt;250000,"Above 250K")</f>
        <v>51-100K</v>
      </c>
      <c r="I4530" s="3">
        <v>60000</v>
      </c>
      <c r="J4530" s="3">
        <f>IF(Table1[[#This Row],[Years of Experience]]=0,0,Table1[[#This Row],[Salary]]/Table1[[#This Row],[Years of Experience]])</f>
        <v>20000</v>
      </c>
    </row>
    <row r="4531" spans="1:10" x14ac:dyDescent="0.35">
      <c r="A4531">
        <v>35</v>
      </c>
      <c r="B4531" t="str" cm="1">
        <f t="array" ref="B4531">_xlfn.IFS(Table1[[#This Row],[Age]]&lt;=25,"21-25",Table1[[#This Row],[Age]]&lt;=30,"26-30",Table1[[#This Row],[Age]]&lt;=35,"31-35",Table1[[#This Row],[Age]]&lt;=40,"36-40",Table1[[#This Row],[Age]]&lt;=45,"41-45", Table1[[#This Row],[Age]]&lt;=50,"46-50",Table1[[#This Row],[Age]]&lt;55,"51-55",Table1[[#This Row],[Age]]&lt;=60,"56-60",Table1[[#This Row],[Age]]&gt;=61, "61-70")</f>
        <v>31-35</v>
      </c>
      <c r="C4531" t="s">
        <v>9</v>
      </c>
      <c r="D4531" t="s">
        <v>10</v>
      </c>
      <c r="E4531" t="s">
        <v>115</v>
      </c>
      <c r="F4531">
        <v>8</v>
      </c>
      <c r="G4531" t="str" cm="1">
        <f t="array" ref="G4531">_xlfn.IFS(Table1[[#This Row],[Years of Experience]]&lt;=2,"Entry",Table1[[#This Row],[Years of Experience]]&lt;=7,"Mid",Table1[[#This Row],[Years of Experience]]&lt;=14,"Senior",Table1[[#This Row],[Years of Experience]]&gt;=15,"Executive")</f>
        <v>Senior</v>
      </c>
      <c r="H4531" t="str" cm="1">
        <f t="array" ref="H4531">_xlfn.IFS(Table1[[#This Row],[Salary]]&lt;=50000,"0-50K",Table1[[#This Row],[Salary]]&lt;=100000,"51-100K",Table1[[#This Row],[Salary]]&lt;=150000,"101-150K",Table1[[#This Row],[Salary]]&lt;=200000,"151-200K",Table1[[#This Row],[Salary]]&lt;=250000,"201-250K",Table1[[#This Row],[Salary]]&gt;250000,"Above 250K")</f>
        <v>51-100K</v>
      </c>
      <c r="I4531" s="3">
        <v>80000</v>
      </c>
      <c r="J4531" s="3">
        <f>IF(Table1[[#This Row],[Years of Experience]]=0,0,Table1[[#This Row],[Salary]]/Table1[[#This Row],[Years of Experience]])</f>
        <v>10000</v>
      </c>
    </row>
    <row r="4532" spans="1:10" x14ac:dyDescent="0.35">
      <c r="A4532">
        <v>26</v>
      </c>
      <c r="B4532" t="str" cm="1">
        <f t="array" ref="B4532">_xlfn.IFS(Table1[[#This Row],[Age]]&lt;=25,"21-25",Table1[[#This Row],[Age]]&lt;=30,"26-30",Table1[[#This Row],[Age]]&lt;=35,"31-35",Table1[[#This Row],[Age]]&lt;=40,"36-40",Table1[[#This Row],[Age]]&lt;=45,"41-45", Table1[[#This Row],[Age]]&lt;=50,"46-50",Table1[[#This Row],[Age]]&lt;55,"51-55",Table1[[#This Row],[Age]]&lt;=60,"56-60",Table1[[#This Row],[Age]]&gt;=61, "61-70")</f>
        <v>26-30</v>
      </c>
      <c r="C4532" t="s">
        <v>6</v>
      </c>
      <c r="D4532" t="s">
        <v>10</v>
      </c>
      <c r="E4532" t="s">
        <v>98</v>
      </c>
      <c r="F4532">
        <v>2</v>
      </c>
      <c r="G4532" t="str" cm="1">
        <f t="array" ref="G4532">_xlfn.IFS(Table1[[#This Row],[Years of Experience]]&lt;=2,"Entry",Table1[[#This Row],[Years of Experience]]&lt;=7,"Mid",Table1[[#This Row],[Years of Experience]]&lt;=14,"Senior",Table1[[#This Row],[Years of Experience]]&gt;=15,"Executive")</f>
        <v>Entry</v>
      </c>
      <c r="H4532" t="str" cm="1">
        <f t="array" ref="H4532">_xlfn.IFS(Table1[[#This Row],[Salary]]&lt;=50000,"0-50K",Table1[[#This Row],[Salary]]&lt;=100000,"51-100K",Table1[[#This Row],[Salary]]&lt;=150000,"101-150K",Table1[[#This Row],[Salary]]&lt;=200000,"151-200K",Table1[[#This Row],[Salary]]&lt;=250000,"201-250K",Table1[[#This Row],[Salary]]&gt;250000,"Above 250K")</f>
        <v>0-50K</v>
      </c>
      <c r="I4532" s="3">
        <v>48000</v>
      </c>
      <c r="J4532" s="3">
        <f>IF(Table1[[#This Row],[Years of Experience]]=0,0,Table1[[#This Row],[Salary]]/Table1[[#This Row],[Years of Experience]])</f>
        <v>24000</v>
      </c>
    </row>
    <row r="4533" spans="1:10" x14ac:dyDescent="0.35">
      <c r="A4533">
        <v>40</v>
      </c>
      <c r="B4533" t="str" cm="1">
        <f t="array" ref="B4533">_xlfn.IFS(Table1[[#This Row],[Age]]&lt;=25,"21-25",Table1[[#This Row],[Age]]&lt;=30,"26-30",Table1[[#This Row],[Age]]&lt;=35,"31-35",Table1[[#This Row],[Age]]&lt;=40,"36-40",Table1[[#This Row],[Age]]&lt;=45,"41-45", Table1[[#This Row],[Age]]&lt;=50,"46-50",Table1[[#This Row],[Age]]&lt;55,"51-55",Table1[[#This Row],[Age]]&lt;=60,"56-60",Table1[[#This Row],[Age]]&gt;=61, "61-70")</f>
        <v>36-40</v>
      </c>
      <c r="C4533" t="s">
        <v>9</v>
      </c>
      <c r="D4533" t="s">
        <v>12</v>
      </c>
      <c r="E4533" t="s">
        <v>181</v>
      </c>
      <c r="F4533">
        <v>13</v>
      </c>
      <c r="G4533" t="str" cm="1">
        <f t="array" ref="G4533">_xlfn.IFS(Table1[[#This Row],[Years of Experience]]&lt;=2,"Entry",Table1[[#This Row],[Years of Experience]]&lt;=7,"Mid",Table1[[#This Row],[Years of Experience]]&lt;=14,"Senior",Table1[[#This Row],[Years of Experience]]&gt;=15,"Executive")</f>
        <v>Senior</v>
      </c>
      <c r="H4533" t="str" cm="1">
        <f t="array" ref="H4533">_xlfn.IFS(Table1[[#This Row],[Salary]]&lt;=50000,"0-50K",Table1[[#This Row],[Salary]]&lt;=100000,"51-100K",Table1[[#This Row],[Salary]]&lt;=150000,"101-150K",Table1[[#This Row],[Salary]]&lt;=200000,"151-200K",Table1[[#This Row],[Salary]]&lt;=250000,"201-250K",Table1[[#This Row],[Salary]]&gt;250000,"Above 250K")</f>
        <v>101-150K</v>
      </c>
      <c r="I4533" s="3">
        <v>125000</v>
      </c>
      <c r="J4533" s="3">
        <f>IF(Table1[[#This Row],[Years of Experience]]=0,0,Table1[[#This Row],[Salary]]/Table1[[#This Row],[Years of Experience]])</f>
        <v>9615.3846153846152</v>
      </c>
    </row>
    <row r="4534" spans="1:10" x14ac:dyDescent="0.35">
      <c r="A4534">
        <v>34</v>
      </c>
      <c r="B4534" t="str" cm="1">
        <f t="array" ref="B4534">_xlfn.IFS(Table1[[#This Row],[Age]]&lt;=25,"21-25",Table1[[#This Row],[Age]]&lt;=30,"26-30",Table1[[#This Row],[Age]]&lt;=35,"31-35",Table1[[#This Row],[Age]]&lt;=40,"36-40",Table1[[#This Row],[Age]]&lt;=45,"41-45", Table1[[#This Row],[Age]]&lt;=50,"46-50",Table1[[#This Row],[Age]]&lt;55,"51-55",Table1[[#This Row],[Age]]&lt;=60,"56-60",Table1[[#This Row],[Age]]&gt;=61, "61-70")</f>
        <v>31-35</v>
      </c>
      <c r="C4534" t="s">
        <v>6</v>
      </c>
      <c r="D4534" t="s">
        <v>7</v>
      </c>
      <c r="E4534" t="s">
        <v>74</v>
      </c>
      <c r="F4534">
        <v>7</v>
      </c>
      <c r="G4534" t="str" cm="1">
        <f t="array" ref="G4534">_xlfn.IFS(Table1[[#This Row],[Years of Experience]]&lt;=2,"Entry",Table1[[#This Row],[Years of Experience]]&lt;=7,"Mid",Table1[[#This Row],[Years of Experience]]&lt;=14,"Senior",Table1[[#This Row],[Years of Experience]]&gt;=15,"Executive")</f>
        <v>Mid</v>
      </c>
      <c r="H4534" t="str" cm="1">
        <f t="array" ref="H4534">_xlfn.IFS(Table1[[#This Row],[Salary]]&lt;=50000,"0-50K",Table1[[#This Row],[Salary]]&lt;=100000,"51-100K",Table1[[#This Row],[Salary]]&lt;=150000,"101-150K",Table1[[#This Row],[Salary]]&lt;=200000,"151-200K",Table1[[#This Row],[Salary]]&lt;=250000,"201-250K",Table1[[#This Row],[Salary]]&gt;250000,"Above 250K")</f>
        <v>51-100K</v>
      </c>
      <c r="I4534" s="3">
        <v>85000</v>
      </c>
      <c r="J4534" s="3">
        <f>IF(Table1[[#This Row],[Years of Experience]]=0,0,Table1[[#This Row],[Salary]]/Table1[[#This Row],[Years of Experience]])</f>
        <v>12142.857142857143</v>
      </c>
    </row>
    <row r="4535" spans="1:10" x14ac:dyDescent="0.35">
      <c r="A4535">
        <v>26</v>
      </c>
      <c r="B4535" t="str" cm="1">
        <f t="array" ref="B4535">_xlfn.IFS(Table1[[#This Row],[Age]]&lt;=25,"21-25",Table1[[#This Row],[Age]]&lt;=30,"26-30",Table1[[#This Row],[Age]]&lt;=35,"31-35",Table1[[#This Row],[Age]]&lt;=40,"36-40",Table1[[#This Row],[Age]]&lt;=45,"41-45", Table1[[#This Row],[Age]]&lt;=50,"46-50",Table1[[#This Row],[Age]]&lt;55,"51-55",Table1[[#This Row],[Age]]&lt;=60,"56-60",Table1[[#This Row],[Age]]&gt;=61, "61-70")</f>
        <v>26-30</v>
      </c>
      <c r="C4535" t="s">
        <v>9</v>
      </c>
      <c r="D4535" t="s">
        <v>7</v>
      </c>
      <c r="E4535" t="s">
        <v>112</v>
      </c>
      <c r="F4535">
        <v>2</v>
      </c>
      <c r="G4535" t="str" cm="1">
        <f t="array" ref="G4535">_xlfn.IFS(Table1[[#This Row],[Years of Experience]]&lt;=2,"Entry",Table1[[#This Row],[Years of Experience]]&lt;=7,"Mid",Table1[[#This Row],[Years of Experience]]&lt;=14,"Senior",Table1[[#This Row],[Years of Experience]]&gt;=15,"Executive")</f>
        <v>Entry</v>
      </c>
      <c r="H4535" t="str" cm="1">
        <f t="array" ref="H4535">_xlfn.IFS(Table1[[#This Row],[Salary]]&lt;=50000,"0-50K",Table1[[#This Row],[Salary]]&lt;=100000,"51-100K",Table1[[#This Row],[Salary]]&lt;=150000,"101-150K",Table1[[#This Row],[Salary]]&lt;=200000,"151-200K",Table1[[#This Row],[Salary]]&lt;=250000,"201-250K",Table1[[#This Row],[Salary]]&gt;250000,"Above 250K")</f>
        <v>0-50K</v>
      </c>
      <c r="I4535" s="3">
        <v>42000</v>
      </c>
      <c r="J4535" s="3">
        <f>IF(Table1[[#This Row],[Years of Experience]]=0,0,Table1[[#This Row],[Salary]]/Table1[[#This Row],[Years of Experience]])</f>
        <v>21000</v>
      </c>
    </row>
    <row r="4536" spans="1:10" x14ac:dyDescent="0.35">
      <c r="A4536">
        <v>29</v>
      </c>
      <c r="B4536" t="str" cm="1">
        <f t="array" ref="B4536">_xlfn.IFS(Table1[[#This Row],[Age]]&lt;=25,"21-25",Table1[[#This Row],[Age]]&lt;=30,"26-30",Table1[[#This Row],[Age]]&lt;=35,"31-35",Table1[[#This Row],[Age]]&lt;=40,"36-40",Table1[[#This Row],[Age]]&lt;=45,"41-45", Table1[[#This Row],[Age]]&lt;=50,"46-50",Table1[[#This Row],[Age]]&lt;55,"51-55",Table1[[#This Row],[Age]]&lt;=60,"56-60",Table1[[#This Row],[Age]]&gt;=61, "61-70")</f>
        <v>26-30</v>
      </c>
      <c r="C4536" t="s">
        <v>6</v>
      </c>
      <c r="D4536" t="s">
        <v>10</v>
      </c>
      <c r="E4536" t="s">
        <v>115</v>
      </c>
      <c r="F4536">
        <v>4</v>
      </c>
      <c r="G4536" t="str" cm="1">
        <f t="array" ref="G4536">_xlfn.IFS(Table1[[#This Row],[Years of Experience]]&lt;=2,"Entry",Table1[[#This Row],[Years of Experience]]&lt;=7,"Mid",Table1[[#This Row],[Years of Experience]]&lt;=14,"Senior",Table1[[#This Row],[Years of Experience]]&gt;=15,"Executive")</f>
        <v>Mid</v>
      </c>
      <c r="H4536" t="str" cm="1">
        <f t="array" ref="H4536">_xlfn.IFS(Table1[[#This Row],[Salary]]&lt;=50000,"0-50K",Table1[[#This Row],[Salary]]&lt;=100000,"51-100K",Table1[[#This Row],[Salary]]&lt;=150000,"101-150K",Table1[[#This Row],[Salary]]&lt;=200000,"151-200K",Table1[[#This Row],[Salary]]&lt;=250000,"201-250K",Table1[[#This Row],[Salary]]&gt;250000,"Above 250K")</f>
        <v>51-100K</v>
      </c>
      <c r="I4536" s="3">
        <v>70000</v>
      </c>
      <c r="J4536" s="3">
        <f>IF(Table1[[#This Row],[Years of Experience]]=0,0,Table1[[#This Row],[Salary]]/Table1[[#This Row],[Years of Experience]])</f>
        <v>17500</v>
      </c>
    </row>
    <row r="4537" spans="1:10" x14ac:dyDescent="0.35">
      <c r="A4537">
        <v>25</v>
      </c>
      <c r="B4537" t="str" cm="1">
        <f t="array" ref="B4537">_xlfn.IFS(Table1[[#This Row],[Age]]&lt;=25,"21-25",Table1[[#This Row],[Age]]&lt;=30,"26-30",Table1[[#This Row],[Age]]&lt;=35,"31-35",Table1[[#This Row],[Age]]&lt;=40,"36-40",Table1[[#This Row],[Age]]&lt;=45,"41-45", Table1[[#This Row],[Age]]&lt;=50,"46-50",Table1[[#This Row],[Age]]&lt;55,"51-55",Table1[[#This Row],[Age]]&lt;=60,"56-60",Table1[[#This Row],[Age]]&gt;=61, "61-70")</f>
        <v>21-25</v>
      </c>
      <c r="C4537" t="s">
        <v>9</v>
      </c>
      <c r="D4537" t="s">
        <v>195</v>
      </c>
      <c r="E4537" t="s">
        <v>200</v>
      </c>
      <c r="F4537">
        <v>1</v>
      </c>
      <c r="G4537" t="str" cm="1">
        <f t="array" ref="G4537">_xlfn.IFS(Table1[[#This Row],[Years of Experience]]&lt;=2,"Entry",Table1[[#This Row],[Years of Experience]]&lt;=7,"Mid",Table1[[#This Row],[Years of Experience]]&lt;=14,"Senior",Table1[[#This Row],[Years of Experience]]&gt;=15,"Executive")</f>
        <v>Entry</v>
      </c>
      <c r="H4537" t="str" cm="1">
        <f t="array" ref="H4537">_xlfn.IFS(Table1[[#This Row],[Salary]]&lt;=50000,"0-50K",Table1[[#This Row],[Salary]]&lt;=100000,"51-100K",Table1[[#This Row],[Salary]]&lt;=150000,"101-150K",Table1[[#This Row],[Salary]]&lt;=200000,"151-200K",Table1[[#This Row],[Salary]]&lt;=250000,"201-250K",Table1[[#This Row],[Salary]]&gt;250000,"Above 250K")</f>
        <v>0-50K</v>
      </c>
      <c r="I4537" s="3">
        <v>32000</v>
      </c>
      <c r="J4537" s="3">
        <f>IF(Table1[[#This Row],[Years of Experience]]=0,0,Table1[[#This Row],[Salary]]/Table1[[#This Row],[Years of Experience]])</f>
        <v>32000</v>
      </c>
    </row>
    <row r="4538" spans="1:10" x14ac:dyDescent="0.35">
      <c r="A4538">
        <v>33</v>
      </c>
      <c r="B4538" t="str" cm="1">
        <f t="array" ref="B4538">_xlfn.IFS(Table1[[#This Row],[Age]]&lt;=25,"21-25",Table1[[#This Row],[Age]]&lt;=30,"26-30",Table1[[#This Row],[Age]]&lt;=35,"31-35",Table1[[#This Row],[Age]]&lt;=40,"36-40",Table1[[#This Row],[Age]]&lt;=45,"41-45", Table1[[#This Row],[Age]]&lt;=50,"46-50",Table1[[#This Row],[Age]]&lt;55,"51-55",Table1[[#This Row],[Age]]&lt;=60,"56-60",Table1[[#This Row],[Age]]&gt;=61, "61-70")</f>
        <v>31-35</v>
      </c>
      <c r="C4538" t="s">
        <v>6</v>
      </c>
      <c r="D4538" t="s">
        <v>10</v>
      </c>
      <c r="E4538" t="s">
        <v>74</v>
      </c>
      <c r="F4538">
        <v>6</v>
      </c>
      <c r="G4538" t="str" cm="1">
        <f t="array" ref="G4538">_xlfn.IFS(Table1[[#This Row],[Years of Experience]]&lt;=2,"Entry",Table1[[#This Row],[Years of Experience]]&lt;=7,"Mid",Table1[[#This Row],[Years of Experience]]&lt;=14,"Senior",Table1[[#This Row],[Years of Experience]]&gt;=15,"Executive")</f>
        <v>Mid</v>
      </c>
      <c r="H4538" t="str" cm="1">
        <f t="array" ref="H4538">_xlfn.IFS(Table1[[#This Row],[Salary]]&lt;=50000,"0-50K",Table1[[#This Row],[Salary]]&lt;=100000,"51-100K",Table1[[#This Row],[Salary]]&lt;=150000,"101-150K",Table1[[#This Row],[Salary]]&lt;=200000,"151-200K",Table1[[#This Row],[Salary]]&lt;=250000,"201-250K",Table1[[#This Row],[Salary]]&gt;250000,"Above 250K")</f>
        <v>51-100K</v>
      </c>
      <c r="I4538" s="3">
        <v>80000</v>
      </c>
      <c r="J4538" s="3">
        <f>IF(Table1[[#This Row],[Years of Experience]]=0,0,Table1[[#This Row],[Salary]]/Table1[[#This Row],[Years of Experience]])</f>
        <v>13333.333333333334</v>
      </c>
    </row>
    <row r="4539" spans="1:10" x14ac:dyDescent="0.35">
      <c r="A4539">
        <v>27</v>
      </c>
      <c r="B4539" t="str" cm="1">
        <f t="array" ref="B4539">_xlfn.IFS(Table1[[#This Row],[Age]]&lt;=25,"21-25",Table1[[#This Row],[Age]]&lt;=30,"26-30",Table1[[#This Row],[Age]]&lt;=35,"31-35",Table1[[#This Row],[Age]]&lt;=40,"36-40",Table1[[#This Row],[Age]]&lt;=45,"41-45", Table1[[#This Row],[Age]]&lt;=50,"46-50",Table1[[#This Row],[Age]]&lt;55,"51-55",Table1[[#This Row],[Age]]&lt;=60,"56-60",Table1[[#This Row],[Age]]&gt;=61, "61-70")</f>
        <v>26-30</v>
      </c>
      <c r="C4539" t="s">
        <v>9</v>
      </c>
      <c r="D4539" t="s">
        <v>7</v>
      </c>
      <c r="E4539" t="s">
        <v>112</v>
      </c>
      <c r="F4539">
        <v>2</v>
      </c>
      <c r="G4539" t="str" cm="1">
        <f t="array" ref="G4539">_xlfn.IFS(Table1[[#This Row],[Years of Experience]]&lt;=2,"Entry",Table1[[#This Row],[Years of Experience]]&lt;=7,"Mid",Table1[[#This Row],[Years of Experience]]&lt;=14,"Senior",Table1[[#This Row],[Years of Experience]]&gt;=15,"Executive")</f>
        <v>Entry</v>
      </c>
      <c r="H4539" t="str" cm="1">
        <f t="array" ref="H4539">_xlfn.IFS(Table1[[#This Row],[Salary]]&lt;=50000,"0-50K",Table1[[#This Row],[Salary]]&lt;=100000,"51-100K",Table1[[#This Row],[Salary]]&lt;=150000,"101-150K",Table1[[#This Row],[Salary]]&lt;=200000,"151-200K",Table1[[#This Row],[Salary]]&lt;=250000,"201-250K",Table1[[#This Row],[Salary]]&gt;250000,"Above 250K")</f>
        <v>0-50K</v>
      </c>
      <c r="I4539" s="3">
        <v>42000</v>
      </c>
      <c r="J4539" s="3">
        <f>IF(Table1[[#This Row],[Years of Experience]]=0,0,Table1[[#This Row],[Salary]]/Table1[[#This Row],[Years of Experience]])</f>
        <v>21000</v>
      </c>
    </row>
    <row r="4540" spans="1:10" x14ac:dyDescent="0.35">
      <c r="A4540">
        <v>31</v>
      </c>
      <c r="B4540" t="str" cm="1">
        <f t="array" ref="B4540">_xlfn.IFS(Table1[[#This Row],[Age]]&lt;=25,"21-25",Table1[[#This Row],[Age]]&lt;=30,"26-30",Table1[[#This Row],[Age]]&lt;=35,"31-35",Table1[[#This Row],[Age]]&lt;=40,"36-40",Table1[[#This Row],[Age]]&lt;=45,"41-45", Table1[[#This Row],[Age]]&lt;=50,"46-50",Table1[[#This Row],[Age]]&lt;55,"51-55",Table1[[#This Row],[Age]]&lt;=60,"56-60",Table1[[#This Row],[Age]]&gt;=61, "61-70")</f>
        <v>31-35</v>
      </c>
      <c r="C4540" t="s">
        <v>6</v>
      </c>
      <c r="D4540" t="s">
        <v>12</v>
      </c>
      <c r="E4540" t="s">
        <v>144</v>
      </c>
      <c r="F4540">
        <v>7</v>
      </c>
      <c r="G4540" t="str" cm="1">
        <f t="array" ref="G4540">_xlfn.IFS(Table1[[#This Row],[Years of Experience]]&lt;=2,"Entry",Table1[[#This Row],[Years of Experience]]&lt;=7,"Mid",Table1[[#This Row],[Years of Experience]]&lt;=14,"Senior",Table1[[#This Row],[Years of Experience]]&gt;=15,"Executive")</f>
        <v>Mid</v>
      </c>
      <c r="H4540" t="str" cm="1">
        <f t="array" ref="H4540">_xlfn.IFS(Table1[[#This Row],[Salary]]&lt;=50000,"0-50K",Table1[[#This Row],[Salary]]&lt;=100000,"51-100K",Table1[[#This Row],[Salary]]&lt;=150000,"101-150K",Table1[[#This Row],[Salary]]&lt;=200000,"151-200K",Table1[[#This Row],[Salary]]&lt;=250000,"201-250K",Table1[[#This Row],[Salary]]&gt;250000,"Above 250K")</f>
        <v>51-100K</v>
      </c>
      <c r="I4540" s="3">
        <v>90000</v>
      </c>
      <c r="J4540" s="3">
        <f>IF(Table1[[#This Row],[Years of Experience]]=0,0,Table1[[#This Row],[Salary]]/Table1[[#This Row],[Years of Experience]])</f>
        <v>12857.142857142857</v>
      </c>
    </row>
    <row r="4541" spans="1:10" x14ac:dyDescent="0.35">
      <c r="A4541">
        <v>29</v>
      </c>
      <c r="B4541" t="str" cm="1">
        <f t="array" ref="B4541">_xlfn.IFS(Table1[[#This Row],[Age]]&lt;=25,"21-25",Table1[[#This Row],[Age]]&lt;=30,"26-30",Table1[[#This Row],[Age]]&lt;=35,"31-35",Table1[[#This Row],[Age]]&lt;=40,"36-40",Table1[[#This Row],[Age]]&lt;=45,"41-45", Table1[[#This Row],[Age]]&lt;=50,"46-50",Table1[[#This Row],[Age]]&lt;55,"51-55",Table1[[#This Row],[Age]]&lt;=60,"56-60",Table1[[#This Row],[Age]]&gt;=61, "61-70")</f>
        <v>26-30</v>
      </c>
      <c r="C4541" t="s">
        <v>9</v>
      </c>
      <c r="D4541" t="s">
        <v>10</v>
      </c>
      <c r="E4541" t="s">
        <v>74</v>
      </c>
      <c r="F4541">
        <v>4</v>
      </c>
      <c r="G4541" t="str" cm="1">
        <f t="array" ref="G4541">_xlfn.IFS(Table1[[#This Row],[Years of Experience]]&lt;=2,"Entry",Table1[[#This Row],[Years of Experience]]&lt;=7,"Mid",Table1[[#This Row],[Years of Experience]]&lt;=14,"Senior",Table1[[#This Row],[Years of Experience]]&gt;=15,"Executive")</f>
        <v>Mid</v>
      </c>
      <c r="H4541" t="str" cm="1">
        <f t="array" ref="H4541">_xlfn.IFS(Table1[[#This Row],[Salary]]&lt;=50000,"0-50K",Table1[[#This Row],[Salary]]&lt;=100000,"51-100K",Table1[[#This Row],[Salary]]&lt;=150000,"101-150K",Table1[[#This Row],[Salary]]&lt;=200000,"151-200K",Table1[[#This Row],[Salary]]&lt;=250000,"201-250K",Table1[[#This Row],[Salary]]&gt;250000,"Above 250K")</f>
        <v>51-100K</v>
      </c>
      <c r="I4541" s="3">
        <v>65000</v>
      </c>
      <c r="J4541" s="3">
        <f>IF(Table1[[#This Row],[Years of Experience]]=0,0,Table1[[#This Row],[Salary]]/Table1[[#This Row],[Years of Experience]])</f>
        <v>16250</v>
      </c>
    </row>
    <row r="4542" spans="1:10" x14ac:dyDescent="0.35">
      <c r="A4542">
        <v>24</v>
      </c>
      <c r="B4542" t="str" cm="1">
        <f t="array" ref="B4542">_xlfn.IFS(Table1[[#This Row],[Age]]&lt;=25,"21-25",Table1[[#This Row],[Age]]&lt;=30,"26-30",Table1[[#This Row],[Age]]&lt;=35,"31-35",Table1[[#This Row],[Age]]&lt;=40,"36-40",Table1[[#This Row],[Age]]&lt;=45,"41-45", Table1[[#This Row],[Age]]&lt;=50,"46-50",Table1[[#This Row],[Age]]&lt;55,"51-55",Table1[[#This Row],[Age]]&lt;=60,"56-60",Table1[[#This Row],[Age]]&gt;=61, "61-70")</f>
        <v>21-25</v>
      </c>
      <c r="C4542" t="s">
        <v>6</v>
      </c>
      <c r="D4542" t="s">
        <v>7</v>
      </c>
      <c r="E4542" t="s">
        <v>98</v>
      </c>
      <c r="F4542">
        <v>1</v>
      </c>
      <c r="G4542" t="str" cm="1">
        <f t="array" ref="G4542">_xlfn.IFS(Table1[[#This Row],[Years of Experience]]&lt;=2,"Entry",Table1[[#This Row],[Years of Experience]]&lt;=7,"Mid",Table1[[#This Row],[Years of Experience]]&lt;=14,"Senior",Table1[[#This Row],[Years of Experience]]&gt;=15,"Executive")</f>
        <v>Entry</v>
      </c>
      <c r="H4542" t="str" cm="1">
        <f t="array" ref="H4542">_xlfn.IFS(Table1[[#This Row],[Salary]]&lt;=50000,"0-50K",Table1[[#This Row],[Salary]]&lt;=100000,"51-100K",Table1[[#This Row],[Salary]]&lt;=150000,"101-150K",Table1[[#This Row],[Salary]]&lt;=200000,"151-200K",Table1[[#This Row],[Salary]]&lt;=250000,"201-250K",Table1[[#This Row],[Salary]]&gt;250000,"Above 250K")</f>
        <v>0-50K</v>
      </c>
      <c r="I4542" s="3">
        <v>40000</v>
      </c>
      <c r="J4542" s="3">
        <f>IF(Table1[[#This Row],[Years of Experience]]=0,0,Table1[[#This Row],[Salary]]/Table1[[#This Row],[Years of Experience]])</f>
        <v>40000</v>
      </c>
    </row>
    <row r="4543" spans="1:10" x14ac:dyDescent="0.35">
      <c r="A4543">
        <v>42</v>
      </c>
      <c r="B4543" t="str" cm="1">
        <f t="array" ref="B4543">_xlfn.IFS(Table1[[#This Row],[Age]]&lt;=25,"21-25",Table1[[#This Row],[Age]]&lt;=30,"26-30",Table1[[#This Row],[Age]]&lt;=35,"31-35",Table1[[#This Row],[Age]]&lt;=40,"36-40",Table1[[#This Row],[Age]]&lt;=45,"41-45", Table1[[#This Row],[Age]]&lt;=50,"46-50",Table1[[#This Row],[Age]]&lt;55,"51-55",Table1[[#This Row],[Age]]&lt;=60,"56-60",Table1[[#This Row],[Age]]&gt;=61, "61-70")</f>
        <v>41-45</v>
      </c>
      <c r="C4543" t="s">
        <v>9</v>
      </c>
      <c r="D4543" t="s">
        <v>10</v>
      </c>
      <c r="E4543" t="s">
        <v>115</v>
      </c>
      <c r="F4543">
        <v>12</v>
      </c>
      <c r="G4543" t="str" cm="1">
        <f t="array" ref="G4543">_xlfn.IFS(Table1[[#This Row],[Years of Experience]]&lt;=2,"Entry",Table1[[#This Row],[Years of Experience]]&lt;=7,"Mid",Table1[[#This Row],[Years of Experience]]&lt;=14,"Senior",Table1[[#This Row],[Years of Experience]]&gt;=15,"Executive")</f>
        <v>Senior</v>
      </c>
      <c r="H4543" t="str" cm="1">
        <f t="array" ref="H4543">_xlfn.IFS(Table1[[#This Row],[Salary]]&lt;=50000,"0-50K",Table1[[#This Row],[Salary]]&lt;=100000,"51-100K",Table1[[#This Row],[Salary]]&lt;=150000,"101-150K",Table1[[#This Row],[Salary]]&lt;=200000,"151-200K",Table1[[#This Row],[Salary]]&lt;=250000,"201-250K",Table1[[#This Row],[Salary]]&gt;250000,"Above 250K")</f>
        <v>101-150K</v>
      </c>
      <c r="I4543" s="3">
        <v>110000</v>
      </c>
      <c r="J4543" s="3">
        <f>IF(Table1[[#This Row],[Years of Experience]]=0,0,Table1[[#This Row],[Salary]]/Table1[[#This Row],[Years of Experience]])</f>
        <v>9166.6666666666661</v>
      </c>
    </row>
    <row r="4544" spans="1:10" x14ac:dyDescent="0.35">
      <c r="A4544">
        <v>34</v>
      </c>
      <c r="B4544" t="str" cm="1">
        <f t="array" ref="B4544">_xlfn.IFS(Table1[[#This Row],[Age]]&lt;=25,"21-25",Table1[[#This Row],[Age]]&lt;=30,"26-30",Table1[[#This Row],[Age]]&lt;=35,"31-35",Table1[[#This Row],[Age]]&lt;=40,"36-40",Table1[[#This Row],[Age]]&lt;=45,"41-45", Table1[[#This Row],[Age]]&lt;=50,"46-50",Table1[[#This Row],[Age]]&lt;55,"51-55",Table1[[#This Row],[Age]]&lt;=60,"56-60",Table1[[#This Row],[Age]]&gt;=61, "61-70")</f>
        <v>31-35</v>
      </c>
      <c r="C4544" t="s">
        <v>6</v>
      </c>
      <c r="D4544" t="s">
        <v>10</v>
      </c>
      <c r="E4544" t="s">
        <v>181</v>
      </c>
      <c r="F4544">
        <v>10</v>
      </c>
      <c r="G4544" t="str" cm="1">
        <f t="array" ref="G4544">_xlfn.IFS(Table1[[#This Row],[Years of Experience]]&lt;=2,"Entry",Table1[[#This Row],[Years of Experience]]&lt;=7,"Mid",Table1[[#This Row],[Years of Experience]]&lt;=14,"Senior",Table1[[#This Row],[Years of Experience]]&gt;=15,"Executive")</f>
        <v>Senior</v>
      </c>
      <c r="H4544" t="str" cm="1">
        <f t="array" ref="H4544">_xlfn.IFS(Table1[[#This Row],[Salary]]&lt;=50000,"0-50K",Table1[[#This Row],[Salary]]&lt;=100000,"51-100K",Table1[[#This Row],[Salary]]&lt;=150000,"101-150K",Table1[[#This Row],[Salary]]&lt;=200000,"151-200K",Table1[[#This Row],[Salary]]&lt;=250000,"201-250K",Table1[[#This Row],[Salary]]&gt;250000,"Above 250K")</f>
        <v>101-150K</v>
      </c>
      <c r="I4544" s="3">
        <v>105000</v>
      </c>
      <c r="J4544" s="3">
        <f>IF(Table1[[#This Row],[Years of Experience]]=0,0,Table1[[#This Row],[Salary]]/Table1[[#This Row],[Years of Experience]])</f>
        <v>10500</v>
      </c>
    </row>
    <row r="4545" spans="1:10" x14ac:dyDescent="0.35">
      <c r="A4545">
        <v>28</v>
      </c>
      <c r="B4545" t="str" cm="1">
        <f t="array" ref="B4545">_xlfn.IFS(Table1[[#This Row],[Age]]&lt;=25,"21-25",Table1[[#This Row],[Age]]&lt;=30,"26-30",Table1[[#This Row],[Age]]&lt;=35,"31-35",Table1[[#This Row],[Age]]&lt;=40,"36-40",Table1[[#This Row],[Age]]&lt;=45,"41-45", Table1[[#This Row],[Age]]&lt;=50,"46-50",Table1[[#This Row],[Age]]&lt;55,"51-55",Table1[[#This Row],[Age]]&lt;=60,"56-60",Table1[[#This Row],[Age]]&gt;=61, "61-70")</f>
        <v>26-30</v>
      </c>
      <c r="C4545" t="s">
        <v>9</v>
      </c>
      <c r="D4545" t="s">
        <v>7</v>
      </c>
      <c r="E4545" t="s">
        <v>112</v>
      </c>
      <c r="F4545">
        <v>3</v>
      </c>
      <c r="G4545" t="str" cm="1">
        <f t="array" ref="G4545">_xlfn.IFS(Table1[[#This Row],[Years of Experience]]&lt;=2,"Entry",Table1[[#This Row],[Years of Experience]]&lt;=7,"Mid",Table1[[#This Row],[Years of Experience]]&lt;=14,"Senior",Table1[[#This Row],[Years of Experience]]&gt;=15,"Executive")</f>
        <v>Mid</v>
      </c>
      <c r="H4545" t="str" cm="1">
        <f t="array" ref="H4545">_xlfn.IFS(Table1[[#This Row],[Salary]]&lt;=50000,"0-50K",Table1[[#This Row],[Salary]]&lt;=100000,"51-100K",Table1[[#This Row],[Salary]]&lt;=150000,"101-150K",Table1[[#This Row],[Salary]]&lt;=200000,"151-200K",Table1[[#This Row],[Salary]]&lt;=250000,"201-250K",Table1[[#This Row],[Salary]]&gt;250000,"Above 250K")</f>
        <v>0-50K</v>
      </c>
      <c r="I4545" s="3">
        <v>50000</v>
      </c>
      <c r="J4545" s="3">
        <f>IF(Table1[[#This Row],[Years of Experience]]=0,0,Table1[[#This Row],[Salary]]/Table1[[#This Row],[Years of Experience]])</f>
        <v>16666.666666666668</v>
      </c>
    </row>
    <row r="4546" spans="1:10" x14ac:dyDescent="0.35">
      <c r="A4546">
        <v>33</v>
      </c>
      <c r="B4546" t="str" cm="1">
        <f t="array" ref="B4546">_xlfn.IFS(Table1[[#This Row],[Age]]&lt;=25,"21-25",Table1[[#This Row],[Age]]&lt;=30,"26-30",Table1[[#This Row],[Age]]&lt;=35,"31-35",Table1[[#This Row],[Age]]&lt;=40,"36-40",Table1[[#This Row],[Age]]&lt;=45,"41-45", Table1[[#This Row],[Age]]&lt;=50,"46-50",Table1[[#This Row],[Age]]&lt;55,"51-55",Table1[[#This Row],[Age]]&lt;=60,"56-60",Table1[[#This Row],[Age]]&gt;=61, "61-70")</f>
        <v>31-35</v>
      </c>
      <c r="C4546" t="s">
        <v>6</v>
      </c>
      <c r="D4546" t="s">
        <v>12</v>
      </c>
      <c r="E4546" t="s">
        <v>181</v>
      </c>
      <c r="F4546">
        <v>8</v>
      </c>
      <c r="G4546" t="str" cm="1">
        <f t="array" ref="G4546">_xlfn.IFS(Table1[[#This Row],[Years of Experience]]&lt;=2,"Entry",Table1[[#This Row],[Years of Experience]]&lt;=7,"Mid",Table1[[#This Row],[Years of Experience]]&lt;=14,"Senior",Table1[[#This Row],[Years of Experience]]&gt;=15,"Executive")</f>
        <v>Senior</v>
      </c>
      <c r="H4546" t="str" cm="1">
        <f t="array" ref="H4546">_xlfn.IFS(Table1[[#This Row],[Salary]]&lt;=50000,"0-50K",Table1[[#This Row],[Salary]]&lt;=100000,"51-100K",Table1[[#This Row],[Salary]]&lt;=150000,"101-150K",Table1[[#This Row],[Salary]]&lt;=200000,"151-200K",Table1[[#This Row],[Salary]]&lt;=250000,"201-250K",Table1[[#This Row],[Salary]]&gt;250000,"Above 250K")</f>
        <v>51-100K</v>
      </c>
      <c r="I4546" s="3">
        <v>95000</v>
      </c>
      <c r="J4546" s="3">
        <f>IF(Table1[[#This Row],[Years of Experience]]=0,0,Table1[[#This Row],[Salary]]/Table1[[#This Row],[Years of Experience]])</f>
        <v>11875</v>
      </c>
    </row>
    <row r="4547" spans="1:10" x14ac:dyDescent="0.35">
      <c r="A4547">
        <v>29</v>
      </c>
      <c r="B4547" t="str" cm="1">
        <f t="array" ref="B4547">_xlfn.IFS(Table1[[#This Row],[Age]]&lt;=25,"21-25",Table1[[#This Row],[Age]]&lt;=30,"26-30",Table1[[#This Row],[Age]]&lt;=35,"31-35",Table1[[#This Row],[Age]]&lt;=40,"36-40",Table1[[#This Row],[Age]]&lt;=45,"41-45", Table1[[#This Row],[Age]]&lt;=50,"46-50",Table1[[#This Row],[Age]]&lt;55,"51-55",Table1[[#This Row],[Age]]&lt;=60,"56-60",Table1[[#This Row],[Age]]&gt;=61, "61-70")</f>
        <v>26-30</v>
      </c>
      <c r="C4547" t="s">
        <v>9</v>
      </c>
      <c r="D4547" t="s">
        <v>7</v>
      </c>
      <c r="E4547" t="s">
        <v>74</v>
      </c>
      <c r="F4547">
        <v>3</v>
      </c>
      <c r="G4547" t="str" cm="1">
        <f t="array" ref="G4547">_xlfn.IFS(Table1[[#This Row],[Years of Experience]]&lt;=2,"Entry",Table1[[#This Row],[Years of Experience]]&lt;=7,"Mid",Table1[[#This Row],[Years of Experience]]&lt;=14,"Senior",Table1[[#This Row],[Years of Experience]]&gt;=15,"Executive")</f>
        <v>Mid</v>
      </c>
      <c r="H4547" t="str" cm="1">
        <f t="array" ref="H4547">_xlfn.IFS(Table1[[#This Row],[Salary]]&lt;=50000,"0-50K",Table1[[#This Row],[Salary]]&lt;=100000,"51-100K",Table1[[#This Row],[Salary]]&lt;=150000,"101-150K",Table1[[#This Row],[Salary]]&lt;=200000,"151-200K",Table1[[#This Row],[Salary]]&lt;=250000,"201-250K",Table1[[#This Row],[Salary]]&gt;250000,"Above 250K")</f>
        <v>51-100K</v>
      </c>
      <c r="I4547" s="3">
        <v>60000</v>
      </c>
      <c r="J4547" s="3">
        <f>IF(Table1[[#This Row],[Years of Experience]]=0,0,Table1[[#This Row],[Salary]]/Table1[[#This Row],[Years of Experience]])</f>
        <v>20000</v>
      </c>
    </row>
    <row r="4548" spans="1:10" x14ac:dyDescent="0.35">
      <c r="A4548">
        <v>25</v>
      </c>
      <c r="B4548" t="str" cm="1">
        <f t="array" ref="B4548">_xlfn.IFS(Table1[[#This Row],[Age]]&lt;=25,"21-25",Table1[[#This Row],[Age]]&lt;=30,"26-30",Table1[[#This Row],[Age]]&lt;=35,"31-35",Table1[[#This Row],[Age]]&lt;=40,"36-40",Table1[[#This Row],[Age]]&lt;=45,"41-45", Table1[[#This Row],[Age]]&lt;=50,"46-50",Table1[[#This Row],[Age]]&lt;55,"51-55",Table1[[#This Row],[Age]]&lt;=60,"56-60",Table1[[#This Row],[Age]]&gt;=61, "61-70")</f>
        <v>21-25</v>
      </c>
      <c r="C4548" t="s">
        <v>6</v>
      </c>
      <c r="D4548" t="s">
        <v>195</v>
      </c>
      <c r="E4548" t="s">
        <v>112</v>
      </c>
      <c r="F4548">
        <v>2</v>
      </c>
      <c r="G4548" t="str" cm="1">
        <f t="array" ref="G4548">_xlfn.IFS(Table1[[#This Row],[Years of Experience]]&lt;=2,"Entry",Table1[[#This Row],[Years of Experience]]&lt;=7,"Mid",Table1[[#This Row],[Years of Experience]]&lt;=14,"Senior",Table1[[#This Row],[Years of Experience]]&gt;=15,"Executive")</f>
        <v>Entry</v>
      </c>
      <c r="H4548" t="str" cm="1">
        <f t="array" ref="H4548">_xlfn.IFS(Table1[[#This Row],[Salary]]&lt;=50000,"0-50K",Table1[[#This Row],[Salary]]&lt;=100000,"51-100K",Table1[[#This Row],[Salary]]&lt;=150000,"101-150K",Table1[[#This Row],[Salary]]&lt;=200000,"151-200K",Table1[[#This Row],[Salary]]&lt;=250000,"201-250K",Table1[[#This Row],[Salary]]&gt;250000,"Above 250K")</f>
        <v>0-50K</v>
      </c>
      <c r="I4548" s="3">
        <v>40000</v>
      </c>
      <c r="J4548" s="3">
        <f>IF(Table1[[#This Row],[Years of Experience]]=0,0,Table1[[#This Row],[Salary]]/Table1[[#This Row],[Years of Experience]])</f>
        <v>20000</v>
      </c>
    </row>
    <row r="4549" spans="1:10" x14ac:dyDescent="0.35">
      <c r="A4549">
        <v>26</v>
      </c>
      <c r="B4549" t="str" cm="1">
        <f t="array" ref="B4549">_xlfn.IFS(Table1[[#This Row],[Age]]&lt;=25,"21-25",Table1[[#This Row],[Age]]&lt;=30,"26-30",Table1[[#This Row],[Age]]&lt;=35,"31-35",Table1[[#This Row],[Age]]&lt;=40,"36-40",Table1[[#This Row],[Age]]&lt;=45,"41-45", Table1[[#This Row],[Age]]&lt;=50,"46-50",Table1[[#This Row],[Age]]&lt;55,"51-55",Table1[[#This Row],[Age]]&lt;=60,"56-60",Table1[[#This Row],[Age]]&gt;=61, "61-70")</f>
        <v>26-30</v>
      </c>
      <c r="C4549" t="s">
        <v>9</v>
      </c>
      <c r="D4549" t="s">
        <v>10</v>
      </c>
      <c r="E4549" t="s">
        <v>115</v>
      </c>
      <c r="F4549">
        <v>2</v>
      </c>
      <c r="G4549" t="str" cm="1">
        <f t="array" ref="G4549">_xlfn.IFS(Table1[[#This Row],[Years of Experience]]&lt;=2,"Entry",Table1[[#This Row],[Years of Experience]]&lt;=7,"Mid",Table1[[#This Row],[Years of Experience]]&lt;=14,"Senior",Table1[[#This Row],[Years of Experience]]&gt;=15,"Executive")</f>
        <v>Entry</v>
      </c>
      <c r="H4549" t="str" cm="1">
        <f t="array" ref="H4549">_xlfn.IFS(Table1[[#This Row],[Salary]]&lt;=50000,"0-50K",Table1[[#This Row],[Salary]]&lt;=100000,"51-100K",Table1[[#This Row],[Salary]]&lt;=150000,"101-150K",Table1[[#This Row],[Salary]]&lt;=200000,"151-200K",Table1[[#This Row],[Salary]]&lt;=250000,"201-250K",Table1[[#This Row],[Salary]]&gt;250000,"Above 250K")</f>
        <v>51-100K</v>
      </c>
      <c r="I4549" s="3">
        <v>55000</v>
      </c>
      <c r="J4549" s="3">
        <f>IF(Table1[[#This Row],[Years of Experience]]=0,0,Table1[[#This Row],[Salary]]/Table1[[#This Row],[Years of Experience]])</f>
        <v>27500</v>
      </c>
    </row>
    <row r="4550" spans="1:10" x14ac:dyDescent="0.35">
      <c r="A4550">
        <v>30</v>
      </c>
      <c r="B4550" t="str" cm="1">
        <f t="array" ref="B4550">_xlfn.IFS(Table1[[#This Row],[Age]]&lt;=25,"21-25",Table1[[#This Row],[Age]]&lt;=30,"26-30",Table1[[#This Row],[Age]]&lt;=35,"31-35",Table1[[#This Row],[Age]]&lt;=40,"36-40",Table1[[#This Row],[Age]]&lt;=45,"41-45", Table1[[#This Row],[Age]]&lt;=50,"46-50",Table1[[#This Row],[Age]]&lt;55,"51-55",Table1[[#This Row],[Age]]&lt;=60,"56-60",Table1[[#This Row],[Age]]&gt;=61, "61-70")</f>
        <v>26-30</v>
      </c>
      <c r="C4550" t="s">
        <v>6</v>
      </c>
      <c r="D4550" t="s">
        <v>7</v>
      </c>
      <c r="E4550" t="s">
        <v>74</v>
      </c>
      <c r="F4550">
        <v>5</v>
      </c>
      <c r="G4550" t="str" cm="1">
        <f t="array" ref="G4550">_xlfn.IFS(Table1[[#This Row],[Years of Experience]]&lt;=2,"Entry",Table1[[#This Row],[Years of Experience]]&lt;=7,"Mid",Table1[[#This Row],[Years of Experience]]&lt;=14,"Senior",Table1[[#This Row],[Years of Experience]]&gt;=15,"Executive")</f>
        <v>Mid</v>
      </c>
      <c r="H4550" t="str" cm="1">
        <f t="array" ref="H4550">_xlfn.IFS(Table1[[#This Row],[Salary]]&lt;=50000,"0-50K",Table1[[#This Row],[Salary]]&lt;=100000,"51-100K",Table1[[#This Row],[Salary]]&lt;=150000,"101-150K",Table1[[#This Row],[Salary]]&lt;=200000,"151-200K",Table1[[#This Row],[Salary]]&lt;=250000,"201-250K",Table1[[#This Row],[Salary]]&gt;250000,"Above 250K")</f>
        <v>51-100K</v>
      </c>
      <c r="I4550" s="3">
        <v>70000</v>
      </c>
      <c r="J4550" s="3">
        <f>IF(Table1[[#This Row],[Years of Experience]]=0,0,Table1[[#This Row],[Salary]]/Table1[[#This Row],[Years of Experience]])</f>
        <v>14000</v>
      </c>
    </row>
    <row r="4551" spans="1:10" x14ac:dyDescent="0.35">
      <c r="A4551">
        <v>24</v>
      </c>
      <c r="B4551" t="str" cm="1">
        <f t="array" ref="B4551">_xlfn.IFS(Table1[[#This Row],[Age]]&lt;=25,"21-25",Table1[[#This Row],[Age]]&lt;=30,"26-30",Table1[[#This Row],[Age]]&lt;=35,"31-35",Table1[[#This Row],[Age]]&lt;=40,"36-40",Table1[[#This Row],[Age]]&lt;=45,"41-45", Table1[[#This Row],[Age]]&lt;=50,"46-50",Table1[[#This Row],[Age]]&lt;55,"51-55",Table1[[#This Row],[Age]]&lt;=60,"56-60",Table1[[#This Row],[Age]]&gt;=61, "61-70")</f>
        <v>21-25</v>
      </c>
      <c r="C4551" t="s">
        <v>9</v>
      </c>
      <c r="D4551" t="s">
        <v>195</v>
      </c>
      <c r="E4551" t="s">
        <v>200</v>
      </c>
      <c r="F4551">
        <v>1</v>
      </c>
      <c r="G4551" t="str" cm="1">
        <f t="array" ref="G4551">_xlfn.IFS(Table1[[#This Row],[Years of Experience]]&lt;=2,"Entry",Table1[[#This Row],[Years of Experience]]&lt;=7,"Mid",Table1[[#This Row],[Years of Experience]]&lt;=14,"Senior",Table1[[#This Row],[Years of Experience]]&gt;=15,"Executive")</f>
        <v>Entry</v>
      </c>
      <c r="H4551" t="str" cm="1">
        <f t="array" ref="H4551">_xlfn.IFS(Table1[[#This Row],[Salary]]&lt;=50000,"0-50K",Table1[[#This Row],[Salary]]&lt;=100000,"51-100K",Table1[[#This Row],[Salary]]&lt;=150000,"101-150K",Table1[[#This Row],[Salary]]&lt;=200000,"151-200K",Table1[[#This Row],[Salary]]&lt;=250000,"201-250K",Table1[[#This Row],[Salary]]&gt;250000,"Above 250K")</f>
        <v>0-50K</v>
      </c>
      <c r="I4551" s="3">
        <v>32000</v>
      </c>
      <c r="J4551" s="3">
        <f>IF(Table1[[#This Row],[Years of Experience]]=0,0,Table1[[#This Row],[Salary]]/Table1[[#This Row],[Years of Experience]])</f>
        <v>32000</v>
      </c>
    </row>
    <row r="4552" spans="1:10" x14ac:dyDescent="0.35">
      <c r="A4552">
        <v>31</v>
      </c>
      <c r="B4552" t="str" cm="1">
        <f t="array" ref="B4552">_xlfn.IFS(Table1[[#This Row],[Age]]&lt;=25,"21-25",Table1[[#This Row],[Age]]&lt;=30,"26-30",Table1[[#This Row],[Age]]&lt;=35,"31-35",Table1[[#This Row],[Age]]&lt;=40,"36-40",Table1[[#This Row],[Age]]&lt;=45,"41-45", Table1[[#This Row],[Age]]&lt;=50,"46-50",Table1[[#This Row],[Age]]&lt;55,"51-55",Table1[[#This Row],[Age]]&lt;=60,"56-60",Table1[[#This Row],[Age]]&gt;=61, "61-70")</f>
        <v>31-35</v>
      </c>
      <c r="C4552" t="s">
        <v>6</v>
      </c>
      <c r="D4552" t="s">
        <v>10</v>
      </c>
      <c r="E4552" t="s">
        <v>181</v>
      </c>
      <c r="F4552">
        <v>7</v>
      </c>
      <c r="G4552" t="str" cm="1">
        <f t="array" ref="G4552">_xlfn.IFS(Table1[[#This Row],[Years of Experience]]&lt;=2,"Entry",Table1[[#This Row],[Years of Experience]]&lt;=7,"Mid",Table1[[#This Row],[Years of Experience]]&lt;=14,"Senior",Table1[[#This Row],[Years of Experience]]&gt;=15,"Executive")</f>
        <v>Mid</v>
      </c>
      <c r="H4552" t="str" cm="1">
        <f t="array" ref="H4552">_xlfn.IFS(Table1[[#This Row],[Salary]]&lt;=50000,"0-50K",Table1[[#This Row],[Salary]]&lt;=100000,"51-100K",Table1[[#This Row],[Salary]]&lt;=150000,"101-150K",Table1[[#This Row],[Salary]]&lt;=200000,"151-200K",Table1[[#This Row],[Salary]]&lt;=250000,"201-250K",Table1[[#This Row],[Salary]]&gt;250000,"Above 250K")</f>
        <v>51-100K</v>
      </c>
      <c r="I4552" s="3">
        <v>90000</v>
      </c>
      <c r="J4552" s="3">
        <f>IF(Table1[[#This Row],[Years of Experience]]=0,0,Table1[[#This Row],[Salary]]/Table1[[#This Row],[Years of Experience]])</f>
        <v>12857.142857142857</v>
      </c>
    </row>
    <row r="4553" spans="1:10" x14ac:dyDescent="0.35">
      <c r="A4553">
        <v>27</v>
      </c>
      <c r="B4553" t="str" cm="1">
        <f t="array" ref="B4553">_xlfn.IFS(Table1[[#This Row],[Age]]&lt;=25,"21-25",Table1[[#This Row],[Age]]&lt;=30,"26-30",Table1[[#This Row],[Age]]&lt;=35,"31-35",Table1[[#This Row],[Age]]&lt;=40,"36-40",Table1[[#This Row],[Age]]&lt;=45,"41-45", Table1[[#This Row],[Age]]&lt;=50,"46-50",Table1[[#This Row],[Age]]&lt;55,"51-55",Table1[[#This Row],[Age]]&lt;=60,"56-60",Table1[[#This Row],[Age]]&gt;=61, "61-70")</f>
        <v>26-30</v>
      </c>
      <c r="C4553" t="s">
        <v>9</v>
      </c>
      <c r="D4553" t="s">
        <v>7</v>
      </c>
      <c r="E4553" t="s">
        <v>74</v>
      </c>
      <c r="F4553">
        <v>2</v>
      </c>
      <c r="G4553" t="str" cm="1">
        <f t="array" ref="G4553">_xlfn.IFS(Table1[[#This Row],[Years of Experience]]&lt;=2,"Entry",Table1[[#This Row],[Years of Experience]]&lt;=7,"Mid",Table1[[#This Row],[Years of Experience]]&lt;=14,"Senior",Table1[[#This Row],[Years of Experience]]&gt;=15,"Executive")</f>
        <v>Entry</v>
      </c>
      <c r="H4553" t="str" cm="1">
        <f t="array" ref="H4553">_xlfn.IFS(Table1[[#This Row],[Salary]]&lt;=50000,"0-50K",Table1[[#This Row],[Salary]]&lt;=100000,"51-100K",Table1[[#This Row],[Salary]]&lt;=150000,"101-150K",Table1[[#This Row],[Salary]]&lt;=200000,"151-200K",Table1[[#This Row],[Salary]]&lt;=250000,"201-250K",Table1[[#This Row],[Salary]]&gt;250000,"Above 250K")</f>
        <v>0-50K</v>
      </c>
      <c r="I4553" s="3">
        <v>50000</v>
      </c>
      <c r="J4553" s="3">
        <f>IF(Table1[[#This Row],[Years of Experience]]=0,0,Table1[[#This Row],[Salary]]/Table1[[#This Row],[Years of Experience]])</f>
        <v>25000</v>
      </c>
    </row>
    <row r="4554" spans="1:10" x14ac:dyDescent="0.35">
      <c r="A4554">
        <v>35</v>
      </c>
      <c r="B4554" t="str" cm="1">
        <f t="array" ref="B4554">_xlfn.IFS(Table1[[#This Row],[Age]]&lt;=25,"21-25",Table1[[#This Row],[Age]]&lt;=30,"26-30",Table1[[#This Row],[Age]]&lt;=35,"31-35",Table1[[#This Row],[Age]]&lt;=40,"36-40",Table1[[#This Row],[Age]]&lt;=45,"41-45", Table1[[#This Row],[Age]]&lt;=50,"46-50",Table1[[#This Row],[Age]]&lt;55,"51-55",Table1[[#This Row],[Age]]&lt;=60,"56-60",Table1[[#This Row],[Age]]&gt;=61, "61-70")</f>
        <v>31-35</v>
      </c>
      <c r="C4554" t="s">
        <v>6</v>
      </c>
      <c r="D4554" t="s">
        <v>12</v>
      </c>
      <c r="E4554" t="s">
        <v>144</v>
      </c>
      <c r="F4554">
        <v>10</v>
      </c>
      <c r="G4554" t="str" cm="1">
        <f t="array" ref="G4554">_xlfn.IFS(Table1[[#This Row],[Years of Experience]]&lt;=2,"Entry",Table1[[#This Row],[Years of Experience]]&lt;=7,"Mid",Table1[[#This Row],[Years of Experience]]&lt;=14,"Senior",Table1[[#This Row],[Years of Experience]]&gt;=15,"Executive")</f>
        <v>Senior</v>
      </c>
      <c r="H4554" t="str" cm="1">
        <f t="array" ref="H4554">_xlfn.IFS(Table1[[#This Row],[Salary]]&lt;=50000,"0-50K",Table1[[#This Row],[Salary]]&lt;=100000,"51-100K",Table1[[#This Row],[Salary]]&lt;=150000,"101-150K",Table1[[#This Row],[Salary]]&lt;=200000,"151-200K",Table1[[#This Row],[Salary]]&lt;=250000,"201-250K",Table1[[#This Row],[Salary]]&gt;250000,"Above 250K")</f>
        <v>101-150K</v>
      </c>
      <c r="I4554" s="3">
        <v>110000</v>
      </c>
      <c r="J4554" s="3">
        <f>IF(Table1[[#This Row],[Years of Experience]]=0,0,Table1[[#This Row],[Salary]]/Table1[[#This Row],[Years of Experience]])</f>
        <v>11000</v>
      </c>
    </row>
    <row r="4555" spans="1:10" x14ac:dyDescent="0.35">
      <c r="A4555">
        <v>26</v>
      </c>
      <c r="B4555" t="str" cm="1">
        <f t="array" ref="B4555">_xlfn.IFS(Table1[[#This Row],[Age]]&lt;=25,"21-25",Table1[[#This Row],[Age]]&lt;=30,"26-30",Table1[[#This Row],[Age]]&lt;=35,"31-35",Table1[[#This Row],[Age]]&lt;=40,"36-40",Table1[[#This Row],[Age]]&lt;=45,"41-45", Table1[[#This Row],[Age]]&lt;=50,"46-50",Table1[[#This Row],[Age]]&lt;55,"51-55",Table1[[#This Row],[Age]]&lt;=60,"56-60",Table1[[#This Row],[Age]]&gt;=61, "61-70")</f>
        <v>26-30</v>
      </c>
      <c r="C4555" t="s">
        <v>9</v>
      </c>
      <c r="D4555" t="s">
        <v>7</v>
      </c>
      <c r="E4555" t="s">
        <v>112</v>
      </c>
      <c r="F4555">
        <v>1</v>
      </c>
      <c r="G4555" t="str" cm="1">
        <f t="array" ref="G4555">_xlfn.IFS(Table1[[#This Row],[Years of Experience]]&lt;=2,"Entry",Table1[[#This Row],[Years of Experience]]&lt;=7,"Mid",Table1[[#This Row],[Years of Experience]]&lt;=14,"Senior",Table1[[#This Row],[Years of Experience]]&gt;=15,"Executive")</f>
        <v>Entry</v>
      </c>
      <c r="H4555" t="str" cm="1">
        <f t="array" ref="H4555">_xlfn.IFS(Table1[[#This Row],[Salary]]&lt;=50000,"0-50K",Table1[[#This Row],[Salary]]&lt;=100000,"51-100K",Table1[[#This Row],[Salary]]&lt;=150000,"101-150K",Table1[[#This Row],[Salary]]&lt;=200000,"151-200K",Table1[[#This Row],[Salary]]&lt;=250000,"201-250K",Table1[[#This Row],[Salary]]&gt;250000,"Above 250K")</f>
        <v>0-50K</v>
      </c>
      <c r="I4555" s="3">
        <v>32000</v>
      </c>
      <c r="J4555" s="3">
        <f>IF(Table1[[#This Row],[Years of Experience]]=0,0,Table1[[#This Row],[Salary]]/Table1[[#This Row],[Years of Experience]])</f>
        <v>32000</v>
      </c>
    </row>
    <row r="4556" spans="1:10" x14ac:dyDescent="0.35">
      <c r="A4556">
        <v>32</v>
      </c>
      <c r="B4556" t="str" cm="1">
        <f t="array" ref="B4556">_xlfn.IFS(Table1[[#This Row],[Age]]&lt;=25,"21-25",Table1[[#This Row],[Age]]&lt;=30,"26-30",Table1[[#This Row],[Age]]&lt;=35,"31-35",Table1[[#This Row],[Age]]&lt;=40,"36-40",Table1[[#This Row],[Age]]&lt;=45,"41-45", Table1[[#This Row],[Age]]&lt;=50,"46-50",Table1[[#This Row],[Age]]&lt;55,"51-55",Table1[[#This Row],[Age]]&lt;=60,"56-60",Table1[[#This Row],[Age]]&gt;=61, "61-70")</f>
        <v>31-35</v>
      </c>
      <c r="C4556" t="s">
        <v>6</v>
      </c>
      <c r="D4556" t="s">
        <v>10</v>
      </c>
      <c r="E4556" t="s">
        <v>74</v>
      </c>
      <c r="F4556">
        <v>6</v>
      </c>
      <c r="G4556" t="str" cm="1">
        <f t="array" ref="G4556">_xlfn.IFS(Table1[[#This Row],[Years of Experience]]&lt;=2,"Entry",Table1[[#This Row],[Years of Experience]]&lt;=7,"Mid",Table1[[#This Row],[Years of Experience]]&lt;=14,"Senior",Table1[[#This Row],[Years of Experience]]&gt;=15,"Executive")</f>
        <v>Mid</v>
      </c>
      <c r="H4556" t="str" cm="1">
        <f t="array" ref="H4556">_xlfn.IFS(Table1[[#This Row],[Salary]]&lt;=50000,"0-50K",Table1[[#This Row],[Salary]]&lt;=100000,"51-100K",Table1[[#This Row],[Salary]]&lt;=150000,"101-150K",Table1[[#This Row],[Salary]]&lt;=200000,"151-200K",Table1[[#This Row],[Salary]]&lt;=250000,"201-250K",Table1[[#This Row],[Salary]]&gt;250000,"Above 250K")</f>
        <v>51-100K</v>
      </c>
      <c r="I4556" s="3">
        <v>80000</v>
      </c>
      <c r="J4556" s="3">
        <f>IF(Table1[[#This Row],[Years of Experience]]=0,0,Table1[[#This Row],[Salary]]/Table1[[#This Row],[Years of Experience]])</f>
        <v>13333.333333333334</v>
      </c>
    </row>
    <row r="4557" spans="1:10" x14ac:dyDescent="0.35">
      <c r="A4557">
        <v>29</v>
      </c>
      <c r="B4557" t="str" cm="1">
        <f t="array" ref="B4557">_xlfn.IFS(Table1[[#This Row],[Age]]&lt;=25,"21-25",Table1[[#This Row],[Age]]&lt;=30,"26-30",Table1[[#This Row],[Age]]&lt;=35,"31-35",Table1[[#This Row],[Age]]&lt;=40,"36-40",Table1[[#This Row],[Age]]&lt;=45,"41-45", Table1[[#This Row],[Age]]&lt;=50,"46-50",Table1[[#This Row],[Age]]&lt;55,"51-55",Table1[[#This Row],[Age]]&lt;=60,"56-60",Table1[[#This Row],[Age]]&gt;=61, "61-70")</f>
        <v>26-30</v>
      </c>
      <c r="C4557" t="s">
        <v>9</v>
      </c>
      <c r="D4557" t="s">
        <v>10</v>
      </c>
      <c r="E4557" t="s">
        <v>115</v>
      </c>
      <c r="F4557">
        <v>4</v>
      </c>
      <c r="G4557" t="str" cm="1">
        <f t="array" ref="G4557">_xlfn.IFS(Table1[[#This Row],[Years of Experience]]&lt;=2,"Entry",Table1[[#This Row],[Years of Experience]]&lt;=7,"Mid",Table1[[#This Row],[Years of Experience]]&lt;=14,"Senior",Table1[[#This Row],[Years of Experience]]&gt;=15,"Executive")</f>
        <v>Mid</v>
      </c>
      <c r="H4557" t="str" cm="1">
        <f t="array" ref="H4557">_xlfn.IFS(Table1[[#This Row],[Salary]]&lt;=50000,"0-50K",Table1[[#This Row],[Salary]]&lt;=100000,"51-100K",Table1[[#This Row],[Salary]]&lt;=150000,"101-150K",Table1[[#This Row],[Salary]]&lt;=200000,"151-200K",Table1[[#This Row],[Salary]]&lt;=250000,"201-250K",Table1[[#This Row],[Salary]]&gt;250000,"Above 250K")</f>
        <v>51-100K</v>
      </c>
      <c r="I4557" s="3">
        <v>70000</v>
      </c>
      <c r="J4557" s="3">
        <f>IF(Table1[[#This Row],[Years of Experience]]=0,0,Table1[[#This Row],[Salary]]/Table1[[#This Row],[Years of Experience]])</f>
        <v>17500</v>
      </c>
    </row>
    <row r="4558" spans="1:10" x14ac:dyDescent="0.35">
      <c r="A4558">
        <v>25</v>
      </c>
      <c r="B4558" t="str" cm="1">
        <f t="array" ref="B4558">_xlfn.IFS(Table1[[#This Row],[Age]]&lt;=25,"21-25",Table1[[#This Row],[Age]]&lt;=30,"26-30",Table1[[#This Row],[Age]]&lt;=35,"31-35",Table1[[#This Row],[Age]]&lt;=40,"36-40",Table1[[#This Row],[Age]]&lt;=45,"41-45", Table1[[#This Row],[Age]]&lt;=50,"46-50",Table1[[#This Row],[Age]]&lt;55,"51-55",Table1[[#This Row],[Age]]&lt;=60,"56-60",Table1[[#This Row],[Age]]&gt;=61, "61-70")</f>
        <v>21-25</v>
      </c>
      <c r="C4558" t="s">
        <v>6</v>
      </c>
      <c r="D4558" t="s">
        <v>195</v>
      </c>
      <c r="E4558" t="s">
        <v>74</v>
      </c>
      <c r="F4558">
        <v>2</v>
      </c>
      <c r="G4558" t="str" cm="1">
        <f t="array" ref="G4558">_xlfn.IFS(Table1[[#This Row],[Years of Experience]]&lt;=2,"Entry",Table1[[#This Row],[Years of Experience]]&lt;=7,"Mid",Table1[[#This Row],[Years of Experience]]&lt;=14,"Senior",Table1[[#This Row],[Years of Experience]]&gt;=15,"Executive")</f>
        <v>Entry</v>
      </c>
      <c r="H4558" t="str" cm="1">
        <f t="array" ref="H4558">_xlfn.IFS(Table1[[#This Row],[Salary]]&lt;=50000,"0-50K",Table1[[#This Row],[Salary]]&lt;=100000,"51-100K",Table1[[#This Row],[Salary]]&lt;=150000,"101-150K",Table1[[#This Row],[Salary]]&lt;=200000,"151-200K",Table1[[#This Row],[Salary]]&lt;=250000,"201-250K",Table1[[#This Row],[Salary]]&gt;250000,"Above 250K")</f>
        <v>0-50K</v>
      </c>
      <c r="I4558" s="3">
        <v>45000</v>
      </c>
      <c r="J4558" s="3">
        <f>IF(Table1[[#This Row],[Years of Experience]]=0,0,Table1[[#This Row],[Salary]]/Table1[[#This Row],[Years of Experience]])</f>
        <v>22500</v>
      </c>
    </row>
    <row r="4559" spans="1:10" x14ac:dyDescent="0.35">
      <c r="A4559">
        <v>33</v>
      </c>
      <c r="B4559" t="str" cm="1">
        <f t="array" ref="B4559">_xlfn.IFS(Table1[[#This Row],[Age]]&lt;=25,"21-25",Table1[[#This Row],[Age]]&lt;=30,"26-30",Table1[[#This Row],[Age]]&lt;=35,"31-35",Table1[[#This Row],[Age]]&lt;=40,"36-40",Table1[[#This Row],[Age]]&lt;=45,"41-45", Table1[[#This Row],[Age]]&lt;=50,"46-50",Table1[[#This Row],[Age]]&lt;55,"51-55",Table1[[#This Row],[Age]]&lt;=60,"56-60",Table1[[#This Row],[Age]]&gt;=61, "61-70")</f>
        <v>31-35</v>
      </c>
      <c r="C4559" t="s">
        <v>9</v>
      </c>
      <c r="D4559" t="s">
        <v>7</v>
      </c>
      <c r="E4559" t="s">
        <v>112</v>
      </c>
      <c r="F4559">
        <v>7</v>
      </c>
      <c r="G4559" t="str" cm="1">
        <f t="array" ref="G4559">_xlfn.IFS(Table1[[#This Row],[Years of Experience]]&lt;=2,"Entry",Table1[[#This Row],[Years of Experience]]&lt;=7,"Mid",Table1[[#This Row],[Years of Experience]]&lt;=14,"Senior",Table1[[#This Row],[Years of Experience]]&gt;=15,"Executive")</f>
        <v>Mid</v>
      </c>
      <c r="H4559" t="str" cm="1">
        <f t="array" ref="H4559">_xlfn.IFS(Table1[[#This Row],[Salary]]&lt;=50000,"0-50K",Table1[[#This Row],[Salary]]&lt;=100000,"51-100K",Table1[[#This Row],[Salary]]&lt;=150000,"101-150K",Table1[[#This Row],[Salary]]&lt;=200000,"151-200K",Table1[[#This Row],[Salary]]&lt;=250000,"201-250K",Table1[[#This Row],[Salary]]&gt;250000,"Above 250K")</f>
        <v>51-100K</v>
      </c>
      <c r="I4559" s="3">
        <v>65000</v>
      </c>
      <c r="J4559" s="3">
        <f>IF(Table1[[#This Row],[Years of Experience]]=0,0,Table1[[#This Row],[Salary]]/Table1[[#This Row],[Years of Experience]])</f>
        <v>9285.7142857142862</v>
      </c>
    </row>
    <row r="4560" spans="1:10" x14ac:dyDescent="0.35">
      <c r="A4560">
        <v>27</v>
      </c>
      <c r="B4560" t="str" cm="1">
        <f t="array" ref="B4560">_xlfn.IFS(Table1[[#This Row],[Age]]&lt;=25,"21-25",Table1[[#This Row],[Age]]&lt;=30,"26-30",Table1[[#This Row],[Age]]&lt;=35,"31-35",Table1[[#This Row],[Age]]&lt;=40,"36-40",Table1[[#This Row],[Age]]&lt;=45,"41-45", Table1[[#This Row],[Age]]&lt;=50,"46-50",Table1[[#This Row],[Age]]&lt;55,"51-55",Table1[[#This Row],[Age]]&lt;=60,"56-60",Table1[[#This Row],[Age]]&gt;=61, "61-70")</f>
        <v>26-30</v>
      </c>
      <c r="C4560" t="s">
        <v>6</v>
      </c>
      <c r="D4560" t="s">
        <v>10</v>
      </c>
      <c r="E4560" t="s">
        <v>74</v>
      </c>
      <c r="F4560">
        <v>2</v>
      </c>
      <c r="G4560" t="str" cm="1">
        <f t="array" ref="G4560">_xlfn.IFS(Table1[[#This Row],[Years of Experience]]&lt;=2,"Entry",Table1[[#This Row],[Years of Experience]]&lt;=7,"Mid",Table1[[#This Row],[Years of Experience]]&lt;=14,"Senior",Table1[[#This Row],[Years of Experience]]&gt;=15,"Executive")</f>
        <v>Entry</v>
      </c>
      <c r="H4560" t="str" cm="1">
        <f t="array" ref="H4560">_xlfn.IFS(Table1[[#This Row],[Salary]]&lt;=50000,"0-50K",Table1[[#This Row],[Salary]]&lt;=100000,"51-100K",Table1[[#This Row],[Salary]]&lt;=150000,"101-150K",Table1[[#This Row],[Salary]]&lt;=200000,"151-200K",Table1[[#This Row],[Salary]]&lt;=250000,"201-250K",Table1[[#This Row],[Salary]]&gt;250000,"Above 250K")</f>
        <v>0-50K</v>
      </c>
      <c r="I4560" s="3">
        <v>50000</v>
      </c>
      <c r="J4560" s="3">
        <f>IF(Table1[[#This Row],[Years of Experience]]=0,0,Table1[[#This Row],[Salary]]/Table1[[#This Row],[Years of Experience]])</f>
        <v>25000</v>
      </c>
    </row>
    <row r="4561" spans="1:10" x14ac:dyDescent="0.35">
      <c r="A4561">
        <v>28</v>
      </c>
      <c r="B4561" t="str" cm="1">
        <f t="array" ref="B4561">_xlfn.IFS(Table1[[#This Row],[Age]]&lt;=25,"21-25",Table1[[#This Row],[Age]]&lt;=30,"26-30",Table1[[#This Row],[Age]]&lt;=35,"31-35",Table1[[#This Row],[Age]]&lt;=40,"36-40",Table1[[#This Row],[Age]]&lt;=45,"41-45", Table1[[#This Row],[Age]]&lt;=50,"46-50",Table1[[#This Row],[Age]]&lt;55,"51-55",Table1[[#This Row],[Age]]&lt;=60,"56-60",Table1[[#This Row],[Age]]&gt;=61, "61-70")</f>
        <v>26-30</v>
      </c>
      <c r="C4561" t="s">
        <v>9</v>
      </c>
      <c r="D4561" t="s">
        <v>7</v>
      </c>
      <c r="E4561" t="s">
        <v>148</v>
      </c>
      <c r="F4561">
        <v>3</v>
      </c>
      <c r="G4561" t="str" cm="1">
        <f t="array" ref="G4561">_xlfn.IFS(Table1[[#This Row],[Years of Experience]]&lt;=2,"Entry",Table1[[#This Row],[Years of Experience]]&lt;=7,"Mid",Table1[[#This Row],[Years of Experience]]&lt;=14,"Senior",Table1[[#This Row],[Years of Experience]]&gt;=15,"Executive")</f>
        <v>Mid</v>
      </c>
      <c r="H4561" t="str" cm="1">
        <f t="array" ref="H4561">_xlfn.IFS(Table1[[#This Row],[Salary]]&lt;=50000,"0-50K",Table1[[#This Row],[Salary]]&lt;=100000,"51-100K",Table1[[#This Row],[Salary]]&lt;=150000,"101-150K",Table1[[#This Row],[Salary]]&lt;=200000,"151-200K",Table1[[#This Row],[Salary]]&lt;=250000,"201-250K",Table1[[#This Row],[Salary]]&gt;250000,"Above 250K")</f>
        <v>0-50K</v>
      </c>
      <c r="I4561" s="3">
        <v>45000</v>
      </c>
      <c r="J4561" s="3">
        <f>IF(Table1[[#This Row],[Years of Experience]]=0,0,Table1[[#This Row],[Salary]]/Table1[[#This Row],[Years of Experience]])</f>
        <v>15000</v>
      </c>
    </row>
    <row r="4562" spans="1:10" x14ac:dyDescent="0.35">
      <c r="A4562">
        <v>34</v>
      </c>
      <c r="B4562" t="str" cm="1">
        <f t="array" ref="B4562">_xlfn.IFS(Table1[[#This Row],[Age]]&lt;=25,"21-25",Table1[[#This Row],[Age]]&lt;=30,"26-30",Table1[[#This Row],[Age]]&lt;=35,"31-35",Table1[[#This Row],[Age]]&lt;=40,"36-40",Table1[[#This Row],[Age]]&lt;=45,"41-45", Table1[[#This Row],[Age]]&lt;=50,"46-50",Table1[[#This Row],[Age]]&lt;55,"51-55",Table1[[#This Row],[Age]]&lt;=60,"56-60",Table1[[#This Row],[Age]]&gt;=61, "61-70")</f>
        <v>31-35</v>
      </c>
      <c r="C4562" t="s">
        <v>6</v>
      </c>
      <c r="D4562" t="s">
        <v>12</v>
      </c>
      <c r="E4562" t="s">
        <v>181</v>
      </c>
      <c r="F4562">
        <v>9</v>
      </c>
      <c r="G4562" t="str" cm="1">
        <f t="array" ref="G4562">_xlfn.IFS(Table1[[#This Row],[Years of Experience]]&lt;=2,"Entry",Table1[[#This Row],[Years of Experience]]&lt;=7,"Mid",Table1[[#This Row],[Years of Experience]]&lt;=14,"Senior",Table1[[#This Row],[Years of Experience]]&gt;=15,"Executive")</f>
        <v>Senior</v>
      </c>
      <c r="H4562" t="str" cm="1">
        <f t="array" ref="H4562">_xlfn.IFS(Table1[[#This Row],[Salary]]&lt;=50000,"0-50K",Table1[[#This Row],[Salary]]&lt;=100000,"51-100K",Table1[[#This Row],[Salary]]&lt;=150000,"101-150K",Table1[[#This Row],[Salary]]&lt;=200000,"151-200K",Table1[[#This Row],[Salary]]&lt;=250000,"201-250K",Table1[[#This Row],[Salary]]&gt;250000,"Above 250K")</f>
        <v>51-100K</v>
      </c>
      <c r="I4562" s="3">
        <v>95000</v>
      </c>
      <c r="J4562" s="3">
        <f>IF(Table1[[#This Row],[Years of Experience]]=0,0,Table1[[#This Row],[Salary]]/Table1[[#This Row],[Years of Experience]])</f>
        <v>10555.555555555555</v>
      </c>
    </row>
    <row r="4563" spans="1:10" x14ac:dyDescent="0.35">
      <c r="A4563">
        <v>30</v>
      </c>
      <c r="B4563" t="str" cm="1">
        <f t="array" ref="B4563">_xlfn.IFS(Table1[[#This Row],[Age]]&lt;=25,"21-25",Table1[[#This Row],[Age]]&lt;=30,"26-30",Table1[[#This Row],[Age]]&lt;=35,"31-35",Table1[[#This Row],[Age]]&lt;=40,"36-40",Table1[[#This Row],[Age]]&lt;=45,"41-45", Table1[[#This Row],[Age]]&lt;=50,"46-50",Table1[[#This Row],[Age]]&lt;55,"51-55",Table1[[#This Row],[Age]]&lt;=60,"56-60",Table1[[#This Row],[Age]]&gt;=61, "61-70")</f>
        <v>26-30</v>
      </c>
      <c r="C4563" t="s">
        <v>9</v>
      </c>
      <c r="D4563" t="s">
        <v>7</v>
      </c>
      <c r="E4563" t="s">
        <v>74</v>
      </c>
      <c r="F4563">
        <v>4</v>
      </c>
      <c r="G4563" t="str" cm="1">
        <f t="array" ref="G4563">_xlfn.IFS(Table1[[#This Row],[Years of Experience]]&lt;=2,"Entry",Table1[[#This Row],[Years of Experience]]&lt;=7,"Mid",Table1[[#This Row],[Years of Experience]]&lt;=14,"Senior",Table1[[#This Row],[Years of Experience]]&gt;=15,"Executive")</f>
        <v>Mid</v>
      </c>
      <c r="H4563" t="str" cm="1">
        <f t="array" ref="H4563">_xlfn.IFS(Table1[[#This Row],[Salary]]&lt;=50000,"0-50K",Table1[[#This Row],[Salary]]&lt;=100000,"51-100K",Table1[[#This Row],[Salary]]&lt;=150000,"101-150K",Table1[[#This Row],[Salary]]&lt;=200000,"151-200K",Table1[[#This Row],[Salary]]&lt;=250000,"201-250K",Table1[[#This Row],[Salary]]&gt;250000,"Above 250K")</f>
        <v>51-100K</v>
      </c>
      <c r="I4563" s="3">
        <v>65000</v>
      </c>
      <c r="J4563" s="3">
        <f>IF(Table1[[#This Row],[Years of Experience]]=0,0,Table1[[#This Row],[Salary]]/Table1[[#This Row],[Years of Experience]])</f>
        <v>16250</v>
      </c>
    </row>
    <row r="4564" spans="1:10" x14ac:dyDescent="0.35">
      <c r="A4564">
        <v>26</v>
      </c>
      <c r="B4564" t="str" cm="1">
        <f t="array" ref="B4564">_xlfn.IFS(Table1[[#This Row],[Age]]&lt;=25,"21-25",Table1[[#This Row],[Age]]&lt;=30,"26-30",Table1[[#This Row],[Age]]&lt;=35,"31-35",Table1[[#This Row],[Age]]&lt;=40,"36-40",Table1[[#This Row],[Age]]&lt;=45,"41-45", Table1[[#This Row],[Age]]&lt;=50,"46-50",Table1[[#This Row],[Age]]&lt;55,"51-55",Table1[[#This Row],[Age]]&lt;=60,"56-60",Table1[[#This Row],[Age]]&gt;=61, "61-70")</f>
        <v>26-30</v>
      </c>
      <c r="C4564" t="s">
        <v>6</v>
      </c>
      <c r="D4564" t="s">
        <v>7</v>
      </c>
      <c r="E4564" t="s">
        <v>148</v>
      </c>
      <c r="F4564">
        <v>2</v>
      </c>
      <c r="G4564" t="str" cm="1">
        <f t="array" ref="G4564">_xlfn.IFS(Table1[[#This Row],[Years of Experience]]&lt;=2,"Entry",Table1[[#This Row],[Years of Experience]]&lt;=7,"Mid",Table1[[#This Row],[Years of Experience]]&lt;=14,"Senior",Table1[[#This Row],[Years of Experience]]&gt;=15,"Executive")</f>
        <v>Entry</v>
      </c>
      <c r="H4564" t="str" cm="1">
        <f t="array" ref="H4564">_xlfn.IFS(Table1[[#This Row],[Salary]]&lt;=50000,"0-50K",Table1[[#This Row],[Salary]]&lt;=100000,"51-100K",Table1[[#This Row],[Salary]]&lt;=150000,"101-150K",Table1[[#This Row],[Salary]]&lt;=200000,"151-200K",Table1[[#This Row],[Salary]]&lt;=250000,"201-250K",Table1[[#This Row],[Salary]]&gt;250000,"Above 250K")</f>
        <v>0-50K</v>
      </c>
      <c r="I4564" s="3">
        <v>38000</v>
      </c>
      <c r="J4564" s="3">
        <f>IF(Table1[[#This Row],[Years of Experience]]=0,0,Table1[[#This Row],[Salary]]/Table1[[#This Row],[Years of Experience]])</f>
        <v>19000</v>
      </c>
    </row>
    <row r="4565" spans="1:10" x14ac:dyDescent="0.35">
      <c r="A4565">
        <v>42</v>
      </c>
      <c r="B4565" t="str" cm="1">
        <f t="array" ref="B4565">_xlfn.IFS(Table1[[#This Row],[Age]]&lt;=25,"21-25",Table1[[#This Row],[Age]]&lt;=30,"26-30",Table1[[#This Row],[Age]]&lt;=35,"31-35",Table1[[#This Row],[Age]]&lt;=40,"36-40",Table1[[#This Row],[Age]]&lt;=45,"41-45", Table1[[#This Row],[Age]]&lt;=50,"46-50",Table1[[#This Row],[Age]]&lt;55,"51-55",Table1[[#This Row],[Age]]&lt;=60,"56-60",Table1[[#This Row],[Age]]&gt;=61, "61-70")</f>
        <v>41-45</v>
      </c>
      <c r="C4565" t="s">
        <v>9</v>
      </c>
      <c r="D4565" t="s">
        <v>10</v>
      </c>
      <c r="E4565" t="s">
        <v>144</v>
      </c>
      <c r="F4565">
        <v>13</v>
      </c>
      <c r="G4565" t="str" cm="1">
        <f t="array" ref="G4565">_xlfn.IFS(Table1[[#This Row],[Years of Experience]]&lt;=2,"Entry",Table1[[#This Row],[Years of Experience]]&lt;=7,"Mid",Table1[[#This Row],[Years of Experience]]&lt;=14,"Senior",Table1[[#This Row],[Years of Experience]]&gt;=15,"Executive")</f>
        <v>Senior</v>
      </c>
      <c r="H4565" t="str" cm="1">
        <f t="array" ref="H4565">_xlfn.IFS(Table1[[#This Row],[Salary]]&lt;=50000,"0-50K",Table1[[#This Row],[Salary]]&lt;=100000,"51-100K",Table1[[#This Row],[Salary]]&lt;=150000,"101-150K",Table1[[#This Row],[Salary]]&lt;=200000,"151-200K",Table1[[#This Row],[Salary]]&lt;=250000,"201-250K",Table1[[#This Row],[Salary]]&gt;250000,"Above 250K")</f>
        <v>101-150K</v>
      </c>
      <c r="I4565" s="3">
        <v>125000</v>
      </c>
      <c r="J4565" s="3">
        <f>IF(Table1[[#This Row],[Years of Experience]]=0,0,Table1[[#This Row],[Salary]]/Table1[[#This Row],[Years of Experience]])</f>
        <v>9615.3846153846152</v>
      </c>
    </row>
    <row r="4566" spans="1:10" x14ac:dyDescent="0.35">
      <c r="A4566">
        <v>34</v>
      </c>
      <c r="B4566" t="str" cm="1">
        <f t="array" ref="B4566">_xlfn.IFS(Table1[[#This Row],[Age]]&lt;=25,"21-25",Table1[[#This Row],[Age]]&lt;=30,"26-30",Table1[[#This Row],[Age]]&lt;=35,"31-35",Table1[[#This Row],[Age]]&lt;=40,"36-40",Table1[[#This Row],[Age]]&lt;=45,"41-45", Table1[[#This Row],[Age]]&lt;=50,"46-50",Table1[[#This Row],[Age]]&lt;55,"51-55",Table1[[#This Row],[Age]]&lt;=60,"56-60",Table1[[#This Row],[Age]]&gt;=61, "61-70")</f>
        <v>31-35</v>
      </c>
      <c r="C4566" t="s">
        <v>6</v>
      </c>
      <c r="D4566" t="s">
        <v>10</v>
      </c>
      <c r="E4566" t="s">
        <v>74</v>
      </c>
      <c r="F4566">
        <v>8</v>
      </c>
      <c r="G4566" t="str" cm="1">
        <f t="array" ref="G4566">_xlfn.IFS(Table1[[#This Row],[Years of Experience]]&lt;=2,"Entry",Table1[[#This Row],[Years of Experience]]&lt;=7,"Mid",Table1[[#This Row],[Years of Experience]]&lt;=14,"Senior",Table1[[#This Row],[Years of Experience]]&gt;=15,"Executive")</f>
        <v>Senior</v>
      </c>
      <c r="H4566" t="str" cm="1">
        <f t="array" ref="H4566">_xlfn.IFS(Table1[[#This Row],[Salary]]&lt;=50000,"0-50K",Table1[[#This Row],[Salary]]&lt;=100000,"51-100K",Table1[[#This Row],[Salary]]&lt;=150000,"101-150K",Table1[[#This Row],[Salary]]&lt;=200000,"151-200K",Table1[[#This Row],[Salary]]&lt;=250000,"201-250K",Table1[[#This Row],[Salary]]&gt;250000,"Above 250K")</f>
        <v>51-100K</v>
      </c>
      <c r="I4566" s="3">
        <v>90000</v>
      </c>
      <c r="J4566" s="3">
        <f>IF(Table1[[#This Row],[Years of Experience]]=0,0,Table1[[#This Row],[Salary]]/Table1[[#This Row],[Years of Experience]])</f>
        <v>11250</v>
      </c>
    </row>
    <row r="4567" spans="1:10" x14ac:dyDescent="0.35">
      <c r="A4567">
        <v>28</v>
      </c>
      <c r="B4567" t="str" cm="1">
        <f t="array" ref="B4567">_xlfn.IFS(Table1[[#This Row],[Age]]&lt;=25,"21-25",Table1[[#This Row],[Age]]&lt;=30,"26-30",Table1[[#This Row],[Age]]&lt;=35,"31-35",Table1[[#This Row],[Age]]&lt;=40,"36-40",Table1[[#This Row],[Age]]&lt;=45,"41-45", Table1[[#This Row],[Age]]&lt;=50,"46-50",Table1[[#This Row],[Age]]&lt;55,"51-55",Table1[[#This Row],[Age]]&lt;=60,"56-60",Table1[[#This Row],[Age]]&gt;=61, "61-70")</f>
        <v>26-30</v>
      </c>
      <c r="C4567" t="s">
        <v>9</v>
      </c>
      <c r="D4567" t="s">
        <v>195</v>
      </c>
      <c r="E4567" t="s">
        <v>199</v>
      </c>
      <c r="F4567">
        <v>2</v>
      </c>
      <c r="G4567" t="str" cm="1">
        <f t="array" ref="G4567">_xlfn.IFS(Table1[[#This Row],[Years of Experience]]&lt;=2,"Entry",Table1[[#This Row],[Years of Experience]]&lt;=7,"Mid",Table1[[#This Row],[Years of Experience]]&lt;=14,"Senior",Table1[[#This Row],[Years of Experience]]&gt;=15,"Executive")</f>
        <v>Entry</v>
      </c>
      <c r="H4567" t="str" cm="1">
        <f t="array" ref="H4567">_xlfn.IFS(Table1[[#This Row],[Salary]]&lt;=50000,"0-50K",Table1[[#This Row],[Salary]]&lt;=100000,"51-100K",Table1[[#This Row],[Salary]]&lt;=150000,"101-150K",Table1[[#This Row],[Salary]]&lt;=200000,"151-200K",Table1[[#This Row],[Salary]]&lt;=250000,"201-250K",Table1[[#This Row],[Salary]]&gt;250000,"Above 250K")</f>
        <v>0-50K</v>
      </c>
      <c r="I4567" s="3">
        <v>43000</v>
      </c>
      <c r="J4567" s="3">
        <f>IF(Table1[[#This Row],[Years of Experience]]=0,0,Table1[[#This Row],[Salary]]/Table1[[#This Row],[Years of Experience]])</f>
        <v>21500</v>
      </c>
    </row>
    <row r="4568" spans="1:10" x14ac:dyDescent="0.35">
      <c r="A4568">
        <v>31</v>
      </c>
      <c r="B4568" t="str" cm="1">
        <f t="array" ref="B4568">_xlfn.IFS(Table1[[#This Row],[Age]]&lt;=25,"21-25",Table1[[#This Row],[Age]]&lt;=30,"26-30",Table1[[#This Row],[Age]]&lt;=35,"31-35",Table1[[#This Row],[Age]]&lt;=40,"36-40",Table1[[#This Row],[Age]]&lt;=45,"41-45", Table1[[#This Row],[Age]]&lt;=50,"46-50",Table1[[#This Row],[Age]]&lt;55,"51-55",Table1[[#This Row],[Age]]&lt;=60,"56-60",Table1[[#This Row],[Age]]&gt;=61, "61-70")</f>
        <v>31-35</v>
      </c>
      <c r="C4568" t="s">
        <v>6</v>
      </c>
      <c r="D4568" t="s">
        <v>7</v>
      </c>
      <c r="E4568" t="s">
        <v>112</v>
      </c>
      <c r="F4568">
        <v>5</v>
      </c>
      <c r="G4568" t="str" cm="1">
        <f t="array" ref="G4568">_xlfn.IFS(Table1[[#This Row],[Years of Experience]]&lt;=2,"Entry",Table1[[#This Row],[Years of Experience]]&lt;=7,"Mid",Table1[[#This Row],[Years of Experience]]&lt;=14,"Senior",Table1[[#This Row],[Years of Experience]]&gt;=15,"Executive")</f>
        <v>Mid</v>
      </c>
      <c r="H4568" t="str" cm="1">
        <f t="array" ref="H4568">_xlfn.IFS(Table1[[#This Row],[Salary]]&lt;=50000,"0-50K",Table1[[#This Row],[Salary]]&lt;=100000,"51-100K",Table1[[#This Row],[Salary]]&lt;=150000,"101-150K",Table1[[#This Row],[Salary]]&lt;=200000,"151-200K",Table1[[#This Row],[Salary]]&lt;=250000,"201-250K",Table1[[#This Row],[Salary]]&gt;250000,"Above 250K")</f>
        <v>51-100K</v>
      </c>
      <c r="I4568" s="3">
        <v>60000</v>
      </c>
      <c r="J4568" s="3">
        <f>IF(Table1[[#This Row],[Years of Experience]]=0,0,Table1[[#This Row],[Salary]]/Table1[[#This Row],[Years of Experience]])</f>
        <v>12000</v>
      </c>
    </row>
    <row r="4569" spans="1:10" x14ac:dyDescent="0.35">
      <c r="A4569">
        <v>29</v>
      </c>
      <c r="B4569" t="str" cm="1">
        <f t="array" ref="B4569">_xlfn.IFS(Table1[[#This Row],[Age]]&lt;=25,"21-25",Table1[[#This Row],[Age]]&lt;=30,"26-30",Table1[[#This Row],[Age]]&lt;=35,"31-35",Table1[[#This Row],[Age]]&lt;=40,"36-40",Table1[[#This Row],[Age]]&lt;=45,"41-45", Table1[[#This Row],[Age]]&lt;=50,"46-50",Table1[[#This Row],[Age]]&lt;55,"51-55",Table1[[#This Row],[Age]]&lt;=60,"56-60",Table1[[#This Row],[Age]]&gt;=61, "61-70")</f>
        <v>26-30</v>
      </c>
      <c r="C4569" t="s">
        <v>9</v>
      </c>
      <c r="D4569" t="s">
        <v>10</v>
      </c>
      <c r="E4569" t="s">
        <v>74</v>
      </c>
      <c r="F4569">
        <v>3</v>
      </c>
      <c r="G4569" t="str" cm="1">
        <f t="array" ref="G4569">_xlfn.IFS(Table1[[#This Row],[Years of Experience]]&lt;=2,"Entry",Table1[[#This Row],[Years of Experience]]&lt;=7,"Mid",Table1[[#This Row],[Years of Experience]]&lt;=14,"Senior",Table1[[#This Row],[Years of Experience]]&gt;=15,"Executive")</f>
        <v>Mid</v>
      </c>
      <c r="H4569" t="str" cm="1">
        <f t="array" ref="H4569">_xlfn.IFS(Table1[[#This Row],[Salary]]&lt;=50000,"0-50K",Table1[[#This Row],[Salary]]&lt;=100000,"51-100K",Table1[[#This Row],[Salary]]&lt;=150000,"101-150K",Table1[[#This Row],[Salary]]&lt;=200000,"151-200K",Table1[[#This Row],[Salary]]&lt;=250000,"201-250K",Table1[[#This Row],[Salary]]&gt;250000,"Above 250K")</f>
        <v>51-100K</v>
      </c>
      <c r="I4569" s="3">
        <v>60000</v>
      </c>
      <c r="J4569" s="3">
        <f>IF(Table1[[#This Row],[Years of Experience]]=0,0,Table1[[#This Row],[Salary]]/Table1[[#This Row],[Years of Experience]])</f>
        <v>20000</v>
      </c>
    </row>
    <row r="4570" spans="1:10" x14ac:dyDescent="0.35">
      <c r="A4570">
        <v>35</v>
      </c>
      <c r="B4570" t="str" cm="1">
        <f t="array" ref="B4570">_xlfn.IFS(Table1[[#This Row],[Age]]&lt;=25,"21-25",Table1[[#This Row],[Age]]&lt;=30,"26-30",Table1[[#This Row],[Age]]&lt;=35,"31-35",Table1[[#This Row],[Age]]&lt;=40,"36-40",Table1[[#This Row],[Age]]&lt;=45,"41-45", Table1[[#This Row],[Age]]&lt;=50,"46-50",Table1[[#This Row],[Age]]&lt;55,"51-55",Table1[[#This Row],[Age]]&lt;=60,"56-60",Table1[[#This Row],[Age]]&gt;=61, "61-70")</f>
        <v>31-35</v>
      </c>
      <c r="C4570" t="s">
        <v>6</v>
      </c>
      <c r="D4570" t="s">
        <v>12</v>
      </c>
      <c r="E4570" t="s">
        <v>144</v>
      </c>
      <c r="F4570">
        <v>10</v>
      </c>
      <c r="G4570" t="str" cm="1">
        <f t="array" ref="G4570">_xlfn.IFS(Table1[[#This Row],[Years of Experience]]&lt;=2,"Entry",Table1[[#This Row],[Years of Experience]]&lt;=7,"Mid",Table1[[#This Row],[Years of Experience]]&lt;=14,"Senior",Table1[[#This Row],[Years of Experience]]&gt;=15,"Executive")</f>
        <v>Senior</v>
      </c>
      <c r="H4570" t="str" cm="1">
        <f t="array" ref="H4570">_xlfn.IFS(Table1[[#This Row],[Salary]]&lt;=50000,"0-50K",Table1[[#This Row],[Salary]]&lt;=100000,"51-100K",Table1[[#This Row],[Salary]]&lt;=150000,"101-150K",Table1[[#This Row],[Salary]]&lt;=200000,"151-200K",Table1[[#This Row],[Salary]]&lt;=250000,"201-250K",Table1[[#This Row],[Salary]]&gt;250000,"Above 250K")</f>
        <v>101-150K</v>
      </c>
      <c r="I4570" s="3">
        <v>110000</v>
      </c>
      <c r="J4570" s="3">
        <f>IF(Table1[[#This Row],[Years of Experience]]=0,0,Table1[[#This Row],[Salary]]/Table1[[#This Row],[Years of Experience]])</f>
        <v>11000</v>
      </c>
    </row>
    <row r="4571" spans="1:10" x14ac:dyDescent="0.35">
      <c r="A4571">
        <v>26</v>
      </c>
      <c r="B4571" t="str" cm="1">
        <f t="array" ref="B4571">_xlfn.IFS(Table1[[#This Row],[Age]]&lt;=25,"21-25",Table1[[#This Row],[Age]]&lt;=30,"26-30",Table1[[#This Row],[Age]]&lt;=35,"31-35",Table1[[#This Row],[Age]]&lt;=40,"36-40",Table1[[#This Row],[Age]]&lt;=45,"41-45", Table1[[#This Row],[Age]]&lt;=50,"46-50",Table1[[#This Row],[Age]]&lt;55,"51-55",Table1[[#This Row],[Age]]&lt;=60,"56-60",Table1[[#This Row],[Age]]&gt;=61, "61-70")</f>
        <v>26-30</v>
      </c>
      <c r="C4571" t="s">
        <v>9</v>
      </c>
      <c r="D4571" t="s">
        <v>7</v>
      </c>
      <c r="E4571" t="s">
        <v>74</v>
      </c>
      <c r="F4571">
        <v>1</v>
      </c>
      <c r="G4571" t="str" cm="1">
        <f t="array" ref="G4571">_xlfn.IFS(Table1[[#This Row],[Years of Experience]]&lt;=2,"Entry",Table1[[#This Row],[Years of Experience]]&lt;=7,"Mid",Table1[[#This Row],[Years of Experience]]&lt;=14,"Senior",Table1[[#This Row],[Years of Experience]]&gt;=15,"Executive")</f>
        <v>Entry</v>
      </c>
      <c r="H4571" t="str" cm="1">
        <f t="array" ref="H4571">_xlfn.IFS(Table1[[#This Row],[Salary]]&lt;=50000,"0-50K",Table1[[#This Row],[Salary]]&lt;=100000,"51-100K",Table1[[#This Row],[Salary]]&lt;=150000,"101-150K",Table1[[#This Row],[Salary]]&lt;=200000,"151-200K",Table1[[#This Row],[Salary]]&lt;=250000,"201-250K",Table1[[#This Row],[Salary]]&gt;250000,"Above 250K")</f>
        <v>0-50K</v>
      </c>
      <c r="I4571" s="3">
        <v>35000</v>
      </c>
      <c r="J4571" s="3">
        <f>IF(Table1[[#This Row],[Years of Experience]]=0,0,Table1[[#This Row],[Salary]]/Table1[[#This Row],[Years of Experience]])</f>
        <v>35000</v>
      </c>
    </row>
    <row r="4572" spans="1:10" x14ac:dyDescent="0.35">
      <c r="A4572">
        <v>32</v>
      </c>
      <c r="B4572" t="str" cm="1">
        <f t="array" ref="B4572">_xlfn.IFS(Table1[[#This Row],[Age]]&lt;=25,"21-25",Table1[[#This Row],[Age]]&lt;=30,"26-30",Table1[[#This Row],[Age]]&lt;=35,"31-35",Table1[[#This Row],[Age]]&lt;=40,"36-40",Table1[[#This Row],[Age]]&lt;=45,"41-45", Table1[[#This Row],[Age]]&lt;=50,"46-50",Table1[[#This Row],[Age]]&lt;55,"51-55",Table1[[#This Row],[Age]]&lt;=60,"56-60",Table1[[#This Row],[Age]]&gt;=61, "61-70")</f>
        <v>31-35</v>
      </c>
      <c r="C4572" t="s">
        <v>6</v>
      </c>
      <c r="D4572" t="s">
        <v>10</v>
      </c>
      <c r="E4572" t="s">
        <v>181</v>
      </c>
      <c r="F4572">
        <v>6</v>
      </c>
      <c r="G4572" t="str" cm="1">
        <f t="array" ref="G4572">_xlfn.IFS(Table1[[#This Row],[Years of Experience]]&lt;=2,"Entry",Table1[[#This Row],[Years of Experience]]&lt;=7,"Mid",Table1[[#This Row],[Years of Experience]]&lt;=14,"Senior",Table1[[#This Row],[Years of Experience]]&gt;=15,"Executive")</f>
        <v>Mid</v>
      </c>
      <c r="H4572" t="str" cm="1">
        <f t="array" ref="H4572">_xlfn.IFS(Table1[[#This Row],[Salary]]&lt;=50000,"0-50K",Table1[[#This Row],[Salary]]&lt;=100000,"51-100K",Table1[[#This Row],[Salary]]&lt;=150000,"101-150K",Table1[[#This Row],[Salary]]&lt;=200000,"151-200K",Table1[[#This Row],[Salary]]&lt;=250000,"201-250K",Table1[[#This Row],[Salary]]&gt;250000,"Above 250K")</f>
        <v>51-100K</v>
      </c>
      <c r="I4572" s="3">
        <v>95000</v>
      </c>
      <c r="J4572" s="3">
        <f>IF(Table1[[#This Row],[Years of Experience]]=0,0,Table1[[#This Row],[Salary]]/Table1[[#This Row],[Years of Experience]])</f>
        <v>15833.333333333334</v>
      </c>
    </row>
    <row r="4573" spans="1:10" x14ac:dyDescent="0.35">
      <c r="A4573">
        <v>27</v>
      </c>
      <c r="B4573" t="str" cm="1">
        <f t="array" ref="B4573">_xlfn.IFS(Table1[[#This Row],[Age]]&lt;=25,"21-25",Table1[[#This Row],[Age]]&lt;=30,"26-30",Table1[[#This Row],[Age]]&lt;=35,"31-35",Table1[[#This Row],[Age]]&lt;=40,"36-40",Table1[[#This Row],[Age]]&lt;=45,"41-45", Table1[[#This Row],[Age]]&lt;=50,"46-50",Table1[[#This Row],[Age]]&lt;55,"51-55",Table1[[#This Row],[Age]]&lt;=60,"56-60",Table1[[#This Row],[Age]]&gt;=61, "61-70")</f>
        <v>26-30</v>
      </c>
      <c r="C4573" t="s">
        <v>9</v>
      </c>
      <c r="D4573" t="s">
        <v>10</v>
      </c>
      <c r="E4573" t="s">
        <v>112</v>
      </c>
      <c r="F4573">
        <v>2</v>
      </c>
      <c r="G4573" t="str" cm="1">
        <f t="array" ref="G4573">_xlfn.IFS(Table1[[#This Row],[Years of Experience]]&lt;=2,"Entry",Table1[[#This Row],[Years of Experience]]&lt;=7,"Mid",Table1[[#This Row],[Years of Experience]]&lt;=14,"Senior",Table1[[#This Row],[Years of Experience]]&gt;=15,"Executive")</f>
        <v>Entry</v>
      </c>
      <c r="H4573" t="str" cm="1">
        <f t="array" ref="H4573">_xlfn.IFS(Table1[[#This Row],[Salary]]&lt;=50000,"0-50K",Table1[[#This Row],[Salary]]&lt;=100000,"51-100K",Table1[[#This Row],[Salary]]&lt;=150000,"101-150K",Table1[[#This Row],[Salary]]&lt;=200000,"151-200K",Table1[[#This Row],[Salary]]&lt;=250000,"201-250K",Table1[[#This Row],[Salary]]&gt;250000,"Above 250K")</f>
        <v>0-50K</v>
      </c>
      <c r="I4573" s="3">
        <v>42000</v>
      </c>
      <c r="J4573" s="3">
        <f>IF(Table1[[#This Row],[Years of Experience]]=0,0,Table1[[#This Row],[Salary]]/Table1[[#This Row],[Years of Experience]])</f>
        <v>21000</v>
      </c>
    </row>
    <row r="4574" spans="1:10" x14ac:dyDescent="0.35">
      <c r="A4574">
        <v>39</v>
      </c>
      <c r="B4574" t="str" cm="1">
        <f t="array" ref="B4574">_xlfn.IFS(Table1[[#This Row],[Age]]&lt;=25,"21-25",Table1[[#This Row],[Age]]&lt;=30,"26-30",Table1[[#This Row],[Age]]&lt;=35,"31-35",Table1[[#This Row],[Age]]&lt;=40,"36-40",Table1[[#This Row],[Age]]&lt;=45,"41-45", Table1[[#This Row],[Age]]&lt;=50,"46-50",Table1[[#This Row],[Age]]&lt;55,"51-55",Table1[[#This Row],[Age]]&lt;=60,"56-60",Table1[[#This Row],[Age]]&gt;=61, "61-70")</f>
        <v>36-40</v>
      </c>
      <c r="C4574" t="s">
        <v>6</v>
      </c>
      <c r="D4574" t="s">
        <v>10</v>
      </c>
      <c r="E4574" t="s">
        <v>115</v>
      </c>
      <c r="F4574">
        <v>11</v>
      </c>
      <c r="G4574" t="str" cm="1">
        <f t="array" ref="G4574">_xlfn.IFS(Table1[[#This Row],[Years of Experience]]&lt;=2,"Entry",Table1[[#This Row],[Years of Experience]]&lt;=7,"Mid",Table1[[#This Row],[Years of Experience]]&lt;=14,"Senior",Table1[[#This Row],[Years of Experience]]&gt;=15,"Executive")</f>
        <v>Senior</v>
      </c>
      <c r="H4574" t="str" cm="1">
        <f t="array" ref="H4574">_xlfn.IFS(Table1[[#This Row],[Salary]]&lt;=50000,"0-50K",Table1[[#This Row],[Salary]]&lt;=100000,"51-100K",Table1[[#This Row],[Salary]]&lt;=150000,"101-150K",Table1[[#This Row],[Salary]]&lt;=200000,"151-200K",Table1[[#This Row],[Salary]]&lt;=250000,"201-250K",Table1[[#This Row],[Salary]]&gt;250000,"Above 250K")</f>
        <v>51-100K</v>
      </c>
      <c r="I4574" s="3">
        <v>100000</v>
      </c>
      <c r="J4574" s="3">
        <f>IF(Table1[[#This Row],[Years of Experience]]=0,0,Table1[[#This Row],[Salary]]/Table1[[#This Row],[Years of Experience]])</f>
        <v>9090.9090909090901</v>
      </c>
    </row>
    <row r="4575" spans="1:10" x14ac:dyDescent="0.35">
      <c r="A4575">
        <v>23</v>
      </c>
      <c r="B4575" t="str" cm="1">
        <f t="array" ref="B4575">_xlfn.IFS(Table1[[#This Row],[Age]]&lt;=25,"21-25",Table1[[#This Row],[Age]]&lt;=30,"26-30",Table1[[#This Row],[Age]]&lt;=35,"31-35",Table1[[#This Row],[Age]]&lt;=40,"36-40",Table1[[#This Row],[Age]]&lt;=45,"41-45", Table1[[#This Row],[Age]]&lt;=50,"46-50",Table1[[#This Row],[Age]]&lt;55,"51-55",Table1[[#This Row],[Age]]&lt;=60,"56-60",Table1[[#This Row],[Age]]&gt;=61, "61-70")</f>
        <v>21-25</v>
      </c>
      <c r="C4575" t="s">
        <v>9</v>
      </c>
      <c r="D4575" t="s">
        <v>7</v>
      </c>
      <c r="E4575" t="s">
        <v>148</v>
      </c>
      <c r="F4575">
        <v>1</v>
      </c>
      <c r="G4575" t="str" cm="1">
        <f t="array" ref="G4575">_xlfn.IFS(Table1[[#This Row],[Years of Experience]]&lt;=2,"Entry",Table1[[#This Row],[Years of Experience]]&lt;=7,"Mid",Table1[[#This Row],[Years of Experience]]&lt;=14,"Senior",Table1[[#This Row],[Years of Experience]]&gt;=15,"Executive")</f>
        <v>Entry</v>
      </c>
      <c r="H4575" t="str" cm="1">
        <f t="array" ref="H4575">_xlfn.IFS(Table1[[#This Row],[Salary]]&lt;=50000,"0-50K",Table1[[#This Row],[Salary]]&lt;=100000,"51-100K",Table1[[#This Row],[Salary]]&lt;=150000,"101-150K",Table1[[#This Row],[Salary]]&lt;=200000,"151-200K",Table1[[#This Row],[Salary]]&lt;=250000,"201-250K",Table1[[#This Row],[Salary]]&gt;250000,"Above 250K")</f>
        <v>0-50K</v>
      </c>
      <c r="I4575" s="3">
        <v>32000</v>
      </c>
      <c r="J4575" s="3">
        <f>IF(Table1[[#This Row],[Years of Experience]]=0,0,Table1[[#This Row],[Salary]]/Table1[[#This Row],[Years of Experience]])</f>
        <v>32000</v>
      </c>
    </row>
    <row r="4576" spans="1:10" x14ac:dyDescent="0.35">
      <c r="A4576">
        <v>30</v>
      </c>
      <c r="B4576" t="str" cm="1">
        <f t="array" ref="B4576">_xlfn.IFS(Table1[[#This Row],[Age]]&lt;=25,"21-25",Table1[[#This Row],[Age]]&lt;=30,"26-30",Table1[[#This Row],[Age]]&lt;=35,"31-35",Table1[[#This Row],[Age]]&lt;=40,"36-40",Table1[[#This Row],[Age]]&lt;=45,"41-45", Table1[[#This Row],[Age]]&lt;=50,"46-50",Table1[[#This Row],[Age]]&lt;55,"51-55",Table1[[#This Row],[Age]]&lt;=60,"56-60",Table1[[#This Row],[Age]]&gt;=61, "61-70")</f>
        <v>26-30</v>
      </c>
      <c r="C4576" t="s">
        <v>6</v>
      </c>
      <c r="D4576" t="s">
        <v>7</v>
      </c>
      <c r="E4576" t="s">
        <v>74</v>
      </c>
      <c r="F4576">
        <v>4</v>
      </c>
      <c r="G4576" t="str" cm="1">
        <f t="array" ref="G4576">_xlfn.IFS(Table1[[#This Row],[Years of Experience]]&lt;=2,"Entry",Table1[[#This Row],[Years of Experience]]&lt;=7,"Mid",Table1[[#This Row],[Years of Experience]]&lt;=14,"Senior",Table1[[#This Row],[Years of Experience]]&gt;=15,"Executive")</f>
        <v>Mid</v>
      </c>
      <c r="H4576" t="str" cm="1">
        <f t="array" ref="H4576">_xlfn.IFS(Table1[[#This Row],[Salary]]&lt;=50000,"0-50K",Table1[[#This Row],[Salary]]&lt;=100000,"51-100K",Table1[[#This Row],[Salary]]&lt;=150000,"101-150K",Table1[[#This Row],[Salary]]&lt;=200000,"151-200K",Table1[[#This Row],[Salary]]&lt;=250000,"201-250K",Table1[[#This Row],[Salary]]&gt;250000,"Above 250K")</f>
        <v>51-100K</v>
      </c>
      <c r="I4576" s="3">
        <v>65000</v>
      </c>
      <c r="J4576" s="3">
        <f>IF(Table1[[#This Row],[Years of Experience]]=0,0,Table1[[#This Row],[Salary]]/Table1[[#This Row],[Years of Experience]])</f>
        <v>16250</v>
      </c>
    </row>
    <row r="4577" spans="1:10" x14ac:dyDescent="0.35">
      <c r="A4577">
        <v>26</v>
      </c>
      <c r="B4577" t="str" cm="1">
        <f t="array" ref="B4577">_xlfn.IFS(Table1[[#This Row],[Age]]&lt;=25,"21-25",Table1[[#This Row],[Age]]&lt;=30,"26-30",Table1[[#This Row],[Age]]&lt;=35,"31-35",Table1[[#This Row],[Age]]&lt;=40,"36-40",Table1[[#This Row],[Age]]&lt;=45,"41-45", Table1[[#This Row],[Age]]&lt;=50,"46-50",Table1[[#This Row],[Age]]&lt;55,"51-55",Table1[[#This Row],[Age]]&lt;=60,"56-60",Table1[[#This Row],[Age]]&gt;=61, "61-70")</f>
        <v>26-30</v>
      </c>
      <c r="C4577" t="s">
        <v>9</v>
      </c>
      <c r="D4577" t="s">
        <v>7</v>
      </c>
      <c r="E4577" t="s">
        <v>112</v>
      </c>
      <c r="F4577">
        <v>2</v>
      </c>
      <c r="G4577" t="str" cm="1">
        <f t="array" ref="G4577">_xlfn.IFS(Table1[[#This Row],[Years of Experience]]&lt;=2,"Entry",Table1[[#This Row],[Years of Experience]]&lt;=7,"Mid",Table1[[#This Row],[Years of Experience]]&lt;=14,"Senior",Table1[[#This Row],[Years of Experience]]&gt;=15,"Executive")</f>
        <v>Entry</v>
      </c>
      <c r="H4577" t="str" cm="1">
        <f t="array" ref="H4577">_xlfn.IFS(Table1[[#This Row],[Salary]]&lt;=50000,"0-50K",Table1[[#This Row],[Salary]]&lt;=100000,"51-100K",Table1[[#This Row],[Salary]]&lt;=150000,"101-150K",Table1[[#This Row],[Salary]]&lt;=200000,"151-200K",Table1[[#This Row],[Salary]]&lt;=250000,"201-250K",Table1[[#This Row],[Salary]]&gt;250000,"Above 250K")</f>
        <v>0-50K</v>
      </c>
      <c r="I4577" s="3">
        <v>42000</v>
      </c>
      <c r="J4577" s="3">
        <f>IF(Table1[[#This Row],[Years of Experience]]=0,0,Table1[[#This Row],[Salary]]/Table1[[#This Row],[Years of Experience]])</f>
        <v>21000</v>
      </c>
    </row>
    <row r="4578" spans="1:10" x14ac:dyDescent="0.35">
      <c r="A4578">
        <v>42</v>
      </c>
      <c r="B4578" t="str" cm="1">
        <f t="array" ref="B4578">_xlfn.IFS(Table1[[#This Row],[Age]]&lt;=25,"21-25",Table1[[#This Row],[Age]]&lt;=30,"26-30",Table1[[#This Row],[Age]]&lt;=35,"31-35",Table1[[#This Row],[Age]]&lt;=40,"36-40",Table1[[#This Row],[Age]]&lt;=45,"41-45", Table1[[#This Row],[Age]]&lt;=50,"46-50",Table1[[#This Row],[Age]]&lt;55,"51-55",Table1[[#This Row],[Age]]&lt;=60,"56-60",Table1[[#This Row],[Age]]&gt;=61, "61-70")</f>
        <v>41-45</v>
      </c>
      <c r="C4578" t="s">
        <v>6</v>
      </c>
      <c r="D4578" t="s">
        <v>12</v>
      </c>
      <c r="E4578" t="s">
        <v>181</v>
      </c>
      <c r="F4578">
        <v>14</v>
      </c>
      <c r="G4578" t="str" cm="1">
        <f t="array" ref="G4578">_xlfn.IFS(Table1[[#This Row],[Years of Experience]]&lt;=2,"Entry",Table1[[#This Row],[Years of Experience]]&lt;=7,"Mid",Table1[[#This Row],[Years of Experience]]&lt;=14,"Senior",Table1[[#This Row],[Years of Experience]]&gt;=15,"Executive")</f>
        <v>Senior</v>
      </c>
      <c r="H4578" t="str" cm="1">
        <f t="array" ref="H4578">_xlfn.IFS(Table1[[#This Row],[Salary]]&lt;=50000,"0-50K",Table1[[#This Row],[Salary]]&lt;=100000,"51-100K",Table1[[#This Row],[Salary]]&lt;=150000,"101-150K",Table1[[#This Row],[Salary]]&lt;=200000,"151-200K",Table1[[#This Row],[Salary]]&lt;=250000,"201-250K",Table1[[#This Row],[Salary]]&gt;250000,"Above 250K")</f>
        <v>101-150K</v>
      </c>
      <c r="I4578" s="3">
        <v>130000</v>
      </c>
      <c r="J4578" s="3">
        <f>IF(Table1[[#This Row],[Years of Experience]]=0,0,Table1[[#This Row],[Salary]]/Table1[[#This Row],[Years of Experience]])</f>
        <v>9285.7142857142862</v>
      </c>
    </row>
    <row r="4579" spans="1:10" x14ac:dyDescent="0.35">
      <c r="A4579">
        <v>34</v>
      </c>
      <c r="B4579" t="str" cm="1">
        <f t="array" ref="B4579">_xlfn.IFS(Table1[[#This Row],[Age]]&lt;=25,"21-25",Table1[[#This Row],[Age]]&lt;=30,"26-30",Table1[[#This Row],[Age]]&lt;=35,"31-35",Table1[[#This Row],[Age]]&lt;=40,"36-40",Table1[[#This Row],[Age]]&lt;=45,"41-45", Table1[[#This Row],[Age]]&lt;=50,"46-50",Table1[[#This Row],[Age]]&lt;55,"51-55",Table1[[#This Row],[Age]]&lt;=60,"56-60",Table1[[#This Row],[Age]]&gt;=61, "61-70")</f>
        <v>31-35</v>
      </c>
      <c r="C4579" t="s">
        <v>9</v>
      </c>
      <c r="D4579" t="s">
        <v>10</v>
      </c>
      <c r="E4579" t="s">
        <v>181</v>
      </c>
      <c r="F4579">
        <v>9</v>
      </c>
      <c r="G4579" t="str" cm="1">
        <f t="array" ref="G4579">_xlfn.IFS(Table1[[#This Row],[Years of Experience]]&lt;=2,"Entry",Table1[[#This Row],[Years of Experience]]&lt;=7,"Mid",Table1[[#This Row],[Years of Experience]]&lt;=14,"Senior",Table1[[#This Row],[Years of Experience]]&gt;=15,"Executive")</f>
        <v>Senior</v>
      </c>
      <c r="H4579" t="str" cm="1">
        <f t="array" ref="H4579">_xlfn.IFS(Table1[[#This Row],[Salary]]&lt;=50000,"0-50K",Table1[[#This Row],[Salary]]&lt;=100000,"51-100K",Table1[[#This Row],[Salary]]&lt;=150000,"101-150K",Table1[[#This Row],[Salary]]&lt;=200000,"151-200K",Table1[[#This Row],[Salary]]&lt;=250000,"201-250K",Table1[[#This Row],[Salary]]&gt;250000,"Above 250K")</f>
        <v>51-100K</v>
      </c>
      <c r="I4579" s="3">
        <v>95000</v>
      </c>
      <c r="J4579" s="3">
        <f>IF(Table1[[#This Row],[Years of Experience]]=0,0,Table1[[#This Row],[Salary]]/Table1[[#This Row],[Years of Experience]])</f>
        <v>10555.555555555555</v>
      </c>
    </row>
    <row r="4580" spans="1:10" x14ac:dyDescent="0.35">
      <c r="A4580">
        <v>28</v>
      </c>
      <c r="B4580" t="str" cm="1">
        <f t="array" ref="B4580">_xlfn.IFS(Table1[[#This Row],[Age]]&lt;=25,"21-25",Table1[[#This Row],[Age]]&lt;=30,"26-30",Table1[[#This Row],[Age]]&lt;=35,"31-35",Table1[[#This Row],[Age]]&lt;=40,"36-40",Table1[[#This Row],[Age]]&lt;=45,"41-45", Table1[[#This Row],[Age]]&lt;=50,"46-50",Table1[[#This Row],[Age]]&lt;55,"51-55",Table1[[#This Row],[Age]]&lt;=60,"56-60",Table1[[#This Row],[Age]]&gt;=61, "61-70")</f>
        <v>26-30</v>
      </c>
      <c r="C4580" t="s">
        <v>6</v>
      </c>
      <c r="D4580" t="s">
        <v>195</v>
      </c>
      <c r="E4580" t="s">
        <v>98</v>
      </c>
      <c r="F4580">
        <v>2</v>
      </c>
      <c r="G4580" t="str" cm="1">
        <f t="array" ref="G4580">_xlfn.IFS(Table1[[#This Row],[Years of Experience]]&lt;=2,"Entry",Table1[[#This Row],[Years of Experience]]&lt;=7,"Mid",Table1[[#This Row],[Years of Experience]]&lt;=14,"Senior",Table1[[#This Row],[Years of Experience]]&gt;=15,"Executive")</f>
        <v>Entry</v>
      </c>
      <c r="H4580" t="str" cm="1">
        <f t="array" ref="H4580">_xlfn.IFS(Table1[[#This Row],[Salary]]&lt;=50000,"0-50K",Table1[[#This Row],[Salary]]&lt;=100000,"51-100K",Table1[[#This Row],[Salary]]&lt;=150000,"101-150K",Table1[[#This Row],[Salary]]&lt;=200000,"151-200K",Table1[[#This Row],[Salary]]&lt;=250000,"201-250K",Table1[[#This Row],[Salary]]&gt;250000,"Above 250K")</f>
        <v>0-50K</v>
      </c>
      <c r="I4580" s="3">
        <v>43000</v>
      </c>
      <c r="J4580" s="3">
        <f>IF(Table1[[#This Row],[Years of Experience]]=0,0,Table1[[#This Row],[Salary]]/Table1[[#This Row],[Years of Experience]])</f>
        <v>21500</v>
      </c>
    </row>
    <row r="4581" spans="1:10" x14ac:dyDescent="0.35">
      <c r="A4581">
        <v>31</v>
      </c>
      <c r="B4581" t="str" cm="1">
        <f t="array" ref="B4581">_xlfn.IFS(Table1[[#This Row],[Age]]&lt;=25,"21-25",Table1[[#This Row],[Age]]&lt;=30,"26-30",Table1[[#This Row],[Age]]&lt;=35,"31-35",Table1[[#This Row],[Age]]&lt;=40,"36-40",Table1[[#This Row],[Age]]&lt;=45,"41-45", Table1[[#This Row],[Age]]&lt;=50,"46-50",Table1[[#This Row],[Age]]&lt;55,"51-55",Table1[[#This Row],[Age]]&lt;=60,"56-60",Table1[[#This Row],[Age]]&gt;=61, "61-70")</f>
        <v>31-35</v>
      </c>
      <c r="C4581" t="s">
        <v>9</v>
      </c>
      <c r="D4581" t="s">
        <v>7</v>
      </c>
      <c r="E4581" t="s">
        <v>148</v>
      </c>
      <c r="F4581">
        <v>4</v>
      </c>
      <c r="G4581" t="str" cm="1">
        <f t="array" ref="G4581">_xlfn.IFS(Table1[[#This Row],[Years of Experience]]&lt;=2,"Entry",Table1[[#This Row],[Years of Experience]]&lt;=7,"Mid",Table1[[#This Row],[Years of Experience]]&lt;=14,"Senior",Table1[[#This Row],[Years of Experience]]&gt;=15,"Executive")</f>
        <v>Mid</v>
      </c>
      <c r="H4581" t="str" cm="1">
        <f t="array" ref="H4581">_xlfn.IFS(Table1[[#This Row],[Salary]]&lt;=50000,"0-50K",Table1[[#This Row],[Salary]]&lt;=100000,"51-100K",Table1[[#This Row],[Salary]]&lt;=150000,"101-150K",Table1[[#This Row],[Salary]]&lt;=200000,"151-200K",Table1[[#This Row],[Salary]]&lt;=250000,"201-250K",Table1[[#This Row],[Salary]]&gt;250000,"Above 250K")</f>
        <v>0-50K</v>
      </c>
      <c r="I4581" s="3">
        <v>50000</v>
      </c>
      <c r="J4581" s="3">
        <f>IF(Table1[[#This Row],[Years of Experience]]=0,0,Table1[[#This Row],[Salary]]/Table1[[#This Row],[Years of Experience]])</f>
        <v>12500</v>
      </c>
    </row>
    <row r="4582" spans="1:10" x14ac:dyDescent="0.35">
      <c r="A4582">
        <v>29</v>
      </c>
      <c r="B4582" t="str" cm="1">
        <f t="array" ref="B4582">_xlfn.IFS(Table1[[#This Row],[Age]]&lt;=25,"21-25",Table1[[#This Row],[Age]]&lt;=30,"26-30",Table1[[#This Row],[Age]]&lt;=35,"31-35",Table1[[#This Row],[Age]]&lt;=40,"36-40",Table1[[#This Row],[Age]]&lt;=45,"41-45", Table1[[#This Row],[Age]]&lt;=50,"46-50",Table1[[#This Row],[Age]]&lt;55,"51-55",Table1[[#This Row],[Age]]&lt;=60,"56-60",Table1[[#This Row],[Age]]&gt;=61, "61-70")</f>
        <v>26-30</v>
      </c>
      <c r="C4582" t="s">
        <v>6</v>
      </c>
      <c r="D4582" t="s">
        <v>7</v>
      </c>
      <c r="E4582" t="s">
        <v>74</v>
      </c>
      <c r="F4582">
        <v>3</v>
      </c>
      <c r="G4582" t="str" cm="1">
        <f t="array" ref="G4582">_xlfn.IFS(Table1[[#This Row],[Years of Experience]]&lt;=2,"Entry",Table1[[#This Row],[Years of Experience]]&lt;=7,"Mid",Table1[[#This Row],[Years of Experience]]&lt;=14,"Senior",Table1[[#This Row],[Years of Experience]]&gt;=15,"Executive")</f>
        <v>Mid</v>
      </c>
      <c r="H4582" t="str" cm="1">
        <f t="array" ref="H4582">_xlfn.IFS(Table1[[#This Row],[Salary]]&lt;=50000,"0-50K",Table1[[#This Row],[Salary]]&lt;=100000,"51-100K",Table1[[#This Row],[Salary]]&lt;=150000,"101-150K",Table1[[#This Row],[Salary]]&lt;=200000,"151-200K",Table1[[#This Row],[Salary]]&lt;=250000,"201-250K",Table1[[#This Row],[Salary]]&gt;250000,"Above 250K")</f>
        <v>51-100K</v>
      </c>
      <c r="I4582" s="3">
        <v>60000</v>
      </c>
      <c r="J4582" s="3">
        <f>IF(Table1[[#This Row],[Years of Experience]]=0,0,Table1[[#This Row],[Salary]]/Table1[[#This Row],[Years of Experience]])</f>
        <v>20000</v>
      </c>
    </row>
    <row r="4583" spans="1:10" x14ac:dyDescent="0.35">
      <c r="A4583">
        <v>35</v>
      </c>
      <c r="B4583" t="str" cm="1">
        <f t="array" ref="B4583">_xlfn.IFS(Table1[[#This Row],[Age]]&lt;=25,"21-25",Table1[[#This Row],[Age]]&lt;=30,"26-30",Table1[[#This Row],[Age]]&lt;=35,"31-35",Table1[[#This Row],[Age]]&lt;=40,"36-40",Table1[[#This Row],[Age]]&lt;=45,"41-45", Table1[[#This Row],[Age]]&lt;=50,"46-50",Table1[[#This Row],[Age]]&lt;55,"51-55",Table1[[#This Row],[Age]]&lt;=60,"56-60",Table1[[#This Row],[Age]]&gt;=61, "61-70")</f>
        <v>31-35</v>
      </c>
      <c r="C4583" t="s">
        <v>9</v>
      </c>
      <c r="D4583" t="s">
        <v>10</v>
      </c>
      <c r="E4583" t="s">
        <v>115</v>
      </c>
      <c r="F4583">
        <v>8</v>
      </c>
      <c r="G4583" t="str" cm="1">
        <f t="array" ref="G4583">_xlfn.IFS(Table1[[#This Row],[Years of Experience]]&lt;=2,"Entry",Table1[[#This Row],[Years of Experience]]&lt;=7,"Mid",Table1[[#This Row],[Years of Experience]]&lt;=14,"Senior",Table1[[#This Row],[Years of Experience]]&gt;=15,"Executive")</f>
        <v>Senior</v>
      </c>
      <c r="H4583" t="str" cm="1">
        <f t="array" ref="H4583">_xlfn.IFS(Table1[[#This Row],[Salary]]&lt;=50000,"0-50K",Table1[[#This Row],[Salary]]&lt;=100000,"51-100K",Table1[[#This Row],[Salary]]&lt;=150000,"101-150K",Table1[[#This Row],[Salary]]&lt;=200000,"151-200K",Table1[[#This Row],[Salary]]&lt;=250000,"201-250K",Table1[[#This Row],[Salary]]&gt;250000,"Above 250K")</f>
        <v>51-100K</v>
      </c>
      <c r="I4583" s="3">
        <v>80000</v>
      </c>
      <c r="J4583" s="3">
        <f>IF(Table1[[#This Row],[Years of Experience]]=0,0,Table1[[#This Row],[Salary]]/Table1[[#This Row],[Years of Experience]])</f>
        <v>10000</v>
      </c>
    </row>
    <row r="4584" spans="1:10" x14ac:dyDescent="0.35">
      <c r="A4584">
        <v>26</v>
      </c>
      <c r="B4584" t="str" cm="1">
        <f t="array" ref="B4584">_xlfn.IFS(Table1[[#This Row],[Age]]&lt;=25,"21-25",Table1[[#This Row],[Age]]&lt;=30,"26-30",Table1[[#This Row],[Age]]&lt;=35,"31-35",Table1[[#This Row],[Age]]&lt;=40,"36-40",Table1[[#This Row],[Age]]&lt;=45,"41-45", Table1[[#This Row],[Age]]&lt;=50,"46-50",Table1[[#This Row],[Age]]&lt;55,"51-55",Table1[[#This Row],[Age]]&lt;=60,"56-60",Table1[[#This Row],[Age]]&gt;=61, "61-70")</f>
        <v>26-30</v>
      </c>
      <c r="C4584" t="s">
        <v>6</v>
      </c>
      <c r="D4584" t="s">
        <v>10</v>
      </c>
      <c r="E4584" t="s">
        <v>98</v>
      </c>
      <c r="F4584">
        <v>2</v>
      </c>
      <c r="G4584" t="str" cm="1">
        <f t="array" ref="G4584">_xlfn.IFS(Table1[[#This Row],[Years of Experience]]&lt;=2,"Entry",Table1[[#This Row],[Years of Experience]]&lt;=7,"Mid",Table1[[#This Row],[Years of Experience]]&lt;=14,"Senior",Table1[[#This Row],[Years of Experience]]&gt;=15,"Executive")</f>
        <v>Entry</v>
      </c>
      <c r="H4584" t="str" cm="1">
        <f t="array" ref="H4584">_xlfn.IFS(Table1[[#This Row],[Salary]]&lt;=50000,"0-50K",Table1[[#This Row],[Salary]]&lt;=100000,"51-100K",Table1[[#This Row],[Salary]]&lt;=150000,"101-150K",Table1[[#This Row],[Salary]]&lt;=200000,"151-200K",Table1[[#This Row],[Salary]]&lt;=250000,"201-250K",Table1[[#This Row],[Salary]]&gt;250000,"Above 250K")</f>
        <v>0-50K</v>
      </c>
      <c r="I4584" s="3">
        <v>48000</v>
      </c>
      <c r="J4584" s="3">
        <f>IF(Table1[[#This Row],[Years of Experience]]=0,0,Table1[[#This Row],[Salary]]/Table1[[#This Row],[Years of Experience]])</f>
        <v>24000</v>
      </c>
    </row>
    <row r="4585" spans="1:10" x14ac:dyDescent="0.35">
      <c r="A4585">
        <v>40</v>
      </c>
      <c r="B4585" t="str" cm="1">
        <f t="array" ref="B4585">_xlfn.IFS(Table1[[#This Row],[Age]]&lt;=25,"21-25",Table1[[#This Row],[Age]]&lt;=30,"26-30",Table1[[#This Row],[Age]]&lt;=35,"31-35",Table1[[#This Row],[Age]]&lt;=40,"36-40",Table1[[#This Row],[Age]]&lt;=45,"41-45", Table1[[#This Row],[Age]]&lt;=50,"46-50",Table1[[#This Row],[Age]]&lt;55,"51-55",Table1[[#This Row],[Age]]&lt;=60,"56-60",Table1[[#This Row],[Age]]&gt;=61, "61-70")</f>
        <v>36-40</v>
      </c>
      <c r="C4585" t="s">
        <v>9</v>
      </c>
      <c r="D4585" t="s">
        <v>12</v>
      </c>
      <c r="E4585" t="s">
        <v>181</v>
      </c>
      <c r="F4585">
        <v>13</v>
      </c>
      <c r="G4585" t="str" cm="1">
        <f t="array" ref="G4585">_xlfn.IFS(Table1[[#This Row],[Years of Experience]]&lt;=2,"Entry",Table1[[#This Row],[Years of Experience]]&lt;=7,"Mid",Table1[[#This Row],[Years of Experience]]&lt;=14,"Senior",Table1[[#This Row],[Years of Experience]]&gt;=15,"Executive")</f>
        <v>Senior</v>
      </c>
      <c r="H4585" t="str" cm="1">
        <f t="array" ref="H4585">_xlfn.IFS(Table1[[#This Row],[Salary]]&lt;=50000,"0-50K",Table1[[#This Row],[Salary]]&lt;=100000,"51-100K",Table1[[#This Row],[Salary]]&lt;=150000,"101-150K",Table1[[#This Row],[Salary]]&lt;=200000,"151-200K",Table1[[#This Row],[Salary]]&lt;=250000,"201-250K",Table1[[#This Row],[Salary]]&gt;250000,"Above 250K")</f>
        <v>101-150K</v>
      </c>
      <c r="I4585" s="3">
        <v>125000</v>
      </c>
      <c r="J4585" s="3">
        <f>IF(Table1[[#This Row],[Years of Experience]]=0,0,Table1[[#This Row],[Salary]]/Table1[[#This Row],[Years of Experience]])</f>
        <v>9615.3846153846152</v>
      </c>
    </row>
    <row r="4586" spans="1:10" x14ac:dyDescent="0.35">
      <c r="A4586">
        <v>34</v>
      </c>
      <c r="B4586" t="str" cm="1">
        <f t="array" ref="B4586">_xlfn.IFS(Table1[[#This Row],[Age]]&lt;=25,"21-25",Table1[[#This Row],[Age]]&lt;=30,"26-30",Table1[[#This Row],[Age]]&lt;=35,"31-35",Table1[[#This Row],[Age]]&lt;=40,"36-40",Table1[[#This Row],[Age]]&lt;=45,"41-45", Table1[[#This Row],[Age]]&lt;=50,"46-50",Table1[[#This Row],[Age]]&lt;55,"51-55",Table1[[#This Row],[Age]]&lt;=60,"56-60",Table1[[#This Row],[Age]]&gt;=61, "61-70")</f>
        <v>31-35</v>
      </c>
      <c r="C4586" t="s">
        <v>6</v>
      </c>
      <c r="D4586" t="s">
        <v>7</v>
      </c>
      <c r="E4586" t="s">
        <v>74</v>
      </c>
      <c r="F4586">
        <v>7</v>
      </c>
      <c r="G4586" t="str" cm="1">
        <f t="array" ref="G4586">_xlfn.IFS(Table1[[#This Row],[Years of Experience]]&lt;=2,"Entry",Table1[[#This Row],[Years of Experience]]&lt;=7,"Mid",Table1[[#This Row],[Years of Experience]]&lt;=14,"Senior",Table1[[#This Row],[Years of Experience]]&gt;=15,"Executive")</f>
        <v>Mid</v>
      </c>
      <c r="H4586" t="str" cm="1">
        <f t="array" ref="H4586">_xlfn.IFS(Table1[[#This Row],[Salary]]&lt;=50000,"0-50K",Table1[[#This Row],[Salary]]&lt;=100000,"51-100K",Table1[[#This Row],[Salary]]&lt;=150000,"101-150K",Table1[[#This Row],[Salary]]&lt;=200000,"151-200K",Table1[[#This Row],[Salary]]&lt;=250000,"201-250K",Table1[[#This Row],[Salary]]&gt;250000,"Above 250K")</f>
        <v>51-100K</v>
      </c>
      <c r="I4586" s="3">
        <v>85000</v>
      </c>
      <c r="J4586" s="3">
        <f>IF(Table1[[#This Row],[Years of Experience]]=0,0,Table1[[#This Row],[Salary]]/Table1[[#This Row],[Years of Experience]])</f>
        <v>12142.857142857143</v>
      </c>
    </row>
    <row r="4587" spans="1:10" x14ac:dyDescent="0.35">
      <c r="A4587">
        <v>26</v>
      </c>
      <c r="B4587" t="str" cm="1">
        <f t="array" ref="B4587">_xlfn.IFS(Table1[[#This Row],[Age]]&lt;=25,"21-25",Table1[[#This Row],[Age]]&lt;=30,"26-30",Table1[[#This Row],[Age]]&lt;=35,"31-35",Table1[[#This Row],[Age]]&lt;=40,"36-40",Table1[[#This Row],[Age]]&lt;=45,"41-45", Table1[[#This Row],[Age]]&lt;=50,"46-50",Table1[[#This Row],[Age]]&lt;55,"51-55",Table1[[#This Row],[Age]]&lt;=60,"56-60",Table1[[#This Row],[Age]]&gt;=61, "61-70")</f>
        <v>26-30</v>
      </c>
      <c r="C4587" t="s">
        <v>9</v>
      </c>
      <c r="D4587" t="s">
        <v>7</v>
      </c>
      <c r="E4587" t="s">
        <v>112</v>
      </c>
      <c r="F4587">
        <v>2</v>
      </c>
      <c r="G4587" t="str" cm="1">
        <f t="array" ref="G4587">_xlfn.IFS(Table1[[#This Row],[Years of Experience]]&lt;=2,"Entry",Table1[[#This Row],[Years of Experience]]&lt;=7,"Mid",Table1[[#This Row],[Years of Experience]]&lt;=14,"Senior",Table1[[#This Row],[Years of Experience]]&gt;=15,"Executive")</f>
        <v>Entry</v>
      </c>
      <c r="H4587" t="str" cm="1">
        <f t="array" ref="H4587">_xlfn.IFS(Table1[[#This Row],[Salary]]&lt;=50000,"0-50K",Table1[[#This Row],[Salary]]&lt;=100000,"51-100K",Table1[[#This Row],[Salary]]&lt;=150000,"101-150K",Table1[[#This Row],[Salary]]&lt;=200000,"151-200K",Table1[[#This Row],[Salary]]&lt;=250000,"201-250K",Table1[[#This Row],[Salary]]&gt;250000,"Above 250K")</f>
        <v>0-50K</v>
      </c>
      <c r="I4587" s="3">
        <v>42000</v>
      </c>
      <c r="J4587" s="3">
        <f>IF(Table1[[#This Row],[Years of Experience]]=0,0,Table1[[#This Row],[Salary]]/Table1[[#This Row],[Years of Experience]])</f>
        <v>21000</v>
      </c>
    </row>
    <row r="4588" spans="1:10" x14ac:dyDescent="0.35">
      <c r="A4588">
        <v>29</v>
      </c>
      <c r="B4588" t="str" cm="1">
        <f t="array" ref="B4588">_xlfn.IFS(Table1[[#This Row],[Age]]&lt;=25,"21-25",Table1[[#This Row],[Age]]&lt;=30,"26-30",Table1[[#This Row],[Age]]&lt;=35,"31-35",Table1[[#This Row],[Age]]&lt;=40,"36-40",Table1[[#This Row],[Age]]&lt;=45,"41-45", Table1[[#This Row],[Age]]&lt;=50,"46-50",Table1[[#This Row],[Age]]&lt;55,"51-55",Table1[[#This Row],[Age]]&lt;=60,"56-60",Table1[[#This Row],[Age]]&gt;=61, "61-70")</f>
        <v>26-30</v>
      </c>
      <c r="C4588" t="s">
        <v>6</v>
      </c>
      <c r="D4588" t="s">
        <v>10</v>
      </c>
      <c r="E4588" t="s">
        <v>115</v>
      </c>
      <c r="F4588">
        <v>4</v>
      </c>
      <c r="G4588" t="str" cm="1">
        <f t="array" ref="G4588">_xlfn.IFS(Table1[[#This Row],[Years of Experience]]&lt;=2,"Entry",Table1[[#This Row],[Years of Experience]]&lt;=7,"Mid",Table1[[#This Row],[Years of Experience]]&lt;=14,"Senior",Table1[[#This Row],[Years of Experience]]&gt;=15,"Executive")</f>
        <v>Mid</v>
      </c>
      <c r="H4588" t="str" cm="1">
        <f t="array" ref="H4588">_xlfn.IFS(Table1[[#This Row],[Salary]]&lt;=50000,"0-50K",Table1[[#This Row],[Salary]]&lt;=100000,"51-100K",Table1[[#This Row],[Salary]]&lt;=150000,"101-150K",Table1[[#This Row],[Salary]]&lt;=200000,"151-200K",Table1[[#This Row],[Salary]]&lt;=250000,"201-250K",Table1[[#This Row],[Salary]]&gt;250000,"Above 250K")</f>
        <v>51-100K</v>
      </c>
      <c r="I4588" s="3">
        <v>70000</v>
      </c>
      <c r="J4588" s="3">
        <f>IF(Table1[[#This Row],[Years of Experience]]=0,0,Table1[[#This Row],[Salary]]/Table1[[#This Row],[Years of Experience]])</f>
        <v>17500</v>
      </c>
    </row>
    <row r="4589" spans="1:10" x14ac:dyDescent="0.35">
      <c r="A4589">
        <v>25</v>
      </c>
      <c r="B4589" t="str" cm="1">
        <f t="array" ref="B4589">_xlfn.IFS(Table1[[#This Row],[Age]]&lt;=25,"21-25",Table1[[#This Row],[Age]]&lt;=30,"26-30",Table1[[#This Row],[Age]]&lt;=35,"31-35",Table1[[#This Row],[Age]]&lt;=40,"36-40",Table1[[#This Row],[Age]]&lt;=45,"41-45", Table1[[#This Row],[Age]]&lt;=50,"46-50",Table1[[#This Row],[Age]]&lt;55,"51-55",Table1[[#This Row],[Age]]&lt;=60,"56-60",Table1[[#This Row],[Age]]&gt;=61, "61-70")</f>
        <v>21-25</v>
      </c>
      <c r="C4589" t="s">
        <v>9</v>
      </c>
      <c r="D4589" t="s">
        <v>195</v>
      </c>
      <c r="E4589" t="s">
        <v>148</v>
      </c>
      <c r="F4589">
        <v>1</v>
      </c>
      <c r="G4589" t="str" cm="1">
        <f t="array" ref="G4589">_xlfn.IFS(Table1[[#This Row],[Years of Experience]]&lt;=2,"Entry",Table1[[#This Row],[Years of Experience]]&lt;=7,"Mid",Table1[[#This Row],[Years of Experience]]&lt;=14,"Senior",Table1[[#This Row],[Years of Experience]]&gt;=15,"Executive")</f>
        <v>Entry</v>
      </c>
      <c r="H4589" t="str" cm="1">
        <f t="array" ref="H4589">_xlfn.IFS(Table1[[#This Row],[Salary]]&lt;=50000,"0-50K",Table1[[#This Row],[Salary]]&lt;=100000,"51-100K",Table1[[#This Row],[Salary]]&lt;=150000,"101-150K",Table1[[#This Row],[Salary]]&lt;=200000,"151-200K",Table1[[#This Row],[Salary]]&lt;=250000,"201-250K",Table1[[#This Row],[Salary]]&gt;250000,"Above 250K")</f>
        <v>0-50K</v>
      </c>
      <c r="I4589" s="3">
        <v>32000</v>
      </c>
      <c r="J4589" s="3">
        <f>IF(Table1[[#This Row],[Years of Experience]]=0,0,Table1[[#This Row],[Salary]]/Table1[[#This Row],[Years of Experience]])</f>
        <v>32000</v>
      </c>
    </row>
    <row r="4590" spans="1:10" x14ac:dyDescent="0.35">
      <c r="A4590">
        <v>33</v>
      </c>
      <c r="B4590" t="str" cm="1">
        <f t="array" ref="B4590">_xlfn.IFS(Table1[[#This Row],[Age]]&lt;=25,"21-25",Table1[[#This Row],[Age]]&lt;=30,"26-30",Table1[[#This Row],[Age]]&lt;=35,"31-35",Table1[[#This Row],[Age]]&lt;=40,"36-40",Table1[[#This Row],[Age]]&lt;=45,"41-45", Table1[[#This Row],[Age]]&lt;=50,"46-50",Table1[[#This Row],[Age]]&lt;55,"51-55",Table1[[#This Row],[Age]]&lt;=60,"56-60",Table1[[#This Row],[Age]]&gt;=61, "61-70")</f>
        <v>31-35</v>
      </c>
      <c r="C4590" t="s">
        <v>6</v>
      </c>
      <c r="D4590" t="s">
        <v>10</v>
      </c>
      <c r="E4590" t="s">
        <v>74</v>
      </c>
      <c r="F4590">
        <v>6</v>
      </c>
      <c r="G4590" t="str" cm="1">
        <f t="array" ref="G4590">_xlfn.IFS(Table1[[#This Row],[Years of Experience]]&lt;=2,"Entry",Table1[[#This Row],[Years of Experience]]&lt;=7,"Mid",Table1[[#This Row],[Years of Experience]]&lt;=14,"Senior",Table1[[#This Row],[Years of Experience]]&gt;=15,"Executive")</f>
        <v>Mid</v>
      </c>
      <c r="H4590" t="str" cm="1">
        <f t="array" ref="H4590">_xlfn.IFS(Table1[[#This Row],[Salary]]&lt;=50000,"0-50K",Table1[[#This Row],[Salary]]&lt;=100000,"51-100K",Table1[[#This Row],[Salary]]&lt;=150000,"101-150K",Table1[[#This Row],[Salary]]&lt;=200000,"151-200K",Table1[[#This Row],[Salary]]&lt;=250000,"201-250K",Table1[[#This Row],[Salary]]&gt;250000,"Above 250K")</f>
        <v>51-100K</v>
      </c>
      <c r="I4590" s="3">
        <v>80000</v>
      </c>
      <c r="J4590" s="3">
        <f>IF(Table1[[#This Row],[Years of Experience]]=0,0,Table1[[#This Row],[Salary]]/Table1[[#This Row],[Years of Experience]])</f>
        <v>13333.333333333334</v>
      </c>
    </row>
    <row r="4591" spans="1:10" x14ac:dyDescent="0.35">
      <c r="A4591">
        <v>27</v>
      </c>
      <c r="B4591" t="str" cm="1">
        <f t="array" ref="B4591">_xlfn.IFS(Table1[[#This Row],[Age]]&lt;=25,"21-25",Table1[[#This Row],[Age]]&lt;=30,"26-30",Table1[[#This Row],[Age]]&lt;=35,"31-35",Table1[[#This Row],[Age]]&lt;=40,"36-40",Table1[[#This Row],[Age]]&lt;=45,"41-45", Table1[[#This Row],[Age]]&lt;=50,"46-50",Table1[[#This Row],[Age]]&lt;55,"51-55",Table1[[#This Row],[Age]]&lt;=60,"56-60",Table1[[#This Row],[Age]]&gt;=61, "61-70")</f>
        <v>26-30</v>
      </c>
      <c r="C4591" t="s">
        <v>9</v>
      </c>
      <c r="D4591" t="s">
        <v>7</v>
      </c>
      <c r="E4591" t="s">
        <v>112</v>
      </c>
      <c r="F4591">
        <v>2</v>
      </c>
      <c r="G4591" t="str" cm="1">
        <f t="array" ref="G4591">_xlfn.IFS(Table1[[#This Row],[Years of Experience]]&lt;=2,"Entry",Table1[[#This Row],[Years of Experience]]&lt;=7,"Mid",Table1[[#This Row],[Years of Experience]]&lt;=14,"Senior",Table1[[#This Row],[Years of Experience]]&gt;=15,"Executive")</f>
        <v>Entry</v>
      </c>
      <c r="H4591" t="str" cm="1">
        <f t="array" ref="H4591">_xlfn.IFS(Table1[[#This Row],[Salary]]&lt;=50000,"0-50K",Table1[[#This Row],[Salary]]&lt;=100000,"51-100K",Table1[[#This Row],[Salary]]&lt;=150000,"101-150K",Table1[[#This Row],[Salary]]&lt;=200000,"151-200K",Table1[[#This Row],[Salary]]&lt;=250000,"201-250K",Table1[[#This Row],[Salary]]&gt;250000,"Above 250K")</f>
        <v>0-50K</v>
      </c>
      <c r="I4591" s="3">
        <v>42000</v>
      </c>
      <c r="J4591" s="3">
        <f>IF(Table1[[#This Row],[Years of Experience]]=0,0,Table1[[#This Row],[Salary]]/Table1[[#This Row],[Years of Experience]])</f>
        <v>21000</v>
      </c>
    </row>
    <row r="4592" spans="1:10" x14ac:dyDescent="0.35">
      <c r="A4592">
        <v>31</v>
      </c>
      <c r="B4592" t="str" cm="1">
        <f t="array" ref="B4592">_xlfn.IFS(Table1[[#This Row],[Age]]&lt;=25,"21-25",Table1[[#This Row],[Age]]&lt;=30,"26-30",Table1[[#This Row],[Age]]&lt;=35,"31-35",Table1[[#This Row],[Age]]&lt;=40,"36-40",Table1[[#This Row],[Age]]&lt;=45,"41-45", Table1[[#This Row],[Age]]&lt;=50,"46-50",Table1[[#This Row],[Age]]&lt;55,"51-55",Table1[[#This Row],[Age]]&lt;=60,"56-60",Table1[[#This Row],[Age]]&gt;=61, "61-70")</f>
        <v>31-35</v>
      </c>
      <c r="C4592" t="s">
        <v>6</v>
      </c>
      <c r="D4592" t="s">
        <v>12</v>
      </c>
      <c r="E4592" t="s">
        <v>144</v>
      </c>
      <c r="F4592">
        <v>7</v>
      </c>
      <c r="G4592" t="str" cm="1">
        <f t="array" ref="G4592">_xlfn.IFS(Table1[[#This Row],[Years of Experience]]&lt;=2,"Entry",Table1[[#This Row],[Years of Experience]]&lt;=7,"Mid",Table1[[#This Row],[Years of Experience]]&lt;=14,"Senior",Table1[[#This Row],[Years of Experience]]&gt;=15,"Executive")</f>
        <v>Mid</v>
      </c>
      <c r="H4592" t="str" cm="1">
        <f t="array" ref="H4592">_xlfn.IFS(Table1[[#This Row],[Salary]]&lt;=50000,"0-50K",Table1[[#This Row],[Salary]]&lt;=100000,"51-100K",Table1[[#This Row],[Salary]]&lt;=150000,"101-150K",Table1[[#This Row],[Salary]]&lt;=200000,"151-200K",Table1[[#This Row],[Salary]]&lt;=250000,"201-250K",Table1[[#This Row],[Salary]]&gt;250000,"Above 250K")</f>
        <v>51-100K</v>
      </c>
      <c r="I4592" s="3">
        <v>90000</v>
      </c>
      <c r="J4592" s="3">
        <f>IF(Table1[[#This Row],[Years of Experience]]=0,0,Table1[[#This Row],[Salary]]/Table1[[#This Row],[Years of Experience]])</f>
        <v>12857.142857142857</v>
      </c>
    </row>
    <row r="4593" spans="1:10" x14ac:dyDescent="0.35">
      <c r="A4593">
        <v>29</v>
      </c>
      <c r="B4593" t="str" cm="1">
        <f t="array" ref="B4593">_xlfn.IFS(Table1[[#This Row],[Age]]&lt;=25,"21-25",Table1[[#This Row],[Age]]&lt;=30,"26-30",Table1[[#This Row],[Age]]&lt;=35,"31-35",Table1[[#This Row],[Age]]&lt;=40,"36-40",Table1[[#This Row],[Age]]&lt;=45,"41-45", Table1[[#This Row],[Age]]&lt;=50,"46-50",Table1[[#This Row],[Age]]&lt;55,"51-55",Table1[[#This Row],[Age]]&lt;=60,"56-60",Table1[[#This Row],[Age]]&gt;=61, "61-70")</f>
        <v>26-30</v>
      </c>
      <c r="C4593" t="s">
        <v>9</v>
      </c>
      <c r="D4593" t="s">
        <v>10</v>
      </c>
      <c r="E4593" t="s">
        <v>74</v>
      </c>
      <c r="F4593">
        <v>4</v>
      </c>
      <c r="G4593" t="str" cm="1">
        <f t="array" ref="G4593">_xlfn.IFS(Table1[[#This Row],[Years of Experience]]&lt;=2,"Entry",Table1[[#This Row],[Years of Experience]]&lt;=7,"Mid",Table1[[#This Row],[Years of Experience]]&lt;=14,"Senior",Table1[[#This Row],[Years of Experience]]&gt;=15,"Executive")</f>
        <v>Mid</v>
      </c>
      <c r="H4593" t="str" cm="1">
        <f t="array" ref="H4593">_xlfn.IFS(Table1[[#This Row],[Salary]]&lt;=50000,"0-50K",Table1[[#This Row],[Salary]]&lt;=100000,"51-100K",Table1[[#This Row],[Salary]]&lt;=150000,"101-150K",Table1[[#This Row],[Salary]]&lt;=200000,"151-200K",Table1[[#This Row],[Salary]]&lt;=250000,"201-250K",Table1[[#This Row],[Salary]]&gt;250000,"Above 250K")</f>
        <v>51-100K</v>
      </c>
      <c r="I4593" s="3">
        <v>65000</v>
      </c>
      <c r="J4593" s="3">
        <f>IF(Table1[[#This Row],[Years of Experience]]=0,0,Table1[[#This Row],[Salary]]/Table1[[#This Row],[Years of Experience]])</f>
        <v>16250</v>
      </c>
    </row>
    <row r="4594" spans="1:10" x14ac:dyDescent="0.35">
      <c r="A4594">
        <v>24</v>
      </c>
      <c r="B4594" t="str" cm="1">
        <f t="array" ref="B4594">_xlfn.IFS(Table1[[#This Row],[Age]]&lt;=25,"21-25",Table1[[#This Row],[Age]]&lt;=30,"26-30",Table1[[#This Row],[Age]]&lt;=35,"31-35",Table1[[#This Row],[Age]]&lt;=40,"36-40",Table1[[#This Row],[Age]]&lt;=45,"41-45", Table1[[#This Row],[Age]]&lt;=50,"46-50",Table1[[#This Row],[Age]]&lt;55,"51-55",Table1[[#This Row],[Age]]&lt;=60,"56-60",Table1[[#This Row],[Age]]&gt;=61, "61-70")</f>
        <v>21-25</v>
      </c>
      <c r="C4594" t="s">
        <v>6</v>
      </c>
      <c r="D4594" t="s">
        <v>7</v>
      </c>
      <c r="E4594" t="s">
        <v>98</v>
      </c>
      <c r="F4594">
        <v>1</v>
      </c>
      <c r="G4594" t="str" cm="1">
        <f t="array" ref="G4594">_xlfn.IFS(Table1[[#This Row],[Years of Experience]]&lt;=2,"Entry",Table1[[#This Row],[Years of Experience]]&lt;=7,"Mid",Table1[[#This Row],[Years of Experience]]&lt;=14,"Senior",Table1[[#This Row],[Years of Experience]]&gt;=15,"Executive")</f>
        <v>Entry</v>
      </c>
      <c r="H4594" t="str" cm="1">
        <f t="array" ref="H4594">_xlfn.IFS(Table1[[#This Row],[Salary]]&lt;=50000,"0-50K",Table1[[#This Row],[Salary]]&lt;=100000,"51-100K",Table1[[#This Row],[Salary]]&lt;=150000,"101-150K",Table1[[#This Row],[Salary]]&lt;=200000,"151-200K",Table1[[#This Row],[Salary]]&lt;=250000,"201-250K",Table1[[#This Row],[Salary]]&gt;250000,"Above 250K")</f>
        <v>0-50K</v>
      </c>
      <c r="I4594" s="3">
        <v>40000</v>
      </c>
      <c r="J4594" s="3">
        <f>IF(Table1[[#This Row],[Years of Experience]]=0,0,Table1[[#This Row],[Salary]]/Table1[[#This Row],[Years of Experience]])</f>
        <v>40000</v>
      </c>
    </row>
    <row r="4595" spans="1:10" x14ac:dyDescent="0.35">
      <c r="A4595">
        <v>42</v>
      </c>
      <c r="B4595" t="str" cm="1">
        <f t="array" ref="B4595">_xlfn.IFS(Table1[[#This Row],[Age]]&lt;=25,"21-25",Table1[[#This Row],[Age]]&lt;=30,"26-30",Table1[[#This Row],[Age]]&lt;=35,"31-35",Table1[[#This Row],[Age]]&lt;=40,"36-40",Table1[[#This Row],[Age]]&lt;=45,"41-45", Table1[[#This Row],[Age]]&lt;=50,"46-50",Table1[[#This Row],[Age]]&lt;55,"51-55",Table1[[#This Row],[Age]]&lt;=60,"56-60",Table1[[#This Row],[Age]]&gt;=61, "61-70")</f>
        <v>41-45</v>
      </c>
      <c r="C4595" t="s">
        <v>9</v>
      </c>
      <c r="D4595" t="s">
        <v>10</v>
      </c>
      <c r="E4595" t="s">
        <v>115</v>
      </c>
      <c r="F4595">
        <v>12</v>
      </c>
      <c r="G4595" t="str" cm="1">
        <f t="array" ref="G4595">_xlfn.IFS(Table1[[#This Row],[Years of Experience]]&lt;=2,"Entry",Table1[[#This Row],[Years of Experience]]&lt;=7,"Mid",Table1[[#This Row],[Years of Experience]]&lt;=14,"Senior",Table1[[#This Row],[Years of Experience]]&gt;=15,"Executive")</f>
        <v>Senior</v>
      </c>
      <c r="H4595" t="str" cm="1">
        <f t="array" ref="H4595">_xlfn.IFS(Table1[[#This Row],[Salary]]&lt;=50000,"0-50K",Table1[[#This Row],[Salary]]&lt;=100000,"51-100K",Table1[[#This Row],[Salary]]&lt;=150000,"101-150K",Table1[[#This Row],[Salary]]&lt;=200000,"151-200K",Table1[[#This Row],[Salary]]&lt;=250000,"201-250K",Table1[[#This Row],[Salary]]&gt;250000,"Above 250K")</f>
        <v>101-150K</v>
      </c>
      <c r="I4595" s="3">
        <v>110000</v>
      </c>
      <c r="J4595" s="3">
        <f>IF(Table1[[#This Row],[Years of Experience]]=0,0,Table1[[#This Row],[Salary]]/Table1[[#This Row],[Years of Experience]])</f>
        <v>9166.6666666666661</v>
      </c>
    </row>
    <row r="4596" spans="1:10" x14ac:dyDescent="0.35">
      <c r="A4596">
        <v>34</v>
      </c>
      <c r="B4596" t="str" cm="1">
        <f t="array" ref="B4596">_xlfn.IFS(Table1[[#This Row],[Age]]&lt;=25,"21-25",Table1[[#This Row],[Age]]&lt;=30,"26-30",Table1[[#This Row],[Age]]&lt;=35,"31-35",Table1[[#This Row],[Age]]&lt;=40,"36-40",Table1[[#This Row],[Age]]&lt;=45,"41-45", Table1[[#This Row],[Age]]&lt;=50,"46-50",Table1[[#This Row],[Age]]&lt;55,"51-55",Table1[[#This Row],[Age]]&lt;=60,"56-60",Table1[[#This Row],[Age]]&gt;=61, "61-70")</f>
        <v>31-35</v>
      </c>
      <c r="C4596" t="s">
        <v>6</v>
      </c>
      <c r="D4596" t="s">
        <v>10</v>
      </c>
      <c r="E4596" t="s">
        <v>181</v>
      </c>
      <c r="F4596">
        <v>10</v>
      </c>
      <c r="G4596" t="str" cm="1">
        <f t="array" ref="G4596">_xlfn.IFS(Table1[[#This Row],[Years of Experience]]&lt;=2,"Entry",Table1[[#This Row],[Years of Experience]]&lt;=7,"Mid",Table1[[#This Row],[Years of Experience]]&lt;=14,"Senior",Table1[[#This Row],[Years of Experience]]&gt;=15,"Executive")</f>
        <v>Senior</v>
      </c>
      <c r="H4596" t="str" cm="1">
        <f t="array" ref="H4596">_xlfn.IFS(Table1[[#This Row],[Salary]]&lt;=50000,"0-50K",Table1[[#This Row],[Salary]]&lt;=100000,"51-100K",Table1[[#This Row],[Salary]]&lt;=150000,"101-150K",Table1[[#This Row],[Salary]]&lt;=200000,"151-200K",Table1[[#This Row],[Salary]]&lt;=250000,"201-250K",Table1[[#This Row],[Salary]]&gt;250000,"Above 250K")</f>
        <v>101-150K</v>
      </c>
      <c r="I4596" s="3">
        <v>105000</v>
      </c>
      <c r="J4596" s="3">
        <f>IF(Table1[[#This Row],[Years of Experience]]=0,0,Table1[[#This Row],[Salary]]/Table1[[#This Row],[Years of Experience]])</f>
        <v>10500</v>
      </c>
    </row>
    <row r="4597" spans="1:10" x14ac:dyDescent="0.35">
      <c r="A4597">
        <v>28</v>
      </c>
      <c r="B4597" t="str" cm="1">
        <f t="array" ref="B4597">_xlfn.IFS(Table1[[#This Row],[Age]]&lt;=25,"21-25",Table1[[#This Row],[Age]]&lt;=30,"26-30",Table1[[#This Row],[Age]]&lt;=35,"31-35",Table1[[#This Row],[Age]]&lt;=40,"36-40",Table1[[#This Row],[Age]]&lt;=45,"41-45", Table1[[#This Row],[Age]]&lt;=50,"46-50",Table1[[#This Row],[Age]]&lt;55,"51-55",Table1[[#This Row],[Age]]&lt;=60,"56-60",Table1[[#This Row],[Age]]&gt;=61, "61-70")</f>
        <v>26-30</v>
      </c>
      <c r="C4597" t="s">
        <v>9</v>
      </c>
      <c r="D4597" t="s">
        <v>7</v>
      </c>
      <c r="E4597" t="s">
        <v>112</v>
      </c>
      <c r="F4597">
        <v>3</v>
      </c>
      <c r="G4597" t="str" cm="1">
        <f t="array" ref="G4597">_xlfn.IFS(Table1[[#This Row],[Years of Experience]]&lt;=2,"Entry",Table1[[#This Row],[Years of Experience]]&lt;=7,"Mid",Table1[[#This Row],[Years of Experience]]&lt;=14,"Senior",Table1[[#This Row],[Years of Experience]]&gt;=15,"Executive")</f>
        <v>Mid</v>
      </c>
      <c r="H4597" t="str" cm="1">
        <f t="array" ref="H4597">_xlfn.IFS(Table1[[#This Row],[Salary]]&lt;=50000,"0-50K",Table1[[#This Row],[Salary]]&lt;=100000,"51-100K",Table1[[#This Row],[Salary]]&lt;=150000,"101-150K",Table1[[#This Row],[Salary]]&lt;=200000,"151-200K",Table1[[#This Row],[Salary]]&lt;=250000,"201-250K",Table1[[#This Row],[Salary]]&gt;250000,"Above 250K")</f>
        <v>0-50K</v>
      </c>
      <c r="I4597" s="3">
        <v>50000</v>
      </c>
      <c r="J4597" s="3">
        <f>IF(Table1[[#This Row],[Years of Experience]]=0,0,Table1[[#This Row],[Salary]]/Table1[[#This Row],[Years of Experience]])</f>
        <v>16666.666666666668</v>
      </c>
    </row>
    <row r="4598" spans="1:10" x14ac:dyDescent="0.35">
      <c r="A4598">
        <v>33</v>
      </c>
      <c r="B4598" t="str" cm="1">
        <f t="array" ref="B4598">_xlfn.IFS(Table1[[#This Row],[Age]]&lt;=25,"21-25",Table1[[#This Row],[Age]]&lt;=30,"26-30",Table1[[#This Row],[Age]]&lt;=35,"31-35",Table1[[#This Row],[Age]]&lt;=40,"36-40",Table1[[#This Row],[Age]]&lt;=45,"41-45", Table1[[#This Row],[Age]]&lt;=50,"46-50",Table1[[#This Row],[Age]]&lt;55,"51-55",Table1[[#This Row],[Age]]&lt;=60,"56-60",Table1[[#This Row],[Age]]&gt;=61, "61-70")</f>
        <v>31-35</v>
      </c>
      <c r="C4598" t="s">
        <v>6</v>
      </c>
      <c r="D4598" t="s">
        <v>12</v>
      </c>
      <c r="E4598" t="s">
        <v>181</v>
      </c>
      <c r="F4598">
        <v>8</v>
      </c>
      <c r="G4598" t="str" cm="1">
        <f t="array" ref="G4598">_xlfn.IFS(Table1[[#This Row],[Years of Experience]]&lt;=2,"Entry",Table1[[#This Row],[Years of Experience]]&lt;=7,"Mid",Table1[[#This Row],[Years of Experience]]&lt;=14,"Senior",Table1[[#This Row],[Years of Experience]]&gt;=15,"Executive")</f>
        <v>Senior</v>
      </c>
      <c r="H4598" t="str" cm="1">
        <f t="array" ref="H4598">_xlfn.IFS(Table1[[#This Row],[Salary]]&lt;=50000,"0-50K",Table1[[#This Row],[Salary]]&lt;=100000,"51-100K",Table1[[#This Row],[Salary]]&lt;=150000,"101-150K",Table1[[#This Row],[Salary]]&lt;=200000,"151-200K",Table1[[#This Row],[Salary]]&lt;=250000,"201-250K",Table1[[#This Row],[Salary]]&gt;250000,"Above 250K")</f>
        <v>51-100K</v>
      </c>
      <c r="I4598" s="3">
        <v>95000</v>
      </c>
      <c r="J4598" s="3">
        <f>IF(Table1[[#This Row],[Years of Experience]]=0,0,Table1[[#This Row],[Salary]]/Table1[[#This Row],[Years of Experience]])</f>
        <v>11875</v>
      </c>
    </row>
    <row r="4599" spans="1:10" x14ac:dyDescent="0.35">
      <c r="A4599">
        <v>29</v>
      </c>
      <c r="B4599" t="str" cm="1">
        <f t="array" ref="B4599">_xlfn.IFS(Table1[[#This Row],[Age]]&lt;=25,"21-25",Table1[[#This Row],[Age]]&lt;=30,"26-30",Table1[[#This Row],[Age]]&lt;=35,"31-35",Table1[[#This Row],[Age]]&lt;=40,"36-40",Table1[[#This Row],[Age]]&lt;=45,"41-45", Table1[[#This Row],[Age]]&lt;=50,"46-50",Table1[[#This Row],[Age]]&lt;55,"51-55",Table1[[#This Row],[Age]]&lt;=60,"56-60",Table1[[#This Row],[Age]]&gt;=61, "61-70")</f>
        <v>26-30</v>
      </c>
      <c r="C4599" t="s">
        <v>9</v>
      </c>
      <c r="D4599" t="s">
        <v>7</v>
      </c>
      <c r="E4599" t="s">
        <v>74</v>
      </c>
      <c r="F4599">
        <v>3</v>
      </c>
      <c r="G4599" t="str" cm="1">
        <f t="array" ref="G4599">_xlfn.IFS(Table1[[#This Row],[Years of Experience]]&lt;=2,"Entry",Table1[[#This Row],[Years of Experience]]&lt;=7,"Mid",Table1[[#This Row],[Years of Experience]]&lt;=14,"Senior",Table1[[#This Row],[Years of Experience]]&gt;=15,"Executive")</f>
        <v>Mid</v>
      </c>
      <c r="H4599" t="str" cm="1">
        <f t="array" ref="H4599">_xlfn.IFS(Table1[[#This Row],[Salary]]&lt;=50000,"0-50K",Table1[[#This Row],[Salary]]&lt;=100000,"51-100K",Table1[[#This Row],[Salary]]&lt;=150000,"101-150K",Table1[[#This Row],[Salary]]&lt;=200000,"151-200K",Table1[[#This Row],[Salary]]&lt;=250000,"201-250K",Table1[[#This Row],[Salary]]&gt;250000,"Above 250K")</f>
        <v>51-100K</v>
      </c>
      <c r="I4599" s="3">
        <v>60000</v>
      </c>
      <c r="J4599" s="3">
        <f>IF(Table1[[#This Row],[Years of Experience]]=0,0,Table1[[#This Row],[Salary]]/Table1[[#This Row],[Years of Experience]])</f>
        <v>20000</v>
      </c>
    </row>
    <row r="4600" spans="1:10" x14ac:dyDescent="0.35">
      <c r="A4600">
        <v>25</v>
      </c>
      <c r="B4600" t="str" cm="1">
        <f t="array" ref="B4600">_xlfn.IFS(Table1[[#This Row],[Age]]&lt;=25,"21-25",Table1[[#This Row],[Age]]&lt;=30,"26-30",Table1[[#This Row],[Age]]&lt;=35,"31-35",Table1[[#This Row],[Age]]&lt;=40,"36-40",Table1[[#This Row],[Age]]&lt;=45,"41-45", Table1[[#This Row],[Age]]&lt;=50,"46-50",Table1[[#This Row],[Age]]&lt;55,"51-55",Table1[[#This Row],[Age]]&lt;=60,"56-60",Table1[[#This Row],[Age]]&gt;=61, "61-70")</f>
        <v>21-25</v>
      </c>
      <c r="C4600" t="s">
        <v>6</v>
      </c>
      <c r="D4600" t="s">
        <v>195</v>
      </c>
      <c r="E4600" t="s">
        <v>112</v>
      </c>
      <c r="F4600">
        <v>2</v>
      </c>
      <c r="G4600" t="str" cm="1">
        <f t="array" ref="G4600">_xlfn.IFS(Table1[[#This Row],[Years of Experience]]&lt;=2,"Entry",Table1[[#This Row],[Years of Experience]]&lt;=7,"Mid",Table1[[#This Row],[Years of Experience]]&lt;=14,"Senior",Table1[[#This Row],[Years of Experience]]&gt;=15,"Executive")</f>
        <v>Entry</v>
      </c>
      <c r="H4600" t="str" cm="1">
        <f t="array" ref="H4600">_xlfn.IFS(Table1[[#This Row],[Salary]]&lt;=50000,"0-50K",Table1[[#This Row],[Salary]]&lt;=100000,"51-100K",Table1[[#This Row],[Salary]]&lt;=150000,"101-150K",Table1[[#This Row],[Salary]]&lt;=200000,"151-200K",Table1[[#This Row],[Salary]]&lt;=250000,"201-250K",Table1[[#This Row],[Salary]]&gt;250000,"Above 250K")</f>
        <v>0-50K</v>
      </c>
      <c r="I4600" s="3">
        <v>40000</v>
      </c>
      <c r="J4600" s="3">
        <f>IF(Table1[[#This Row],[Years of Experience]]=0,0,Table1[[#This Row],[Salary]]/Table1[[#This Row],[Years of Experience]])</f>
        <v>20000</v>
      </c>
    </row>
    <row r="4601" spans="1:10" x14ac:dyDescent="0.35">
      <c r="A4601">
        <v>26</v>
      </c>
      <c r="B4601" t="str" cm="1">
        <f t="array" ref="B4601">_xlfn.IFS(Table1[[#This Row],[Age]]&lt;=25,"21-25",Table1[[#This Row],[Age]]&lt;=30,"26-30",Table1[[#This Row],[Age]]&lt;=35,"31-35",Table1[[#This Row],[Age]]&lt;=40,"36-40",Table1[[#This Row],[Age]]&lt;=45,"41-45", Table1[[#This Row],[Age]]&lt;=50,"46-50",Table1[[#This Row],[Age]]&lt;55,"51-55",Table1[[#This Row],[Age]]&lt;=60,"56-60",Table1[[#This Row],[Age]]&gt;=61, "61-70")</f>
        <v>26-30</v>
      </c>
      <c r="C4601" t="s">
        <v>9</v>
      </c>
      <c r="D4601" t="s">
        <v>10</v>
      </c>
      <c r="E4601" t="s">
        <v>115</v>
      </c>
      <c r="F4601">
        <v>2</v>
      </c>
      <c r="G4601" t="str" cm="1">
        <f t="array" ref="G4601">_xlfn.IFS(Table1[[#This Row],[Years of Experience]]&lt;=2,"Entry",Table1[[#This Row],[Years of Experience]]&lt;=7,"Mid",Table1[[#This Row],[Years of Experience]]&lt;=14,"Senior",Table1[[#This Row],[Years of Experience]]&gt;=15,"Executive")</f>
        <v>Entry</v>
      </c>
      <c r="H4601" t="str" cm="1">
        <f t="array" ref="H4601">_xlfn.IFS(Table1[[#This Row],[Salary]]&lt;=50000,"0-50K",Table1[[#This Row],[Salary]]&lt;=100000,"51-100K",Table1[[#This Row],[Salary]]&lt;=150000,"101-150K",Table1[[#This Row],[Salary]]&lt;=200000,"151-200K",Table1[[#This Row],[Salary]]&lt;=250000,"201-250K",Table1[[#This Row],[Salary]]&gt;250000,"Above 250K")</f>
        <v>51-100K</v>
      </c>
      <c r="I4601" s="3">
        <v>55000</v>
      </c>
      <c r="J4601" s="3">
        <f>IF(Table1[[#This Row],[Years of Experience]]=0,0,Table1[[#This Row],[Salary]]/Table1[[#This Row],[Years of Experience]])</f>
        <v>27500</v>
      </c>
    </row>
    <row r="4602" spans="1:10" x14ac:dyDescent="0.35">
      <c r="A4602">
        <v>30</v>
      </c>
      <c r="B4602" t="str" cm="1">
        <f t="array" ref="B4602">_xlfn.IFS(Table1[[#This Row],[Age]]&lt;=25,"21-25",Table1[[#This Row],[Age]]&lt;=30,"26-30",Table1[[#This Row],[Age]]&lt;=35,"31-35",Table1[[#This Row],[Age]]&lt;=40,"36-40",Table1[[#This Row],[Age]]&lt;=45,"41-45", Table1[[#This Row],[Age]]&lt;=50,"46-50",Table1[[#This Row],[Age]]&lt;55,"51-55",Table1[[#This Row],[Age]]&lt;=60,"56-60",Table1[[#This Row],[Age]]&gt;=61, "61-70")</f>
        <v>26-30</v>
      </c>
      <c r="C4602" t="s">
        <v>6</v>
      </c>
      <c r="D4602" t="s">
        <v>7</v>
      </c>
      <c r="E4602" t="s">
        <v>74</v>
      </c>
      <c r="F4602">
        <v>5</v>
      </c>
      <c r="G4602" t="str" cm="1">
        <f t="array" ref="G4602">_xlfn.IFS(Table1[[#This Row],[Years of Experience]]&lt;=2,"Entry",Table1[[#This Row],[Years of Experience]]&lt;=7,"Mid",Table1[[#This Row],[Years of Experience]]&lt;=14,"Senior",Table1[[#This Row],[Years of Experience]]&gt;=15,"Executive")</f>
        <v>Mid</v>
      </c>
      <c r="H4602" t="str" cm="1">
        <f t="array" ref="H4602">_xlfn.IFS(Table1[[#This Row],[Salary]]&lt;=50000,"0-50K",Table1[[#This Row],[Salary]]&lt;=100000,"51-100K",Table1[[#This Row],[Salary]]&lt;=150000,"101-150K",Table1[[#This Row],[Salary]]&lt;=200000,"151-200K",Table1[[#This Row],[Salary]]&lt;=250000,"201-250K",Table1[[#This Row],[Salary]]&gt;250000,"Above 250K")</f>
        <v>51-100K</v>
      </c>
      <c r="I4602" s="3">
        <v>70000</v>
      </c>
      <c r="J4602" s="3">
        <f>IF(Table1[[#This Row],[Years of Experience]]=0,0,Table1[[#This Row],[Salary]]/Table1[[#This Row],[Years of Experience]])</f>
        <v>14000</v>
      </c>
    </row>
    <row r="4603" spans="1:10" x14ac:dyDescent="0.35">
      <c r="A4603">
        <v>24</v>
      </c>
      <c r="B4603" t="str" cm="1">
        <f t="array" ref="B4603">_xlfn.IFS(Table1[[#This Row],[Age]]&lt;=25,"21-25",Table1[[#This Row],[Age]]&lt;=30,"26-30",Table1[[#This Row],[Age]]&lt;=35,"31-35",Table1[[#This Row],[Age]]&lt;=40,"36-40",Table1[[#This Row],[Age]]&lt;=45,"41-45", Table1[[#This Row],[Age]]&lt;=50,"46-50",Table1[[#This Row],[Age]]&lt;55,"51-55",Table1[[#This Row],[Age]]&lt;=60,"56-60",Table1[[#This Row],[Age]]&gt;=61, "61-70")</f>
        <v>21-25</v>
      </c>
      <c r="C4603" t="s">
        <v>9</v>
      </c>
      <c r="D4603" t="s">
        <v>195</v>
      </c>
      <c r="E4603" t="s">
        <v>200</v>
      </c>
      <c r="F4603">
        <v>1</v>
      </c>
      <c r="G4603" t="str" cm="1">
        <f t="array" ref="G4603">_xlfn.IFS(Table1[[#This Row],[Years of Experience]]&lt;=2,"Entry",Table1[[#This Row],[Years of Experience]]&lt;=7,"Mid",Table1[[#This Row],[Years of Experience]]&lt;=14,"Senior",Table1[[#This Row],[Years of Experience]]&gt;=15,"Executive")</f>
        <v>Entry</v>
      </c>
      <c r="H4603" t="str" cm="1">
        <f t="array" ref="H4603">_xlfn.IFS(Table1[[#This Row],[Salary]]&lt;=50000,"0-50K",Table1[[#This Row],[Salary]]&lt;=100000,"51-100K",Table1[[#This Row],[Salary]]&lt;=150000,"101-150K",Table1[[#This Row],[Salary]]&lt;=200000,"151-200K",Table1[[#This Row],[Salary]]&lt;=250000,"201-250K",Table1[[#This Row],[Salary]]&gt;250000,"Above 250K")</f>
        <v>0-50K</v>
      </c>
      <c r="I4603" s="3">
        <v>32000</v>
      </c>
      <c r="J4603" s="3">
        <f>IF(Table1[[#This Row],[Years of Experience]]=0,0,Table1[[#This Row],[Salary]]/Table1[[#This Row],[Years of Experience]])</f>
        <v>32000</v>
      </c>
    </row>
    <row r="4604" spans="1:10" x14ac:dyDescent="0.35">
      <c r="A4604">
        <v>31</v>
      </c>
      <c r="B4604" t="str" cm="1">
        <f t="array" ref="B4604">_xlfn.IFS(Table1[[#This Row],[Age]]&lt;=25,"21-25",Table1[[#This Row],[Age]]&lt;=30,"26-30",Table1[[#This Row],[Age]]&lt;=35,"31-35",Table1[[#This Row],[Age]]&lt;=40,"36-40",Table1[[#This Row],[Age]]&lt;=45,"41-45", Table1[[#This Row],[Age]]&lt;=50,"46-50",Table1[[#This Row],[Age]]&lt;55,"51-55",Table1[[#This Row],[Age]]&lt;=60,"56-60",Table1[[#This Row],[Age]]&gt;=61, "61-70")</f>
        <v>31-35</v>
      </c>
      <c r="C4604" t="s">
        <v>6</v>
      </c>
      <c r="D4604" t="s">
        <v>10</v>
      </c>
      <c r="E4604" t="s">
        <v>181</v>
      </c>
      <c r="F4604">
        <v>7</v>
      </c>
      <c r="G4604" t="str" cm="1">
        <f t="array" ref="G4604">_xlfn.IFS(Table1[[#This Row],[Years of Experience]]&lt;=2,"Entry",Table1[[#This Row],[Years of Experience]]&lt;=7,"Mid",Table1[[#This Row],[Years of Experience]]&lt;=14,"Senior",Table1[[#This Row],[Years of Experience]]&gt;=15,"Executive")</f>
        <v>Mid</v>
      </c>
      <c r="H4604" t="str" cm="1">
        <f t="array" ref="H4604">_xlfn.IFS(Table1[[#This Row],[Salary]]&lt;=50000,"0-50K",Table1[[#This Row],[Salary]]&lt;=100000,"51-100K",Table1[[#This Row],[Salary]]&lt;=150000,"101-150K",Table1[[#This Row],[Salary]]&lt;=200000,"151-200K",Table1[[#This Row],[Salary]]&lt;=250000,"201-250K",Table1[[#This Row],[Salary]]&gt;250000,"Above 250K")</f>
        <v>51-100K</v>
      </c>
      <c r="I4604" s="3">
        <v>90000</v>
      </c>
      <c r="J4604" s="3">
        <f>IF(Table1[[#This Row],[Years of Experience]]=0,0,Table1[[#This Row],[Salary]]/Table1[[#This Row],[Years of Experience]])</f>
        <v>12857.142857142857</v>
      </c>
    </row>
    <row r="4605" spans="1:10" x14ac:dyDescent="0.35">
      <c r="A4605">
        <v>27</v>
      </c>
      <c r="B4605" t="str" cm="1">
        <f t="array" ref="B4605">_xlfn.IFS(Table1[[#This Row],[Age]]&lt;=25,"21-25",Table1[[#This Row],[Age]]&lt;=30,"26-30",Table1[[#This Row],[Age]]&lt;=35,"31-35",Table1[[#This Row],[Age]]&lt;=40,"36-40",Table1[[#This Row],[Age]]&lt;=45,"41-45", Table1[[#This Row],[Age]]&lt;=50,"46-50",Table1[[#This Row],[Age]]&lt;55,"51-55",Table1[[#This Row],[Age]]&lt;=60,"56-60",Table1[[#This Row],[Age]]&gt;=61, "61-70")</f>
        <v>26-30</v>
      </c>
      <c r="C4605" t="s">
        <v>9</v>
      </c>
      <c r="D4605" t="s">
        <v>7</v>
      </c>
      <c r="E4605" t="s">
        <v>74</v>
      </c>
      <c r="F4605">
        <v>2</v>
      </c>
      <c r="G4605" t="str" cm="1">
        <f t="array" ref="G4605">_xlfn.IFS(Table1[[#This Row],[Years of Experience]]&lt;=2,"Entry",Table1[[#This Row],[Years of Experience]]&lt;=7,"Mid",Table1[[#This Row],[Years of Experience]]&lt;=14,"Senior",Table1[[#This Row],[Years of Experience]]&gt;=15,"Executive")</f>
        <v>Entry</v>
      </c>
      <c r="H4605" t="str" cm="1">
        <f t="array" ref="H4605">_xlfn.IFS(Table1[[#This Row],[Salary]]&lt;=50000,"0-50K",Table1[[#This Row],[Salary]]&lt;=100000,"51-100K",Table1[[#This Row],[Salary]]&lt;=150000,"101-150K",Table1[[#This Row],[Salary]]&lt;=200000,"151-200K",Table1[[#This Row],[Salary]]&lt;=250000,"201-250K",Table1[[#This Row],[Salary]]&gt;250000,"Above 250K")</f>
        <v>0-50K</v>
      </c>
      <c r="I4605" s="3">
        <v>50000</v>
      </c>
      <c r="J4605" s="3">
        <f>IF(Table1[[#This Row],[Years of Experience]]=0,0,Table1[[#This Row],[Salary]]/Table1[[#This Row],[Years of Experience]])</f>
        <v>25000</v>
      </c>
    </row>
    <row r="4606" spans="1:10" x14ac:dyDescent="0.35">
      <c r="A4606">
        <v>35</v>
      </c>
      <c r="B4606" t="str" cm="1">
        <f t="array" ref="B4606">_xlfn.IFS(Table1[[#This Row],[Age]]&lt;=25,"21-25",Table1[[#This Row],[Age]]&lt;=30,"26-30",Table1[[#This Row],[Age]]&lt;=35,"31-35",Table1[[#This Row],[Age]]&lt;=40,"36-40",Table1[[#This Row],[Age]]&lt;=45,"41-45", Table1[[#This Row],[Age]]&lt;=50,"46-50",Table1[[#This Row],[Age]]&lt;55,"51-55",Table1[[#This Row],[Age]]&lt;=60,"56-60",Table1[[#This Row],[Age]]&gt;=61, "61-70")</f>
        <v>31-35</v>
      </c>
      <c r="C4606" t="s">
        <v>6</v>
      </c>
      <c r="D4606" t="s">
        <v>12</v>
      </c>
      <c r="E4606" t="s">
        <v>144</v>
      </c>
      <c r="F4606">
        <v>10</v>
      </c>
      <c r="G4606" t="str" cm="1">
        <f t="array" ref="G4606">_xlfn.IFS(Table1[[#This Row],[Years of Experience]]&lt;=2,"Entry",Table1[[#This Row],[Years of Experience]]&lt;=7,"Mid",Table1[[#This Row],[Years of Experience]]&lt;=14,"Senior",Table1[[#This Row],[Years of Experience]]&gt;=15,"Executive")</f>
        <v>Senior</v>
      </c>
      <c r="H4606" t="str" cm="1">
        <f t="array" ref="H4606">_xlfn.IFS(Table1[[#This Row],[Salary]]&lt;=50000,"0-50K",Table1[[#This Row],[Salary]]&lt;=100000,"51-100K",Table1[[#This Row],[Salary]]&lt;=150000,"101-150K",Table1[[#This Row],[Salary]]&lt;=200000,"151-200K",Table1[[#This Row],[Salary]]&lt;=250000,"201-250K",Table1[[#This Row],[Salary]]&gt;250000,"Above 250K")</f>
        <v>101-150K</v>
      </c>
      <c r="I4606" s="3">
        <v>110000</v>
      </c>
      <c r="J4606" s="3">
        <f>IF(Table1[[#This Row],[Years of Experience]]=0,0,Table1[[#This Row],[Salary]]/Table1[[#This Row],[Years of Experience]])</f>
        <v>11000</v>
      </c>
    </row>
    <row r="4607" spans="1:10" x14ac:dyDescent="0.35">
      <c r="A4607">
        <v>26</v>
      </c>
      <c r="B4607" t="str" cm="1">
        <f t="array" ref="B4607">_xlfn.IFS(Table1[[#This Row],[Age]]&lt;=25,"21-25",Table1[[#This Row],[Age]]&lt;=30,"26-30",Table1[[#This Row],[Age]]&lt;=35,"31-35",Table1[[#This Row],[Age]]&lt;=40,"36-40",Table1[[#This Row],[Age]]&lt;=45,"41-45", Table1[[#This Row],[Age]]&lt;=50,"46-50",Table1[[#This Row],[Age]]&lt;55,"51-55",Table1[[#This Row],[Age]]&lt;=60,"56-60",Table1[[#This Row],[Age]]&gt;=61, "61-70")</f>
        <v>26-30</v>
      </c>
      <c r="C4607" t="s">
        <v>9</v>
      </c>
      <c r="D4607" t="s">
        <v>7</v>
      </c>
      <c r="E4607" t="s">
        <v>112</v>
      </c>
      <c r="F4607">
        <v>1</v>
      </c>
      <c r="G4607" t="str" cm="1">
        <f t="array" ref="G4607">_xlfn.IFS(Table1[[#This Row],[Years of Experience]]&lt;=2,"Entry",Table1[[#This Row],[Years of Experience]]&lt;=7,"Mid",Table1[[#This Row],[Years of Experience]]&lt;=14,"Senior",Table1[[#This Row],[Years of Experience]]&gt;=15,"Executive")</f>
        <v>Entry</v>
      </c>
      <c r="H4607" t="str" cm="1">
        <f t="array" ref="H4607">_xlfn.IFS(Table1[[#This Row],[Salary]]&lt;=50000,"0-50K",Table1[[#This Row],[Salary]]&lt;=100000,"51-100K",Table1[[#This Row],[Salary]]&lt;=150000,"101-150K",Table1[[#This Row],[Salary]]&lt;=200000,"151-200K",Table1[[#This Row],[Salary]]&lt;=250000,"201-250K",Table1[[#This Row],[Salary]]&gt;250000,"Above 250K")</f>
        <v>0-50K</v>
      </c>
      <c r="I4607" s="3">
        <v>32000</v>
      </c>
      <c r="J4607" s="3">
        <f>IF(Table1[[#This Row],[Years of Experience]]=0,0,Table1[[#This Row],[Salary]]/Table1[[#This Row],[Years of Experience]])</f>
        <v>32000</v>
      </c>
    </row>
    <row r="4608" spans="1:10" x14ac:dyDescent="0.35">
      <c r="A4608">
        <v>32</v>
      </c>
      <c r="B4608" t="str" cm="1">
        <f t="array" ref="B4608">_xlfn.IFS(Table1[[#This Row],[Age]]&lt;=25,"21-25",Table1[[#This Row],[Age]]&lt;=30,"26-30",Table1[[#This Row],[Age]]&lt;=35,"31-35",Table1[[#This Row],[Age]]&lt;=40,"36-40",Table1[[#This Row],[Age]]&lt;=45,"41-45", Table1[[#This Row],[Age]]&lt;=50,"46-50",Table1[[#This Row],[Age]]&lt;55,"51-55",Table1[[#This Row],[Age]]&lt;=60,"56-60",Table1[[#This Row],[Age]]&gt;=61, "61-70")</f>
        <v>31-35</v>
      </c>
      <c r="C4608" t="s">
        <v>6</v>
      </c>
      <c r="D4608" t="s">
        <v>10</v>
      </c>
      <c r="E4608" t="s">
        <v>74</v>
      </c>
      <c r="F4608">
        <v>6</v>
      </c>
      <c r="G4608" t="str" cm="1">
        <f t="array" ref="G4608">_xlfn.IFS(Table1[[#This Row],[Years of Experience]]&lt;=2,"Entry",Table1[[#This Row],[Years of Experience]]&lt;=7,"Mid",Table1[[#This Row],[Years of Experience]]&lt;=14,"Senior",Table1[[#This Row],[Years of Experience]]&gt;=15,"Executive")</f>
        <v>Mid</v>
      </c>
      <c r="H4608" t="str" cm="1">
        <f t="array" ref="H4608">_xlfn.IFS(Table1[[#This Row],[Salary]]&lt;=50000,"0-50K",Table1[[#This Row],[Salary]]&lt;=100000,"51-100K",Table1[[#This Row],[Salary]]&lt;=150000,"101-150K",Table1[[#This Row],[Salary]]&lt;=200000,"151-200K",Table1[[#This Row],[Salary]]&lt;=250000,"201-250K",Table1[[#This Row],[Salary]]&gt;250000,"Above 250K")</f>
        <v>51-100K</v>
      </c>
      <c r="I4608" s="3">
        <v>80000</v>
      </c>
      <c r="J4608" s="3">
        <f>IF(Table1[[#This Row],[Years of Experience]]=0,0,Table1[[#This Row],[Salary]]/Table1[[#This Row],[Years of Experience]])</f>
        <v>13333.333333333334</v>
      </c>
    </row>
    <row r="4609" spans="1:10" x14ac:dyDescent="0.35">
      <c r="A4609">
        <v>29</v>
      </c>
      <c r="B4609" t="str" cm="1">
        <f t="array" ref="B4609">_xlfn.IFS(Table1[[#This Row],[Age]]&lt;=25,"21-25",Table1[[#This Row],[Age]]&lt;=30,"26-30",Table1[[#This Row],[Age]]&lt;=35,"31-35",Table1[[#This Row],[Age]]&lt;=40,"36-40",Table1[[#This Row],[Age]]&lt;=45,"41-45", Table1[[#This Row],[Age]]&lt;=50,"46-50",Table1[[#This Row],[Age]]&lt;55,"51-55",Table1[[#This Row],[Age]]&lt;=60,"56-60",Table1[[#This Row],[Age]]&gt;=61, "61-70")</f>
        <v>26-30</v>
      </c>
      <c r="C4609" t="s">
        <v>9</v>
      </c>
      <c r="D4609" t="s">
        <v>10</v>
      </c>
      <c r="E4609" t="s">
        <v>115</v>
      </c>
      <c r="F4609">
        <v>4</v>
      </c>
      <c r="G4609" t="str" cm="1">
        <f t="array" ref="G4609">_xlfn.IFS(Table1[[#This Row],[Years of Experience]]&lt;=2,"Entry",Table1[[#This Row],[Years of Experience]]&lt;=7,"Mid",Table1[[#This Row],[Years of Experience]]&lt;=14,"Senior",Table1[[#This Row],[Years of Experience]]&gt;=15,"Executive")</f>
        <v>Mid</v>
      </c>
      <c r="H4609" t="str" cm="1">
        <f t="array" ref="H4609">_xlfn.IFS(Table1[[#This Row],[Salary]]&lt;=50000,"0-50K",Table1[[#This Row],[Salary]]&lt;=100000,"51-100K",Table1[[#This Row],[Salary]]&lt;=150000,"101-150K",Table1[[#This Row],[Salary]]&lt;=200000,"151-200K",Table1[[#This Row],[Salary]]&lt;=250000,"201-250K",Table1[[#This Row],[Salary]]&gt;250000,"Above 250K")</f>
        <v>51-100K</v>
      </c>
      <c r="I4609" s="3">
        <v>70000</v>
      </c>
      <c r="J4609" s="3">
        <f>IF(Table1[[#This Row],[Years of Experience]]=0,0,Table1[[#This Row],[Salary]]/Table1[[#This Row],[Years of Experience]])</f>
        <v>17500</v>
      </c>
    </row>
    <row r="4610" spans="1:10" x14ac:dyDescent="0.35">
      <c r="A4610">
        <v>25</v>
      </c>
      <c r="B4610" t="str" cm="1">
        <f t="array" ref="B4610">_xlfn.IFS(Table1[[#This Row],[Age]]&lt;=25,"21-25",Table1[[#This Row],[Age]]&lt;=30,"26-30",Table1[[#This Row],[Age]]&lt;=35,"31-35",Table1[[#This Row],[Age]]&lt;=40,"36-40",Table1[[#This Row],[Age]]&lt;=45,"41-45", Table1[[#This Row],[Age]]&lt;=50,"46-50",Table1[[#This Row],[Age]]&lt;55,"51-55",Table1[[#This Row],[Age]]&lt;=60,"56-60",Table1[[#This Row],[Age]]&gt;=61, "61-70")</f>
        <v>21-25</v>
      </c>
      <c r="C4610" t="s">
        <v>6</v>
      </c>
      <c r="D4610" t="s">
        <v>195</v>
      </c>
      <c r="E4610" t="s">
        <v>74</v>
      </c>
      <c r="F4610">
        <v>2</v>
      </c>
      <c r="G4610" t="str" cm="1">
        <f t="array" ref="G4610">_xlfn.IFS(Table1[[#This Row],[Years of Experience]]&lt;=2,"Entry",Table1[[#This Row],[Years of Experience]]&lt;=7,"Mid",Table1[[#This Row],[Years of Experience]]&lt;=14,"Senior",Table1[[#This Row],[Years of Experience]]&gt;=15,"Executive")</f>
        <v>Entry</v>
      </c>
      <c r="H4610" t="str" cm="1">
        <f t="array" ref="H4610">_xlfn.IFS(Table1[[#This Row],[Salary]]&lt;=50000,"0-50K",Table1[[#This Row],[Salary]]&lt;=100000,"51-100K",Table1[[#This Row],[Salary]]&lt;=150000,"101-150K",Table1[[#This Row],[Salary]]&lt;=200000,"151-200K",Table1[[#This Row],[Salary]]&lt;=250000,"201-250K",Table1[[#This Row],[Salary]]&gt;250000,"Above 250K")</f>
        <v>0-50K</v>
      </c>
      <c r="I4610" s="3">
        <v>45000</v>
      </c>
      <c r="J4610" s="3">
        <f>IF(Table1[[#This Row],[Years of Experience]]=0,0,Table1[[#This Row],[Salary]]/Table1[[#This Row],[Years of Experience]])</f>
        <v>22500</v>
      </c>
    </row>
    <row r="4611" spans="1:10" x14ac:dyDescent="0.35">
      <c r="A4611">
        <v>33</v>
      </c>
      <c r="B4611" t="str" cm="1">
        <f t="array" ref="B4611">_xlfn.IFS(Table1[[#This Row],[Age]]&lt;=25,"21-25",Table1[[#This Row],[Age]]&lt;=30,"26-30",Table1[[#This Row],[Age]]&lt;=35,"31-35",Table1[[#This Row],[Age]]&lt;=40,"36-40",Table1[[#This Row],[Age]]&lt;=45,"41-45", Table1[[#This Row],[Age]]&lt;=50,"46-50",Table1[[#This Row],[Age]]&lt;55,"51-55",Table1[[#This Row],[Age]]&lt;=60,"56-60",Table1[[#This Row],[Age]]&gt;=61, "61-70")</f>
        <v>31-35</v>
      </c>
      <c r="C4611" t="s">
        <v>9</v>
      </c>
      <c r="D4611" t="s">
        <v>7</v>
      </c>
      <c r="E4611" t="s">
        <v>112</v>
      </c>
      <c r="F4611">
        <v>7</v>
      </c>
      <c r="G4611" t="str" cm="1">
        <f t="array" ref="G4611">_xlfn.IFS(Table1[[#This Row],[Years of Experience]]&lt;=2,"Entry",Table1[[#This Row],[Years of Experience]]&lt;=7,"Mid",Table1[[#This Row],[Years of Experience]]&lt;=14,"Senior",Table1[[#This Row],[Years of Experience]]&gt;=15,"Executive")</f>
        <v>Mid</v>
      </c>
      <c r="H4611" t="str" cm="1">
        <f t="array" ref="H4611">_xlfn.IFS(Table1[[#This Row],[Salary]]&lt;=50000,"0-50K",Table1[[#This Row],[Salary]]&lt;=100000,"51-100K",Table1[[#This Row],[Salary]]&lt;=150000,"101-150K",Table1[[#This Row],[Salary]]&lt;=200000,"151-200K",Table1[[#This Row],[Salary]]&lt;=250000,"201-250K",Table1[[#This Row],[Salary]]&gt;250000,"Above 250K")</f>
        <v>51-100K</v>
      </c>
      <c r="I4611" s="3">
        <v>65000</v>
      </c>
      <c r="J4611" s="3">
        <f>IF(Table1[[#This Row],[Years of Experience]]=0,0,Table1[[#This Row],[Salary]]/Table1[[#This Row],[Years of Experience]])</f>
        <v>9285.7142857142862</v>
      </c>
    </row>
    <row r="4612" spans="1:10" x14ac:dyDescent="0.35">
      <c r="A4612">
        <v>27</v>
      </c>
      <c r="B4612" t="str" cm="1">
        <f t="array" ref="B4612">_xlfn.IFS(Table1[[#This Row],[Age]]&lt;=25,"21-25",Table1[[#This Row],[Age]]&lt;=30,"26-30",Table1[[#This Row],[Age]]&lt;=35,"31-35",Table1[[#This Row],[Age]]&lt;=40,"36-40",Table1[[#This Row],[Age]]&lt;=45,"41-45", Table1[[#This Row],[Age]]&lt;=50,"46-50",Table1[[#This Row],[Age]]&lt;55,"51-55",Table1[[#This Row],[Age]]&lt;=60,"56-60",Table1[[#This Row],[Age]]&gt;=61, "61-70")</f>
        <v>26-30</v>
      </c>
      <c r="C4612" t="s">
        <v>6</v>
      </c>
      <c r="D4612" t="s">
        <v>10</v>
      </c>
      <c r="E4612" t="s">
        <v>74</v>
      </c>
      <c r="F4612">
        <v>2</v>
      </c>
      <c r="G4612" t="str" cm="1">
        <f t="array" ref="G4612">_xlfn.IFS(Table1[[#This Row],[Years of Experience]]&lt;=2,"Entry",Table1[[#This Row],[Years of Experience]]&lt;=7,"Mid",Table1[[#This Row],[Years of Experience]]&lt;=14,"Senior",Table1[[#This Row],[Years of Experience]]&gt;=15,"Executive")</f>
        <v>Entry</v>
      </c>
      <c r="H4612" t="str" cm="1">
        <f t="array" ref="H4612">_xlfn.IFS(Table1[[#This Row],[Salary]]&lt;=50000,"0-50K",Table1[[#This Row],[Salary]]&lt;=100000,"51-100K",Table1[[#This Row],[Salary]]&lt;=150000,"101-150K",Table1[[#This Row],[Salary]]&lt;=200000,"151-200K",Table1[[#This Row],[Salary]]&lt;=250000,"201-250K",Table1[[#This Row],[Salary]]&gt;250000,"Above 250K")</f>
        <v>0-50K</v>
      </c>
      <c r="I4612" s="3">
        <v>50000</v>
      </c>
      <c r="J4612" s="3">
        <f>IF(Table1[[#This Row],[Years of Experience]]=0,0,Table1[[#This Row],[Salary]]/Table1[[#This Row],[Years of Experience]])</f>
        <v>25000</v>
      </c>
    </row>
    <row r="4613" spans="1:10" x14ac:dyDescent="0.35">
      <c r="A4613">
        <v>28</v>
      </c>
      <c r="B4613" t="str" cm="1">
        <f t="array" ref="B4613">_xlfn.IFS(Table1[[#This Row],[Age]]&lt;=25,"21-25",Table1[[#This Row],[Age]]&lt;=30,"26-30",Table1[[#This Row],[Age]]&lt;=35,"31-35",Table1[[#This Row],[Age]]&lt;=40,"36-40",Table1[[#This Row],[Age]]&lt;=45,"41-45", Table1[[#This Row],[Age]]&lt;=50,"46-50",Table1[[#This Row],[Age]]&lt;55,"51-55",Table1[[#This Row],[Age]]&lt;=60,"56-60",Table1[[#This Row],[Age]]&gt;=61, "61-70")</f>
        <v>26-30</v>
      </c>
      <c r="C4613" t="s">
        <v>9</v>
      </c>
      <c r="D4613" t="s">
        <v>7</v>
      </c>
      <c r="E4613" t="s">
        <v>148</v>
      </c>
      <c r="F4613">
        <v>3</v>
      </c>
      <c r="G4613" t="str" cm="1">
        <f t="array" ref="G4613">_xlfn.IFS(Table1[[#This Row],[Years of Experience]]&lt;=2,"Entry",Table1[[#This Row],[Years of Experience]]&lt;=7,"Mid",Table1[[#This Row],[Years of Experience]]&lt;=14,"Senior",Table1[[#This Row],[Years of Experience]]&gt;=15,"Executive")</f>
        <v>Mid</v>
      </c>
      <c r="H4613" t="str" cm="1">
        <f t="array" ref="H4613">_xlfn.IFS(Table1[[#This Row],[Salary]]&lt;=50000,"0-50K",Table1[[#This Row],[Salary]]&lt;=100000,"51-100K",Table1[[#This Row],[Salary]]&lt;=150000,"101-150K",Table1[[#This Row],[Salary]]&lt;=200000,"151-200K",Table1[[#This Row],[Salary]]&lt;=250000,"201-250K",Table1[[#This Row],[Salary]]&gt;250000,"Above 250K")</f>
        <v>0-50K</v>
      </c>
      <c r="I4613" s="3">
        <v>45000</v>
      </c>
      <c r="J4613" s="3">
        <f>IF(Table1[[#This Row],[Years of Experience]]=0,0,Table1[[#This Row],[Salary]]/Table1[[#This Row],[Years of Experience]])</f>
        <v>15000</v>
      </c>
    </row>
    <row r="4614" spans="1:10" x14ac:dyDescent="0.35">
      <c r="A4614">
        <v>34</v>
      </c>
      <c r="B4614" t="str" cm="1">
        <f t="array" ref="B4614">_xlfn.IFS(Table1[[#This Row],[Age]]&lt;=25,"21-25",Table1[[#This Row],[Age]]&lt;=30,"26-30",Table1[[#This Row],[Age]]&lt;=35,"31-35",Table1[[#This Row],[Age]]&lt;=40,"36-40",Table1[[#This Row],[Age]]&lt;=45,"41-45", Table1[[#This Row],[Age]]&lt;=50,"46-50",Table1[[#This Row],[Age]]&lt;55,"51-55",Table1[[#This Row],[Age]]&lt;=60,"56-60",Table1[[#This Row],[Age]]&gt;=61, "61-70")</f>
        <v>31-35</v>
      </c>
      <c r="C4614" t="s">
        <v>6</v>
      </c>
      <c r="D4614" t="s">
        <v>12</v>
      </c>
      <c r="E4614" t="s">
        <v>181</v>
      </c>
      <c r="F4614">
        <v>9</v>
      </c>
      <c r="G4614" t="str" cm="1">
        <f t="array" ref="G4614">_xlfn.IFS(Table1[[#This Row],[Years of Experience]]&lt;=2,"Entry",Table1[[#This Row],[Years of Experience]]&lt;=7,"Mid",Table1[[#This Row],[Years of Experience]]&lt;=14,"Senior",Table1[[#This Row],[Years of Experience]]&gt;=15,"Executive")</f>
        <v>Senior</v>
      </c>
      <c r="H4614" t="str" cm="1">
        <f t="array" ref="H4614">_xlfn.IFS(Table1[[#This Row],[Salary]]&lt;=50000,"0-50K",Table1[[#This Row],[Salary]]&lt;=100000,"51-100K",Table1[[#This Row],[Salary]]&lt;=150000,"101-150K",Table1[[#This Row],[Salary]]&lt;=200000,"151-200K",Table1[[#This Row],[Salary]]&lt;=250000,"201-250K",Table1[[#This Row],[Salary]]&gt;250000,"Above 250K")</f>
        <v>51-100K</v>
      </c>
      <c r="I4614" s="3">
        <v>95000</v>
      </c>
      <c r="J4614" s="3">
        <f>IF(Table1[[#This Row],[Years of Experience]]=0,0,Table1[[#This Row],[Salary]]/Table1[[#This Row],[Years of Experience]])</f>
        <v>10555.555555555555</v>
      </c>
    </row>
    <row r="4615" spans="1:10" x14ac:dyDescent="0.35">
      <c r="A4615">
        <v>30</v>
      </c>
      <c r="B4615" t="str" cm="1">
        <f t="array" ref="B4615">_xlfn.IFS(Table1[[#This Row],[Age]]&lt;=25,"21-25",Table1[[#This Row],[Age]]&lt;=30,"26-30",Table1[[#This Row],[Age]]&lt;=35,"31-35",Table1[[#This Row],[Age]]&lt;=40,"36-40",Table1[[#This Row],[Age]]&lt;=45,"41-45", Table1[[#This Row],[Age]]&lt;=50,"46-50",Table1[[#This Row],[Age]]&lt;55,"51-55",Table1[[#This Row],[Age]]&lt;=60,"56-60",Table1[[#This Row],[Age]]&gt;=61, "61-70")</f>
        <v>26-30</v>
      </c>
      <c r="C4615" t="s">
        <v>9</v>
      </c>
      <c r="D4615" t="s">
        <v>7</v>
      </c>
      <c r="E4615" t="s">
        <v>74</v>
      </c>
      <c r="F4615">
        <v>4</v>
      </c>
      <c r="G4615" t="str" cm="1">
        <f t="array" ref="G4615">_xlfn.IFS(Table1[[#This Row],[Years of Experience]]&lt;=2,"Entry",Table1[[#This Row],[Years of Experience]]&lt;=7,"Mid",Table1[[#This Row],[Years of Experience]]&lt;=14,"Senior",Table1[[#This Row],[Years of Experience]]&gt;=15,"Executive")</f>
        <v>Mid</v>
      </c>
      <c r="H4615" t="str" cm="1">
        <f t="array" ref="H4615">_xlfn.IFS(Table1[[#This Row],[Salary]]&lt;=50000,"0-50K",Table1[[#This Row],[Salary]]&lt;=100000,"51-100K",Table1[[#This Row],[Salary]]&lt;=150000,"101-150K",Table1[[#This Row],[Salary]]&lt;=200000,"151-200K",Table1[[#This Row],[Salary]]&lt;=250000,"201-250K",Table1[[#This Row],[Salary]]&gt;250000,"Above 250K")</f>
        <v>51-100K</v>
      </c>
      <c r="I4615" s="3">
        <v>65000</v>
      </c>
      <c r="J4615" s="3">
        <f>IF(Table1[[#This Row],[Years of Experience]]=0,0,Table1[[#This Row],[Salary]]/Table1[[#This Row],[Years of Experience]])</f>
        <v>16250</v>
      </c>
    </row>
    <row r="4616" spans="1:10" x14ac:dyDescent="0.35">
      <c r="A4616">
        <v>26</v>
      </c>
      <c r="B4616" t="str" cm="1">
        <f t="array" ref="B4616">_xlfn.IFS(Table1[[#This Row],[Age]]&lt;=25,"21-25",Table1[[#This Row],[Age]]&lt;=30,"26-30",Table1[[#This Row],[Age]]&lt;=35,"31-35",Table1[[#This Row],[Age]]&lt;=40,"36-40",Table1[[#This Row],[Age]]&lt;=45,"41-45", Table1[[#This Row],[Age]]&lt;=50,"46-50",Table1[[#This Row],[Age]]&lt;55,"51-55",Table1[[#This Row],[Age]]&lt;=60,"56-60",Table1[[#This Row],[Age]]&gt;=61, "61-70")</f>
        <v>26-30</v>
      </c>
      <c r="C4616" t="s">
        <v>6</v>
      </c>
      <c r="D4616" t="s">
        <v>7</v>
      </c>
      <c r="E4616" t="s">
        <v>148</v>
      </c>
      <c r="F4616">
        <v>2</v>
      </c>
      <c r="G4616" t="str" cm="1">
        <f t="array" ref="G4616">_xlfn.IFS(Table1[[#This Row],[Years of Experience]]&lt;=2,"Entry",Table1[[#This Row],[Years of Experience]]&lt;=7,"Mid",Table1[[#This Row],[Years of Experience]]&lt;=14,"Senior",Table1[[#This Row],[Years of Experience]]&gt;=15,"Executive")</f>
        <v>Entry</v>
      </c>
      <c r="H4616" t="str" cm="1">
        <f t="array" ref="H4616">_xlfn.IFS(Table1[[#This Row],[Salary]]&lt;=50000,"0-50K",Table1[[#This Row],[Salary]]&lt;=100000,"51-100K",Table1[[#This Row],[Salary]]&lt;=150000,"101-150K",Table1[[#This Row],[Salary]]&lt;=200000,"151-200K",Table1[[#This Row],[Salary]]&lt;=250000,"201-250K",Table1[[#This Row],[Salary]]&gt;250000,"Above 250K")</f>
        <v>0-50K</v>
      </c>
      <c r="I4616" s="3">
        <v>38000</v>
      </c>
      <c r="J4616" s="3">
        <f>IF(Table1[[#This Row],[Years of Experience]]=0,0,Table1[[#This Row],[Salary]]/Table1[[#This Row],[Years of Experience]])</f>
        <v>19000</v>
      </c>
    </row>
    <row r="4617" spans="1:10" x14ac:dyDescent="0.35">
      <c r="A4617">
        <v>42</v>
      </c>
      <c r="B4617" t="str" cm="1">
        <f t="array" ref="B4617">_xlfn.IFS(Table1[[#This Row],[Age]]&lt;=25,"21-25",Table1[[#This Row],[Age]]&lt;=30,"26-30",Table1[[#This Row],[Age]]&lt;=35,"31-35",Table1[[#This Row],[Age]]&lt;=40,"36-40",Table1[[#This Row],[Age]]&lt;=45,"41-45", Table1[[#This Row],[Age]]&lt;=50,"46-50",Table1[[#This Row],[Age]]&lt;55,"51-55",Table1[[#This Row],[Age]]&lt;=60,"56-60",Table1[[#This Row],[Age]]&gt;=61, "61-70")</f>
        <v>41-45</v>
      </c>
      <c r="C4617" t="s">
        <v>9</v>
      </c>
      <c r="D4617" t="s">
        <v>10</v>
      </c>
      <c r="E4617" t="s">
        <v>144</v>
      </c>
      <c r="F4617">
        <v>13</v>
      </c>
      <c r="G4617" t="str" cm="1">
        <f t="array" ref="G4617">_xlfn.IFS(Table1[[#This Row],[Years of Experience]]&lt;=2,"Entry",Table1[[#This Row],[Years of Experience]]&lt;=7,"Mid",Table1[[#This Row],[Years of Experience]]&lt;=14,"Senior",Table1[[#This Row],[Years of Experience]]&gt;=15,"Executive")</f>
        <v>Senior</v>
      </c>
      <c r="H4617" t="str" cm="1">
        <f t="array" ref="H4617">_xlfn.IFS(Table1[[#This Row],[Salary]]&lt;=50000,"0-50K",Table1[[#This Row],[Salary]]&lt;=100000,"51-100K",Table1[[#This Row],[Salary]]&lt;=150000,"101-150K",Table1[[#This Row],[Salary]]&lt;=200000,"151-200K",Table1[[#This Row],[Salary]]&lt;=250000,"201-250K",Table1[[#This Row],[Salary]]&gt;250000,"Above 250K")</f>
        <v>101-150K</v>
      </c>
      <c r="I4617" s="3">
        <v>125000</v>
      </c>
      <c r="J4617" s="3">
        <f>IF(Table1[[#This Row],[Years of Experience]]=0,0,Table1[[#This Row],[Salary]]/Table1[[#This Row],[Years of Experience]])</f>
        <v>9615.3846153846152</v>
      </c>
    </row>
    <row r="4618" spans="1:10" x14ac:dyDescent="0.35">
      <c r="A4618">
        <v>34</v>
      </c>
      <c r="B4618" t="str" cm="1">
        <f t="array" ref="B4618">_xlfn.IFS(Table1[[#This Row],[Age]]&lt;=25,"21-25",Table1[[#This Row],[Age]]&lt;=30,"26-30",Table1[[#This Row],[Age]]&lt;=35,"31-35",Table1[[#This Row],[Age]]&lt;=40,"36-40",Table1[[#This Row],[Age]]&lt;=45,"41-45", Table1[[#This Row],[Age]]&lt;=50,"46-50",Table1[[#This Row],[Age]]&lt;55,"51-55",Table1[[#This Row],[Age]]&lt;=60,"56-60",Table1[[#This Row],[Age]]&gt;=61, "61-70")</f>
        <v>31-35</v>
      </c>
      <c r="C4618" t="s">
        <v>6</v>
      </c>
      <c r="D4618" t="s">
        <v>10</v>
      </c>
      <c r="E4618" t="s">
        <v>74</v>
      </c>
      <c r="F4618">
        <v>8</v>
      </c>
      <c r="G4618" t="str" cm="1">
        <f t="array" ref="G4618">_xlfn.IFS(Table1[[#This Row],[Years of Experience]]&lt;=2,"Entry",Table1[[#This Row],[Years of Experience]]&lt;=7,"Mid",Table1[[#This Row],[Years of Experience]]&lt;=14,"Senior",Table1[[#This Row],[Years of Experience]]&gt;=15,"Executive")</f>
        <v>Senior</v>
      </c>
      <c r="H4618" t="str" cm="1">
        <f t="array" ref="H4618">_xlfn.IFS(Table1[[#This Row],[Salary]]&lt;=50000,"0-50K",Table1[[#This Row],[Salary]]&lt;=100000,"51-100K",Table1[[#This Row],[Salary]]&lt;=150000,"101-150K",Table1[[#This Row],[Salary]]&lt;=200000,"151-200K",Table1[[#This Row],[Salary]]&lt;=250000,"201-250K",Table1[[#This Row],[Salary]]&gt;250000,"Above 250K")</f>
        <v>51-100K</v>
      </c>
      <c r="I4618" s="3">
        <v>90000</v>
      </c>
      <c r="J4618" s="3">
        <f>IF(Table1[[#This Row],[Years of Experience]]=0,0,Table1[[#This Row],[Salary]]/Table1[[#This Row],[Years of Experience]])</f>
        <v>11250</v>
      </c>
    </row>
    <row r="4619" spans="1:10" x14ac:dyDescent="0.35">
      <c r="A4619">
        <v>28</v>
      </c>
      <c r="B4619" t="str" cm="1">
        <f t="array" ref="B4619">_xlfn.IFS(Table1[[#This Row],[Age]]&lt;=25,"21-25",Table1[[#This Row],[Age]]&lt;=30,"26-30",Table1[[#This Row],[Age]]&lt;=35,"31-35",Table1[[#This Row],[Age]]&lt;=40,"36-40",Table1[[#This Row],[Age]]&lt;=45,"41-45", Table1[[#This Row],[Age]]&lt;=50,"46-50",Table1[[#This Row],[Age]]&lt;55,"51-55",Table1[[#This Row],[Age]]&lt;=60,"56-60",Table1[[#This Row],[Age]]&gt;=61, "61-70")</f>
        <v>26-30</v>
      </c>
      <c r="C4619" t="s">
        <v>9</v>
      </c>
      <c r="D4619" t="s">
        <v>195</v>
      </c>
      <c r="E4619" t="s">
        <v>199</v>
      </c>
      <c r="F4619">
        <v>2</v>
      </c>
      <c r="G4619" t="str" cm="1">
        <f t="array" ref="G4619">_xlfn.IFS(Table1[[#This Row],[Years of Experience]]&lt;=2,"Entry",Table1[[#This Row],[Years of Experience]]&lt;=7,"Mid",Table1[[#This Row],[Years of Experience]]&lt;=14,"Senior",Table1[[#This Row],[Years of Experience]]&gt;=15,"Executive")</f>
        <v>Entry</v>
      </c>
      <c r="H4619" t="str" cm="1">
        <f t="array" ref="H4619">_xlfn.IFS(Table1[[#This Row],[Salary]]&lt;=50000,"0-50K",Table1[[#This Row],[Salary]]&lt;=100000,"51-100K",Table1[[#This Row],[Salary]]&lt;=150000,"101-150K",Table1[[#This Row],[Salary]]&lt;=200000,"151-200K",Table1[[#This Row],[Salary]]&lt;=250000,"201-250K",Table1[[#This Row],[Salary]]&gt;250000,"Above 250K")</f>
        <v>0-50K</v>
      </c>
      <c r="I4619" s="3">
        <v>43000</v>
      </c>
      <c r="J4619" s="3">
        <f>IF(Table1[[#This Row],[Years of Experience]]=0,0,Table1[[#This Row],[Salary]]/Table1[[#This Row],[Years of Experience]])</f>
        <v>21500</v>
      </c>
    </row>
    <row r="4620" spans="1:10" x14ac:dyDescent="0.35">
      <c r="A4620">
        <v>31</v>
      </c>
      <c r="B4620" t="str" cm="1">
        <f t="array" ref="B4620">_xlfn.IFS(Table1[[#This Row],[Age]]&lt;=25,"21-25",Table1[[#This Row],[Age]]&lt;=30,"26-30",Table1[[#This Row],[Age]]&lt;=35,"31-35",Table1[[#This Row],[Age]]&lt;=40,"36-40",Table1[[#This Row],[Age]]&lt;=45,"41-45", Table1[[#This Row],[Age]]&lt;=50,"46-50",Table1[[#This Row],[Age]]&lt;55,"51-55",Table1[[#This Row],[Age]]&lt;=60,"56-60",Table1[[#This Row],[Age]]&gt;=61, "61-70")</f>
        <v>31-35</v>
      </c>
      <c r="C4620" t="s">
        <v>6</v>
      </c>
      <c r="D4620" t="s">
        <v>7</v>
      </c>
      <c r="E4620" t="s">
        <v>112</v>
      </c>
      <c r="F4620">
        <v>5</v>
      </c>
      <c r="G4620" t="str" cm="1">
        <f t="array" ref="G4620">_xlfn.IFS(Table1[[#This Row],[Years of Experience]]&lt;=2,"Entry",Table1[[#This Row],[Years of Experience]]&lt;=7,"Mid",Table1[[#This Row],[Years of Experience]]&lt;=14,"Senior",Table1[[#This Row],[Years of Experience]]&gt;=15,"Executive")</f>
        <v>Mid</v>
      </c>
      <c r="H4620" t="str" cm="1">
        <f t="array" ref="H4620">_xlfn.IFS(Table1[[#This Row],[Salary]]&lt;=50000,"0-50K",Table1[[#This Row],[Salary]]&lt;=100000,"51-100K",Table1[[#This Row],[Salary]]&lt;=150000,"101-150K",Table1[[#This Row],[Salary]]&lt;=200000,"151-200K",Table1[[#This Row],[Salary]]&lt;=250000,"201-250K",Table1[[#This Row],[Salary]]&gt;250000,"Above 250K")</f>
        <v>51-100K</v>
      </c>
      <c r="I4620" s="3">
        <v>60000</v>
      </c>
      <c r="J4620" s="3">
        <f>IF(Table1[[#This Row],[Years of Experience]]=0,0,Table1[[#This Row],[Salary]]/Table1[[#This Row],[Years of Experience]])</f>
        <v>12000</v>
      </c>
    </row>
    <row r="4621" spans="1:10" x14ac:dyDescent="0.35">
      <c r="A4621">
        <v>29</v>
      </c>
      <c r="B4621" t="str" cm="1">
        <f t="array" ref="B4621">_xlfn.IFS(Table1[[#This Row],[Age]]&lt;=25,"21-25",Table1[[#This Row],[Age]]&lt;=30,"26-30",Table1[[#This Row],[Age]]&lt;=35,"31-35",Table1[[#This Row],[Age]]&lt;=40,"36-40",Table1[[#This Row],[Age]]&lt;=45,"41-45", Table1[[#This Row],[Age]]&lt;=50,"46-50",Table1[[#This Row],[Age]]&lt;55,"51-55",Table1[[#This Row],[Age]]&lt;=60,"56-60",Table1[[#This Row],[Age]]&gt;=61, "61-70")</f>
        <v>26-30</v>
      </c>
      <c r="C4621" t="s">
        <v>9</v>
      </c>
      <c r="D4621" t="s">
        <v>10</v>
      </c>
      <c r="E4621" t="s">
        <v>74</v>
      </c>
      <c r="F4621">
        <v>3</v>
      </c>
      <c r="G4621" t="str" cm="1">
        <f t="array" ref="G4621">_xlfn.IFS(Table1[[#This Row],[Years of Experience]]&lt;=2,"Entry",Table1[[#This Row],[Years of Experience]]&lt;=7,"Mid",Table1[[#This Row],[Years of Experience]]&lt;=14,"Senior",Table1[[#This Row],[Years of Experience]]&gt;=15,"Executive")</f>
        <v>Mid</v>
      </c>
      <c r="H4621" t="str" cm="1">
        <f t="array" ref="H4621">_xlfn.IFS(Table1[[#This Row],[Salary]]&lt;=50000,"0-50K",Table1[[#This Row],[Salary]]&lt;=100000,"51-100K",Table1[[#This Row],[Salary]]&lt;=150000,"101-150K",Table1[[#This Row],[Salary]]&lt;=200000,"151-200K",Table1[[#This Row],[Salary]]&lt;=250000,"201-250K",Table1[[#This Row],[Salary]]&gt;250000,"Above 250K")</f>
        <v>51-100K</v>
      </c>
      <c r="I4621" s="3">
        <v>60000</v>
      </c>
      <c r="J4621" s="3">
        <f>IF(Table1[[#This Row],[Years of Experience]]=0,0,Table1[[#This Row],[Salary]]/Table1[[#This Row],[Years of Experience]])</f>
        <v>20000</v>
      </c>
    </row>
    <row r="4622" spans="1:10" x14ac:dyDescent="0.35">
      <c r="A4622">
        <v>35</v>
      </c>
      <c r="B4622" t="str" cm="1">
        <f t="array" ref="B4622">_xlfn.IFS(Table1[[#This Row],[Age]]&lt;=25,"21-25",Table1[[#This Row],[Age]]&lt;=30,"26-30",Table1[[#This Row],[Age]]&lt;=35,"31-35",Table1[[#This Row],[Age]]&lt;=40,"36-40",Table1[[#This Row],[Age]]&lt;=45,"41-45", Table1[[#This Row],[Age]]&lt;=50,"46-50",Table1[[#This Row],[Age]]&lt;55,"51-55",Table1[[#This Row],[Age]]&lt;=60,"56-60",Table1[[#This Row],[Age]]&gt;=61, "61-70")</f>
        <v>31-35</v>
      </c>
      <c r="C4622" t="s">
        <v>6</v>
      </c>
      <c r="D4622" t="s">
        <v>12</v>
      </c>
      <c r="E4622" t="s">
        <v>144</v>
      </c>
      <c r="F4622">
        <v>10</v>
      </c>
      <c r="G4622" t="str" cm="1">
        <f t="array" ref="G4622">_xlfn.IFS(Table1[[#This Row],[Years of Experience]]&lt;=2,"Entry",Table1[[#This Row],[Years of Experience]]&lt;=7,"Mid",Table1[[#This Row],[Years of Experience]]&lt;=14,"Senior",Table1[[#This Row],[Years of Experience]]&gt;=15,"Executive")</f>
        <v>Senior</v>
      </c>
      <c r="H4622" t="str" cm="1">
        <f t="array" ref="H4622">_xlfn.IFS(Table1[[#This Row],[Salary]]&lt;=50000,"0-50K",Table1[[#This Row],[Salary]]&lt;=100000,"51-100K",Table1[[#This Row],[Salary]]&lt;=150000,"101-150K",Table1[[#This Row],[Salary]]&lt;=200000,"151-200K",Table1[[#This Row],[Salary]]&lt;=250000,"201-250K",Table1[[#This Row],[Salary]]&gt;250000,"Above 250K")</f>
        <v>101-150K</v>
      </c>
      <c r="I4622" s="3">
        <v>110000</v>
      </c>
      <c r="J4622" s="3">
        <f>IF(Table1[[#This Row],[Years of Experience]]=0,0,Table1[[#This Row],[Salary]]/Table1[[#This Row],[Years of Experience]])</f>
        <v>11000</v>
      </c>
    </row>
    <row r="4623" spans="1:10" x14ac:dyDescent="0.35">
      <c r="A4623">
        <v>26</v>
      </c>
      <c r="B4623" t="str" cm="1">
        <f t="array" ref="B4623">_xlfn.IFS(Table1[[#This Row],[Age]]&lt;=25,"21-25",Table1[[#This Row],[Age]]&lt;=30,"26-30",Table1[[#This Row],[Age]]&lt;=35,"31-35",Table1[[#This Row],[Age]]&lt;=40,"36-40",Table1[[#This Row],[Age]]&lt;=45,"41-45", Table1[[#This Row],[Age]]&lt;=50,"46-50",Table1[[#This Row],[Age]]&lt;55,"51-55",Table1[[#This Row],[Age]]&lt;=60,"56-60",Table1[[#This Row],[Age]]&gt;=61, "61-70")</f>
        <v>26-30</v>
      </c>
      <c r="C4623" t="s">
        <v>9</v>
      </c>
      <c r="D4623" t="s">
        <v>7</v>
      </c>
      <c r="E4623" t="s">
        <v>74</v>
      </c>
      <c r="F4623">
        <v>1</v>
      </c>
      <c r="G4623" t="str" cm="1">
        <f t="array" ref="G4623">_xlfn.IFS(Table1[[#This Row],[Years of Experience]]&lt;=2,"Entry",Table1[[#This Row],[Years of Experience]]&lt;=7,"Mid",Table1[[#This Row],[Years of Experience]]&lt;=14,"Senior",Table1[[#This Row],[Years of Experience]]&gt;=15,"Executive")</f>
        <v>Entry</v>
      </c>
      <c r="H4623" t="str" cm="1">
        <f t="array" ref="H4623">_xlfn.IFS(Table1[[#This Row],[Salary]]&lt;=50000,"0-50K",Table1[[#This Row],[Salary]]&lt;=100000,"51-100K",Table1[[#This Row],[Salary]]&lt;=150000,"101-150K",Table1[[#This Row],[Salary]]&lt;=200000,"151-200K",Table1[[#This Row],[Salary]]&lt;=250000,"201-250K",Table1[[#This Row],[Salary]]&gt;250000,"Above 250K")</f>
        <v>0-50K</v>
      </c>
      <c r="I4623" s="3">
        <v>35000</v>
      </c>
      <c r="J4623" s="3">
        <f>IF(Table1[[#This Row],[Years of Experience]]=0,0,Table1[[#This Row],[Salary]]/Table1[[#This Row],[Years of Experience]])</f>
        <v>35000</v>
      </c>
    </row>
    <row r="4624" spans="1:10" x14ac:dyDescent="0.35">
      <c r="A4624">
        <v>32</v>
      </c>
      <c r="B4624" t="str" cm="1">
        <f t="array" ref="B4624">_xlfn.IFS(Table1[[#This Row],[Age]]&lt;=25,"21-25",Table1[[#This Row],[Age]]&lt;=30,"26-30",Table1[[#This Row],[Age]]&lt;=35,"31-35",Table1[[#This Row],[Age]]&lt;=40,"36-40",Table1[[#This Row],[Age]]&lt;=45,"41-45", Table1[[#This Row],[Age]]&lt;=50,"46-50",Table1[[#This Row],[Age]]&lt;55,"51-55",Table1[[#This Row],[Age]]&lt;=60,"56-60",Table1[[#This Row],[Age]]&gt;=61, "61-70")</f>
        <v>31-35</v>
      </c>
      <c r="C4624" t="s">
        <v>6</v>
      </c>
      <c r="D4624" t="s">
        <v>10</v>
      </c>
      <c r="E4624" t="s">
        <v>181</v>
      </c>
      <c r="F4624">
        <v>6</v>
      </c>
      <c r="G4624" t="str" cm="1">
        <f t="array" ref="G4624">_xlfn.IFS(Table1[[#This Row],[Years of Experience]]&lt;=2,"Entry",Table1[[#This Row],[Years of Experience]]&lt;=7,"Mid",Table1[[#This Row],[Years of Experience]]&lt;=14,"Senior",Table1[[#This Row],[Years of Experience]]&gt;=15,"Executive")</f>
        <v>Mid</v>
      </c>
      <c r="H4624" t="str" cm="1">
        <f t="array" ref="H4624">_xlfn.IFS(Table1[[#This Row],[Salary]]&lt;=50000,"0-50K",Table1[[#This Row],[Salary]]&lt;=100000,"51-100K",Table1[[#This Row],[Salary]]&lt;=150000,"101-150K",Table1[[#This Row],[Salary]]&lt;=200000,"151-200K",Table1[[#This Row],[Salary]]&lt;=250000,"201-250K",Table1[[#This Row],[Salary]]&gt;250000,"Above 250K")</f>
        <v>51-100K</v>
      </c>
      <c r="I4624" s="3">
        <v>95000</v>
      </c>
      <c r="J4624" s="3">
        <f>IF(Table1[[#This Row],[Years of Experience]]=0,0,Table1[[#This Row],[Salary]]/Table1[[#This Row],[Years of Experience]])</f>
        <v>15833.333333333334</v>
      </c>
    </row>
    <row r="4625" spans="1:10" x14ac:dyDescent="0.35">
      <c r="A4625">
        <v>27</v>
      </c>
      <c r="B4625" t="str" cm="1">
        <f t="array" ref="B4625">_xlfn.IFS(Table1[[#This Row],[Age]]&lt;=25,"21-25",Table1[[#This Row],[Age]]&lt;=30,"26-30",Table1[[#This Row],[Age]]&lt;=35,"31-35",Table1[[#This Row],[Age]]&lt;=40,"36-40",Table1[[#This Row],[Age]]&lt;=45,"41-45", Table1[[#This Row],[Age]]&lt;=50,"46-50",Table1[[#This Row],[Age]]&lt;55,"51-55",Table1[[#This Row],[Age]]&lt;=60,"56-60",Table1[[#This Row],[Age]]&gt;=61, "61-70")</f>
        <v>26-30</v>
      </c>
      <c r="C4625" t="s">
        <v>9</v>
      </c>
      <c r="D4625" t="s">
        <v>10</v>
      </c>
      <c r="E4625" t="s">
        <v>112</v>
      </c>
      <c r="F4625">
        <v>2</v>
      </c>
      <c r="G4625" t="str" cm="1">
        <f t="array" ref="G4625">_xlfn.IFS(Table1[[#This Row],[Years of Experience]]&lt;=2,"Entry",Table1[[#This Row],[Years of Experience]]&lt;=7,"Mid",Table1[[#This Row],[Years of Experience]]&lt;=14,"Senior",Table1[[#This Row],[Years of Experience]]&gt;=15,"Executive")</f>
        <v>Entry</v>
      </c>
      <c r="H4625" t="str" cm="1">
        <f t="array" ref="H4625">_xlfn.IFS(Table1[[#This Row],[Salary]]&lt;=50000,"0-50K",Table1[[#This Row],[Salary]]&lt;=100000,"51-100K",Table1[[#This Row],[Salary]]&lt;=150000,"101-150K",Table1[[#This Row],[Salary]]&lt;=200000,"151-200K",Table1[[#This Row],[Salary]]&lt;=250000,"201-250K",Table1[[#This Row],[Salary]]&gt;250000,"Above 250K")</f>
        <v>0-50K</v>
      </c>
      <c r="I4625" s="3">
        <v>42000</v>
      </c>
      <c r="J4625" s="3">
        <f>IF(Table1[[#This Row],[Years of Experience]]=0,0,Table1[[#This Row],[Salary]]/Table1[[#This Row],[Years of Experience]])</f>
        <v>21000</v>
      </c>
    </row>
    <row r="4626" spans="1:10" x14ac:dyDescent="0.35">
      <c r="A4626">
        <v>39</v>
      </c>
      <c r="B4626" t="str" cm="1">
        <f t="array" ref="B4626">_xlfn.IFS(Table1[[#This Row],[Age]]&lt;=25,"21-25",Table1[[#This Row],[Age]]&lt;=30,"26-30",Table1[[#This Row],[Age]]&lt;=35,"31-35",Table1[[#This Row],[Age]]&lt;=40,"36-40",Table1[[#This Row],[Age]]&lt;=45,"41-45", Table1[[#This Row],[Age]]&lt;=50,"46-50",Table1[[#This Row],[Age]]&lt;55,"51-55",Table1[[#This Row],[Age]]&lt;=60,"56-60",Table1[[#This Row],[Age]]&gt;=61, "61-70")</f>
        <v>36-40</v>
      </c>
      <c r="C4626" t="s">
        <v>6</v>
      </c>
      <c r="D4626" t="s">
        <v>10</v>
      </c>
      <c r="E4626" t="s">
        <v>115</v>
      </c>
      <c r="F4626">
        <v>11</v>
      </c>
      <c r="G4626" t="str" cm="1">
        <f t="array" ref="G4626">_xlfn.IFS(Table1[[#This Row],[Years of Experience]]&lt;=2,"Entry",Table1[[#This Row],[Years of Experience]]&lt;=7,"Mid",Table1[[#This Row],[Years of Experience]]&lt;=14,"Senior",Table1[[#This Row],[Years of Experience]]&gt;=15,"Executive")</f>
        <v>Senior</v>
      </c>
      <c r="H4626" t="str" cm="1">
        <f t="array" ref="H4626">_xlfn.IFS(Table1[[#This Row],[Salary]]&lt;=50000,"0-50K",Table1[[#This Row],[Salary]]&lt;=100000,"51-100K",Table1[[#This Row],[Salary]]&lt;=150000,"101-150K",Table1[[#This Row],[Salary]]&lt;=200000,"151-200K",Table1[[#This Row],[Salary]]&lt;=250000,"201-250K",Table1[[#This Row],[Salary]]&gt;250000,"Above 250K")</f>
        <v>51-100K</v>
      </c>
      <c r="I4626" s="3">
        <v>100000</v>
      </c>
      <c r="J4626" s="3">
        <f>IF(Table1[[#This Row],[Years of Experience]]=0,0,Table1[[#This Row],[Salary]]/Table1[[#This Row],[Years of Experience]])</f>
        <v>9090.9090909090901</v>
      </c>
    </row>
    <row r="4627" spans="1:10" x14ac:dyDescent="0.35">
      <c r="A4627">
        <v>23</v>
      </c>
      <c r="B4627" t="str" cm="1">
        <f t="array" ref="B4627">_xlfn.IFS(Table1[[#This Row],[Age]]&lt;=25,"21-25",Table1[[#This Row],[Age]]&lt;=30,"26-30",Table1[[#This Row],[Age]]&lt;=35,"31-35",Table1[[#This Row],[Age]]&lt;=40,"36-40",Table1[[#This Row],[Age]]&lt;=45,"41-45", Table1[[#This Row],[Age]]&lt;=50,"46-50",Table1[[#This Row],[Age]]&lt;55,"51-55",Table1[[#This Row],[Age]]&lt;=60,"56-60",Table1[[#This Row],[Age]]&gt;=61, "61-70")</f>
        <v>21-25</v>
      </c>
      <c r="C4627" t="s">
        <v>9</v>
      </c>
      <c r="D4627" t="s">
        <v>7</v>
      </c>
      <c r="E4627" t="s">
        <v>148</v>
      </c>
      <c r="F4627">
        <v>1</v>
      </c>
      <c r="G4627" t="str" cm="1">
        <f t="array" ref="G4627">_xlfn.IFS(Table1[[#This Row],[Years of Experience]]&lt;=2,"Entry",Table1[[#This Row],[Years of Experience]]&lt;=7,"Mid",Table1[[#This Row],[Years of Experience]]&lt;=14,"Senior",Table1[[#This Row],[Years of Experience]]&gt;=15,"Executive")</f>
        <v>Entry</v>
      </c>
      <c r="H4627" t="str" cm="1">
        <f t="array" ref="H4627">_xlfn.IFS(Table1[[#This Row],[Salary]]&lt;=50000,"0-50K",Table1[[#This Row],[Salary]]&lt;=100000,"51-100K",Table1[[#This Row],[Salary]]&lt;=150000,"101-150K",Table1[[#This Row],[Salary]]&lt;=200000,"151-200K",Table1[[#This Row],[Salary]]&lt;=250000,"201-250K",Table1[[#This Row],[Salary]]&gt;250000,"Above 250K")</f>
        <v>0-50K</v>
      </c>
      <c r="I4627" s="3">
        <v>32000</v>
      </c>
      <c r="J4627" s="3">
        <f>IF(Table1[[#This Row],[Years of Experience]]=0,0,Table1[[#This Row],[Salary]]/Table1[[#This Row],[Years of Experience]])</f>
        <v>32000</v>
      </c>
    </row>
    <row r="4628" spans="1:10" x14ac:dyDescent="0.35">
      <c r="A4628">
        <v>30</v>
      </c>
      <c r="B4628" t="str" cm="1">
        <f t="array" ref="B4628">_xlfn.IFS(Table1[[#This Row],[Age]]&lt;=25,"21-25",Table1[[#This Row],[Age]]&lt;=30,"26-30",Table1[[#This Row],[Age]]&lt;=35,"31-35",Table1[[#This Row],[Age]]&lt;=40,"36-40",Table1[[#This Row],[Age]]&lt;=45,"41-45", Table1[[#This Row],[Age]]&lt;=50,"46-50",Table1[[#This Row],[Age]]&lt;55,"51-55",Table1[[#This Row],[Age]]&lt;=60,"56-60",Table1[[#This Row],[Age]]&gt;=61, "61-70")</f>
        <v>26-30</v>
      </c>
      <c r="C4628" t="s">
        <v>6</v>
      </c>
      <c r="D4628" t="s">
        <v>7</v>
      </c>
      <c r="E4628" t="s">
        <v>74</v>
      </c>
      <c r="F4628">
        <v>4</v>
      </c>
      <c r="G4628" t="str" cm="1">
        <f t="array" ref="G4628">_xlfn.IFS(Table1[[#This Row],[Years of Experience]]&lt;=2,"Entry",Table1[[#This Row],[Years of Experience]]&lt;=7,"Mid",Table1[[#This Row],[Years of Experience]]&lt;=14,"Senior",Table1[[#This Row],[Years of Experience]]&gt;=15,"Executive")</f>
        <v>Mid</v>
      </c>
      <c r="H4628" t="str" cm="1">
        <f t="array" ref="H4628">_xlfn.IFS(Table1[[#This Row],[Salary]]&lt;=50000,"0-50K",Table1[[#This Row],[Salary]]&lt;=100000,"51-100K",Table1[[#This Row],[Salary]]&lt;=150000,"101-150K",Table1[[#This Row],[Salary]]&lt;=200000,"151-200K",Table1[[#This Row],[Salary]]&lt;=250000,"201-250K",Table1[[#This Row],[Salary]]&gt;250000,"Above 250K")</f>
        <v>51-100K</v>
      </c>
      <c r="I4628" s="3">
        <v>65000</v>
      </c>
      <c r="J4628" s="3">
        <f>IF(Table1[[#This Row],[Years of Experience]]=0,0,Table1[[#This Row],[Salary]]/Table1[[#This Row],[Years of Experience]])</f>
        <v>16250</v>
      </c>
    </row>
    <row r="4629" spans="1:10" x14ac:dyDescent="0.35">
      <c r="A4629">
        <v>26</v>
      </c>
      <c r="B4629" t="str" cm="1">
        <f t="array" ref="B4629">_xlfn.IFS(Table1[[#This Row],[Age]]&lt;=25,"21-25",Table1[[#This Row],[Age]]&lt;=30,"26-30",Table1[[#This Row],[Age]]&lt;=35,"31-35",Table1[[#This Row],[Age]]&lt;=40,"36-40",Table1[[#This Row],[Age]]&lt;=45,"41-45", Table1[[#This Row],[Age]]&lt;=50,"46-50",Table1[[#This Row],[Age]]&lt;55,"51-55",Table1[[#This Row],[Age]]&lt;=60,"56-60",Table1[[#This Row],[Age]]&gt;=61, "61-70")</f>
        <v>26-30</v>
      </c>
      <c r="C4629" t="s">
        <v>9</v>
      </c>
      <c r="D4629" t="s">
        <v>7</v>
      </c>
      <c r="E4629" t="s">
        <v>112</v>
      </c>
      <c r="F4629">
        <v>2</v>
      </c>
      <c r="G4629" t="str" cm="1">
        <f t="array" ref="G4629">_xlfn.IFS(Table1[[#This Row],[Years of Experience]]&lt;=2,"Entry",Table1[[#This Row],[Years of Experience]]&lt;=7,"Mid",Table1[[#This Row],[Years of Experience]]&lt;=14,"Senior",Table1[[#This Row],[Years of Experience]]&gt;=15,"Executive")</f>
        <v>Entry</v>
      </c>
      <c r="H4629" t="str" cm="1">
        <f t="array" ref="H4629">_xlfn.IFS(Table1[[#This Row],[Salary]]&lt;=50000,"0-50K",Table1[[#This Row],[Salary]]&lt;=100000,"51-100K",Table1[[#This Row],[Salary]]&lt;=150000,"101-150K",Table1[[#This Row],[Salary]]&lt;=200000,"151-200K",Table1[[#This Row],[Salary]]&lt;=250000,"201-250K",Table1[[#This Row],[Salary]]&gt;250000,"Above 250K")</f>
        <v>0-50K</v>
      </c>
      <c r="I4629" s="3">
        <v>42000</v>
      </c>
      <c r="J4629" s="3">
        <f>IF(Table1[[#This Row],[Years of Experience]]=0,0,Table1[[#This Row],[Salary]]/Table1[[#This Row],[Years of Experience]])</f>
        <v>21000</v>
      </c>
    </row>
    <row r="4630" spans="1:10" x14ac:dyDescent="0.35">
      <c r="A4630">
        <v>42</v>
      </c>
      <c r="B4630" t="str" cm="1">
        <f t="array" ref="B4630">_xlfn.IFS(Table1[[#This Row],[Age]]&lt;=25,"21-25",Table1[[#This Row],[Age]]&lt;=30,"26-30",Table1[[#This Row],[Age]]&lt;=35,"31-35",Table1[[#This Row],[Age]]&lt;=40,"36-40",Table1[[#This Row],[Age]]&lt;=45,"41-45", Table1[[#This Row],[Age]]&lt;=50,"46-50",Table1[[#This Row],[Age]]&lt;55,"51-55",Table1[[#This Row],[Age]]&lt;=60,"56-60",Table1[[#This Row],[Age]]&gt;=61, "61-70")</f>
        <v>41-45</v>
      </c>
      <c r="C4630" t="s">
        <v>6</v>
      </c>
      <c r="D4630" t="s">
        <v>12</v>
      </c>
      <c r="E4630" t="s">
        <v>181</v>
      </c>
      <c r="F4630">
        <v>14</v>
      </c>
      <c r="G4630" t="str" cm="1">
        <f t="array" ref="G4630">_xlfn.IFS(Table1[[#This Row],[Years of Experience]]&lt;=2,"Entry",Table1[[#This Row],[Years of Experience]]&lt;=7,"Mid",Table1[[#This Row],[Years of Experience]]&lt;=14,"Senior",Table1[[#This Row],[Years of Experience]]&gt;=15,"Executive")</f>
        <v>Senior</v>
      </c>
      <c r="H4630" t="str" cm="1">
        <f t="array" ref="H4630">_xlfn.IFS(Table1[[#This Row],[Salary]]&lt;=50000,"0-50K",Table1[[#This Row],[Salary]]&lt;=100000,"51-100K",Table1[[#This Row],[Salary]]&lt;=150000,"101-150K",Table1[[#This Row],[Salary]]&lt;=200000,"151-200K",Table1[[#This Row],[Salary]]&lt;=250000,"201-250K",Table1[[#This Row],[Salary]]&gt;250000,"Above 250K")</f>
        <v>101-150K</v>
      </c>
      <c r="I4630" s="3">
        <v>130000</v>
      </c>
      <c r="J4630" s="3">
        <f>IF(Table1[[#This Row],[Years of Experience]]=0,0,Table1[[#This Row],[Salary]]/Table1[[#This Row],[Years of Experience]])</f>
        <v>9285.7142857142862</v>
      </c>
    </row>
    <row r="4631" spans="1:10" x14ac:dyDescent="0.35">
      <c r="A4631">
        <v>34</v>
      </c>
      <c r="B4631" t="str" cm="1">
        <f t="array" ref="B4631">_xlfn.IFS(Table1[[#This Row],[Age]]&lt;=25,"21-25",Table1[[#This Row],[Age]]&lt;=30,"26-30",Table1[[#This Row],[Age]]&lt;=35,"31-35",Table1[[#This Row],[Age]]&lt;=40,"36-40",Table1[[#This Row],[Age]]&lt;=45,"41-45", Table1[[#This Row],[Age]]&lt;=50,"46-50",Table1[[#This Row],[Age]]&lt;55,"51-55",Table1[[#This Row],[Age]]&lt;=60,"56-60",Table1[[#This Row],[Age]]&gt;=61, "61-70")</f>
        <v>31-35</v>
      </c>
      <c r="C4631" t="s">
        <v>9</v>
      </c>
      <c r="D4631" t="s">
        <v>10</v>
      </c>
      <c r="E4631" t="s">
        <v>181</v>
      </c>
      <c r="F4631">
        <v>9</v>
      </c>
      <c r="G4631" t="str" cm="1">
        <f t="array" ref="G4631">_xlfn.IFS(Table1[[#This Row],[Years of Experience]]&lt;=2,"Entry",Table1[[#This Row],[Years of Experience]]&lt;=7,"Mid",Table1[[#This Row],[Years of Experience]]&lt;=14,"Senior",Table1[[#This Row],[Years of Experience]]&gt;=15,"Executive")</f>
        <v>Senior</v>
      </c>
      <c r="H4631" t="str" cm="1">
        <f t="array" ref="H4631">_xlfn.IFS(Table1[[#This Row],[Salary]]&lt;=50000,"0-50K",Table1[[#This Row],[Salary]]&lt;=100000,"51-100K",Table1[[#This Row],[Salary]]&lt;=150000,"101-150K",Table1[[#This Row],[Salary]]&lt;=200000,"151-200K",Table1[[#This Row],[Salary]]&lt;=250000,"201-250K",Table1[[#This Row],[Salary]]&gt;250000,"Above 250K")</f>
        <v>51-100K</v>
      </c>
      <c r="I4631" s="3">
        <v>95000</v>
      </c>
      <c r="J4631" s="3">
        <f>IF(Table1[[#This Row],[Years of Experience]]=0,0,Table1[[#This Row],[Salary]]/Table1[[#This Row],[Years of Experience]])</f>
        <v>10555.555555555555</v>
      </c>
    </row>
    <row r="4632" spans="1:10" x14ac:dyDescent="0.35">
      <c r="A4632">
        <v>28</v>
      </c>
      <c r="B4632" t="str" cm="1">
        <f t="array" ref="B4632">_xlfn.IFS(Table1[[#This Row],[Age]]&lt;=25,"21-25",Table1[[#This Row],[Age]]&lt;=30,"26-30",Table1[[#This Row],[Age]]&lt;=35,"31-35",Table1[[#This Row],[Age]]&lt;=40,"36-40",Table1[[#This Row],[Age]]&lt;=45,"41-45", Table1[[#This Row],[Age]]&lt;=50,"46-50",Table1[[#This Row],[Age]]&lt;55,"51-55",Table1[[#This Row],[Age]]&lt;=60,"56-60",Table1[[#This Row],[Age]]&gt;=61, "61-70")</f>
        <v>26-30</v>
      </c>
      <c r="C4632" t="s">
        <v>6</v>
      </c>
      <c r="D4632" t="s">
        <v>195</v>
      </c>
      <c r="E4632" t="s">
        <v>98</v>
      </c>
      <c r="F4632">
        <v>2</v>
      </c>
      <c r="G4632" t="str" cm="1">
        <f t="array" ref="G4632">_xlfn.IFS(Table1[[#This Row],[Years of Experience]]&lt;=2,"Entry",Table1[[#This Row],[Years of Experience]]&lt;=7,"Mid",Table1[[#This Row],[Years of Experience]]&lt;=14,"Senior",Table1[[#This Row],[Years of Experience]]&gt;=15,"Executive")</f>
        <v>Entry</v>
      </c>
      <c r="H4632" t="str" cm="1">
        <f t="array" ref="H4632">_xlfn.IFS(Table1[[#This Row],[Salary]]&lt;=50000,"0-50K",Table1[[#This Row],[Salary]]&lt;=100000,"51-100K",Table1[[#This Row],[Salary]]&lt;=150000,"101-150K",Table1[[#This Row],[Salary]]&lt;=200000,"151-200K",Table1[[#This Row],[Salary]]&lt;=250000,"201-250K",Table1[[#This Row],[Salary]]&gt;250000,"Above 250K")</f>
        <v>0-50K</v>
      </c>
      <c r="I4632" s="3">
        <v>43000</v>
      </c>
      <c r="J4632" s="3">
        <f>IF(Table1[[#This Row],[Years of Experience]]=0,0,Table1[[#This Row],[Salary]]/Table1[[#This Row],[Years of Experience]])</f>
        <v>21500</v>
      </c>
    </row>
    <row r="4633" spans="1:10" x14ac:dyDescent="0.35">
      <c r="A4633">
        <v>31</v>
      </c>
      <c r="B4633" t="str" cm="1">
        <f t="array" ref="B4633">_xlfn.IFS(Table1[[#This Row],[Age]]&lt;=25,"21-25",Table1[[#This Row],[Age]]&lt;=30,"26-30",Table1[[#This Row],[Age]]&lt;=35,"31-35",Table1[[#This Row],[Age]]&lt;=40,"36-40",Table1[[#This Row],[Age]]&lt;=45,"41-45", Table1[[#This Row],[Age]]&lt;=50,"46-50",Table1[[#This Row],[Age]]&lt;55,"51-55",Table1[[#This Row],[Age]]&lt;=60,"56-60",Table1[[#This Row],[Age]]&gt;=61, "61-70")</f>
        <v>31-35</v>
      </c>
      <c r="C4633" t="s">
        <v>9</v>
      </c>
      <c r="D4633" t="s">
        <v>7</v>
      </c>
      <c r="E4633" t="s">
        <v>148</v>
      </c>
      <c r="F4633">
        <v>4</v>
      </c>
      <c r="G4633" t="str" cm="1">
        <f t="array" ref="G4633">_xlfn.IFS(Table1[[#This Row],[Years of Experience]]&lt;=2,"Entry",Table1[[#This Row],[Years of Experience]]&lt;=7,"Mid",Table1[[#This Row],[Years of Experience]]&lt;=14,"Senior",Table1[[#This Row],[Years of Experience]]&gt;=15,"Executive")</f>
        <v>Mid</v>
      </c>
      <c r="H4633" t="str" cm="1">
        <f t="array" ref="H4633">_xlfn.IFS(Table1[[#This Row],[Salary]]&lt;=50000,"0-50K",Table1[[#This Row],[Salary]]&lt;=100000,"51-100K",Table1[[#This Row],[Salary]]&lt;=150000,"101-150K",Table1[[#This Row],[Salary]]&lt;=200000,"151-200K",Table1[[#This Row],[Salary]]&lt;=250000,"201-250K",Table1[[#This Row],[Salary]]&gt;250000,"Above 250K")</f>
        <v>0-50K</v>
      </c>
      <c r="I4633" s="3">
        <v>500</v>
      </c>
      <c r="J4633" s="3">
        <f>IF(Table1[[#This Row],[Years of Experience]]=0,0,Table1[[#This Row],[Salary]]/Table1[[#This Row],[Years of Experience]])</f>
        <v>125</v>
      </c>
    </row>
    <row r="4634" spans="1:10" x14ac:dyDescent="0.35">
      <c r="A4634">
        <v>27</v>
      </c>
      <c r="B4634" t="str" cm="1">
        <f t="array" ref="B4634">_xlfn.IFS(Table1[[#This Row],[Age]]&lt;=25,"21-25",Table1[[#This Row],[Age]]&lt;=30,"26-30",Table1[[#This Row],[Age]]&lt;=35,"31-35",Table1[[#This Row],[Age]]&lt;=40,"36-40",Table1[[#This Row],[Age]]&lt;=45,"41-45", Table1[[#This Row],[Age]]&lt;=50,"46-50",Table1[[#This Row],[Age]]&lt;55,"51-55",Table1[[#This Row],[Age]]&lt;=60,"56-60",Table1[[#This Row],[Age]]&gt;=61, "61-70")</f>
        <v>26-30</v>
      </c>
      <c r="C4634" t="s">
        <v>9</v>
      </c>
      <c r="D4634" t="s">
        <v>7</v>
      </c>
      <c r="E4634" t="s">
        <v>139</v>
      </c>
      <c r="F4634">
        <v>1</v>
      </c>
      <c r="G4634" t="str" cm="1">
        <f t="array" ref="G4634">_xlfn.IFS(Table1[[#This Row],[Years of Experience]]&lt;=2,"Entry",Table1[[#This Row],[Years of Experience]]&lt;=7,"Mid",Table1[[#This Row],[Years of Experience]]&lt;=14,"Senior",Table1[[#This Row],[Years of Experience]]&gt;=15,"Executive")</f>
        <v>Entry</v>
      </c>
      <c r="H4634" t="str" cm="1">
        <f t="array" ref="H4634">_xlfn.IFS(Table1[[#This Row],[Salary]]&lt;=50000,"0-50K",Table1[[#This Row],[Salary]]&lt;=100000,"51-100K",Table1[[#This Row],[Salary]]&lt;=150000,"101-150K",Table1[[#This Row],[Salary]]&lt;=200000,"151-200K",Table1[[#This Row],[Salary]]&lt;=250000,"201-250K",Table1[[#This Row],[Salary]]&gt;250000,"Above 250K")</f>
        <v>0-50K</v>
      </c>
      <c r="I4634" s="3">
        <v>45000</v>
      </c>
      <c r="J4634" s="3">
        <f>IF(Table1[[#This Row],[Years of Experience]]=0,0,Table1[[#This Row],[Salary]]/Table1[[#This Row],[Years of Experience]])</f>
        <v>45000</v>
      </c>
    </row>
    <row r="4635" spans="1:10" x14ac:dyDescent="0.35">
      <c r="A4635">
        <v>33</v>
      </c>
      <c r="B4635" t="str" cm="1">
        <f t="array" ref="B4635">_xlfn.IFS(Table1[[#This Row],[Age]]&lt;=25,"21-25",Table1[[#This Row],[Age]]&lt;=30,"26-30",Table1[[#This Row],[Age]]&lt;=35,"31-35",Table1[[#This Row],[Age]]&lt;=40,"36-40",Table1[[#This Row],[Age]]&lt;=45,"41-45", Table1[[#This Row],[Age]]&lt;=50,"46-50",Table1[[#This Row],[Age]]&lt;55,"51-55",Table1[[#This Row],[Age]]&lt;=60,"56-60",Table1[[#This Row],[Age]]&gt;=61, "61-70")</f>
        <v>31-35</v>
      </c>
      <c r="C4635" t="s">
        <v>6</v>
      </c>
      <c r="D4635" t="s">
        <v>10</v>
      </c>
      <c r="E4635" t="s">
        <v>67</v>
      </c>
      <c r="F4635">
        <v>8</v>
      </c>
      <c r="G4635" t="str" cm="1">
        <f t="array" ref="G4635">_xlfn.IFS(Table1[[#This Row],[Years of Experience]]&lt;=2,"Entry",Table1[[#This Row],[Years of Experience]]&lt;=7,"Mid",Table1[[#This Row],[Years of Experience]]&lt;=14,"Senior",Table1[[#This Row],[Years of Experience]]&gt;=15,"Executive")</f>
        <v>Senior</v>
      </c>
      <c r="H4635" t="str" cm="1">
        <f t="array" ref="H4635">_xlfn.IFS(Table1[[#This Row],[Salary]]&lt;=50000,"0-50K",Table1[[#This Row],[Salary]]&lt;=100000,"51-100K",Table1[[#This Row],[Salary]]&lt;=150000,"101-150K",Table1[[#This Row],[Salary]]&lt;=200000,"151-200K",Table1[[#This Row],[Salary]]&lt;=250000,"201-250K",Table1[[#This Row],[Salary]]&gt;250000,"Above 250K")</f>
        <v>101-150K</v>
      </c>
      <c r="I4635" s="3">
        <v>120000</v>
      </c>
      <c r="J4635" s="3">
        <f>IF(Table1[[#This Row],[Years of Experience]]=0,0,Table1[[#This Row],[Salary]]/Table1[[#This Row],[Years of Experience]])</f>
        <v>15000</v>
      </c>
    </row>
    <row r="4636" spans="1:10" x14ac:dyDescent="0.35">
      <c r="A4636">
        <v>29</v>
      </c>
      <c r="B4636" t="str" cm="1">
        <f t="array" ref="B4636">_xlfn.IFS(Table1[[#This Row],[Age]]&lt;=25,"21-25",Table1[[#This Row],[Age]]&lt;=30,"26-30",Table1[[#This Row],[Age]]&lt;=35,"31-35",Table1[[#This Row],[Age]]&lt;=40,"36-40",Table1[[#This Row],[Age]]&lt;=45,"41-45", Table1[[#This Row],[Age]]&lt;=50,"46-50",Table1[[#This Row],[Age]]&lt;55,"51-55",Table1[[#This Row],[Age]]&lt;=60,"56-60",Table1[[#This Row],[Age]]&gt;=61, "61-70")</f>
        <v>26-30</v>
      </c>
      <c r="C4636" t="s">
        <v>9</v>
      </c>
      <c r="D4636" t="s">
        <v>7</v>
      </c>
      <c r="E4636" t="s">
        <v>19</v>
      </c>
      <c r="F4636">
        <v>3</v>
      </c>
      <c r="G4636" t="str" cm="1">
        <f t="array" ref="G4636">_xlfn.IFS(Table1[[#This Row],[Years of Experience]]&lt;=2,"Entry",Table1[[#This Row],[Years of Experience]]&lt;=7,"Mid",Table1[[#This Row],[Years of Experience]]&lt;=14,"Senior",Table1[[#This Row],[Years of Experience]]&gt;=15,"Executive")</f>
        <v>Mid</v>
      </c>
      <c r="H4636" t="str" cm="1">
        <f t="array" ref="H4636">_xlfn.IFS(Table1[[#This Row],[Salary]]&lt;=50000,"0-50K",Table1[[#This Row],[Salary]]&lt;=100000,"51-100K",Table1[[#This Row],[Salary]]&lt;=150000,"101-150K",Table1[[#This Row],[Salary]]&lt;=200000,"151-200K",Table1[[#This Row],[Salary]]&lt;=250000,"201-250K",Table1[[#This Row],[Salary]]&gt;250000,"Above 250K")</f>
        <v>51-100K</v>
      </c>
      <c r="I4636" s="3">
        <v>55000</v>
      </c>
      <c r="J4636" s="3">
        <f>IF(Table1[[#This Row],[Years of Experience]]=0,0,Table1[[#This Row],[Salary]]/Table1[[#This Row],[Years of Experience]])</f>
        <v>18333.333333333332</v>
      </c>
    </row>
    <row r="4637" spans="1:10" x14ac:dyDescent="0.35">
      <c r="A4637">
        <v>31</v>
      </c>
      <c r="B4637" t="str" cm="1">
        <f t="array" ref="B4637">_xlfn.IFS(Table1[[#This Row],[Age]]&lt;=25,"21-25",Table1[[#This Row],[Age]]&lt;=30,"26-30",Table1[[#This Row],[Age]]&lt;=35,"31-35",Table1[[#This Row],[Age]]&lt;=40,"36-40",Table1[[#This Row],[Age]]&lt;=45,"41-45", Table1[[#This Row],[Age]]&lt;=50,"46-50",Table1[[#This Row],[Age]]&lt;55,"51-55",Table1[[#This Row],[Age]]&lt;=60,"56-60",Table1[[#This Row],[Age]]&gt;=61, "61-70")</f>
        <v>31-35</v>
      </c>
      <c r="C4637" t="s">
        <v>6</v>
      </c>
      <c r="D4637" t="s">
        <v>7</v>
      </c>
      <c r="E4637" t="s">
        <v>122</v>
      </c>
      <c r="F4637">
        <v>5</v>
      </c>
      <c r="G4637" t="str" cm="1">
        <f t="array" ref="G4637">_xlfn.IFS(Table1[[#This Row],[Years of Experience]]&lt;=2,"Entry",Table1[[#This Row],[Years of Experience]]&lt;=7,"Mid",Table1[[#This Row],[Years of Experience]]&lt;=14,"Senior",Table1[[#This Row],[Years of Experience]]&gt;=15,"Executive")</f>
        <v>Mid</v>
      </c>
      <c r="H4637" t="str" cm="1">
        <f t="array" ref="H4637">_xlfn.IFS(Table1[[#This Row],[Salary]]&lt;=50000,"0-50K",Table1[[#This Row],[Salary]]&lt;=100000,"51-100K",Table1[[#This Row],[Salary]]&lt;=150000,"101-150K",Table1[[#This Row],[Salary]]&lt;=200000,"151-200K",Table1[[#This Row],[Salary]]&lt;=250000,"201-250K",Table1[[#This Row],[Salary]]&gt;250000,"Above 250K")</f>
        <v>51-100K</v>
      </c>
      <c r="I4637" s="3">
        <v>70000</v>
      </c>
      <c r="J4637" s="3">
        <f>IF(Table1[[#This Row],[Years of Experience]]=0,0,Table1[[#This Row],[Salary]]/Table1[[#This Row],[Years of Experience]])</f>
        <v>14000</v>
      </c>
    </row>
    <row r="4638" spans="1:10" x14ac:dyDescent="0.35">
      <c r="A4638">
        <v>38</v>
      </c>
      <c r="B4638" t="str" cm="1">
        <f t="array" ref="B4638">_xlfn.IFS(Table1[[#This Row],[Age]]&lt;=25,"21-25",Table1[[#This Row],[Age]]&lt;=30,"26-30",Table1[[#This Row],[Age]]&lt;=35,"31-35",Table1[[#This Row],[Age]]&lt;=40,"36-40",Table1[[#This Row],[Age]]&lt;=45,"41-45", Table1[[#This Row],[Age]]&lt;=50,"46-50",Table1[[#This Row],[Age]]&lt;55,"51-55",Table1[[#This Row],[Age]]&lt;=60,"56-60",Table1[[#This Row],[Age]]&gt;=61, "61-70")</f>
        <v>36-40</v>
      </c>
      <c r="C4638" t="s">
        <v>9</v>
      </c>
      <c r="D4638" t="s">
        <v>12</v>
      </c>
      <c r="E4638" t="s">
        <v>120</v>
      </c>
      <c r="F4638">
        <v>12</v>
      </c>
      <c r="G4638" t="str" cm="1">
        <f t="array" ref="G4638">_xlfn.IFS(Table1[[#This Row],[Years of Experience]]&lt;=2,"Entry",Table1[[#This Row],[Years of Experience]]&lt;=7,"Mid",Table1[[#This Row],[Years of Experience]]&lt;=14,"Senior",Table1[[#This Row],[Years of Experience]]&gt;=15,"Executive")</f>
        <v>Senior</v>
      </c>
      <c r="H4638" t="str" cm="1">
        <f t="array" ref="H4638">_xlfn.IFS(Table1[[#This Row],[Salary]]&lt;=50000,"0-50K",Table1[[#This Row],[Salary]]&lt;=100000,"51-100K",Table1[[#This Row],[Salary]]&lt;=150000,"101-150K",Table1[[#This Row],[Salary]]&lt;=200000,"151-200K",Table1[[#This Row],[Salary]]&lt;=250000,"201-250K",Table1[[#This Row],[Salary]]&gt;250000,"Above 250K")</f>
        <v>101-150K</v>
      </c>
      <c r="I4638" s="3">
        <v>140000</v>
      </c>
      <c r="J4638" s="3">
        <f>IF(Table1[[#This Row],[Years of Experience]]=0,0,Table1[[#This Row],[Salary]]/Table1[[#This Row],[Years of Experience]])</f>
        <v>11666.666666666666</v>
      </c>
    </row>
    <row r="4639" spans="1:10" x14ac:dyDescent="0.35">
      <c r="A4639">
        <v>25</v>
      </c>
      <c r="B4639" t="str" cm="1">
        <f t="array" ref="B4639">_xlfn.IFS(Table1[[#This Row],[Age]]&lt;=25,"21-25",Table1[[#This Row],[Age]]&lt;=30,"26-30",Table1[[#This Row],[Age]]&lt;=35,"31-35",Table1[[#This Row],[Age]]&lt;=40,"36-40",Table1[[#This Row],[Age]]&lt;=45,"41-45", Table1[[#This Row],[Age]]&lt;=50,"46-50",Table1[[#This Row],[Age]]&lt;55,"51-55",Table1[[#This Row],[Age]]&lt;=60,"56-60",Table1[[#This Row],[Age]]&gt;=61, "61-70")</f>
        <v>21-25</v>
      </c>
      <c r="C4639" t="s">
        <v>6</v>
      </c>
      <c r="D4639" t="s">
        <v>195</v>
      </c>
      <c r="E4639" t="s">
        <v>197</v>
      </c>
      <c r="F4639">
        <v>1</v>
      </c>
      <c r="G4639" t="str" cm="1">
        <f t="array" ref="G4639">_xlfn.IFS(Table1[[#This Row],[Years of Experience]]&lt;=2,"Entry",Table1[[#This Row],[Years of Experience]]&lt;=7,"Mid",Table1[[#This Row],[Years of Experience]]&lt;=14,"Senior",Table1[[#This Row],[Years of Experience]]&gt;=15,"Executive")</f>
        <v>Entry</v>
      </c>
      <c r="H4639" t="str" cm="1">
        <f t="array" ref="H4639">_xlfn.IFS(Table1[[#This Row],[Salary]]&lt;=50000,"0-50K",Table1[[#This Row],[Salary]]&lt;=100000,"51-100K",Table1[[#This Row],[Salary]]&lt;=150000,"101-150K",Table1[[#This Row],[Salary]]&lt;=200000,"151-200K",Table1[[#This Row],[Salary]]&lt;=250000,"201-250K",Table1[[#This Row],[Salary]]&gt;250000,"Above 250K")</f>
        <v>0-50K</v>
      </c>
      <c r="I4639" s="3">
        <v>30000</v>
      </c>
      <c r="J4639" s="3">
        <f>IF(Table1[[#This Row],[Years of Experience]]=0,0,Table1[[#This Row],[Salary]]/Table1[[#This Row],[Years of Experience]])</f>
        <v>30000</v>
      </c>
    </row>
    <row r="4640" spans="1:10" x14ac:dyDescent="0.35">
      <c r="A4640">
        <v>32</v>
      </c>
      <c r="B4640" t="str" cm="1">
        <f t="array" ref="B4640">_xlfn.IFS(Table1[[#This Row],[Age]]&lt;=25,"21-25",Table1[[#This Row],[Age]]&lt;=30,"26-30",Table1[[#This Row],[Age]]&lt;=35,"31-35",Table1[[#This Row],[Age]]&lt;=40,"36-40",Table1[[#This Row],[Age]]&lt;=45,"41-45", Table1[[#This Row],[Age]]&lt;=50,"46-50",Table1[[#This Row],[Age]]&lt;55,"51-55",Table1[[#This Row],[Age]]&lt;=60,"56-60",Table1[[#This Row],[Age]]&gt;=61, "61-70")</f>
        <v>31-35</v>
      </c>
      <c r="C4640" t="s">
        <v>9</v>
      </c>
      <c r="D4640" t="s">
        <v>10</v>
      </c>
      <c r="E4640" t="s">
        <v>78</v>
      </c>
      <c r="F4640">
        <v>7</v>
      </c>
      <c r="G4640" t="str" cm="1">
        <f t="array" ref="G4640">_xlfn.IFS(Table1[[#This Row],[Years of Experience]]&lt;=2,"Entry",Table1[[#This Row],[Years of Experience]]&lt;=7,"Mid",Table1[[#This Row],[Years of Experience]]&lt;=14,"Senior",Table1[[#This Row],[Years of Experience]]&gt;=15,"Executive")</f>
        <v>Mid</v>
      </c>
      <c r="H4640" t="str" cm="1">
        <f t="array" ref="H4640">_xlfn.IFS(Table1[[#This Row],[Salary]]&lt;=50000,"0-50K",Table1[[#This Row],[Salary]]&lt;=100000,"51-100K",Table1[[#This Row],[Salary]]&lt;=150000,"101-150K",Table1[[#This Row],[Salary]]&lt;=200000,"151-200K",Table1[[#This Row],[Salary]]&lt;=250000,"201-250K",Table1[[#This Row],[Salary]]&gt;250000,"Above 250K")</f>
        <v>51-100K</v>
      </c>
      <c r="I4640" s="3">
        <v>100000</v>
      </c>
      <c r="J4640" s="3">
        <f>IF(Table1[[#This Row],[Years of Experience]]=0,0,Table1[[#This Row],[Salary]]/Table1[[#This Row],[Years of Experience]])</f>
        <v>14285.714285714286</v>
      </c>
    </row>
    <row r="4641" spans="1:10" x14ac:dyDescent="0.35">
      <c r="A4641">
        <v>27</v>
      </c>
      <c r="B4641" t="str" cm="1">
        <f t="array" ref="B4641">_xlfn.IFS(Table1[[#This Row],[Age]]&lt;=25,"21-25",Table1[[#This Row],[Age]]&lt;=30,"26-30",Table1[[#This Row],[Age]]&lt;=35,"31-35",Table1[[#This Row],[Age]]&lt;=40,"36-40",Table1[[#This Row],[Age]]&lt;=45,"41-45", Table1[[#This Row],[Age]]&lt;=50,"46-50",Table1[[#This Row],[Age]]&lt;55,"51-55",Table1[[#This Row],[Age]]&lt;=60,"56-60",Table1[[#This Row],[Age]]&gt;=61, "61-70")</f>
        <v>26-30</v>
      </c>
      <c r="C4641" t="s">
        <v>6</v>
      </c>
      <c r="D4641" t="s">
        <v>7</v>
      </c>
      <c r="E4641" t="s">
        <v>123</v>
      </c>
      <c r="F4641">
        <v>2</v>
      </c>
      <c r="G4641" t="str" cm="1">
        <f t="array" ref="G4641">_xlfn.IFS(Table1[[#This Row],[Years of Experience]]&lt;=2,"Entry",Table1[[#This Row],[Years of Experience]]&lt;=7,"Mid",Table1[[#This Row],[Years of Experience]]&lt;=14,"Senior",Table1[[#This Row],[Years of Experience]]&gt;=15,"Executive")</f>
        <v>Entry</v>
      </c>
      <c r="H4641" t="str" cm="1">
        <f t="array" ref="H4641">_xlfn.IFS(Table1[[#This Row],[Salary]]&lt;=50000,"0-50K",Table1[[#This Row],[Salary]]&lt;=100000,"51-100K",Table1[[#This Row],[Salary]]&lt;=150000,"101-150K",Table1[[#This Row],[Salary]]&lt;=200000,"151-200K",Table1[[#This Row],[Salary]]&lt;=250000,"201-250K",Table1[[#This Row],[Salary]]&gt;250000,"Above 250K")</f>
        <v>0-50K</v>
      </c>
      <c r="I4641" s="3">
        <v>50000</v>
      </c>
      <c r="J4641" s="3">
        <f>IF(Table1[[#This Row],[Years of Experience]]=0,0,Table1[[#This Row],[Salary]]/Table1[[#This Row],[Years of Experience]])</f>
        <v>25000</v>
      </c>
    </row>
    <row r="4642" spans="1:10" x14ac:dyDescent="0.35">
      <c r="A4642">
        <v>29</v>
      </c>
      <c r="B4642" t="str" cm="1">
        <f t="array" ref="B4642">_xlfn.IFS(Table1[[#This Row],[Age]]&lt;=25,"21-25",Table1[[#This Row],[Age]]&lt;=30,"26-30",Table1[[#This Row],[Age]]&lt;=35,"31-35",Table1[[#This Row],[Age]]&lt;=40,"36-40",Table1[[#This Row],[Age]]&lt;=45,"41-45", Table1[[#This Row],[Age]]&lt;=50,"46-50",Table1[[#This Row],[Age]]&lt;55,"51-55",Table1[[#This Row],[Age]]&lt;=60,"56-60",Table1[[#This Row],[Age]]&gt;=61, "61-70")</f>
        <v>26-30</v>
      </c>
      <c r="C4642" t="s">
        <v>9</v>
      </c>
      <c r="D4642" t="s">
        <v>7</v>
      </c>
      <c r="E4642" t="s">
        <v>122</v>
      </c>
      <c r="F4642">
        <v>3</v>
      </c>
      <c r="G4642" t="str" cm="1">
        <f t="array" ref="G4642">_xlfn.IFS(Table1[[#This Row],[Years of Experience]]&lt;=2,"Entry",Table1[[#This Row],[Years of Experience]]&lt;=7,"Mid",Table1[[#This Row],[Years of Experience]]&lt;=14,"Senior",Table1[[#This Row],[Years of Experience]]&gt;=15,"Executive")</f>
        <v>Mid</v>
      </c>
      <c r="H4642" t="str" cm="1">
        <f t="array" ref="H4642">_xlfn.IFS(Table1[[#This Row],[Salary]]&lt;=50000,"0-50K",Table1[[#This Row],[Salary]]&lt;=100000,"51-100K",Table1[[#This Row],[Salary]]&lt;=150000,"101-150K",Table1[[#This Row],[Salary]]&lt;=200000,"151-200K",Table1[[#This Row],[Salary]]&lt;=250000,"201-250K",Table1[[#This Row],[Salary]]&gt;250000,"Above 250K")</f>
        <v>51-100K</v>
      </c>
      <c r="I4642" s="3">
        <v>55000</v>
      </c>
      <c r="J4642" s="3">
        <f>IF(Table1[[#This Row],[Years of Experience]]=0,0,Table1[[#This Row],[Salary]]/Table1[[#This Row],[Years of Experience]])</f>
        <v>18333.333333333332</v>
      </c>
    </row>
    <row r="4643" spans="1:10" x14ac:dyDescent="0.35">
      <c r="A4643">
        <v>35</v>
      </c>
      <c r="B4643" t="str" cm="1">
        <f t="array" ref="B4643">_xlfn.IFS(Table1[[#This Row],[Age]]&lt;=25,"21-25",Table1[[#This Row],[Age]]&lt;=30,"26-30",Table1[[#This Row],[Age]]&lt;=35,"31-35",Table1[[#This Row],[Age]]&lt;=40,"36-40",Table1[[#This Row],[Age]]&lt;=45,"41-45", Table1[[#This Row],[Age]]&lt;=50,"46-50",Table1[[#This Row],[Age]]&lt;55,"51-55",Table1[[#This Row],[Age]]&lt;=60,"56-60",Table1[[#This Row],[Age]]&gt;=61, "61-70")</f>
        <v>31-35</v>
      </c>
      <c r="C4643" t="s">
        <v>6</v>
      </c>
      <c r="D4643" t="s">
        <v>12</v>
      </c>
      <c r="E4643" t="s">
        <v>120</v>
      </c>
      <c r="F4643">
        <v>10</v>
      </c>
      <c r="G4643" t="str" cm="1">
        <f t="array" ref="G4643">_xlfn.IFS(Table1[[#This Row],[Years of Experience]]&lt;=2,"Entry",Table1[[#This Row],[Years of Experience]]&lt;=7,"Mid",Table1[[#This Row],[Years of Experience]]&lt;=14,"Senior",Table1[[#This Row],[Years of Experience]]&gt;=15,"Executive")</f>
        <v>Senior</v>
      </c>
      <c r="H4643" t="str" cm="1">
        <f t="array" ref="H4643">_xlfn.IFS(Table1[[#This Row],[Salary]]&lt;=50000,"0-50K",Table1[[#This Row],[Salary]]&lt;=100000,"51-100K",Table1[[#This Row],[Salary]]&lt;=150000,"101-150K",Table1[[#This Row],[Salary]]&lt;=200000,"151-200K",Table1[[#This Row],[Salary]]&lt;=250000,"201-250K",Table1[[#This Row],[Salary]]&gt;250000,"Above 250K")</f>
        <v>101-150K</v>
      </c>
      <c r="I4643" s="3">
        <v>130000</v>
      </c>
      <c r="J4643" s="3">
        <f>IF(Table1[[#This Row],[Years of Experience]]=0,0,Table1[[#This Row],[Salary]]/Table1[[#This Row],[Years of Experience]])</f>
        <v>13000</v>
      </c>
    </row>
    <row r="4644" spans="1:10" x14ac:dyDescent="0.35">
      <c r="A4644">
        <v>26</v>
      </c>
      <c r="B4644" t="str" cm="1">
        <f t="array" ref="B4644">_xlfn.IFS(Table1[[#This Row],[Age]]&lt;=25,"21-25",Table1[[#This Row],[Age]]&lt;=30,"26-30",Table1[[#This Row],[Age]]&lt;=35,"31-35",Table1[[#This Row],[Age]]&lt;=40,"36-40",Table1[[#This Row],[Age]]&lt;=45,"41-45", Table1[[#This Row],[Age]]&lt;=50,"46-50",Table1[[#This Row],[Age]]&lt;55,"51-55",Table1[[#This Row],[Age]]&lt;=60,"56-60",Table1[[#This Row],[Age]]&gt;=61, "61-70")</f>
        <v>26-30</v>
      </c>
      <c r="C4644" t="s">
        <v>9</v>
      </c>
      <c r="D4644" t="s">
        <v>7</v>
      </c>
      <c r="E4644" t="s">
        <v>139</v>
      </c>
      <c r="F4644">
        <v>1</v>
      </c>
      <c r="G4644" t="str" cm="1">
        <f t="array" ref="G4644">_xlfn.IFS(Table1[[#This Row],[Years of Experience]]&lt;=2,"Entry",Table1[[#This Row],[Years of Experience]]&lt;=7,"Mid",Table1[[#This Row],[Years of Experience]]&lt;=14,"Senior",Table1[[#This Row],[Years of Experience]]&gt;=15,"Executive")</f>
        <v>Entry</v>
      </c>
      <c r="H4644" t="str" cm="1">
        <f t="array" ref="H4644">_xlfn.IFS(Table1[[#This Row],[Salary]]&lt;=50000,"0-50K",Table1[[#This Row],[Salary]]&lt;=100000,"51-100K",Table1[[#This Row],[Salary]]&lt;=150000,"101-150K",Table1[[#This Row],[Salary]]&lt;=200000,"151-200K",Table1[[#This Row],[Salary]]&lt;=250000,"201-250K",Table1[[#This Row],[Salary]]&gt;250000,"Above 250K")</f>
        <v>0-50K</v>
      </c>
      <c r="I4644" s="3">
        <v>45000</v>
      </c>
      <c r="J4644" s="3">
        <f>IF(Table1[[#This Row],[Years of Experience]]=0,0,Table1[[#This Row],[Salary]]/Table1[[#This Row],[Years of Experience]])</f>
        <v>45000</v>
      </c>
    </row>
    <row r="4645" spans="1:10" x14ac:dyDescent="0.35">
      <c r="A4645">
        <v>33</v>
      </c>
      <c r="B4645" t="str" cm="1">
        <f t="array" ref="B4645">_xlfn.IFS(Table1[[#This Row],[Age]]&lt;=25,"21-25",Table1[[#This Row],[Age]]&lt;=30,"26-30",Table1[[#This Row],[Age]]&lt;=35,"31-35",Table1[[#This Row],[Age]]&lt;=40,"36-40",Table1[[#This Row],[Age]]&lt;=45,"41-45", Table1[[#This Row],[Age]]&lt;=50,"46-50",Table1[[#This Row],[Age]]&lt;55,"51-55",Table1[[#This Row],[Age]]&lt;=60,"56-60",Table1[[#This Row],[Age]]&gt;=61, "61-70")</f>
        <v>31-35</v>
      </c>
      <c r="C4645" t="s">
        <v>6</v>
      </c>
      <c r="D4645" t="s">
        <v>10</v>
      </c>
      <c r="E4645" t="s">
        <v>67</v>
      </c>
      <c r="F4645">
        <v>8</v>
      </c>
      <c r="G4645" t="str" cm="1">
        <f t="array" ref="G4645">_xlfn.IFS(Table1[[#This Row],[Years of Experience]]&lt;=2,"Entry",Table1[[#This Row],[Years of Experience]]&lt;=7,"Mid",Table1[[#This Row],[Years of Experience]]&lt;=14,"Senior",Table1[[#This Row],[Years of Experience]]&gt;=15,"Executive")</f>
        <v>Senior</v>
      </c>
      <c r="H4645" t="str" cm="1">
        <f t="array" ref="H4645">_xlfn.IFS(Table1[[#This Row],[Salary]]&lt;=50000,"0-50K",Table1[[#This Row],[Salary]]&lt;=100000,"51-100K",Table1[[#This Row],[Salary]]&lt;=150000,"101-150K",Table1[[#This Row],[Salary]]&lt;=200000,"151-200K",Table1[[#This Row],[Salary]]&lt;=250000,"201-250K",Table1[[#This Row],[Salary]]&gt;250000,"Above 250K")</f>
        <v>101-150K</v>
      </c>
      <c r="I4645" s="3">
        <v>120000</v>
      </c>
      <c r="J4645" s="3">
        <f>IF(Table1[[#This Row],[Years of Experience]]=0,0,Table1[[#This Row],[Salary]]/Table1[[#This Row],[Years of Experience]])</f>
        <v>15000</v>
      </c>
    </row>
    <row r="4646" spans="1:10" x14ac:dyDescent="0.35">
      <c r="A4646">
        <v>29</v>
      </c>
      <c r="B4646" t="str" cm="1">
        <f t="array" ref="B4646">_xlfn.IFS(Table1[[#This Row],[Age]]&lt;=25,"21-25",Table1[[#This Row],[Age]]&lt;=30,"26-30",Table1[[#This Row],[Age]]&lt;=35,"31-35",Table1[[#This Row],[Age]]&lt;=40,"36-40",Table1[[#This Row],[Age]]&lt;=45,"41-45", Table1[[#This Row],[Age]]&lt;=50,"46-50",Table1[[#This Row],[Age]]&lt;55,"51-55",Table1[[#This Row],[Age]]&lt;=60,"56-60",Table1[[#This Row],[Age]]&gt;=61, "61-70")</f>
        <v>26-30</v>
      </c>
      <c r="C4646" t="s">
        <v>9</v>
      </c>
      <c r="D4646" t="s">
        <v>7</v>
      </c>
      <c r="E4646" t="s">
        <v>19</v>
      </c>
      <c r="F4646">
        <v>3</v>
      </c>
      <c r="G4646" t="str" cm="1">
        <f t="array" ref="G4646">_xlfn.IFS(Table1[[#This Row],[Years of Experience]]&lt;=2,"Entry",Table1[[#This Row],[Years of Experience]]&lt;=7,"Mid",Table1[[#This Row],[Years of Experience]]&lt;=14,"Senior",Table1[[#This Row],[Years of Experience]]&gt;=15,"Executive")</f>
        <v>Mid</v>
      </c>
      <c r="H4646" t="str" cm="1">
        <f t="array" ref="H4646">_xlfn.IFS(Table1[[#This Row],[Salary]]&lt;=50000,"0-50K",Table1[[#This Row],[Salary]]&lt;=100000,"51-100K",Table1[[#This Row],[Salary]]&lt;=150000,"101-150K",Table1[[#This Row],[Salary]]&lt;=200000,"151-200K",Table1[[#This Row],[Salary]]&lt;=250000,"201-250K",Table1[[#This Row],[Salary]]&gt;250000,"Above 250K")</f>
        <v>51-100K</v>
      </c>
      <c r="I4646" s="3">
        <v>55000</v>
      </c>
      <c r="J4646" s="3">
        <f>IF(Table1[[#This Row],[Years of Experience]]=0,0,Table1[[#This Row],[Salary]]/Table1[[#This Row],[Years of Experience]])</f>
        <v>18333.333333333332</v>
      </c>
    </row>
    <row r="4647" spans="1:10" x14ac:dyDescent="0.35">
      <c r="A4647">
        <v>31</v>
      </c>
      <c r="B4647" t="str" cm="1">
        <f t="array" ref="B4647">_xlfn.IFS(Table1[[#This Row],[Age]]&lt;=25,"21-25",Table1[[#This Row],[Age]]&lt;=30,"26-30",Table1[[#This Row],[Age]]&lt;=35,"31-35",Table1[[#This Row],[Age]]&lt;=40,"36-40",Table1[[#This Row],[Age]]&lt;=45,"41-45", Table1[[#This Row],[Age]]&lt;=50,"46-50",Table1[[#This Row],[Age]]&lt;55,"51-55",Table1[[#This Row],[Age]]&lt;=60,"56-60",Table1[[#This Row],[Age]]&gt;=61, "61-70")</f>
        <v>31-35</v>
      </c>
      <c r="C4647" t="s">
        <v>6</v>
      </c>
      <c r="D4647" t="s">
        <v>7</v>
      </c>
      <c r="E4647" t="s">
        <v>122</v>
      </c>
      <c r="F4647">
        <v>5</v>
      </c>
      <c r="G4647" t="str" cm="1">
        <f t="array" ref="G4647">_xlfn.IFS(Table1[[#This Row],[Years of Experience]]&lt;=2,"Entry",Table1[[#This Row],[Years of Experience]]&lt;=7,"Mid",Table1[[#This Row],[Years of Experience]]&lt;=14,"Senior",Table1[[#This Row],[Years of Experience]]&gt;=15,"Executive")</f>
        <v>Mid</v>
      </c>
      <c r="H4647" t="str" cm="1">
        <f t="array" ref="H4647">_xlfn.IFS(Table1[[#This Row],[Salary]]&lt;=50000,"0-50K",Table1[[#This Row],[Salary]]&lt;=100000,"51-100K",Table1[[#This Row],[Salary]]&lt;=150000,"101-150K",Table1[[#This Row],[Salary]]&lt;=200000,"151-200K",Table1[[#This Row],[Salary]]&lt;=250000,"201-250K",Table1[[#This Row],[Salary]]&gt;250000,"Above 250K")</f>
        <v>51-100K</v>
      </c>
      <c r="I4647" s="3">
        <v>70000</v>
      </c>
      <c r="J4647" s="3">
        <f>IF(Table1[[#This Row],[Years of Experience]]=0,0,Table1[[#This Row],[Salary]]/Table1[[#This Row],[Years of Experience]])</f>
        <v>14000</v>
      </c>
    </row>
    <row r="4648" spans="1:10" x14ac:dyDescent="0.35">
      <c r="A4648">
        <v>38</v>
      </c>
      <c r="B4648" t="str" cm="1">
        <f t="array" ref="B4648">_xlfn.IFS(Table1[[#This Row],[Age]]&lt;=25,"21-25",Table1[[#This Row],[Age]]&lt;=30,"26-30",Table1[[#This Row],[Age]]&lt;=35,"31-35",Table1[[#This Row],[Age]]&lt;=40,"36-40",Table1[[#This Row],[Age]]&lt;=45,"41-45", Table1[[#This Row],[Age]]&lt;=50,"46-50",Table1[[#This Row],[Age]]&lt;55,"51-55",Table1[[#This Row],[Age]]&lt;=60,"56-60",Table1[[#This Row],[Age]]&gt;=61, "61-70")</f>
        <v>36-40</v>
      </c>
      <c r="C4648" t="s">
        <v>9</v>
      </c>
      <c r="D4648" t="s">
        <v>12</v>
      </c>
      <c r="E4648" t="s">
        <v>120</v>
      </c>
      <c r="F4648">
        <v>12</v>
      </c>
      <c r="G4648" t="str" cm="1">
        <f t="array" ref="G4648">_xlfn.IFS(Table1[[#This Row],[Years of Experience]]&lt;=2,"Entry",Table1[[#This Row],[Years of Experience]]&lt;=7,"Mid",Table1[[#This Row],[Years of Experience]]&lt;=14,"Senior",Table1[[#This Row],[Years of Experience]]&gt;=15,"Executive")</f>
        <v>Senior</v>
      </c>
      <c r="H4648" t="str" cm="1">
        <f t="array" ref="H4648">_xlfn.IFS(Table1[[#This Row],[Salary]]&lt;=50000,"0-50K",Table1[[#This Row],[Salary]]&lt;=100000,"51-100K",Table1[[#This Row],[Salary]]&lt;=150000,"101-150K",Table1[[#This Row],[Salary]]&lt;=200000,"151-200K",Table1[[#This Row],[Salary]]&lt;=250000,"201-250K",Table1[[#This Row],[Salary]]&gt;250000,"Above 250K")</f>
        <v>101-150K</v>
      </c>
      <c r="I4648" s="3">
        <v>140000</v>
      </c>
      <c r="J4648" s="3">
        <f>IF(Table1[[#This Row],[Years of Experience]]=0,0,Table1[[#This Row],[Salary]]/Table1[[#This Row],[Years of Experience]])</f>
        <v>11666.666666666666</v>
      </c>
    </row>
    <row r="4649" spans="1:10" x14ac:dyDescent="0.35">
      <c r="A4649">
        <v>25</v>
      </c>
      <c r="B4649" t="str" cm="1">
        <f t="array" ref="B4649">_xlfn.IFS(Table1[[#This Row],[Age]]&lt;=25,"21-25",Table1[[#This Row],[Age]]&lt;=30,"26-30",Table1[[#This Row],[Age]]&lt;=35,"31-35",Table1[[#This Row],[Age]]&lt;=40,"36-40",Table1[[#This Row],[Age]]&lt;=45,"41-45", Table1[[#This Row],[Age]]&lt;=50,"46-50",Table1[[#This Row],[Age]]&lt;55,"51-55",Table1[[#This Row],[Age]]&lt;=60,"56-60",Table1[[#This Row],[Age]]&gt;=61, "61-70")</f>
        <v>21-25</v>
      </c>
      <c r="C4649" t="s">
        <v>6</v>
      </c>
      <c r="D4649" t="s">
        <v>195</v>
      </c>
      <c r="E4649" t="s">
        <v>197</v>
      </c>
      <c r="F4649">
        <v>1</v>
      </c>
      <c r="G4649" t="str" cm="1">
        <f t="array" ref="G4649">_xlfn.IFS(Table1[[#This Row],[Years of Experience]]&lt;=2,"Entry",Table1[[#This Row],[Years of Experience]]&lt;=7,"Mid",Table1[[#This Row],[Years of Experience]]&lt;=14,"Senior",Table1[[#This Row],[Years of Experience]]&gt;=15,"Executive")</f>
        <v>Entry</v>
      </c>
      <c r="H4649" t="str" cm="1">
        <f t="array" ref="H4649">_xlfn.IFS(Table1[[#This Row],[Salary]]&lt;=50000,"0-50K",Table1[[#This Row],[Salary]]&lt;=100000,"51-100K",Table1[[#This Row],[Salary]]&lt;=150000,"101-150K",Table1[[#This Row],[Salary]]&lt;=200000,"151-200K",Table1[[#This Row],[Salary]]&lt;=250000,"201-250K",Table1[[#This Row],[Salary]]&gt;250000,"Above 250K")</f>
        <v>0-50K</v>
      </c>
      <c r="I4649" s="3">
        <v>30000</v>
      </c>
      <c r="J4649" s="3">
        <f>IF(Table1[[#This Row],[Years of Experience]]=0,0,Table1[[#This Row],[Salary]]/Table1[[#This Row],[Years of Experience]])</f>
        <v>30000</v>
      </c>
    </row>
    <row r="4650" spans="1:10" x14ac:dyDescent="0.35">
      <c r="A4650">
        <v>32</v>
      </c>
      <c r="B4650" t="str" cm="1">
        <f t="array" ref="B4650">_xlfn.IFS(Table1[[#This Row],[Age]]&lt;=25,"21-25",Table1[[#This Row],[Age]]&lt;=30,"26-30",Table1[[#This Row],[Age]]&lt;=35,"31-35",Table1[[#This Row],[Age]]&lt;=40,"36-40",Table1[[#This Row],[Age]]&lt;=45,"41-45", Table1[[#This Row],[Age]]&lt;=50,"46-50",Table1[[#This Row],[Age]]&lt;55,"51-55",Table1[[#This Row],[Age]]&lt;=60,"56-60",Table1[[#This Row],[Age]]&gt;=61, "61-70")</f>
        <v>31-35</v>
      </c>
      <c r="C4650" t="s">
        <v>9</v>
      </c>
      <c r="D4650" t="s">
        <v>10</v>
      </c>
      <c r="E4650" t="s">
        <v>78</v>
      </c>
      <c r="F4650">
        <v>7</v>
      </c>
      <c r="G4650" t="str" cm="1">
        <f t="array" ref="G4650">_xlfn.IFS(Table1[[#This Row],[Years of Experience]]&lt;=2,"Entry",Table1[[#This Row],[Years of Experience]]&lt;=7,"Mid",Table1[[#This Row],[Years of Experience]]&lt;=14,"Senior",Table1[[#This Row],[Years of Experience]]&gt;=15,"Executive")</f>
        <v>Mid</v>
      </c>
      <c r="H4650" t="str" cm="1">
        <f t="array" ref="H4650">_xlfn.IFS(Table1[[#This Row],[Salary]]&lt;=50000,"0-50K",Table1[[#This Row],[Salary]]&lt;=100000,"51-100K",Table1[[#This Row],[Salary]]&lt;=150000,"101-150K",Table1[[#This Row],[Salary]]&lt;=200000,"151-200K",Table1[[#This Row],[Salary]]&lt;=250000,"201-250K",Table1[[#This Row],[Salary]]&gt;250000,"Above 250K")</f>
        <v>51-100K</v>
      </c>
      <c r="I4650" s="3">
        <v>100000</v>
      </c>
      <c r="J4650" s="3">
        <f>IF(Table1[[#This Row],[Years of Experience]]=0,0,Table1[[#This Row],[Salary]]/Table1[[#This Row],[Years of Experience]])</f>
        <v>14285.714285714286</v>
      </c>
    </row>
    <row r="4651" spans="1:10" x14ac:dyDescent="0.35">
      <c r="A4651">
        <v>27</v>
      </c>
      <c r="B4651" t="str" cm="1">
        <f t="array" ref="B4651">_xlfn.IFS(Table1[[#This Row],[Age]]&lt;=25,"21-25",Table1[[#This Row],[Age]]&lt;=30,"26-30",Table1[[#This Row],[Age]]&lt;=35,"31-35",Table1[[#This Row],[Age]]&lt;=40,"36-40",Table1[[#This Row],[Age]]&lt;=45,"41-45", Table1[[#This Row],[Age]]&lt;=50,"46-50",Table1[[#This Row],[Age]]&lt;55,"51-55",Table1[[#This Row],[Age]]&lt;=60,"56-60",Table1[[#This Row],[Age]]&gt;=61, "61-70")</f>
        <v>26-30</v>
      </c>
      <c r="C4651" t="s">
        <v>6</v>
      </c>
      <c r="D4651" t="s">
        <v>7</v>
      </c>
      <c r="E4651" t="s">
        <v>123</v>
      </c>
      <c r="F4651">
        <v>2</v>
      </c>
      <c r="G4651" t="str" cm="1">
        <f t="array" ref="G4651">_xlfn.IFS(Table1[[#This Row],[Years of Experience]]&lt;=2,"Entry",Table1[[#This Row],[Years of Experience]]&lt;=7,"Mid",Table1[[#This Row],[Years of Experience]]&lt;=14,"Senior",Table1[[#This Row],[Years of Experience]]&gt;=15,"Executive")</f>
        <v>Entry</v>
      </c>
      <c r="H4651" t="str" cm="1">
        <f t="array" ref="H4651">_xlfn.IFS(Table1[[#This Row],[Salary]]&lt;=50000,"0-50K",Table1[[#This Row],[Salary]]&lt;=100000,"51-100K",Table1[[#This Row],[Salary]]&lt;=150000,"101-150K",Table1[[#This Row],[Salary]]&lt;=200000,"151-200K",Table1[[#This Row],[Salary]]&lt;=250000,"201-250K",Table1[[#This Row],[Salary]]&gt;250000,"Above 250K")</f>
        <v>0-50K</v>
      </c>
      <c r="I4651" s="3">
        <v>50000</v>
      </c>
      <c r="J4651" s="3">
        <f>IF(Table1[[#This Row],[Years of Experience]]=0,0,Table1[[#This Row],[Salary]]/Table1[[#This Row],[Years of Experience]])</f>
        <v>25000</v>
      </c>
    </row>
    <row r="4652" spans="1:10" x14ac:dyDescent="0.35">
      <c r="A4652">
        <v>29</v>
      </c>
      <c r="B4652" t="str" cm="1">
        <f t="array" ref="B4652">_xlfn.IFS(Table1[[#This Row],[Age]]&lt;=25,"21-25",Table1[[#This Row],[Age]]&lt;=30,"26-30",Table1[[#This Row],[Age]]&lt;=35,"31-35",Table1[[#This Row],[Age]]&lt;=40,"36-40",Table1[[#This Row],[Age]]&lt;=45,"41-45", Table1[[#This Row],[Age]]&lt;=50,"46-50",Table1[[#This Row],[Age]]&lt;55,"51-55",Table1[[#This Row],[Age]]&lt;=60,"56-60",Table1[[#This Row],[Age]]&gt;=61, "61-70")</f>
        <v>26-30</v>
      </c>
      <c r="C4652" t="s">
        <v>9</v>
      </c>
      <c r="D4652" t="s">
        <v>7</v>
      </c>
      <c r="E4652" t="s">
        <v>122</v>
      </c>
      <c r="F4652">
        <v>3</v>
      </c>
      <c r="G4652" t="str" cm="1">
        <f t="array" ref="G4652">_xlfn.IFS(Table1[[#This Row],[Years of Experience]]&lt;=2,"Entry",Table1[[#This Row],[Years of Experience]]&lt;=7,"Mid",Table1[[#This Row],[Years of Experience]]&lt;=14,"Senior",Table1[[#This Row],[Years of Experience]]&gt;=15,"Executive")</f>
        <v>Mid</v>
      </c>
      <c r="H4652" t="str" cm="1">
        <f t="array" ref="H4652">_xlfn.IFS(Table1[[#This Row],[Salary]]&lt;=50000,"0-50K",Table1[[#This Row],[Salary]]&lt;=100000,"51-100K",Table1[[#This Row],[Salary]]&lt;=150000,"101-150K",Table1[[#This Row],[Salary]]&lt;=200000,"151-200K",Table1[[#This Row],[Salary]]&lt;=250000,"201-250K",Table1[[#This Row],[Salary]]&gt;250000,"Above 250K")</f>
        <v>51-100K</v>
      </c>
      <c r="I4652" s="3">
        <v>55000</v>
      </c>
      <c r="J4652" s="3">
        <f>IF(Table1[[#This Row],[Years of Experience]]=0,0,Table1[[#This Row],[Salary]]/Table1[[#This Row],[Years of Experience]])</f>
        <v>18333.333333333332</v>
      </c>
    </row>
    <row r="4653" spans="1:10" x14ac:dyDescent="0.35">
      <c r="A4653">
        <v>35</v>
      </c>
      <c r="B4653" t="str" cm="1">
        <f t="array" ref="B4653">_xlfn.IFS(Table1[[#This Row],[Age]]&lt;=25,"21-25",Table1[[#This Row],[Age]]&lt;=30,"26-30",Table1[[#This Row],[Age]]&lt;=35,"31-35",Table1[[#This Row],[Age]]&lt;=40,"36-40",Table1[[#This Row],[Age]]&lt;=45,"41-45", Table1[[#This Row],[Age]]&lt;=50,"46-50",Table1[[#This Row],[Age]]&lt;55,"51-55",Table1[[#This Row],[Age]]&lt;=60,"56-60",Table1[[#This Row],[Age]]&gt;=61, "61-70")</f>
        <v>31-35</v>
      </c>
      <c r="C4653" t="s">
        <v>6</v>
      </c>
      <c r="D4653" t="s">
        <v>12</v>
      </c>
      <c r="E4653" t="s">
        <v>120</v>
      </c>
      <c r="F4653">
        <v>10</v>
      </c>
      <c r="G4653" t="str" cm="1">
        <f t="array" ref="G4653">_xlfn.IFS(Table1[[#This Row],[Years of Experience]]&lt;=2,"Entry",Table1[[#This Row],[Years of Experience]]&lt;=7,"Mid",Table1[[#This Row],[Years of Experience]]&lt;=14,"Senior",Table1[[#This Row],[Years of Experience]]&gt;=15,"Executive")</f>
        <v>Senior</v>
      </c>
      <c r="H4653" t="str" cm="1">
        <f t="array" ref="H4653">_xlfn.IFS(Table1[[#This Row],[Salary]]&lt;=50000,"0-50K",Table1[[#This Row],[Salary]]&lt;=100000,"51-100K",Table1[[#This Row],[Salary]]&lt;=150000,"101-150K",Table1[[#This Row],[Salary]]&lt;=200000,"151-200K",Table1[[#This Row],[Salary]]&lt;=250000,"201-250K",Table1[[#This Row],[Salary]]&gt;250000,"Above 250K")</f>
        <v>101-150K</v>
      </c>
      <c r="I4653" s="3">
        <v>130000</v>
      </c>
      <c r="J4653" s="3">
        <f>IF(Table1[[#This Row],[Years of Experience]]=0,0,Table1[[#This Row],[Salary]]/Table1[[#This Row],[Years of Experience]])</f>
        <v>13000</v>
      </c>
    </row>
    <row r="4654" spans="1:10" x14ac:dyDescent="0.35">
      <c r="A4654">
        <v>26</v>
      </c>
      <c r="B4654" t="str" cm="1">
        <f t="array" ref="B4654">_xlfn.IFS(Table1[[#This Row],[Age]]&lt;=25,"21-25",Table1[[#This Row],[Age]]&lt;=30,"26-30",Table1[[#This Row],[Age]]&lt;=35,"31-35",Table1[[#This Row],[Age]]&lt;=40,"36-40",Table1[[#This Row],[Age]]&lt;=45,"41-45", Table1[[#This Row],[Age]]&lt;=50,"46-50",Table1[[#This Row],[Age]]&lt;55,"51-55",Table1[[#This Row],[Age]]&lt;=60,"56-60",Table1[[#This Row],[Age]]&gt;=61, "61-70")</f>
        <v>26-30</v>
      </c>
      <c r="C4654" t="s">
        <v>9</v>
      </c>
      <c r="D4654" t="s">
        <v>7</v>
      </c>
      <c r="E4654" t="s">
        <v>139</v>
      </c>
      <c r="F4654">
        <v>1</v>
      </c>
      <c r="G4654" t="str" cm="1">
        <f t="array" ref="G4654">_xlfn.IFS(Table1[[#This Row],[Years of Experience]]&lt;=2,"Entry",Table1[[#This Row],[Years of Experience]]&lt;=7,"Mid",Table1[[#This Row],[Years of Experience]]&lt;=14,"Senior",Table1[[#This Row],[Years of Experience]]&gt;=15,"Executive")</f>
        <v>Entry</v>
      </c>
      <c r="H4654" t="str" cm="1">
        <f t="array" ref="H4654">_xlfn.IFS(Table1[[#This Row],[Salary]]&lt;=50000,"0-50K",Table1[[#This Row],[Salary]]&lt;=100000,"51-100K",Table1[[#This Row],[Salary]]&lt;=150000,"101-150K",Table1[[#This Row],[Salary]]&lt;=200000,"151-200K",Table1[[#This Row],[Salary]]&lt;=250000,"201-250K",Table1[[#This Row],[Salary]]&gt;250000,"Above 250K")</f>
        <v>0-50K</v>
      </c>
      <c r="I4654" s="3">
        <v>45000</v>
      </c>
      <c r="J4654" s="3">
        <f>IF(Table1[[#This Row],[Years of Experience]]=0,0,Table1[[#This Row],[Salary]]/Table1[[#This Row],[Years of Experience]])</f>
        <v>45000</v>
      </c>
    </row>
    <row r="4655" spans="1:10" x14ac:dyDescent="0.35">
      <c r="A4655">
        <v>33</v>
      </c>
      <c r="B4655" t="str" cm="1">
        <f t="array" ref="B4655">_xlfn.IFS(Table1[[#This Row],[Age]]&lt;=25,"21-25",Table1[[#This Row],[Age]]&lt;=30,"26-30",Table1[[#This Row],[Age]]&lt;=35,"31-35",Table1[[#This Row],[Age]]&lt;=40,"36-40",Table1[[#This Row],[Age]]&lt;=45,"41-45", Table1[[#This Row],[Age]]&lt;=50,"46-50",Table1[[#This Row],[Age]]&lt;55,"51-55",Table1[[#This Row],[Age]]&lt;=60,"56-60",Table1[[#This Row],[Age]]&gt;=61, "61-70")</f>
        <v>31-35</v>
      </c>
      <c r="C4655" t="s">
        <v>6</v>
      </c>
      <c r="D4655" t="s">
        <v>10</v>
      </c>
      <c r="E4655" t="s">
        <v>67</v>
      </c>
      <c r="F4655">
        <v>8</v>
      </c>
      <c r="G4655" t="str" cm="1">
        <f t="array" ref="G4655">_xlfn.IFS(Table1[[#This Row],[Years of Experience]]&lt;=2,"Entry",Table1[[#This Row],[Years of Experience]]&lt;=7,"Mid",Table1[[#This Row],[Years of Experience]]&lt;=14,"Senior",Table1[[#This Row],[Years of Experience]]&gt;=15,"Executive")</f>
        <v>Senior</v>
      </c>
      <c r="H4655" t="str" cm="1">
        <f t="array" ref="H4655">_xlfn.IFS(Table1[[#This Row],[Salary]]&lt;=50000,"0-50K",Table1[[#This Row],[Salary]]&lt;=100000,"51-100K",Table1[[#This Row],[Salary]]&lt;=150000,"101-150K",Table1[[#This Row],[Salary]]&lt;=200000,"151-200K",Table1[[#This Row],[Salary]]&lt;=250000,"201-250K",Table1[[#This Row],[Salary]]&gt;250000,"Above 250K")</f>
        <v>101-150K</v>
      </c>
      <c r="I4655" s="3">
        <v>120000</v>
      </c>
      <c r="J4655" s="3">
        <f>IF(Table1[[#This Row],[Years of Experience]]=0,0,Table1[[#This Row],[Salary]]/Table1[[#This Row],[Years of Experience]])</f>
        <v>15000</v>
      </c>
    </row>
    <row r="4656" spans="1:10" x14ac:dyDescent="0.35">
      <c r="A4656">
        <v>29</v>
      </c>
      <c r="B4656" t="str" cm="1">
        <f t="array" ref="B4656">_xlfn.IFS(Table1[[#This Row],[Age]]&lt;=25,"21-25",Table1[[#This Row],[Age]]&lt;=30,"26-30",Table1[[#This Row],[Age]]&lt;=35,"31-35",Table1[[#This Row],[Age]]&lt;=40,"36-40",Table1[[#This Row],[Age]]&lt;=45,"41-45", Table1[[#This Row],[Age]]&lt;=50,"46-50",Table1[[#This Row],[Age]]&lt;55,"51-55",Table1[[#This Row],[Age]]&lt;=60,"56-60",Table1[[#This Row],[Age]]&gt;=61, "61-70")</f>
        <v>26-30</v>
      </c>
      <c r="C4656" t="s">
        <v>9</v>
      </c>
      <c r="D4656" t="s">
        <v>7</v>
      </c>
      <c r="E4656" t="s">
        <v>19</v>
      </c>
      <c r="F4656">
        <v>3</v>
      </c>
      <c r="G4656" t="str" cm="1">
        <f t="array" ref="G4656">_xlfn.IFS(Table1[[#This Row],[Years of Experience]]&lt;=2,"Entry",Table1[[#This Row],[Years of Experience]]&lt;=7,"Mid",Table1[[#This Row],[Years of Experience]]&lt;=14,"Senior",Table1[[#This Row],[Years of Experience]]&gt;=15,"Executive")</f>
        <v>Mid</v>
      </c>
      <c r="H4656" t="str" cm="1">
        <f t="array" ref="H4656">_xlfn.IFS(Table1[[#This Row],[Salary]]&lt;=50000,"0-50K",Table1[[#This Row],[Salary]]&lt;=100000,"51-100K",Table1[[#This Row],[Salary]]&lt;=150000,"101-150K",Table1[[#This Row],[Salary]]&lt;=200000,"151-200K",Table1[[#This Row],[Salary]]&lt;=250000,"201-250K",Table1[[#This Row],[Salary]]&gt;250000,"Above 250K")</f>
        <v>51-100K</v>
      </c>
      <c r="I4656" s="3">
        <v>55000</v>
      </c>
      <c r="J4656" s="3">
        <f>IF(Table1[[#This Row],[Years of Experience]]=0,0,Table1[[#This Row],[Salary]]/Table1[[#This Row],[Years of Experience]])</f>
        <v>18333.333333333332</v>
      </c>
    </row>
    <row r="4657" spans="1:10" x14ac:dyDescent="0.35">
      <c r="A4657">
        <v>31</v>
      </c>
      <c r="B4657" t="str" cm="1">
        <f t="array" ref="B4657">_xlfn.IFS(Table1[[#This Row],[Age]]&lt;=25,"21-25",Table1[[#This Row],[Age]]&lt;=30,"26-30",Table1[[#This Row],[Age]]&lt;=35,"31-35",Table1[[#This Row],[Age]]&lt;=40,"36-40",Table1[[#This Row],[Age]]&lt;=45,"41-45", Table1[[#This Row],[Age]]&lt;=50,"46-50",Table1[[#This Row],[Age]]&lt;55,"51-55",Table1[[#This Row],[Age]]&lt;=60,"56-60",Table1[[#This Row],[Age]]&gt;=61, "61-70")</f>
        <v>31-35</v>
      </c>
      <c r="C4657" t="s">
        <v>6</v>
      </c>
      <c r="D4657" t="s">
        <v>7</v>
      </c>
      <c r="E4657" t="s">
        <v>122</v>
      </c>
      <c r="F4657">
        <v>5</v>
      </c>
      <c r="G4657" t="str" cm="1">
        <f t="array" ref="G4657">_xlfn.IFS(Table1[[#This Row],[Years of Experience]]&lt;=2,"Entry",Table1[[#This Row],[Years of Experience]]&lt;=7,"Mid",Table1[[#This Row],[Years of Experience]]&lt;=14,"Senior",Table1[[#This Row],[Years of Experience]]&gt;=15,"Executive")</f>
        <v>Mid</v>
      </c>
      <c r="H4657" t="str" cm="1">
        <f t="array" ref="H4657">_xlfn.IFS(Table1[[#This Row],[Salary]]&lt;=50000,"0-50K",Table1[[#This Row],[Salary]]&lt;=100000,"51-100K",Table1[[#This Row],[Salary]]&lt;=150000,"101-150K",Table1[[#This Row],[Salary]]&lt;=200000,"151-200K",Table1[[#This Row],[Salary]]&lt;=250000,"201-250K",Table1[[#This Row],[Salary]]&gt;250000,"Above 250K")</f>
        <v>51-100K</v>
      </c>
      <c r="I4657" s="3">
        <v>70000</v>
      </c>
      <c r="J4657" s="3">
        <f>IF(Table1[[#This Row],[Years of Experience]]=0,0,Table1[[#This Row],[Salary]]/Table1[[#This Row],[Years of Experience]])</f>
        <v>14000</v>
      </c>
    </row>
    <row r="4658" spans="1:10" x14ac:dyDescent="0.35">
      <c r="A4658">
        <v>38</v>
      </c>
      <c r="B4658" t="str" cm="1">
        <f t="array" ref="B4658">_xlfn.IFS(Table1[[#This Row],[Age]]&lt;=25,"21-25",Table1[[#This Row],[Age]]&lt;=30,"26-30",Table1[[#This Row],[Age]]&lt;=35,"31-35",Table1[[#This Row],[Age]]&lt;=40,"36-40",Table1[[#This Row],[Age]]&lt;=45,"41-45", Table1[[#This Row],[Age]]&lt;=50,"46-50",Table1[[#This Row],[Age]]&lt;55,"51-55",Table1[[#This Row],[Age]]&lt;=60,"56-60",Table1[[#This Row],[Age]]&gt;=61, "61-70")</f>
        <v>36-40</v>
      </c>
      <c r="C4658" t="s">
        <v>9</v>
      </c>
      <c r="D4658" t="s">
        <v>12</v>
      </c>
      <c r="E4658" t="s">
        <v>120</v>
      </c>
      <c r="F4658">
        <v>12</v>
      </c>
      <c r="G4658" t="str" cm="1">
        <f t="array" ref="G4658">_xlfn.IFS(Table1[[#This Row],[Years of Experience]]&lt;=2,"Entry",Table1[[#This Row],[Years of Experience]]&lt;=7,"Mid",Table1[[#This Row],[Years of Experience]]&lt;=14,"Senior",Table1[[#This Row],[Years of Experience]]&gt;=15,"Executive")</f>
        <v>Senior</v>
      </c>
      <c r="H4658" t="str" cm="1">
        <f t="array" ref="H4658">_xlfn.IFS(Table1[[#This Row],[Salary]]&lt;=50000,"0-50K",Table1[[#This Row],[Salary]]&lt;=100000,"51-100K",Table1[[#This Row],[Salary]]&lt;=150000,"101-150K",Table1[[#This Row],[Salary]]&lt;=200000,"151-200K",Table1[[#This Row],[Salary]]&lt;=250000,"201-250K",Table1[[#This Row],[Salary]]&gt;250000,"Above 250K")</f>
        <v>101-150K</v>
      </c>
      <c r="I4658" s="3">
        <v>140000</v>
      </c>
      <c r="J4658" s="3">
        <f>IF(Table1[[#This Row],[Years of Experience]]=0,0,Table1[[#This Row],[Salary]]/Table1[[#This Row],[Years of Experience]])</f>
        <v>11666.666666666666</v>
      </c>
    </row>
    <row r="4659" spans="1:10" x14ac:dyDescent="0.35">
      <c r="A4659">
        <v>25</v>
      </c>
      <c r="B4659" t="str" cm="1">
        <f t="array" ref="B4659">_xlfn.IFS(Table1[[#This Row],[Age]]&lt;=25,"21-25",Table1[[#This Row],[Age]]&lt;=30,"26-30",Table1[[#This Row],[Age]]&lt;=35,"31-35",Table1[[#This Row],[Age]]&lt;=40,"36-40",Table1[[#This Row],[Age]]&lt;=45,"41-45", Table1[[#This Row],[Age]]&lt;=50,"46-50",Table1[[#This Row],[Age]]&lt;55,"51-55",Table1[[#This Row],[Age]]&lt;=60,"56-60",Table1[[#This Row],[Age]]&gt;=61, "61-70")</f>
        <v>21-25</v>
      </c>
      <c r="C4659" t="s">
        <v>6</v>
      </c>
      <c r="D4659" t="s">
        <v>195</v>
      </c>
      <c r="E4659" t="s">
        <v>197</v>
      </c>
      <c r="F4659">
        <v>1</v>
      </c>
      <c r="G4659" t="str" cm="1">
        <f t="array" ref="G4659">_xlfn.IFS(Table1[[#This Row],[Years of Experience]]&lt;=2,"Entry",Table1[[#This Row],[Years of Experience]]&lt;=7,"Mid",Table1[[#This Row],[Years of Experience]]&lt;=14,"Senior",Table1[[#This Row],[Years of Experience]]&gt;=15,"Executive")</f>
        <v>Entry</v>
      </c>
      <c r="H4659" t="str" cm="1">
        <f t="array" ref="H4659">_xlfn.IFS(Table1[[#This Row],[Salary]]&lt;=50000,"0-50K",Table1[[#This Row],[Salary]]&lt;=100000,"51-100K",Table1[[#This Row],[Salary]]&lt;=150000,"101-150K",Table1[[#This Row],[Salary]]&lt;=200000,"151-200K",Table1[[#This Row],[Salary]]&lt;=250000,"201-250K",Table1[[#This Row],[Salary]]&gt;250000,"Above 250K")</f>
        <v>0-50K</v>
      </c>
      <c r="I4659" s="3">
        <v>30000</v>
      </c>
      <c r="J4659" s="3">
        <f>IF(Table1[[#This Row],[Years of Experience]]=0,0,Table1[[#This Row],[Salary]]/Table1[[#This Row],[Years of Experience]])</f>
        <v>30000</v>
      </c>
    </row>
    <row r="4660" spans="1:10" x14ac:dyDescent="0.35">
      <c r="A4660">
        <v>32</v>
      </c>
      <c r="B4660" t="str" cm="1">
        <f t="array" ref="B4660">_xlfn.IFS(Table1[[#This Row],[Age]]&lt;=25,"21-25",Table1[[#This Row],[Age]]&lt;=30,"26-30",Table1[[#This Row],[Age]]&lt;=35,"31-35",Table1[[#This Row],[Age]]&lt;=40,"36-40",Table1[[#This Row],[Age]]&lt;=45,"41-45", Table1[[#This Row],[Age]]&lt;=50,"46-50",Table1[[#This Row],[Age]]&lt;55,"51-55",Table1[[#This Row],[Age]]&lt;=60,"56-60",Table1[[#This Row],[Age]]&gt;=61, "61-70")</f>
        <v>31-35</v>
      </c>
      <c r="C4660" t="s">
        <v>9</v>
      </c>
      <c r="D4660" t="s">
        <v>10</v>
      </c>
      <c r="E4660" t="s">
        <v>78</v>
      </c>
      <c r="F4660">
        <v>7</v>
      </c>
      <c r="G4660" t="str" cm="1">
        <f t="array" ref="G4660">_xlfn.IFS(Table1[[#This Row],[Years of Experience]]&lt;=2,"Entry",Table1[[#This Row],[Years of Experience]]&lt;=7,"Mid",Table1[[#This Row],[Years of Experience]]&lt;=14,"Senior",Table1[[#This Row],[Years of Experience]]&gt;=15,"Executive")</f>
        <v>Mid</v>
      </c>
      <c r="H4660" t="str" cm="1">
        <f t="array" ref="H4660">_xlfn.IFS(Table1[[#This Row],[Salary]]&lt;=50000,"0-50K",Table1[[#This Row],[Salary]]&lt;=100000,"51-100K",Table1[[#This Row],[Salary]]&lt;=150000,"101-150K",Table1[[#This Row],[Salary]]&lt;=200000,"151-200K",Table1[[#This Row],[Salary]]&lt;=250000,"201-250K",Table1[[#This Row],[Salary]]&gt;250000,"Above 250K")</f>
        <v>51-100K</v>
      </c>
      <c r="I4660" s="3">
        <v>100000</v>
      </c>
      <c r="J4660" s="3">
        <f>IF(Table1[[#This Row],[Years of Experience]]=0,0,Table1[[#This Row],[Salary]]/Table1[[#This Row],[Years of Experience]])</f>
        <v>14285.714285714286</v>
      </c>
    </row>
    <row r="4661" spans="1:10" x14ac:dyDescent="0.35">
      <c r="A4661">
        <v>27</v>
      </c>
      <c r="B4661" t="str" cm="1">
        <f t="array" ref="B4661">_xlfn.IFS(Table1[[#This Row],[Age]]&lt;=25,"21-25",Table1[[#This Row],[Age]]&lt;=30,"26-30",Table1[[#This Row],[Age]]&lt;=35,"31-35",Table1[[#This Row],[Age]]&lt;=40,"36-40",Table1[[#This Row],[Age]]&lt;=45,"41-45", Table1[[#This Row],[Age]]&lt;=50,"46-50",Table1[[#This Row],[Age]]&lt;55,"51-55",Table1[[#This Row],[Age]]&lt;=60,"56-60",Table1[[#This Row],[Age]]&gt;=61, "61-70")</f>
        <v>26-30</v>
      </c>
      <c r="C4661" t="s">
        <v>6</v>
      </c>
      <c r="D4661" t="s">
        <v>7</v>
      </c>
      <c r="E4661" t="s">
        <v>123</v>
      </c>
      <c r="F4661">
        <v>2</v>
      </c>
      <c r="G4661" t="str" cm="1">
        <f t="array" ref="G4661">_xlfn.IFS(Table1[[#This Row],[Years of Experience]]&lt;=2,"Entry",Table1[[#This Row],[Years of Experience]]&lt;=7,"Mid",Table1[[#This Row],[Years of Experience]]&lt;=14,"Senior",Table1[[#This Row],[Years of Experience]]&gt;=15,"Executive")</f>
        <v>Entry</v>
      </c>
      <c r="H4661" t="str" cm="1">
        <f t="array" ref="H4661">_xlfn.IFS(Table1[[#This Row],[Salary]]&lt;=50000,"0-50K",Table1[[#This Row],[Salary]]&lt;=100000,"51-100K",Table1[[#This Row],[Salary]]&lt;=150000,"101-150K",Table1[[#This Row],[Salary]]&lt;=200000,"151-200K",Table1[[#This Row],[Salary]]&lt;=250000,"201-250K",Table1[[#This Row],[Salary]]&gt;250000,"Above 250K")</f>
        <v>0-50K</v>
      </c>
      <c r="I4661" s="3">
        <v>50000</v>
      </c>
      <c r="J4661" s="3">
        <f>IF(Table1[[#This Row],[Years of Experience]]=0,0,Table1[[#This Row],[Salary]]/Table1[[#This Row],[Years of Experience]])</f>
        <v>25000</v>
      </c>
    </row>
    <row r="4662" spans="1:10" x14ac:dyDescent="0.35">
      <c r="A4662">
        <v>29</v>
      </c>
      <c r="B4662" t="str" cm="1">
        <f t="array" ref="B4662">_xlfn.IFS(Table1[[#This Row],[Age]]&lt;=25,"21-25",Table1[[#This Row],[Age]]&lt;=30,"26-30",Table1[[#This Row],[Age]]&lt;=35,"31-35",Table1[[#This Row],[Age]]&lt;=40,"36-40",Table1[[#This Row],[Age]]&lt;=45,"41-45", Table1[[#This Row],[Age]]&lt;=50,"46-50",Table1[[#This Row],[Age]]&lt;55,"51-55",Table1[[#This Row],[Age]]&lt;=60,"56-60",Table1[[#This Row],[Age]]&gt;=61, "61-70")</f>
        <v>26-30</v>
      </c>
      <c r="C4662" t="s">
        <v>9</v>
      </c>
      <c r="D4662" t="s">
        <v>7</v>
      </c>
      <c r="E4662" t="s">
        <v>122</v>
      </c>
      <c r="F4662">
        <v>3</v>
      </c>
      <c r="G4662" t="str" cm="1">
        <f t="array" ref="G4662">_xlfn.IFS(Table1[[#This Row],[Years of Experience]]&lt;=2,"Entry",Table1[[#This Row],[Years of Experience]]&lt;=7,"Mid",Table1[[#This Row],[Years of Experience]]&lt;=14,"Senior",Table1[[#This Row],[Years of Experience]]&gt;=15,"Executive")</f>
        <v>Mid</v>
      </c>
      <c r="H4662" t="str" cm="1">
        <f t="array" ref="H4662">_xlfn.IFS(Table1[[#This Row],[Salary]]&lt;=50000,"0-50K",Table1[[#This Row],[Salary]]&lt;=100000,"51-100K",Table1[[#This Row],[Salary]]&lt;=150000,"101-150K",Table1[[#This Row],[Salary]]&lt;=200000,"151-200K",Table1[[#This Row],[Salary]]&lt;=250000,"201-250K",Table1[[#This Row],[Salary]]&gt;250000,"Above 250K")</f>
        <v>51-100K</v>
      </c>
      <c r="I4662" s="3">
        <v>55000</v>
      </c>
      <c r="J4662" s="3">
        <f>IF(Table1[[#This Row],[Years of Experience]]=0,0,Table1[[#This Row],[Salary]]/Table1[[#This Row],[Years of Experience]])</f>
        <v>18333.333333333332</v>
      </c>
    </row>
    <row r="4663" spans="1:10" x14ac:dyDescent="0.35">
      <c r="A4663">
        <v>35</v>
      </c>
      <c r="B4663" t="str" cm="1">
        <f t="array" ref="B4663">_xlfn.IFS(Table1[[#This Row],[Age]]&lt;=25,"21-25",Table1[[#This Row],[Age]]&lt;=30,"26-30",Table1[[#This Row],[Age]]&lt;=35,"31-35",Table1[[#This Row],[Age]]&lt;=40,"36-40",Table1[[#This Row],[Age]]&lt;=45,"41-45", Table1[[#This Row],[Age]]&lt;=50,"46-50",Table1[[#This Row],[Age]]&lt;55,"51-55",Table1[[#This Row],[Age]]&lt;=60,"56-60",Table1[[#This Row],[Age]]&gt;=61, "61-70")</f>
        <v>31-35</v>
      </c>
      <c r="C4663" t="s">
        <v>6</v>
      </c>
      <c r="D4663" t="s">
        <v>12</v>
      </c>
      <c r="E4663" t="s">
        <v>120</v>
      </c>
      <c r="F4663">
        <v>10</v>
      </c>
      <c r="G4663" t="str" cm="1">
        <f t="array" ref="G4663">_xlfn.IFS(Table1[[#This Row],[Years of Experience]]&lt;=2,"Entry",Table1[[#This Row],[Years of Experience]]&lt;=7,"Mid",Table1[[#This Row],[Years of Experience]]&lt;=14,"Senior",Table1[[#This Row],[Years of Experience]]&gt;=15,"Executive")</f>
        <v>Senior</v>
      </c>
      <c r="H4663" t="str" cm="1">
        <f t="array" ref="H4663">_xlfn.IFS(Table1[[#This Row],[Salary]]&lt;=50000,"0-50K",Table1[[#This Row],[Salary]]&lt;=100000,"51-100K",Table1[[#This Row],[Salary]]&lt;=150000,"101-150K",Table1[[#This Row],[Salary]]&lt;=200000,"151-200K",Table1[[#This Row],[Salary]]&lt;=250000,"201-250K",Table1[[#This Row],[Salary]]&gt;250000,"Above 250K")</f>
        <v>101-150K</v>
      </c>
      <c r="I4663" s="3">
        <v>130000</v>
      </c>
      <c r="J4663" s="3">
        <f>IF(Table1[[#This Row],[Years of Experience]]=0,0,Table1[[#This Row],[Salary]]/Table1[[#This Row],[Years of Experience]])</f>
        <v>13000</v>
      </c>
    </row>
    <row r="4664" spans="1:10" x14ac:dyDescent="0.35">
      <c r="A4664">
        <v>26</v>
      </c>
      <c r="B4664" t="str" cm="1">
        <f t="array" ref="B4664">_xlfn.IFS(Table1[[#This Row],[Age]]&lt;=25,"21-25",Table1[[#This Row],[Age]]&lt;=30,"26-30",Table1[[#This Row],[Age]]&lt;=35,"31-35",Table1[[#This Row],[Age]]&lt;=40,"36-40",Table1[[#This Row],[Age]]&lt;=45,"41-45", Table1[[#This Row],[Age]]&lt;=50,"46-50",Table1[[#This Row],[Age]]&lt;55,"51-55",Table1[[#This Row],[Age]]&lt;=60,"56-60",Table1[[#This Row],[Age]]&gt;=61, "61-70")</f>
        <v>26-30</v>
      </c>
      <c r="C4664" t="s">
        <v>9</v>
      </c>
      <c r="D4664" t="s">
        <v>7</v>
      </c>
      <c r="E4664" t="s">
        <v>139</v>
      </c>
      <c r="F4664">
        <v>1</v>
      </c>
      <c r="G4664" t="str" cm="1">
        <f t="array" ref="G4664">_xlfn.IFS(Table1[[#This Row],[Years of Experience]]&lt;=2,"Entry",Table1[[#This Row],[Years of Experience]]&lt;=7,"Mid",Table1[[#This Row],[Years of Experience]]&lt;=14,"Senior",Table1[[#This Row],[Years of Experience]]&gt;=15,"Executive")</f>
        <v>Entry</v>
      </c>
      <c r="H4664" t="str" cm="1">
        <f t="array" ref="H4664">_xlfn.IFS(Table1[[#This Row],[Salary]]&lt;=50000,"0-50K",Table1[[#This Row],[Salary]]&lt;=100000,"51-100K",Table1[[#This Row],[Salary]]&lt;=150000,"101-150K",Table1[[#This Row],[Salary]]&lt;=200000,"151-200K",Table1[[#This Row],[Salary]]&lt;=250000,"201-250K",Table1[[#This Row],[Salary]]&gt;250000,"Above 250K")</f>
        <v>0-50K</v>
      </c>
      <c r="I4664" s="3">
        <v>45000</v>
      </c>
      <c r="J4664" s="3">
        <f>IF(Table1[[#This Row],[Years of Experience]]=0,0,Table1[[#This Row],[Salary]]/Table1[[#This Row],[Years of Experience]])</f>
        <v>45000</v>
      </c>
    </row>
    <row r="4665" spans="1:10" x14ac:dyDescent="0.35">
      <c r="A4665">
        <v>33</v>
      </c>
      <c r="B4665" t="str" cm="1">
        <f t="array" ref="B4665">_xlfn.IFS(Table1[[#This Row],[Age]]&lt;=25,"21-25",Table1[[#This Row],[Age]]&lt;=30,"26-30",Table1[[#This Row],[Age]]&lt;=35,"31-35",Table1[[#This Row],[Age]]&lt;=40,"36-40",Table1[[#This Row],[Age]]&lt;=45,"41-45", Table1[[#This Row],[Age]]&lt;=50,"46-50",Table1[[#This Row],[Age]]&lt;55,"51-55",Table1[[#This Row],[Age]]&lt;=60,"56-60",Table1[[#This Row],[Age]]&gt;=61, "61-70")</f>
        <v>31-35</v>
      </c>
      <c r="C4665" t="s">
        <v>6</v>
      </c>
      <c r="D4665" t="s">
        <v>10</v>
      </c>
      <c r="E4665" t="s">
        <v>67</v>
      </c>
      <c r="F4665">
        <v>8</v>
      </c>
      <c r="G4665" t="str" cm="1">
        <f t="array" ref="G4665">_xlfn.IFS(Table1[[#This Row],[Years of Experience]]&lt;=2,"Entry",Table1[[#This Row],[Years of Experience]]&lt;=7,"Mid",Table1[[#This Row],[Years of Experience]]&lt;=14,"Senior",Table1[[#This Row],[Years of Experience]]&gt;=15,"Executive")</f>
        <v>Senior</v>
      </c>
      <c r="H4665" t="str" cm="1">
        <f t="array" ref="H4665">_xlfn.IFS(Table1[[#This Row],[Salary]]&lt;=50000,"0-50K",Table1[[#This Row],[Salary]]&lt;=100000,"51-100K",Table1[[#This Row],[Salary]]&lt;=150000,"101-150K",Table1[[#This Row],[Salary]]&lt;=200000,"151-200K",Table1[[#This Row],[Salary]]&lt;=250000,"201-250K",Table1[[#This Row],[Salary]]&gt;250000,"Above 250K")</f>
        <v>101-150K</v>
      </c>
      <c r="I4665" s="3">
        <v>120000</v>
      </c>
      <c r="J4665" s="3">
        <f>IF(Table1[[#This Row],[Years of Experience]]=0,0,Table1[[#This Row],[Salary]]/Table1[[#This Row],[Years of Experience]])</f>
        <v>15000</v>
      </c>
    </row>
    <row r="4666" spans="1:10" x14ac:dyDescent="0.35">
      <c r="A4666">
        <v>29</v>
      </c>
      <c r="B4666" t="str" cm="1">
        <f t="array" ref="B4666">_xlfn.IFS(Table1[[#This Row],[Age]]&lt;=25,"21-25",Table1[[#This Row],[Age]]&lt;=30,"26-30",Table1[[#This Row],[Age]]&lt;=35,"31-35",Table1[[#This Row],[Age]]&lt;=40,"36-40",Table1[[#This Row],[Age]]&lt;=45,"41-45", Table1[[#This Row],[Age]]&lt;=50,"46-50",Table1[[#This Row],[Age]]&lt;55,"51-55",Table1[[#This Row],[Age]]&lt;=60,"56-60",Table1[[#This Row],[Age]]&gt;=61, "61-70")</f>
        <v>26-30</v>
      </c>
      <c r="C4666" t="s">
        <v>9</v>
      </c>
      <c r="D4666" t="s">
        <v>7</v>
      </c>
      <c r="E4666" t="s">
        <v>19</v>
      </c>
      <c r="F4666">
        <v>3</v>
      </c>
      <c r="G4666" t="str" cm="1">
        <f t="array" ref="G4666">_xlfn.IFS(Table1[[#This Row],[Years of Experience]]&lt;=2,"Entry",Table1[[#This Row],[Years of Experience]]&lt;=7,"Mid",Table1[[#This Row],[Years of Experience]]&lt;=14,"Senior",Table1[[#This Row],[Years of Experience]]&gt;=15,"Executive")</f>
        <v>Mid</v>
      </c>
      <c r="H4666" t="str" cm="1">
        <f t="array" ref="H4666">_xlfn.IFS(Table1[[#This Row],[Salary]]&lt;=50000,"0-50K",Table1[[#This Row],[Salary]]&lt;=100000,"51-100K",Table1[[#This Row],[Salary]]&lt;=150000,"101-150K",Table1[[#This Row],[Salary]]&lt;=200000,"151-200K",Table1[[#This Row],[Salary]]&lt;=250000,"201-250K",Table1[[#This Row],[Salary]]&gt;250000,"Above 250K")</f>
        <v>51-100K</v>
      </c>
      <c r="I4666" s="3">
        <v>55000</v>
      </c>
      <c r="J4666" s="3">
        <f>IF(Table1[[#This Row],[Years of Experience]]=0,0,Table1[[#This Row],[Salary]]/Table1[[#This Row],[Years of Experience]])</f>
        <v>18333.333333333332</v>
      </c>
    </row>
    <row r="4667" spans="1:10" x14ac:dyDescent="0.35">
      <c r="A4667">
        <v>31</v>
      </c>
      <c r="B4667" t="str" cm="1">
        <f t="array" ref="B4667">_xlfn.IFS(Table1[[#This Row],[Age]]&lt;=25,"21-25",Table1[[#This Row],[Age]]&lt;=30,"26-30",Table1[[#This Row],[Age]]&lt;=35,"31-35",Table1[[#This Row],[Age]]&lt;=40,"36-40",Table1[[#This Row],[Age]]&lt;=45,"41-45", Table1[[#This Row],[Age]]&lt;=50,"46-50",Table1[[#This Row],[Age]]&lt;55,"51-55",Table1[[#This Row],[Age]]&lt;=60,"56-60",Table1[[#This Row],[Age]]&gt;=61, "61-70")</f>
        <v>31-35</v>
      </c>
      <c r="C4667" t="s">
        <v>6</v>
      </c>
      <c r="D4667" t="s">
        <v>7</v>
      </c>
      <c r="E4667" t="s">
        <v>122</v>
      </c>
      <c r="F4667">
        <v>5</v>
      </c>
      <c r="G4667" t="str" cm="1">
        <f t="array" ref="G4667">_xlfn.IFS(Table1[[#This Row],[Years of Experience]]&lt;=2,"Entry",Table1[[#This Row],[Years of Experience]]&lt;=7,"Mid",Table1[[#This Row],[Years of Experience]]&lt;=14,"Senior",Table1[[#This Row],[Years of Experience]]&gt;=15,"Executive")</f>
        <v>Mid</v>
      </c>
      <c r="H4667" t="str" cm="1">
        <f t="array" ref="H4667">_xlfn.IFS(Table1[[#This Row],[Salary]]&lt;=50000,"0-50K",Table1[[#This Row],[Salary]]&lt;=100000,"51-100K",Table1[[#This Row],[Salary]]&lt;=150000,"101-150K",Table1[[#This Row],[Salary]]&lt;=200000,"151-200K",Table1[[#This Row],[Salary]]&lt;=250000,"201-250K",Table1[[#This Row],[Salary]]&gt;250000,"Above 250K")</f>
        <v>51-100K</v>
      </c>
      <c r="I4667" s="3">
        <v>70000</v>
      </c>
      <c r="J4667" s="3">
        <f>IF(Table1[[#This Row],[Years of Experience]]=0,0,Table1[[#This Row],[Salary]]/Table1[[#This Row],[Years of Experience]])</f>
        <v>14000</v>
      </c>
    </row>
    <row r="4668" spans="1:10" x14ac:dyDescent="0.35">
      <c r="A4668">
        <v>38</v>
      </c>
      <c r="B4668" t="str" cm="1">
        <f t="array" ref="B4668">_xlfn.IFS(Table1[[#This Row],[Age]]&lt;=25,"21-25",Table1[[#This Row],[Age]]&lt;=30,"26-30",Table1[[#This Row],[Age]]&lt;=35,"31-35",Table1[[#This Row],[Age]]&lt;=40,"36-40",Table1[[#This Row],[Age]]&lt;=45,"41-45", Table1[[#This Row],[Age]]&lt;=50,"46-50",Table1[[#This Row],[Age]]&lt;55,"51-55",Table1[[#This Row],[Age]]&lt;=60,"56-60",Table1[[#This Row],[Age]]&gt;=61, "61-70")</f>
        <v>36-40</v>
      </c>
      <c r="C4668" t="s">
        <v>9</v>
      </c>
      <c r="D4668" t="s">
        <v>12</v>
      </c>
      <c r="E4668" t="s">
        <v>120</v>
      </c>
      <c r="F4668">
        <v>12</v>
      </c>
      <c r="G4668" t="str" cm="1">
        <f t="array" ref="G4668">_xlfn.IFS(Table1[[#This Row],[Years of Experience]]&lt;=2,"Entry",Table1[[#This Row],[Years of Experience]]&lt;=7,"Mid",Table1[[#This Row],[Years of Experience]]&lt;=14,"Senior",Table1[[#This Row],[Years of Experience]]&gt;=15,"Executive")</f>
        <v>Senior</v>
      </c>
      <c r="H4668" t="str" cm="1">
        <f t="array" ref="H4668">_xlfn.IFS(Table1[[#This Row],[Salary]]&lt;=50000,"0-50K",Table1[[#This Row],[Salary]]&lt;=100000,"51-100K",Table1[[#This Row],[Salary]]&lt;=150000,"101-150K",Table1[[#This Row],[Salary]]&lt;=200000,"151-200K",Table1[[#This Row],[Salary]]&lt;=250000,"201-250K",Table1[[#This Row],[Salary]]&gt;250000,"Above 250K")</f>
        <v>101-150K</v>
      </c>
      <c r="I4668" s="3">
        <v>140000</v>
      </c>
      <c r="J4668" s="3">
        <f>IF(Table1[[#This Row],[Years of Experience]]=0,0,Table1[[#This Row],[Salary]]/Table1[[#This Row],[Years of Experience]])</f>
        <v>11666.666666666666</v>
      </c>
    </row>
    <row r="4669" spans="1:10" x14ac:dyDescent="0.35">
      <c r="A4669">
        <v>25</v>
      </c>
      <c r="B4669" t="str" cm="1">
        <f t="array" ref="B4669">_xlfn.IFS(Table1[[#This Row],[Age]]&lt;=25,"21-25",Table1[[#This Row],[Age]]&lt;=30,"26-30",Table1[[#This Row],[Age]]&lt;=35,"31-35",Table1[[#This Row],[Age]]&lt;=40,"36-40",Table1[[#This Row],[Age]]&lt;=45,"41-45", Table1[[#This Row],[Age]]&lt;=50,"46-50",Table1[[#This Row],[Age]]&lt;55,"51-55",Table1[[#This Row],[Age]]&lt;=60,"56-60",Table1[[#This Row],[Age]]&gt;=61, "61-70")</f>
        <v>21-25</v>
      </c>
      <c r="C4669" t="s">
        <v>6</v>
      </c>
      <c r="D4669" t="s">
        <v>195</v>
      </c>
      <c r="E4669" t="s">
        <v>197</v>
      </c>
      <c r="F4669">
        <v>1</v>
      </c>
      <c r="G4669" t="str" cm="1">
        <f t="array" ref="G4669">_xlfn.IFS(Table1[[#This Row],[Years of Experience]]&lt;=2,"Entry",Table1[[#This Row],[Years of Experience]]&lt;=7,"Mid",Table1[[#This Row],[Years of Experience]]&lt;=14,"Senior",Table1[[#This Row],[Years of Experience]]&gt;=15,"Executive")</f>
        <v>Entry</v>
      </c>
      <c r="H4669" t="str" cm="1">
        <f t="array" ref="H4669">_xlfn.IFS(Table1[[#This Row],[Salary]]&lt;=50000,"0-50K",Table1[[#This Row],[Salary]]&lt;=100000,"51-100K",Table1[[#This Row],[Salary]]&lt;=150000,"101-150K",Table1[[#This Row],[Salary]]&lt;=200000,"151-200K",Table1[[#This Row],[Salary]]&lt;=250000,"201-250K",Table1[[#This Row],[Salary]]&gt;250000,"Above 250K")</f>
        <v>0-50K</v>
      </c>
      <c r="I4669" s="3">
        <v>30000</v>
      </c>
      <c r="J4669" s="3">
        <f>IF(Table1[[#This Row],[Years of Experience]]=0,0,Table1[[#This Row],[Salary]]/Table1[[#This Row],[Years of Experience]])</f>
        <v>30000</v>
      </c>
    </row>
    <row r="4670" spans="1:10" x14ac:dyDescent="0.35">
      <c r="A4670">
        <v>32</v>
      </c>
      <c r="B4670" t="str" cm="1">
        <f t="array" ref="B4670">_xlfn.IFS(Table1[[#This Row],[Age]]&lt;=25,"21-25",Table1[[#This Row],[Age]]&lt;=30,"26-30",Table1[[#This Row],[Age]]&lt;=35,"31-35",Table1[[#This Row],[Age]]&lt;=40,"36-40",Table1[[#This Row],[Age]]&lt;=45,"41-45", Table1[[#This Row],[Age]]&lt;=50,"46-50",Table1[[#This Row],[Age]]&lt;55,"51-55",Table1[[#This Row],[Age]]&lt;=60,"56-60",Table1[[#This Row],[Age]]&gt;=61, "61-70")</f>
        <v>31-35</v>
      </c>
      <c r="C4670" t="s">
        <v>9</v>
      </c>
      <c r="D4670" t="s">
        <v>10</v>
      </c>
      <c r="E4670" t="s">
        <v>78</v>
      </c>
      <c r="F4670">
        <v>7</v>
      </c>
      <c r="G4670" t="str" cm="1">
        <f t="array" ref="G4670">_xlfn.IFS(Table1[[#This Row],[Years of Experience]]&lt;=2,"Entry",Table1[[#This Row],[Years of Experience]]&lt;=7,"Mid",Table1[[#This Row],[Years of Experience]]&lt;=14,"Senior",Table1[[#This Row],[Years of Experience]]&gt;=15,"Executive")</f>
        <v>Mid</v>
      </c>
      <c r="H4670" t="str" cm="1">
        <f t="array" ref="H4670">_xlfn.IFS(Table1[[#This Row],[Salary]]&lt;=50000,"0-50K",Table1[[#This Row],[Salary]]&lt;=100000,"51-100K",Table1[[#This Row],[Salary]]&lt;=150000,"101-150K",Table1[[#This Row],[Salary]]&lt;=200000,"151-200K",Table1[[#This Row],[Salary]]&lt;=250000,"201-250K",Table1[[#This Row],[Salary]]&gt;250000,"Above 250K")</f>
        <v>51-100K</v>
      </c>
      <c r="I4670" s="3">
        <v>100000</v>
      </c>
      <c r="J4670" s="3">
        <f>IF(Table1[[#This Row],[Years of Experience]]=0,0,Table1[[#This Row],[Salary]]/Table1[[#This Row],[Years of Experience]])</f>
        <v>14285.714285714286</v>
      </c>
    </row>
    <row r="4671" spans="1:10" x14ac:dyDescent="0.35">
      <c r="A4671">
        <v>27</v>
      </c>
      <c r="B4671" t="str" cm="1">
        <f t="array" ref="B4671">_xlfn.IFS(Table1[[#This Row],[Age]]&lt;=25,"21-25",Table1[[#This Row],[Age]]&lt;=30,"26-30",Table1[[#This Row],[Age]]&lt;=35,"31-35",Table1[[#This Row],[Age]]&lt;=40,"36-40",Table1[[#This Row],[Age]]&lt;=45,"41-45", Table1[[#This Row],[Age]]&lt;=50,"46-50",Table1[[#This Row],[Age]]&lt;55,"51-55",Table1[[#This Row],[Age]]&lt;=60,"56-60",Table1[[#This Row],[Age]]&gt;=61, "61-70")</f>
        <v>26-30</v>
      </c>
      <c r="C4671" t="s">
        <v>6</v>
      </c>
      <c r="D4671" t="s">
        <v>7</v>
      </c>
      <c r="E4671" t="s">
        <v>123</v>
      </c>
      <c r="F4671">
        <v>2</v>
      </c>
      <c r="G4671" t="str" cm="1">
        <f t="array" ref="G4671">_xlfn.IFS(Table1[[#This Row],[Years of Experience]]&lt;=2,"Entry",Table1[[#This Row],[Years of Experience]]&lt;=7,"Mid",Table1[[#This Row],[Years of Experience]]&lt;=14,"Senior",Table1[[#This Row],[Years of Experience]]&gt;=15,"Executive")</f>
        <v>Entry</v>
      </c>
      <c r="H4671" t="str" cm="1">
        <f t="array" ref="H4671">_xlfn.IFS(Table1[[#This Row],[Salary]]&lt;=50000,"0-50K",Table1[[#This Row],[Salary]]&lt;=100000,"51-100K",Table1[[#This Row],[Salary]]&lt;=150000,"101-150K",Table1[[#This Row],[Salary]]&lt;=200000,"151-200K",Table1[[#This Row],[Salary]]&lt;=250000,"201-250K",Table1[[#This Row],[Salary]]&gt;250000,"Above 250K")</f>
        <v>0-50K</v>
      </c>
      <c r="I4671" s="3">
        <v>50000</v>
      </c>
      <c r="J4671" s="3">
        <f>IF(Table1[[#This Row],[Years of Experience]]=0,0,Table1[[#This Row],[Salary]]/Table1[[#This Row],[Years of Experience]])</f>
        <v>25000</v>
      </c>
    </row>
    <row r="4672" spans="1:10" x14ac:dyDescent="0.35">
      <c r="A4672">
        <v>29</v>
      </c>
      <c r="B4672" t="str" cm="1">
        <f t="array" ref="B4672">_xlfn.IFS(Table1[[#This Row],[Age]]&lt;=25,"21-25",Table1[[#This Row],[Age]]&lt;=30,"26-30",Table1[[#This Row],[Age]]&lt;=35,"31-35",Table1[[#This Row],[Age]]&lt;=40,"36-40",Table1[[#This Row],[Age]]&lt;=45,"41-45", Table1[[#This Row],[Age]]&lt;=50,"46-50",Table1[[#This Row],[Age]]&lt;55,"51-55",Table1[[#This Row],[Age]]&lt;=60,"56-60",Table1[[#This Row],[Age]]&gt;=61, "61-70")</f>
        <v>26-30</v>
      </c>
      <c r="C4672" t="s">
        <v>9</v>
      </c>
      <c r="D4672" t="s">
        <v>7</v>
      </c>
      <c r="E4672" t="s">
        <v>122</v>
      </c>
      <c r="F4672">
        <v>3</v>
      </c>
      <c r="G4672" t="str" cm="1">
        <f t="array" ref="G4672">_xlfn.IFS(Table1[[#This Row],[Years of Experience]]&lt;=2,"Entry",Table1[[#This Row],[Years of Experience]]&lt;=7,"Mid",Table1[[#This Row],[Years of Experience]]&lt;=14,"Senior",Table1[[#This Row],[Years of Experience]]&gt;=15,"Executive")</f>
        <v>Mid</v>
      </c>
      <c r="H4672" t="str" cm="1">
        <f t="array" ref="H4672">_xlfn.IFS(Table1[[#This Row],[Salary]]&lt;=50000,"0-50K",Table1[[#This Row],[Salary]]&lt;=100000,"51-100K",Table1[[#This Row],[Salary]]&lt;=150000,"101-150K",Table1[[#This Row],[Salary]]&lt;=200000,"151-200K",Table1[[#This Row],[Salary]]&lt;=250000,"201-250K",Table1[[#This Row],[Salary]]&gt;250000,"Above 250K")</f>
        <v>51-100K</v>
      </c>
      <c r="I4672" s="3">
        <v>55000</v>
      </c>
      <c r="J4672" s="3">
        <f>IF(Table1[[#This Row],[Years of Experience]]=0,0,Table1[[#This Row],[Salary]]/Table1[[#This Row],[Years of Experience]])</f>
        <v>18333.333333333332</v>
      </c>
    </row>
    <row r="4673" spans="1:10" x14ac:dyDescent="0.35">
      <c r="A4673">
        <v>35</v>
      </c>
      <c r="B4673" t="str" cm="1">
        <f t="array" ref="B4673">_xlfn.IFS(Table1[[#This Row],[Age]]&lt;=25,"21-25",Table1[[#This Row],[Age]]&lt;=30,"26-30",Table1[[#This Row],[Age]]&lt;=35,"31-35",Table1[[#This Row],[Age]]&lt;=40,"36-40",Table1[[#This Row],[Age]]&lt;=45,"41-45", Table1[[#This Row],[Age]]&lt;=50,"46-50",Table1[[#This Row],[Age]]&lt;55,"51-55",Table1[[#This Row],[Age]]&lt;=60,"56-60",Table1[[#This Row],[Age]]&gt;=61, "61-70")</f>
        <v>31-35</v>
      </c>
      <c r="C4673" t="s">
        <v>6</v>
      </c>
      <c r="D4673" t="s">
        <v>12</v>
      </c>
      <c r="E4673" t="s">
        <v>120</v>
      </c>
      <c r="F4673">
        <v>10</v>
      </c>
      <c r="G4673" t="str" cm="1">
        <f t="array" ref="G4673">_xlfn.IFS(Table1[[#This Row],[Years of Experience]]&lt;=2,"Entry",Table1[[#This Row],[Years of Experience]]&lt;=7,"Mid",Table1[[#This Row],[Years of Experience]]&lt;=14,"Senior",Table1[[#This Row],[Years of Experience]]&gt;=15,"Executive")</f>
        <v>Senior</v>
      </c>
      <c r="H4673" t="str" cm="1">
        <f t="array" ref="H4673">_xlfn.IFS(Table1[[#This Row],[Salary]]&lt;=50000,"0-50K",Table1[[#This Row],[Salary]]&lt;=100000,"51-100K",Table1[[#This Row],[Salary]]&lt;=150000,"101-150K",Table1[[#This Row],[Salary]]&lt;=200000,"151-200K",Table1[[#This Row],[Salary]]&lt;=250000,"201-250K",Table1[[#This Row],[Salary]]&gt;250000,"Above 250K")</f>
        <v>101-150K</v>
      </c>
      <c r="I4673" s="3">
        <v>130000</v>
      </c>
      <c r="J4673" s="3">
        <f>IF(Table1[[#This Row],[Years of Experience]]=0,0,Table1[[#This Row],[Salary]]/Table1[[#This Row],[Years of Experience]])</f>
        <v>13000</v>
      </c>
    </row>
    <row r="4674" spans="1:10" x14ac:dyDescent="0.35">
      <c r="A4674">
        <v>26</v>
      </c>
      <c r="B4674" t="str" cm="1">
        <f t="array" ref="B4674">_xlfn.IFS(Table1[[#This Row],[Age]]&lt;=25,"21-25",Table1[[#This Row],[Age]]&lt;=30,"26-30",Table1[[#This Row],[Age]]&lt;=35,"31-35",Table1[[#This Row],[Age]]&lt;=40,"36-40",Table1[[#This Row],[Age]]&lt;=45,"41-45", Table1[[#This Row],[Age]]&lt;=50,"46-50",Table1[[#This Row],[Age]]&lt;55,"51-55",Table1[[#This Row],[Age]]&lt;=60,"56-60",Table1[[#This Row],[Age]]&gt;=61, "61-70")</f>
        <v>26-30</v>
      </c>
      <c r="C4674" t="s">
        <v>9</v>
      </c>
      <c r="D4674" t="s">
        <v>7</v>
      </c>
      <c r="E4674" t="s">
        <v>139</v>
      </c>
      <c r="F4674">
        <v>1</v>
      </c>
      <c r="G4674" t="str" cm="1">
        <f t="array" ref="G4674">_xlfn.IFS(Table1[[#This Row],[Years of Experience]]&lt;=2,"Entry",Table1[[#This Row],[Years of Experience]]&lt;=7,"Mid",Table1[[#This Row],[Years of Experience]]&lt;=14,"Senior",Table1[[#This Row],[Years of Experience]]&gt;=15,"Executive")</f>
        <v>Entry</v>
      </c>
      <c r="H4674" t="str" cm="1">
        <f t="array" ref="H4674">_xlfn.IFS(Table1[[#This Row],[Salary]]&lt;=50000,"0-50K",Table1[[#This Row],[Salary]]&lt;=100000,"51-100K",Table1[[#This Row],[Salary]]&lt;=150000,"101-150K",Table1[[#This Row],[Salary]]&lt;=200000,"151-200K",Table1[[#This Row],[Salary]]&lt;=250000,"201-250K",Table1[[#This Row],[Salary]]&gt;250000,"Above 250K")</f>
        <v>0-50K</v>
      </c>
      <c r="I4674" s="3">
        <v>45000</v>
      </c>
      <c r="J4674" s="3">
        <f>IF(Table1[[#This Row],[Years of Experience]]=0,0,Table1[[#This Row],[Salary]]/Table1[[#This Row],[Years of Experience]])</f>
        <v>45000</v>
      </c>
    </row>
    <row r="4675" spans="1:10" x14ac:dyDescent="0.35">
      <c r="A4675">
        <v>33</v>
      </c>
      <c r="B4675" t="str" cm="1">
        <f t="array" ref="B4675">_xlfn.IFS(Table1[[#This Row],[Age]]&lt;=25,"21-25",Table1[[#This Row],[Age]]&lt;=30,"26-30",Table1[[#This Row],[Age]]&lt;=35,"31-35",Table1[[#This Row],[Age]]&lt;=40,"36-40",Table1[[#This Row],[Age]]&lt;=45,"41-45", Table1[[#This Row],[Age]]&lt;=50,"46-50",Table1[[#This Row],[Age]]&lt;55,"51-55",Table1[[#This Row],[Age]]&lt;=60,"56-60",Table1[[#This Row],[Age]]&gt;=61, "61-70")</f>
        <v>31-35</v>
      </c>
      <c r="C4675" t="s">
        <v>6</v>
      </c>
      <c r="D4675" t="s">
        <v>10</v>
      </c>
      <c r="E4675" t="s">
        <v>67</v>
      </c>
      <c r="F4675">
        <v>8</v>
      </c>
      <c r="G4675" t="str" cm="1">
        <f t="array" ref="G4675">_xlfn.IFS(Table1[[#This Row],[Years of Experience]]&lt;=2,"Entry",Table1[[#This Row],[Years of Experience]]&lt;=7,"Mid",Table1[[#This Row],[Years of Experience]]&lt;=14,"Senior",Table1[[#This Row],[Years of Experience]]&gt;=15,"Executive")</f>
        <v>Senior</v>
      </c>
      <c r="H4675" t="str" cm="1">
        <f t="array" ref="H4675">_xlfn.IFS(Table1[[#This Row],[Salary]]&lt;=50000,"0-50K",Table1[[#This Row],[Salary]]&lt;=100000,"51-100K",Table1[[#This Row],[Salary]]&lt;=150000,"101-150K",Table1[[#This Row],[Salary]]&lt;=200000,"151-200K",Table1[[#This Row],[Salary]]&lt;=250000,"201-250K",Table1[[#This Row],[Salary]]&gt;250000,"Above 250K")</f>
        <v>101-150K</v>
      </c>
      <c r="I4675" s="3">
        <v>120000</v>
      </c>
      <c r="J4675" s="3">
        <f>IF(Table1[[#This Row],[Years of Experience]]=0,0,Table1[[#This Row],[Salary]]/Table1[[#This Row],[Years of Experience]])</f>
        <v>15000</v>
      </c>
    </row>
    <row r="4676" spans="1:10" x14ac:dyDescent="0.35">
      <c r="A4676">
        <v>29</v>
      </c>
      <c r="B4676" t="str" cm="1">
        <f t="array" ref="B4676">_xlfn.IFS(Table1[[#This Row],[Age]]&lt;=25,"21-25",Table1[[#This Row],[Age]]&lt;=30,"26-30",Table1[[#This Row],[Age]]&lt;=35,"31-35",Table1[[#This Row],[Age]]&lt;=40,"36-40",Table1[[#This Row],[Age]]&lt;=45,"41-45", Table1[[#This Row],[Age]]&lt;=50,"46-50",Table1[[#This Row],[Age]]&lt;55,"51-55",Table1[[#This Row],[Age]]&lt;=60,"56-60",Table1[[#This Row],[Age]]&gt;=61, "61-70")</f>
        <v>26-30</v>
      </c>
      <c r="C4676" t="s">
        <v>9</v>
      </c>
      <c r="D4676" t="s">
        <v>7</v>
      </c>
      <c r="E4676" t="s">
        <v>19</v>
      </c>
      <c r="F4676">
        <v>3</v>
      </c>
      <c r="G4676" t="str" cm="1">
        <f t="array" ref="G4676">_xlfn.IFS(Table1[[#This Row],[Years of Experience]]&lt;=2,"Entry",Table1[[#This Row],[Years of Experience]]&lt;=7,"Mid",Table1[[#This Row],[Years of Experience]]&lt;=14,"Senior",Table1[[#This Row],[Years of Experience]]&gt;=15,"Executive")</f>
        <v>Mid</v>
      </c>
      <c r="H4676" t="str" cm="1">
        <f t="array" ref="H4676">_xlfn.IFS(Table1[[#This Row],[Salary]]&lt;=50000,"0-50K",Table1[[#This Row],[Salary]]&lt;=100000,"51-100K",Table1[[#This Row],[Salary]]&lt;=150000,"101-150K",Table1[[#This Row],[Salary]]&lt;=200000,"151-200K",Table1[[#This Row],[Salary]]&lt;=250000,"201-250K",Table1[[#This Row],[Salary]]&gt;250000,"Above 250K")</f>
        <v>51-100K</v>
      </c>
      <c r="I4676" s="3">
        <v>55000</v>
      </c>
      <c r="J4676" s="3">
        <f>IF(Table1[[#This Row],[Years of Experience]]=0,0,Table1[[#This Row],[Salary]]/Table1[[#This Row],[Years of Experience]])</f>
        <v>18333.333333333332</v>
      </c>
    </row>
    <row r="4677" spans="1:10" x14ac:dyDescent="0.35">
      <c r="A4677">
        <v>31</v>
      </c>
      <c r="B4677" t="str" cm="1">
        <f t="array" ref="B4677">_xlfn.IFS(Table1[[#This Row],[Age]]&lt;=25,"21-25",Table1[[#This Row],[Age]]&lt;=30,"26-30",Table1[[#This Row],[Age]]&lt;=35,"31-35",Table1[[#This Row],[Age]]&lt;=40,"36-40",Table1[[#This Row],[Age]]&lt;=45,"41-45", Table1[[#This Row],[Age]]&lt;=50,"46-50",Table1[[#This Row],[Age]]&lt;55,"51-55",Table1[[#This Row],[Age]]&lt;=60,"56-60",Table1[[#This Row],[Age]]&gt;=61, "61-70")</f>
        <v>31-35</v>
      </c>
      <c r="C4677" t="s">
        <v>6</v>
      </c>
      <c r="D4677" t="s">
        <v>7</v>
      </c>
      <c r="E4677" t="s">
        <v>122</v>
      </c>
      <c r="F4677">
        <v>5</v>
      </c>
      <c r="G4677" t="str" cm="1">
        <f t="array" ref="G4677">_xlfn.IFS(Table1[[#This Row],[Years of Experience]]&lt;=2,"Entry",Table1[[#This Row],[Years of Experience]]&lt;=7,"Mid",Table1[[#This Row],[Years of Experience]]&lt;=14,"Senior",Table1[[#This Row],[Years of Experience]]&gt;=15,"Executive")</f>
        <v>Mid</v>
      </c>
      <c r="H4677" t="str" cm="1">
        <f t="array" ref="H4677">_xlfn.IFS(Table1[[#This Row],[Salary]]&lt;=50000,"0-50K",Table1[[#This Row],[Salary]]&lt;=100000,"51-100K",Table1[[#This Row],[Salary]]&lt;=150000,"101-150K",Table1[[#This Row],[Salary]]&lt;=200000,"151-200K",Table1[[#This Row],[Salary]]&lt;=250000,"201-250K",Table1[[#This Row],[Salary]]&gt;250000,"Above 250K")</f>
        <v>51-100K</v>
      </c>
      <c r="I4677" s="3">
        <v>70000</v>
      </c>
      <c r="J4677" s="3">
        <f>IF(Table1[[#This Row],[Years of Experience]]=0,0,Table1[[#This Row],[Salary]]/Table1[[#This Row],[Years of Experience]])</f>
        <v>14000</v>
      </c>
    </row>
    <row r="4678" spans="1:10" x14ac:dyDescent="0.35">
      <c r="A4678">
        <v>38</v>
      </c>
      <c r="B4678" t="str" cm="1">
        <f t="array" ref="B4678">_xlfn.IFS(Table1[[#This Row],[Age]]&lt;=25,"21-25",Table1[[#This Row],[Age]]&lt;=30,"26-30",Table1[[#This Row],[Age]]&lt;=35,"31-35",Table1[[#This Row],[Age]]&lt;=40,"36-40",Table1[[#This Row],[Age]]&lt;=45,"41-45", Table1[[#This Row],[Age]]&lt;=50,"46-50",Table1[[#This Row],[Age]]&lt;55,"51-55",Table1[[#This Row],[Age]]&lt;=60,"56-60",Table1[[#This Row],[Age]]&gt;=61, "61-70")</f>
        <v>36-40</v>
      </c>
      <c r="C4678" t="s">
        <v>9</v>
      </c>
      <c r="D4678" t="s">
        <v>12</v>
      </c>
      <c r="E4678" t="s">
        <v>120</v>
      </c>
      <c r="F4678">
        <v>12</v>
      </c>
      <c r="G4678" t="str" cm="1">
        <f t="array" ref="G4678">_xlfn.IFS(Table1[[#This Row],[Years of Experience]]&lt;=2,"Entry",Table1[[#This Row],[Years of Experience]]&lt;=7,"Mid",Table1[[#This Row],[Years of Experience]]&lt;=14,"Senior",Table1[[#This Row],[Years of Experience]]&gt;=15,"Executive")</f>
        <v>Senior</v>
      </c>
      <c r="H4678" t="str" cm="1">
        <f t="array" ref="H4678">_xlfn.IFS(Table1[[#This Row],[Salary]]&lt;=50000,"0-50K",Table1[[#This Row],[Salary]]&lt;=100000,"51-100K",Table1[[#This Row],[Salary]]&lt;=150000,"101-150K",Table1[[#This Row],[Salary]]&lt;=200000,"151-200K",Table1[[#This Row],[Salary]]&lt;=250000,"201-250K",Table1[[#This Row],[Salary]]&gt;250000,"Above 250K")</f>
        <v>101-150K</v>
      </c>
      <c r="I4678" s="3">
        <v>140000</v>
      </c>
      <c r="J4678" s="3">
        <f>IF(Table1[[#This Row],[Years of Experience]]=0,0,Table1[[#This Row],[Salary]]/Table1[[#This Row],[Years of Experience]])</f>
        <v>11666.666666666666</v>
      </c>
    </row>
    <row r="4679" spans="1:10" x14ac:dyDescent="0.35">
      <c r="A4679">
        <v>25</v>
      </c>
      <c r="B4679" t="str" cm="1">
        <f t="array" ref="B4679">_xlfn.IFS(Table1[[#This Row],[Age]]&lt;=25,"21-25",Table1[[#This Row],[Age]]&lt;=30,"26-30",Table1[[#This Row],[Age]]&lt;=35,"31-35",Table1[[#This Row],[Age]]&lt;=40,"36-40",Table1[[#This Row],[Age]]&lt;=45,"41-45", Table1[[#This Row],[Age]]&lt;=50,"46-50",Table1[[#This Row],[Age]]&lt;55,"51-55",Table1[[#This Row],[Age]]&lt;=60,"56-60",Table1[[#This Row],[Age]]&gt;=61, "61-70")</f>
        <v>21-25</v>
      </c>
      <c r="C4679" t="s">
        <v>6</v>
      </c>
      <c r="D4679" t="s">
        <v>195</v>
      </c>
      <c r="E4679" t="s">
        <v>197</v>
      </c>
      <c r="F4679">
        <v>1</v>
      </c>
      <c r="G4679" t="str" cm="1">
        <f t="array" ref="G4679">_xlfn.IFS(Table1[[#This Row],[Years of Experience]]&lt;=2,"Entry",Table1[[#This Row],[Years of Experience]]&lt;=7,"Mid",Table1[[#This Row],[Years of Experience]]&lt;=14,"Senior",Table1[[#This Row],[Years of Experience]]&gt;=15,"Executive")</f>
        <v>Entry</v>
      </c>
      <c r="H4679" t="str" cm="1">
        <f t="array" ref="H4679">_xlfn.IFS(Table1[[#This Row],[Salary]]&lt;=50000,"0-50K",Table1[[#This Row],[Salary]]&lt;=100000,"51-100K",Table1[[#This Row],[Salary]]&lt;=150000,"101-150K",Table1[[#This Row],[Salary]]&lt;=200000,"151-200K",Table1[[#This Row],[Salary]]&lt;=250000,"201-250K",Table1[[#This Row],[Salary]]&gt;250000,"Above 250K")</f>
        <v>0-50K</v>
      </c>
      <c r="I4679" s="3">
        <v>30000</v>
      </c>
      <c r="J4679" s="3">
        <f>IF(Table1[[#This Row],[Years of Experience]]=0,0,Table1[[#This Row],[Salary]]/Table1[[#This Row],[Years of Experience]])</f>
        <v>30000</v>
      </c>
    </row>
    <row r="4680" spans="1:10" x14ac:dyDescent="0.35">
      <c r="A4680">
        <v>32</v>
      </c>
      <c r="B4680" t="str" cm="1">
        <f t="array" ref="B4680">_xlfn.IFS(Table1[[#This Row],[Age]]&lt;=25,"21-25",Table1[[#This Row],[Age]]&lt;=30,"26-30",Table1[[#This Row],[Age]]&lt;=35,"31-35",Table1[[#This Row],[Age]]&lt;=40,"36-40",Table1[[#This Row],[Age]]&lt;=45,"41-45", Table1[[#This Row],[Age]]&lt;=50,"46-50",Table1[[#This Row],[Age]]&lt;55,"51-55",Table1[[#This Row],[Age]]&lt;=60,"56-60",Table1[[#This Row],[Age]]&gt;=61, "61-70")</f>
        <v>31-35</v>
      </c>
      <c r="C4680" t="s">
        <v>9</v>
      </c>
      <c r="D4680" t="s">
        <v>10</v>
      </c>
      <c r="E4680" t="s">
        <v>78</v>
      </c>
      <c r="F4680">
        <v>7</v>
      </c>
      <c r="G4680" t="str" cm="1">
        <f t="array" ref="G4680">_xlfn.IFS(Table1[[#This Row],[Years of Experience]]&lt;=2,"Entry",Table1[[#This Row],[Years of Experience]]&lt;=7,"Mid",Table1[[#This Row],[Years of Experience]]&lt;=14,"Senior",Table1[[#This Row],[Years of Experience]]&gt;=15,"Executive")</f>
        <v>Mid</v>
      </c>
      <c r="H4680" t="str" cm="1">
        <f t="array" ref="H4680">_xlfn.IFS(Table1[[#This Row],[Salary]]&lt;=50000,"0-50K",Table1[[#This Row],[Salary]]&lt;=100000,"51-100K",Table1[[#This Row],[Salary]]&lt;=150000,"101-150K",Table1[[#This Row],[Salary]]&lt;=200000,"151-200K",Table1[[#This Row],[Salary]]&lt;=250000,"201-250K",Table1[[#This Row],[Salary]]&gt;250000,"Above 250K")</f>
        <v>51-100K</v>
      </c>
      <c r="I4680" s="3">
        <v>100000</v>
      </c>
      <c r="J4680" s="3">
        <f>IF(Table1[[#This Row],[Years of Experience]]=0,0,Table1[[#This Row],[Salary]]/Table1[[#This Row],[Years of Experience]])</f>
        <v>14285.714285714286</v>
      </c>
    </row>
    <row r="4681" spans="1:10" x14ac:dyDescent="0.35">
      <c r="A4681">
        <v>27</v>
      </c>
      <c r="B4681" t="str" cm="1">
        <f t="array" ref="B4681">_xlfn.IFS(Table1[[#This Row],[Age]]&lt;=25,"21-25",Table1[[#This Row],[Age]]&lt;=30,"26-30",Table1[[#This Row],[Age]]&lt;=35,"31-35",Table1[[#This Row],[Age]]&lt;=40,"36-40",Table1[[#This Row],[Age]]&lt;=45,"41-45", Table1[[#This Row],[Age]]&lt;=50,"46-50",Table1[[#This Row],[Age]]&lt;55,"51-55",Table1[[#This Row],[Age]]&lt;=60,"56-60",Table1[[#This Row],[Age]]&gt;=61, "61-70")</f>
        <v>26-30</v>
      </c>
      <c r="C4681" t="s">
        <v>6</v>
      </c>
      <c r="D4681" t="s">
        <v>7</v>
      </c>
      <c r="E4681" t="s">
        <v>123</v>
      </c>
      <c r="F4681">
        <v>2</v>
      </c>
      <c r="G4681" t="str" cm="1">
        <f t="array" ref="G4681">_xlfn.IFS(Table1[[#This Row],[Years of Experience]]&lt;=2,"Entry",Table1[[#This Row],[Years of Experience]]&lt;=7,"Mid",Table1[[#This Row],[Years of Experience]]&lt;=14,"Senior",Table1[[#This Row],[Years of Experience]]&gt;=15,"Executive")</f>
        <v>Entry</v>
      </c>
      <c r="H4681" t="str" cm="1">
        <f t="array" ref="H4681">_xlfn.IFS(Table1[[#This Row],[Salary]]&lt;=50000,"0-50K",Table1[[#This Row],[Salary]]&lt;=100000,"51-100K",Table1[[#This Row],[Salary]]&lt;=150000,"101-150K",Table1[[#This Row],[Salary]]&lt;=200000,"151-200K",Table1[[#This Row],[Salary]]&lt;=250000,"201-250K",Table1[[#This Row],[Salary]]&gt;250000,"Above 250K")</f>
        <v>0-50K</v>
      </c>
      <c r="I4681" s="3">
        <v>50000</v>
      </c>
      <c r="J4681" s="3">
        <f>IF(Table1[[#This Row],[Years of Experience]]=0,0,Table1[[#This Row],[Salary]]/Table1[[#This Row],[Years of Experience]])</f>
        <v>25000</v>
      </c>
    </row>
    <row r="4682" spans="1:10" x14ac:dyDescent="0.35">
      <c r="A4682">
        <v>29</v>
      </c>
      <c r="B4682" t="str" cm="1">
        <f t="array" ref="B4682">_xlfn.IFS(Table1[[#This Row],[Age]]&lt;=25,"21-25",Table1[[#This Row],[Age]]&lt;=30,"26-30",Table1[[#This Row],[Age]]&lt;=35,"31-35",Table1[[#This Row],[Age]]&lt;=40,"36-40",Table1[[#This Row],[Age]]&lt;=45,"41-45", Table1[[#This Row],[Age]]&lt;=50,"46-50",Table1[[#This Row],[Age]]&lt;55,"51-55",Table1[[#This Row],[Age]]&lt;=60,"56-60",Table1[[#This Row],[Age]]&gt;=61, "61-70")</f>
        <v>26-30</v>
      </c>
      <c r="C4682" t="s">
        <v>9</v>
      </c>
      <c r="D4682" t="s">
        <v>7</v>
      </c>
      <c r="E4682" t="s">
        <v>122</v>
      </c>
      <c r="F4682">
        <v>3</v>
      </c>
      <c r="G4682" t="str" cm="1">
        <f t="array" ref="G4682">_xlfn.IFS(Table1[[#This Row],[Years of Experience]]&lt;=2,"Entry",Table1[[#This Row],[Years of Experience]]&lt;=7,"Mid",Table1[[#This Row],[Years of Experience]]&lt;=14,"Senior",Table1[[#This Row],[Years of Experience]]&gt;=15,"Executive")</f>
        <v>Mid</v>
      </c>
      <c r="H4682" t="str" cm="1">
        <f t="array" ref="H4682">_xlfn.IFS(Table1[[#This Row],[Salary]]&lt;=50000,"0-50K",Table1[[#This Row],[Salary]]&lt;=100000,"51-100K",Table1[[#This Row],[Salary]]&lt;=150000,"101-150K",Table1[[#This Row],[Salary]]&lt;=200000,"151-200K",Table1[[#This Row],[Salary]]&lt;=250000,"201-250K",Table1[[#This Row],[Salary]]&gt;250000,"Above 250K")</f>
        <v>51-100K</v>
      </c>
      <c r="I4682" s="3">
        <v>55000</v>
      </c>
      <c r="J4682" s="3">
        <f>IF(Table1[[#This Row],[Years of Experience]]=0,0,Table1[[#This Row],[Salary]]/Table1[[#This Row],[Years of Experience]])</f>
        <v>18333.333333333332</v>
      </c>
    </row>
    <row r="4683" spans="1:10" x14ac:dyDescent="0.35">
      <c r="A4683">
        <v>35</v>
      </c>
      <c r="B4683" t="str" cm="1">
        <f t="array" ref="B4683">_xlfn.IFS(Table1[[#This Row],[Age]]&lt;=25,"21-25",Table1[[#This Row],[Age]]&lt;=30,"26-30",Table1[[#This Row],[Age]]&lt;=35,"31-35",Table1[[#This Row],[Age]]&lt;=40,"36-40",Table1[[#This Row],[Age]]&lt;=45,"41-45", Table1[[#This Row],[Age]]&lt;=50,"46-50",Table1[[#This Row],[Age]]&lt;55,"51-55",Table1[[#This Row],[Age]]&lt;=60,"56-60",Table1[[#This Row],[Age]]&gt;=61, "61-70")</f>
        <v>31-35</v>
      </c>
      <c r="C4683" t="s">
        <v>6</v>
      </c>
      <c r="D4683" t="s">
        <v>12</v>
      </c>
      <c r="E4683" t="s">
        <v>120</v>
      </c>
      <c r="F4683">
        <v>10</v>
      </c>
      <c r="G4683" t="str" cm="1">
        <f t="array" ref="G4683">_xlfn.IFS(Table1[[#This Row],[Years of Experience]]&lt;=2,"Entry",Table1[[#This Row],[Years of Experience]]&lt;=7,"Mid",Table1[[#This Row],[Years of Experience]]&lt;=14,"Senior",Table1[[#This Row],[Years of Experience]]&gt;=15,"Executive")</f>
        <v>Senior</v>
      </c>
      <c r="H4683" t="str" cm="1">
        <f t="array" ref="H4683">_xlfn.IFS(Table1[[#This Row],[Salary]]&lt;=50000,"0-50K",Table1[[#This Row],[Salary]]&lt;=100000,"51-100K",Table1[[#This Row],[Salary]]&lt;=150000,"101-150K",Table1[[#This Row],[Salary]]&lt;=200000,"151-200K",Table1[[#This Row],[Salary]]&lt;=250000,"201-250K",Table1[[#This Row],[Salary]]&gt;250000,"Above 250K")</f>
        <v>101-150K</v>
      </c>
      <c r="I4683" s="3">
        <v>130000</v>
      </c>
      <c r="J4683" s="3">
        <f>IF(Table1[[#This Row],[Years of Experience]]=0,0,Table1[[#This Row],[Salary]]/Table1[[#This Row],[Years of Experience]])</f>
        <v>13000</v>
      </c>
    </row>
    <row r="4684" spans="1:10" x14ac:dyDescent="0.35">
      <c r="A4684">
        <v>26</v>
      </c>
      <c r="B4684" t="str" cm="1">
        <f t="array" ref="B4684">_xlfn.IFS(Table1[[#This Row],[Age]]&lt;=25,"21-25",Table1[[#This Row],[Age]]&lt;=30,"26-30",Table1[[#This Row],[Age]]&lt;=35,"31-35",Table1[[#This Row],[Age]]&lt;=40,"36-40",Table1[[#This Row],[Age]]&lt;=45,"41-45", Table1[[#This Row],[Age]]&lt;=50,"46-50",Table1[[#This Row],[Age]]&lt;55,"51-55",Table1[[#This Row],[Age]]&lt;=60,"56-60",Table1[[#This Row],[Age]]&gt;=61, "61-70")</f>
        <v>26-30</v>
      </c>
      <c r="C4684" t="s">
        <v>9</v>
      </c>
      <c r="D4684" t="s">
        <v>7</v>
      </c>
      <c r="E4684" t="s">
        <v>139</v>
      </c>
      <c r="F4684">
        <v>1</v>
      </c>
      <c r="G4684" t="str" cm="1">
        <f t="array" ref="G4684">_xlfn.IFS(Table1[[#This Row],[Years of Experience]]&lt;=2,"Entry",Table1[[#This Row],[Years of Experience]]&lt;=7,"Mid",Table1[[#This Row],[Years of Experience]]&lt;=14,"Senior",Table1[[#This Row],[Years of Experience]]&gt;=15,"Executive")</f>
        <v>Entry</v>
      </c>
      <c r="H4684" t="str" cm="1">
        <f t="array" ref="H4684">_xlfn.IFS(Table1[[#This Row],[Salary]]&lt;=50000,"0-50K",Table1[[#This Row],[Salary]]&lt;=100000,"51-100K",Table1[[#This Row],[Salary]]&lt;=150000,"101-150K",Table1[[#This Row],[Salary]]&lt;=200000,"151-200K",Table1[[#This Row],[Salary]]&lt;=250000,"201-250K",Table1[[#This Row],[Salary]]&gt;250000,"Above 250K")</f>
        <v>0-50K</v>
      </c>
      <c r="I4684" s="3">
        <v>45000</v>
      </c>
      <c r="J4684" s="3">
        <f>IF(Table1[[#This Row],[Years of Experience]]=0,0,Table1[[#This Row],[Salary]]/Table1[[#This Row],[Years of Experience]])</f>
        <v>45000</v>
      </c>
    </row>
    <row r="4685" spans="1:10" x14ac:dyDescent="0.35">
      <c r="A4685">
        <v>33</v>
      </c>
      <c r="B4685" t="str" cm="1">
        <f t="array" ref="B4685">_xlfn.IFS(Table1[[#This Row],[Age]]&lt;=25,"21-25",Table1[[#This Row],[Age]]&lt;=30,"26-30",Table1[[#This Row],[Age]]&lt;=35,"31-35",Table1[[#This Row],[Age]]&lt;=40,"36-40",Table1[[#This Row],[Age]]&lt;=45,"41-45", Table1[[#This Row],[Age]]&lt;=50,"46-50",Table1[[#This Row],[Age]]&lt;55,"51-55",Table1[[#This Row],[Age]]&lt;=60,"56-60",Table1[[#This Row],[Age]]&gt;=61, "61-70")</f>
        <v>31-35</v>
      </c>
      <c r="C4685" t="s">
        <v>6</v>
      </c>
      <c r="D4685" t="s">
        <v>10</v>
      </c>
      <c r="E4685" t="s">
        <v>67</v>
      </c>
      <c r="F4685">
        <v>8</v>
      </c>
      <c r="G4685" t="str" cm="1">
        <f t="array" ref="G4685">_xlfn.IFS(Table1[[#This Row],[Years of Experience]]&lt;=2,"Entry",Table1[[#This Row],[Years of Experience]]&lt;=7,"Mid",Table1[[#This Row],[Years of Experience]]&lt;=14,"Senior",Table1[[#This Row],[Years of Experience]]&gt;=15,"Executive")</f>
        <v>Senior</v>
      </c>
      <c r="H4685" t="str" cm="1">
        <f t="array" ref="H4685">_xlfn.IFS(Table1[[#This Row],[Salary]]&lt;=50000,"0-50K",Table1[[#This Row],[Salary]]&lt;=100000,"51-100K",Table1[[#This Row],[Salary]]&lt;=150000,"101-150K",Table1[[#This Row],[Salary]]&lt;=200000,"151-200K",Table1[[#This Row],[Salary]]&lt;=250000,"201-250K",Table1[[#This Row],[Salary]]&gt;250000,"Above 250K")</f>
        <v>101-150K</v>
      </c>
      <c r="I4685" s="3">
        <v>120000</v>
      </c>
      <c r="J4685" s="3">
        <f>IF(Table1[[#This Row],[Years of Experience]]=0,0,Table1[[#This Row],[Salary]]/Table1[[#This Row],[Years of Experience]])</f>
        <v>15000</v>
      </c>
    </row>
    <row r="4686" spans="1:10" x14ac:dyDescent="0.35">
      <c r="A4686">
        <v>29</v>
      </c>
      <c r="B4686" t="str" cm="1">
        <f t="array" ref="B4686">_xlfn.IFS(Table1[[#This Row],[Age]]&lt;=25,"21-25",Table1[[#This Row],[Age]]&lt;=30,"26-30",Table1[[#This Row],[Age]]&lt;=35,"31-35",Table1[[#This Row],[Age]]&lt;=40,"36-40",Table1[[#This Row],[Age]]&lt;=45,"41-45", Table1[[#This Row],[Age]]&lt;=50,"46-50",Table1[[#This Row],[Age]]&lt;55,"51-55",Table1[[#This Row],[Age]]&lt;=60,"56-60",Table1[[#This Row],[Age]]&gt;=61, "61-70")</f>
        <v>26-30</v>
      </c>
      <c r="C4686" t="s">
        <v>9</v>
      </c>
      <c r="D4686" t="s">
        <v>7</v>
      </c>
      <c r="E4686" t="s">
        <v>19</v>
      </c>
      <c r="F4686">
        <v>3</v>
      </c>
      <c r="G4686" t="str" cm="1">
        <f t="array" ref="G4686">_xlfn.IFS(Table1[[#This Row],[Years of Experience]]&lt;=2,"Entry",Table1[[#This Row],[Years of Experience]]&lt;=7,"Mid",Table1[[#This Row],[Years of Experience]]&lt;=14,"Senior",Table1[[#This Row],[Years of Experience]]&gt;=15,"Executive")</f>
        <v>Mid</v>
      </c>
      <c r="H4686" t="str" cm="1">
        <f t="array" ref="H4686">_xlfn.IFS(Table1[[#This Row],[Salary]]&lt;=50000,"0-50K",Table1[[#This Row],[Salary]]&lt;=100000,"51-100K",Table1[[#This Row],[Salary]]&lt;=150000,"101-150K",Table1[[#This Row],[Salary]]&lt;=200000,"151-200K",Table1[[#This Row],[Salary]]&lt;=250000,"201-250K",Table1[[#This Row],[Salary]]&gt;250000,"Above 250K")</f>
        <v>51-100K</v>
      </c>
      <c r="I4686" s="3">
        <v>55000</v>
      </c>
      <c r="J4686" s="3">
        <f>IF(Table1[[#This Row],[Years of Experience]]=0,0,Table1[[#This Row],[Salary]]/Table1[[#This Row],[Years of Experience]])</f>
        <v>18333.333333333332</v>
      </c>
    </row>
    <row r="4687" spans="1:10" x14ac:dyDescent="0.35">
      <c r="A4687">
        <v>31</v>
      </c>
      <c r="B4687" t="str" cm="1">
        <f t="array" ref="B4687">_xlfn.IFS(Table1[[#This Row],[Age]]&lt;=25,"21-25",Table1[[#This Row],[Age]]&lt;=30,"26-30",Table1[[#This Row],[Age]]&lt;=35,"31-35",Table1[[#This Row],[Age]]&lt;=40,"36-40",Table1[[#This Row],[Age]]&lt;=45,"41-45", Table1[[#This Row],[Age]]&lt;=50,"46-50",Table1[[#This Row],[Age]]&lt;55,"51-55",Table1[[#This Row],[Age]]&lt;=60,"56-60",Table1[[#This Row],[Age]]&gt;=61, "61-70")</f>
        <v>31-35</v>
      </c>
      <c r="C4687" t="s">
        <v>6</v>
      </c>
      <c r="D4687" t="s">
        <v>7</v>
      </c>
      <c r="E4687" t="s">
        <v>122</v>
      </c>
      <c r="F4687">
        <v>5</v>
      </c>
      <c r="G4687" t="str" cm="1">
        <f t="array" ref="G4687">_xlfn.IFS(Table1[[#This Row],[Years of Experience]]&lt;=2,"Entry",Table1[[#This Row],[Years of Experience]]&lt;=7,"Mid",Table1[[#This Row],[Years of Experience]]&lt;=14,"Senior",Table1[[#This Row],[Years of Experience]]&gt;=15,"Executive")</f>
        <v>Mid</v>
      </c>
      <c r="H4687" t="str" cm="1">
        <f t="array" ref="H4687">_xlfn.IFS(Table1[[#This Row],[Salary]]&lt;=50000,"0-50K",Table1[[#This Row],[Salary]]&lt;=100000,"51-100K",Table1[[#This Row],[Salary]]&lt;=150000,"101-150K",Table1[[#This Row],[Salary]]&lt;=200000,"151-200K",Table1[[#This Row],[Salary]]&lt;=250000,"201-250K",Table1[[#This Row],[Salary]]&gt;250000,"Above 250K")</f>
        <v>51-100K</v>
      </c>
      <c r="I4687" s="3">
        <v>70000</v>
      </c>
      <c r="J4687" s="3">
        <f>IF(Table1[[#This Row],[Years of Experience]]=0,0,Table1[[#This Row],[Salary]]/Table1[[#This Row],[Years of Experience]])</f>
        <v>14000</v>
      </c>
    </row>
    <row r="4688" spans="1:10" x14ac:dyDescent="0.35">
      <c r="A4688">
        <v>38</v>
      </c>
      <c r="B4688" t="str" cm="1">
        <f t="array" ref="B4688">_xlfn.IFS(Table1[[#This Row],[Age]]&lt;=25,"21-25",Table1[[#This Row],[Age]]&lt;=30,"26-30",Table1[[#This Row],[Age]]&lt;=35,"31-35",Table1[[#This Row],[Age]]&lt;=40,"36-40",Table1[[#This Row],[Age]]&lt;=45,"41-45", Table1[[#This Row],[Age]]&lt;=50,"46-50",Table1[[#This Row],[Age]]&lt;55,"51-55",Table1[[#This Row],[Age]]&lt;=60,"56-60",Table1[[#This Row],[Age]]&gt;=61, "61-70")</f>
        <v>36-40</v>
      </c>
      <c r="C4688" t="s">
        <v>9</v>
      </c>
      <c r="D4688" t="s">
        <v>12</v>
      </c>
      <c r="E4688" t="s">
        <v>120</v>
      </c>
      <c r="F4688">
        <v>12</v>
      </c>
      <c r="G4688" t="str" cm="1">
        <f t="array" ref="G4688">_xlfn.IFS(Table1[[#This Row],[Years of Experience]]&lt;=2,"Entry",Table1[[#This Row],[Years of Experience]]&lt;=7,"Mid",Table1[[#This Row],[Years of Experience]]&lt;=14,"Senior",Table1[[#This Row],[Years of Experience]]&gt;=15,"Executive")</f>
        <v>Senior</v>
      </c>
      <c r="H4688" t="str" cm="1">
        <f t="array" ref="H4688">_xlfn.IFS(Table1[[#This Row],[Salary]]&lt;=50000,"0-50K",Table1[[#This Row],[Salary]]&lt;=100000,"51-100K",Table1[[#This Row],[Salary]]&lt;=150000,"101-150K",Table1[[#This Row],[Salary]]&lt;=200000,"151-200K",Table1[[#This Row],[Salary]]&lt;=250000,"201-250K",Table1[[#This Row],[Salary]]&gt;250000,"Above 250K")</f>
        <v>101-150K</v>
      </c>
      <c r="I4688" s="3">
        <v>140000</v>
      </c>
      <c r="J4688" s="3">
        <f>IF(Table1[[#This Row],[Years of Experience]]=0,0,Table1[[#This Row],[Salary]]/Table1[[#This Row],[Years of Experience]])</f>
        <v>11666.666666666666</v>
      </c>
    </row>
    <row r="4689" spans="1:10" x14ac:dyDescent="0.35">
      <c r="A4689">
        <v>25</v>
      </c>
      <c r="B4689" t="str" cm="1">
        <f t="array" ref="B4689">_xlfn.IFS(Table1[[#This Row],[Age]]&lt;=25,"21-25",Table1[[#This Row],[Age]]&lt;=30,"26-30",Table1[[#This Row],[Age]]&lt;=35,"31-35",Table1[[#This Row],[Age]]&lt;=40,"36-40",Table1[[#This Row],[Age]]&lt;=45,"41-45", Table1[[#This Row],[Age]]&lt;=50,"46-50",Table1[[#This Row],[Age]]&lt;55,"51-55",Table1[[#This Row],[Age]]&lt;=60,"56-60",Table1[[#This Row],[Age]]&gt;=61, "61-70")</f>
        <v>21-25</v>
      </c>
      <c r="C4689" t="s">
        <v>6</v>
      </c>
      <c r="D4689" t="s">
        <v>195</v>
      </c>
      <c r="E4689" t="s">
        <v>197</v>
      </c>
      <c r="F4689">
        <v>1</v>
      </c>
      <c r="G4689" t="str" cm="1">
        <f t="array" ref="G4689">_xlfn.IFS(Table1[[#This Row],[Years of Experience]]&lt;=2,"Entry",Table1[[#This Row],[Years of Experience]]&lt;=7,"Mid",Table1[[#This Row],[Years of Experience]]&lt;=14,"Senior",Table1[[#This Row],[Years of Experience]]&gt;=15,"Executive")</f>
        <v>Entry</v>
      </c>
      <c r="H4689" t="str" cm="1">
        <f t="array" ref="H4689">_xlfn.IFS(Table1[[#This Row],[Salary]]&lt;=50000,"0-50K",Table1[[#This Row],[Salary]]&lt;=100000,"51-100K",Table1[[#This Row],[Salary]]&lt;=150000,"101-150K",Table1[[#This Row],[Salary]]&lt;=200000,"151-200K",Table1[[#This Row],[Salary]]&lt;=250000,"201-250K",Table1[[#This Row],[Salary]]&gt;250000,"Above 250K")</f>
        <v>0-50K</v>
      </c>
      <c r="I4689" s="3">
        <v>30000</v>
      </c>
      <c r="J4689" s="3">
        <f>IF(Table1[[#This Row],[Years of Experience]]=0,0,Table1[[#This Row],[Salary]]/Table1[[#This Row],[Years of Experience]])</f>
        <v>30000</v>
      </c>
    </row>
    <row r="4690" spans="1:10" x14ac:dyDescent="0.35">
      <c r="A4690">
        <v>32</v>
      </c>
      <c r="B4690" t="str" cm="1">
        <f t="array" ref="B4690">_xlfn.IFS(Table1[[#This Row],[Age]]&lt;=25,"21-25",Table1[[#This Row],[Age]]&lt;=30,"26-30",Table1[[#This Row],[Age]]&lt;=35,"31-35",Table1[[#This Row],[Age]]&lt;=40,"36-40",Table1[[#This Row],[Age]]&lt;=45,"41-45", Table1[[#This Row],[Age]]&lt;=50,"46-50",Table1[[#This Row],[Age]]&lt;55,"51-55",Table1[[#This Row],[Age]]&lt;=60,"56-60",Table1[[#This Row],[Age]]&gt;=61, "61-70")</f>
        <v>31-35</v>
      </c>
      <c r="C4690" t="s">
        <v>9</v>
      </c>
      <c r="D4690" t="s">
        <v>10</v>
      </c>
      <c r="E4690" t="s">
        <v>78</v>
      </c>
      <c r="F4690">
        <v>7</v>
      </c>
      <c r="G4690" t="str" cm="1">
        <f t="array" ref="G4690">_xlfn.IFS(Table1[[#This Row],[Years of Experience]]&lt;=2,"Entry",Table1[[#This Row],[Years of Experience]]&lt;=7,"Mid",Table1[[#This Row],[Years of Experience]]&lt;=14,"Senior",Table1[[#This Row],[Years of Experience]]&gt;=15,"Executive")</f>
        <v>Mid</v>
      </c>
      <c r="H4690" t="str" cm="1">
        <f t="array" ref="H4690">_xlfn.IFS(Table1[[#This Row],[Salary]]&lt;=50000,"0-50K",Table1[[#This Row],[Salary]]&lt;=100000,"51-100K",Table1[[#This Row],[Salary]]&lt;=150000,"101-150K",Table1[[#This Row],[Salary]]&lt;=200000,"151-200K",Table1[[#This Row],[Salary]]&lt;=250000,"201-250K",Table1[[#This Row],[Salary]]&gt;250000,"Above 250K")</f>
        <v>51-100K</v>
      </c>
      <c r="I4690" s="3">
        <v>100000</v>
      </c>
      <c r="J4690" s="3">
        <f>IF(Table1[[#This Row],[Years of Experience]]=0,0,Table1[[#This Row],[Salary]]/Table1[[#This Row],[Years of Experience]])</f>
        <v>14285.714285714286</v>
      </c>
    </row>
    <row r="4691" spans="1:10" x14ac:dyDescent="0.35">
      <c r="A4691">
        <v>27</v>
      </c>
      <c r="B4691" t="str" cm="1">
        <f t="array" ref="B4691">_xlfn.IFS(Table1[[#This Row],[Age]]&lt;=25,"21-25",Table1[[#This Row],[Age]]&lt;=30,"26-30",Table1[[#This Row],[Age]]&lt;=35,"31-35",Table1[[#This Row],[Age]]&lt;=40,"36-40",Table1[[#This Row],[Age]]&lt;=45,"41-45", Table1[[#This Row],[Age]]&lt;=50,"46-50",Table1[[#This Row],[Age]]&lt;55,"51-55",Table1[[#This Row],[Age]]&lt;=60,"56-60",Table1[[#This Row],[Age]]&gt;=61, "61-70")</f>
        <v>26-30</v>
      </c>
      <c r="C4691" t="s">
        <v>6</v>
      </c>
      <c r="D4691" t="s">
        <v>7</v>
      </c>
      <c r="E4691" t="s">
        <v>123</v>
      </c>
      <c r="F4691">
        <v>2</v>
      </c>
      <c r="G4691" t="str" cm="1">
        <f t="array" ref="G4691">_xlfn.IFS(Table1[[#This Row],[Years of Experience]]&lt;=2,"Entry",Table1[[#This Row],[Years of Experience]]&lt;=7,"Mid",Table1[[#This Row],[Years of Experience]]&lt;=14,"Senior",Table1[[#This Row],[Years of Experience]]&gt;=15,"Executive")</f>
        <v>Entry</v>
      </c>
      <c r="H4691" t="str" cm="1">
        <f t="array" ref="H4691">_xlfn.IFS(Table1[[#This Row],[Salary]]&lt;=50000,"0-50K",Table1[[#This Row],[Salary]]&lt;=100000,"51-100K",Table1[[#This Row],[Salary]]&lt;=150000,"101-150K",Table1[[#This Row],[Salary]]&lt;=200000,"151-200K",Table1[[#This Row],[Salary]]&lt;=250000,"201-250K",Table1[[#This Row],[Salary]]&gt;250000,"Above 250K")</f>
        <v>0-50K</v>
      </c>
      <c r="I4691" s="3">
        <v>50000</v>
      </c>
      <c r="J4691" s="3">
        <f>IF(Table1[[#This Row],[Years of Experience]]=0,0,Table1[[#This Row],[Salary]]/Table1[[#This Row],[Years of Experience]])</f>
        <v>25000</v>
      </c>
    </row>
    <row r="4692" spans="1:10" x14ac:dyDescent="0.35">
      <c r="A4692">
        <v>29</v>
      </c>
      <c r="B4692" t="str" cm="1">
        <f t="array" ref="B4692">_xlfn.IFS(Table1[[#This Row],[Age]]&lt;=25,"21-25",Table1[[#This Row],[Age]]&lt;=30,"26-30",Table1[[#This Row],[Age]]&lt;=35,"31-35",Table1[[#This Row],[Age]]&lt;=40,"36-40",Table1[[#This Row],[Age]]&lt;=45,"41-45", Table1[[#This Row],[Age]]&lt;=50,"46-50",Table1[[#This Row],[Age]]&lt;55,"51-55",Table1[[#This Row],[Age]]&lt;=60,"56-60",Table1[[#This Row],[Age]]&gt;=61, "61-70")</f>
        <v>26-30</v>
      </c>
      <c r="C4692" t="s">
        <v>9</v>
      </c>
      <c r="D4692" t="s">
        <v>7</v>
      </c>
      <c r="E4692" t="s">
        <v>122</v>
      </c>
      <c r="F4692">
        <v>3</v>
      </c>
      <c r="G4692" t="str" cm="1">
        <f t="array" ref="G4692">_xlfn.IFS(Table1[[#This Row],[Years of Experience]]&lt;=2,"Entry",Table1[[#This Row],[Years of Experience]]&lt;=7,"Mid",Table1[[#This Row],[Years of Experience]]&lt;=14,"Senior",Table1[[#This Row],[Years of Experience]]&gt;=15,"Executive")</f>
        <v>Mid</v>
      </c>
      <c r="H4692" t="str" cm="1">
        <f t="array" ref="H4692">_xlfn.IFS(Table1[[#This Row],[Salary]]&lt;=50000,"0-50K",Table1[[#This Row],[Salary]]&lt;=100000,"51-100K",Table1[[#This Row],[Salary]]&lt;=150000,"101-150K",Table1[[#This Row],[Salary]]&lt;=200000,"151-200K",Table1[[#This Row],[Salary]]&lt;=250000,"201-250K",Table1[[#This Row],[Salary]]&gt;250000,"Above 250K")</f>
        <v>51-100K</v>
      </c>
      <c r="I4692" s="3">
        <v>55000</v>
      </c>
      <c r="J4692" s="3">
        <f>IF(Table1[[#This Row],[Years of Experience]]=0,0,Table1[[#This Row],[Salary]]/Table1[[#This Row],[Years of Experience]])</f>
        <v>18333.333333333332</v>
      </c>
    </row>
    <row r="4693" spans="1:10" x14ac:dyDescent="0.35">
      <c r="A4693">
        <v>35</v>
      </c>
      <c r="B4693" t="str" cm="1">
        <f t="array" ref="B4693">_xlfn.IFS(Table1[[#This Row],[Age]]&lt;=25,"21-25",Table1[[#This Row],[Age]]&lt;=30,"26-30",Table1[[#This Row],[Age]]&lt;=35,"31-35",Table1[[#This Row],[Age]]&lt;=40,"36-40",Table1[[#This Row],[Age]]&lt;=45,"41-45", Table1[[#This Row],[Age]]&lt;=50,"46-50",Table1[[#This Row],[Age]]&lt;55,"51-55",Table1[[#This Row],[Age]]&lt;=60,"56-60",Table1[[#This Row],[Age]]&gt;=61, "61-70")</f>
        <v>31-35</v>
      </c>
      <c r="C4693" t="s">
        <v>6</v>
      </c>
      <c r="D4693" t="s">
        <v>12</v>
      </c>
      <c r="E4693" t="s">
        <v>120</v>
      </c>
      <c r="F4693">
        <v>10</v>
      </c>
      <c r="G4693" t="str" cm="1">
        <f t="array" ref="G4693">_xlfn.IFS(Table1[[#This Row],[Years of Experience]]&lt;=2,"Entry",Table1[[#This Row],[Years of Experience]]&lt;=7,"Mid",Table1[[#This Row],[Years of Experience]]&lt;=14,"Senior",Table1[[#This Row],[Years of Experience]]&gt;=15,"Executive")</f>
        <v>Senior</v>
      </c>
      <c r="H4693" t="str" cm="1">
        <f t="array" ref="H4693">_xlfn.IFS(Table1[[#This Row],[Salary]]&lt;=50000,"0-50K",Table1[[#This Row],[Salary]]&lt;=100000,"51-100K",Table1[[#This Row],[Salary]]&lt;=150000,"101-150K",Table1[[#This Row],[Salary]]&lt;=200000,"151-200K",Table1[[#This Row],[Salary]]&lt;=250000,"201-250K",Table1[[#This Row],[Salary]]&gt;250000,"Above 250K")</f>
        <v>101-150K</v>
      </c>
      <c r="I4693" s="3">
        <v>130000</v>
      </c>
      <c r="J4693" s="3">
        <f>IF(Table1[[#This Row],[Years of Experience]]=0,0,Table1[[#This Row],[Salary]]/Table1[[#This Row],[Years of Experience]])</f>
        <v>13000</v>
      </c>
    </row>
    <row r="4694" spans="1:10" x14ac:dyDescent="0.35">
      <c r="A4694">
        <v>26</v>
      </c>
      <c r="B4694" t="str" cm="1">
        <f t="array" ref="B4694">_xlfn.IFS(Table1[[#This Row],[Age]]&lt;=25,"21-25",Table1[[#This Row],[Age]]&lt;=30,"26-30",Table1[[#This Row],[Age]]&lt;=35,"31-35",Table1[[#This Row],[Age]]&lt;=40,"36-40",Table1[[#This Row],[Age]]&lt;=45,"41-45", Table1[[#This Row],[Age]]&lt;=50,"46-50",Table1[[#This Row],[Age]]&lt;55,"51-55",Table1[[#This Row],[Age]]&lt;=60,"56-60",Table1[[#This Row],[Age]]&gt;=61, "61-70")</f>
        <v>26-30</v>
      </c>
      <c r="C4694" t="s">
        <v>9</v>
      </c>
      <c r="D4694" t="s">
        <v>7</v>
      </c>
      <c r="E4694" t="s">
        <v>139</v>
      </c>
      <c r="F4694">
        <v>1</v>
      </c>
      <c r="G4694" t="str" cm="1">
        <f t="array" ref="G4694">_xlfn.IFS(Table1[[#This Row],[Years of Experience]]&lt;=2,"Entry",Table1[[#This Row],[Years of Experience]]&lt;=7,"Mid",Table1[[#This Row],[Years of Experience]]&lt;=14,"Senior",Table1[[#This Row],[Years of Experience]]&gt;=15,"Executive")</f>
        <v>Entry</v>
      </c>
      <c r="H4694" t="str" cm="1">
        <f t="array" ref="H4694">_xlfn.IFS(Table1[[#This Row],[Salary]]&lt;=50000,"0-50K",Table1[[#This Row],[Salary]]&lt;=100000,"51-100K",Table1[[#This Row],[Salary]]&lt;=150000,"101-150K",Table1[[#This Row],[Salary]]&lt;=200000,"151-200K",Table1[[#This Row],[Salary]]&lt;=250000,"201-250K",Table1[[#This Row],[Salary]]&gt;250000,"Above 250K")</f>
        <v>0-50K</v>
      </c>
      <c r="I4694" s="3">
        <v>45000</v>
      </c>
      <c r="J4694" s="3">
        <f>IF(Table1[[#This Row],[Years of Experience]]=0,0,Table1[[#This Row],[Salary]]/Table1[[#This Row],[Years of Experience]])</f>
        <v>45000</v>
      </c>
    </row>
    <row r="4695" spans="1:10" x14ac:dyDescent="0.35">
      <c r="A4695">
        <v>33</v>
      </c>
      <c r="B4695" t="str" cm="1">
        <f t="array" ref="B4695">_xlfn.IFS(Table1[[#This Row],[Age]]&lt;=25,"21-25",Table1[[#This Row],[Age]]&lt;=30,"26-30",Table1[[#This Row],[Age]]&lt;=35,"31-35",Table1[[#This Row],[Age]]&lt;=40,"36-40",Table1[[#This Row],[Age]]&lt;=45,"41-45", Table1[[#This Row],[Age]]&lt;=50,"46-50",Table1[[#This Row],[Age]]&lt;55,"51-55",Table1[[#This Row],[Age]]&lt;=60,"56-60",Table1[[#This Row],[Age]]&gt;=61, "61-70")</f>
        <v>31-35</v>
      </c>
      <c r="C4695" t="s">
        <v>6</v>
      </c>
      <c r="D4695" t="s">
        <v>10</v>
      </c>
      <c r="E4695" t="s">
        <v>67</v>
      </c>
      <c r="F4695">
        <v>8</v>
      </c>
      <c r="G4695" t="str" cm="1">
        <f t="array" ref="G4695">_xlfn.IFS(Table1[[#This Row],[Years of Experience]]&lt;=2,"Entry",Table1[[#This Row],[Years of Experience]]&lt;=7,"Mid",Table1[[#This Row],[Years of Experience]]&lt;=14,"Senior",Table1[[#This Row],[Years of Experience]]&gt;=15,"Executive")</f>
        <v>Senior</v>
      </c>
      <c r="H4695" t="str" cm="1">
        <f t="array" ref="H4695">_xlfn.IFS(Table1[[#This Row],[Salary]]&lt;=50000,"0-50K",Table1[[#This Row],[Salary]]&lt;=100000,"51-100K",Table1[[#This Row],[Salary]]&lt;=150000,"101-150K",Table1[[#This Row],[Salary]]&lt;=200000,"151-200K",Table1[[#This Row],[Salary]]&lt;=250000,"201-250K",Table1[[#This Row],[Salary]]&gt;250000,"Above 250K")</f>
        <v>101-150K</v>
      </c>
      <c r="I4695" s="3">
        <v>120000</v>
      </c>
      <c r="J4695" s="3">
        <f>IF(Table1[[#This Row],[Years of Experience]]=0,0,Table1[[#This Row],[Salary]]/Table1[[#This Row],[Years of Experience]])</f>
        <v>15000</v>
      </c>
    </row>
    <row r="4696" spans="1:10" x14ac:dyDescent="0.35">
      <c r="A4696">
        <v>29</v>
      </c>
      <c r="B4696" t="str" cm="1">
        <f t="array" ref="B4696">_xlfn.IFS(Table1[[#This Row],[Age]]&lt;=25,"21-25",Table1[[#This Row],[Age]]&lt;=30,"26-30",Table1[[#This Row],[Age]]&lt;=35,"31-35",Table1[[#This Row],[Age]]&lt;=40,"36-40",Table1[[#This Row],[Age]]&lt;=45,"41-45", Table1[[#This Row],[Age]]&lt;=50,"46-50",Table1[[#This Row],[Age]]&lt;55,"51-55",Table1[[#This Row],[Age]]&lt;=60,"56-60",Table1[[#This Row],[Age]]&gt;=61, "61-70")</f>
        <v>26-30</v>
      </c>
      <c r="C4696" t="s">
        <v>9</v>
      </c>
      <c r="D4696" t="s">
        <v>7</v>
      </c>
      <c r="E4696" t="s">
        <v>19</v>
      </c>
      <c r="F4696">
        <v>3</v>
      </c>
      <c r="G4696" t="str" cm="1">
        <f t="array" ref="G4696">_xlfn.IFS(Table1[[#This Row],[Years of Experience]]&lt;=2,"Entry",Table1[[#This Row],[Years of Experience]]&lt;=7,"Mid",Table1[[#This Row],[Years of Experience]]&lt;=14,"Senior",Table1[[#This Row],[Years of Experience]]&gt;=15,"Executive")</f>
        <v>Mid</v>
      </c>
      <c r="H4696" t="str" cm="1">
        <f t="array" ref="H4696">_xlfn.IFS(Table1[[#This Row],[Salary]]&lt;=50000,"0-50K",Table1[[#This Row],[Salary]]&lt;=100000,"51-100K",Table1[[#This Row],[Salary]]&lt;=150000,"101-150K",Table1[[#This Row],[Salary]]&lt;=200000,"151-200K",Table1[[#This Row],[Salary]]&lt;=250000,"201-250K",Table1[[#This Row],[Salary]]&gt;250000,"Above 250K")</f>
        <v>51-100K</v>
      </c>
      <c r="I4696" s="3">
        <v>55000</v>
      </c>
      <c r="J4696" s="3">
        <f>IF(Table1[[#This Row],[Years of Experience]]=0,0,Table1[[#This Row],[Salary]]/Table1[[#This Row],[Years of Experience]])</f>
        <v>18333.333333333332</v>
      </c>
    </row>
    <row r="4697" spans="1:10" x14ac:dyDescent="0.35">
      <c r="A4697">
        <v>31</v>
      </c>
      <c r="B4697" t="str" cm="1">
        <f t="array" ref="B4697">_xlfn.IFS(Table1[[#This Row],[Age]]&lt;=25,"21-25",Table1[[#This Row],[Age]]&lt;=30,"26-30",Table1[[#This Row],[Age]]&lt;=35,"31-35",Table1[[#This Row],[Age]]&lt;=40,"36-40",Table1[[#This Row],[Age]]&lt;=45,"41-45", Table1[[#This Row],[Age]]&lt;=50,"46-50",Table1[[#This Row],[Age]]&lt;55,"51-55",Table1[[#This Row],[Age]]&lt;=60,"56-60",Table1[[#This Row],[Age]]&gt;=61, "61-70")</f>
        <v>31-35</v>
      </c>
      <c r="C4697" t="s">
        <v>6</v>
      </c>
      <c r="D4697" t="s">
        <v>7</v>
      </c>
      <c r="E4697" t="s">
        <v>122</v>
      </c>
      <c r="F4697">
        <v>5</v>
      </c>
      <c r="G4697" t="str" cm="1">
        <f t="array" ref="G4697">_xlfn.IFS(Table1[[#This Row],[Years of Experience]]&lt;=2,"Entry",Table1[[#This Row],[Years of Experience]]&lt;=7,"Mid",Table1[[#This Row],[Years of Experience]]&lt;=14,"Senior",Table1[[#This Row],[Years of Experience]]&gt;=15,"Executive")</f>
        <v>Mid</v>
      </c>
      <c r="H4697" t="str" cm="1">
        <f t="array" ref="H4697">_xlfn.IFS(Table1[[#This Row],[Salary]]&lt;=50000,"0-50K",Table1[[#This Row],[Salary]]&lt;=100000,"51-100K",Table1[[#This Row],[Salary]]&lt;=150000,"101-150K",Table1[[#This Row],[Salary]]&lt;=200000,"151-200K",Table1[[#This Row],[Salary]]&lt;=250000,"201-250K",Table1[[#This Row],[Salary]]&gt;250000,"Above 250K")</f>
        <v>51-100K</v>
      </c>
      <c r="I4697" s="3">
        <v>70000</v>
      </c>
      <c r="J4697" s="3">
        <f>IF(Table1[[#This Row],[Years of Experience]]=0,0,Table1[[#This Row],[Salary]]/Table1[[#This Row],[Years of Experience]])</f>
        <v>14000</v>
      </c>
    </row>
    <row r="4698" spans="1:10" x14ac:dyDescent="0.35">
      <c r="A4698">
        <v>38</v>
      </c>
      <c r="B4698" t="str" cm="1">
        <f t="array" ref="B4698">_xlfn.IFS(Table1[[#This Row],[Age]]&lt;=25,"21-25",Table1[[#This Row],[Age]]&lt;=30,"26-30",Table1[[#This Row],[Age]]&lt;=35,"31-35",Table1[[#This Row],[Age]]&lt;=40,"36-40",Table1[[#This Row],[Age]]&lt;=45,"41-45", Table1[[#This Row],[Age]]&lt;=50,"46-50",Table1[[#This Row],[Age]]&lt;55,"51-55",Table1[[#This Row],[Age]]&lt;=60,"56-60",Table1[[#This Row],[Age]]&gt;=61, "61-70")</f>
        <v>36-40</v>
      </c>
      <c r="C4698" t="s">
        <v>9</v>
      </c>
      <c r="D4698" t="s">
        <v>12</v>
      </c>
      <c r="E4698" t="s">
        <v>120</v>
      </c>
      <c r="F4698">
        <v>12</v>
      </c>
      <c r="G4698" t="str" cm="1">
        <f t="array" ref="G4698">_xlfn.IFS(Table1[[#This Row],[Years of Experience]]&lt;=2,"Entry",Table1[[#This Row],[Years of Experience]]&lt;=7,"Mid",Table1[[#This Row],[Years of Experience]]&lt;=14,"Senior",Table1[[#This Row],[Years of Experience]]&gt;=15,"Executive")</f>
        <v>Senior</v>
      </c>
      <c r="H4698" t="str" cm="1">
        <f t="array" ref="H4698">_xlfn.IFS(Table1[[#This Row],[Salary]]&lt;=50000,"0-50K",Table1[[#This Row],[Salary]]&lt;=100000,"51-100K",Table1[[#This Row],[Salary]]&lt;=150000,"101-150K",Table1[[#This Row],[Salary]]&lt;=200000,"151-200K",Table1[[#This Row],[Salary]]&lt;=250000,"201-250K",Table1[[#This Row],[Salary]]&gt;250000,"Above 250K")</f>
        <v>101-150K</v>
      </c>
      <c r="I4698" s="3">
        <v>140000</v>
      </c>
      <c r="J4698" s="3">
        <f>IF(Table1[[#This Row],[Years of Experience]]=0,0,Table1[[#This Row],[Salary]]/Table1[[#This Row],[Years of Experience]])</f>
        <v>11666.666666666666</v>
      </c>
    </row>
    <row r="4699" spans="1:10" x14ac:dyDescent="0.35">
      <c r="A4699">
        <v>25</v>
      </c>
      <c r="B4699" t="str" cm="1">
        <f t="array" ref="B4699">_xlfn.IFS(Table1[[#This Row],[Age]]&lt;=25,"21-25",Table1[[#This Row],[Age]]&lt;=30,"26-30",Table1[[#This Row],[Age]]&lt;=35,"31-35",Table1[[#This Row],[Age]]&lt;=40,"36-40",Table1[[#This Row],[Age]]&lt;=45,"41-45", Table1[[#This Row],[Age]]&lt;=50,"46-50",Table1[[#This Row],[Age]]&lt;55,"51-55",Table1[[#This Row],[Age]]&lt;=60,"56-60",Table1[[#This Row],[Age]]&gt;=61, "61-70")</f>
        <v>21-25</v>
      </c>
      <c r="C4699" t="s">
        <v>6</v>
      </c>
      <c r="D4699" t="s">
        <v>195</v>
      </c>
      <c r="E4699" t="s">
        <v>197</v>
      </c>
      <c r="F4699">
        <v>1</v>
      </c>
      <c r="G4699" t="str" cm="1">
        <f t="array" ref="G4699">_xlfn.IFS(Table1[[#This Row],[Years of Experience]]&lt;=2,"Entry",Table1[[#This Row],[Years of Experience]]&lt;=7,"Mid",Table1[[#This Row],[Years of Experience]]&lt;=14,"Senior",Table1[[#This Row],[Years of Experience]]&gt;=15,"Executive")</f>
        <v>Entry</v>
      </c>
      <c r="H4699" t="str" cm="1">
        <f t="array" ref="H4699">_xlfn.IFS(Table1[[#This Row],[Salary]]&lt;=50000,"0-50K",Table1[[#This Row],[Salary]]&lt;=100000,"51-100K",Table1[[#This Row],[Salary]]&lt;=150000,"101-150K",Table1[[#This Row],[Salary]]&lt;=200000,"151-200K",Table1[[#This Row],[Salary]]&lt;=250000,"201-250K",Table1[[#This Row],[Salary]]&gt;250000,"Above 250K")</f>
        <v>0-50K</v>
      </c>
      <c r="I4699" s="3">
        <v>30000</v>
      </c>
      <c r="J4699" s="3">
        <f>IF(Table1[[#This Row],[Years of Experience]]=0,0,Table1[[#This Row],[Salary]]/Table1[[#This Row],[Years of Experience]])</f>
        <v>30000</v>
      </c>
    </row>
    <row r="4700" spans="1:10" x14ac:dyDescent="0.35">
      <c r="A4700">
        <v>32</v>
      </c>
      <c r="B4700" t="str" cm="1">
        <f t="array" ref="B4700">_xlfn.IFS(Table1[[#This Row],[Age]]&lt;=25,"21-25",Table1[[#This Row],[Age]]&lt;=30,"26-30",Table1[[#This Row],[Age]]&lt;=35,"31-35",Table1[[#This Row],[Age]]&lt;=40,"36-40",Table1[[#This Row],[Age]]&lt;=45,"41-45", Table1[[#This Row],[Age]]&lt;=50,"46-50",Table1[[#This Row],[Age]]&lt;55,"51-55",Table1[[#This Row],[Age]]&lt;=60,"56-60",Table1[[#This Row],[Age]]&gt;=61, "61-70")</f>
        <v>31-35</v>
      </c>
      <c r="C4700" t="s">
        <v>9</v>
      </c>
      <c r="D4700" t="s">
        <v>10</v>
      </c>
      <c r="E4700" t="s">
        <v>78</v>
      </c>
      <c r="F4700">
        <v>7</v>
      </c>
      <c r="G4700" t="str" cm="1">
        <f t="array" ref="G4700">_xlfn.IFS(Table1[[#This Row],[Years of Experience]]&lt;=2,"Entry",Table1[[#This Row],[Years of Experience]]&lt;=7,"Mid",Table1[[#This Row],[Years of Experience]]&lt;=14,"Senior",Table1[[#This Row],[Years of Experience]]&gt;=15,"Executive")</f>
        <v>Mid</v>
      </c>
      <c r="H4700" t="str" cm="1">
        <f t="array" ref="H4700">_xlfn.IFS(Table1[[#This Row],[Salary]]&lt;=50000,"0-50K",Table1[[#This Row],[Salary]]&lt;=100000,"51-100K",Table1[[#This Row],[Salary]]&lt;=150000,"101-150K",Table1[[#This Row],[Salary]]&lt;=200000,"151-200K",Table1[[#This Row],[Salary]]&lt;=250000,"201-250K",Table1[[#This Row],[Salary]]&gt;250000,"Above 250K")</f>
        <v>51-100K</v>
      </c>
      <c r="I4700" s="3">
        <v>100000</v>
      </c>
      <c r="J4700" s="3">
        <f>IF(Table1[[#This Row],[Years of Experience]]=0,0,Table1[[#This Row],[Salary]]/Table1[[#This Row],[Years of Experience]])</f>
        <v>14285.714285714286</v>
      </c>
    </row>
    <row r="4701" spans="1:10" x14ac:dyDescent="0.35">
      <c r="A4701">
        <v>27</v>
      </c>
      <c r="B4701" t="str" cm="1">
        <f t="array" ref="B4701">_xlfn.IFS(Table1[[#This Row],[Age]]&lt;=25,"21-25",Table1[[#This Row],[Age]]&lt;=30,"26-30",Table1[[#This Row],[Age]]&lt;=35,"31-35",Table1[[#This Row],[Age]]&lt;=40,"36-40",Table1[[#This Row],[Age]]&lt;=45,"41-45", Table1[[#This Row],[Age]]&lt;=50,"46-50",Table1[[#This Row],[Age]]&lt;55,"51-55",Table1[[#This Row],[Age]]&lt;=60,"56-60",Table1[[#This Row],[Age]]&gt;=61, "61-70")</f>
        <v>26-30</v>
      </c>
      <c r="C4701" t="s">
        <v>6</v>
      </c>
      <c r="D4701" t="s">
        <v>7</v>
      </c>
      <c r="E4701" t="s">
        <v>123</v>
      </c>
      <c r="F4701">
        <v>2</v>
      </c>
      <c r="G4701" t="str" cm="1">
        <f t="array" ref="G4701">_xlfn.IFS(Table1[[#This Row],[Years of Experience]]&lt;=2,"Entry",Table1[[#This Row],[Years of Experience]]&lt;=7,"Mid",Table1[[#This Row],[Years of Experience]]&lt;=14,"Senior",Table1[[#This Row],[Years of Experience]]&gt;=15,"Executive")</f>
        <v>Entry</v>
      </c>
      <c r="H4701" t="str" cm="1">
        <f t="array" ref="H4701">_xlfn.IFS(Table1[[#This Row],[Salary]]&lt;=50000,"0-50K",Table1[[#This Row],[Salary]]&lt;=100000,"51-100K",Table1[[#This Row],[Salary]]&lt;=150000,"101-150K",Table1[[#This Row],[Salary]]&lt;=200000,"151-200K",Table1[[#This Row],[Salary]]&lt;=250000,"201-250K",Table1[[#This Row],[Salary]]&gt;250000,"Above 250K")</f>
        <v>0-50K</v>
      </c>
      <c r="I4701" s="3">
        <v>50000</v>
      </c>
      <c r="J4701" s="3">
        <f>IF(Table1[[#This Row],[Years of Experience]]=0,0,Table1[[#This Row],[Salary]]/Table1[[#This Row],[Years of Experience]])</f>
        <v>25000</v>
      </c>
    </row>
    <row r="4702" spans="1:10" x14ac:dyDescent="0.35">
      <c r="A4702">
        <v>29</v>
      </c>
      <c r="B4702" t="str" cm="1">
        <f t="array" ref="B4702">_xlfn.IFS(Table1[[#This Row],[Age]]&lt;=25,"21-25",Table1[[#This Row],[Age]]&lt;=30,"26-30",Table1[[#This Row],[Age]]&lt;=35,"31-35",Table1[[#This Row],[Age]]&lt;=40,"36-40",Table1[[#This Row],[Age]]&lt;=45,"41-45", Table1[[#This Row],[Age]]&lt;=50,"46-50",Table1[[#This Row],[Age]]&lt;55,"51-55",Table1[[#This Row],[Age]]&lt;=60,"56-60",Table1[[#This Row],[Age]]&gt;=61, "61-70")</f>
        <v>26-30</v>
      </c>
      <c r="C4702" t="s">
        <v>9</v>
      </c>
      <c r="D4702" t="s">
        <v>7</v>
      </c>
      <c r="E4702" t="s">
        <v>122</v>
      </c>
      <c r="F4702">
        <v>3</v>
      </c>
      <c r="G4702" t="str" cm="1">
        <f t="array" ref="G4702">_xlfn.IFS(Table1[[#This Row],[Years of Experience]]&lt;=2,"Entry",Table1[[#This Row],[Years of Experience]]&lt;=7,"Mid",Table1[[#This Row],[Years of Experience]]&lt;=14,"Senior",Table1[[#This Row],[Years of Experience]]&gt;=15,"Executive")</f>
        <v>Mid</v>
      </c>
      <c r="H4702" t="str" cm="1">
        <f t="array" ref="H4702">_xlfn.IFS(Table1[[#This Row],[Salary]]&lt;=50000,"0-50K",Table1[[#This Row],[Salary]]&lt;=100000,"51-100K",Table1[[#This Row],[Salary]]&lt;=150000,"101-150K",Table1[[#This Row],[Salary]]&lt;=200000,"151-200K",Table1[[#This Row],[Salary]]&lt;=250000,"201-250K",Table1[[#This Row],[Salary]]&gt;250000,"Above 250K")</f>
        <v>51-100K</v>
      </c>
      <c r="I4702" s="3">
        <v>55000</v>
      </c>
      <c r="J4702" s="3">
        <f>IF(Table1[[#This Row],[Years of Experience]]=0,0,Table1[[#This Row],[Salary]]/Table1[[#This Row],[Years of Experience]])</f>
        <v>18333.333333333332</v>
      </c>
    </row>
    <row r="4703" spans="1:10" x14ac:dyDescent="0.35">
      <c r="A4703">
        <v>35</v>
      </c>
      <c r="B4703" t="str" cm="1">
        <f t="array" ref="B4703">_xlfn.IFS(Table1[[#This Row],[Age]]&lt;=25,"21-25",Table1[[#This Row],[Age]]&lt;=30,"26-30",Table1[[#This Row],[Age]]&lt;=35,"31-35",Table1[[#This Row],[Age]]&lt;=40,"36-40",Table1[[#This Row],[Age]]&lt;=45,"41-45", Table1[[#This Row],[Age]]&lt;=50,"46-50",Table1[[#This Row],[Age]]&lt;55,"51-55",Table1[[#This Row],[Age]]&lt;=60,"56-60",Table1[[#This Row],[Age]]&gt;=61, "61-70")</f>
        <v>31-35</v>
      </c>
      <c r="C4703" t="s">
        <v>6</v>
      </c>
      <c r="D4703" t="s">
        <v>12</v>
      </c>
      <c r="E4703" t="s">
        <v>120</v>
      </c>
      <c r="F4703">
        <v>10</v>
      </c>
      <c r="G4703" t="str" cm="1">
        <f t="array" ref="G4703">_xlfn.IFS(Table1[[#This Row],[Years of Experience]]&lt;=2,"Entry",Table1[[#This Row],[Years of Experience]]&lt;=7,"Mid",Table1[[#This Row],[Years of Experience]]&lt;=14,"Senior",Table1[[#This Row],[Years of Experience]]&gt;=15,"Executive")</f>
        <v>Senior</v>
      </c>
      <c r="H4703" t="str" cm="1">
        <f t="array" ref="H4703">_xlfn.IFS(Table1[[#This Row],[Salary]]&lt;=50000,"0-50K",Table1[[#This Row],[Salary]]&lt;=100000,"51-100K",Table1[[#This Row],[Salary]]&lt;=150000,"101-150K",Table1[[#This Row],[Salary]]&lt;=200000,"151-200K",Table1[[#This Row],[Salary]]&lt;=250000,"201-250K",Table1[[#This Row],[Salary]]&gt;250000,"Above 250K")</f>
        <v>101-150K</v>
      </c>
      <c r="I4703" s="3">
        <v>130000</v>
      </c>
      <c r="J4703" s="3">
        <f>IF(Table1[[#This Row],[Years of Experience]]=0,0,Table1[[#This Row],[Salary]]/Table1[[#This Row],[Years of Experience]])</f>
        <v>13000</v>
      </c>
    </row>
    <row r="4704" spans="1:10" x14ac:dyDescent="0.35">
      <c r="A4704">
        <v>26</v>
      </c>
      <c r="B4704" t="str" cm="1">
        <f t="array" ref="B4704">_xlfn.IFS(Table1[[#This Row],[Age]]&lt;=25,"21-25",Table1[[#This Row],[Age]]&lt;=30,"26-30",Table1[[#This Row],[Age]]&lt;=35,"31-35",Table1[[#This Row],[Age]]&lt;=40,"36-40",Table1[[#This Row],[Age]]&lt;=45,"41-45", Table1[[#This Row],[Age]]&lt;=50,"46-50",Table1[[#This Row],[Age]]&lt;55,"51-55",Table1[[#This Row],[Age]]&lt;=60,"56-60",Table1[[#This Row],[Age]]&gt;=61, "61-70")</f>
        <v>26-30</v>
      </c>
      <c r="C4704" t="s">
        <v>9</v>
      </c>
      <c r="D4704" t="s">
        <v>7</v>
      </c>
      <c r="E4704" t="s">
        <v>139</v>
      </c>
      <c r="F4704">
        <v>1</v>
      </c>
      <c r="G4704" t="str" cm="1">
        <f t="array" ref="G4704">_xlfn.IFS(Table1[[#This Row],[Years of Experience]]&lt;=2,"Entry",Table1[[#This Row],[Years of Experience]]&lt;=7,"Mid",Table1[[#This Row],[Years of Experience]]&lt;=14,"Senior",Table1[[#This Row],[Years of Experience]]&gt;=15,"Executive")</f>
        <v>Entry</v>
      </c>
      <c r="H4704" t="str" cm="1">
        <f t="array" ref="H4704">_xlfn.IFS(Table1[[#This Row],[Salary]]&lt;=50000,"0-50K",Table1[[#This Row],[Salary]]&lt;=100000,"51-100K",Table1[[#This Row],[Salary]]&lt;=150000,"101-150K",Table1[[#This Row],[Salary]]&lt;=200000,"151-200K",Table1[[#This Row],[Salary]]&lt;=250000,"201-250K",Table1[[#This Row],[Salary]]&gt;250000,"Above 250K")</f>
        <v>0-50K</v>
      </c>
      <c r="I4704" s="3">
        <v>45000</v>
      </c>
      <c r="J4704" s="3">
        <f>IF(Table1[[#This Row],[Years of Experience]]=0,0,Table1[[#This Row],[Salary]]/Table1[[#This Row],[Years of Experience]])</f>
        <v>45000</v>
      </c>
    </row>
    <row r="4705" spans="1:10" x14ac:dyDescent="0.35">
      <c r="A4705">
        <v>33</v>
      </c>
      <c r="B4705" t="str" cm="1">
        <f t="array" ref="B4705">_xlfn.IFS(Table1[[#This Row],[Age]]&lt;=25,"21-25",Table1[[#This Row],[Age]]&lt;=30,"26-30",Table1[[#This Row],[Age]]&lt;=35,"31-35",Table1[[#This Row],[Age]]&lt;=40,"36-40",Table1[[#This Row],[Age]]&lt;=45,"41-45", Table1[[#This Row],[Age]]&lt;=50,"46-50",Table1[[#This Row],[Age]]&lt;55,"51-55",Table1[[#This Row],[Age]]&lt;=60,"56-60",Table1[[#This Row],[Age]]&gt;=61, "61-70")</f>
        <v>31-35</v>
      </c>
      <c r="C4705" t="s">
        <v>6</v>
      </c>
      <c r="D4705" t="s">
        <v>10</v>
      </c>
      <c r="E4705" t="s">
        <v>67</v>
      </c>
      <c r="F4705">
        <v>8</v>
      </c>
      <c r="G4705" t="str" cm="1">
        <f t="array" ref="G4705">_xlfn.IFS(Table1[[#This Row],[Years of Experience]]&lt;=2,"Entry",Table1[[#This Row],[Years of Experience]]&lt;=7,"Mid",Table1[[#This Row],[Years of Experience]]&lt;=14,"Senior",Table1[[#This Row],[Years of Experience]]&gt;=15,"Executive")</f>
        <v>Senior</v>
      </c>
      <c r="H4705" t="str" cm="1">
        <f t="array" ref="H4705">_xlfn.IFS(Table1[[#This Row],[Salary]]&lt;=50000,"0-50K",Table1[[#This Row],[Salary]]&lt;=100000,"51-100K",Table1[[#This Row],[Salary]]&lt;=150000,"101-150K",Table1[[#This Row],[Salary]]&lt;=200000,"151-200K",Table1[[#This Row],[Salary]]&lt;=250000,"201-250K",Table1[[#This Row],[Salary]]&gt;250000,"Above 250K")</f>
        <v>101-150K</v>
      </c>
      <c r="I4705" s="3">
        <v>120000</v>
      </c>
      <c r="J4705" s="3">
        <f>IF(Table1[[#This Row],[Years of Experience]]=0,0,Table1[[#This Row],[Salary]]/Table1[[#This Row],[Years of Experience]])</f>
        <v>15000</v>
      </c>
    </row>
    <row r="4706" spans="1:10" x14ac:dyDescent="0.35">
      <c r="A4706">
        <v>29</v>
      </c>
      <c r="B4706" t="str" cm="1">
        <f t="array" ref="B4706">_xlfn.IFS(Table1[[#This Row],[Age]]&lt;=25,"21-25",Table1[[#This Row],[Age]]&lt;=30,"26-30",Table1[[#This Row],[Age]]&lt;=35,"31-35",Table1[[#This Row],[Age]]&lt;=40,"36-40",Table1[[#This Row],[Age]]&lt;=45,"41-45", Table1[[#This Row],[Age]]&lt;=50,"46-50",Table1[[#This Row],[Age]]&lt;55,"51-55",Table1[[#This Row],[Age]]&lt;=60,"56-60",Table1[[#This Row],[Age]]&gt;=61, "61-70")</f>
        <v>26-30</v>
      </c>
      <c r="C4706" t="s">
        <v>9</v>
      </c>
      <c r="D4706" t="s">
        <v>7</v>
      </c>
      <c r="E4706" t="s">
        <v>19</v>
      </c>
      <c r="F4706">
        <v>3</v>
      </c>
      <c r="G4706" t="str" cm="1">
        <f t="array" ref="G4706">_xlfn.IFS(Table1[[#This Row],[Years of Experience]]&lt;=2,"Entry",Table1[[#This Row],[Years of Experience]]&lt;=7,"Mid",Table1[[#This Row],[Years of Experience]]&lt;=14,"Senior",Table1[[#This Row],[Years of Experience]]&gt;=15,"Executive")</f>
        <v>Mid</v>
      </c>
      <c r="H4706" t="str" cm="1">
        <f t="array" ref="H4706">_xlfn.IFS(Table1[[#This Row],[Salary]]&lt;=50000,"0-50K",Table1[[#This Row],[Salary]]&lt;=100000,"51-100K",Table1[[#This Row],[Salary]]&lt;=150000,"101-150K",Table1[[#This Row],[Salary]]&lt;=200000,"151-200K",Table1[[#This Row],[Salary]]&lt;=250000,"201-250K",Table1[[#This Row],[Salary]]&gt;250000,"Above 250K")</f>
        <v>51-100K</v>
      </c>
      <c r="I4706" s="3">
        <v>55000</v>
      </c>
      <c r="J4706" s="3">
        <f>IF(Table1[[#This Row],[Years of Experience]]=0,0,Table1[[#This Row],[Salary]]/Table1[[#This Row],[Years of Experience]])</f>
        <v>18333.333333333332</v>
      </c>
    </row>
    <row r="4707" spans="1:10" x14ac:dyDescent="0.35">
      <c r="A4707">
        <v>31</v>
      </c>
      <c r="B4707" t="str" cm="1">
        <f t="array" ref="B4707">_xlfn.IFS(Table1[[#This Row],[Age]]&lt;=25,"21-25",Table1[[#This Row],[Age]]&lt;=30,"26-30",Table1[[#This Row],[Age]]&lt;=35,"31-35",Table1[[#This Row],[Age]]&lt;=40,"36-40",Table1[[#This Row],[Age]]&lt;=45,"41-45", Table1[[#This Row],[Age]]&lt;=50,"46-50",Table1[[#This Row],[Age]]&lt;55,"51-55",Table1[[#This Row],[Age]]&lt;=60,"56-60",Table1[[#This Row],[Age]]&gt;=61, "61-70")</f>
        <v>31-35</v>
      </c>
      <c r="C4707" t="s">
        <v>6</v>
      </c>
      <c r="D4707" t="s">
        <v>7</v>
      </c>
      <c r="E4707" t="s">
        <v>122</v>
      </c>
      <c r="F4707">
        <v>5</v>
      </c>
      <c r="G4707" t="str" cm="1">
        <f t="array" ref="G4707">_xlfn.IFS(Table1[[#This Row],[Years of Experience]]&lt;=2,"Entry",Table1[[#This Row],[Years of Experience]]&lt;=7,"Mid",Table1[[#This Row],[Years of Experience]]&lt;=14,"Senior",Table1[[#This Row],[Years of Experience]]&gt;=15,"Executive")</f>
        <v>Mid</v>
      </c>
      <c r="H4707" t="str" cm="1">
        <f t="array" ref="H4707">_xlfn.IFS(Table1[[#This Row],[Salary]]&lt;=50000,"0-50K",Table1[[#This Row],[Salary]]&lt;=100000,"51-100K",Table1[[#This Row],[Salary]]&lt;=150000,"101-150K",Table1[[#This Row],[Salary]]&lt;=200000,"151-200K",Table1[[#This Row],[Salary]]&lt;=250000,"201-250K",Table1[[#This Row],[Salary]]&gt;250000,"Above 250K")</f>
        <v>51-100K</v>
      </c>
      <c r="I4707" s="3">
        <v>70000</v>
      </c>
      <c r="J4707" s="3">
        <f>IF(Table1[[#This Row],[Years of Experience]]=0,0,Table1[[#This Row],[Salary]]/Table1[[#This Row],[Years of Experience]])</f>
        <v>14000</v>
      </c>
    </row>
    <row r="4708" spans="1:10" x14ac:dyDescent="0.35">
      <c r="A4708">
        <v>38</v>
      </c>
      <c r="B4708" t="str" cm="1">
        <f t="array" ref="B4708">_xlfn.IFS(Table1[[#This Row],[Age]]&lt;=25,"21-25",Table1[[#This Row],[Age]]&lt;=30,"26-30",Table1[[#This Row],[Age]]&lt;=35,"31-35",Table1[[#This Row],[Age]]&lt;=40,"36-40",Table1[[#This Row],[Age]]&lt;=45,"41-45", Table1[[#This Row],[Age]]&lt;=50,"46-50",Table1[[#This Row],[Age]]&lt;55,"51-55",Table1[[#This Row],[Age]]&lt;=60,"56-60",Table1[[#This Row],[Age]]&gt;=61, "61-70")</f>
        <v>36-40</v>
      </c>
      <c r="C4708" t="s">
        <v>9</v>
      </c>
      <c r="D4708" t="s">
        <v>12</v>
      </c>
      <c r="E4708" t="s">
        <v>120</v>
      </c>
      <c r="F4708">
        <v>12</v>
      </c>
      <c r="G4708" t="str" cm="1">
        <f t="array" ref="G4708">_xlfn.IFS(Table1[[#This Row],[Years of Experience]]&lt;=2,"Entry",Table1[[#This Row],[Years of Experience]]&lt;=7,"Mid",Table1[[#This Row],[Years of Experience]]&lt;=14,"Senior",Table1[[#This Row],[Years of Experience]]&gt;=15,"Executive")</f>
        <v>Senior</v>
      </c>
      <c r="H4708" t="str" cm="1">
        <f t="array" ref="H4708">_xlfn.IFS(Table1[[#This Row],[Salary]]&lt;=50000,"0-50K",Table1[[#This Row],[Salary]]&lt;=100000,"51-100K",Table1[[#This Row],[Salary]]&lt;=150000,"101-150K",Table1[[#This Row],[Salary]]&lt;=200000,"151-200K",Table1[[#This Row],[Salary]]&lt;=250000,"201-250K",Table1[[#This Row],[Salary]]&gt;250000,"Above 250K")</f>
        <v>101-150K</v>
      </c>
      <c r="I4708" s="3">
        <v>140000</v>
      </c>
      <c r="J4708" s="3">
        <f>IF(Table1[[#This Row],[Years of Experience]]=0,0,Table1[[#This Row],[Salary]]/Table1[[#This Row],[Years of Experience]])</f>
        <v>11666.666666666666</v>
      </c>
    </row>
    <row r="4709" spans="1:10" x14ac:dyDescent="0.35">
      <c r="A4709">
        <v>25</v>
      </c>
      <c r="B4709" t="str" cm="1">
        <f t="array" ref="B4709">_xlfn.IFS(Table1[[#This Row],[Age]]&lt;=25,"21-25",Table1[[#This Row],[Age]]&lt;=30,"26-30",Table1[[#This Row],[Age]]&lt;=35,"31-35",Table1[[#This Row],[Age]]&lt;=40,"36-40",Table1[[#This Row],[Age]]&lt;=45,"41-45", Table1[[#This Row],[Age]]&lt;=50,"46-50",Table1[[#This Row],[Age]]&lt;55,"51-55",Table1[[#This Row],[Age]]&lt;=60,"56-60",Table1[[#This Row],[Age]]&gt;=61, "61-70")</f>
        <v>21-25</v>
      </c>
      <c r="C4709" t="s">
        <v>6</v>
      </c>
      <c r="D4709" t="s">
        <v>195</v>
      </c>
      <c r="E4709" t="s">
        <v>197</v>
      </c>
      <c r="F4709">
        <v>1</v>
      </c>
      <c r="G4709" t="str" cm="1">
        <f t="array" ref="G4709">_xlfn.IFS(Table1[[#This Row],[Years of Experience]]&lt;=2,"Entry",Table1[[#This Row],[Years of Experience]]&lt;=7,"Mid",Table1[[#This Row],[Years of Experience]]&lt;=14,"Senior",Table1[[#This Row],[Years of Experience]]&gt;=15,"Executive")</f>
        <v>Entry</v>
      </c>
      <c r="H4709" t="str" cm="1">
        <f t="array" ref="H4709">_xlfn.IFS(Table1[[#This Row],[Salary]]&lt;=50000,"0-50K",Table1[[#This Row],[Salary]]&lt;=100000,"51-100K",Table1[[#This Row],[Salary]]&lt;=150000,"101-150K",Table1[[#This Row],[Salary]]&lt;=200000,"151-200K",Table1[[#This Row],[Salary]]&lt;=250000,"201-250K",Table1[[#This Row],[Salary]]&gt;250000,"Above 250K")</f>
        <v>0-50K</v>
      </c>
      <c r="I4709" s="3">
        <v>30000</v>
      </c>
      <c r="J4709" s="3">
        <f>IF(Table1[[#This Row],[Years of Experience]]=0,0,Table1[[#This Row],[Salary]]/Table1[[#This Row],[Years of Experience]])</f>
        <v>30000</v>
      </c>
    </row>
    <row r="4710" spans="1:10" x14ac:dyDescent="0.35">
      <c r="A4710">
        <v>32</v>
      </c>
      <c r="B4710" t="str" cm="1">
        <f t="array" ref="B4710">_xlfn.IFS(Table1[[#This Row],[Age]]&lt;=25,"21-25",Table1[[#This Row],[Age]]&lt;=30,"26-30",Table1[[#This Row],[Age]]&lt;=35,"31-35",Table1[[#This Row],[Age]]&lt;=40,"36-40",Table1[[#This Row],[Age]]&lt;=45,"41-45", Table1[[#This Row],[Age]]&lt;=50,"46-50",Table1[[#This Row],[Age]]&lt;55,"51-55",Table1[[#This Row],[Age]]&lt;=60,"56-60",Table1[[#This Row],[Age]]&gt;=61, "61-70")</f>
        <v>31-35</v>
      </c>
      <c r="C4710" t="s">
        <v>9</v>
      </c>
      <c r="D4710" t="s">
        <v>10</v>
      </c>
      <c r="E4710" t="s">
        <v>78</v>
      </c>
      <c r="F4710">
        <v>7</v>
      </c>
      <c r="G4710" t="str" cm="1">
        <f t="array" ref="G4710">_xlfn.IFS(Table1[[#This Row],[Years of Experience]]&lt;=2,"Entry",Table1[[#This Row],[Years of Experience]]&lt;=7,"Mid",Table1[[#This Row],[Years of Experience]]&lt;=14,"Senior",Table1[[#This Row],[Years of Experience]]&gt;=15,"Executive")</f>
        <v>Mid</v>
      </c>
      <c r="H4710" t="str" cm="1">
        <f t="array" ref="H4710">_xlfn.IFS(Table1[[#This Row],[Salary]]&lt;=50000,"0-50K",Table1[[#This Row],[Salary]]&lt;=100000,"51-100K",Table1[[#This Row],[Salary]]&lt;=150000,"101-150K",Table1[[#This Row],[Salary]]&lt;=200000,"151-200K",Table1[[#This Row],[Salary]]&lt;=250000,"201-250K",Table1[[#This Row],[Salary]]&gt;250000,"Above 250K")</f>
        <v>51-100K</v>
      </c>
      <c r="I4710" s="3">
        <v>100000</v>
      </c>
      <c r="J4710" s="3">
        <f>IF(Table1[[#This Row],[Years of Experience]]=0,0,Table1[[#This Row],[Salary]]/Table1[[#This Row],[Years of Experience]])</f>
        <v>14285.714285714286</v>
      </c>
    </row>
    <row r="4711" spans="1:10" x14ac:dyDescent="0.35">
      <c r="A4711">
        <v>27</v>
      </c>
      <c r="B4711" t="str" cm="1">
        <f t="array" ref="B4711">_xlfn.IFS(Table1[[#This Row],[Age]]&lt;=25,"21-25",Table1[[#This Row],[Age]]&lt;=30,"26-30",Table1[[#This Row],[Age]]&lt;=35,"31-35",Table1[[#This Row],[Age]]&lt;=40,"36-40",Table1[[#This Row],[Age]]&lt;=45,"41-45", Table1[[#This Row],[Age]]&lt;=50,"46-50",Table1[[#This Row],[Age]]&lt;55,"51-55",Table1[[#This Row],[Age]]&lt;=60,"56-60",Table1[[#This Row],[Age]]&gt;=61, "61-70")</f>
        <v>26-30</v>
      </c>
      <c r="C4711" t="s">
        <v>6</v>
      </c>
      <c r="D4711" t="s">
        <v>7</v>
      </c>
      <c r="E4711" t="s">
        <v>123</v>
      </c>
      <c r="F4711">
        <v>2</v>
      </c>
      <c r="G4711" t="str" cm="1">
        <f t="array" ref="G4711">_xlfn.IFS(Table1[[#This Row],[Years of Experience]]&lt;=2,"Entry",Table1[[#This Row],[Years of Experience]]&lt;=7,"Mid",Table1[[#This Row],[Years of Experience]]&lt;=14,"Senior",Table1[[#This Row],[Years of Experience]]&gt;=15,"Executive")</f>
        <v>Entry</v>
      </c>
      <c r="H4711" t="str" cm="1">
        <f t="array" ref="H4711">_xlfn.IFS(Table1[[#This Row],[Salary]]&lt;=50000,"0-50K",Table1[[#This Row],[Salary]]&lt;=100000,"51-100K",Table1[[#This Row],[Salary]]&lt;=150000,"101-150K",Table1[[#This Row],[Salary]]&lt;=200000,"151-200K",Table1[[#This Row],[Salary]]&lt;=250000,"201-250K",Table1[[#This Row],[Salary]]&gt;250000,"Above 250K")</f>
        <v>0-50K</v>
      </c>
      <c r="I4711" s="3">
        <v>50000</v>
      </c>
      <c r="J4711" s="3">
        <f>IF(Table1[[#This Row],[Years of Experience]]=0,0,Table1[[#This Row],[Salary]]/Table1[[#This Row],[Years of Experience]])</f>
        <v>25000</v>
      </c>
    </row>
    <row r="4712" spans="1:10" x14ac:dyDescent="0.35">
      <c r="A4712">
        <v>29</v>
      </c>
      <c r="B4712" t="str" cm="1">
        <f t="array" ref="B4712">_xlfn.IFS(Table1[[#This Row],[Age]]&lt;=25,"21-25",Table1[[#This Row],[Age]]&lt;=30,"26-30",Table1[[#This Row],[Age]]&lt;=35,"31-35",Table1[[#This Row],[Age]]&lt;=40,"36-40",Table1[[#This Row],[Age]]&lt;=45,"41-45", Table1[[#This Row],[Age]]&lt;=50,"46-50",Table1[[#This Row],[Age]]&lt;55,"51-55",Table1[[#This Row],[Age]]&lt;=60,"56-60",Table1[[#This Row],[Age]]&gt;=61, "61-70")</f>
        <v>26-30</v>
      </c>
      <c r="C4712" t="s">
        <v>9</v>
      </c>
      <c r="D4712" t="s">
        <v>7</v>
      </c>
      <c r="E4712" t="s">
        <v>122</v>
      </c>
      <c r="F4712">
        <v>3</v>
      </c>
      <c r="G4712" t="str" cm="1">
        <f t="array" ref="G4712">_xlfn.IFS(Table1[[#This Row],[Years of Experience]]&lt;=2,"Entry",Table1[[#This Row],[Years of Experience]]&lt;=7,"Mid",Table1[[#This Row],[Years of Experience]]&lt;=14,"Senior",Table1[[#This Row],[Years of Experience]]&gt;=15,"Executive")</f>
        <v>Mid</v>
      </c>
      <c r="H4712" t="str" cm="1">
        <f t="array" ref="H4712">_xlfn.IFS(Table1[[#This Row],[Salary]]&lt;=50000,"0-50K",Table1[[#This Row],[Salary]]&lt;=100000,"51-100K",Table1[[#This Row],[Salary]]&lt;=150000,"101-150K",Table1[[#This Row],[Salary]]&lt;=200000,"151-200K",Table1[[#This Row],[Salary]]&lt;=250000,"201-250K",Table1[[#This Row],[Salary]]&gt;250000,"Above 250K")</f>
        <v>51-100K</v>
      </c>
      <c r="I4712" s="3">
        <v>55000</v>
      </c>
      <c r="J4712" s="3">
        <f>IF(Table1[[#This Row],[Years of Experience]]=0,0,Table1[[#This Row],[Salary]]/Table1[[#This Row],[Years of Experience]])</f>
        <v>18333.333333333332</v>
      </c>
    </row>
    <row r="4713" spans="1:10" x14ac:dyDescent="0.35">
      <c r="A4713">
        <v>35</v>
      </c>
      <c r="B4713" t="str" cm="1">
        <f t="array" ref="B4713">_xlfn.IFS(Table1[[#This Row],[Age]]&lt;=25,"21-25",Table1[[#This Row],[Age]]&lt;=30,"26-30",Table1[[#This Row],[Age]]&lt;=35,"31-35",Table1[[#This Row],[Age]]&lt;=40,"36-40",Table1[[#This Row],[Age]]&lt;=45,"41-45", Table1[[#This Row],[Age]]&lt;=50,"46-50",Table1[[#This Row],[Age]]&lt;55,"51-55",Table1[[#This Row],[Age]]&lt;=60,"56-60",Table1[[#This Row],[Age]]&gt;=61, "61-70")</f>
        <v>31-35</v>
      </c>
      <c r="C4713" t="s">
        <v>6</v>
      </c>
      <c r="D4713" t="s">
        <v>12</v>
      </c>
      <c r="E4713" t="s">
        <v>120</v>
      </c>
      <c r="F4713">
        <v>10</v>
      </c>
      <c r="G4713" t="str" cm="1">
        <f t="array" ref="G4713">_xlfn.IFS(Table1[[#This Row],[Years of Experience]]&lt;=2,"Entry",Table1[[#This Row],[Years of Experience]]&lt;=7,"Mid",Table1[[#This Row],[Years of Experience]]&lt;=14,"Senior",Table1[[#This Row],[Years of Experience]]&gt;=15,"Executive")</f>
        <v>Senior</v>
      </c>
      <c r="H4713" t="str" cm="1">
        <f t="array" ref="H4713">_xlfn.IFS(Table1[[#This Row],[Salary]]&lt;=50000,"0-50K",Table1[[#This Row],[Salary]]&lt;=100000,"51-100K",Table1[[#This Row],[Salary]]&lt;=150000,"101-150K",Table1[[#This Row],[Salary]]&lt;=200000,"151-200K",Table1[[#This Row],[Salary]]&lt;=250000,"201-250K",Table1[[#This Row],[Salary]]&gt;250000,"Above 250K")</f>
        <v>101-150K</v>
      </c>
      <c r="I4713" s="3">
        <v>130000</v>
      </c>
      <c r="J4713" s="3">
        <f>IF(Table1[[#This Row],[Years of Experience]]=0,0,Table1[[#This Row],[Salary]]/Table1[[#This Row],[Years of Experience]])</f>
        <v>13000</v>
      </c>
    </row>
    <row r="4714" spans="1:10" x14ac:dyDescent="0.35">
      <c r="A4714">
        <v>26</v>
      </c>
      <c r="B4714" t="str" cm="1">
        <f t="array" ref="B4714">_xlfn.IFS(Table1[[#This Row],[Age]]&lt;=25,"21-25",Table1[[#This Row],[Age]]&lt;=30,"26-30",Table1[[#This Row],[Age]]&lt;=35,"31-35",Table1[[#This Row],[Age]]&lt;=40,"36-40",Table1[[#This Row],[Age]]&lt;=45,"41-45", Table1[[#This Row],[Age]]&lt;=50,"46-50",Table1[[#This Row],[Age]]&lt;55,"51-55",Table1[[#This Row],[Age]]&lt;=60,"56-60",Table1[[#This Row],[Age]]&gt;=61, "61-70")</f>
        <v>26-30</v>
      </c>
      <c r="C4714" t="s">
        <v>9</v>
      </c>
      <c r="D4714" t="s">
        <v>7</v>
      </c>
      <c r="E4714" t="s">
        <v>139</v>
      </c>
      <c r="F4714">
        <v>1</v>
      </c>
      <c r="G4714" t="str" cm="1">
        <f t="array" ref="G4714">_xlfn.IFS(Table1[[#This Row],[Years of Experience]]&lt;=2,"Entry",Table1[[#This Row],[Years of Experience]]&lt;=7,"Mid",Table1[[#This Row],[Years of Experience]]&lt;=14,"Senior",Table1[[#This Row],[Years of Experience]]&gt;=15,"Executive")</f>
        <v>Entry</v>
      </c>
      <c r="H4714" t="str" cm="1">
        <f t="array" ref="H4714">_xlfn.IFS(Table1[[#This Row],[Salary]]&lt;=50000,"0-50K",Table1[[#This Row],[Salary]]&lt;=100000,"51-100K",Table1[[#This Row],[Salary]]&lt;=150000,"101-150K",Table1[[#This Row],[Salary]]&lt;=200000,"151-200K",Table1[[#This Row],[Salary]]&lt;=250000,"201-250K",Table1[[#This Row],[Salary]]&gt;250000,"Above 250K")</f>
        <v>0-50K</v>
      </c>
      <c r="I4714" s="3">
        <v>45000</v>
      </c>
      <c r="J4714" s="3">
        <f>IF(Table1[[#This Row],[Years of Experience]]=0,0,Table1[[#This Row],[Salary]]/Table1[[#This Row],[Years of Experience]])</f>
        <v>45000</v>
      </c>
    </row>
    <row r="4715" spans="1:10" x14ac:dyDescent="0.35">
      <c r="A4715">
        <v>33</v>
      </c>
      <c r="B4715" t="str" cm="1">
        <f t="array" ref="B4715">_xlfn.IFS(Table1[[#This Row],[Age]]&lt;=25,"21-25",Table1[[#This Row],[Age]]&lt;=30,"26-30",Table1[[#This Row],[Age]]&lt;=35,"31-35",Table1[[#This Row],[Age]]&lt;=40,"36-40",Table1[[#This Row],[Age]]&lt;=45,"41-45", Table1[[#This Row],[Age]]&lt;=50,"46-50",Table1[[#This Row],[Age]]&lt;55,"51-55",Table1[[#This Row],[Age]]&lt;=60,"56-60",Table1[[#This Row],[Age]]&gt;=61, "61-70")</f>
        <v>31-35</v>
      </c>
      <c r="C4715" t="s">
        <v>6</v>
      </c>
      <c r="D4715" t="s">
        <v>10</v>
      </c>
      <c r="E4715" t="s">
        <v>67</v>
      </c>
      <c r="F4715">
        <v>8</v>
      </c>
      <c r="G4715" t="str" cm="1">
        <f t="array" ref="G4715">_xlfn.IFS(Table1[[#This Row],[Years of Experience]]&lt;=2,"Entry",Table1[[#This Row],[Years of Experience]]&lt;=7,"Mid",Table1[[#This Row],[Years of Experience]]&lt;=14,"Senior",Table1[[#This Row],[Years of Experience]]&gt;=15,"Executive")</f>
        <v>Senior</v>
      </c>
      <c r="H4715" t="str" cm="1">
        <f t="array" ref="H4715">_xlfn.IFS(Table1[[#This Row],[Salary]]&lt;=50000,"0-50K",Table1[[#This Row],[Salary]]&lt;=100000,"51-100K",Table1[[#This Row],[Salary]]&lt;=150000,"101-150K",Table1[[#This Row],[Salary]]&lt;=200000,"151-200K",Table1[[#This Row],[Salary]]&lt;=250000,"201-250K",Table1[[#This Row],[Salary]]&gt;250000,"Above 250K")</f>
        <v>101-150K</v>
      </c>
      <c r="I4715" s="3">
        <v>120000</v>
      </c>
      <c r="J4715" s="3">
        <f>IF(Table1[[#This Row],[Years of Experience]]=0,0,Table1[[#This Row],[Salary]]/Table1[[#This Row],[Years of Experience]])</f>
        <v>15000</v>
      </c>
    </row>
    <row r="4716" spans="1:10" x14ac:dyDescent="0.35">
      <c r="A4716">
        <v>29</v>
      </c>
      <c r="B4716" t="str" cm="1">
        <f t="array" ref="B4716">_xlfn.IFS(Table1[[#This Row],[Age]]&lt;=25,"21-25",Table1[[#This Row],[Age]]&lt;=30,"26-30",Table1[[#This Row],[Age]]&lt;=35,"31-35",Table1[[#This Row],[Age]]&lt;=40,"36-40",Table1[[#This Row],[Age]]&lt;=45,"41-45", Table1[[#This Row],[Age]]&lt;=50,"46-50",Table1[[#This Row],[Age]]&lt;55,"51-55",Table1[[#This Row],[Age]]&lt;=60,"56-60",Table1[[#This Row],[Age]]&gt;=61, "61-70")</f>
        <v>26-30</v>
      </c>
      <c r="C4716" t="s">
        <v>9</v>
      </c>
      <c r="D4716" t="s">
        <v>7</v>
      </c>
      <c r="E4716" t="s">
        <v>19</v>
      </c>
      <c r="F4716">
        <v>3</v>
      </c>
      <c r="G4716" t="str" cm="1">
        <f t="array" ref="G4716">_xlfn.IFS(Table1[[#This Row],[Years of Experience]]&lt;=2,"Entry",Table1[[#This Row],[Years of Experience]]&lt;=7,"Mid",Table1[[#This Row],[Years of Experience]]&lt;=14,"Senior",Table1[[#This Row],[Years of Experience]]&gt;=15,"Executive")</f>
        <v>Mid</v>
      </c>
      <c r="H4716" t="str" cm="1">
        <f t="array" ref="H4716">_xlfn.IFS(Table1[[#This Row],[Salary]]&lt;=50000,"0-50K",Table1[[#This Row],[Salary]]&lt;=100000,"51-100K",Table1[[#This Row],[Salary]]&lt;=150000,"101-150K",Table1[[#This Row],[Salary]]&lt;=200000,"151-200K",Table1[[#This Row],[Salary]]&lt;=250000,"201-250K",Table1[[#This Row],[Salary]]&gt;250000,"Above 250K")</f>
        <v>51-100K</v>
      </c>
      <c r="I4716" s="3">
        <v>55000</v>
      </c>
      <c r="J4716" s="3">
        <f>IF(Table1[[#This Row],[Years of Experience]]=0,0,Table1[[#This Row],[Salary]]/Table1[[#This Row],[Years of Experience]])</f>
        <v>18333.333333333332</v>
      </c>
    </row>
    <row r="4717" spans="1:10" x14ac:dyDescent="0.35">
      <c r="A4717">
        <v>31</v>
      </c>
      <c r="B4717" t="str" cm="1">
        <f t="array" ref="B4717">_xlfn.IFS(Table1[[#This Row],[Age]]&lt;=25,"21-25",Table1[[#This Row],[Age]]&lt;=30,"26-30",Table1[[#This Row],[Age]]&lt;=35,"31-35",Table1[[#This Row],[Age]]&lt;=40,"36-40",Table1[[#This Row],[Age]]&lt;=45,"41-45", Table1[[#This Row],[Age]]&lt;=50,"46-50",Table1[[#This Row],[Age]]&lt;55,"51-55",Table1[[#This Row],[Age]]&lt;=60,"56-60",Table1[[#This Row],[Age]]&gt;=61, "61-70")</f>
        <v>31-35</v>
      </c>
      <c r="C4717" t="s">
        <v>6</v>
      </c>
      <c r="D4717" t="s">
        <v>7</v>
      </c>
      <c r="E4717" t="s">
        <v>122</v>
      </c>
      <c r="F4717">
        <v>5</v>
      </c>
      <c r="G4717" t="str" cm="1">
        <f t="array" ref="G4717">_xlfn.IFS(Table1[[#This Row],[Years of Experience]]&lt;=2,"Entry",Table1[[#This Row],[Years of Experience]]&lt;=7,"Mid",Table1[[#This Row],[Years of Experience]]&lt;=14,"Senior",Table1[[#This Row],[Years of Experience]]&gt;=15,"Executive")</f>
        <v>Mid</v>
      </c>
      <c r="H4717" t="str" cm="1">
        <f t="array" ref="H4717">_xlfn.IFS(Table1[[#This Row],[Salary]]&lt;=50000,"0-50K",Table1[[#This Row],[Salary]]&lt;=100000,"51-100K",Table1[[#This Row],[Salary]]&lt;=150000,"101-150K",Table1[[#This Row],[Salary]]&lt;=200000,"151-200K",Table1[[#This Row],[Salary]]&lt;=250000,"201-250K",Table1[[#This Row],[Salary]]&gt;250000,"Above 250K")</f>
        <v>51-100K</v>
      </c>
      <c r="I4717" s="3">
        <v>70000</v>
      </c>
      <c r="J4717" s="3">
        <f>IF(Table1[[#This Row],[Years of Experience]]=0,0,Table1[[#This Row],[Salary]]/Table1[[#This Row],[Years of Experience]])</f>
        <v>14000</v>
      </c>
    </row>
    <row r="4718" spans="1:10" x14ac:dyDescent="0.35">
      <c r="A4718">
        <v>38</v>
      </c>
      <c r="B4718" t="str" cm="1">
        <f t="array" ref="B4718">_xlfn.IFS(Table1[[#This Row],[Age]]&lt;=25,"21-25",Table1[[#This Row],[Age]]&lt;=30,"26-30",Table1[[#This Row],[Age]]&lt;=35,"31-35",Table1[[#This Row],[Age]]&lt;=40,"36-40",Table1[[#This Row],[Age]]&lt;=45,"41-45", Table1[[#This Row],[Age]]&lt;=50,"46-50",Table1[[#This Row],[Age]]&lt;55,"51-55",Table1[[#This Row],[Age]]&lt;=60,"56-60",Table1[[#This Row],[Age]]&gt;=61, "61-70")</f>
        <v>36-40</v>
      </c>
      <c r="C4718" t="s">
        <v>9</v>
      </c>
      <c r="D4718" t="s">
        <v>12</v>
      </c>
      <c r="E4718" t="s">
        <v>120</v>
      </c>
      <c r="F4718">
        <v>12</v>
      </c>
      <c r="G4718" t="str" cm="1">
        <f t="array" ref="G4718">_xlfn.IFS(Table1[[#This Row],[Years of Experience]]&lt;=2,"Entry",Table1[[#This Row],[Years of Experience]]&lt;=7,"Mid",Table1[[#This Row],[Years of Experience]]&lt;=14,"Senior",Table1[[#This Row],[Years of Experience]]&gt;=15,"Executive")</f>
        <v>Senior</v>
      </c>
      <c r="H4718" t="str" cm="1">
        <f t="array" ref="H4718">_xlfn.IFS(Table1[[#This Row],[Salary]]&lt;=50000,"0-50K",Table1[[#This Row],[Salary]]&lt;=100000,"51-100K",Table1[[#This Row],[Salary]]&lt;=150000,"101-150K",Table1[[#This Row],[Salary]]&lt;=200000,"151-200K",Table1[[#This Row],[Salary]]&lt;=250000,"201-250K",Table1[[#This Row],[Salary]]&gt;250000,"Above 250K")</f>
        <v>101-150K</v>
      </c>
      <c r="I4718" s="3">
        <v>140000</v>
      </c>
      <c r="J4718" s="3">
        <f>IF(Table1[[#This Row],[Years of Experience]]=0,0,Table1[[#This Row],[Salary]]/Table1[[#This Row],[Years of Experience]])</f>
        <v>11666.666666666666</v>
      </c>
    </row>
    <row r="4719" spans="1:10" x14ac:dyDescent="0.35">
      <c r="A4719">
        <v>25</v>
      </c>
      <c r="B4719" t="str" cm="1">
        <f t="array" ref="B4719">_xlfn.IFS(Table1[[#This Row],[Age]]&lt;=25,"21-25",Table1[[#This Row],[Age]]&lt;=30,"26-30",Table1[[#This Row],[Age]]&lt;=35,"31-35",Table1[[#This Row],[Age]]&lt;=40,"36-40",Table1[[#This Row],[Age]]&lt;=45,"41-45", Table1[[#This Row],[Age]]&lt;=50,"46-50",Table1[[#This Row],[Age]]&lt;55,"51-55",Table1[[#This Row],[Age]]&lt;=60,"56-60",Table1[[#This Row],[Age]]&gt;=61, "61-70")</f>
        <v>21-25</v>
      </c>
      <c r="C4719" t="s">
        <v>6</v>
      </c>
      <c r="D4719" t="s">
        <v>195</v>
      </c>
      <c r="E4719" t="s">
        <v>197</v>
      </c>
      <c r="F4719">
        <v>1</v>
      </c>
      <c r="G4719" t="str" cm="1">
        <f t="array" ref="G4719">_xlfn.IFS(Table1[[#This Row],[Years of Experience]]&lt;=2,"Entry",Table1[[#This Row],[Years of Experience]]&lt;=7,"Mid",Table1[[#This Row],[Years of Experience]]&lt;=14,"Senior",Table1[[#This Row],[Years of Experience]]&gt;=15,"Executive")</f>
        <v>Entry</v>
      </c>
      <c r="H4719" t="str" cm="1">
        <f t="array" ref="H4719">_xlfn.IFS(Table1[[#This Row],[Salary]]&lt;=50000,"0-50K",Table1[[#This Row],[Salary]]&lt;=100000,"51-100K",Table1[[#This Row],[Salary]]&lt;=150000,"101-150K",Table1[[#This Row],[Salary]]&lt;=200000,"151-200K",Table1[[#This Row],[Salary]]&lt;=250000,"201-250K",Table1[[#This Row],[Salary]]&gt;250000,"Above 250K")</f>
        <v>0-50K</v>
      </c>
      <c r="I4719" s="3">
        <v>30000</v>
      </c>
      <c r="J4719" s="3">
        <f>IF(Table1[[#This Row],[Years of Experience]]=0,0,Table1[[#This Row],[Salary]]/Table1[[#This Row],[Years of Experience]])</f>
        <v>30000</v>
      </c>
    </row>
    <row r="4720" spans="1:10" x14ac:dyDescent="0.35">
      <c r="A4720">
        <v>32</v>
      </c>
      <c r="B4720" t="str" cm="1">
        <f t="array" ref="B4720">_xlfn.IFS(Table1[[#This Row],[Age]]&lt;=25,"21-25",Table1[[#This Row],[Age]]&lt;=30,"26-30",Table1[[#This Row],[Age]]&lt;=35,"31-35",Table1[[#This Row],[Age]]&lt;=40,"36-40",Table1[[#This Row],[Age]]&lt;=45,"41-45", Table1[[#This Row],[Age]]&lt;=50,"46-50",Table1[[#This Row],[Age]]&lt;55,"51-55",Table1[[#This Row],[Age]]&lt;=60,"56-60",Table1[[#This Row],[Age]]&gt;=61, "61-70")</f>
        <v>31-35</v>
      </c>
      <c r="C4720" t="s">
        <v>9</v>
      </c>
      <c r="D4720" t="s">
        <v>10</v>
      </c>
      <c r="E4720" t="s">
        <v>78</v>
      </c>
      <c r="F4720">
        <v>7</v>
      </c>
      <c r="G4720" t="str" cm="1">
        <f t="array" ref="G4720">_xlfn.IFS(Table1[[#This Row],[Years of Experience]]&lt;=2,"Entry",Table1[[#This Row],[Years of Experience]]&lt;=7,"Mid",Table1[[#This Row],[Years of Experience]]&lt;=14,"Senior",Table1[[#This Row],[Years of Experience]]&gt;=15,"Executive")</f>
        <v>Mid</v>
      </c>
      <c r="H4720" t="str" cm="1">
        <f t="array" ref="H4720">_xlfn.IFS(Table1[[#This Row],[Salary]]&lt;=50000,"0-50K",Table1[[#This Row],[Salary]]&lt;=100000,"51-100K",Table1[[#This Row],[Salary]]&lt;=150000,"101-150K",Table1[[#This Row],[Salary]]&lt;=200000,"151-200K",Table1[[#This Row],[Salary]]&lt;=250000,"201-250K",Table1[[#This Row],[Salary]]&gt;250000,"Above 250K")</f>
        <v>51-100K</v>
      </c>
      <c r="I4720" s="3">
        <v>100000</v>
      </c>
      <c r="J4720" s="3">
        <f>IF(Table1[[#This Row],[Years of Experience]]=0,0,Table1[[#This Row],[Salary]]/Table1[[#This Row],[Years of Experience]])</f>
        <v>14285.714285714286</v>
      </c>
    </row>
    <row r="4721" spans="1:10" x14ac:dyDescent="0.35">
      <c r="A4721">
        <v>27</v>
      </c>
      <c r="B4721" t="str" cm="1">
        <f t="array" ref="B4721">_xlfn.IFS(Table1[[#This Row],[Age]]&lt;=25,"21-25",Table1[[#This Row],[Age]]&lt;=30,"26-30",Table1[[#This Row],[Age]]&lt;=35,"31-35",Table1[[#This Row],[Age]]&lt;=40,"36-40",Table1[[#This Row],[Age]]&lt;=45,"41-45", Table1[[#This Row],[Age]]&lt;=50,"46-50",Table1[[#This Row],[Age]]&lt;55,"51-55",Table1[[#This Row],[Age]]&lt;=60,"56-60",Table1[[#This Row],[Age]]&gt;=61, "61-70")</f>
        <v>26-30</v>
      </c>
      <c r="C4721" t="s">
        <v>6</v>
      </c>
      <c r="D4721" t="s">
        <v>7</v>
      </c>
      <c r="E4721" t="s">
        <v>123</v>
      </c>
      <c r="F4721">
        <v>2</v>
      </c>
      <c r="G4721" t="str" cm="1">
        <f t="array" ref="G4721">_xlfn.IFS(Table1[[#This Row],[Years of Experience]]&lt;=2,"Entry",Table1[[#This Row],[Years of Experience]]&lt;=7,"Mid",Table1[[#This Row],[Years of Experience]]&lt;=14,"Senior",Table1[[#This Row],[Years of Experience]]&gt;=15,"Executive")</f>
        <v>Entry</v>
      </c>
      <c r="H4721" t="str" cm="1">
        <f t="array" ref="H4721">_xlfn.IFS(Table1[[#This Row],[Salary]]&lt;=50000,"0-50K",Table1[[#This Row],[Salary]]&lt;=100000,"51-100K",Table1[[#This Row],[Salary]]&lt;=150000,"101-150K",Table1[[#This Row],[Salary]]&lt;=200000,"151-200K",Table1[[#This Row],[Salary]]&lt;=250000,"201-250K",Table1[[#This Row],[Salary]]&gt;250000,"Above 250K")</f>
        <v>0-50K</v>
      </c>
      <c r="I4721" s="3">
        <v>50000</v>
      </c>
      <c r="J4721" s="3">
        <f>IF(Table1[[#This Row],[Years of Experience]]=0,0,Table1[[#This Row],[Salary]]/Table1[[#This Row],[Years of Experience]])</f>
        <v>25000</v>
      </c>
    </row>
    <row r="4722" spans="1:10" x14ac:dyDescent="0.35">
      <c r="A4722">
        <v>29</v>
      </c>
      <c r="B4722" t="str" cm="1">
        <f t="array" ref="B4722">_xlfn.IFS(Table1[[#This Row],[Age]]&lt;=25,"21-25",Table1[[#This Row],[Age]]&lt;=30,"26-30",Table1[[#This Row],[Age]]&lt;=35,"31-35",Table1[[#This Row],[Age]]&lt;=40,"36-40",Table1[[#This Row],[Age]]&lt;=45,"41-45", Table1[[#This Row],[Age]]&lt;=50,"46-50",Table1[[#This Row],[Age]]&lt;55,"51-55",Table1[[#This Row],[Age]]&lt;=60,"56-60",Table1[[#This Row],[Age]]&gt;=61, "61-70")</f>
        <v>26-30</v>
      </c>
      <c r="C4722" t="s">
        <v>9</v>
      </c>
      <c r="D4722" t="s">
        <v>7</v>
      </c>
      <c r="E4722" t="s">
        <v>122</v>
      </c>
      <c r="F4722">
        <v>3</v>
      </c>
      <c r="G4722" t="str" cm="1">
        <f t="array" ref="G4722">_xlfn.IFS(Table1[[#This Row],[Years of Experience]]&lt;=2,"Entry",Table1[[#This Row],[Years of Experience]]&lt;=7,"Mid",Table1[[#This Row],[Years of Experience]]&lt;=14,"Senior",Table1[[#This Row],[Years of Experience]]&gt;=15,"Executive")</f>
        <v>Mid</v>
      </c>
      <c r="H4722" t="str" cm="1">
        <f t="array" ref="H4722">_xlfn.IFS(Table1[[#This Row],[Salary]]&lt;=50000,"0-50K",Table1[[#This Row],[Salary]]&lt;=100000,"51-100K",Table1[[#This Row],[Salary]]&lt;=150000,"101-150K",Table1[[#This Row],[Salary]]&lt;=200000,"151-200K",Table1[[#This Row],[Salary]]&lt;=250000,"201-250K",Table1[[#This Row],[Salary]]&gt;250000,"Above 250K")</f>
        <v>51-100K</v>
      </c>
      <c r="I4722" s="3">
        <v>55000</v>
      </c>
      <c r="J4722" s="3">
        <f>IF(Table1[[#This Row],[Years of Experience]]=0,0,Table1[[#This Row],[Salary]]/Table1[[#This Row],[Years of Experience]])</f>
        <v>18333.333333333332</v>
      </c>
    </row>
    <row r="4723" spans="1:10" x14ac:dyDescent="0.35">
      <c r="A4723">
        <v>35</v>
      </c>
      <c r="B4723" t="str" cm="1">
        <f t="array" ref="B4723">_xlfn.IFS(Table1[[#This Row],[Age]]&lt;=25,"21-25",Table1[[#This Row],[Age]]&lt;=30,"26-30",Table1[[#This Row],[Age]]&lt;=35,"31-35",Table1[[#This Row],[Age]]&lt;=40,"36-40",Table1[[#This Row],[Age]]&lt;=45,"41-45", Table1[[#This Row],[Age]]&lt;=50,"46-50",Table1[[#This Row],[Age]]&lt;55,"51-55",Table1[[#This Row],[Age]]&lt;=60,"56-60",Table1[[#This Row],[Age]]&gt;=61, "61-70")</f>
        <v>31-35</v>
      </c>
      <c r="C4723" t="s">
        <v>6</v>
      </c>
      <c r="D4723" t="s">
        <v>12</v>
      </c>
      <c r="E4723" t="s">
        <v>120</v>
      </c>
      <c r="F4723">
        <v>10</v>
      </c>
      <c r="G4723" t="str" cm="1">
        <f t="array" ref="G4723">_xlfn.IFS(Table1[[#This Row],[Years of Experience]]&lt;=2,"Entry",Table1[[#This Row],[Years of Experience]]&lt;=7,"Mid",Table1[[#This Row],[Years of Experience]]&lt;=14,"Senior",Table1[[#This Row],[Years of Experience]]&gt;=15,"Executive")</f>
        <v>Senior</v>
      </c>
      <c r="H4723" t="str" cm="1">
        <f t="array" ref="H4723">_xlfn.IFS(Table1[[#This Row],[Salary]]&lt;=50000,"0-50K",Table1[[#This Row],[Salary]]&lt;=100000,"51-100K",Table1[[#This Row],[Salary]]&lt;=150000,"101-150K",Table1[[#This Row],[Salary]]&lt;=200000,"151-200K",Table1[[#This Row],[Salary]]&lt;=250000,"201-250K",Table1[[#This Row],[Salary]]&gt;250000,"Above 250K")</f>
        <v>101-150K</v>
      </c>
      <c r="I4723" s="3">
        <v>130000</v>
      </c>
      <c r="J4723" s="3">
        <f>IF(Table1[[#This Row],[Years of Experience]]=0,0,Table1[[#This Row],[Salary]]/Table1[[#This Row],[Years of Experience]])</f>
        <v>13000</v>
      </c>
    </row>
    <row r="4724" spans="1:10" x14ac:dyDescent="0.35">
      <c r="A4724">
        <v>26</v>
      </c>
      <c r="B4724" t="str" cm="1">
        <f t="array" ref="B4724">_xlfn.IFS(Table1[[#This Row],[Age]]&lt;=25,"21-25",Table1[[#This Row],[Age]]&lt;=30,"26-30",Table1[[#This Row],[Age]]&lt;=35,"31-35",Table1[[#This Row],[Age]]&lt;=40,"36-40",Table1[[#This Row],[Age]]&lt;=45,"41-45", Table1[[#This Row],[Age]]&lt;=50,"46-50",Table1[[#This Row],[Age]]&lt;55,"51-55",Table1[[#This Row],[Age]]&lt;=60,"56-60",Table1[[#This Row],[Age]]&gt;=61, "61-70")</f>
        <v>26-30</v>
      </c>
      <c r="C4724" t="s">
        <v>9</v>
      </c>
      <c r="D4724" t="s">
        <v>7</v>
      </c>
      <c r="E4724" t="s">
        <v>139</v>
      </c>
      <c r="F4724">
        <v>1</v>
      </c>
      <c r="G4724" t="str" cm="1">
        <f t="array" ref="G4724">_xlfn.IFS(Table1[[#This Row],[Years of Experience]]&lt;=2,"Entry",Table1[[#This Row],[Years of Experience]]&lt;=7,"Mid",Table1[[#This Row],[Years of Experience]]&lt;=14,"Senior",Table1[[#This Row],[Years of Experience]]&gt;=15,"Executive")</f>
        <v>Entry</v>
      </c>
      <c r="H4724" t="str" cm="1">
        <f t="array" ref="H4724">_xlfn.IFS(Table1[[#This Row],[Salary]]&lt;=50000,"0-50K",Table1[[#This Row],[Salary]]&lt;=100000,"51-100K",Table1[[#This Row],[Salary]]&lt;=150000,"101-150K",Table1[[#This Row],[Salary]]&lt;=200000,"151-200K",Table1[[#This Row],[Salary]]&lt;=250000,"201-250K",Table1[[#This Row],[Salary]]&gt;250000,"Above 250K")</f>
        <v>0-50K</v>
      </c>
      <c r="I4724" s="3">
        <v>45000</v>
      </c>
      <c r="J4724" s="3">
        <f>IF(Table1[[#This Row],[Years of Experience]]=0,0,Table1[[#This Row],[Salary]]/Table1[[#This Row],[Years of Experience]])</f>
        <v>45000</v>
      </c>
    </row>
    <row r="4725" spans="1:10" x14ac:dyDescent="0.35">
      <c r="A4725">
        <v>33</v>
      </c>
      <c r="B4725" t="str" cm="1">
        <f t="array" ref="B4725">_xlfn.IFS(Table1[[#This Row],[Age]]&lt;=25,"21-25",Table1[[#This Row],[Age]]&lt;=30,"26-30",Table1[[#This Row],[Age]]&lt;=35,"31-35",Table1[[#This Row],[Age]]&lt;=40,"36-40",Table1[[#This Row],[Age]]&lt;=45,"41-45", Table1[[#This Row],[Age]]&lt;=50,"46-50",Table1[[#This Row],[Age]]&lt;55,"51-55",Table1[[#This Row],[Age]]&lt;=60,"56-60",Table1[[#This Row],[Age]]&gt;=61, "61-70")</f>
        <v>31-35</v>
      </c>
      <c r="C4725" t="s">
        <v>6</v>
      </c>
      <c r="D4725" t="s">
        <v>10</v>
      </c>
      <c r="E4725" t="s">
        <v>67</v>
      </c>
      <c r="F4725">
        <v>8</v>
      </c>
      <c r="G4725" t="str" cm="1">
        <f t="array" ref="G4725">_xlfn.IFS(Table1[[#This Row],[Years of Experience]]&lt;=2,"Entry",Table1[[#This Row],[Years of Experience]]&lt;=7,"Mid",Table1[[#This Row],[Years of Experience]]&lt;=14,"Senior",Table1[[#This Row],[Years of Experience]]&gt;=15,"Executive")</f>
        <v>Senior</v>
      </c>
      <c r="H4725" t="str" cm="1">
        <f t="array" ref="H4725">_xlfn.IFS(Table1[[#This Row],[Salary]]&lt;=50000,"0-50K",Table1[[#This Row],[Salary]]&lt;=100000,"51-100K",Table1[[#This Row],[Salary]]&lt;=150000,"101-150K",Table1[[#This Row],[Salary]]&lt;=200000,"151-200K",Table1[[#This Row],[Salary]]&lt;=250000,"201-250K",Table1[[#This Row],[Salary]]&gt;250000,"Above 250K")</f>
        <v>101-150K</v>
      </c>
      <c r="I4725" s="3">
        <v>120000</v>
      </c>
      <c r="J4725" s="3">
        <f>IF(Table1[[#This Row],[Years of Experience]]=0,0,Table1[[#This Row],[Salary]]/Table1[[#This Row],[Years of Experience]])</f>
        <v>15000</v>
      </c>
    </row>
    <row r="4726" spans="1:10" x14ac:dyDescent="0.35">
      <c r="A4726">
        <v>29</v>
      </c>
      <c r="B4726" t="str" cm="1">
        <f t="array" ref="B4726">_xlfn.IFS(Table1[[#This Row],[Age]]&lt;=25,"21-25",Table1[[#This Row],[Age]]&lt;=30,"26-30",Table1[[#This Row],[Age]]&lt;=35,"31-35",Table1[[#This Row],[Age]]&lt;=40,"36-40",Table1[[#This Row],[Age]]&lt;=45,"41-45", Table1[[#This Row],[Age]]&lt;=50,"46-50",Table1[[#This Row],[Age]]&lt;55,"51-55",Table1[[#This Row],[Age]]&lt;=60,"56-60",Table1[[#This Row],[Age]]&gt;=61, "61-70")</f>
        <v>26-30</v>
      </c>
      <c r="C4726" t="s">
        <v>9</v>
      </c>
      <c r="D4726" t="s">
        <v>7</v>
      </c>
      <c r="E4726" t="s">
        <v>19</v>
      </c>
      <c r="F4726">
        <v>3</v>
      </c>
      <c r="G4726" t="str" cm="1">
        <f t="array" ref="G4726">_xlfn.IFS(Table1[[#This Row],[Years of Experience]]&lt;=2,"Entry",Table1[[#This Row],[Years of Experience]]&lt;=7,"Mid",Table1[[#This Row],[Years of Experience]]&lt;=14,"Senior",Table1[[#This Row],[Years of Experience]]&gt;=15,"Executive")</f>
        <v>Mid</v>
      </c>
      <c r="H4726" t="str" cm="1">
        <f t="array" ref="H4726">_xlfn.IFS(Table1[[#This Row],[Salary]]&lt;=50000,"0-50K",Table1[[#This Row],[Salary]]&lt;=100000,"51-100K",Table1[[#This Row],[Salary]]&lt;=150000,"101-150K",Table1[[#This Row],[Salary]]&lt;=200000,"151-200K",Table1[[#This Row],[Salary]]&lt;=250000,"201-250K",Table1[[#This Row],[Salary]]&gt;250000,"Above 250K")</f>
        <v>51-100K</v>
      </c>
      <c r="I4726" s="3">
        <v>55000</v>
      </c>
      <c r="J4726" s="3">
        <f>IF(Table1[[#This Row],[Years of Experience]]=0,0,Table1[[#This Row],[Salary]]/Table1[[#This Row],[Years of Experience]])</f>
        <v>18333.333333333332</v>
      </c>
    </row>
    <row r="4727" spans="1:10" x14ac:dyDescent="0.35">
      <c r="A4727">
        <v>31</v>
      </c>
      <c r="B4727" t="str" cm="1">
        <f t="array" ref="B4727">_xlfn.IFS(Table1[[#This Row],[Age]]&lt;=25,"21-25",Table1[[#This Row],[Age]]&lt;=30,"26-30",Table1[[#This Row],[Age]]&lt;=35,"31-35",Table1[[#This Row],[Age]]&lt;=40,"36-40",Table1[[#This Row],[Age]]&lt;=45,"41-45", Table1[[#This Row],[Age]]&lt;=50,"46-50",Table1[[#This Row],[Age]]&lt;55,"51-55",Table1[[#This Row],[Age]]&lt;=60,"56-60",Table1[[#This Row],[Age]]&gt;=61, "61-70")</f>
        <v>31-35</v>
      </c>
      <c r="C4727" t="s">
        <v>6</v>
      </c>
      <c r="D4727" t="s">
        <v>7</v>
      </c>
      <c r="E4727" t="s">
        <v>122</v>
      </c>
      <c r="F4727">
        <v>5</v>
      </c>
      <c r="G4727" t="str" cm="1">
        <f t="array" ref="G4727">_xlfn.IFS(Table1[[#This Row],[Years of Experience]]&lt;=2,"Entry",Table1[[#This Row],[Years of Experience]]&lt;=7,"Mid",Table1[[#This Row],[Years of Experience]]&lt;=14,"Senior",Table1[[#This Row],[Years of Experience]]&gt;=15,"Executive")</f>
        <v>Mid</v>
      </c>
      <c r="H4727" t="str" cm="1">
        <f t="array" ref="H4727">_xlfn.IFS(Table1[[#This Row],[Salary]]&lt;=50000,"0-50K",Table1[[#This Row],[Salary]]&lt;=100000,"51-100K",Table1[[#This Row],[Salary]]&lt;=150000,"101-150K",Table1[[#This Row],[Salary]]&lt;=200000,"151-200K",Table1[[#This Row],[Salary]]&lt;=250000,"201-250K",Table1[[#This Row],[Salary]]&gt;250000,"Above 250K")</f>
        <v>51-100K</v>
      </c>
      <c r="I4727" s="3">
        <v>70000</v>
      </c>
      <c r="J4727" s="3">
        <f>IF(Table1[[#This Row],[Years of Experience]]=0,0,Table1[[#This Row],[Salary]]/Table1[[#This Row],[Years of Experience]])</f>
        <v>14000</v>
      </c>
    </row>
    <row r="4728" spans="1:10" x14ac:dyDescent="0.35">
      <c r="A4728">
        <v>38</v>
      </c>
      <c r="B4728" t="str" cm="1">
        <f t="array" ref="B4728">_xlfn.IFS(Table1[[#This Row],[Age]]&lt;=25,"21-25",Table1[[#This Row],[Age]]&lt;=30,"26-30",Table1[[#This Row],[Age]]&lt;=35,"31-35",Table1[[#This Row],[Age]]&lt;=40,"36-40",Table1[[#This Row],[Age]]&lt;=45,"41-45", Table1[[#This Row],[Age]]&lt;=50,"46-50",Table1[[#This Row],[Age]]&lt;55,"51-55",Table1[[#This Row],[Age]]&lt;=60,"56-60",Table1[[#This Row],[Age]]&gt;=61, "61-70")</f>
        <v>36-40</v>
      </c>
      <c r="C4728" t="s">
        <v>9</v>
      </c>
      <c r="D4728" t="s">
        <v>12</v>
      </c>
      <c r="E4728" t="s">
        <v>120</v>
      </c>
      <c r="F4728">
        <v>12</v>
      </c>
      <c r="G4728" t="str" cm="1">
        <f t="array" ref="G4728">_xlfn.IFS(Table1[[#This Row],[Years of Experience]]&lt;=2,"Entry",Table1[[#This Row],[Years of Experience]]&lt;=7,"Mid",Table1[[#This Row],[Years of Experience]]&lt;=14,"Senior",Table1[[#This Row],[Years of Experience]]&gt;=15,"Executive")</f>
        <v>Senior</v>
      </c>
      <c r="H4728" t="str" cm="1">
        <f t="array" ref="H4728">_xlfn.IFS(Table1[[#This Row],[Salary]]&lt;=50000,"0-50K",Table1[[#This Row],[Salary]]&lt;=100000,"51-100K",Table1[[#This Row],[Salary]]&lt;=150000,"101-150K",Table1[[#This Row],[Salary]]&lt;=200000,"151-200K",Table1[[#This Row],[Salary]]&lt;=250000,"201-250K",Table1[[#This Row],[Salary]]&gt;250000,"Above 250K")</f>
        <v>101-150K</v>
      </c>
      <c r="I4728" s="3">
        <v>140000</v>
      </c>
      <c r="J4728" s="3">
        <f>IF(Table1[[#This Row],[Years of Experience]]=0,0,Table1[[#This Row],[Salary]]/Table1[[#This Row],[Years of Experience]])</f>
        <v>11666.666666666666</v>
      </c>
    </row>
    <row r="4729" spans="1:10" x14ac:dyDescent="0.35">
      <c r="A4729">
        <v>25</v>
      </c>
      <c r="B4729" t="str" cm="1">
        <f t="array" ref="B4729">_xlfn.IFS(Table1[[#This Row],[Age]]&lt;=25,"21-25",Table1[[#This Row],[Age]]&lt;=30,"26-30",Table1[[#This Row],[Age]]&lt;=35,"31-35",Table1[[#This Row],[Age]]&lt;=40,"36-40",Table1[[#This Row],[Age]]&lt;=45,"41-45", Table1[[#This Row],[Age]]&lt;=50,"46-50",Table1[[#This Row],[Age]]&lt;55,"51-55",Table1[[#This Row],[Age]]&lt;=60,"56-60",Table1[[#This Row],[Age]]&gt;=61, "61-70")</f>
        <v>21-25</v>
      </c>
      <c r="C4729" t="s">
        <v>6</v>
      </c>
      <c r="D4729" t="s">
        <v>195</v>
      </c>
      <c r="E4729" t="s">
        <v>197</v>
      </c>
      <c r="F4729">
        <v>1</v>
      </c>
      <c r="G4729" t="str" cm="1">
        <f t="array" ref="G4729">_xlfn.IFS(Table1[[#This Row],[Years of Experience]]&lt;=2,"Entry",Table1[[#This Row],[Years of Experience]]&lt;=7,"Mid",Table1[[#This Row],[Years of Experience]]&lt;=14,"Senior",Table1[[#This Row],[Years of Experience]]&gt;=15,"Executive")</f>
        <v>Entry</v>
      </c>
      <c r="H4729" t="str" cm="1">
        <f t="array" ref="H4729">_xlfn.IFS(Table1[[#This Row],[Salary]]&lt;=50000,"0-50K",Table1[[#This Row],[Salary]]&lt;=100000,"51-100K",Table1[[#This Row],[Salary]]&lt;=150000,"101-150K",Table1[[#This Row],[Salary]]&lt;=200000,"151-200K",Table1[[#This Row],[Salary]]&lt;=250000,"201-250K",Table1[[#This Row],[Salary]]&gt;250000,"Above 250K")</f>
        <v>0-50K</v>
      </c>
      <c r="I4729" s="3">
        <v>30000</v>
      </c>
      <c r="J4729" s="3">
        <f>IF(Table1[[#This Row],[Years of Experience]]=0,0,Table1[[#This Row],[Salary]]/Table1[[#This Row],[Years of Experience]])</f>
        <v>30000</v>
      </c>
    </row>
    <row r="4730" spans="1:10" x14ac:dyDescent="0.35">
      <c r="A4730">
        <v>32</v>
      </c>
      <c r="B4730" t="str" cm="1">
        <f t="array" ref="B4730">_xlfn.IFS(Table1[[#This Row],[Age]]&lt;=25,"21-25",Table1[[#This Row],[Age]]&lt;=30,"26-30",Table1[[#This Row],[Age]]&lt;=35,"31-35",Table1[[#This Row],[Age]]&lt;=40,"36-40",Table1[[#This Row],[Age]]&lt;=45,"41-45", Table1[[#This Row],[Age]]&lt;=50,"46-50",Table1[[#This Row],[Age]]&lt;55,"51-55",Table1[[#This Row],[Age]]&lt;=60,"56-60",Table1[[#This Row],[Age]]&gt;=61, "61-70")</f>
        <v>31-35</v>
      </c>
      <c r="C4730" t="s">
        <v>9</v>
      </c>
      <c r="D4730" t="s">
        <v>10</v>
      </c>
      <c r="E4730" t="s">
        <v>78</v>
      </c>
      <c r="F4730">
        <v>7</v>
      </c>
      <c r="G4730" t="str" cm="1">
        <f t="array" ref="G4730">_xlfn.IFS(Table1[[#This Row],[Years of Experience]]&lt;=2,"Entry",Table1[[#This Row],[Years of Experience]]&lt;=7,"Mid",Table1[[#This Row],[Years of Experience]]&lt;=14,"Senior",Table1[[#This Row],[Years of Experience]]&gt;=15,"Executive")</f>
        <v>Mid</v>
      </c>
      <c r="H4730" t="str" cm="1">
        <f t="array" ref="H4730">_xlfn.IFS(Table1[[#This Row],[Salary]]&lt;=50000,"0-50K",Table1[[#This Row],[Salary]]&lt;=100000,"51-100K",Table1[[#This Row],[Salary]]&lt;=150000,"101-150K",Table1[[#This Row],[Salary]]&lt;=200000,"151-200K",Table1[[#This Row],[Salary]]&lt;=250000,"201-250K",Table1[[#This Row],[Salary]]&gt;250000,"Above 250K")</f>
        <v>51-100K</v>
      </c>
      <c r="I4730" s="3">
        <v>100000</v>
      </c>
      <c r="J4730" s="3">
        <f>IF(Table1[[#This Row],[Years of Experience]]=0,0,Table1[[#This Row],[Salary]]/Table1[[#This Row],[Years of Experience]])</f>
        <v>14285.714285714286</v>
      </c>
    </row>
    <row r="4731" spans="1:10" x14ac:dyDescent="0.35">
      <c r="A4731">
        <v>27</v>
      </c>
      <c r="B4731" t="str" cm="1">
        <f t="array" ref="B4731">_xlfn.IFS(Table1[[#This Row],[Age]]&lt;=25,"21-25",Table1[[#This Row],[Age]]&lt;=30,"26-30",Table1[[#This Row],[Age]]&lt;=35,"31-35",Table1[[#This Row],[Age]]&lt;=40,"36-40",Table1[[#This Row],[Age]]&lt;=45,"41-45", Table1[[#This Row],[Age]]&lt;=50,"46-50",Table1[[#This Row],[Age]]&lt;55,"51-55",Table1[[#This Row],[Age]]&lt;=60,"56-60",Table1[[#This Row],[Age]]&gt;=61, "61-70")</f>
        <v>26-30</v>
      </c>
      <c r="C4731" t="s">
        <v>6</v>
      </c>
      <c r="D4731" t="s">
        <v>7</v>
      </c>
      <c r="E4731" t="s">
        <v>123</v>
      </c>
      <c r="F4731">
        <v>2</v>
      </c>
      <c r="G4731" t="str" cm="1">
        <f t="array" ref="G4731">_xlfn.IFS(Table1[[#This Row],[Years of Experience]]&lt;=2,"Entry",Table1[[#This Row],[Years of Experience]]&lt;=7,"Mid",Table1[[#This Row],[Years of Experience]]&lt;=14,"Senior",Table1[[#This Row],[Years of Experience]]&gt;=15,"Executive")</f>
        <v>Entry</v>
      </c>
      <c r="H4731" t="str" cm="1">
        <f t="array" ref="H4731">_xlfn.IFS(Table1[[#This Row],[Salary]]&lt;=50000,"0-50K",Table1[[#This Row],[Salary]]&lt;=100000,"51-100K",Table1[[#This Row],[Salary]]&lt;=150000,"101-150K",Table1[[#This Row],[Salary]]&lt;=200000,"151-200K",Table1[[#This Row],[Salary]]&lt;=250000,"201-250K",Table1[[#This Row],[Salary]]&gt;250000,"Above 250K")</f>
        <v>0-50K</v>
      </c>
      <c r="I4731" s="3">
        <v>50000</v>
      </c>
      <c r="J4731" s="3">
        <f>IF(Table1[[#This Row],[Years of Experience]]=0,0,Table1[[#This Row],[Salary]]/Table1[[#This Row],[Years of Experience]])</f>
        <v>25000</v>
      </c>
    </row>
    <row r="4732" spans="1:10" x14ac:dyDescent="0.35">
      <c r="A4732">
        <v>29</v>
      </c>
      <c r="B4732" t="str" cm="1">
        <f t="array" ref="B4732">_xlfn.IFS(Table1[[#This Row],[Age]]&lt;=25,"21-25",Table1[[#This Row],[Age]]&lt;=30,"26-30",Table1[[#This Row],[Age]]&lt;=35,"31-35",Table1[[#This Row],[Age]]&lt;=40,"36-40",Table1[[#This Row],[Age]]&lt;=45,"41-45", Table1[[#This Row],[Age]]&lt;=50,"46-50",Table1[[#This Row],[Age]]&lt;55,"51-55",Table1[[#This Row],[Age]]&lt;=60,"56-60",Table1[[#This Row],[Age]]&gt;=61, "61-70")</f>
        <v>26-30</v>
      </c>
      <c r="C4732" t="s">
        <v>9</v>
      </c>
      <c r="D4732" t="s">
        <v>7</v>
      </c>
      <c r="E4732" t="s">
        <v>122</v>
      </c>
      <c r="F4732">
        <v>3</v>
      </c>
      <c r="G4732" t="str" cm="1">
        <f t="array" ref="G4732">_xlfn.IFS(Table1[[#This Row],[Years of Experience]]&lt;=2,"Entry",Table1[[#This Row],[Years of Experience]]&lt;=7,"Mid",Table1[[#This Row],[Years of Experience]]&lt;=14,"Senior",Table1[[#This Row],[Years of Experience]]&gt;=15,"Executive")</f>
        <v>Mid</v>
      </c>
      <c r="H4732" t="str" cm="1">
        <f t="array" ref="H4732">_xlfn.IFS(Table1[[#This Row],[Salary]]&lt;=50000,"0-50K",Table1[[#This Row],[Salary]]&lt;=100000,"51-100K",Table1[[#This Row],[Salary]]&lt;=150000,"101-150K",Table1[[#This Row],[Salary]]&lt;=200000,"151-200K",Table1[[#This Row],[Salary]]&lt;=250000,"201-250K",Table1[[#This Row],[Salary]]&gt;250000,"Above 250K")</f>
        <v>51-100K</v>
      </c>
      <c r="I4732" s="3">
        <v>55000</v>
      </c>
      <c r="J4732" s="3">
        <f>IF(Table1[[#This Row],[Years of Experience]]=0,0,Table1[[#This Row],[Salary]]/Table1[[#This Row],[Years of Experience]])</f>
        <v>18333.333333333332</v>
      </c>
    </row>
    <row r="4733" spans="1:10" x14ac:dyDescent="0.35">
      <c r="A4733">
        <v>35</v>
      </c>
      <c r="B4733" t="str" cm="1">
        <f t="array" ref="B4733">_xlfn.IFS(Table1[[#This Row],[Age]]&lt;=25,"21-25",Table1[[#This Row],[Age]]&lt;=30,"26-30",Table1[[#This Row],[Age]]&lt;=35,"31-35",Table1[[#This Row],[Age]]&lt;=40,"36-40",Table1[[#This Row],[Age]]&lt;=45,"41-45", Table1[[#This Row],[Age]]&lt;=50,"46-50",Table1[[#This Row],[Age]]&lt;55,"51-55",Table1[[#This Row],[Age]]&lt;=60,"56-60",Table1[[#This Row],[Age]]&gt;=61, "61-70")</f>
        <v>31-35</v>
      </c>
      <c r="C4733" t="s">
        <v>6</v>
      </c>
      <c r="D4733" t="s">
        <v>12</v>
      </c>
      <c r="E4733" t="s">
        <v>120</v>
      </c>
      <c r="F4733">
        <v>10</v>
      </c>
      <c r="G4733" t="str" cm="1">
        <f t="array" ref="G4733">_xlfn.IFS(Table1[[#This Row],[Years of Experience]]&lt;=2,"Entry",Table1[[#This Row],[Years of Experience]]&lt;=7,"Mid",Table1[[#This Row],[Years of Experience]]&lt;=14,"Senior",Table1[[#This Row],[Years of Experience]]&gt;=15,"Executive")</f>
        <v>Senior</v>
      </c>
      <c r="H4733" t="str" cm="1">
        <f t="array" ref="H4733">_xlfn.IFS(Table1[[#This Row],[Salary]]&lt;=50000,"0-50K",Table1[[#This Row],[Salary]]&lt;=100000,"51-100K",Table1[[#This Row],[Salary]]&lt;=150000,"101-150K",Table1[[#This Row],[Salary]]&lt;=200000,"151-200K",Table1[[#This Row],[Salary]]&lt;=250000,"201-250K",Table1[[#This Row],[Salary]]&gt;250000,"Above 250K")</f>
        <v>101-150K</v>
      </c>
      <c r="I4733" s="3">
        <v>130000</v>
      </c>
      <c r="J4733" s="3">
        <f>IF(Table1[[#This Row],[Years of Experience]]=0,0,Table1[[#This Row],[Salary]]/Table1[[#This Row],[Years of Experience]])</f>
        <v>13000</v>
      </c>
    </row>
    <row r="4734" spans="1:10" x14ac:dyDescent="0.35">
      <c r="A4734">
        <v>26</v>
      </c>
      <c r="B4734" t="str" cm="1">
        <f t="array" ref="B4734">_xlfn.IFS(Table1[[#This Row],[Age]]&lt;=25,"21-25",Table1[[#This Row],[Age]]&lt;=30,"26-30",Table1[[#This Row],[Age]]&lt;=35,"31-35",Table1[[#This Row],[Age]]&lt;=40,"36-40",Table1[[#This Row],[Age]]&lt;=45,"41-45", Table1[[#This Row],[Age]]&lt;=50,"46-50",Table1[[#This Row],[Age]]&lt;55,"51-55",Table1[[#This Row],[Age]]&lt;=60,"56-60",Table1[[#This Row],[Age]]&gt;=61, "61-70")</f>
        <v>26-30</v>
      </c>
      <c r="C4734" t="s">
        <v>9</v>
      </c>
      <c r="D4734" t="s">
        <v>7</v>
      </c>
      <c r="E4734" t="s">
        <v>139</v>
      </c>
      <c r="F4734">
        <v>1</v>
      </c>
      <c r="G4734" t="str" cm="1">
        <f t="array" ref="G4734">_xlfn.IFS(Table1[[#This Row],[Years of Experience]]&lt;=2,"Entry",Table1[[#This Row],[Years of Experience]]&lt;=7,"Mid",Table1[[#This Row],[Years of Experience]]&lt;=14,"Senior",Table1[[#This Row],[Years of Experience]]&gt;=15,"Executive")</f>
        <v>Entry</v>
      </c>
      <c r="H4734" t="str" cm="1">
        <f t="array" ref="H4734">_xlfn.IFS(Table1[[#This Row],[Salary]]&lt;=50000,"0-50K",Table1[[#This Row],[Salary]]&lt;=100000,"51-100K",Table1[[#This Row],[Salary]]&lt;=150000,"101-150K",Table1[[#This Row],[Salary]]&lt;=200000,"151-200K",Table1[[#This Row],[Salary]]&lt;=250000,"201-250K",Table1[[#This Row],[Salary]]&gt;250000,"Above 250K")</f>
        <v>0-50K</v>
      </c>
      <c r="I4734" s="3">
        <v>45000</v>
      </c>
      <c r="J4734" s="3">
        <f>IF(Table1[[#This Row],[Years of Experience]]=0,0,Table1[[#This Row],[Salary]]/Table1[[#This Row],[Years of Experience]])</f>
        <v>45000</v>
      </c>
    </row>
    <row r="4735" spans="1:10" x14ac:dyDescent="0.35">
      <c r="A4735">
        <v>33</v>
      </c>
      <c r="B4735" t="str" cm="1">
        <f t="array" ref="B4735">_xlfn.IFS(Table1[[#This Row],[Age]]&lt;=25,"21-25",Table1[[#This Row],[Age]]&lt;=30,"26-30",Table1[[#This Row],[Age]]&lt;=35,"31-35",Table1[[#This Row],[Age]]&lt;=40,"36-40",Table1[[#This Row],[Age]]&lt;=45,"41-45", Table1[[#This Row],[Age]]&lt;=50,"46-50",Table1[[#This Row],[Age]]&lt;55,"51-55",Table1[[#This Row],[Age]]&lt;=60,"56-60",Table1[[#This Row],[Age]]&gt;=61, "61-70")</f>
        <v>31-35</v>
      </c>
      <c r="C4735" t="s">
        <v>6</v>
      </c>
      <c r="D4735" t="s">
        <v>10</v>
      </c>
      <c r="E4735" t="s">
        <v>67</v>
      </c>
      <c r="F4735">
        <v>8</v>
      </c>
      <c r="G4735" t="str" cm="1">
        <f t="array" ref="G4735">_xlfn.IFS(Table1[[#This Row],[Years of Experience]]&lt;=2,"Entry",Table1[[#This Row],[Years of Experience]]&lt;=7,"Mid",Table1[[#This Row],[Years of Experience]]&lt;=14,"Senior",Table1[[#This Row],[Years of Experience]]&gt;=15,"Executive")</f>
        <v>Senior</v>
      </c>
      <c r="H4735" t="str" cm="1">
        <f t="array" ref="H4735">_xlfn.IFS(Table1[[#This Row],[Salary]]&lt;=50000,"0-50K",Table1[[#This Row],[Salary]]&lt;=100000,"51-100K",Table1[[#This Row],[Salary]]&lt;=150000,"101-150K",Table1[[#This Row],[Salary]]&lt;=200000,"151-200K",Table1[[#This Row],[Salary]]&lt;=250000,"201-250K",Table1[[#This Row],[Salary]]&gt;250000,"Above 250K")</f>
        <v>101-150K</v>
      </c>
      <c r="I4735" s="3">
        <v>120000</v>
      </c>
      <c r="J4735" s="3">
        <f>IF(Table1[[#This Row],[Years of Experience]]=0,0,Table1[[#This Row],[Salary]]/Table1[[#This Row],[Years of Experience]])</f>
        <v>15000</v>
      </c>
    </row>
    <row r="4736" spans="1:10" x14ac:dyDescent="0.35">
      <c r="A4736">
        <v>29</v>
      </c>
      <c r="B4736" t="str" cm="1">
        <f t="array" ref="B4736">_xlfn.IFS(Table1[[#This Row],[Age]]&lt;=25,"21-25",Table1[[#This Row],[Age]]&lt;=30,"26-30",Table1[[#This Row],[Age]]&lt;=35,"31-35",Table1[[#This Row],[Age]]&lt;=40,"36-40",Table1[[#This Row],[Age]]&lt;=45,"41-45", Table1[[#This Row],[Age]]&lt;=50,"46-50",Table1[[#This Row],[Age]]&lt;55,"51-55",Table1[[#This Row],[Age]]&lt;=60,"56-60",Table1[[#This Row],[Age]]&gt;=61, "61-70")</f>
        <v>26-30</v>
      </c>
      <c r="C4736" t="s">
        <v>9</v>
      </c>
      <c r="D4736" t="s">
        <v>7</v>
      </c>
      <c r="E4736" t="s">
        <v>19</v>
      </c>
      <c r="F4736">
        <v>3</v>
      </c>
      <c r="G4736" t="str" cm="1">
        <f t="array" ref="G4736">_xlfn.IFS(Table1[[#This Row],[Years of Experience]]&lt;=2,"Entry",Table1[[#This Row],[Years of Experience]]&lt;=7,"Mid",Table1[[#This Row],[Years of Experience]]&lt;=14,"Senior",Table1[[#This Row],[Years of Experience]]&gt;=15,"Executive")</f>
        <v>Mid</v>
      </c>
      <c r="H4736" t="str" cm="1">
        <f t="array" ref="H4736">_xlfn.IFS(Table1[[#This Row],[Salary]]&lt;=50000,"0-50K",Table1[[#This Row],[Salary]]&lt;=100000,"51-100K",Table1[[#This Row],[Salary]]&lt;=150000,"101-150K",Table1[[#This Row],[Salary]]&lt;=200000,"151-200K",Table1[[#This Row],[Salary]]&lt;=250000,"201-250K",Table1[[#This Row],[Salary]]&gt;250000,"Above 250K")</f>
        <v>51-100K</v>
      </c>
      <c r="I4736" s="3">
        <v>55000</v>
      </c>
      <c r="J4736" s="3">
        <f>IF(Table1[[#This Row],[Years of Experience]]=0,0,Table1[[#This Row],[Salary]]/Table1[[#This Row],[Years of Experience]])</f>
        <v>18333.333333333332</v>
      </c>
    </row>
    <row r="4737" spans="1:10" x14ac:dyDescent="0.35">
      <c r="A4737">
        <v>31</v>
      </c>
      <c r="B4737" t="str" cm="1">
        <f t="array" ref="B4737">_xlfn.IFS(Table1[[#This Row],[Age]]&lt;=25,"21-25",Table1[[#This Row],[Age]]&lt;=30,"26-30",Table1[[#This Row],[Age]]&lt;=35,"31-35",Table1[[#This Row],[Age]]&lt;=40,"36-40",Table1[[#This Row],[Age]]&lt;=45,"41-45", Table1[[#This Row],[Age]]&lt;=50,"46-50",Table1[[#This Row],[Age]]&lt;55,"51-55",Table1[[#This Row],[Age]]&lt;=60,"56-60",Table1[[#This Row],[Age]]&gt;=61, "61-70")</f>
        <v>31-35</v>
      </c>
      <c r="C4737" t="s">
        <v>6</v>
      </c>
      <c r="D4737" t="s">
        <v>7</v>
      </c>
      <c r="E4737" t="s">
        <v>122</v>
      </c>
      <c r="F4737">
        <v>5</v>
      </c>
      <c r="G4737" t="str" cm="1">
        <f t="array" ref="G4737">_xlfn.IFS(Table1[[#This Row],[Years of Experience]]&lt;=2,"Entry",Table1[[#This Row],[Years of Experience]]&lt;=7,"Mid",Table1[[#This Row],[Years of Experience]]&lt;=14,"Senior",Table1[[#This Row],[Years of Experience]]&gt;=15,"Executive")</f>
        <v>Mid</v>
      </c>
      <c r="H4737" t="str" cm="1">
        <f t="array" ref="H4737">_xlfn.IFS(Table1[[#This Row],[Salary]]&lt;=50000,"0-50K",Table1[[#This Row],[Salary]]&lt;=100000,"51-100K",Table1[[#This Row],[Salary]]&lt;=150000,"101-150K",Table1[[#This Row],[Salary]]&lt;=200000,"151-200K",Table1[[#This Row],[Salary]]&lt;=250000,"201-250K",Table1[[#This Row],[Salary]]&gt;250000,"Above 250K")</f>
        <v>51-100K</v>
      </c>
      <c r="I4737" s="3">
        <v>70000</v>
      </c>
      <c r="J4737" s="3">
        <f>IF(Table1[[#This Row],[Years of Experience]]=0,0,Table1[[#This Row],[Salary]]/Table1[[#This Row],[Years of Experience]])</f>
        <v>14000</v>
      </c>
    </row>
    <row r="4738" spans="1:10" x14ac:dyDescent="0.35">
      <c r="A4738">
        <v>38</v>
      </c>
      <c r="B4738" t="str" cm="1">
        <f t="array" ref="B4738">_xlfn.IFS(Table1[[#This Row],[Age]]&lt;=25,"21-25",Table1[[#This Row],[Age]]&lt;=30,"26-30",Table1[[#This Row],[Age]]&lt;=35,"31-35",Table1[[#This Row],[Age]]&lt;=40,"36-40",Table1[[#This Row],[Age]]&lt;=45,"41-45", Table1[[#This Row],[Age]]&lt;=50,"46-50",Table1[[#This Row],[Age]]&lt;55,"51-55",Table1[[#This Row],[Age]]&lt;=60,"56-60",Table1[[#This Row],[Age]]&gt;=61, "61-70")</f>
        <v>36-40</v>
      </c>
      <c r="C4738" t="s">
        <v>9</v>
      </c>
      <c r="D4738" t="s">
        <v>12</v>
      </c>
      <c r="E4738" t="s">
        <v>120</v>
      </c>
      <c r="F4738">
        <v>12</v>
      </c>
      <c r="G4738" t="str" cm="1">
        <f t="array" ref="G4738">_xlfn.IFS(Table1[[#This Row],[Years of Experience]]&lt;=2,"Entry",Table1[[#This Row],[Years of Experience]]&lt;=7,"Mid",Table1[[#This Row],[Years of Experience]]&lt;=14,"Senior",Table1[[#This Row],[Years of Experience]]&gt;=15,"Executive")</f>
        <v>Senior</v>
      </c>
      <c r="H4738" t="str" cm="1">
        <f t="array" ref="H4738">_xlfn.IFS(Table1[[#This Row],[Salary]]&lt;=50000,"0-50K",Table1[[#This Row],[Salary]]&lt;=100000,"51-100K",Table1[[#This Row],[Salary]]&lt;=150000,"101-150K",Table1[[#This Row],[Salary]]&lt;=200000,"151-200K",Table1[[#This Row],[Salary]]&lt;=250000,"201-250K",Table1[[#This Row],[Salary]]&gt;250000,"Above 250K")</f>
        <v>101-150K</v>
      </c>
      <c r="I4738" s="3">
        <v>140000</v>
      </c>
      <c r="J4738" s="3">
        <f>IF(Table1[[#This Row],[Years of Experience]]=0,0,Table1[[#This Row],[Salary]]/Table1[[#This Row],[Years of Experience]])</f>
        <v>11666.666666666666</v>
      </c>
    </row>
    <row r="4739" spans="1:10" x14ac:dyDescent="0.35">
      <c r="A4739">
        <v>25</v>
      </c>
      <c r="B4739" t="str" cm="1">
        <f t="array" ref="B4739">_xlfn.IFS(Table1[[#This Row],[Age]]&lt;=25,"21-25",Table1[[#This Row],[Age]]&lt;=30,"26-30",Table1[[#This Row],[Age]]&lt;=35,"31-35",Table1[[#This Row],[Age]]&lt;=40,"36-40",Table1[[#This Row],[Age]]&lt;=45,"41-45", Table1[[#This Row],[Age]]&lt;=50,"46-50",Table1[[#This Row],[Age]]&lt;55,"51-55",Table1[[#This Row],[Age]]&lt;=60,"56-60",Table1[[#This Row],[Age]]&gt;=61, "61-70")</f>
        <v>21-25</v>
      </c>
      <c r="C4739" t="s">
        <v>6</v>
      </c>
      <c r="D4739" t="s">
        <v>195</v>
      </c>
      <c r="E4739" t="s">
        <v>197</v>
      </c>
      <c r="F4739">
        <v>1</v>
      </c>
      <c r="G4739" t="str" cm="1">
        <f t="array" ref="G4739">_xlfn.IFS(Table1[[#This Row],[Years of Experience]]&lt;=2,"Entry",Table1[[#This Row],[Years of Experience]]&lt;=7,"Mid",Table1[[#This Row],[Years of Experience]]&lt;=14,"Senior",Table1[[#This Row],[Years of Experience]]&gt;=15,"Executive")</f>
        <v>Entry</v>
      </c>
      <c r="H4739" t="str" cm="1">
        <f t="array" ref="H4739">_xlfn.IFS(Table1[[#This Row],[Salary]]&lt;=50000,"0-50K",Table1[[#This Row],[Salary]]&lt;=100000,"51-100K",Table1[[#This Row],[Salary]]&lt;=150000,"101-150K",Table1[[#This Row],[Salary]]&lt;=200000,"151-200K",Table1[[#This Row],[Salary]]&lt;=250000,"201-250K",Table1[[#This Row],[Salary]]&gt;250000,"Above 250K")</f>
        <v>0-50K</v>
      </c>
      <c r="I4739" s="3">
        <v>30000</v>
      </c>
      <c r="J4739" s="3">
        <f>IF(Table1[[#This Row],[Years of Experience]]=0,0,Table1[[#This Row],[Salary]]/Table1[[#This Row],[Years of Experience]])</f>
        <v>30000</v>
      </c>
    </row>
    <row r="4740" spans="1:10" x14ac:dyDescent="0.35">
      <c r="A4740">
        <v>32</v>
      </c>
      <c r="B4740" t="str" cm="1">
        <f t="array" ref="B4740">_xlfn.IFS(Table1[[#This Row],[Age]]&lt;=25,"21-25",Table1[[#This Row],[Age]]&lt;=30,"26-30",Table1[[#This Row],[Age]]&lt;=35,"31-35",Table1[[#This Row],[Age]]&lt;=40,"36-40",Table1[[#This Row],[Age]]&lt;=45,"41-45", Table1[[#This Row],[Age]]&lt;=50,"46-50",Table1[[#This Row],[Age]]&lt;55,"51-55",Table1[[#This Row],[Age]]&lt;=60,"56-60",Table1[[#This Row],[Age]]&gt;=61, "61-70")</f>
        <v>31-35</v>
      </c>
      <c r="C4740" t="s">
        <v>9</v>
      </c>
      <c r="D4740" t="s">
        <v>10</v>
      </c>
      <c r="E4740" t="s">
        <v>78</v>
      </c>
      <c r="F4740">
        <v>7</v>
      </c>
      <c r="G4740" t="str" cm="1">
        <f t="array" ref="G4740">_xlfn.IFS(Table1[[#This Row],[Years of Experience]]&lt;=2,"Entry",Table1[[#This Row],[Years of Experience]]&lt;=7,"Mid",Table1[[#This Row],[Years of Experience]]&lt;=14,"Senior",Table1[[#This Row],[Years of Experience]]&gt;=15,"Executive")</f>
        <v>Mid</v>
      </c>
      <c r="H4740" t="str" cm="1">
        <f t="array" ref="H4740">_xlfn.IFS(Table1[[#This Row],[Salary]]&lt;=50000,"0-50K",Table1[[#This Row],[Salary]]&lt;=100000,"51-100K",Table1[[#This Row],[Salary]]&lt;=150000,"101-150K",Table1[[#This Row],[Salary]]&lt;=200000,"151-200K",Table1[[#This Row],[Salary]]&lt;=250000,"201-250K",Table1[[#This Row],[Salary]]&gt;250000,"Above 250K")</f>
        <v>51-100K</v>
      </c>
      <c r="I4740" s="3">
        <v>100000</v>
      </c>
      <c r="J4740" s="3">
        <f>IF(Table1[[#This Row],[Years of Experience]]=0,0,Table1[[#This Row],[Salary]]/Table1[[#This Row],[Years of Experience]])</f>
        <v>14285.714285714286</v>
      </c>
    </row>
    <row r="4741" spans="1:10" x14ac:dyDescent="0.35">
      <c r="A4741">
        <v>27</v>
      </c>
      <c r="B4741" t="str" cm="1">
        <f t="array" ref="B4741">_xlfn.IFS(Table1[[#This Row],[Age]]&lt;=25,"21-25",Table1[[#This Row],[Age]]&lt;=30,"26-30",Table1[[#This Row],[Age]]&lt;=35,"31-35",Table1[[#This Row],[Age]]&lt;=40,"36-40",Table1[[#This Row],[Age]]&lt;=45,"41-45", Table1[[#This Row],[Age]]&lt;=50,"46-50",Table1[[#This Row],[Age]]&lt;55,"51-55",Table1[[#This Row],[Age]]&lt;=60,"56-60",Table1[[#This Row],[Age]]&gt;=61, "61-70")</f>
        <v>26-30</v>
      </c>
      <c r="C4741" t="s">
        <v>6</v>
      </c>
      <c r="D4741" t="s">
        <v>7</v>
      </c>
      <c r="E4741" t="s">
        <v>123</v>
      </c>
      <c r="F4741">
        <v>2</v>
      </c>
      <c r="G4741" t="str" cm="1">
        <f t="array" ref="G4741">_xlfn.IFS(Table1[[#This Row],[Years of Experience]]&lt;=2,"Entry",Table1[[#This Row],[Years of Experience]]&lt;=7,"Mid",Table1[[#This Row],[Years of Experience]]&lt;=14,"Senior",Table1[[#This Row],[Years of Experience]]&gt;=15,"Executive")</f>
        <v>Entry</v>
      </c>
      <c r="H4741" t="str" cm="1">
        <f t="array" ref="H4741">_xlfn.IFS(Table1[[#This Row],[Salary]]&lt;=50000,"0-50K",Table1[[#This Row],[Salary]]&lt;=100000,"51-100K",Table1[[#This Row],[Salary]]&lt;=150000,"101-150K",Table1[[#This Row],[Salary]]&lt;=200000,"151-200K",Table1[[#This Row],[Salary]]&lt;=250000,"201-250K",Table1[[#This Row],[Salary]]&gt;250000,"Above 250K")</f>
        <v>0-50K</v>
      </c>
      <c r="I4741" s="3">
        <v>50000</v>
      </c>
      <c r="J4741" s="3">
        <f>IF(Table1[[#This Row],[Years of Experience]]=0,0,Table1[[#This Row],[Salary]]/Table1[[#This Row],[Years of Experience]])</f>
        <v>25000</v>
      </c>
    </row>
    <row r="4742" spans="1:10" x14ac:dyDescent="0.35">
      <c r="A4742">
        <v>29</v>
      </c>
      <c r="B4742" t="str" cm="1">
        <f t="array" ref="B4742">_xlfn.IFS(Table1[[#This Row],[Age]]&lt;=25,"21-25",Table1[[#This Row],[Age]]&lt;=30,"26-30",Table1[[#This Row],[Age]]&lt;=35,"31-35",Table1[[#This Row],[Age]]&lt;=40,"36-40",Table1[[#This Row],[Age]]&lt;=45,"41-45", Table1[[#This Row],[Age]]&lt;=50,"46-50",Table1[[#This Row],[Age]]&lt;55,"51-55",Table1[[#This Row],[Age]]&lt;=60,"56-60",Table1[[#This Row],[Age]]&gt;=61, "61-70")</f>
        <v>26-30</v>
      </c>
      <c r="C4742" t="s">
        <v>9</v>
      </c>
      <c r="D4742" t="s">
        <v>7</v>
      </c>
      <c r="E4742" t="s">
        <v>122</v>
      </c>
      <c r="F4742">
        <v>3</v>
      </c>
      <c r="G4742" t="str" cm="1">
        <f t="array" ref="G4742">_xlfn.IFS(Table1[[#This Row],[Years of Experience]]&lt;=2,"Entry",Table1[[#This Row],[Years of Experience]]&lt;=7,"Mid",Table1[[#This Row],[Years of Experience]]&lt;=14,"Senior",Table1[[#This Row],[Years of Experience]]&gt;=15,"Executive")</f>
        <v>Mid</v>
      </c>
      <c r="H4742" t="str" cm="1">
        <f t="array" ref="H4742">_xlfn.IFS(Table1[[#This Row],[Salary]]&lt;=50000,"0-50K",Table1[[#This Row],[Salary]]&lt;=100000,"51-100K",Table1[[#This Row],[Salary]]&lt;=150000,"101-150K",Table1[[#This Row],[Salary]]&lt;=200000,"151-200K",Table1[[#This Row],[Salary]]&lt;=250000,"201-250K",Table1[[#This Row],[Salary]]&gt;250000,"Above 250K")</f>
        <v>51-100K</v>
      </c>
      <c r="I4742" s="3">
        <v>55000</v>
      </c>
      <c r="J4742" s="3">
        <f>IF(Table1[[#This Row],[Years of Experience]]=0,0,Table1[[#This Row],[Salary]]/Table1[[#This Row],[Years of Experience]])</f>
        <v>18333.333333333332</v>
      </c>
    </row>
    <row r="4743" spans="1:10" x14ac:dyDescent="0.35">
      <c r="A4743">
        <v>35</v>
      </c>
      <c r="B4743" t="str" cm="1">
        <f t="array" ref="B4743">_xlfn.IFS(Table1[[#This Row],[Age]]&lt;=25,"21-25",Table1[[#This Row],[Age]]&lt;=30,"26-30",Table1[[#This Row],[Age]]&lt;=35,"31-35",Table1[[#This Row],[Age]]&lt;=40,"36-40",Table1[[#This Row],[Age]]&lt;=45,"41-45", Table1[[#This Row],[Age]]&lt;=50,"46-50",Table1[[#This Row],[Age]]&lt;55,"51-55",Table1[[#This Row],[Age]]&lt;=60,"56-60",Table1[[#This Row],[Age]]&gt;=61, "61-70")</f>
        <v>31-35</v>
      </c>
      <c r="C4743" t="s">
        <v>6</v>
      </c>
      <c r="D4743" t="s">
        <v>12</v>
      </c>
      <c r="E4743" t="s">
        <v>120</v>
      </c>
      <c r="F4743">
        <v>10</v>
      </c>
      <c r="G4743" t="str" cm="1">
        <f t="array" ref="G4743">_xlfn.IFS(Table1[[#This Row],[Years of Experience]]&lt;=2,"Entry",Table1[[#This Row],[Years of Experience]]&lt;=7,"Mid",Table1[[#This Row],[Years of Experience]]&lt;=14,"Senior",Table1[[#This Row],[Years of Experience]]&gt;=15,"Executive")</f>
        <v>Senior</v>
      </c>
      <c r="H4743" t="str" cm="1">
        <f t="array" ref="H4743">_xlfn.IFS(Table1[[#This Row],[Salary]]&lt;=50000,"0-50K",Table1[[#This Row],[Salary]]&lt;=100000,"51-100K",Table1[[#This Row],[Salary]]&lt;=150000,"101-150K",Table1[[#This Row],[Salary]]&lt;=200000,"151-200K",Table1[[#This Row],[Salary]]&lt;=250000,"201-250K",Table1[[#This Row],[Salary]]&gt;250000,"Above 250K")</f>
        <v>101-150K</v>
      </c>
      <c r="I4743" s="3">
        <v>130000</v>
      </c>
      <c r="J4743" s="3">
        <f>IF(Table1[[#This Row],[Years of Experience]]=0,0,Table1[[#This Row],[Salary]]/Table1[[#This Row],[Years of Experience]])</f>
        <v>13000</v>
      </c>
    </row>
    <row r="4744" spans="1:10" x14ac:dyDescent="0.35">
      <c r="A4744">
        <v>26</v>
      </c>
      <c r="B4744" t="str" cm="1">
        <f t="array" ref="B4744">_xlfn.IFS(Table1[[#This Row],[Age]]&lt;=25,"21-25",Table1[[#This Row],[Age]]&lt;=30,"26-30",Table1[[#This Row],[Age]]&lt;=35,"31-35",Table1[[#This Row],[Age]]&lt;=40,"36-40",Table1[[#This Row],[Age]]&lt;=45,"41-45", Table1[[#This Row],[Age]]&lt;=50,"46-50",Table1[[#This Row],[Age]]&lt;55,"51-55",Table1[[#This Row],[Age]]&lt;=60,"56-60",Table1[[#This Row],[Age]]&gt;=61, "61-70")</f>
        <v>26-30</v>
      </c>
      <c r="C4744" t="s">
        <v>9</v>
      </c>
      <c r="D4744" t="s">
        <v>7</v>
      </c>
      <c r="E4744" t="s">
        <v>139</v>
      </c>
      <c r="F4744">
        <v>1</v>
      </c>
      <c r="G4744" t="str" cm="1">
        <f t="array" ref="G4744">_xlfn.IFS(Table1[[#This Row],[Years of Experience]]&lt;=2,"Entry",Table1[[#This Row],[Years of Experience]]&lt;=7,"Mid",Table1[[#This Row],[Years of Experience]]&lt;=14,"Senior",Table1[[#This Row],[Years of Experience]]&gt;=15,"Executive")</f>
        <v>Entry</v>
      </c>
      <c r="H4744" t="str" cm="1">
        <f t="array" ref="H4744">_xlfn.IFS(Table1[[#This Row],[Salary]]&lt;=50000,"0-50K",Table1[[#This Row],[Salary]]&lt;=100000,"51-100K",Table1[[#This Row],[Salary]]&lt;=150000,"101-150K",Table1[[#This Row],[Salary]]&lt;=200000,"151-200K",Table1[[#This Row],[Salary]]&lt;=250000,"201-250K",Table1[[#This Row],[Salary]]&gt;250000,"Above 250K")</f>
        <v>0-50K</v>
      </c>
      <c r="I4744" s="3">
        <v>45000</v>
      </c>
      <c r="J4744" s="3">
        <f>IF(Table1[[#This Row],[Years of Experience]]=0,0,Table1[[#This Row],[Salary]]/Table1[[#This Row],[Years of Experience]])</f>
        <v>45000</v>
      </c>
    </row>
    <row r="4745" spans="1:10" x14ac:dyDescent="0.35">
      <c r="A4745">
        <v>33</v>
      </c>
      <c r="B4745" t="str" cm="1">
        <f t="array" ref="B4745">_xlfn.IFS(Table1[[#This Row],[Age]]&lt;=25,"21-25",Table1[[#This Row],[Age]]&lt;=30,"26-30",Table1[[#This Row],[Age]]&lt;=35,"31-35",Table1[[#This Row],[Age]]&lt;=40,"36-40",Table1[[#This Row],[Age]]&lt;=45,"41-45", Table1[[#This Row],[Age]]&lt;=50,"46-50",Table1[[#This Row],[Age]]&lt;55,"51-55",Table1[[#This Row],[Age]]&lt;=60,"56-60",Table1[[#This Row],[Age]]&gt;=61, "61-70")</f>
        <v>31-35</v>
      </c>
      <c r="C4745" t="s">
        <v>6</v>
      </c>
      <c r="D4745" t="s">
        <v>10</v>
      </c>
      <c r="E4745" t="s">
        <v>67</v>
      </c>
      <c r="F4745">
        <v>8</v>
      </c>
      <c r="G4745" t="str" cm="1">
        <f t="array" ref="G4745">_xlfn.IFS(Table1[[#This Row],[Years of Experience]]&lt;=2,"Entry",Table1[[#This Row],[Years of Experience]]&lt;=7,"Mid",Table1[[#This Row],[Years of Experience]]&lt;=14,"Senior",Table1[[#This Row],[Years of Experience]]&gt;=15,"Executive")</f>
        <v>Senior</v>
      </c>
      <c r="H4745" t="str" cm="1">
        <f t="array" ref="H4745">_xlfn.IFS(Table1[[#This Row],[Salary]]&lt;=50000,"0-50K",Table1[[#This Row],[Salary]]&lt;=100000,"51-100K",Table1[[#This Row],[Salary]]&lt;=150000,"101-150K",Table1[[#This Row],[Salary]]&lt;=200000,"151-200K",Table1[[#This Row],[Salary]]&lt;=250000,"201-250K",Table1[[#This Row],[Salary]]&gt;250000,"Above 250K")</f>
        <v>101-150K</v>
      </c>
      <c r="I4745" s="3">
        <v>120000</v>
      </c>
      <c r="J4745" s="3">
        <f>IF(Table1[[#This Row],[Years of Experience]]=0,0,Table1[[#This Row],[Salary]]/Table1[[#This Row],[Years of Experience]])</f>
        <v>15000</v>
      </c>
    </row>
    <row r="4746" spans="1:10" x14ac:dyDescent="0.35">
      <c r="A4746">
        <v>29</v>
      </c>
      <c r="B4746" t="str" cm="1">
        <f t="array" ref="B4746">_xlfn.IFS(Table1[[#This Row],[Age]]&lt;=25,"21-25",Table1[[#This Row],[Age]]&lt;=30,"26-30",Table1[[#This Row],[Age]]&lt;=35,"31-35",Table1[[#This Row],[Age]]&lt;=40,"36-40",Table1[[#This Row],[Age]]&lt;=45,"41-45", Table1[[#This Row],[Age]]&lt;=50,"46-50",Table1[[#This Row],[Age]]&lt;55,"51-55",Table1[[#This Row],[Age]]&lt;=60,"56-60",Table1[[#This Row],[Age]]&gt;=61, "61-70")</f>
        <v>26-30</v>
      </c>
      <c r="C4746" t="s">
        <v>9</v>
      </c>
      <c r="D4746" t="s">
        <v>7</v>
      </c>
      <c r="E4746" t="s">
        <v>19</v>
      </c>
      <c r="F4746">
        <v>3</v>
      </c>
      <c r="G4746" t="str" cm="1">
        <f t="array" ref="G4746">_xlfn.IFS(Table1[[#This Row],[Years of Experience]]&lt;=2,"Entry",Table1[[#This Row],[Years of Experience]]&lt;=7,"Mid",Table1[[#This Row],[Years of Experience]]&lt;=14,"Senior",Table1[[#This Row],[Years of Experience]]&gt;=15,"Executive")</f>
        <v>Mid</v>
      </c>
      <c r="H4746" t="str" cm="1">
        <f t="array" ref="H4746">_xlfn.IFS(Table1[[#This Row],[Salary]]&lt;=50000,"0-50K",Table1[[#This Row],[Salary]]&lt;=100000,"51-100K",Table1[[#This Row],[Salary]]&lt;=150000,"101-150K",Table1[[#This Row],[Salary]]&lt;=200000,"151-200K",Table1[[#This Row],[Salary]]&lt;=250000,"201-250K",Table1[[#This Row],[Salary]]&gt;250000,"Above 250K")</f>
        <v>51-100K</v>
      </c>
      <c r="I4746" s="3">
        <v>55000</v>
      </c>
      <c r="J4746" s="3">
        <f>IF(Table1[[#This Row],[Years of Experience]]=0,0,Table1[[#This Row],[Salary]]/Table1[[#This Row],[Years of Experience]])</f>
        <v>18333.333333333332</v>
      </c>
    </row>
    <row r="4747" spans="1:10" x14ac:dyDescent="0.35">
      <c r="A4747">
        <v>31</v>
      </c>
      <c r="B4747" t="str" cm="1">
        <f t="array" ref="B4747">_xlfn.IFS(Table1[[#This Row],[Age]]&lt;=25,"21-25",Table1[[#This Row],[Age]]&lt;=30,"26-30",Table1[[#This Row],[Age]]&lt;=35,"31-35",Table1[[#This Row],[Age]]&lt;=40,"36-40",Table1[[#This Row],[Age]]&lt;=45,"41-45", Table1[[#This Row],[Age]]&lt;=50,"46-50",Table1[[#This Row],[Age]]&lt;55,"51-55",Table1[[#This Row],[Age]]&lt;=60,"56-60",Table1[[#This Row],[Age]]&gt;=61, "61-70")</f>
        <v>31-35</v>
      </c>
      <c r="C4747" t="s">
        <v>6</v>
      </c>
      <c r="D4747" t="s">
        <v>7</v>
      </c>
      <c r="E4747" t="s">
        <v>122</v>
      </c>
      <c r="F4747">
        <v>5</v>
      </c>
      <c r="G4747" t="str" cm="1">
        <f t="array" ref="G4747">_xlfn.IFS(Table1[[#This Row],[Years of Experience]]&lt;=2,"Entry",Table1[[#This Row],[Years of Experience]]&lt;=7,"Mid",Table1[[#This Row],[Years of Experience]]&lt;=14,"Senior",Table1[[#This Row],[Years of Experience]]&gt;=15,"Executive")</f>
        <v>Mid</v>
      </c>
      <c r="H4747" t="str" cm="1">
        <f t="array" ref="H4747">_xlfn.IFS(Table1[[#This Row],[Salary]]&lt;=50000,"0-50K",Table1[[#This Row],[Salary]]&lt;=100000,"51-100K",Table1[[#This Row],[Salary]]&lt;=150000,"101-150K",Table1[[#This Row],[Salary]]&lt;=200000,"151-200K",Table1[[#This Row],[Salary]]&lt;=250000,"201-250K",Table1[[#This Row],[Salary]]&gt;250000,"Above 250K")</f>
        <v>51-100K</v>
      </c>
      <c r="I4747" s="3">
        <v>70000</v>
      </c>
      <c r="J4747" s="3">
        <f>IF(Table1[[#This Row],[Years of Experience]]=0,0,Table1[[#This Row],[Salary]]/Table1[[#This Row],[Years of Experience]])</f>
        <v>14000</v>
      </c>
    </row>
    <row r="4748" spans="1:10" x14ac:dyDescent="0.35">
      <c r="A4748">
        <v>38</v>
      </c>
      <c r="B4748" t="str" cm="1">
        <f t="array" ref="B4748">_xlfn.IFS(Table1[[#This Row],[Age]]&lt;=25,"21-25",Table1[[#This Row],[Age]]&lt;=30,"26-30",Table1[[#This Row],[Age]]&lt;=35,"31-35",Table1[[#This Row],[Age]]&lt;=40,"36-40",Table1[[#This Row],[Age]]&lt;=45,"41-45", Table1[[#This Row],[Age]]&lt;=50,"46-50",Table1[[#This Row],[Age]]&lt;55,"51-55",Table1[[#This Row],[Age]]&lt;=60,"56-60",Table1[[#This Row],[Age]]&gt;=61, "61-70")</f>
        <v>36-40</v>
      </c>
      <c r="C4748" t="s">
        <v>9</v>
      </c>
      <c r="D4748" t="s">
        <v>12</v>
      </c>
      <c r="E4748" t="s">
        <v>120</v>
      </c>
      <c r="F4748">
        <v>12</v>
      </c>
      <c r="G4748" t="str" cm="1">
        <f t="array" ref="G4748">_xlfn.IFS(Table1[[#This Row],[Years of Experience]]&lt;=2,"Entry",Table1[[#This Row],[Years of Experience]]&lt;=7,"Mid",Table1[[#This Row],[Years of Experience]]&lt;=14,"Senior",Table1[[#This Row],[Years of Experience]]&gt;=15,"Executive")</f>
        <v>Senior</v>
      </c>
      <c r="H4748" t="str" cm="1">
        <f t="array" ref="H4748">_xlfn.IFS(Table1[[#This Row],[Salary]]&lt;=50000,"0-50K",Table1[[#This Row],[Salary]]&lt;=100000,"51-100K",Table1[[#This Row],[Salary]]&lt;=150000,"101-150K",Table1[[#This Row],[Salary]]&lt;=200000,"151-200K",Table1[[#This Row],[Salary]]&lt;=250000,"201-250K",Table1[[#This Row],[Salary]]&gt;250000,"Above 250K")</f>
        <v>101-150K</v>
      </c>
      <c r="I4748" s="3">
        <v>140000</v>
      </c>
      <c r="J4748" s="3">
        <f>IF(Table1[[#This Row],[Years of Experience]]=0,0,Table1[[#This Row],[Salary]]/Table1[[#This Row],[Years of Experience]])</f>
        <v>11666.666666666666</v>
      </c>
    </row>
    <row r="4749" spans="1:10" x14ac:dyDescent="0.35">
      <c r="A4749">
        <v>25</v>
      </c>
      <c r="B4749" t="str" cm="1">
        <f t="array" ref="B4749">_xlfn.IFS(Table1[[#This Row],[Age]]&lt;=25,"21-25",Table1[[#This Row],[Age]]&lt;=30,"26-30",Table1[[#This Row],[Age]]&lt;=35,"31-35",Table1[[#This Row],[Age]]&lt;=40,"36-40",Table1[[#This Row],[Age]]&lt;=45,"41-45", Table1[[#This Row],[Age]]&lt;=50,"46-50",Table1[[#This Row],[Age]]&lt;55,"51-55",Table1[[#This Row],[Age]]&lt;=60,"56-60",Table1[[#This Row],[Age]]&gt;=61, "61-70")</f>
        <v>21-25</v>
      </c>
      <c r="C4749" t="s">
        <v>6</v>
      </c>
      <c r="D4749" t="s">
        <v>195</v>
      </c>
      <c r="E4749" t="s">
        <v>197</v>
      </c>
      <c r="F4749">
        <v>1</v>
      </c>
      <c r="G4749" t="str" cm="1">
        <f t="array" ref="G4749">_xlfn.IFS(Table1[[#This Row],[Years of Experience]]&lt;=2,"Entry",Table1[[#This Row],[Years of Experience]]&lt;=7,"Mid",Table1[[#This Row],[Years of Experience]]&lt;=14,"Senior",Table1[[#This Row],[Years of Experience]]&gt;=15,"Executive")</f>
        <v>Entry</v>
      </c>
      <c r="H4749" t="str" cm="1">
        <f t="array" ref="H4749">_xlfn.IFS(Table1[[#This Row],[Salary]]&lt;=50000,"0-50K",Table1[[#This Row],[Salary]]&lt;=100000,"51-100K",Table1[[#This Row],[Salary]]&lt;=150000,"101-150K",Table1[[#This Row],[Salary]]&lt;=200000,"151-200K",Table1[[#This Row],[Salary]]&lt;=250000,"201-250K",Table1[[#This Row],[Salary]]&gt;250000,"Above 250K")</f>
        <v>0-50K</v>
      </c>
      <c r="I4749" s="3">
        <v>30000</v>
      </c>
      <c r="J4749" s="3">
        <f>IF(Table1[[#This Row],[Years of Experience]]=0,0,Table1[[#This Row],[Salary]]/Table1[[#This Row],[Years of Experience]])</f>
        <v>30000</v>
      </c>
    </row>
    <row r="4750" spans="1:10" x14ac:dyDescent="0.35">
      <c r="A4750">
        <v>32</v>
      </c>
      <c r="B4750" t="str" cm="1">
        <f t="array" ref="B4750">_xlfn.IFS(Table1[[#This Row],[Age]]&lt;=25,"21-25",Table1[[#This Row],[Age]]&lt;=30,"26-30",Table1[[#This Row],[Age]]&lt;=35,"31-35",Table1[[#This Row],[Age]]&lt;=40,"36-40",Table1[[#This Row],[Age]]&lt;=45,"41-45", Table1[[#This Row],[Age]]&lt;=50,"46-50",Table1[[#This Row],[Age]]&lt;55,"51-55",Table1[[#This Row],[Age]]&lt;=60,"56-60",Table1[[#This Row],[Age]]&gt;=61, "61-70")</f>
        <v>31-35</v>
      </c>
      <c r="C4750" t="s">
        <v>9</v>
      </c>
      <c r="D4750" t="s">
        <v>10</v>
      </c>
      <c r="E4750" t="s">
        <v>78</v>
      </c>
      <c r="F4750">
        <v>7</v>
      </c>
      <c r="G4750" t="str" cm="1">
        <f t="array" ref="G4750">_xlfn.IFS(Table1[[#This Row],[Years of Experience]]&lt;=2,"Entry",Table1[[#This Row],[Years of Experience]]&lt;=7,"Mid",Table1[[#This Row],[Years of Experience]]&lt;=14,"Senior",Table1[[#This Row],[Years of Experience]]&gt;=15,"Executive")</f>
        <v>Mid</v>
      </c>
      <c r="H4750" t="str" cm="1">
        <f t="array" ref="H4750">_xlfn.IFS(Table1[[#This Row],[Salary]]&lt;=50000,"0-50K",Table1[[#This Row],[Salary]]&lt;=100000,"51-100K",Table1[[#This Row],[Salary]]&lt;=150000,"101-150K",Table1[[#This Row],[Salary]]&lt;=200000,"151-200K",Table1[[#This Row],[Salary]]&lt;=250000,"201-250K",Table1[[#This Row],[Salary]]&gt;250000,"Above 250K")</f>
        <v>51-100K</v>
      </c>
      <c r="I4750" s="3">
        <v>100000</v>
      </c>
      <c r="J4750" s="3">
        <f>IF(Table1[[#This Row],[Years of Experience]]=0,0,Table1[[#This Row],[Salary]]/Table1[[#This Row],[Years of Experience]])</f>
        <v>14285.714285714286</v>
      </c>
    </row>
    <row r="4751" spans="1:10" x14ac:dyDescent="0.35">
      <c r="A4751">
        <v>27</v>
      </c>
      <c r="B4751" t="str" cm="1">
        <f t="array" ref="B4751">_xlfn.IFS(Table1[[#This Row],[Age]]&lt;=25,"21-25",Table1[[#This Row],[Age]]&lt;=30,"26-30",Table1[[#This Row],[Age]]&lt;=35,"31-35",Table1[[#This Row],[Age]]&lt;=40,"36-40",Table1[[#This Row],[Age]]&lt;=45,"41-45", Table1[[#This Row],[Age]]&lt;=50,"46-50",Table1[[#This Row],[Age]]&lt;55,"51-55",Table1[[#This Row],[Age]]&lt;=60,"56-60",Table1[[#This Row],[Age]]&gt;=61, "61-70")</f>
        <v>26-30</v>
      </c>
      <c r="C4751" t="s">
        <v>6</v>
      </c>
      <c r="D4751" t="s">
        <v>7</v>
      </c>
      <c r="E4751" t="s">
        <v>123</v>
      </c>
      <c r="F4751">
        <v>2</v>
      </c>
      <c r="G4751" t="str" cm="1">
        <f t="array" ref="G4751">_xlfn.IFS(Table1[[#This Row],[Years of Experience]]&lt;=2,"Entry",Table1[[#This Row],[Years of Experience]]&lt;=7,"Mid",Table1[[#This Row],[Years of Experience]]&lt;=14,"Senior",Table1[[#This Row],[Years of Experience]]&gt;=15,"Executive")</f>
        <v>Entry</v>
      </c>
      <c r="H4751" t="str" cm="1">
        <f t="array" ref="H4751">_xlfn.IFS(Table1[[#This Row],[Salary]]&lt;=50000,"0-50K",Table1[[#This Row],[Salary]]&lt;=100000,"51-100K",Table1[[#This Row],[Salary]]&lt;=150000,"101-150K",Table1[[#This Row],[Salary]]&lt;=200000,"151-200K",Table1[[#This Row],[Salary]]&lt;=250000,"201-250K",Table1[[#This Row],[Salary]]&gt;250000,"Above 250K")</f>
        <v>0-50K</v>
      </c>
      <c r="I4751" s="3">
        <v>50000</v>
      </c>
      <c r="J4751" s="3">
        <f>IF(Table1[[#This Row],[Years of Experience]]=0,0,Table1[[#This Row],[Salary]]/Table1[[#This Row],[Years of Experience]])</f>
        <v>25000</v>
      </c>
    </row>
    <row r="4752" spans="1:10" x14ac:dyDescent="0.35">
      <c r="A4752">
        <v>29</v>
      </c>
      <c r="B4752" t="str" cm="1">
        <f t="array" ref="B4752">_xlfn.IFS(Table1[[#This Row],[Age]]&lt;=25,"21-25",Table1[[#This Row],[Age]]&lt;=30,"26-30",Table1[[#This Row],[Age]]&lt;=35,"31-35",Table1[[#This Row],[Age]]&lt;=40,"36-40",Table1[[#This Row],[Age]]&lt;=45,"41-45", Table1[[#This Row],[Age]]&lt;=50,"46-50",Table1[[#This Row],[Age]]&lt;55,"51-55",Table1[[#This Row],[Age]]&lt;=60,"56-60",Table1[[#This Row],[Age]]&gt;=61, "61-70")</f>
        <v>26-30</v>
      </c>
      <c r="C4752" t="s">
        <v>9</v>
      </c>
      <c r="D4752" t="s">
        <v>7</v>
      </c>
      <c r="E4752" t="s">
        <v>122</v>
      </c>
      <c r="F4752">
        <v>3</v>
      </c>
      <c r="G4752" t="str" cm="1">
        <f t="array" ref="G4752">_xlfn.IFS(Table1[[#This Row],[Years of Experience]]&lt;=2,"Entry",Table1[[#This Row],[Years of Experience]]&lt;=7,"Mid",Table1[[#This Row],[Years of Experience]]&lt;=14,"Senior",Table1[[#This Row],[Years of Experience]]&gt;=15,"Executive")</f>
        <v>Mid</v>
      </c>
      <c r="H4752" t="str" cm="1">
        <f t="array" ref="H4752">_xlfn.IFS(Table1[[#This Row],[Salary]]&lt;=50000,"0-50K",Table1[[#This Row],[Salary]]&lt;=100000,"51-100K",Table1[[#This Row],[Salary]]&lt;=150000,"101-150K",Table1[[#This Row],[Salary]]&lt;=200000,"151-200K",Table1[[#This Row],[Salary]]&lt;=250000,"201-250K",Table1[[#This Row],[Salary]]&gt;250000,"Above 250K")</f>
        <v>51-100K</v>
      </c>
      <c r="I4752" s="3">
        <v>55000</v>
      </c>
      <c r="J4752" s="3">
        <f>IF(Table1[[#This Row],[Years of Experience]]=0,0,Table1[[#This Row],[Salary]]/Table1[[#This Row],[Years of Experience]])</f>
        <v>18333.333333333332</v>
      </c>
    </row>
    <row r="4753" spans="1:10" x14ac:dyDescent="0.35">
      <c r="A4753">
        <v>35</v>
      </c>
      <c r="B4753" t="str" cm="1">
        <f t="array" ref="B4753">_xlfn.IFS(Table1[[#This Row],[Age]]&lt;=25,"21-25",Table1[[#This Row],[Age]]&lt;=30,"26-30",Table1[[#This Row],[Age]]&lt;=35,"31-35",Table1[[#This Row],[Age]]&lt;=40,"36-40",Table1[[#This Row],[Age]]&lt;=45,"41-45", Table1[[#This Row],[Age]]&lt;=50,"46-50",Table1[[#This Row],[Age]]&lt;55,"51-55",Table1[[#This Row],[Age]]&lt;=60,"56-60",Table1[[#This Row],[Age]]&gt;=61, "61-70")</f>
        <v>31-35</v>
      </c>
      <c r="C4753" t="s">
        <v>6</v>
      </c>
      <c r="D4753" t="s">
        <v>12</v>
      </c>
      <c r="E4753" t="s">
        <v>120</v>
      </c>
      <c r="F4753">
        <v>10</v>
      </c>
      <c r="G4753" t="str" cm="1">
        <f t="array" ref="G4753">_xlfn.IFS(Table1[[#This Row],[Years of Experience]]&lt;=2,"Entry",Table1[[#This Row],[Years of Experience]]&lt;=7,"Mid",Table1[[#This Row],[Years of Experience]]&lt;=14,"Senior",Table1[[#This Row],[Years of Experience]]&gt;=15,"Executive")</f>
        <v>Senior</v>
      </c>
      <c r="H4753" t="str" cm="1">
        <f t="array" ref="H4753">_xlfn.IFS(Table1[[#This Row],[Salary]]&lt;=50000,"0-50K",Table1[[#This Row],[Salary]]&lt;=100000,"51-100K",Table1[[#This Row],[Salary]]&lt;=150000,"101-150K",Table1[[#This Row],[Salary]]&lt;=200000,"151-200K",Table1[[#This Row],[Salary]]&lt;=250000,"201-250K",Table1[[#This Row],[Salary]]&gt;250000,"Above 250K")</f>
        <v>101-150K</v>
      </c>
      <c r="I4753" s="3">
        <v>130000</v>
      </c>
      <c r="J4753" s="3">
        <f>IF(Table1[[#This Row],[Years of Experience]]=0,0,Table1[[#This Row],[Salary]]/Table1[[#This Row],[Years of Experience]])</f>
        <v>13000</v>
      </c>
    </row>
    <row r="4754" spans="1:10" x14ac:dyDescent="0.35">
      <c r="A4754">
        <v>26</v>
      </c>
      <c r="B4754" t="str" cm="1">
        <f t="array" ref="B4754">_xlfn.IFS(Table1[[#This Row],[Age]]&lt;=25,"21-25",Table1[[#This Row],[Age]]&lt;=30,"26-30",Table1[[#This Row],[Age]]&lt;=35,"31-35",Table1[[#This Row],[Age]]&lt;=40,"36-40",Table1[[#This Row],[Age]]&lt;=45,"41-45", Table1[[#This Row],[Age]]&lt;=50,"46-50",Table1[[#This Row],[Age]]&lt;55,"51-55",Table1[[#This Row],[Age]]&lt;=60,"56-60",Table1[[#This Row],[Age]]&gt;=61, "61-70")</f>
        <v>26-30</v>
      </c>
      <c r="C4754" t="s">
        <v>9</v>
      </c>
      <c r="D4754" t="s">
        <v>7</v>
      </c>
      <c r="E4754" t="s">
        <v>139</v>
      </c>
      <c r="F4754">
        <v>1</v>
      </c>
      <c r="G4754" t="str" cm="1">
        <f t="array" ref="G4754">_xlfn.IFS(Table1[[#This Row],[Years of Experience]]&lt;=2,"Entry",Table1[[#This Row],[Years of Experience]]&lt;=7,"Mid",Table1[[#This Row],[Years of Experience]]&lt;=14,"Senior",Table1[[#This Row],[Years of Experience]]&gt;=15,"Executive")</f>
        <v>Entry</v>
      </c>
      <c r="H4754" t="str" cm="1">
        <f t="array" ref="H4754">_xlfn.IFS(Table1[[#This Row],[Salary]]&lt;=50000,"0-50K",Table1[[#This Row],[Salary]]&lt;=100000,"51-100K",Table1[[#This Row],[Salary]]&lt;=150000,"101-150K",Table1[[#This Row],[Salary]]&lt;=200000,"151-200K",Table1[[#This Row],[Salary]]&lt;=250000,"201-250K",Table1[[#This Row],[Salary]]&gt;250000,"Above 250K")</f>
        <v>0-50K</v>
      </c>
      <c r="I4754" s="3">
        <v>45000</v>
      </c>
      <c r="J4754" s="3">
        <f>IF(Table1[[#This Row],[Years of Experience]]=0,0,Table1[[#This Row],[Salary]]/Table1[[#This Row],[Years of Experience]])</f>
        <v>45000</v>
      </c>
    </row>
    <row r="4755" spans="1:10" x14ac:dyDescent="0.35">
      <c r="A4755">
        <v>28</v>
      </c>
      <c r="B4755" t="str" cm="1">
        <f t="array" ref="B4755">_xlfn.IFS(Table1[[#This Row],[Age]]&lt;=25,"21-25",Table1[[#This Row],[Age]]&lt;=30,"26-30",Table1[[#This Row],[Age]]&lt;=35,"31-35",Table1[[#This Row],[Age]]&lt;=40,"36-40",Table1[[#This Row],[Age]]&lt;=45,"41-45", Table1[[#This Row],[Age]]&lt;=50,"46-50",Table1[[#This Row],[Age]]&lt;55,"51-55",Table1[[#This Row],[Age]]&lt;=60,"56-60",Table1[[#This Row],[Age]]&gt;=61, "61-70")</f>
        <v>26-30</v>
      </c>
      <c r="C4755" t="s">
        <v>9</v>
      </c>
      <c r="D4755" t="s">
        <v>7</v>
      </c>
      <c r="E4755" t="s">
        <v>139</v>
      </c>
      <c r="F4755">
        <v>2</v>
      </c>
      <c r="G4755" t="str" cm="1">
        <f t="array" ref="G4755">_xlfn.IFS(Table1[[#This Row],[Years of Experience]]&lt;=2,"Entry",Table1[[#This Row],[Years of Experience]]&lt;=7,"Mid",Table1[[#This Row],[Years of Experience]]&lt;=14,"Senior",Table1[[#This Row],[Years of Experience]]&gt;=15,"Executive")</f>
        <v>Entry</v>
      </c>
      <c r="H4755" t="str" cm="1">
        <f t="array" ref="H4755">_xlfn.IFS(Table1[[#This Row],[Salary]]&lt;=50000,"0-50K",Table1[[#This Row],[Salary]]&lt;=100000,"51-100K",Table1[[#This Row],[Salary]]&lt;=150000,"101-150K",Table1[[#This Row],[Salary]]&lt;=200000,"151-200K",Table1[[#This Row],[Salary]]&lt;=250000,"201-250K",Table1[[#This Row],[Salary]]&gt;250000,"Above 250K")</f>
        <v>0-50K</v>
      </c>
      <c r="I4755" s="3">
        <v>48000</v>
      </c>
      <c r="J4755" s="3">
        <f>IF(Table1[[#This Row],[Years of Experience]]=0,0,Table1[[#This Row],[Salary]]/Table1[[#This Row],[Years of Experience]])</f>
        <v>24000</v>
      </c>
    </row>
    <row r="4756" spans="1:10" x14ac:dyDescent="0.35">
      <c r="A4756">
        <v>36</v>
      </c>
      <c r="B4756" t="str" cm="1">
        <f t="array" ref="B4756">_xlfn.IFS(Table1[[#This Row],[Age]]&lt;=25,"21-25",Table1[[#This Row],[Age]]&lt;=30,"26-30",Table1[[#This Row],[Age]]&lt;=35,"31-35",Table1[[#This Row],[Age]]&lt;=40,"36-40",Table1[[#This Row],[Age]]&lt;=45,"41-45", Table1[[#This Row],[Age]]&lt;=50,"46-50",Table1[[#This Row],[Age]]&lt;55,"51-55",Table1[[#This Row],[Age]]&lt;=60,"56-60",Table1[[#This Row],[Age]]&gt;=61, "61-70")</f>
        <v>36-40</v>
      </c>
      <c r="C4756" t="s">
        <v>6</v>
      </c>
      <c r="D4756" t="s">
        <v>10</v>
      </c>
      <c r="E4756" t="s">
        <v>67</v>
      </c>
      <c r="F4756">
        <v>9</v>
      </c>
      <c r="G4756" t="str" cm="1">
        <f t="array" ref="G4756">_xlfn.IFS(Table1[[#This Row],[Years of Experience]]&lt;=2,"Entry",Table1[[#This Row],[Years of Experience]]&lt;=7,"Mid",Table1[[#This Row],[Years of Experience]]&lt;=14,"Senior",Table1[[#This Row],[Years of Experience]]&gt;=15,"Executive")</f>
        <v>Senior</v>
      </c>
      <c r="H4756" t="str" cm="1">
        <f t="array" ref="H4756">_xlfn.IFS(Table1[[#This Row],[Salary]]&lt;=50000,"0-50K",Table1[[#This Row],[Salary]]&lt;=100000,"51-100K",Table1[[#This Row],[Salary]]&lt;=150000,"101-150K",Table1[[#This Row],[Salary]]&lt;=200000,"151-200K",Table1[[#This Row],[Salary]]&lt;=250000,"201-250K",Table1[[#This Row],[Salary]]&gt;250000,"Above 250K")</f>
        <v>101-150K</v>
      </c>
      <c r="I4756" s="3">
        <v>125000</v>
      </c>
      <c r="J4756" s="3">
        <f>IF(Table1[[#This Row],[Years of Experience]]=0,0,Table1[[#This Row],[Salary]]/Table1[[#This Row],[Years of Experience]])</f>
        <v>13888.888888888889</v>
      </c>
    </row>
    <row r="4757" spans="1:10" x14ac:dyDescent="0.35">
      <c r="A4757">
        <v>30</v>
      </c>
      <c r="B4757" t="str" cm="1">
        <f t="array" ref="B4757">_xlfn.IFS(Table1[[#This Row],[Age]]&lt;=25,"21-25",Table1[[#This Row],[Age]]&lt;=30,"26-30",Table1[[#This Row],[Age]]&lt;=35,"31-35",Table1[[#This Row],[Age]]&lt;=40,"36-40",Table1[[#This Row],[Age]]&lt;=45,"41-45", Table1[[#This Row],[Age]]&lt;=50,"46-50",Table1[[#This Row],[Age]]&lt;55,"51-55",Table1[[#This Row],[Age]]&lt;=60,"56-60",Table1[[#This Row],[Age]]&gt;=61, "61-70")</f>
        <v>26-30</v>
      </c>
      <c r="C4757" t="s">
        <v>9</v>
      </c>
      <c r="D4757" t="s">
        <v>7</v>
      </c>
      <c r="E4757" t="s">
        <v>19</v>
      </c>
      <c r="F4757">
        <v>4</v>
      </c>
      <c r="G4757" t="str" cm="1">
        <f t="array" ref="G4757">_xlfn.IFS(Table1[[#This Row],[Years of Experience]]&lt;=2,"Entry",Table1[[#This Row],[Years of Experience]]&lt;=7,"Mid",Table1[[#This Row],[Years of Experience]]&lt;=14,"Senior",Table1[[#This Row],[Years of Experience]]&gt;=15,"Executive")</f>
        <v>Mid</v>
      </c>
      <c r="H4757" t="str" cm="1">
        <f t="array" ref="H4757">_xlfn.IFS(Table1[[#This Row],[Salary]]&lt;=50000,"0-50K",Table1[[#This Row],[Salary]]&lt;=100000,"51-100K",Table1[[#This Row],[Salary]]&lt;=150000,"101-150K",Table1[[#This Row],[Salary]]&lt;=200000,"151-200K",Table1[[#This Row],[Salary]]&lt;=250000,"201-250K",Table1[[#This Row],[Salary]]&gt;250000,"Above 250K")</f>
        <v>51-100K</v>
      </c>
      <c r="I4757" s="3">
        <v>57000</v>
      </c>
      <c r="J4757" s="3">
        <f>IF(Table1[[#This Row],[Years of Experience]]=0,0,Table1[[#This Row],[Salary]]/Table1[[#This Row],[Years of Experience]])</f>
        <v>14250</v>
      </c>
    </row>
    <row r="4758" spans="1:10" x14ac:dyDescent="0.35">
      <c r="A4758">
        <v>32</v>
      </c>
      <c r="B4758" t="str" cm="1">
        <f t="array" ref="B4758">_xlfn.IFS(Table1[[#This Row],[Age]]&lt;=25,"21-25",Table1[[#This Row],[Age]]&lt;=30,"26-30",Table1[[#This Row],[Age]]&lt;=35,"31-35",Table1[[#This Row],[Age]]&lt;=40,"36-40",Table1[[#This Row],[Age]]&lt;=45,"41-45", Table1[[#This Row],[Age]]&lt;=50,"46-50",Table1[[#This Row],[Age]]&lt;55,"51-55",Table1[[#This Row],[Age]]&lt;=60,"56-60",Table1[[#This Row],[Age]]&gt;=61, "61-70")</f>
        <v>31-35</v>
      </c>
      <c r="C4758" t="s">
        <v>6</v>
      </c>
      <c r="D4758" t="s">
        <v>7</v>
      </c>
      <c r="E4758" t="s">
        <v>122</v>
      </c>
      <c r="F4758">
        <v>6</v>
      </c>
      <c r="G4758" t="str" cm="1">
        <f t="array" ref="G4758">_xlfn.IFS(Table1[[#This Row],[Years of Experience]]&lt;=2,"Entry",Table1[[#This Row],[Years of Experience]]&lt;=7,"Mid",Table1[[#This Row],[Years of Experience]]&lt;=14,"Senior",Table1[[#This Row],[Years of Experience]]&gt;=15,"Executive")</f>
        <v>Mid</v>
      </c>
      <c r="H4758" t="str" cm="1">
        <f t="array" ref="H4758">_xlfn.IFS(Table1[[#This Row],[Salary]]&lt;=50000,"0-50K",Table1[[#This Row],[Salary]]&lt;=100000,"51-100K",Table1[[#This Row],[Salary]]&lt;=150000,"101-150K",Table1[[#This Row],[Salary]]&lt;=200000,"151-200K",Table1[[#This Row],[Salary]]&lt;=250000,"201-250K",Table1[[#This Row],[Salary]]&gt;250000,"Above 250K")</f>
        <v>51-100K</v>
      </c>
      <c r="I4758" s="3">
        <v>72000</v>
      </c>
      <c r="J4758" s="3">
        <f>IF(Table1[[#This Row],[Years of Experience]]=0,0,Table1[[#This Row],[Salary]]/Table1[[#This Row],[Years of Experience]])</f>
        <v>12000</v>
      </c>
    </row>
    <row r="4759" spans="1:10" x14ac:dyDescent="0.35">
      <c r="A4759">
        <v>39</v>
      </c>
      <c r="B4759" t="str" cm="1">
        <f t="array" ref="B4759">_xlfn.IFS(Table1[[#This Row],[Age]]&lt;=25,"21-25",Table1[[#This Row],[Age]]&lt;=30,"26-30",Table1[[#This Row],[Age]]&lt;=35,"31-35",Table1[[#This Row],[Age]]&lt;=40,"36-40",Table1[[#This Row],[Age]]&lt;=45,"41-45", Table1[[#This Row],[Age]]&lt;=50,"46-50",Table1[[#This Row],[Age]]&lt;55,"51-55",Table1[[#This Row],[Age]]&lt;=60,"56-60",Table1[[#This Row],[Age]]&gt;=61, "61-70")</f>
        <v>36-40</v>
      </c>
      <c r="C4759" t="s">
        <v>9</v>
      </c>
      <c r="D4759" t="s">
        <v>12</v>
      </c>
      <c r="E4759" t="s">
        <v>120</v>
      </c>
      <c r="F4759">
        <v>13</v>
      </c>
      <c r="G4759" t="str" cm="1">
        <f t="array" ref="G4759">_xlfn.IFS(Table1[[#This Row],[Years of Experience]]&lt;=2,"Entry",Table1[[#This Row],[Years of Experience]]&lt;=7,"Mid",Table1[[#This Row],[Years of Experience]]&lt;=14,"Senior",Table1[[#This Row],[Years of Experience]]&gt;=15,"Executive")</f>
        <v>Senior</v>
      </c>
      <c r="H4759" t="str" cm="1">
        <f t="array" ref="H4759">_xlfn.IFS(Table1[[#This Row],[Salary]]&lt;=50000,"0-50K",Table1[[#This Row],[Salary]]&lt;=100000,"51-100K",Table1[[#This Row],[Salary]]&lt;=150000,"101-150K",Table1[[#This Row],[Salary]]&lt;=200000,"151-200K",Table1[[#This Row],[Salary]]&lt;=250000,"201-250K",Table1[[#This Row],[Salary]]&gt;250000,"Above 250K")</f>
        <v>101-150K</v>
      </c>
      <c r="I4759" s="3">
        <v>145000</v>
      </c>
      <c r="J4759" s="3">
        <f>IF(Table1[[#This Row],[Years of Experience]]=0,0,Table1[[#This Row],[Salary]]/Table1[[#This Row],[Years of Experience]])</f>
        <v>11153.846153846154</v>
      </c>
    </row>
    <row r="4760" spans="1:10" x14ac:dyDescent="0.35">
      <c r="A4760">
        <v>26</v>
      </c>
      <c r="B4760" t="str" cm="1">
        <f t="array" ref="B4760">_xlfn.IFS(Table1[[#This Row],[Age]]&lt;=25,"21-25",Table1[[#This Row],[Age]]&lt;=30,"26-30",Table1[[#This Row],[Age]]&lt;=35,"31-35",Table1[[#This Row],[Age]]&lt;=40,"36-40",Table1[[#This Row],[Age]]&lt;=45,"41-45", Table1[[#This Row],[Age]]&lt;=50,"46-50",Table1[[#This Row],[Age]]&lt;55,"51-55",Table1[[#This Row],[Age]]&lt;=60,"56-60",Table1[[#This Row],[Age]]&gt;=61, "61-70")</f>
        <v>26-30</v>
      </c>
      <c r="C4760" t="s">
        <v>6</v>
      </c>
      <c r="D4760" t="s">
        <v>195</v>
      </c>
      <c r="E4760" t="s">
        <v>197</v>
      </c>
      <c r="F4760">
        <v>2</v>
      </c>
      <c r="G4760" t="str" cm="1">
        <f t="array" ref="G4760">_xlfn.IFS(Table1[[#This Row],[Years of Experience]]&lt;=2,"Entry",Table1[[#This Row],[Years of Experience]]&lt;=7,"Mid",Table1[[#This Row],[Years of Experience]]&lt;=14,"Senior",Table1[[#This Row],[Years of Experience]]&gt;=15,"Executive")</f>
        <v>Entry</v>
      </c>
      <c r="H4760" t="str" cm="1">
        <f t="array" ref="H4760">_xlfn.IFS(Table1[[#This Row],[Salary]]&lt;=50000,"0-50K",Table1[[#This Row],[Salary]]&lt;=100000,"51-100K",Table1[[#This Row],[Salary]]&lt;=150000,"101-150K",Table1[[#This Row],[Salary]]&lt;=200000,"151-200K",Table1[[#This Row],[Salary]]&lt;=250000,"201-250K",Table1[[#This Row],[Salary]]&gt;250000,"Above 250K")</f>
        <v>0-50K</v>
      </c>
      <c r="I4760" s="3">
        <v>31000</v>
      </c>
      <c r="J4760" s="3">
        <f>IF(Table1[[#This Row],[Years of Experience]]=0,0,Table1[[#This Row],[Salary]]/Table1[[#This Row],[Years of Experience]])</f>
        <v>15500</v>
      </c>
    </row>
    <row r="4761" spans="1:10" x14ac:dyDescent="0.35">
      <c r="A4761">
        <v>33</v>
      </c>
      <c r="B4761" t="str" cm="1">
        <f t="array" ref="B4761">_xlfn.IFS(Table1[[#This Row],[Age]]&lt;=25,"21-25",Table1[[#This Row],[Age]]&lt;=30,"26-30",Table1[[#This Row],[Age]]&lt;=35,"31-35",Table1[[#This Row],[Age]]&lt;=40,"36-40",Table1[[#This Row],[Age]]&lt;=45,"41-45", Table1[[#This Row],[Age]]&lt;=50,"46-50",Table1[[#This Row],[Age]]&lt;55,"51-55",Table1[[#This Row],[Age]]&lt;=60,"56-60",Table1[[#This Row],[Age]]&gt;=61, "61-70")</f>
        <v>31-35</v>
      </c>
      <c r="C4761" t="s">
        <v>9</v>
      </c>
      <c r="D4761" t="s">
        <v>10</v>
      </c>
      <c r="E4761" t="s">
        <v>78</v>
      </c>
      <c r="F4761">
        <v>8</v>
      </c>
      <c r="G4761" t="str" cm="1">
        <f t="array" ref="G4761">_xlfn.IFS(Table1[[#This Row],[Years of Experience]]&lt;=2,"Entry",Table1[[#This Row],[Years of Experience]]&lt;=7,"Mid",Table1[[#This Row],[Years of Experience]]&lt;=14,"Senior",Table1[[#This Row],[Years of Experience]]&gt;=15,"Executive")</f>
        <v>Senior</v>
      </c>
      <c r="H4761" t="str" cm="1">
        <f t="array" ref="H4761">_xlfn.IFS(Table1[[#This Row],[Salary]]&lt;=50000,"0-50K",Table1[[#This Row],[Salary]]&lt;=100000,"51-100K",Table1[[#This Row],[Salary]]&lt;=150000,"101-150K",Table1[[#This Row],[Salary]]&lt;=200000,"151-200K",Table1[[#This Row],[Salary]]&lt;=250000,"201-250K",Table1[[#This Row],[Salary]]&gt;250000,"Above 250K")</f>
        <v>101-150K</v>
      </c>
      <c r="I4761" s="3">
        <v>105000</v>
      </c>
      <c r="J4761" s="3">
        <f>IF(Table1[[#This Row],[Years of Experience]]=0,0,Table1[[#This Row],[Salary]]/Table1[[#This Row],[Years of Experience]])</f>
        <v>13125</v>
      </c>
    </row>
    <row r="4762" spans="1:10" x14ac:dyDescent="0.35">
      <c r="A4762">
        <v>28</v>
      </c>
      <c r="B4762" t="str" cm="1">
        <f t="array" ref="B4762">_xlfn.IFS(Table1[[#This Row],[Age]]&lt;=25,"21-25",Table1[[#This Row],[Age]]&lt;=30,"26-30",Table1[[#This Row],[Age]]&lt;=35,"31-35",Table1[[#This Row],[Age]]&lt;=40,"36-40",Table1[[#This Row],[Age]]&lt;=45,"41-45", Table1[[#This Row],[Age]]&lt;=50,"46-50",Table1[[#This Row],[Age]]&lt;55,"51-55",Table1[[#This Row],[Age]]&lt;=60,"56-60",Table1[[#This Row],[Age]]&gt;=61, "61-70")</f>
        <v>26-30</v>
      </c>
      <c r="C4762" t="s">
        <v>6</v>
      </c>
      <c r="D4762" t="s">
        <v>7</v>
      </c>
      <c r="E4762" t="s">
        <v>123</v>
      </c>
      <c r="F4762">
        <v>3</v>
      </c>
      <c r="G4762" t="str" cm="1">
        <f t="array" ref="G4762">_xlfn.IFS(Table1[[#This Row],[Years of Experience]]&lt;=2,"Entry",Table1[[#This Row],[Years of Experience]]&lt;=7,"Mid",Table1[[#This Row],[Years of Experience]]&lt;=14,"Senior",Table1[[#This Row],[Years of Experience]]&gt;=15,"Executive")</f>
        <v>Mid</v>
      </c>
      <c r="H4762" t="str" cm="1">
        <f t="array" ref="H4762">_xlfn.IFS(Table1[[#This Row],[Salary]]&lt;=50000,"0-50K",Table1[[#This Row],[Salary]]&lt;=100000,"51-100K",Table1[[#This Row],[Salary]]&lt;=150000,"101-150K",Table1[[#This Row],[Salary]]&lt;=200000,"151-200K",Table1[[#This Row],[Salary]]&lt;=250000,"201-250K",Table1[[#This Row],[Salary]]&gt;250000,"Above 250K")</f>
        <v>51-100K</v>
      </c>
      <c r="I4762" s="3">
        <v>52000</v>
      </c>
      <c r="J4762" s="3">
        <f>IF(Table1[[#This Row],[Years of Experience]]=0,0,Table1[[#This Row],[Salary]]/Table1[[#This Row],[Years of Experience]])</f>
        <v>17333.333333333332</v>
      </c>
    </row>
    <row r="4763" spans="1:10" x14ac:dyDescent="0.35">
      <c r="A4763">
        <v>30</v>
      </c>
      <c r="B4763" t="str" cm="1">
        <f t="array" ref="B4763">_xlfn.IFS(Table1[[#This Row],[Age]]&lt;=25,"21-25",Table1[[#This Row],[Age]]&lt;=30,"26-30",Table1[[#This Row],[Age]]&lt;=35,"31-35",Table1[[#This Row],[Age]]&lt;=40,"36-40",Table1[[#This Row],[Age]]&lt;=45,"41-45", Table1[[#This Row],[Age]]&lt;=50,"46-50",Table1[[#This Row],[Age]]&lt;55,"51-55",Table1[[#This Row],[Age]]&lt;=60,"56-60",Table1[[#This Row],[Age]]&gt;=61, "61-70")</f>
        <v>26-30</v>
      </c>
      <c r="C4763" t="s">
        <v>9</v>
      </c>
      <c r="D4763" t="s">
        <v>7</v>
      </c>
      <c r="E4763" t="s">
        <v>122</v>
      </c>
      <c r="F4763">
        <v>4</v>
      </c>
      <c r="G4763" t="str" cm="1">
        <f t="array" ref="G4763">_xlfn.IFS(Table1[[#This Row],[Years of Experience]]&lt;=2,"Entry",Table1[[#This Row],[Years of Experience]]&lt;=7,"Mid",Table1[[#This Row],[Years of Experience]]&lt;=14,"Senior",Table1[[#This Row],[Years of Experience]]&gt;=15,"Executive")</f>
        <v>Mid</v>
      </c>
      <c r="H4763" t="str" cm="1">
        <f t="array" ref="H4763">_xlfn.IFS(Table1[[#This Row],[Salary]]&lt;=50000,"0-50K",Table1[[#This Row],[Salary]]&lt;=100000,"51-100K",Table1[[#This Row],[Salary]]&lt;=150000,"101-150K",Table1[[#This Row],[Salary]]&lt;=200000,"151-200K",Table1[[#This Row],[Salary]]&lt;=250000,"201-250K",Table1[[#This Row],[Salary]]&gt;250000,"Above 250K")</f>
        <v>51-100K</v>
      </c>
      <c r="I4763" s="3">
        <v>57000</v>
      </c>
      <c r="J4763" s="3">
        <f>IF(Table1[[#This Row],[Years of Experience]]=0,0,Table1[[#This Row],[Salary]]/Table1[[#This Row],[Years of Experience]])</f>
        <v>14250</v>
      </c>
    </row>
    <row r="4764" spans="1:10" x14ac:dyDescent="0.35">
      <c r="A4764">
        <v>36</v>
      </c>
      <c r="B4764" t="str" cm="1">
        <f t="array" ref="B4764">_xlfn.IFS(Table1[[#This Row],[Age]]&lt;=25,"21-25",Table1[[#This Row],[Age]]&lt;=30,"26-30",Table1[[#This Row],[Age]]&lt;=35,"31-35",Table1[[#This Row],[Age]]&lt;=40,"36-40",Table1[[#This Row],[Age]]&lt;=45,"41-45", Table1[[#This Row],[Age]]&lt;=50,"46-50",Table1[[#This Row],[Age]]&lt;55,"51-55",Table1[[#This Row],[Age]]&lt;=60,"56-60",Table1[[#This Row],[Age]]&gt;=61, "61-70")</f>
        <v>36-40</v>
      </c>
      <c r="C4764" t="s">
        <v>6</v>
      </c>
      <c r="D4764" t="s">
        <v>12</v>
      </c>
      <c r="E4764" t="s">
        <v>120</v>
      </c>
      <c r="F4764">
        <v>11</v>
      </c>
      <c r="G4764" t="str" cm="1">
        <f t="array" ref="G4764">_xlfn.IFS(Table1[[#This Row],[Years of Experience]]&lt;=2,"Entry",Table1[[#This Row],[Years of Experience]]&lt;=7,"Mid",Table1[[#This Row],[Years of Experience]]&lt;=14,"Senior",Table1[[#This Row],[Years of Experience]]&gt;=15,"Executive")</f>
        <v>Senior</v>
      </c>
      <c r="H4764" t="str" cm="1">
        <f t="array" ref="H4764">_xlfn.IFS(Table1[[#This Row],[Salary]]&lt;=50000,"0-50K",Table1[[#This Row],[Salary]]&lt;=100000,"51-100K",Table1[[#This Row],[Salary]]&lt;=150000,"101-150K",Table1[[#This Row],[Salary]]&lt;=200000,"151-200K",Table1[[#This Row],[Salary]]&lt;=250000,"201-250K",Table1[[#This Row],[Salary]]&gt;250000,"Above 250K")</f>
        <v>101-150K</v>
      </c>
      <c r="I4764" s="3">
        <v>135000</v>
      </c>
      <c r="J4764" s="3">
        <f>IF(Table1[[#This Row],[Years of Experience]]=0,0,Table1[[#This Row],[Salary]]/Table1[[#This Row],[Years of Experience]])</f>
        <v>12272.727272727272</v>
      </c>
    </row>
    <row r="4765" spans="1:10" x14ac:dyDescent="0.35">
      <c r="A4765">
        <v>27</v>
      </c>
      <c r="B4765" t="str" cm="1">
        <f t="array" ref="B4765">_xlfn.IFS(Table1[[#This Row],[Age]]&lt;=25,"21-25",Table1[[#This Row],[Age]]&lt;=30,"26-30",Table1[[#This Row],[Age]]&lt;=35,"31-35",Table1[[#This Row],[Age]]&lt;=40,"36-40",Table1[[#This Row],[Age]]&lt;=45,"41-45", Table1[[#This Row],[Age]]&lt;=50,"46-50",Table1[[#This Row],[Age]]&lt;55,"51-55",Table1[[#This Row],[Age]]&lt;=60,"56-60",Table1[[#This Row],[Age]]&gt;=61, "61-70")</f>
        <v>26-30</v>
      </c>
      <c r="C4765" t="s">
        <v>9</v>
      </c>
      <c r="D4765" t="s">
        <v>7</v>
      </c>
      <c r="E4765" t="s">
        <v>139</v>
      </c>
      <c r="F4765">
        <v>2</v>
      </c>
      <c r="G4765" t="str" cm="1">
        <f t="array" ref="G4765">_xlfn.IFS(Table1[[#This Row],[Years of Experience]]&lt;=2,"Entry",Table1[[#This Row],[Years of Experience]]&lt;=7,"Mid",Table1[[#This Row],[Years of Experience]]&lt;=14,"Senior",Table1[[#This Row],[Years of Experience]]&gt;=15,"Executive")</f>
        <v>Entry</v>
      </c>
      <c r="H4765" t="str" cm="1">
        <f t="array" ref="H4765">_xlfn.IFS(Table1[[#This Row],[Salary]]&lt;=50000,"0-50K",Table1[[#This Row],[Salary]]&lt;=100000,"51-100K",Table1[[#This Row],[Salary]]&lt;=150000,"101-150K",Table1[[#This Row],[Salary]]&lt;=200000,"151-200K",Table1[[#This Row],[Salary]]&lt;=250000,"201-250K",Table1[[#This Row],[Salary]]&gt;250000,"Above 250K")</f>
        <v>0-50K</v>
      </c>
      <c r="I4765" s="3">
        <v>48000</v>
      </c>
      <c r="J4765" s="3">
        <f>IF(Table1[[#This Row],[Years of Experience]]=0,0,Table1[[#This Row],[Salary]]/Table1[[#This Row],[Years of Experience]])</f>
        <v>24000</v>
      </c>
    </row>
    <row r="4766" spans="1:10" x14ac:dyDescent="0.35">
      <c r="A4766">
        <v>34</v>
      </c>
      <c r="B4766" t="str" cm="1">
        <f t="array" ref="B4766">_xlfn.IFS(Table1[[#This Row],[Age]]&lt;=25,"21-25",Table1[[#This Row],[Age]]&lt;=30,"26-30",Table1[[#This Row],[Age]]&lt;=35,"31-35",Table1[[#This Row],[Age]]&lt;=40,"36-40",Table1[[#This Row],[Age]]&lt;=45,"41-45", Table1[[#This Row],[Age]]&lt;=50,"46-50",Table1[[#This Row],[Age]]&lt;55,"51-55",Table1[[#This Row],[Age]]&lt;=60,"56-60",Table1[[#This Row],[Age]]&gt;=61, "61-70")</f>
        <v>31-35</v>
      </c>
      <c r="C4766" t="s">
        <v>6</v>
      </c>
      <c r="D4766" t="s">
        <v>10</v>
      </c>
      <c r="E4766" t="s">
        <v>67</v>
      </c>
      <c r="F4766">
        <v>9</v>
      </c>
      <c r="G4766" t="str" cm="1">
        <f t="array" ref="G4766">_xlfn.IFS(Table1[[#This Row],[Years of Experience]]&lt;=2,"Entry",Table1[[#This Row],[Years of Experience]]&lt;=7,"Mid",Table1[[#This Row],[Years of Experience]]&lt;=14,"Senior",Table1[[#This Row],[Years of Experience]]&gt;=15,"Executive")</f>
        <v>Senior</v>
      </c>
      <c r="H4766" t="str" cm="1">
        <f t="array" ref="H4766">_xlfn.IFS(Table1[[#This Row],[Salary]]&lt;=50000,"0-50K",Table1[[#This Row],[Salary]]&lt;=100000,"51-100K",Table1[[#This Row],[Salary]]&lt;=150000,"101-150K",Table1[[#This Row],[Salary]]&lt;=200000,"151-200K",Table1[[#This Row],[Salary]]&lt;=250000,"201-250K",Table1[[#This Row],[Salary]]&gt;250000,"Above 250K")</f>
        <v>101-150K</v>
      </c>
      <c r="I4766" s="3">
        <v>125000</v>
      </c>
      <c r="J4766" s="3">
        <f>IF(Table1[[#This Row],[Years of Experience]]=0,0,Table1[[#This Row],[Salary]]/Table1[[#This Row],[Years of Experience]])</f>
        <v>13888.888888888889</v>
      </c>
    </row>
    <row r="4767" spans="1:10" x14ac:dyDescent="0.35">
      <c r="A4767">
        <v>30</v>
      </c>
      <c r="B4767" t="str" cm="1">
        <f t="array" ref="B4767">_xlfn.IFS(Table1[[#This Row],[Age]]&lt;=25,"21-25",Table1[[#This Row],[Age]]&lt;=30,"26-30",Table1[[#This Row],[Age]]&lt;=35,"31-35",Table1[[#This Row],[Age]]&lt;=40,"36-40",Table1[[#This Row],[Age]]&lt;=45,"41-45", Table1[[#This Row],[Age]]&lt;=50,"46-50",Table1[[#This Row],[Age]]&lt;55,"51-55",Table1[[#This Row],[Age]]&lt;=60,"56-60",Table1[[#This Row],[Age]]&gt;=61, "61-70")</f>
        <v>26-30</v>
      </c>
      <c r="C4767" t="s">
        <v>9</v>
      </c>
      <c r="D4767" t="s">
        <v>7</v>
      </c>
      <c r="E4767" t="s">
        <v>19</v>
      </c>
      <c r="F4767">
        <v>4</v>
      </c>
      <c r="G4767" t="str" cm="1">
        <f t="array" ref="G4767">_xlfn.IFS(Table1[[#This Row],[Years of Experience]]&lt;=2,"Entry",Table1[[#This Row],[Years of Experience]]&lt;=7,"Mid",Table1[[#This Row],[Years of Experience]]&lt;=14,"Senior",Table1[[#This Row],[Years of Experience]]&gt;=15,"Executive")</f>
        <v>Mid</v>
      </c>
      <c r="H4767" t="str" cm="1">
        <f t="array" ref="H4767">_xlfn.IFS(Table1[[#This Row],[Salary]]&lt;=50000,"0-50K",Table1[[#This Row],[Salary]]&lt;=100000,"51-100K",Table1[[#This Row],[Salary]]&lt;=150000,"101-150K",Table1[[#This Row],[Salary]]&lt;=200000,"151-200K",Table1[[#This Row],[Salary]]&lt;=250000,"201-250K",Table1[[#This Row],[Salary]]&gt;250000,"Above 250K")</f>
        <v>51-100K</v>
      </c>
      <c r="I4767" s="3">
        <v>57000</v>
      </c>
      <c r="J4767" s="3">
        <f>IF(Table1[[#This Row],[Years of Experience]]=0,0,Table1[[#This Row],[Salary]]/Table1[[#This Row],[Years of Experience]])</f>
        <v>14250</v>
      </c>
    </row>
    <row r="4768" spans="1:10" x14ac:dyDescent="0.35">
      <c r="A4768">
        <v>32</v>
      </c>
      <c r="B4768" t="str" cm="1">
        <f t="array" ref="B4768">_xlfn.IFS(Table1[[#This Row],[Age]]&lt;=25,"21-25",Table1[[#This Row],[Age]]&lt;=30,"26-30",Table1[[#This Row],[Age]]&lt;=35,"31-35",Table1[[#This Row],[Age]]&lt;=40,"36-40",Table1[[#This Row],[Age]]&lt;=45,"41-45", Table1[[#This Row],[Age]]&lt;=50,"46-50",Table1[[#This Row],[Age]]&lt;55,"51-55",Table1[[#This Row],[Age]]&lt;=60,"56-60",Table1[[#This Row],[Age]]&gt;=61, "61-70")</f>
        <v>31-35</v>
      </c>
      <c r="C4768" t="s">
        <v>6</v>
      </c>
      <c r="D4768" t="s">
        <v>7</v>
      </c>
      <c r="E4768" t="s">
        <v>122</v>
      </c>
      <c r="F4768">
        <v>6</v>
      </c>
      <c r="G4768" t="str" cm="1">
        <f t="array" ref="G4768">_xlfn.IFS(Table1[[#This Row],[Years of Experience]]&lt;=2,"Entry",Table1[[#This Row],[Years of Experience]]&lt;=7,"Mid",Table1[[#This Row],[Years of Experience]]&lt;=14,"Senior",Table1[[#This Row],[Years of Experience]]&gt;=15,"Executive")</f>
        <v>Mid</v>
      </c>
      <c r="H4768" t="str" cm="1">
        <f t="array" ref="H4768">_xlfn.IFS(Table1[[#This Row],[Salary]]&lt;=50000,"0-50K",Table1[[#This Row],[Salary]]&lt;=100000,"51-100K",Table1[[#This Row],[Salary]]&lt;=150000,"101-150K",Table1[[#This Row],[Salary]]&lt;=200000,"151-200K",Table1[[#This Row],[Salary]]&lt;=250000,"201-250K",Table1[[#This Row],[Salary]]&gt;250000,"Above 250K")</f>
        <v>51-100K</v>
      </c>
      <c r="I4768" s="3">
        <v>72000</v>
      </c>
      <c r="J4768" s="3">
        <f>IF(Table1[[#This Row],[Years of Experience]]=0,0,Table1[[#This Row],[Salary]]/Table1[[#This Row],[Years of Experience]])</f>
        <v>12000</v>
      </c>
    </row>
    <row r="4769" spans="1:10" x14ac:dyDescent="0.35">
      <c r="A4769">
        <v>39</v>
      </c>
      <c r="B4769" t="str" cm="1">
        <f t="array" ref="B4769">_xlfn.IFS(Table1[[#This Row],[Age]]&lt;=25,"21-25",Table1[[#This Row],[Age]]&lt;=30,"26-30",Table1[[#This Row],[Age]]&lt;=35,"31-35",Table1[[#This Row],[Age]]&lt;=40,"36-40",Table1[[#This Row],[Age]]&lt;=45,"41-45", Table1[[#This Row],[Age]]&lt;=50,"46-50",Table1[[#This Row],[Age]]&lt;55,"51-55",Table1[[#This Row],[Age]]&lt;=60,"56-60",Table1[[#This Row],[Age]]&gt;=61, "61-70")</f>
        <v>36-40</v>
      </c>
      <c r="C4769" t="s">
        <v>9</v>
      </c>
      <c r="D4769" t="s">
        <v>12</v>
      </c>
      <c r="E4769" t="s">
        <v>120</v>
      </c>
      <c r="F4769">
        <v>13</v>
      </c>
      <c r="G4769" t="str" cm="1">
        <f t="array" ref="G4769">_xlfn.IFS(Table1[[#This Row],[Years of Experience]]&lt;=2,"Entry",Table1[[#This Row],[Years of Experience]]&lt;=7,"Mid",Table1[[#This Row],[Years of Experience]]&lt;=14,"Senior",Table1[[#This Row],[Years of Experience]]&gt;=15,"Executive")</f>
        <v>Senior</v>
      </c>
      <c r="H4769" t="str" cm="1">
        <f t="array" ref="H4769">_xlfn.IFS(Table1[[#This Row],[Salary]]&lt;=50000,"0-50K",Table1[[#This Row],[Salary]]&lt;=100000,"51-100K",Table1[[#This Row],[Salary]]&lt;=150000,"101-150K",Table1[[#This Row],[Salary]]&lt;=200000,"151-200K",Table1[[#This Row],[Salary]]&lt;=250000,"201-250K",Table1[[#This Row],[Salary]]&gt;250000,"Above 250K")</f>
        <v>101-150K</v>
      </c>
      <c r="I4769" s="3">
        <v>145000</v>
      </c>
      <c r="J4769" s="3">
        <f>IF(Table1[[#This Row],[Years of Experience]]=0,0,Table1[[#This Row],[Salary]]/Table1[[#This Row],[Years of Experience]])</f>
        <v>11153.846153846154</v>
      </c>
    </row>
    <row r="4770" spans="1:10" x14ac:dyDescent="0.35">
      <c r="A4770">
        <v>26</v>
      </c>
      <c r="B4770" t="str" cm="1">
        <f t="array" ref="B4770">_xlfn.IFS(Table1[[#This Row],[Age]]&lt;=25,"21-25",Table1[[#This Row],[Age]]&lt;=30,"26-30",Table1[[#This Row],[Age]]&lt;=35,"31-35",Table1[[#This Row],[Age]]&lt;=40,"36-40",Table1[[#This Row],[Age]]&lt;=45,"41-45", Table1[[#This Row],[Age]]&lt;=50,"46-50",Table1[[#This Row],[Age]]&lt;55,"51-55",Table1[[#This Row],[Age]]&lt;=60,"56-60",Table1[[#This Row],[Age]]&gt;=61, "61-70")</f>
        <v>26-30</v>
      </c>
      <c r="C4770" t="s">
        <v>6</v>
      </c>
      <c r="D4770" t="s">
        <v>195</v>
      </c>
      <c r="E4770" t="s">
        <v>197</v>
      </c>
      <c r="F4770">
        <v>2</v>
      </c>
      <c r="G4770" t="str" cm="1">
        <f t="array" ref="G4770">_xlfn.IFS(Table1[[#This Row],[Years of Experience]]&lt;=2,"Entry",Table1[[#This Row],[Years of Experience]]&lt;=7,"Mid",Table1[[#This Row],[Years of Experience]]&lt;=14,"Senior",Table1[[#This Row],[Years of Experience]]&gt;=15,"Executive")</f>
        <v>Entry</v>
      </c>
      <c r="H4770" t="str" cm="1">
        <f t="array" ref="H4770">_xlfn.IFS(Table1[[#This Row],[Salary]]&lt;=50000,"0-50K",Table1[[#This Row],[Salary]]&lt;=100000,"51-100K",Table1[[#This Row],[Salary]]&lt;=150000,"101-150K",Table1[[#This Row],[Salary]]&lt;=200000,"151-200K",Table1[[#This Row],[Salary]]&lt;=250000,"201-250K",Table1[[#This Row],[Salary]]&gt;250000,"Above 250K")</f>
        <v>0-50K</v>
      </c>
      <c r="I4770" s="3">
        <v>31000</v>
      </c>
      <c r="J4770" s="3">
        <f>IF(Table1[[#This Row],[Years of Experience]]=0,0,Table1[[#This Row],[Salary]]/Table1[[#This Row],[Years of Experience]])</f>
        <v>15500</v>
      </c>
    </row>
    <row r="4771" spans="1:10" x14ac:dyDescent="0.35">
      <c r="A4771">
        <v>33</v>
      </c>
      <c r="B4771" t="str" cm="1">
        <f t="array" ref="B4771">_xlfn.IFS(Table1[[#This Row],[Age]]&lt;=25,"21-25",Table1[[#This Row],[Age]]&lt;=30,"26-30",Table1[[#This Row],[Age]]&lt;=35,"31-35",Table1[[#This Row],[Age]]&lt;=40,"36-40",Table1[[#This Row],[Age]]&lt;=45,"41-45", Table1[[#This Row],[Age]]&lt;=50,"46-50",Table1[[#This Row],[Age]]&lt;55,"51-55",Table1[[#This Row],[Age]]&lt;=60,"56-60",Table1[[#This Row],[Age]]&gt;=61, "61-70")</f>
        <v>31-35</v>
      </c>
      <c r="C4771" t="s">
        <v>9</v>
      </c>
      <c r="D4771" t="s">
        <v>10</v>
      </c>
      <c r="E4771" t="s">
        <v>78</v>
      </c>
      <c r="F4771">
        <v>8</v>
      </c>
      <c r="G4771" t="str" cm="1">
        <f t="array" ref="G4771">_xlfn.IFS(Table1[[#This Row],[Years of Experience]]&lt;=2,"Entry",Table1[[#This Row],[Years of Experience]]&lt;=7,"Mid",Table1[[#This Row],[Years of Experience]]&lt;=14,"Senior",Table1[[#This Row],[Years of Experience]]&gt;=15,"Executive")</f>
        <v>Senior</v>
      </c>
      <c r="H4771" t="str" cm="1">
        <f t="array" ref="H4771">_xlfn.IFS(Table1[[#This Row],[Salary]]&lt;=50000,"0-50K",Table1[[#This Row],[Salary]]&lt;=100000,"51-100K",Table1[[#This Row],[Salary]]&lt;=150000,"101-150K",Table1[[#This Row],[Salary]]&lt;=200000,"151-200K",Table1[[#This Row],[Salary]]&lt;=250000,"201-250K",Table1[[#This Row],[Salary]]&gt;250000,"Above 250K")</f>
        <v>101-150K</v>
      </c>
      <c r="I4771" s="3">
        <v>105000</v>
      </c>
      <c r="J4771" s="3">
        <f>IF(Table1[[#This Row],[Years of Experience]]=0,0,Table1[[#This Row],[Salary]]/Table1[[#This Row],[Years of Experience]])</f>
        <v>13125</v>
      </c>
    </row>
    <row r="4772" spans="1:10" x14ac:dyDescent="0.35">
      <c r="A4772">
        <v>28</v>
      </c>
      <c r="B4772" t="str" cm="1">
        <f t="array" ref="B4772">_xlfn.IFS(Table1[[#This Row],[Age]]&lt;=25,"21-25",Table1[[#This Row],[Age]]&lt;=30,"26-30",Table1[[#This Row],[Age]]&lt;=35,"31-35",Table1[[#This Row],[Age]]&lt;=40,"36-40",Table1[[#This Row],[Age]]&lt;=45,"41-45", Table1[[#This Row],[Age]]&lt;=50,"46-50",Table1[[#This Row],[Age]]&lt;55,"51-55",Table1[[#This Row],[Age]]&lt;=60,"56-60",Table1[[#This Row],[Age]]&gt;=61, "61-70")</f>
        <v>26-30</v>
      </c>
      <c r="C4772" t="s">
        <v>6</v>
      </c>
      <c r="D4772" t="s">
        <v>7</v>
      </c>
      <c r="E4772" t="s">
        <v>123</v>
      </c>
      <c r="F4772">
        <v>3</v>
      </c>
      <c r="G4772" t="str" cm="1">
        <f t="array" ref="G4772">_xlfn.IFS(Table1[[#This Row],[Years of Experience]]&lt;=2,"Entry",Table1[[#This Row],[Years of Experience]]&lt;=7,"Mid",Table1[[#This Row],[Years of Experience]]&lt;=14,"Senior",Table1[[#This Row],[Years of Experience]]&gt;=15,"Executive")</f>
        <v>Mid</v>
      </c>
      <c r="H4772" t="str" cm="1">
        <f t="array" ref="H4772">_xlfn.IFS(Table1[[#This Row],[Salary]]&lt;=50000,"0-50K",Table1[[#This Row],[Salary]]&lt;=100000,"51-100K",Table1[[#This Row],[Salary]]&lt;=150000,"101-150K",Table1[[#This Row],[Salary]]&lt;=200000,"151-200K",Table1[[#This Row],[Salary]]&lt;=250000,"201-250K",Table1[[#This Row],[Salary]]&gt;250000,"Above 250K")</f>
        <v>51-100K</v>
      </c>
      <c r="I4772" s="3">
        <v>52000</v>
      </c>
      <c r="J4772" s="3">
        <f>IF(Table1[[#This Row],[Years of Experience]]=0,0,Table1[[#This Row],[Salary]]/Table1[[#This Row],[Years of Experience]])</f>
        <v>17333.333333333332</v>
      </c>
    </row>
    <row r="4773" spans="1:10" x14ac:dyDescent="0.35">
      <c r="A4773">
        <v>30</v>
      </c>
      <c r="B4773" t="str" cm="1">
        <f t="array" ref="B4773">_xlfn.IFS(Table1[[#This Row],[Age]]&lt;=25,"21-25",Table1[[#This Row],[Age]]&lt;=30,"26-30",Table1[[#This Row],[Age]]&lt;=35,"31-35",Table1[[#This Row],[Age]]&lt;=40,"36-40",Table1[[#This Row],[Age]]&lt;=45,"41-45", Table1[[#This Row],[Age]]&lt;=50,"46-50",Table1[[#This Row],[Age]]&lt;55,"51-55",Table1[[#This Row],[Age]]&lt;=60,"56-60",Table1[[#This Row],[Age]]&gt;=61, "61-70")</f>
        <v>26-30</v>
      </c>
      <c r="C4773" t="s">
        <v>9</v>
      </c>
      <c r="D4773" t="s">
        <v>7</v>
      </c>
      <c r="E4773" t="s">
        <v>122</v>
      </c>
      <c r="F4773">
        <v>4</v>
      </c>
      <c r="G4773" t="str" cm="1">
        <f t="array" ref="G4773">_xlfn.IFS(Table1[[#This Row],[Years of Experience]]&lt;=2,"Entry",Table1[[#This Row],[Years of Experience]]&lt;=7,"Mid",Table1[[#This Row],[Years of Experience]]&lt;=14,"Senior",Table1[[#This Row],[Years of Experience]]&gt;=15,"Executive")</f>
        <v>Mid</v>
      </c>
      <c r="H4773" t="str" cm="1">
        <f t="array" ref="H4773">_xlfn.IFS(Table1[[#This Row],[Salary]]&lt;=50000,"0-50K",Table1[[#This Row],[Salary]]&lt;=100000,"51-100K",Table1[[#This Row],[Salary]]&lt;=150000,"101-150K",Table1[[#This Row],[Salary]]&lt;=200000,"151-200K",Table1[[#This Row],[Salary]]&lt;=250000,"201-250K",Table1[[#This Row],[Salary]]&gt;250000,"Above 250K")</f>
        <v>51-100K</v>
      </c>
      <c r="I4773" s="3">
        <v>57000</v>
      </c>
      <c r="J4773" s="3">
        <f>IF(Table1[[#This Row],[Years of Experience]]=0,0,Table1[[#This Row],[Salary]]/Table1[[#This Row],[Years of Experience]])</f>
        <v>14250</v>
      </c>
    </row>
    <row r="4774" spans="1:10" x14ac:dyDescent="0.35">
      <c r="A4774">
        <v>36</v>
      </c>
      <c r="B4774" t="str" cm="1">
        <f t="array" ref="B4774">_xlfn.IFS(Table1[[#This Row],[Age]]&lt;=25,"21-25",Table1[[#This Row],[Age]]&lt;=30,"26-30",Table1[[#This Row],[Age]]&lt;=35,"31-35",Table1[[#This Row],[Age]]&lt;=40,"36-40",Table1[[#This Row],[Age]]&lt;=45,"41-45", Table1[[#This Row],[Age]]&lt;=50,"46-50",Table1[[#This Row],[Age]]&lt;55,"51-55",Table1[[#This Row],[Age]]&lt;=60,"56-60",Table1[[#This Row],[Age]]&gt;=61, "61-70")</f>
        <v>36-40</v>
      </c>
      <c r="C4774" t="s">
        <v>6</v>
      </c>
      <c r="D4774" t="s">
        <v>12</v>
      </c>
      <c r="E4774" t="s">
        <v>120</v>
      </c>
      <c r="F4774">
        <v>11</v>
      </c>
      <c r="G4774" t="str" cm="1">
        <f t="array" ref="G4774">_xlfn.IFS(Table1[[#This Row],[Years of Experience]]&lt;=2,"Entry",Table1[[#This Row],[Years of Experience]]&lt;=7,"Mid",Table1[[#This Row],[Years of Experience]]&lt;=14,"Senior",Table1[[#This Row],[Years of Experience]]&gt;=15,"Executive")</f>
        <v>Senior</v>
      </c>
      <c r="H4774" t="str" cm="1">
        <f t="array" ref="H4774">_xlfn.IFS(Table1[[#This Row],[Salary]]&lt;=50000,"0-50K",Table1[[#This Row],[Salary]]&lt;=100000,"51-100K",Table1[[#This Row],[Salary]]&lt;=150000,"101-150K",Table1[[#This Row],[Salary]]&lt;=200000,"151-200K",Table1[[#This Row],[Salary]]&lt;=250000,"201-250K",Table1[[#This Row],[Salary]]&gt;250000,"Above 250K")</f>
        <v>101-150K</v>
      </c>
      <c r="I4774" s="3">
        <v>135000</v>
      </c>
      <c r="J4774" s="3">
        <f>IF(Table1[[#This Row],[Years of Experience]]=0,0,Table1[[#This Row],[Salary]]/Table1[[#This Row],[Years of Experience]])</f>
        <v>12272.727272727272</v>
      </c>
    </row>
    <row r="4775" spans="1:10" x14ac:dyDescent="0.35">
      <c r="A4775">
        <v>27</v>
      </c>
      <c r="B4775" t="str" cm="1">
        <f t="array" ref="B4775">_xlfn.IFS(Table1[[#This Row],[Age]]&lt;=25,"21-25",Table1[[#This Row],[Age]]&lt;=30,"26-30",Table1[[#This Row],[Age]]&lt;=35,"31-35",Table1[[#This Row],[Age]]&lt;=40,"36-40",Table1[[#This Row],[Age]]&lt;=45,"41-45", Table1[[#This Row],[Age]]&lt;=50,"46-50",Table1[[#This Row],[Age]]&lt;55,"51-55",Table1[[#This Row],[Age]]&lt;=60,"56-60",Table1[[#This Row],[Age]]&gt;=61, "61-70")</f>
        <v>26-30</v>
      </c>
      <c r="C4775" t="s">
        <v>9</v>
      </c>
      <c r="D4775" t="s">
        <v>7</v>
      </c>
      <c r="E4775" t="s">
        <v>139</v>
      </c>
      <c r="F4775">
        <v>2</v>
      </c>
      <c r="G4775" t="str" cm="1">
        <f t="array" ref="G4775">_xlfn.IFS(Table1[[#This Row],[Years of Experience]]&lt;=2,"Entry",Table1[[#This Row],[Years of Experience]]&lt;=7,"Mid",Table1[[#This Row],[Years of Experience]]&lt;=14,"Senior",Table1[[#This Row],[Years of Experience]]&gt;=15,"Executive")</f>
        <v>Entry</v>
      </c>
      <c r="H4775" t="str" cm="1">
        <f t="array" ref="H4775">_xlfn.IFS(Table1[[#This Row],[Salary]]&lt;=50000,"0-50K",Table1[[#This Row],[Salary]]&lt;=100000,"51-100K",Table1[[#This Row],[Salary]]&lt;=150000,"101-150K",Table1[[#This Row],[Salary]]&lt;=200000,"151-200K",Table1[[#This Row],[Salary]]&lt;=250000,"201-250K",Table1[[#This Row],[Salary]]&gt;250000,"Above 250K")</f>
        <v>0-50K</v>
      </c>
      <c r="I4775" s="3">
        <v>48000</v>
      </c>
      <c r="J4775" s="3">
        <f>IF(Table1[[#This Row],[Years of Experience]]=0,0,Table1[[#This Row],[Salary]]/Table1[[#This Row],[Years of Experience]])</f>
        <v>24000</v>
      </c>
    </row>
    <row r="4776" spans="1:10" x14ac:dyDescent="0.35">
      <c r="A4776">
        <v>34</v>
      </c>
      <c r="B4776" t="str" cm="1">
        <f t="array" ref="B4776">_xlfn.IFS(Table1[[#This Row],[Age]]&lt;=25,"21-25",Table1[[#This Row],[Age]]&lt;=30,"26-30",Table1[[#This Row],[Age]]&lt;=35,"31-35",Table1[[#This Row],[Age]]&lt;=40,"36-40",Table1[[#This Row],[Age]]&lt;=45,"41-45", Table1[[#This Row],[Age]]&lt;=50,"46-50",Table1[[#This Row],[Age]]&lt;55,"51-55",Table1[[#This Row],[Age]]&lt;=60,"56-60",Table1[[#This Row],[Age]]&gt;=61, "61-70")</f>
        <v>31-35</v>
      </c>
      <c r="C4776" t="s">
        <v>6</v>
      </c>
      <c r="D4776" t="s">
        <v>10</v>
      </c>
      <c r="E4776" t="s">
        <v>67</v>
      </c>
      <c r="F4776">
        <v>9</v>
      </c>
      <c r="G4776" t="str" cm="1">
        <f t="array" ref="G4776">_xlfn.IFS(Table1[[#This Row],[Years of Experience]]&lt;=2,"Entry",Table1[[#This Row],[Years of Experience]]&lt;=7,"Mid",Table1[[#This Row],[Years of Experience]]&lt;=14,"Senior",Table1[[#This Row],[Years of Experience]]&gt;=15,"Executive")</f>
        <v>Senior</v>
      </c>
      <c r="H4776" t="str" cm="1">
        <f t="array" ref="H4776">_xlfn.IFS(Table1[[#This Row],[Salary]]&lt;=50000,"0-50K",Table1[[#This Row],[Salary]]&lt;=100000,"51-100K",Table1[[#This Row],[Salary]]&lt;=150000,"101-150K",Table1[[#This Row],[Salary]]&lt;=200000,"151-200K",Table1[[#This Row],[Salary]]&lt;=250000,"201-250K",Table1[[#This Row],[Salary]]&gt;250000,"Above 250K")</f>
        <v>101-150K</v>
      </c>
      <c r="I4776" s="3">
        <v>125000</v>
      </c>
      <c r="J4776" s="3">
        <f>IF(Table1[[#This Row],[Years of Experience]]=0,0,Table1[[#This Row],[Salary]]/Table1[[#This Row],[Years of Experience]])</f>
        <v>13888.888888888889</v>
      </c>
    </row>
    <row r="4777" spans="1:10" x14ac:dyDescent="0.35">
      <c r="A4777">
        <v>30</v>
      </c>
      <c r="B4777" t="str" cm="1">
        <f t="array" ref="B4777">_xlfn.IFS(Table1[[#This Row],[Age]]&lt;=25,"21-25",Table1[[#This Row],[Age]]&lt;=30,"26-30",Table1[[#This Row],[Age]]&lt;=35,"31-35",Table1[[#This Row],[Age]]&lt;=40,"36-40",Table1[[#This Row],[Age]]&lt;=45,"41-45", Table1[[#This Row],[Age]]&lt;=50,"46-50",Table1[[#This Row],[Age]]&lt;55,"51-55",Table1[[#This Row],[Age]]&lt;=60,"56-60",Table1[[#This Row],[Age]]&gt;=61, "61-70")</f>
        <v>26-30</v>
      </c>
      <c r="C4777" t="s">
        <v>9</v>
      </c>
      <c r="D4777" t="s">
        <v>7</v>
      </c>
      <c r="E4777" t="s">
        <v>19</v>
      </c>
      <c r="F4777">
        <v>4</v>
      </c>
      <c r="G4777" t="str" cm="1">
        <f t="array" ref="G4777">_xlfn.IFS(Table1[[#This Row],[Years of Experience]]&lt;=2,"Entry",Table1[[#This Row],[Years of Experience]]&lt;=7,"Mid",Table1[[#This Row],[Years of Experience]]&lt;=14,"Senior",Table1[[#This Row],[Years of Experience]]&gt;=15,"Executive")</f>
        <v>Mid</v>
      </c>
      <c r="H4777" t="str" cm="1">
        <f t="array" ref="H4777">_xlfn.IFS(Table1[[#This Row],[Salary]]&lt;=50000,"0-50K",Table1[[#This Row],[Salary]]&lt;=100000,"51-100K",Table1[[#This Row],[Salary]]&lt;=150000,"101-150K",Table1[[#This Row],[Salary]]&lt;=200000,"151-200K",Table1[[#This Row],[Salary]]&lt;=250000,"201-250K",Table1[[#This Row],[Salary]]&gt;250000,"Above 250K")</f>
        <v>51-100K</v>
      </c>
      <c r="I4777" s="3">
        <v>57000</v>
      </c>
      <c r="J4777" s="3">
        <f>IF(Table1[[#This Row],[Years of Experience]]=0,0,Table1[[#This Row],[Salary]]/Table1[[#This Row],[Years of Experience]])</f>
        <v>14250</v>
      </c>
    </row>
    <row r="4778" spans="1:10" x14ac:dyDescent="0.35">
      <c r="A4778">
        <v>32</v>
      </c>
      <c r="B4778" t="str" cm="1">
        <f t="array" ref="B4778">_xlfn.IFS(Table1[[#This Row],[Age]]&lt;=25,"21-25",Table1[[#This Row],[Age]]&lt;=30,"26-30",Table1[[#This Row],[Age]]&lt;=35,"31-35",Table1[[#This Row],[Age]]&lt;=40,"36-40",Table1[[#This Row],[Age]]&lt;=45,"41-45", Table1[[#This Row],[Age]]&lt;=50,"46-50",Table1[[#This Row],[Age]]&lt;55,"51-55",Table1[[#This Row],[Age]]&lt;=60,"56-60",Table1[[#This Row],[Age]]&gt;=61, "61-70")</f>
        <v>31-35</v>
      </c>
      <c r="C4778" t="s">
        <v>6</v>
      </c>
      <c r="D4778" t="s">
        <v>7</v>
      </c>
      <c r="E4778" t="s">
        <v>122</v>
      </c>
      <c r="F4778">
        <v>6</v>
      </c>
      <c r="G4778" t="str" cm="1">
        <f t="array" ref="G4778">_xlfn.IFS(Table1[[#This Row],[Years of Experience]]&lt;=2,"Entry",Table1[[#This Row],[Years of Experience]]&lt;=7,"Mid",Table1[[#This Row],[Years of Experience]]&lt;=14,"Senior",Table1[[#This Row],[Years of Experience]]&gt;=15,"Executive")</f>
        <v>Mid</v>
      </c>
      <c r="H4778" t="str" cm="1">
        <f t="array" ref="H4778">_xlfn.IFS(Table1[[#This Row],[Salary]]&lt;=50000,"0-50K",Table1[[#This Row],[Salary]]&lt;=100000,"51-100K",Table1[[#This Row],[Salary]]&lt;=150000,"101-150K",Table1[[#This Row],[Salary]]&lt;=200000,"151-200K",Table1[[#This Row],[Salary]]&lt;=250000,"201-250K",Table1[[#This Row],[Salary]]&gt;250000,"Above 250K")</f>
        <v>51-100K</v>
      </c>
      <c r="I4778" s="3">
        <v>72000</v>
      </c>
      <c r="J4778" s="3">
        <f>IF(Table1[[#This Row],[Years of Experience]]=0,0,Table1[[#This Row],[Salary]]/Table1[[#This Row],[Years of Experience]])</f>
        <v>12000</v>
      </c>
    </row>
    <row r="4779" spans="1:10" x14ac:dyDescent="0.35">
      <c r="A4779">
        <v>39</v>
      </c>
      <c r="B4779" t="str" cm="1">
        <f t="array" ref="B4779">_xlfn.IFS(Table1[[#This Row],[Age]]&lt;=25,"21-25",Table1[[#This Row],[Age]]&lt;=30,"26-30",Table1[[#This Row],[Age]]&lt;=35,"31-35",Table1[[#This Row],[Age]]&lt;=40,"36-40",Table1[[#This Row],[Age]]&lt;=45,"41-45", Table1[[#This Row],[Age]]&lt;=50,"46-50",Table1[[#This Row],[Age]]&lt;55,"51-55",Table1[[#This Row],[Age]]&lt;=60,"56-60",Table1[[#This Row],[Age]]&gt;=61, "61-70")</f>
        <v>36-40</v>
      </c>
      <c r="C4779" t="s">
        <v>9</v>
      </c>
      <c r="D4779" t="s">
        <v>12</v>
      </c>
      <c r="E4779" t="s">
        <v>120</v>
      </c>
      <c r="F4779">
        <v>13</v>
      </c>
      <c r="G4779" t="str" cm="1">
        <f t="array" ref="G4779">_xlfn.IFS(Table1[[#This Row],[Years of Experience]]&lt;=2,"Entry",Table1[[#This Row],[Years of Experience]]&lt;=7,"Mid",Table1[[#This Row],[Years of Experience]]&lt;=14,"Senior",Table1[[#This Row],[Years of Experience]]&gt;=15,"Executive")</f>
        <v>Senior</v>
      </c>
      <c r="H4779" t="str" cm="1">
        <f t="array" ref="H4779">_xlfn.IFS(Table1[[#This Row],[Salary]]&lt;=50000,"0-50K",Table1[[#This Row],[Salary]]&lt;=100000,"51-100K",Table1[[#This Row],[Salary]]&lt;=150000,"101-150K",Table1[[#This Row],[Salary]]&lt;=200000,"151-200K",Table1[[#This Row],[Salary]]&lt;=250000,"201-250K",Table1[[#This Row],[Salary]]&gt;250000,"Above 250K")</f>
        <v>101-150K</v>
      </c>
      <c r="I4779" s="3">
        <v>145000</v>
      </c>
      <c r="J4779" s="3">
        <f>IF(Table1[[#This Row],[Years of Experience]]=0,0,Table1[[#This Row],[Salary]]/Table1[[#This Row],[Years of Experience]])</f>
        <v>11153.846153846154</v>
      </c>
    </row>
    <row r="4780" spans="1:10" x14ac:dyDescent="0.35">
      <c r="A4780">
        <v>26</v>
      </c>
      <c r="B4780" t="str" cm="1">
        <f t="array" ref="B4780">_xlfn.IFS(Table1[[#This Row],[Age]]&lt;=25,"21-25",Table1[[#This Row],[Age]]&lt;=30,"26-30",Table1[[#This Row],[Age]]&lt;=35,"31-35",Table1[[#This Row],[Age]]&lt;=40,"36-40",Table1[[#This Row],[Age]]&lt;=45,"41-45", Table1[[#This Row],[Age]]&lt;=50,"46-50",Table1[[#This Row],[Age]]&lt;55,"51-55",Table1[[#This Row],[Age]]&lt;=60,"56-60",Table1[[#This Row],[Age]]&gt;=61, "61-70")</f>
        <v>26-30</v>
      </c>
      <c r="C4780" t="s">
        <v>6</v>
      </c>
      <c r="D4780" t="s">
        <v>195</v>
      </c>
      <c r="E4780" t="s">
        <v>197</v>
      </c>
      <c r="F4780">
        <v>2</v>
      </c>
      <c r="G4780" t="str" cm="1">
        <f t="array" ref="G4780">_xlfn.IFS(Table1[[#This Row],[Years of Experience]]&lt;=2,"Entry",Table1[[#This Row],[Years of Experience]]&lt;=7,"Mid",Table1[[#This Row],[Years of Experience]]&lt;=14,"Senior",Table1[[#This Row],[Years of Experience]]&gt;=15,"Executive")</f>
        <v>Entry</v>
      </c>
      <c r="H4780" t="str" cm="1">
        <f t="array" ref="H4780">_xlfn.IFS(Table1[[#This Row],[Salary]]&lt;=50000,"0-50K",Table1[[#This Row],[Salary]]&lt;=100000,"51-100K",Table1[[#This Row],[Salary]]&lt;=150000,"101-150K",Table1[[#This Row],[Salary]]&lt;=200000,"151-200K",Table1[[#This Row],[Salary]]&lt;=250000,"201-250K",Table1[[#This Row],[Salary]]&gt;250000,"Above 250K")</f>
        <v>0-50K</v>
      </c>
      <c r="I4780" s="3">
        <v>31000</v>
      </c>
      <c r="J4780" s="3">
        <f>IF(Table1[[#This Row],[Years of Experience]]=0,0,Table1[[#This Row],[Salary]]/Table1[[#This Row],[Years of Experience]])</f>
        <v>15500</v>
      </c>
    </row>
    <row r="4781" spans="1:10" x14ac:dyDescent="0.35">
      <c r="A4781">
        <v>33</v>
      </c>
      <c r="B4781" t="str" cm="1">
        <f t="array" ref="B4781">_xlfn.IFS(Table1[[#This Row],[Age]]&lt;=25,"21-25",Table1[[#This Row],[Age]]&lt;=30,"26-30",Table1[[#This Row],[Age]]&lt;=35,"31-35",Table1[[#This Row],[Age]]&lt;=40,"36-40",Table1[[#This Row],[Age]]&lt;=45,"41-45", Table1[[#This Row],[Age]]&lt;=50,"46-50",Table1[[#This Row],[Age]]&lt;55,"51-55",Table1[[#This Row],[Age]]&lt;=60,"56-60",Table1[[#This Row],[Age]]&gt;=61, "61-70")</f>
        <v>31-35</v>
      </c>
      <c r="C4781" t="s">
        <v>9</v>
      </c>
      <c r="D4781" t="s">
        <v>10</v>
      </c>
      <c r="E4781" t="s">
        <v>78</v>
      </c>
      <c r="F4781">
        <v>8</v>
      </c>
      <c r="G4781" t="str" cm="1">
        <f t="array" ref="G4781">_xlfn.IFS(Table1[[#This Row],[Years of Experience]]&lt;=2,"Entry",Table1[[#This Row],[Years of Experience]]&lt;=7,"Mid",Table1[[#This Row],[Years of Experience]]&lt;=14,"Senior",Table1[[#This Row],[Years of Experience]]&gt;=15,"Executive")</f>
        <v>Senior</v>
      </c>
      <c r="H4781" t="str" cm="1">
        <f t="array" ref="H4781">_xlfn.IFS(Table1[[#This Row],[Salary]]&lt;=50000,"0-50K",Table1[[#This Row],[Salary]]&lt;=100000,"51-100K",Table1[[#This Row],[Salary]]&lt;=150000,"101-150K",Table1[[#This Row],[Salary]]&lt;=200000,"151-200K",Table1[[#This Row],[Salary]]&lt;=250000,"201-250K",Table1[[#This Row],[Salary]]&gt;250000,"Above 250K")</f>
        <v>101-150K</v>
      </c>
      <c r="I4781" s="3">
        <v>105000</v>
      </c>
      <c r="J4781" s="3">
        <f>IF(Table1[[#This Row],[Years of Experience]]=0,0,Table1[[#This Row],[Salary]]/Table1[[#This Row],[Years of Experience]])</f>
        <v>13125</v>
      </c>
    </row>
    <row r="4782" spans="1:10" x14ac:dyDescent="0.35">
      <c r="A4782">
        <v>28</v>
      </c>
      <c r="B4782" t="str" cm="1">
        <f t="array" ref="B4782">_xlfn.IFS(Table1[[#This Row],[Age]]&lt;=25,"21-25",Table1[[#This Row],[Age]]&lt;=30,"26-30",Table1[[#This Row],[Age]]&lt;=35,"31-35",Table1[[#This Row],[Age]]&lt;=40,"36-40",Table1[[#This Row],[Age]]&lt;=45,"41-45", Table1[[#This Row],[Age]]&lt;=50,"46-50",Table1[[#This Row],[Age]]&lt;55,"51-55",Table1[[#This Row],[Age]]&lt;=60,"56-60",Table1[[#This Row],[Age]]&gt;=61, "61-70")</f>
        <v>26-30</v>
      </c>
      <c r="C4782" t="s">
        <v>6</v>
      </c>
      <c r="D4782" t="s">
        <v>7</v>
      </c>
      <c r="E4782" t="s">
        <v>123</v>
      </c>
      <c r="F4782">
        <v>3</v>
      </c>
      <c r="G4782" t="str" cm="1">
        <f t="array" ref="G4782">_xlfn.IFS(Table1[[#This Row],[Years of Experience]]&lt;=2,"Entry",Table1[[#This Row],[Years of Experience]]&lt;=7,"Mid",Table1[[#This Row],[Years of Experience]]&lt;=14,"Senior",Table1[[#This Row],[Years of Experience]]&gt;=15,"Executive")</f>
        <v>Mid</v>
      </c>
      <c r="H4782" t="str" cm="1">
        <f t="array" ref="H4782">_xlfn.IFS(Table1[[#This Row],[Salary]]&lt;=50000,"0-50K",Table1[[#This Row],[Salary]]&lt;=100000,"51-100K",Table1[[#This Row],[Salary]]&lt;=150000,"101-150K",Table1[[#This Row],[Salary]]&lt;=200000,"151-200K",Table1[[#This Row],[Salary]]&lt;=250000,"201-250K",Table1[[#This Row],[Salary]]&gt;250000,"Above 250K")</f>
        <v>51-100K</v>
      </c>
      <c r="I4782" s="3">
        <v>52000</v>
      </c>
      <c r="J4782" s="3">
        <f>IF(Table1[[#This Row],[Years of Experience]]=0,0,Table1[[#This Row],[Salary]]/Table1[[#This Row],[Years of Experience]])</f>
        <v>17333.333333333332</v>
      </c>
    </row>
    <row r="4783" spans="1:10" x14ac:dyDescent="0.35">
      <c r="A4783">
        <v>30</v>
      </c>
      <c r="B4783" t="str" cm="1">
        <f t="array" ref="B4783">_xlfn.IFS(Table1[[#This Row],[Age]]&lt;=25,"21-25",Table1[[#This Row],[Age]]&lt;=30,"26-30",Table1[[#This Row],[Age]]&lt;=35,"31-35",Table1[[#This Row],[Age]]&lt;=40,"36-40",Table1[[#This Row],[Age]]&lt;=45,"41-45", Table1[[#This Row],[Age]]&lt;=50,"46-50",Table1[[#This Row],[Age]]&lt;55,"51-55",Table1[[#This Row],[Age]]&lt;=60,"56-60",Table1[[#This Row],[Age]]&gt;=61, "61-70")</f>
        <v>26-30</v>
      </c>
      <c r="C4783" t="s">
        <v>9</v>
      </c>
      <c r="D4783" t="s">
        <v>7</v>
      </c>
      <c r="E4783" t="s">
        <v>122</v>
      </c>
      <c r="F4783">
        <v>4</v>
      </c>
      <c r="G4783" t="str" cm="1">
        <f t="array" ref="G4783">_xlfn.IFS(Table1[[#This Row],[Years of Experience]]&lt;=2,"Entry",Table1[[#This Row],[Years of Experience]]&lt;=7,"Mid",Table1[[#This Row],[Years of Experience]]&lt;=14,"Senior",Table1[[#This Row],[Years of Experience]]&gt;=15,"Executive")</f>
        <v>Mid</v>
      </c>
      <c r="H4783" t="str" cm="1">
        <f t="array" ref="H4783">_xlfn.IFS(Table1[[#This Row],[Salary]]&lt;=50000,"0-50K",Table1[[#This Row],[Salary]]&lt;=100000,"51-100K",Table1[[#This Row],[Salary]]&lt;=150000,"101-150K",Table1[[#This Row],[Salary]]&lt;=200000,"151-200K",Table1[[#This Row],[Salary]]&lt;=250000,"201-250K",Table1[[#This Row],[Salary]]&gt;250000,"Above 250K")</f>
        <v>51-100K</v>
      </c>
      <c r="I4783" s="3">
        <v>57000</v>
      </c>
      <c r="J4783" s="3">
        <f>IF(Table1[[#This Row],[Years of Experience]]=0,0,Table1[[#This Row],[Salary]]/Table1[[#This Row],[Years of Experience]])</f>
        <v>14250</v>
      </c>
    </row>
    <row r="4784" spans="1:10" x14ac:dyDescent="0.35">
      <c r="A4784">
        <v>36</v>
      </c>
      <c r="B4784" t="str" cm="1">
        <f t="array" ref="B4784">_xlfn.IFS(Table1[[#This Row],[Age]]&lt;=25,"21-25",Table1[[#This Row],[Age]]&lt;=30,"26-30",Table1[[#This Row],[Age]]&lt;=35,"31-35",Table1[[#This Row],[Age]]&lt;=40,"36-40",Table1[[#This Row],[Age]]&lt;=45,"41-45", Table1[[#This Row],[Age]]&lt;=50,"46-50",Table1[[#This Row],[Age]]&lt;55,"51-55",Table1[[#This Row],[Age]]&lt;=60,"56-60",Table1[[#This Row],[Age]]&gt;=61, "61-70")</f>
        <v>36-40</v>
      </c>
      <c r="C4784" t="s">
        <v>6</v>
      </c>
      <c r="D4784" t="s">
        <v>12</v>
      </c>
      <c r="E4784" t="s">
        <v>120</v>
      </c>
      <c r="F4784">
        <v>11</v>
      </c>
      <c r="G4784" t="str" cm="1">
        <f t="array" ref="G4784">_xlfn.IFS(Table1[[#This Row],[Years of Experience]]&lt;=2,"Entry",Table1[[#This Row],[Years of Experience]]&lt;=7,"Mid",Table1[[#This Row],[Years of Experience]]&lt;=14,"Senior",Table1[[#This Row],[Years of Experience]]&gt;=15,"Executive")</f>
        <v>Senior</v>
      </c>
      <c r="H4784" t="str" cm="1">
        <f t="array" ref="H4784">_xlfn.IFS(Table1[[#This Row],[Salary]]&lt;=50000,"0-50K",Table1[[#This Row],[Salary]]&lt;=100000,"51-100K",Table1[[#This Row],[Salary]]&lt;=150000,"101-150K",Table1[[#This Row],[Salary]]&lt;=200000,"151-200K",Table1[[#This Row],[Salary]]&lt;=250000,"201-250K",Table1[[#This Row],[Salary]]&gt;250000,"Above 250K")</f>
        <v>101-150K</v>
      </c>
      <c r="I4784" s="3">
        <v>135000</v>
      </c>
      <c r="J4784" s="3">
        <f>IF(Table1[[#This Row],[Years of Experience]]=0,0,Table1[[#This Row],[Salary]]/Table1[[#This Row],[Years of Experience]])</f>
        <v>12272.727272727272</v>
      </c>
    </row>
    <row r="4785" spans="1:10" x14ac:dyDescent="0.35">
      <c r="A4785">
        <v>27</v>
      </c>
      <c r="B4785" t="str" cm="1">
        <f t="array" ref="B4785">_xlfn.IFS(Table1[[#This Row],[Age]]&lt;=25,"21-25",Table1[[#This Row],[Age]]&lt;=30,"26-30",Table1[[#This Row],[Age]]&lt;=35,"31-35",Table1[[#This Row],[Age]]&lt;=40,"36-40",Table1[[#This Row],[Age]]&lt;=45,"41-45", Table1[[#This Row],[Age]]&lt;=50,"46-50",Table1[[#This Row],[Age]]&lt;55,"51-55",Table1[[#This Row],[Age]]&lt;=60,"56-60",Table1[[#This Row],[Age]]&gt;=61, "61-70")</f>
        <v>26-30</v>
      </c>
      <c r="C4785" t="s">
        <v>9</v>
      </c>
      <c r="D4785" t="s">
        <v>7</v>
      </c>
      <c r="E4785" t="s">
        <v>139</v>
      </c>
      <c r="F4785">
        <v>2</v>
      </c>
      <c r="G4785" t="str" cm="1">
        <f t="array" ref="G4785">_xlfn.IFS(Table1[[#This Row],[Years of Experience]]&lt;=2,"Entry",Table1[[#This Row],[Years of Experience]]&lt;=7,"Mid",Table1[[#This Row],[Years of Experience]]&lt;=14,"Senior",Table1[[#This Row],[Years of Experience]]&gt;=15,"Executive")</f>
        <v>Entry</v>
      </c>
      <c r="H4785" t="str" cm="1">
        <f t="array" ref="H4785">_xlfn.IFS(Table1[[#This Row],[Salary]]&lt;=50000,"0-50K",Table1[[#This Row],[Salary]]&lt;=100000,"51-100K",Table1[[#This Row],[Salary]]&lt;=150000,"101-150K",Table1[[#This Row],[Salary]]&lt;=200000,"151-200K",Table1[[#This Row],[Salary]]&lt;=250000,"201-250K",Table1[[#This Row],[Salary]]&gt;250000,"Above 250K")</f>
        <v>0-50K</v>
      </c>
      <c r="I4785" s="3">
        <v>48000</v>
      </c>
      <c r="J4785" s="3">
        <f>IF(Table1[[#This Row],[Years of Experience]]=0,0,Table1[[#This Row],[Salary]]/Table1[[#This Row],[Years of Experience]])</f>
        <v>24000</v>
      </c>
    </row>
    <row r="4786" spans="1:10" x14ac:dyDescent="0.35">
      <c r="A4786">
        <v>34</v>
      </c>
      <c r="B4786" t="str" cm="1">
        <f t="array" ref="B4786">_xlfn.IFS(Table1[[#This Row],[Age]]&lt;=25,"21-25",Table1[[#This Row],[Age]]&lt;=30,"26-30",Table1[[#This Row],[Age]]&lt;=35,"31-35",Table1[[#This Row],[Age]]&lt;=40,"36-40",Table1[[#This Row],[Age]]&lt;=45,"41-45", Table1[[#This Row],[Age]]&lt;=50,"46-50",Table1[[#This Row],[Age]]&lt;55,"51-55",Table1[[#This Row],[Age]]&lt;=60,"56-60",Table1[[#This Row],[Age]]&gt;=61, "61-70")</f>
        <v>31-35</v>
      </c>
      <c r="C4786" t="s">
        <v>6</v>
      </c>
      <c r="D4786" t="s">
        <v>10</v>
      </c>
      <c r="E4786" t="s">
        <v>67</v>
      </c>
      <c r="F4786">
        <v>9</v>
      </c>
      <c r="G4786" t="str" cm="1">
        <f t="array" ref="G4786">_xlfn.IFS(Table1[[#This Row],[Years of Experience]]&lt;=2,"Entry",Table1[[#This Row],[Years of Experience]]&lt;=7,"Mid",Table1[[#This Row],[Years of Experience]]&lt;=14,"Senior",Table1[[#This Row],[Years of Experience]]&gt;=15,"Executive")</f>
        <v>Senior</v>
      </c>
      <c r="H4786" t="str" cm="1">
        <f t="array" ref="H4786">_xlfn.IFS(Table1[[#This Row],[Salary]]&lt;=50000,"0-50K",Table1[[#This Row],[Salary]]&lt;=100000,"51-100K",Table1[[#This Row],[Salary]]&lt;=150000,"101-150K",Table1[[#This Row],[Salary]]&lt;=200000,"151-200K",Table1[[#This Row],[Salary]]&lt;=250000,"201-250K",Table1[[#This Row],[Salary]]&gt;250000,"Above 250K")</f>
        <v>101-150K</v>
      </c>
      <c r="I4786" s="3">
        <v>125000</v>
      </c>
      <c r="J4786" s="3">
        <f>IF(Table1[[#This Row],[Years of Experience]]=0,0,Table1[[#This Row],[Salary]]/Table1[[#This Row],[Years of Experience]])</f>
        <v>13888.888888888889</v>
      </c>
    </row>
    <row r="4787" spans="1:10" x14ac:dyDescent="0.35">
      <c r="A4787">
        <v>30</v>
      </c>
      <c r="B4787" t="str" cm="1">
        <f t="array" ref="B4787">_xlfn.IFS(Table1[[#This Row],[Age]]&lt;=25,"21-25",Table1[[#This Row],[Age]]&lt;=30,"26-30",Table1[[#This Row],[Age]]&lt;=35,"31-35",Table1[[#This Row],[Age]]&lt;=40,"36-40",Table1[[#This Row],[Age]]&lt;=45,"41-45", Table1[[#This Row],[Age]]&lt;=50,"46-50",Table1[[#This Row],[Age]]&lt;55,"51-55",Table1[[#This Row],[Age]]&lt;=60,"56-60",Table1[[#This Row],[Age]]&gt;=61, "61-70")</f>
        <v>26-30</v>
      </c>
      <c r="C4787" t="s">
        <v>9</v>
      </c>
      <c r="D4787" t="s">
        <v>7</v>
      </c>
      <c r="E4787" t="s">
        <v>19</v>
      </c>
      <c r="F4787">
        <v>4</v>
      </c>
      <c r="G4787" t="str" cm="1">
        <f t="array" ref="G4787">_xlfn.IFS(Table1[[#This Row],[Years of Experience]]&lt;=2,"Entry",Table1[[#This Row],[Years of Experience]]&lt;=7,"Mid",Table1[[#This Row],[Years of Experience]]&lt;=14,"Senior",Table1[[#This Row],[Years of Experience]]&gt;=15,"Executive")</f>
        <v>Mid</v>
      </c>
      <c r="H4787" t="str" cm="1">
        <f t="array" ref="H4787">_xlfn.IFS(Table1[[#This Row],[Salary]]&lt;=50000,"0-50K",Table1[[#This Row],[Salary]]&lt;=100000,"51-100K",Table1[[#This Row],[Salary]]&lt;=150000,"101-150K",Table1[[#This Row],[Salary]]&lt;=200000,"151-200K",Table1[[#This Row],[Salary]]&lt;=250000,"201-250K",Table1[[#This Row],[Salary]]&gt;250000,"Above 250K")</f>
        <v>51-100K</v>
      </c>
      <c r="I4787" s="3">
        <v>57000</v>
      </c>
      <c r="J4787" s="3">
        <f>IF(Table1[[#This Row],[Years of Experience]]=0,0,Table1[[#This Row],[Salary]]/Table1[[#This Row],[Years of Experience]])</f>
        <v>14250</v>
      </c>
    </row>
    <row r="4788" spans="1:10" x14ac:dyDescent="0.35">
      <c r="A4788">
        <v>32</v>
      </c>
      <c r="B4788" t="str" cm="1">
        <f t="array" ref="B4788">_xlfn.IFS(Table1[[#This Row],[Age]]&lt;=25,"21-25",Table1[[#This Row],[Age]]&lt;=30,"26-30",Table1[[#This Row],[Age]]&lt;=35,"31-35",Table1[[#This Row],[Age]]&lt;=40,"36-40",Table1[[#This Row],[Age]]&lt;=45,"41-45", Table1[[#This Row],[Age]]&lt;=50,"46-50",Table1[[#This Row],[Age]]&lt;55,"51-55",Table1[[#This Row],[Age]]&lt;=60,"56-60",Table1[[#This Row],[Age]]&gt;=61, "61-70")</f>
        <v>31-35</v>
      </c>
      <c r="C4788" t="s">
        <v>6</v>
      </c>
      <c r="D4788" t="s">
        <v>7</v>
      </c>
      <c r="E4788" t="s">
        <v>122</v>
      </c>
      <c r="F4788">
        <v>6</v>
      </c>
      <c r="G4788" t="str" cm="1">
        <f t="array" ref="G4788">_xlfn.IFS(Table1[[#This Row],[Years of Experience]]&lt;=2,"Entry",Table1[[#This Row],[Years of Experience]]&lt;=7,"Mid",Table1[[#This Row],[Years of Experience]]&lt;=14,"Senior",Table1[[#This Row],[Years of Experience]]&gt;=15,"Executive")</f>
        <v>Mid</v>
      </c>
      <c r="H4788" t="str" cm="1">
        <f t="array" ref="H4788">_xlfn.IFS(Table1[[#This Row],[Salary]]&lt;=50000,"0-50K",Table1[[#This Row],[Salary]]&lt;=100000,"51-100K",Table1[[#This Row],[Salary]]&lt;=150000,"101-150K",Table1[[#This Row],[Salary]]&lt;=200000,"151-200K",Table1[[#This Row],[Salary]]&lt;=250000,"201-250K",Table1[[#This Row],[Salary]]&gt;250000,"Above 250K")</f>
        <v>51-100K</v>
      </c>
      <c r="I4788" s="3">
        <v>72000</v>
      </c>
      <c r="J4788" s="3">
        <f>IF(Table1[[#This Row],[Years of Experience]]=0,0,Table1[[#This Row],[Salary]]/Table1[[#This Row],[Years of Experience]])</f>
        <v>12000</v>
      </c>
    </row>
    <row r="4789" spans="1:10" x14ac:dyDescent="0.35">
      <c r="A4789">
        <v>39</v>
      </c>
      <c r="B4789" t="str" cm="1">
        <f t="array" ref="B4789">_xlfn.IFS(Table1[[#This Row],[Age]]&lt;=25,"21-25",Table1[[#This Row],[Age]]&lt;=30,"26-30",Table1[[#This Row],[Age]]&lt;=35,"31-35",Table1[[#This Row],[Age]]&lt;=40,"36-40",Table1[[#This Row],[Age]]&lt;=45,"41-45", Table1[[#This Row],[Age]]&lt;=50,"46-50",Table1[[#This Row],[Age]]&lt;55,"51-55",Table1[[#This Row],[Age]]&lt;=60,"56-60",Table1[[#This Row],[Age]]&gt;=61, "61-70")</f>
        <v>36-40</v>
      </c>
      <c r="C4789" t="s">
        <v>9</v>
      </c>
      <c r="D4789" t="s">
        <v>12</v>
      </c>
      <c r="E4789" t="s">
        <v>120</v>
      </c>
      <c r="F4789">
        <v>13</v>
      </c>
      <c r="G4789" t="str" cm="1">
        <f t="array" ref="G4789">_xlfn.IFS(Table1[[#This Row],[Years of Experience]]&lt;=2,"Entry",Table1[[#This Row],[Years of Experience]]&lt;=7,"Mid",Table1[[#This Row],[Years of Experience]]&lt;=14,"Senior",Table1[[#This Row],[Years of Experience]]&gt;=15,"Executive")</f>
        <v>Senior</v>
      </c>
      <c r="H4789" t="str" cm="1">
        <f t="array" ref="H4789">_xlfn.IFS(Table1[[#This Row],[Salary]]&lt;=50000,"0-50K",Table1[[#This Row],[Salary]]&lt;=100000,"51-100K",Table1[[#This Row],[Salary]]&lt;=150000,"101-150K",Table1[[#This Row],[Salary]]&lt;=200000,"151-200K",Table1[[#This Row],[Salary]]&lt;=250000,"201-250K",Table1[[#This Row],[Salary]]&gt;250000,"Above 250K")</f>
        <v>101-150K</v>
      </c>
      <c r="I4789" s="3">
        <v>145000</v>
      </c>
      <c r="J4789" s="3">
        <f>IF(Table1[[#This Row],[Years of Experience]]=0,0,Table1[[#This Row],[Salary]]/Table1[[#This Row],[Years of Experience]])</f>
        <v>11153.846153846154</v>
      </c>
    </row>
    <row r="4790" spans="1:10" x14ac:dyDescent="0.35">
      <c r="A4790">
        <v>26</v>
      </c>
      <c r="B4790" t="str" cm="1">
        <f t="array" ref="B4790">_xlfn.IFS(Table1[[#This Row],[Age]]&lt;=25,"21-25",Table1[[#This Row],[Age]]&lt;=30,"26-30",Table1[[#This Row],[Age]]&lt;=35,"31-35",Table1[[#This Row],[Age]]&lt;=40,"36-40",Table1[[#This Row],[Age]]&lt;=45,"41-45", Table1[[#This Row],[Age]]&lt;=50,"46-50",Table1[[#This Row],[Age]]&lt;55,"51-55",Table1[[#This Row],[Age]]&lt;=60,"56-60",Table1[[#This Row],[Age]]&gt;=61, "61-70")</f>
        <v>26-30</v>
      </c>
      <c r="C4790" t="s">
        <v>6</v>
      </c>
      <c r="D4790" t="s">
        <v>195</v>
      </c>
      <c r="E4790" t="s">
        <v>197</v>
      </c>
      <c r="F4790">
        <v>2</v>
      </c>
      <c r="G4790" t="str" cm="1">
        <f t="array" ref="G4790">_xlfn.IFS(Table1[[#This Row],[Years of Experience]]&lt;=2,"Entry",Table1[[#This Row],[Years of Experience]]&lt;=7,"Mid",Table1[[#This Row],[Years of Experience]]&lt;=14,"Senior",Table1[[#This Row],[Years of Experience]]&gt;=15,"Executive")</f>
        <v>Entry</v>
      </c>
      <c r="H4790" t="str" cm="1">
        <f t="array" ref="H4790">_xlfn.IFS(Table1[[#This Row],[Salary]]&lt;=50000,"0-50K",Table1[[#This Row],[Salary]]&lt;=100000,"51-100K",Table1[[#This Row],[Salary]]&lt;=150000,"101-150K",Table1[[#This Row],[Salary]]&lt;=200000,"151-200K",Table1[[#This Row],[Salary]]&lt;=250000,"201-250K",Table1[[#This Row],[Salary]]&gt;250000,"Above 250K")</f>
        <v>0-50K</v>
      </c>
      <c r="I4790" s="3">
        <v>31000</v>
      </c>
      <c r="J4790" s="3">
        <f>IF(Table1[[#This Row],[Years of Experience]]=0,0,Table1[[#This Row],[Salary]]/Table1[[#This Row],[Years of Experience]])</f>
        <v>15500</v>
      </c>
    </row>
    <row r="4791" spans="1:10" x14ac:dyDescent="0.35">
      <c r="A4791">
        <v>33</v>
      </c>
      <c r="B4791" t="str" cm="1">
        <f t="array" ref="B4791">_xlfn.IFS(Table1[[#This Row],[Age]]&lt;=25,"21-25",Table1[[#This Row],[Age]]&lt;=30,"26-30",Table1[[#This Row],[Age]]&lt;=35,"31-35",Table1[[#This Row],[Age]]&lt;=40,"36-40",Table1[[#This Row],[Age]]&lt;=45,"41-45", Table1[[#This Row],[Age]]&lt;=50,"46-50",Table1[[#This Row],[Age]]&lt;55,"51-55",Table1[[#This Row],[Age]]&lt;=60,"56-60",Table1[[#This Row],[Age]]&gt;=61, "61-70")</f>
        <v>31-35</v>
      </c>
      <c r="C4791" t="s">
        <v>9</v>
      </c>
      <c r="D4791" t="s">
        <v>10</v>
      </c>
      <c r="E4791" t="s">
        <v>78</v>
      </c>
      <c r="F4791">
        <v>8</v>
      </c>
      <c r="G4791" t="str" cm="1">
        <f t="array" ref="G4791">_xlfn.IFS(Table1[[#This Row],[Years of Experience]]&lt;=2,"Entry",Table1[[#This Row],[Years of Experience]]&lt;=7,"Mid",Table1[[#This Row],[Years of Experience]]&lt;=14,"Senior",Table1[[#This Row],[Years of Experience]]&gt;=15,"Executive")</f>
        <v>Senior</v>
      </c>
      <c r="H4791" t="str" cm="1">
        <f t="array" ref="H4791">_xlfn.IFS(Table1[[#This Row],[Salary]]&lt;=50000,"0-50K",Table1[[#This Row],[Salary]]&lt;=100000,"51-100K",Table1[[#This Row],[Salary]]&lt;=150000,"101-150K",Table1[[#This Row],[Salary]]&lt;=200000,"151-200K",Table1[[#This Row],[Salary]]&lt;=250000,"201-250K",Table1[[#This Row],[Salary]]&gt;250000,"Above 250K")</f>
        <v>101-150K</v>
      </c>
      <c r="I4791" s="3">
        <v>105000</v>
      </c>
      <c r="J4791" s="3">
        <f>IF(Table1[[#This Row],[Years of Experience]]=0,0,Table1[[#This Row],[Salary]]/Table1[[#This Row],[Years of Experience]])</f>
        <v>13125</v>
      </c>
    </row>
    <row r="4792" spans="1:10" x14ac:dyDescent="0.35">
      <c r="A4792">
        <v>28</v>
      </c>
      <c r="B4792" t="str" cm="1">
        <f t="array" ref="B4792">_xlfn.IFS(Table1[[#This Row],[Age]]&lt;=25,"21-25",Table1[[#This Row],[Age]]&lt;=30,"26-30",Table1[[#This Row],[Age]]&lt;=35,"31-35",Table1[[#This Row],[Age]]&lt;=40,"36-40",Table1[[#This Row],[Age]]&lt;=45,"41-45", Table1[[#This Row],[Age]]&lt;=50,"46-50",Table1[[#This Row],[Age]]&lt;55,"51-55",Table1[[#This Row],[Age]]&lt;=60,"56-60",Table1[[#This Row],[Age]]&gt;=61, "61-70")</f>
        <v>26-30</v>
      </c>
      <c r="C4792" t="s">
        <v>6</v>
      </c>
      <c r="D4792" t="s">
        <v>7</v>
      </c>
      <c r="E4792" t="s">
        <v>123</v>
      </c>
      <c r="F4792">
        <v>3</v>
      </c>
      <c r="G4792" t="str" cm="1">
        <f t="array" ref="G4792">_xlfn.IFS(Table1[[#This Row],[Years of Experience]]&lt;=2,"Entry",Table1[[#This Row],[Years of Experience]]&lt;=7,"Mid",Table1[[#This Row],[Years of Experience]]&lt;=14,"Senior",Table1[[#This Row],[Years of Experience]]&gt;=15,"Executive")</f>
        <v>Mid</v>
      </c>
      <c r="H4792" t="str" cm="1">
        <f t="array" ref="H4792">_xlfn.IFS(Table1[[#This Row],[Salary]]&lt;=50000,"0-50K",Table1[[#This Row],[Salary]]&lt;=100000,"51-100K",Table1[[#This Row],[Salary]]&lt;=150000,"101-150K",Table1[[#This Row],[Salary]]&lt;=200000,"151-200K",Table1[[#This Row],[Salary]]&lt;=250000,"201-250K",Table1[[#This Row],[Salary]]&gt;250000,"Above 250K")</f>
        <v>51-100K</v>
      </c>
      <c r="I4792" s="3">
        <v>52000</v>
      </c>
      <c r="J4792" s="3">
        <f>IF(Table1[[#This Row],[Years of Experience]]=0,0,Table1[[#This Row],[Salary]]/Table1[[#This Row],[Years of Experience]])</f>
        <v>17333.333333333332</v>
      </c>
    </row>
    <row r="4793" spans="1:10" x14ac:dyDescent="0.35">
      <c r="A4793">
        <v>30</v>
      </c>
      <c r="B4793" t="str" cm="1">
        <f t="array" ref="B4793">_xlfn.IFS(Table1[[#This Row],[Age]]&lt;=25,"21-25",Table1[[#This Row],[Age]]&lt;=30,"26-30",Table1[[#This Row],[Age]]&lt;=35,"31-35",Table1[[#This Row],[Age]]&lt;=40,"36-40",Table1[[#This Row],[Age]]&lt;=45,"41-45", Table1[[#This Row],[Age]]&lt;=50,"46-50",Table1[[#This Row],[Age]]&lt;55,"51-55",Table1[[#This Row],[Age]]&lt;=60,"56-60",Table1[[#This Row],[Age]]&gt;=61, "61-70")</f>
        <v>26-30</v>
      </c>
      <c r="C4793" t="s">
        <v>9</v>
      </c>
      <c r="D4793" t="s">
        <v>7</v>
      </c>
      <c r="E4793" t="s">
        <v>122</v>
      </c>
      <c r="F4793">
        <v>4</v>
      </c>
      <c r="G4793" t="str" cm="1">
        <f t="array" ref="G4793">_xlfn.IFS(Table1[[#This Row],[Years of Experience]]&lt;=2,"Entry",Table1[[#This Row],[Years of Experience]]&lt;=7,"Mid",Table1[[#This Row],[Years of Experience]]&lt;=14,"Senior",Table1[[#This Row],[Years of Experience]]&gt;=15,"Executive")</f>
        <v>Mid</v>
      </c>
      <c r="H4793" t="str" cm="1">
        <f t="array" ref="H4793">_xlfn.IFS(Table1[[#This Row],[Salary]]&lt;=50000,"0-50K",Table1[[#This Row],[Salary]]&lt;=100000,"51-100K",Table1[[#This Row],[Salary]]&lt;=150000,"101-150K",Table1[[#This Row],[Salary]]&lt;=200000,"151-200K",Table1[[#This Row],[Salary]]&lt;=250000,"201-250K",Table1[[#This Row],[Salary]]&gt;250000,"Above 250K")</f>
        <v>51-100K</v>
      </c>
      <c r="I4793" s="3">
        <v>57000</v>
      </c>
      <c r="J4793" s="3">
        <f>IF(Table1[[#This Row],[Years of Experience]]=0,0,Table1[[#This Row],[Salary]]/Table1[[#This Row],[Years of Experience]])</f>
        <v>14250</v>
      </c>
    </row>
    <row r="4794" spans="1:10" x14ac:dyDescent="0.35">
      <c r="A4794">
        <v>36</v>
      </c>
      <c r="B4794" t="str" cm="1">
        <f t="array" ref="B4794">_xlfn.IFS(Table1[[#This Row],[Age]]&lt;=25,"21-25",Table1[[#This Row],[Age]]&lt;=30,"26-30",Table1[[#This Row],[Age]]&lt;=35,"31-35",Table1[[#This Row],[Age]]&lt;=40,"36-40",Table1[[#This Row],[Age]]&lt;=45,"41-45", Table1[[#This Row],[Age]]&lt;=50,"46-50",Table1[[#This Row],[Age]]&lt;55,"51-55",Table1[[#This Row],[Age]]&lt;=60,"56-60",Table1[[#This Row],[Age]]&gt;=61, "61-70")</f>
        <v>36-40</v>
      </c>
      <c r="C4794" t="s">
        <v>6</v>
      </c>
      <c r="D4794" t="s">
        <v>12</v>
      </c>
      <c r="E4794" t="s">
        <v>120</v>
      </c>
      <c r="F4794">
        <v>11</v>
      </c>
      <c r="G4794" t="str" cm="1">
        <f t="array" ref="G4794">_xlfn.IFS(Table1[[#This Row],[Years of Experience]]&lt;=2,"Entry",Table1[[#This Row],[Years of Experience]]&lt;=7,"Mid",Table1[[#This Row],[Years of Experience]]&lt;=14,"Senior",Table1[[#This Row],[Years of Experience]]&gt;=15,"Executive")</f>
        <v>Senior</v>
      </c>
      <c r="H4794" t="str" cm="1">
        <f t="array" ref="H4794">_xlfn.IFS(Table1[[#This Row],[Salary]]&lt;=50000,"0-50K",Table1[[#This Row],[Salary]]&lt;=100000,"51-100K",Table1[[#This Row],[Salary]]&lt;=150000,"101-150K",Table1[[#This Row],[Salary]]&lt;=200000,"151-200K",Table1[[#This Row],[Salary]]&lt;=250000,"201-250K",Table1[[#This Row],[Salary]]&gt;250000,"Above 250K")</f>
        <v>101-150K</v>
      </c>
      <c r="I4794" s="3">
        <v>135000</v>
      </c>
      <c r="J4794" s="3">
        <f>IF(Table1[[#This Row],[Years of Experience]]=0,0,Table1[[#This Row],[Salary]]/Table1[[#This Row],[Years of Experience]])</f>
        <v>12272.727272727272</v>
      </c>
    </row>
    <row r="4795" spans="1:10" x14ac:dyDescent="0.35">
      <c r="A4795">
        <v>27</v>
      </c>
      <c r="B4795" t="str" cm="1">
        <f t="array" ref="B4795">_xlfn.IFS(Table1[[#This Row],[Age]]&lt;=25,"21-25",Table1[[#This Row],[Age]]&lt;=30,"26-30",Table1[[#This Row],[Age]]&lt;=35,"31-35",Table1[[#This Row],[Age]]&lt;=40,"36-40",Table1[[#This Row],[Age]]&lt;=45,"41-45", Table1[[#This Row],[Age]]&lt;=50,"46-50",Table1[[#This Row],[Age]]&lt;55,"51-55",Table1[[#This Row],[Age]]&lt;=60,"56-60",Table1[[#This Row],[Age]]&gt;=61, "61-70")</f>
        <v>26-30</v>
      </c>
      <c r="C4795" t="s">
        <v>9</v>
      </c>
      <c r="D4795" t="s">
        <v>7</v>
      </c>
      <c r="E4795" t="s">
        <v>139</v>
      </c>
      <c r="F4795">
        <v>2</v>
      </c>
      <c r="G4795" t="str" cm="1">
        <f t="array" ref="G4795">_xlfn.IFS(Table1[[#This Row],[Years of Experience]]&lt;=2,"Entry",Table1[[#This Row],[Years of Experience]]&lt;=7,"Mid",Table1[[#This Row],[Years of Experience]]&lt;=14,"Senior",Table1[[#This Row],[Years of Experience]]&gt;=15,"Executive")</f>
        <v>Entry</v>
      </c>
      <c r="H4795" t="str" cm="1">
        <f t="array" ref="H4795">_xlfn.IFS(Table1[[#This Row],[Salary]]&lt;=50000,"0-50K",Table1[[#This Row],[Salary]]&lt;=100000,"51-100K",Table1[[#This Row],[Salary]]&lt;=150000,"101-150K",Table1[[#This Row],[Salary]]&lt;=200000,"151-200K",Table1[[#This Row],[Salary]]&lt;=250000,"201-250K",Table1[[#This Row],[Salary]]&gt;250000,"Above 250K")</f>
        <v>0-50K</v>
      </c>
      <c r="I4795" s="3">
        <v>48000</v>
      </c>
      <c r="J4795" s="3">
        <f>IF(Table1[[#This Row],[Years of Experience]]=0,0,Table1[[#This Row],[Salary]]/Table1[[#This Row],[Years of Experience]])</f>
        <v>24000</v>
      </c>
    </row>
    <row r="4796" spans="1:10" x14ac:dyDescent="0.35">
      <c r="A4796">
        <v>34</v>
      </c>
      <c r="B4796" t="str" cm="1">
        <f t="array" ref="B4796">_xlfn.IFS(Table1[[#This Row],[Age]]&lt;=25,"21-25",Table1[[#This Row],[Age]]&lt;=30,"26-30",Table1[[#This Row],[Age]]&lt;=35,"31-35",Table1[[#This Row],[Age]]&lt;=40,"36-40",Table1[[#This Row],[Age]]&lt;=45,"41-45", Table1[[#This Row],[Age]]&lt;=50,"46-50",Table1[[#This Row],[Age]]&lt;55,"51-55",Table1[[#This Row],[Age]]&lt;=60,"56-60",Table1[[#This Row],[Age]]&gt;=61, "61-70")</f>
        <v>31-35</v>
      </c>
      <c r="C4796" t="s">
        <v>6</v>
      </c>
      <c r="D4796" t="s">
        <v>10</v>
      </c>
      <c r="E4796" t="s">
        <v>67</v>
      </c>
      <c r="F4796">
        <v>9</v>
      </c>
      <c r="G4796" t="str" cm="1">
        <f t="array" ref="G4796">_xlfn.IFS(Table1[[#This Row],[Years of Experience]]&lt;=2,"Entry",Table1[[#This Row],[Years of Experience]]&lt;=7,"Mid",Table1[[#This Row],[Years of Experience]]&lt;=14,"Senior",Table1[[#This Row],[Years of Experience]]&gt;=15,"Executive")</f>
        <v>Senior</v>
      </c>
      <c r="H4796" t="str" cm="1">
        <f t="array" ref="H4796">_xlfn.IFS(Table1[[#This Row],[Salary]]&lt;=50000,"0-50K",Table1[[#This Row],[Salary]]&lt;=100000,"51-100K",Table1[[#This Row],[Salary]]&lt;=150000,"101-150K",Table1[[#This Row],[Salary]]&lt;=200000,"151-200K",Table1[[#This Row],[Salary]]&lt;=250000,"201-250K",Table1[[#This Row],[Salary]]&gt;250000,"Above 250K")</f>
        <v>101-150K</v>
      </c>
      <c r="I4796" s="3">
        <v>125000</v>
      </c>
      <c r="J4796" s="3">
        <f>IF(Table1[[#This Row],[Years of Experience]]=0,0,Table1[[#This Row],[Salary]]/Table1[[#This Row],[Years of Experience]])</f>
        <v>13888.888888888889</v>
      </c>
    </row>
    <row r="4797" spans="1:10" x14ac:dyDescent="0.35">
      <c r="A4797">
        <v>30</v>
      </c>
      <c r="B4797" t="str" cm="1">
        <f t="array" ref="B4797">_xlfn.IFS(Table1[[#This Row],[Age]]&lt;=25,"21-25",Table1[[#This Row],[Age]]&lt;=30,"26-30",Table1[[#This Row],[Age]]&lt;=35,"31-35",Table1[[#This Row],[Age]]&lt;=40,"36-40",Table1[[#This Row],[Age]]&lt;=45,"41-45", Table1[[#This Row],[Age]]&lt;=50,"46-50",Table1[[#This Row],[Age]]&lt;55,"51-55",Table1[[#This Row],[Age]]&lt;=60,"56-60",Table1[[#This Row],[Age]]&gt;=61, "61-70")</f>
        <v>26-30</v>
      </c>
      <c r="C4797" t="s">
        <v>9</v>
      </c>
      <c r="D4797" t="s">
        <v>7</v>
      </c>
      <c r="E4797" t="s">
        <v>19</v>
      </c>
      <c r="F4797">
        <v>4</v>
      </c>
      <c r="G4797" t="str" cm="1">
        <f t="array" ref="G4797">_xlfn.IFS(Table1[[#This Row],[Years of Experience]]&lt;=2,"Entry",Table1[[#This Row],[Years of Experience]]&lt;=7,"Mid",Table1[[#This Row],[Years of Experience]]&lt;=14,"Senior",Table1[[#This Row],[Years of Experience]]&gt;=15,"Executive")</f>
        <v>Mid</v>
      </c>
      <c r="H4797" t="str" cm="1">
        <f t="array" ref="H4797">_xlfn.IFS(Table1[[#This Row],[Salary]]&lt;=50000,"0-50K",Table1[[#This Row],[Salary]]&lt;=100000,"51-100K",Table1[[#This Row],[Salary]]&lt;=150000,"101-150K",Table1[[#This Row],[Salary]]&lt;=200000,"151-200K",Table1[[#This Row],[Salary]]&lt;=250000,"201-250K",Table1[[#This Row],[Salary]]&gt;250000,"Above 250K")</f>
        <v>51-100K</v>
      </c>
      <c r="I4797" s="3">
        <v>57000</v>
      </c>
      <c r="J4797" s="3">
        <f>IF(Table1[[#This Row],[Years of Experience]]=0,0,Table1[[#This Row],[Salary]]/Table1[[#This Row],[Years of Experience]])</f>
        <v>14250</v>
      </c>
    </row>
    <row r="4798" spans="1:10" x14ac:dyDescent="0.35">
      <c r="A4798">
        <v>32</v>
      </c>
      <c r="B4798" t="str" cm="1">
        <f t="array" ref="B4798">_xlfn.IFS(Table1[[#This Row],[Age]]&lt;=25,"21-25",Table1[[#This Row],[Age]]&lt;=30,"26-30",Table1[[#This Row],[Age]]&lt;=35,"31-35",Table1[[#This Row],[Age]]&lt;=40,"36-40",Table1[[#This Row],[Age]]&lt;=45,"41-45", Table1[[#This Row],[Age]]&lt;=50,"46-50",Table1[[#This Row],[Age]]&lt;55,"51-55",Table1[[#This Row],[Age]]&lt;=60,"56-60",Table1[[#This Row],[Age]]&gt;=61, "61-70")</f>
        <v>31-35</v>
      </c>
      <c r="C4798" t="s">
        <v>6</v>
      </c>
      <c r="D4798" t="s">
        <v>7</v>
      </c>
      <c r="E4798" t="s">
        <v>122</v>
      </c>
      <c r="F4798">
        <v>6</v>
      </c>
      <c r="G4798" t="str" cm="1">
        <f t="array" ref="G4798">_xlfn.IFS(Table1[[#This Row],[Years of Experience]]&lt;=2,"Entry",Table1[[#This Row],[Years of Experience]]&lt;=7,"Mid",Table1[[#This Row],[Years of Experience]]&lt;=14,"Senior",Table1[[#This Row],[Years of Experience]]&gt;=15,"Executive")</f>
        <v>Mid</v>
      </c>
      <c r="H4798" t="str" cm="1">
        <f t="array" ref="H4798">_xlfn.IFS(Table1[[#This Row],[Salary]]&lt;=50000,"0-50K",Table1[[#This Row],[Salary]]&lt;=100000,"51-100K",Table1[[#This Row],[Salary]]&lt;=150000,"101-150K",Table1[[#This Row],[Salary]]&lt;=200000,"151-200K",Table1[[#This Row],[Salary]]&lt;=250000,"201-250K",Table1[[#This Row],[Salary]]&gt;250000,"Above 250K")</f>
        <v>51-100K</v>
      </c>
      <c r="I4798" s="3">
        <v>72000</v>
      </c>
      <c r="J4798" s="3">
        <f>IF(Table1[[#This Row],[Years of Experience]]=0,0,Table1[[#This Row],[Salary]]/Table1[[#This Row],[Years of Experience]])</f>
        <v>12000</v>
      </c>
    </row>
    <row r="4799" spans="1:10" x14ac:dyDescent="0.35">
      <c r="A4799">
        <v>39</v>
      </c>
      <c r="B4799" t="str" cm="1">
        <f t="array" ref="B4799">_xlfn.IFS(Table1[[#This Row],[Age]]&lt;=25,"21-25",Table1[[#This Row],[Age]]&lt;=30,"26-30",Table1[[#This Row],[Age]]&lt;=35,"31-35",Table1[[#This Row],[Age]]&lt;=40,"36-40",Table1[[#This Row],[Age]]&lt;=45,"41-45", Table1[[#This Row],[Age]]&lt;=50,"46-50",Table1[[#This Row],[Age]]&lt;55,"51-55",Table1[[#This Row],[Age]]&lt;=60,"56-60",Table1[[#This Row],[Age]]&gt;=61, "61-70")</f>
        <v>36-40</v>
      </c>
      <c r="C4799" t="s">
        <v>9</v>
      </c>
      <c r="D4799" t="s">
        <v>12</v>
      </c>
      <c r="E4799" t="s">
        <v>120</v>
      </c>
      <c r="F4799">
        <v>13</v>
      </c>
      <c r="G4799" t="str" cm="1">
        <f t="array" ref="G4799">_xlfn.IFS(Table1[[#This Row],[Years of Experience]]&lt;=2,"Entry",Table1[[#This Row],[Years of Experience]]&lt;=7,"Mid",Table1[[#This Row],[Years of Experience]]&lt;=14,"Senior",Table1[[#This Row],[Years of Experience]]&gt;=15,"Executive")</f>
        <v>Senior</v>
      </c>
      <c r="H4799" t="str" cm="1">
        <f t="array" ref="H4799">_xlfn.IFS(Table1[[#This Row],[Salary]]&lt;=50000,"0-50K",Table1[[#This Row],[Salary]]&lt;=100000,"51-100K",Table1[[#This Row],[Salary]]&lt;=150000,"101-150K",Table1[[#This Row],[Salary]]&lt;=200000,"151-200K",Table1[[#This Row],[Salary]]&lt;=250000,"201-250K",Table1[[#This Row],[Salary]]&gt;250000,"Above 250K")</f>
        <v>101-150K</v>
      </c>
      <c r="I4799" s="3">
        <v>145000</v>
      </c>
      <c r="J4799" s="3">
        <f>IF(Table1[[#This Row],[Years of Experience]]=0,0,Table1[[#This Row],[Salary]]/Table1[[#This Row],[Years of Experience]])</f>
        <v>11153.846153846154</v>
      </c>
    </row>
    <row r="4800" spans="1:10" x14ac:dyDescent="0.35">
      <c r="A4800">
        <v>26</v>
      </c>
      <c r="B4800" t="str" cm="1">
        <f t="array" ref="B4800">_xlfn.IFS(Table1[[#This Row],[Age]]&lt;=25,"21-25",Table1[[#This Row],[Age]]&lt;=30,"26-30",Table1[[#This Row],[Age]]&lt;=35,"31-35",Table1[[#This Row],[Age]]&lt;=40,"36-40",Table1[[#This Row],[Age]]&lt;=45,"41-45", Table1[[#This Row],[Age]]&lt;=50,"46-50",Table1[[#This Row],[Age]]&lt;55,"51-55",Table1[[#This Row],[Age]]&lt;=60,"56-60",Table1[[#This Row],[Age]]&gt;=61, "61-70")</f>
        <v>26-30</v>
      </c>
      <c r="C4800" t="s">
        <v>6</v>
      </c>
      <c r="D4800" t="s">
        <v>195</v>
      </c>
      <c r="E4800" t="s">
        <v>197</v>
      </c>
      <c r="F4800">
        <v>2</v>
      </c>
      <c r="G4800" t="str" cm="1">
        <f t="array" ref="G4800">_xlfn.IFS(Table1[[#This Row],[Years of Experience]]&lt;=2,"Entry",Table1[[#This Row],[Years of Experience]]&lt;=7,"Mid",Table1[[#This Row],[Years of Experience]]&lt;=14,"Senior",Table1[[#This Row],[Years of Experience]]&gt;=15,"Executive")</f>
        <v>Entry</v>
      </c>
      <c r="H4800" t="str" cm="1">
        <f t="array" ref="H4800">_xlfn.IFS(Table1[[#This Row],[Salary]]&lt;=50000,"0-50K",Table1[[#This Row],[Salary]]&lt;=100000,"51-100K",Table1[[#This Row],[Salary]]&lt;=150000,"101-150K",Table1[[#This Row],[Salary]]&lt;=200000,"151-200K",Table1[[#This Row],[Salary]]&lt;=250000,"201-250K",Table1[[#This Row],[Salary]]&gt;250000,"Above 250K")</f>
        <v>0-50K</v>
      </c>
      <c r="I4800" s="3">
        <v>31000</v>
      </c>
      <c r="J4800" s="3">
        <f>IF(Table1[[#This Row],[Years of Experience]]=0,0,Table1[[#This Row],[Salary]]/Table1[[#This Row],[Years of Experience]])</f>
        <v>15500</v>
      </c>
    </row>
    <row r="4801" spans="1:10" x14ac:dyDescent="0.35">
      <c r="A4801">
        <v>33</v>
      </c>
      <c r="B4801" t="str" cm="1">
        <f t="array" ref="B4801">_xlfn.IFS(Table1[[#This Row],[Age]]&lt;=25,"21-25",Table1[[#This Row],[Age]]&lt;=30,"26-30",Table1[[#This Row],[Age]]&lt;=35,"31-35",Table1[[#This Row],[Age]]&lt;=40,"36-40",Table1[[#This Row],[Age]]&lt;=45,"41-45", Table1[[#This Row],[Age]]&lt;=50,"46-50",Table1[[#This Row],[Age]]&lt;55,"51-55",Table1[[#This Row],[Age]]&lt;=60,"56-60",Table1[[#This Row],[Age]]&gt;=61, "61-70")</f>
        <v>31-35</v>
      </c>
      <c r="C4801" t="s">
        <v>9</v>
      </c>
      <c r="D4801" t="s">
        <v>10</v>
      </c>
      <c r="E4801" t="s">
        <v>78</v>
      </c>
      <c r="F4801">
        <v>8</v>
      </c>
      <c r="G4801" t="str" cm="1">
        <f t="array" ref="G4801">_xlfn.IFS(Table1[[#This Row],[Years of Experience]]&lt;=2,"Entry",Table1[[#This Row],[Years of Experience]]&lt;=7,"Mid",Table1[[#This Row],[Years of Experience]]&lt;=14,"Senior",Table1[[#This Row],[Years of Experience]]&gt;=15,"Executive")</f>
        <v>Senior</v>
      </c>
      <c r="H4801" t="str" cm="1">
        <f t="array" ref="H4801">_xlfn.IFS(Table1[[#This Row],[Salary]]&lt;=50000,"0-50K",Table1[[#This Row],[Salary]]&lt;=100000,"51-100K",Table1[[#This Row],[Salary]]&lt;=150000,"101-150K",Table1[[#This Row],[Salary]]&lt;=200000,"151-200K",Table1[[#This Row],[Salary]]&lt;=250000,"201-250K",Table1[[#This Row],[Salary]]&gt;250000,"Above 250K")</f>
        <v>101-150K</v>
      </c>
      <c r="I4801" s="3">
        <v>105000</v>
      </c>
      <c r="J4801" s="3">
        <f>IF(Table1[[#This Row],[Years of Experience]]=0,0,Table1[[#This Row],[Salary]]/Table1[[#This Row],[Years of Experience]])</f>
        <v>13125</v>
      </c>
    </row>
    <row r="4802" spans="1:10" x14ac:dyDescent="0.35">
      <c r="A4802">
        <v>28</v>
      </c>
      <c r="B4802" t="str" cm="1">
        <f t="array" ref="B4802">_xlfn.IFS(Table1[[#This Row],[Age]]&lt;=25,"21-25",Table1[[#This Row],[Age]]&lt;=30,"26-30",Table1[[#This Row],[Age]]&lt;=35,"31-35",Table1[[#This Row],[Age]]&lt;=40,"36-40",Table1[[#This Row],[Age]]&lt;=45,"41-45", Table1[[#This Row],[Age]]&lt;=50,"46-50",Table1[[#This Row],[Age]]&lt;55,"51-55",Table1[[#This Row],[Age]]&lt;=60,"56-60",Table1[[#This Row],[Age]]&gt;=61, "61-70")</f>
        <v>26-30</v>
      </c>
      <c r="C4802" t="s">
        <v>6</v>
      </c>
      <c r="D4802" t="s">
        <v>7</v>
      </c>
      <c r="E4802" t="s">
        <v>123</v>
      </c>
      <c r="F4802">
        <v>3</v>
      </c>
      <c r="G4802" t="str" cm="1">
        <f t="array" ref="G4802">_xlfn.IFS(Table1[[#This Row],[Years of Experience]]&lt;=2,"Entry",Table1[[#This Row],[Years of Experience]]&lt;=7,"Mid",Table1[[#This Row],[Years of Experience]]&lt;=14,"Senior",Table1[[#This Row],[Years of Experience]]&gt;=15,"Executive")</f>
        <v>Mid</v>
      </c>
      <c r="H4802" t="str" cm="1">
        <f t="array" ref="H4802">_xlfn.IFS(Table1[[#This Row],[Salary]]&lt;=50000,"0-50K",Table1[[#This Row],[Salary]]&lt;=100000,"51-100K",Table1[[#This Row],[Salary]]&lt;=150000,"101-150K",Table1[[#This Row],[Salary]]&lt;=200000,"151-200K",Table1[[#This Row],[Salary]]&lt;=250000,"201-250K",Table1[[#This Row],[Salary]]&gt;250000,"Above 250K")</f>
        <v>51-100K</v>
      </c>
      <c r="I4802" s="3">
        <v>52000</v>
      </c>
      <c r="J4802" s="3">
        <f>IF(Table1[[#This Row],[Years of Experience]]=0,0,Table1[[#This Row],[Salary]]/Table1[[#This Row],[Years of Experience]])</f>
        <v>17333.333333333332</v>
      </c>
    </row>
    <row r="4803" spans="1:10" x14ac:dyDescent="0.35">
      <c r="A4803">
        <v>30</v>
      </c>
      <c r="B4803" t="str" cm="1">
        <f t="array" ref="B4803">_xlfn.IFS(Table1[[#This Row],[Age]]&lt;=25,"21-25",Table1[[#This Row],[Age]]&lt;=30,"26-30",Table1[[#This Row],[Age]]&lt;=35,"31-35",Table1[[#This Row],[Age]]&lt;=40,"36-40",Table1[[#This Row],[Age]]&lt;=45,"41-45", Table1[[#This Row],[Age]]&lt;=50,"46-50",Table1[[#This Row],[Age]]&lt;55,"51-55",Table1[[#This Row],[Age]]&lt;=60,"56-60",Table1[[#This Row],[Age]]&gt;=61, "61-70")</f>
        <v>26-30</v>
      </c>
      <c r="C4803" t="s">
        <v>9</v>
      </c>
      <c r="D4803" t="s">
        <v>7</v>
      </c>
      <c r="E4803" t="s">
        <v>122</v>
      </c>
      <c r="F4803">
        <v>4</v>
      </c>
      <c r="G4803" t="str" cm="1">
        <f t="array" ref="G4803">_xlfn.IFS(Table1[[#This Row],[Years of Experience]]&lt;=2,"Entry",Table1[[#This Row],[Years of Experience]]&lt;=7,"Mid",Table1[[#This Row],[Years of Experience]]&lt;=14,"Senior",Table1[[#This Row],[Years of Experience]]&gt;=15,"Executive")</f>
        <v>Mid</v>
      </c>
      <c r="H4803" t="str" cm="1">
        <f t="array" ref="H4803">_xlfn.IFS(Table1[[#This Row],[Salary]]&lt;=50000,"0-50K",Table1[[#This Row],[Salary]]&lt;=100000,"51-100K",Table1[[#This Row],[Salary]]&lt;=150000,"101-150K",Table1[[#This Row],[Salary]]&lt;=200000,"151-200K",Table1[[#This Row],[Salary]]&lt;=250000,"201-250K",Table1[[#This Row],[Salary]]&gt;250000,"Above 250K")</f>
        <v>51-100K</v>
      </c>
      <c r="I4803" s="3">
        <v>57000</v>
      </c>
      <c r="J4803" s="3">
        <f>IF(Table1[[#This Row],[Years of Experience]]=0,0,Table1[[#This Row],[Salary]]/Table1[[#This Row],[Years of Experience]])</f>
        <v>14250</v>
      </c>
    </row>
    <row r="4804" spans="1:10" x14ac:dyDescent="0.35">
      <c r="A4804">
        <v>36</v>
      </c>
      <c r="B4804" t="str" cm="1">
        <f t="array" ref="B4804">_xlfn.IFS(Table1[[#This Row],[Age]]&lt;=25,"21-25",Table1[[#This Row],[Age]]&lt;=30,"26-30",Table1[[#This Row],[Age]]&lt;=35,"31-35",Table1[[#This Row],[Age]]&lt;=40,"36-40",Table1[[#This Row],[Age]]&lt;=45,"41-45", Table1[[#This Row],[Age]]&lt;=50,"46-50",Table1[[#This Row],[Age]]&lt;55,"51-55",Table1[[#This Row],[Age]]&lt;=60,"56-60",Table1[[#This Row],[Age]]&gt;=61, "61-70")</f>
        <v>36-40</v>
      </c>
      <c r="C4804" t="s">
        <v>6</v>
      </c>
      <c r="D4804" t="s">
        <v>12</v>
      </c>
      <c r="E4804" t="s">
        <v>120</v>
      </c>
      <c r="F4804">
        <v>11</v>
      </c>
      <c r="G4804" t="str" cm="1">
        <f t="array" ref="G4804">_xlfn.IFS(Table1[[#This Row],[Years of Experience]]&lt;=2,"Entry",Table1[[#This Row],[Years of Experience]]&lt;=7,"Mid",Table1[[#This Row],[Years of Experience]]&lt;=14,"Senior",Table1[[#This Row],[Years of Experience]]&gt;=15,"Executive")</f>
        <v>Senior</v>
      </c>
      <c r="H4804" t="str" cm="1">
        <f t="array" ref="H4804">_xlfn.IFS(Table1[[#This Row],[Salary]]&lt;=50000,"0-50K",Table1[[#This Row],[Salary]]&lt;=100000,"51-100K",Table1[[#This Row],[Salary]]&lt;=150000,"101-150K",Table1[[#This Row],[Salary]]&lt;=200000,"151-200K",Table1[[#This Row],[Salary]]&lt;=250000,"201-250K",Table1[[#This Row],[Salary]]&gt;250000,"Above 250K")</f>
        <v>101-150K</v>
      </c>
      <c r="I4804" s="3">
        <v>135000</v>
      </c>
      <c r="J4804" s="3">
        <f>IF(Table1[[#This Row],[Years of Experience]]=0,0,Table1[[#This Row],[Salary]]/Table1[[#This Row],[Years of Experience]])</f>
        <v>12272.727272727272</v>
      </c>
    </row>
    <row r="4805" spans="1:10" x14ac:dyDescent="0.35">
      <c r="A4805">
        <v>27</v>
      </c>
      <c r="B4805" t="str" cm="1">
        <f t="array" ref="B4805">_xlfn.IFS(Table1[[#This Row],[Age]]&lt;=25,"21-25",Table1[[#This Row],[Age]]&lt;=30,"26-30",Table1[[#This Row],[Age]]&lt;=35,"31-35",Table1[[#This Row],[Age]]&lt;=40,"36-40",Table1[[#This Row],[Age]]&lt;=45,"41-45", Table1[[#This Row],[Age]]&lt;=50,"46-50",Table1[[#This Row],[Age]]&lt;55,"51-55",Table1[[#This Row],[Age]]&lt;=60,"56-60",Table1[[#This Row],[Age]]&gt;=61, "61-70")</f>
        <v>26-30</v>
      </c>
      <c r="C4805" t="s">
        <v>9</v>
      </c>
      <c r="D4805" t="s">
        <v>7</v>
      </c>
      <c r="E4805" t="s">
        <v>139</v>
      </c>
      <c r="F4805">
        <v>2</v>
      </c>
      <c r="G4805" t="str" cm="1">
        <f t="array" ref="G4805">_xlfn.IFS(Table1[[#This Row],[Years of Experience]]&lt;=2,"Entry",Table1[[#This Row],[Years of Experience]]&lt;=7,"Mid",Table1[[#This Row],[Years of Experience]]&lt;=14,"Senior",Table1[[#This Row],[Years of Experience]]&gt;=15,"Executive")</f>
        <v>Entry</v>
      </c>
      <c r="H4805" t="str" cm="1">
        <f t="array" ref="H4805">_xlfn.IFS(Table1[[#This Row],[Salary]]&lt;=50000,"0-50K",Table1[[#This Row],[Salary]]&lt;=100000,"51-100K",Table1[[#This Row],[Salary]]&lt;=150000,"101-150K",Table1[[#This Row],[Salary]]&lt;=200000,"151-200K",Table1[[#This Row],[Salary]]&lt;=250000,"201-250K",Table1[[#This Row],[Salary]]&gt;250000,"Above 250K")</f>
        <v>0-50K</v>
      </c>
      <c r="I4805" s="3">
        <v>48000</v>
      </c>
      <c r="J4805" s="3">
        <f>IF(Table1[[#This Row],[Years of Experience]]=0,0,Table1[[#This Row],[Salary]]/Table1[[#This Row],[Years of Experience]])</f>
        <v>24000</v>
      </c>
    </row>
    <row r="4806" spans="1:10" x14ac:dyDescent="0.35">
      <c r="A4806">
        <v>34</v>
      </c>
      <c r="B4806" t="str" cm="1">
        <f t="array" ref="B4806">_xlfn.IFS(Table1[[#This Row],[Age]]&lt;=25,"21-25",Table1[[#This Row],[Age]]&lt;=30,"26-30",Table1[[#This Row],[Age]]&lt;=35,"31-35",Table1[[#This Row],[Age]]&lt;=40,"36-40",Table1[[#This Row],[Age]]&lt;=45,"41-45", Table1[[#This Row],[Age]]&lt;=50,"46-50",Table1[[#This Row],[Age]]&lt;55,"51-55",Table1[[#This Row],[Age]]&lt;=60,"56-60",Table1[[#This Row],[Age]]&gt;=61, "61-70")</f>
        <v>31-35</v>
      </c>
      <c r="C4806" t="s">
        <v>6</v>
      </c>
      <c r="D4806" t="s">
        <v>10</v>
      </c>
      <c r="E4806" t="s">
        <v>67</v>
      </c>
      <c r="F4806">
        <v>9</v>
      </c>
      <c r="G4806" t="str" cm="1">
        <f t="array" ref="G4806">_xlfn.IFS(Table1[[#This Row],[Years of Experience]]&lt;=2,"Entry",Table1[[#This Row],[Years of Experience]]&lt;=7,"Mid",Table1[[#This Row],[Years of Experience]]&lt;=14,"Senior",Table1[[#This Row],[Years of Experience]]&gt;=15,"Executive")</f>
        <v>Senior</v>
      </c>
      <c r="H4806" t="str" cm="1">
        <f t="array" ref="H4806">_xlfn.IFS(Table1[[#This Row],[Salary]]&lt;=50000,"0-50K",Table1[[#This Row],[Salary]]&lt;=100000,"51-100K",Table1[[#This Row],[Salary]]&lt;=150000,"101-150K",Table1[[#This Row],[Salary]]&lt;=200000,"151-200K",Table1[[#This Row],[Salary]]&lt;=250000,"201-250K",Table1[[#This Row],[Salary]]&gt;250000,"Above 250K")</f>
        <v>101-150K</v>
      </c>
      <c r="I4806" s="3">
        <v>125000</v>
      </c>
      <c r="J4806" s="3">
        <f>IF(Table1[[#This Row],[Years of Experience]]=0,0,Table1[[#This Row],[Salary]]/Table1[[#This Row],[Years of Experience]])</f>
        <v>13888.888888888889</v>
      </c>
    </row>
    <row r="4807" spans="1:10" x14ac:dyDescent="0.35">
      <c r="A4807">
        <v>30</v>
      </c>
      <c r="B4807" t="str" cm="1">
        <f t="array" ref="B4807">_xlfn.IFS(Table1[[#This Row],[Age]]&lt;=25,"21-25",Table1[[#This Row],[Age]]&lt;=30,"26-30",Table1[[#This Row],[Age]]&lt;=35,"31-35",Table1[[#This Row],[Age]]&lt;=40,"36-40",Table1[[#This Row],[Age]]&lt;=45,"41-45", Table1[[#This Row],[Age]]&lt;=50,"46-50",Table1[[#This Row],[Age]]&lt;55,"51-55",Table1[[#This Row],[Age]]&lt;=60,"56-60",Table1[[#This Row],[Age]]&gt;=61, "61-70")</f>
        <v>26-30</v>
      </c>
      <c r="C4807" t="s">
        <v>9</v>
      </c>
      <c r="D4807" t="s">
        <v>7</v>
      </c>
      <c r="E4807" t="s">
        <v>19</v>
      </c>
      <c r="F4807">
        <v>4</v>
      </c>
      <c r="G4807" t="str" cm="1">
        <f t="array" ref="G4807">_xlfn.IFS(Table1[[#This Row],[Years of Experience]]&lt;=2,"Entry",Table1[[#This Row],[Years of Experience]]&lt;=7,"Mid",Table1[[#This Row],[Years of Experience]]&lt;=14,"Senior",Table1[[#This Row],[Years of Experience]]&gt;=15,"Executive")</f>
        <v>Mid</v>
      </c>
      <c r="H4807" t="str" cm="1">
        <f t="array" ref="H4807">_xlfn.IFS(Table1[[#This Row],[Salary]]&lt;=50000,"0-50K",Table1[[#This Row],[Salary]]&lt;=100000,"51-100K",Table1[[#This Row],[Salary]]&lt;=150000,"101-150K",Table1[[#This Row],[Salary]]&lt;=200000,"151-200K",Table1[[#This Row],[Salary]]&lt;=250000,"201-250K",Table1[[#This Row],[Salary]]&gt;250000,"Above 250K")</f>
        <v>51-100K</v>
      </c>
      <c r="I4807" s="3">
        <v>57000</v>
      </c>
      <c r="J4807" s="3">
        <f>IF(Table1[[#This Row],[Years of Experience]]=0,0,Table1[[#This Row],[Salary]]/Table1[[#This Row],[Years of Experience]])</f>
        <v>14250</v>
      </c>
    </row>
    <row r="4808" spans="1:10" x14ac:dyDescent="0.35">
      <c r="A4808">
        <v>32</v>
      </c>
      <c r="B4808" t="str" cm="1">
        <f t="array" ref="B4808">_xlfn.IFS(Table1[[#This Row],[Age]]&lt;=25,"21-25",Table1[[#This Row],[Age]]&lt;=30,"26-30",Table1[[#This Row],[Age]]&lt;=35,"31-35",Table1[[#This Row],[Age]]&lt;=40,"36-40",Table1[[#This Row],[Age]]&lt;=45,"41-45", Table1[[#This Row],[Age]]&lt;=50,"46-50",Table1[[#This Row],[Age]]&lt;55,"51-55",Table1[[#This Row],[Age]]&lt;=60,"56-60",Table1[[#This Row],[Age]]&gt;=61, "61-70")</f>
        <v>31-35</v>
      </c>
      <c r="C4808" t="s">
        <v>6</v>
      </c>
      <c r="D4808" t="s">
        <v>7</v>
      </c>
      <c r="E4808" t="s">
        <v>122</v>
      </c>
      <c r="F4808">
        <v>6</v>
      </c>
      <c r="G4808" t="str" cm="1">
        <f t="array" ref="G4808">_xlfn.IFS(Table1[[#This Row],[Years of Experience]]&lt;=2,"Entry",Table1[[#This Row],[Years of Experience]]&lt;=7,"Mid",Table1[[#This Row],[Years of Experience]]&lt;=14,"Senior",Table1[[#This Row],[Years of Experience]]&gt;=15,"Executive")</f>
        <v>Mid</v>
      </c>
      <c r="H4808" t="str" cm="1">
        <f t="array" ref="H4808">_xlfn.IFS(Table1[[#This Row],[Salary]]&lt;=50000,"0-50K",Table1[[#This Row],[Salary]]&lt;=100000,"51-100K",Table1[[#This Row],[Salary]]&lt;=150000,"101-150K",Table1[[#This Row],[Salary]]&lt;=200000,"151-200K",Table1[[#This Row],[Salary]]&lt;=250000,"201-250K",Table1[[#This Row],[Salary]]&gt;250000,"Above 250K")</f>
        <v>51-100K</v>
      </c>
      <c r="I4808" s="3">
        <v>72000</v>
      </c>
      <c r="J4808" s="3">
        <f>IF(Table1[[#This Row],[Years of Experience]]=0,0,Table1[[#This Row],[Salary]]/Table1[[#This Row],[Years of Experience]])</f>
        <v>12000</v>
      </c>
    </row>
    <row r="4809" spans="1:10" x14ac:dyDescent="0.35">
      <c r="A4809">
        <v>39</v>
      </c>
      <c r="B4809" t="str" cm="1">
        <f t="array" ref="B4809">_xlfn.IFS(Table1[[#This Row],[Age]]&lt;=25,"21-25",Table1[[#This Row],[Age]]&lt;=30,"26-30",Table1[[#This Row],[Age]]&lt;=35,"31-35",Table1[[#This Row],[Age]]&lt;=40,"36-40",Table1[[#This Row],[Age]]&lt;=45,"41-45", Table1[[#This Row],[Age]]&lt;=50,"46-50",Table1[[#This Row],[Age]]&lt;55,"51-55",Table1[[#This Row],[Age]]&lt;=60,"56-60",Table1[[#This Row],[Age]]&gt;=61, "61-70")</f>
        <v>36-40</v>
      </c>
      <c r="C4809" t="s">
        <v>9</v>
      </c>
      <c r="D4809" t="s">
        <v>12</v>
      </c>
      <c r="E4809" t="s">
        <v>120</v>
      </c>
      <c r="F4809">
        <v>13</v>
      </c>
      <c r="G4809" t="str" cm="1">
        <f t="array" ref="G4809">_xlfn.IFS(Table1[[#This Row],[Years of Experience]]&lt;=2,"Entry",Table1[[#This Row],[Years of Experience]]&lt;=7,"Mid",Table1[[#This Row],[Years of Experience]]&lt;=14,"Senior",Table1[[#This Row],[Years of Experience]]&gt;=15,"Executive")</f>
        <v>Senior</v>
      </c>
      <c r="H4809" t="str" cm="1">
        <f t="array" ref="H4809">_xlfn.IFS(Table1[[#This Row],[Salary]]&lt;=50000,"0-50K",Table1[[#This Row],[Salary]]&lt;=100000,"51-100K",Table1[[#This Row],[Salary]]&lt;=150000,"101-150K",Table1[[#This Row],[Salary]]&lt;=200000,"151-200K",Table1[[#This Row],[Salary]]&lt;=250000,"201-250K",Table1[[#This Row],[Salary]]&gt;250000,"Above 250K")</f>
        <v>101-150K</v>
      </c>
      <c r="I4809" s="3">
        <v>145000</v>
      </c>
      <c r="J4809" s="3">
        <f>IF(Table1[[#This Row],[Years of Experience]]=0,0,Table1[[#This Row],[Salary]]/Table1[[#This Row],[Years of Experience]])</f>
        <v>11153.846153846154</v>
      </c>
    </row>
    <row r="4810" spans="1:10" x14ac:dyDescent="0.35">
      <c r="A4810">
        <v>26</v>
      </c>
      <c r="B4810" t="str" cm="1">
        <f t="array" ref="B4810">_xlfn.IFS(Table1[[#This Row],[Age]]&lt;=25,"21-25",Table1[[#This Row],[Age]]&lt;=30,"26-30",Table1[[#This Row],[Age]]&lt;=35,"31-35",Table1[[#This Row],[Age]]&lt;=40,"36-40",Table1[[#This Row],[Age]]&lt;=45,"41-45", Table1[[#This Row],[Age]]&lt;=50,"46-50",Table1[[#This Row],[Age]]&lt;55,"51-55",Table1[[#This Row],[Age]]&lt;=60,"56-60",Table1[[#This Row],[Age]]&gt;=61, "61-70")</f>
        <v>26-30</v>
      </c>
      <c r="C4810" t="s">
        <v>6</v>
      </c>
      <c r="D4810" t="s">
        <v>195</v>
      </c>
      <c r="E4810" t="s">
        <v>197</v>
      </c>
      <c r="F4810">
        <v>2</v>
      </c>
      <c r="G4810" t="str" cm="1">
        <f t="array" ref="G4810">_xlfn.IFS(Table1[[#This Row],[Years of Experience]]&lt;=2,"Entry",Table1[[#This Row],[Years of Experience]]&lt;=7,"Mid",Table1[[#This Row],[Years of Experience]]&lt;=14,"Senior",Table1[[#This Row],[Years of Experience]]&gt;=15,"Executive")</f>
        <v>Entry</v>
      </c>
      <c r="H4810" t="str" cm="1">
        <f t="array" ref="H4810">_xlfn.IFS(Table1[[#This Row],[Salary]]&lt;=50000,"0-50K",Table1[[#This Row],[Salary]]&lt;=100000,"51-100K",Table1[[#This Row],[Salary]]&lt;=150000,"101-150K",Table1[[#This Row],[Salary]]&lt;=200000,"151-200K",Table1[[#This Row],[Salary]]&lt;=250000,"201-250K",Table1[[#This Row],[Salary]]&gt;250000,"Above 250K")</f>
        <v>0-50K</v>
      </c>
      <c r="I4810" s="3">
        <v>31000</v>
      </c>
      <c r="J4810" s="3">
        <f>IF(Table1[[#This Row],[Years of Experience]]=0,0,Table1[[#This Row],[Salary]]/Table1[[#This Row],[Years of Experience]])</f>
        <v>15500</v>
      </c>
    </row>
    <row r="4811" spans="1:10" x14ac:dyDescent="0.35">
      <c r="A4811">
        <v>33</v>
      </c>
      <c r="B4811" t="str" cm="1">
        <f t="array" ref="B4811">_xlfn.IFS(Table1[[#This Row],[Age]]&lt;=25,"21-25",Table1[[#This Row],[Age]]&lt;=30,"26-30",Table1[[#This Row],[Age]]&lt;=35,"31-35",Table1[[#This Row],[Age]]&lt;=40,"36-40",Table1[[#This Row],[Age]]&lt;=45,"41-45", Table1[[#This Row],[Age]]&lt;=50,"46-50",Table1[[#This Row],[Age]]&lt;55,"51-55",Table1[[#This Row],[Age]]&lt;=60,"56-60",Table1[[#This Row],[Age]]&gt;=61, "61-70")</f>
        <v>31-35</v>
      </c>
      <c r="C4811" t="s">
        <v>9</v>
      </c>
      <c r="D4811" t="s">
        <v>10</v>
      </c>
      <c r="E4811" t="s">
        <v>78</v>
      </c>
      <c r="F4811">
        <v>8</v>
      </c>
      <c r="G4811" t="str" cm="1">
        <f t="array" ref="G4811">_xlfn.IFS(Table1[[#This Row],[Years of Experience]]&lt;=2,"Entry",Table1[[#This Row],[Years of Experience]]&lt;=7,"Mid",Table1[[#This Row],[Years of Experience]]&lt;=14,"Senior",Table1[[#This Row],[Years of Experience]]&gt;=15,"Executive")</f>
        <v>Senior</v>
      </c>
      <c r="H4811" t="str" cm="1">
        <f t="array" ref="H4811">_xlfn.IFS(Table1[[#This Row],[Salary]]&lt;=50000,"0-50K",Table1[[#This Row],[Salary]]&lt;=100000,"51-100K",Table1[[#This Row],[Salary]]&lt;=150000,"101-150K",Table1[[#This Row],[Salary]]&lt;=200000,"151-200K",Table1[[#This Row],[Salary]]&lt;=250000,"201-250K",Table1[[#This Row],[Salary]]&gt;250000,"Above 250K")</f>
        <v>101-150K</v>
      </c>
      <c r="I4811" s="3">
        <v>105000</v>
      </c>
      <c r="J4811" s="3">
        <f>IF(Table1[[#This Row],[Years of Experience]]=0,0,Table1[[#This Row],[Salary]]/Table1[[#This Row],[Years of Experience]])</f>
        <v>13125</v>
      </c>
    </row>
    <row r="4812" spans="1:10" x14ac:dyDescent="0.35">
      <c r="A4812">
        <v>28</v>
      </c>
      <c r="B4812" t="str" cm="1">
        <f t="array" ref="B4812">_xlfn.IFS(Table1[[#This Row],[Age]]&lt;=25,"21-25",Table1[[#This Row],[Age]]&lt;=30,"26-30",Table1[[#This Row],[Age]]&lt;=35,"31-35",Table1[[#This Row],[Age]]&lt;=40,"36-40",Table1[[#This Row],[Age]]&lt;=45,"41-45", Table1[[#This Row],[Age]]&lt;=50,"46-50",Table1[[#This Row],[Age]]&lt;55,"51-55",Table1[[#This Row],[Age]]&lt;=60,"56-60",Table1[[#This Row],[Age]]&gt;=61, "61-70")</f>
        <v>26-30</v>
      </c>
      <c r="C4812" t="s">
        <v>6</v>
      </c>
      <c r="D4812" t="s">
        <v>7</v>
      </c>
      <c r="E4812" t="s">
        <v>123</v>
      </c>
      <c r="F4812">
        <v>3</v>
      </c>
      <c r="G4812" t="str" cm="1">
        <f t="array" ref="G4812">_xlfn.IFS(Table1[[#This Row],[Years of Experience]]&lt;=2,"Entry",Table1[[#This Row],[Years of Experience]]&lt;=7,"Mid",Table1[[#This Row],[Years of Experience]]&lt;=14,"Senior",Table1[[#This Row],[Years of Experience]]&gt;=15,"Executive")</f>
        <v>Mid</v>
      </c>
      <c r="H4812" t="str" cm="1">
        <f t="array" ref="H4812">_xlfn.IFS(Table1[[#This Row],[Salary]]&lt;=50000,"0-50K",Table1[[#This Row],[Salary]]&lt;=100000,"51-100K",Table1[[#This Row],[Salary]]&lt;=150000,"101-150K",Table1[[#This Row],[Salary]]&lt;=200000,"151-200K",Table1[[#This Row],[Salary]]&lt;=250000,"201-250K",Table1[[#This Row],[Salary]]&gt;250000,"Above 250K")</f>
        <v>51-100K</v>
      </c>
      <c r="I4812" s="3">
        <v>52000</v>
      </c>
      <c r="J4812" s="3">
        <f>IF(Table1[[#This Row],[Years of Experience]]=0,0,Table1[[#This Row],[Salary]]/Table1[[#This Row],[Years of Experience]])</f>
        <v>17333.333333333332</v>
      </c>
    </row>
    <row r="4813" spans="1:10" x14ac:dyDescent="0.35">
      <c r="A4813">
        <v>30</v>
      </c>
      <c r="B4813" t="str" cm="1">
        <f t="array" ref="B4813">_xlfn.IFS(Table1[[#This Row],[Age]]&lt;=25,"21-25",Table1[[#This Row],[Age]]&lt;=30,"26-30",Table1[[#This Row],[Age]]&lt;=35,"31-35",Table1[[#This Row],[Age]]&lt;=40,"36-40",Table1[[#This Row],[Age]]&lt;=45,"41-45", Table1[[#This Row],[Age]]&lt;=50,"46-50",Table1[[#This Row],[Age]]&lt;55,"51-55",Table1[[#This Row],[Age]]&lt;=60,"56-60",Table1[[#This Row],[Age]]&gt;=61, "61-70")</f>
        <v>26-30</v>
      </c>
      <c r="C4813" t="s">
        <v>9</v>
      </c>
      <c r="D4813" t="s">
        <v>7</v>
      </c>
      <c r="E4813" t="s">
        <v>122</v>
      </c>
      <c r="F4813">
        <v>4</v>
      </c>
      <c r="G4813" t="str" cm="1">
        <f t="array" ref="G4813">_xlfn.IFS(Table1[[#This Row],[Years of Experience]]&lt;=2,"Entry",Table1[[#This Row],[Years of Experience]]&lt;=7,"Mid",Table1[[#This Row],[Years of Experience]]&lt;=14,"Senior",Table1[[#This Row],[Years of Experience]]&gt;=15,"Executive")</f>
        <v>Mid</v>
      </c>
      <c r="H4813" t="str" cm="1">
        <f t="array" ref="H4813">_xlfn.IFS(Table1[[#This Row],[Salary]]&lt;=50000,"0-50K",Table1[[#This Row],[Salary]]&lt;=100000,"51-100K",Table1[[#This Row],[Salary]]&lt;=150000,"101-150K",Table1[[#This Row],[Salary]]&lt;=200000,"151-200K",Table1[[#This Row],[Salary]]&lt;=250000,"201-250K",Table1[[#This Row],[Salary]]&gt;250000,"Above 250K")</f>
        <v>51-100K</v>
      </c>
      <c r="I4813" s="3">
        <v>57000</v>
      </c>
      <c r="J4813" s="3">
        <f>IF(Table1[[#This Row],[Years of Experience]]=0,0,Table1[[#This Row],[Salary]]/Table1[[#This Row],[Years of Experience]])</f>
        <v>14250</v>
      </c>
    </row>
    <row r="4814" spans="1:10" x14ac:dyDescent="0.35">
      <c r="A4814">
        <v>36</v>
      </c>
      <c r="B4814" t="str" cm="1">
        <f t="array" ref="B4814">_xlfn.IFS(Table1[[#This Row],[Age]]&lt;=25,"21-25",Table1[[#This Row],[Age]]&lt;=30,"26-30",Table1[[#This Row],[Age]]&lt;=35,"31-35",Table1[[#This Row],[Age]]&lt;=40,"36-40",Table1[[#This Row],[Age]]&lt;=45,"41-45", Table1[[#This Row],[Age]]&lt;=50,"46-50",Table1[[#This Row],[Age]]&lt;55,"51-55",Table1[[#This Row],[Age]]&lt;=60,"56-60",Table1[[#This Row],[Age]]&gt;=61, "61-70")</f>
        <v>36-40</v>
      </c>
      <c r="C4814" t="s">
        <v>6</v>
      </c>
      <c r="D4814" t="s">
        <v>12</v>
      </c>
      <c r="E4814" t="s">
        <v>120</v>
      </c>
      <c r="F4814">
        <v>11</v>
      </c>
      <c r="G4814" t="str" cm="1">
        <f t="array" ref="G4814">_xlfn.IFS(Table1[[#This Row],[Years of Experience]]&lt;=2,"Entry",Table1[[#This Row],[Years of Experience]]&lt;=7,"Mid",Table1[[#This Row],[Years of Experience]]&lt;=14,"Senior",Table1[[#This Row],[Years of Experience]]&gt;=15,"Executive")</f>
        <v>Senior</v>
      </c>
      <c r="H4814" t="str" cm="1">
        <f t="array" ref="H4814">_xlfn.IFS(Table1[[#This Row],[Salary]]&lt;=50000,"0-50K",Table1[[#This Row],[Salary]]&lt;=100000,"51-100K",Table1[[#This Row],[Salary]]&lt;=150000,"101-150K",Table1[[#This Row],[Salary]]&lt;=200000,"151-200K",Table1[[#This Row],[Salary]]&lt;=250000,"201-250K",Table1[[#This Row],[Salary]]&gt;250000,"Above 250K")</f>
        <v>101-150K</v>
      </c>
      <c r="I4814" s="3">
        <v>135000</v>
      </c>
      <c r="J4814" s="3">
        <f>IF(Table1[[#This Row],[Years of Experience]]=0,0,Table1[[#This Row],[Salary]]/Table1[[#This Row],[Years of Experience]])</f>
        <v>12272.727272727272</v>
      </c>
    </row>
    <row r="4815" spans="1:10" x14ac:dyDescent="0.35">
      <c r="A4815">
        <v>27</v>
      </c>
      <c r="B4815" t="str" cm="1">
        <f t="array" ref="B4815">_xlfn.IFS(Table1[[#This Row],[Age]]&lt;=25,"21-25",Table1[[#This Row],[Age]]&lt;=30,"26-30",Table1[[#This Row],[Age]]&lt;=35,"31-35",Table1[[#This Row],[Age]]&lt;=40,"36-40",Table1[[#This Row],[Age]]&lt;=45,"41-45", Table1[[#This Row],[Age]]&lt;=50,"46-50",Table1[[#This Row],[Age]]&lt;55,"51-55",Table1[[#This Row],[Age]]&lt;=60,"56-60",Table1[[#This Row],[Age]]&gt;=61, "61-70")</f>
        <v>26-30</v>
      </c>
      <c r="C4815" t="s">
        <v>9</v>
      </c>
      <c r="D4815" t="s">
        <v>7</v>
      </c>
      <c r="E4815" t="s">
        <v>139</v>
      </c>
      <c r="F4815">
        <v>2</v>
      </c>
      <c r="G4815" t="str" cm="1">
        <f t="array" ref="G4815">_xlfn.IFS(Table1[[#This Row],[Years of Experience]]&lt;=2,"Entry",Table1[[#This Row],[Years of Experience]]&lt;=7,"Mid",Table1[[#This Row],[Years of Experience]]&lt;=14,"Senior",Table1[[#This Row],[Years of Experience]]&gt;=15,"Executive")</f>
        <v>Entry</v>
      </c>
      <c r="H4815" t="str" cm="1">
        <f t="array" ref="H4815">_xlfn.IFS(Table1[[#This Row],[Salary]]&lt;=50000,"0-50K",Table1[[#This Row],[Salary]]&lt;=100000,"51-100K",Table1[[#This Row],[Salary]]&lt;=150000,"101-150K",Table1[[#This Row],[Salary]]&lt;=200000,"151-200K",Table1[[#This Row],[Salary]]&lt;=250000,"201-250K",Table1[[#This Row],[Salary]]&gt;250000,"Above 250K")</f>
        <v>0-50K</v>
      </c>
      <c r="I4815" s="3">
        <v>48000</v>
      </c>
      <c r="J4815" s="3">
        <f>IF(Table1[[#This Row],[Years of Experience]]=0,0,Table1[[#This Row],[Salary]]/Table1[[#This Row],[Years of Experience]])</f>
        <v>24000</v>
      </c>
    </row>
    <row r="4816" spans="1:10" x14ac:dyDescent="0.35">
      <c r="A4816">
        <v>34</v>
      </c>
      <c r="B4816" t="str" cm="1">
        <f t="array" ref="B4816">_xlfn.IFS(Table1[[#This Row],[Age]]&lt;=25,"21-25",Table1[[#This Row],[Age]]&lt;=30,"26-30",Table1[[#This Row],[Age]]&lt;=35,"31-35",Table1[[#This Row],[Age]]&lt;=40,"36-40",Table1[[#This Row],[Age]]&lt;=45,"41-45", Table1[[#This Row],[Age]]&lt;=50,"46-50",Table1[[#This Row],[Age]]&lt;55,"51-55",Table1[[#This Row],[Age]]&lt;=60,"56-60",Table1[[#This Row],[Age]]&gt;=61, "61-70")</f>
        <v>31-35</v>
      </c>
      <c r="C4816" t="s">
        <v>6</v>
      </c>
      <c r="D4816" t="s">
        <v>10</v>
      </c>
      <c r="E4816" t="s">
        <v>67</v>
      </c>
      <c r="F4816">
        <v>9</v>
      </c>
      <c r="G4816" t="str" cm="1">
        <f t="array" ref="G4816">_xlfn.IFS(Table1[[#This Row],[Years of Experience]]&lt;=2,"Entry",Table1[[#This Row],[Years of Experience]]&lt;=7,"Mid",Table1[[#This Row],[Years of Experience]]&lt;=14,"Senior",Table1[[#This Row],[Years of Experience]]&gt;=15,"Executive")</f>
        <v>Senior</v>
      </c>
      <c r="H4816" t="str" cm="1">
        <f t="array" ref="H4816">_xlfn.IFS(Table1[[#This Row],[Salary]]&lt;=50000,"0-50K",Table1[[#This Row],[Salary]]&lt;=100000,"51-100K",Table1[[#This Row],[Salary]]&lt;=150000,"101-150K",Table1[[#This Row],[Salary]]&lt;=200000,"151-200K",Table1[[#This Row],[Salary]]&lt;=250000,"201-250K",Table1[[#This Row],[Salary]]&gt;250000,"Above 250K")</f>
        <v>101-150K</v>
      </c>
      <c r="I4816" s="3">
        <v>125000</v>
      </c>
      <c r="J4816" s="3">
        <f>IF(Table1[[#This Row],[Years of Experience]]=0,0,Table1[[#This Row],[Salary]]/Table1[[#This Row],[Years of Experience]])</f>
        <v>13888.888888888889</v>
      </c>
    </row>
    <row r="4817" spans="1:10" x14ac:dyDescent="0.35">
      <c r="A4817">
        <v>30</v>
      </c>
      <c r="B4817" t="str" cm="1">
        <f t="array" ref="B4817">_xlfn.IFS(Table1[[#This Row],[Age]]&lt;=25,"21-25",Table1[[#This Row],[Age]]&lt;=30,"26-30",Table1[[#This Row],[Age]]&lt;=35,"31-35",Table1[[#This Row],[Age]]&lt;=40,"36-40",Table1[[#This Row],[Age]]&lt;=45,"41-45", Table1[[#This Row],[Age]]&lt;=50,"46-50",Table1[[#This Row],[Age]]&lt;55,"51-55",Table1[[#This Row],[Age]]&lt;=60,"56-60",Table1[[#This Row],[Age]]&gt;=61, "61-70")</f>
        <v>26-30</v>
      </c>
      <c r="C4817" t="s">
        <v>9</v>
      </c>
      <c r="D4817" t="s">
        <v>7</v>
      </c>
      <c r="E4817" t="s">
        <v>19</v>
      </c>
      <c r="F4817">
        <v>4</v>
      </c>
      <c r="G4817" t="str" cm="1">
        <f t="array" ref="G4817">_xlfn.IFS(Table1[[#This Row],[Years of Experience]]&lt;=2,"Entry",Table1[[#This Row],[Years of Experience]]&lt;=7,"Mid",Table1[[#This Row],[Years of Experience]]&lt;=14,"Senior",Table1[[#This Row],[Years of Experience]]&gt;=15,"Executive")</f>
        <v>Mid</v>
      </c>
      <c r="H4817" t="str" cm="1">
        <f t="array" ref="H4817">_xlfn.IFS(Table1[[#This Row],[Salary]]&lt;=50000,"0-50K",Table1[[#This Row],[Salary]]&lt;=100000,"51-100K",Table1[[#This Row],[Salary]]&lt;=150000,"101-150K",Table1[[#This Row],[Salary]]&lt;=200000,"151-200K",Table1[[#This Row],[Salary]]&lt;=250000,"201-250K",Table1[[#This Row],[Salary]]&gt;250000,"Above 250K")</f>
        <v>51-100K</v>
      </c>
      <c r="I4817" s="3">
        <v>57000</v>
      </c>
      <c r="J4817" s="3">
        <f>IF(Table1[[#This Row],[Years of Experience]]=0,0,Table1[[#This Row],[Salary]]/Table1[[#This Row],[Years of Experience]])</f>
        <v>14250</v>
      </c>
    </row>
    <row r="4818" spans="1:10" x14ac:dyDescent="0.35">
      <c r="A4818">
        <v>32</v>
      </c>
      <c r="B4818" t="str" cm="1">
        <f t="array" ref="B4818">_xlfn.IFS(Table1[[#This Row],[Age]]&lt;=25,"21-25",Table1[[#This Row],[Age]]&lt;=30,"26-30",Table1[[#This Row],[Age]]&lt;=35,"31-35",Table1[[#This Row],[Age]]&lt;=40,"36-40",Table1[[#This Row],[Age]]&lt;=45,"41-45", Table1[[#This Row],[Age]]&lt;=50,"46-50",Table1[[#This Row],[Age]]&lt;55,"51-55",Table1[[#This Row],[Age]]&lt;=60,"56-60",Table1[[#This Row],[Age]]&gt;=61, "61-70")</f>
        <v>31-35</v>
      </c>
      <c r="C4818" t="s">
        <v>6</v>
      </c>
      <c r="D4818" t="s">
        <v>7</v>
      </c>
      <c r="E4818" t="s">
        <v>122</v>
      </c>
      <c r="F4818">
        <v>6</v>
      </c>
      <c r="G4818" t="str" cm="1">
        <f t="array" ref="G4818">_xlfn.IFS(Table1[[#This Row],[Years of Experience]]&lt;=2,"Entry",Table1[[#This Row],[Years of Experience]]&lt;=7,"Mid",Table1[[#This Row],[Years of Experience]]&lt;=14,"Senior",Table1[[#This Row],[Years of Experience]]&gt;=15,"Executive")</f>
        <v>Mid</v>
      </c>
      <c r="H4818" t="str" cm="1">
        <f t="array" ref="H4818">_xlfn.IFS(Table1[[#This Row],[Salary]]&lt;=50000,"0-50K",Table1[[#This Row],[Salary]]&lt;=100000,"51-100K",Table1[[#This Row],[Salary]]&lt;=150000,"101-150K",Table1[[#This Row],[Salary]]&lt;=200000,"151-200K",Table1[[#This Row],[Salary]]&lt;=250000,"201-250K",Table1[[#This Row],[Salary]]&gt;250000,"Above 250K")</f>
        <v>51-100K</v>
      </c>
      <c r="I4818" s="3">
        <v>72000</v>
      </c>
      <c r="J4818" s="3">
        <f>IF(Table1[[#This Row],[Years of Experience]]=0,0,Table1[[#This Row],[Salary]]/Table1[[#This Row],[Years of Experience]])</f>
        <v>12000</v>
      </c>
    </row>
    <row r="4819" spans="1:10" x14ac:dyDescent="0.35">
      <c r="A4819">
        <v>39</v>
      </c>
      <c r="B4819" t="str" cm="1">
        <f t="array" ref="B4819">_xlfn.IFS(Table1[[#This Row],[Age]]&lt;=25,"21-25",Table1[[#This Row],[Age]]&lt;=30,"26-30",Table1[[#This Row],[Age]]&lt;=35,"31-35",Table1[[#This Row],[Age]]&lt;=40,"36-40",Table1[[#This Row],[Age]]&lt;=45,"41-45", Table1[[#This Row],[Age]]&lt;=50,"46-50",Table1[[#This Row],[Age]]&lt;55,"51-55",Table1[[#This Row],[Age]]&lt;=60,"56-60",Table1[[#This Row],[Age]]&gt;=61, "61-70")</f>
        <v>36-40</v>
      </c>
      <c r="C4819" t="s">
        <v>9</v>
      </c>
      <c r="D4819" t="s">
        <v>12</v>
      </c>
      <c r="E4819" t="s">
        <v>120</v>
      </c>
      <c r="F4819">
        <v>13</v>
      </c>
      <c r="G4819" t="str" cm="1">
        <f t="array" ref="G4819">_xlfn.IFS(Table1[[#This Row],[Years of Experience]]&lt;=2,"Entry",Table1[[#This Row],[Years of Experience]]&lt;=7,"Mid",Table1[[#This Row],[Years of Experience]]&lt;=14,"Senior",Table1[[#This Row],[Years of Experience]]&gt;=15,"Executive")</f>
        <v>Senior</v>
      </c>
      <c r="H4819" t="str" cm="1">
        <f t="array" ref="H4819">_xlfn.IFS(Table1[[#This Row],[Salary]]&lt;=50000,"0-50K",Table1[[#This Row],[Salary]]&lt;=100000,"51-100K",Table1[[#This Row],[Salary]]&lt;=150000,"101-150K",Table1[[#This Row],[Salary]]&lt;=200000,"151-200K",Table1[[#This Row],[Salary]]&lt;=250000,"201-250K",Table1[[#This Row],[Salary]]&gt;250000,"Above 250K")</f>
        <v>101-150K</v>
      </c>
      <c r="I4819" s="3">
        <v>145000</v>
      </c>
      <c r="J4819" s="3">
        <f>IF(Table1[[#This Row],[Years of Experience]]=0,0,Table1[[#This Row],[Salary]]/Table1[[#This Row],[Years of Experience]])</f>
        <v>11153.846153846154</v>
      </c>
    </row>
    <row r="4820" spans="1:10" x14ac:dyDescent="0.35">
      <c r="A4820">
        <v>26</v>
      </c>
      <c r="B4820" t="str" cm="1">
        <f t="array" ref="B4820">_xlfn.IFS(Table1[[#This Row],[Age]]&lt;=25,"21-25",Table1[[#This Row],[Age]]&lt;=30,"26-30",Table1[[#This Row],[Age]]&lt;=35,"31-35",Table1[[#This Row],[Age]]&lt;=40,"36-40",Table1[[#This Row],[Age]]&lt;=45,"41-45", Table1[[#This Row],[Age]]&lt;=50,"46-50",Table1[[#This Row],[Age]]&lt;55,"51-55",Table1[[#This Row],[Age]]&lt;=60,"56-60",Table1[[#This Row],[Age]]&gt;=61, "61-70")</f>
        <v>26-30</v>
      </c>
      <c r="C4820" t="s">
        <v>6</v>
      </c>
      <c r="D4820" t="s">
        <v>195</v>
      </c>
      <c r="E4820" t="s">
        <v>197</v>
      </c>
      <c r="F4820">
        <v>2</v>
      </c>
      <c r="G4820" t="str" cm="1">
        <f t="array" ref="G4820">_xlfn.IFS(Table1[[#This Row],[Years of Experience]]&lt;=2,"Entry",Table1[[#This Row],[Years of Experience]]&lt;=7,"Mid",Table1[[#This Row],[Years of Experience]]&lt;=14,"Senior",Table1[[#This Row],[Years of Experience]]&gt;=15,"Executive")</f>
        <v>Entry</v>
      </c>
      <c r="H4820" t="str" cm="1">
        <f t="array" ref="H4820">_xlfn.IFS(Table1[[#This Row],[Salary]]&lt;=50000,"0-50K",Table1[[#This Row],[Salary]]&lt;=100000,"51-100K",Table1[[#This Row],[Salary]]&lt;=150000,"101-150K",Table1[[#This Row],[Salary]]&lt;=200000,"151-200K",Table1[[#This Row],[Salary]]&lt;=250000,"201-250K",Table1[[#This Row],[Salary]]&gt;250000,"Above 250K")</f>
        <v>0-50K</v>
      </c>
      <c r="I4820" s="3">
        <v>31000</v>
      </c>
      <c r="J4820" s="3">
        <f>IF(Table1[[#This Row],[Years of Experience]]=0,0,Table1[[#This Row],[Salary]]/Table1[[#This Row],[Years of Experience]])</f>
        <v>15500</v>
      </c>
    </row>
    <row r="4821" spans="1:10" x14ac:dyDescent="0.35">
      <c r="A4821">
        <v>33</v>
      </c>
      <c r="B4821" t="str" cm="1">
        <f t="array" ref="B4821">_xlfn.IFS(Table1[[#This Row],[Age]]&lt;=25,"21-25",Table1[[#This Row],[Age]]&lt;=30,"26-30",Table1[[#This Row],[Age]]&lt;=35,"31-35",Table1[[#This Row],[Age]]&lt;=40,"36-40",Table1[[#This Row],[Age]]&lt;=45,"41-45", Table1[[#This Row],[Age]]&lt;=50,"46-50",Table1[[#This Row],[Age]]&lt;55,"51-55",Table1[[#This Row],[Age]]&lt;=60,"56-60",Table1[[#This Row],[Age]]&gt;=61, "61-70")</f>
        <v>31-35</v>
      </c>
      <c r="C4821" t="s">
        <v>9</v>
      </c>
      <c r="D4821" t="s">
        <v>10</v>
      </c>
      <c r="E4821" t="s">
        <v>78</v>
      </c>
      <c r="F4821">
        <v>8</v>
      </c>
      <c r="G4821" t="str" cm="1">
        <f t="array" ref="G4821">_xlfn.IFS(Table1[[#This Row],[Years of Experience]]&lt;=2,"Entry",Table1[[#This Row],[Years of Experience]]&lt;=7,"Mid",Table1[[#This Row],[Years of Experience]]&lt;=14,"Senior",Table1[[#This Row],[Years of Experience]]&gt;=15,"Executive")</f>
        <v>Senior</v>
      </c>
      <c r="H4821" t="str" cm="1">
        <f t="array" ref="H4821">_xlfn.IFS(Table1[[#This Row],[Salary]]&lt;=50000,"0-50K",Table1[[#This Row],[Salary]]&lt;=100000,"51-100K",Table1[[#This Row],[Salary]]&lt;=150000,"101-150K",Table1[[#This Row],[Salary]]&lt;=200000,"151-200K",Table1[[#This Row],[Salary]]&lt;=250000,"201-250K",Table1[[#This Row],[Salary]]&gt;250000,"Above 250K")</f>
        <v>101-150K</v>
      </c>
      <c r="I4821" s="3">
        <v>105000</v>
      </c>
      <c r="J4821" s="3">
        <f>IF(Table1[[#This Row],[Years of Experience]]=0,0,Table1[[#This Row],[Salary]]/Table1[[#This Row],[Years of Experience]])</f>
        <v>13125</v>
      </c>
    </row>
    <row r="4822" spans="1:10" x14ac:dyDescent="0.35">
      <c r="A4822">
        <v>28</v>
      </c>
      <c r="B4822" t="str" cm="1">
        <f t="array" ref="B4822">_xlfn.IFS(Table1[[#This Row],[Age]]&lt;=25,"21-25",Table1[[#This Row],[Age]]&lt;=30,"26-30",Table1[[#This Row],[Age]]&lt;=35,"31-35",Table1[[#This Row],[Age]]&lt;=40,"36-40",Table1[[#This Row],[Age]]&lt;=45,"41-45", Table1[[#This Row],[Age]]&lt;=50,"46-50",Table1[[#This Row],[Age]]&lt;55,"51-55",Table1[[#This Row],[Age]]&lt;=60,"56-60",Table1[[#This Row],[Age]]&gt;=61, "61-70")</f>
        <v>26-30</v>
      </c>
      <c r="C4822" t="s">
        <v>6</v>
      </c>
      <c r="D4822" t="s">
        <v>7</v>
      </c>
      <c r="E4822" t="s">
        <v>123</v>
      </c>
      <c r="F4822">
        <v>3</v>
      </c>
      <c r="G4822" t="str" cm="1">
        <f t="array" ref="G4822">_xlfn.IFS(Table1[[#This Row],[Years of Experience]]&lt;=2,"Entry",Table1[[#This Row],[Years of Experience]]&lt;=7,"Mid",Table1[[#This Row],[Years of Experience]]&lt;=14,"Senior",Table1[[#This Row],[Years of Experience]]&gt;=15,"Executive")</f>
        <v>Mid</v>
      </c>
      <c r="H4822" t="str" cm="1">
        <f t="array" ref="H4822">_xlfn.IFS(Table1[[#This Row],[Salary]]&lt;=50000,"0-50K",Table1[[#This Row],[Salary]]&lt;=100000,"51-100K",Table1[[#This Row],[Salary]]&lt;=150000,"101-150K",Table1[[#This Row],[Salary]]&lt;=200000,"151-200K",Table1[[#This Row],[Salary]]&lt;=250000,"201-250K",Table1[[#This Row],[Salary]]&gt;250000,"Above 250K")</f>
        <v>51-100K</v>
      </c>
      <c r="I4822" s="3">
        <v>52000</v>
      </c>
      <c r="J4822" s="3">
        <f>IF(Table1[[#This Row],[Years of Experience]]=0,0,Table1[[#This Row],[Salary]]/Table1[[#This Row],[Years of Experience]])</f>
        <v>17333.333333333332</v>
      </c>
    </row>
    <row r="4823" spans="1:10" x14ac:dyDescent="0.35">
      <c r="A4823">
        <v>30</v>
      </c>
      <c r="B4823" t="str" cm="1">
        <f t="array" ref="B4823">_xlfn.IFS(Table1[[#This Row],[Age]]&lt;=25,"21-25",Table1[[#This Row],[Age]]&lt;=30,"26-30",Table1[[#This Row],[Age]]&lt;=35,"31-35",Table1[[#This Row],[Age]]&lt;=40,"36-40",Table1[[#This Row],[Age]]&lt;=45,"41-45", Table1[[#This Row],[Age]]&lt;=50,"46-50",Table1[[#This Row],[Age]]&lt;55,"51-55",Table1[[#This Row],[Age]]&lt;=60,"56-60",Table1[[#This Row],[Age]]&gt;=61, "61-70")</f>
        <v>26-30</v>
      </c>
      <c r="C4823" t="s">
        <v>9</v>
      </c>
      <c r="D4823" t="s">
        <v>7</v>
      </c>
      <c r="E4823" t="s">
        <v>122</v>
      </c>
      <c r="F4823">
        <v>4</v>
      </c>
      <c r="G4823" t="str" cm="1">
        <f t="array" ref="G4823">_xlfn.IFS(Table1[[#This Row],[Years of Experience]]&lt;=2,"Entry",Table1[[#This Row],[Years of Experience]]&lt;=7,"Mid",Table1[[#This Row],[Years of Experience]]&lt;=14,"Senior",Table1[[#This Row],[Years of Experience]]&gt;=15,"Executive")</f>
        <v>Mid</v>
      </c>
      <c r="H4823" t="str" cm="1">
        <f t="array" ref="H4823">_xlfn.IFS(Table1[[#This Row],[Salary]]&lt;=50000,"0-50K",Table1[[#This Row],[Salary]]&lt;=100000,"51-100K",Table1[[#This Row],[Salary]]&lt;=150000,"101-150K",Table1[[#This Row],[Salary]]&lt;=200000,"151-200K",Table1[[#This Row],[Salary]]&lt;=250000,"201-250K",Table1[[#This Row],[Salary]]&gt;250000,"Above 250K")</f>
        <v>51-100K</v>
      </c>
      <c r="I4823" s="3">
        <v>57000</v>
      </c>
      <c r="J4823" s="3">
        <f>IF(Table1[[#This Row],[Years of Experience]]=0,0,Table1[[#This Row],[Salary]]/Table1[[#This Row],[Years of Experience]])</f>
        <v>14250</v>
      </c>
    </row>
    <row r="4824" spans="1:10" x14ac:dyDescent="0.35">
      <c r="A4824">
        <v>36</v>
      </c>
      <c r="B4824" t="str" cm="1">
        <f t="array" ref="B4824">_xlfn.IFS(Table1[[#This Row],[Age]]&lt;=25,"21-25",Table1[[#This Row],[Age]]&lt;=30,"26-30",Table1[[#This Row],[Age]]&lt;=35,"31-35",Table1[[#This Row],[Age]]&lt;=40,"36-40",Table1[[#This Row],[Age]]&lt;=45,"41-45", Table1[[#This Row],[Age]]&lt;=50,"46-50",Table1[[#This Row],[Age]]&lt;55,"51-55",Table1[[#This Row],[Age]]&lt;=60,"56-60",Table1[[#This Row],[Age]]&gt;=61, "61-70")</f>
        <v>36-40</v>
      </c>
      <c r="C4824" t="s">
        <v>6</v>
      </c>
      <c r="D4824" t="s">
        <v>12</v>
      </c>
      <c r="E4824" t="s">
        <v>120</v>
      </c>
      <c r="F4824">
        <v>11</v>
      </c>
      <c r="G4824" t="str" cm="1">
        <f t="array" ref="G4824">_xlfn.IFS(Table1[[#This Row],[Years of Experience]]&lt;=2,"Entry",Table1[[#This Row],[Years of Experience]]&lt;=7,"Mid",Table1[[#This Row],[Years of Experience]]&lt;=14,"Senior",Table1[[#This Row],[Years of Experience]]&gt;=15,"Executive")</f>
        <v>Senior</v>
      </c>
      <c r="H4824" t="str" cm="1">
        <f t="array" ref="H4824">_xlfn.IFS(Table1[[#This Row],[Salary]]&lt;=50000,"0-50K",Table1[[#This Row],[Salary]]&lt;=100000,"51-100K",Table1[[#This Row],[Salary]]&lt;=150000,"101-150K",Table1[[#This Row],[Salary]]&lt;=200000,"151-200K",Table1[[#This Row],[Salary]]&lt;=250000,"201-250K",Table1[[#This Row],[Salary]]&gt;250000,"Above 250K")</f>
        <v>101-150K</v>
      </c>
      <c r="I4824" s="3">
        <v>135000</v>
      </c>
      <c r="J4824" s="3">
        <f>IF(Table1[[#This Row],[Years of Experience]]=0,0,Table1[[#This Row],[Salary]]/Table1[[#This Row],[Years of Experience]])</f>
        <v>12272.727272727272</v>
      </c>
    </row>
    <row r="4825" spans="1:10" x14ac:dyDescent="0.35">
      <c r="A4825">
        <v>27</v>
      </c>
      <c r="B4825" t="str" cm="1">
        <f t="array" ref="B4825">_xlfn.IFS(Table1[[#This Row],[Age]]&lt;=25,"21-25",Table1[[#This Row],[Age]]&lt;=30,"26-30",Table1[[#This Row],[Age]]&lt;=35,"31-35",Table1[[#This Row],[Age]]&lt;=40,"36-40",Table1[[#This Row],[Age]]&lt;=45,"41-45", Table1[[#This Row],[Age]]&lt;=50,"46-50",Table1[[#This Row],[Age]]&lt;55,"51-55",Table1[[#This Row],[Age]]&lt;=60,"56-60",Table1[[#This Row],[Age]]&gt;=61, "61-70")</f>
        <v>26-30</v>
      </c>
      <c r="C4825" t="s">
        <v>9</v>
      </c>
      <c r="D4825" t="s">
        <v>7</v>
      </c>
      <c r="E4825" t="s">
        <v>139</v>
      </c>
      <c r="F4825">
        <v>2</v>
      </c>
      <c r="G4825" t="str" cm="1">
        <f t="array" ref="G4825">_xlfn.IFS(Table1[[#This Row],[Years of Experience]]&lt;=2,"Entry",Table1[[#This Row],[Years of Experience]]&lt;=7,"Mid",Table1[[#This Row],[Years of Experience]]&lt;=14,"Senior",Table1[[#This Row],[Years of Experience]]&gt;=15,"Executive")</f>
        <v>Entry</v>
      </c>
      <c r="H4825" t="str" cm="1">
        <f t="array" ref="H4825">_xlfn.IFS(Table1[[#This Row],[Salary]]&lt;=50000,"0-50K",Table1[[#This Row],[Salary]]&lt;=100000,"51-100K",Table1[[#This Row],[Salary]]&lt;=150000,"101-150K",Table1[[#This Row],[Salary]]&lt;=200000,"151-200K",Table1[[#This Row],[Salary]]&lt;=250000,"201-250K",Table1[[#This Row],[Salary]]&gt;250000,"Above 250K")</f>
        <v>0-50K</v>
      </c>
      <c r="I4825" s="3">
        <v>48000</v>
      </c>
      <c r="J4825" s="3">
        <f>IF(Table1[[#This Row],[Years of Experience]]=0,0,Table1[[#This Row],[Salary]]/Table1[[#This Row],[Years of Experience]])</f>
        <v>24000</v>
      </c>
    </row>
    <row r="4826" spans="1:10" x14ac:dyDescent="0.35">
      <c r="A4826">
        <v>34</v>
      </c>
      <c r="B4826" t="str" cm="1">
        <f t="array" ref="B4826">_xlfn.IFS(Table1[[#This Row],[Age]]&lt;=25,"21-25",Table1[[#This Row],[Age]]&lt;=30,"26-30",Table1[[#This Row],[Age]]&lt;=35,"31-35",Table1[[#This Row],[Age]]&lt;=40,"36-40",Table1[[#This Row],[Age]]&lt;=45,"41-45", Table1[[#This Row],[Age]]&lt;=50,"46-50",Table1[[#This Row],[Age]]&lt;55,"51-55",Table1[[#This Row],[Age]]&lt;=60,"56-60",Table1[[#This Row],[Age]]&gt;=61, "61-70")</f>
        <v>31-35</v>
      </c>
      <c r="C4826" t="s">
        <v>6</v>
      </c>
      <c r="D4826" t="s">
        <v>10</v>
      </c>
      <c r="E4826" t="s">
        <v>67</v>
      </c>
      <c r="F4826">
        <v>9</v>
      </c>
      <c r="G4826" t="str" cm="1">
        <f t="array" ref="G4826">_xlfn.IFS(Table1[[#This Row],[Years of Experience]]&lt;=2,"Entry",Table1[[#This Row],[Years of Experience]]&lt;=7,"Mid",Table1[[#This Row],[Years of Experience]]&lt;=14,"Senior",Table1[[#This Row],[Years of Experience]]&gt;=15,"Executive")</f>
        <v>Senior</v>
      </c>
      <c r="H4826" t="str" cm="1">
        <f t="array" ref="H4826">_xlfn.IFS(Table1[[#This Row],[Salary]]&lt;=50000,"0-50K",Table1[[#This Row],[Salary]]&lt;=100000,"51-100K",Table1[[#This Row],[Salary]]&lt;=150000,"101-150K",Table1[[#This Row],[Salary]]&lt;=200000,"151-200K",Table1[[#This Row],[Salary]]&lt;=250000,"201-250K",Table1[[#This Row],[Salary]]&gt;250000,"Above 250K")</f>
        <v>101-150K</v>
      </c>
      <c r="I4826" s="3">
        <v>125000</v>
      </c>
      <c r="J4826" s="3">
        <f>IF(Table1[[#This Row],[Years of Experience]]=0,0,Table1[[#This Row],[Salary]]/Table1[[#This Row],[Years of Experience]])</f>
        <v>13888.888888888889</v>
      </c>
    </row>
    <row r="4827" spans="1:10" x14ac:dyDescent="0.35">
      <c r="A4827">
        <v>30</v>
      </c>
      <c r="B4827" t="str" cm="1">
        <f t="array" ref="B4827">_xlfn.IFS(Table1[[#This Row],[Age]]&lt;=25,"21-25",Table1[[#This Row],[Age]]&lt;=30,"26-30",Table1[[#This Row],[Age]]&lt;=35,"31-35",Table1[[#This Row],[Age]]&lt;=40,"36-40",Table1[[#This Row],[Age]]&lt;=45,"41-45", Table1[[#This Row],[Age]]&lt;=50,"46-50",Table1[[#This Row],[Age]]&lt;55,"51-55",Table1[[#This Row],[Age]]&lt;=60,"56-60",Table1[[#This Row],[Age]]&gt;=61, "61-70")</f>
        <v>26-30</v>
      </c>
      <c r="C4827" t="s">
        <v>9</v>
      </c>
      <c r="D4827" t="s">
        <v>7</v>
      </c>
      <c r="E4827" t="s">
        <v>19</v>
      </c>
      <c r="F4827">
        <v>4</v>
      </c>
      <c r="G4827" t="str" cm="1">
        <f t="array" ref="G4827">_xlfn.IFS(Table1[[#This Row],[Years of Experience]]&lt;=2,"Entry",Table1[[#This Row],[Years of Experience]]&lt;=7,"Mid",Table1[[#This Row],[Years of Experience]]&lt;=14,"Senior",Table1[[#This Row],[Years of Experience]]&gt;=15,"Executive")</f>
        <v>Mid</v>
      </c>
      <c r="H4827" t="str" cm="1">
        <f t="array" ref="H4827">_xlfn.IFS(Table1[[#This Row],[Salary]]&lt;=50000,"0-50K",Table1[[#This Row],[Salary]]&lt;=100000,"51-100K",Table1[[#This Row],[Salary]]&lt;=150000,"101-150K",Table1[[#This Row],[Salary]]&lt;=200000,"151-200K",Table1[[#This Row],[Salary]]&lt;=250000,"201-250K",Table1[[#This Row],[Salary]]&gt;250000,"Above 250K")</f>
        <v>51-100K</v>
      </c>
      <c r="I4827" s="3">
        <v>57000</v>
      </c>
      <c r="J4827" s="3">
        <f>IF(Table1[[#This Row],[Years of Experience]]=0,0,Table1[[#This Row],[Salary]]/Table1[[#This Row],[Years of Experience]])</f>
        <v>14250</v>
      </c>
    </row>
    <row r="4828" spans="1:10" x14ac:dyDescent="0.35">
      <c r="A4828">
        <v>32</v>
      </c>
      <c r="B4828" t="str" cm="1">
        <f t="array" ref="B4828">_xlfn.IFS(Table1[[#This Row],[Age]]&lt;=25,"21-25",Table1[[#This Row],[Age]]&lt;=30,"26-30",Table1[[#This Row],[Age]]&lt;=35,"31-35",Table1[[#This Row],[Age]]&lt;=40,"36-40",Table1[[#This Row],[Age]]&lt;=45,"41-45", Table1[[#This Row],[Age]]&lt;=50,"46-50",Table1[[#This Row],[Age]]&lt;55,"51-55",Table1[[#This Row],[Age]]&lt;=60,"56-60",Table1[[#This Row],[Age]]&gt;=61, "61-70")</f>
        <v>31-35</v>
      </c>
      <c r="C4828" t="s">
        <v>6</v>
      </c>
      <c r="D4828" t="s">
        <v>7</v>
      </c>
      <c r="E4828" t="s">
        <v>122</v>
      </c>
      <c r="F4828">
        <v>6</v>
      </c>
      <c r="G4828" t="str" cm="1">
        <f t="array" ref="G4828">_xlfn.IFS(Table1[[#This Row],[Years of Experience]]&lt;=2,"Entry",Table1[[#This Row],[Years of Experience]]&lt;=7,"Mid",Table1[[#This Row],[Years of Experience]]&lt;=14,"Senior",Table1[[#This Row],[Years of Experience]]&gt;=15,"Executive")</f>
        <v>Mid</v>
      </c>
      <c r="H4828" t="str" cm="1">
        <f t="array" ref="H4828">_xlfn.IFS(Table1[[#This Row],[Salary]]&lt;=50000,"0-50K",Table1[[#This Row],[Salary]]&lt;=100000,"51-100K",Table1[[#This Row],[Salary]]&lt;=150000,"101-150K",Table1[[#This Row],[Salary]]&lt;=200000,"151-200K",Table1[[#This Row],[Salary]]&lt;=250000,"201-250K",Table1[[#This Row],[Salary]]&gt;250000,"Above 250K")</f>
        <v>51-100K</v>
      </c>
      <c r="I4828" s="3">
        <v>72000</v>
      </c>
      <c r="J4828" s="3">
        <f>IF(Table1[[#This Row],[Years of Experience]]=0,0,Table1[[#This Row],[Salary]]/Table1[[#This Row],[Years of Experience]])</f>
        <v>12000</v>
      </c>
    </row>
    <row r="4829" spans="1:10" x14ac:dyDescent="0.35">
      <c r="A4829">
        <v>39</v>
      </c>
      <c r="B4829" t="str" cm="1">
        <f t="array" ref="B4829">_xlfn.IFS(Table1[[#This Row],[Age]]&lt;=25,"21-25",Table1[[#This Row],[Age]]&lt;=30,"26-30",Table1[[#This Row],[Age]]&lt;=35,"31-35",Table1[[#This Row],[Age]]&lt;=40,"36-40",Table1[[#This Row],[Age]]&lt;=45,"41-45", Table1[[#This Row],[Age]]&lt;=50,"46-50",Table1[[#This Row],[Age]]&lt;55,"51-55",Table1[[#This Row],[Age]]&lt;=60,"56-60",Table1[[#This Row],[Age]]&gt;=61, "61-70")</f>
        <v>36-40</v>
      </c>
      <c r="C4829" t="s">
        <v>9</v>
      </c>
      <c r="D4829" t="s">
        <v>12</v>
      </c>
      <c r="E4829" t="s">
        <v>120</v>
      </c>
      <c r="F4829">
        <v>13</v>
      </c>
      <c r="G4829" t="str" cm="1">
        <f t="array" ref="G4829">_xlfn.IFS(Table1[[#This Row],[Years of Experience]]&lt;=2,"Entry",Table1[[#This Row],[Years of Experience]]&lt;=7,"Mid",Table1[[#This Row],[Years of Experience]]&lt;=14,"Senior",Table1[[#This Row],[Years of Experience]]&gt;=15,"Executive")</f>
        <v>Senior</v>
      </c>
      <c r="H4829" t="str" cm="1">
        <f t="array" ref="H4829">_xlfn.IFS(Table1[[#This Row],[Salary]]&lt;=50000,"0-50K",Table1[[#This Row],[Salary]]&lt;=100000,"51-100K",Table1[[#This Row],[Salary]]&lt;=150000,"101-150K",Table1[[#This Row],[Salary]]&lt;=200000,"151-200K",Table1[[#This Row],[Salary]]&lt;=250000,"201-250K",Table1[[#This Row],[Salary]]&gt;250000,"Above 250K")</f>
        <v>101-150K</v>
      </c>
      <c r="I4829" s="3">
        <v>145000</v>
      </c>
      <c r="J4829" s="3">
        <f>IF(Table1[[#This Row],[Years of Experience]]=0,0,Table1[[#This Row],[Salary]]/Table1[[#This Row],[Years of Experience]])</f>
        <v>11153.846153846154</v>
      </c>
    </row>
    <row r="4830" spans="1:10" x14ac:dyDescent="0.35">
      <c r="A4830">
        <v>26</v>
      </c>
      <c r="B4830" t="str" cm="1">
        <f t="array" ref="B4830">_xlfn.IFS(Table1[[#This Row],[Age]]&lt;=25,"21-25",Table1[[#This Row],[Age]]&lt;=30,"26-30",Table1[[#This Row],[Age]]&lt;=35,"31-35",Table1[[#This Row],[Age]]&lt;=40,"36-40",Table1[[#This Row],[Age]]&lt;=45,"41-45", Table1[[#This Row],[Age]]&lt;=50,"46-50",Table1[[#This Row],[Age]]&lt;55,"51-55",Table1[[#This Row],[Age]]&lt;=60,"56-60",Table1[[#This Row],[Age]]&gt;=61, "61-70")</f>
        <v>26-30</v>
      </c>
      <c r="C4830" t="s">
        <v>6</v>
      </c>
      <c r="D4830" t="s">
        <v>195</v>
      </c>
      <c r="E4830" t="s">
        <v>197</v>
      </c>
      <c r="F4830">
        <v>2</v>
      </c>
      <c r="G4830" t="str" cm="1">
        <f t="array" ref="G4830">_xlfn.IFS(Table1[[#This Row],[Years of Experience]]&lt;=2,"Entry",Table1[[#This Row],[Years of Experience]]&lt;=7,"Mid",Table1[[#This Row],[Years of Experience]]&lt;=14,"Senior",Table1[[#This Row],[Years of Experience]]&gt;=15,"Executive")</f>
        <v>Entry</v>
      </c>
      <c r="H4830" t="str" cm="1">
        <f t="array" ref="H4830">_xlfn.IFS(Table1[[#This Row],[Salary]]&lt;=50000,"0-50K",Table1[[#This Row],[Salary]]&lt;=100000,"51-100K",Table1[[#This Row],[Salary]]&lt;=150000,"101-150K",Table1[[#This Row],[Salary]]&lt;=200000,"151-200K",Table1[[#This Row],[Salary]]&lt;=250000,"201-250K",Table1[[#This Row],[Salary]]&gt;250000,"Above 250K")</f>
        <v>0-50K</v>
      </c>
      <c r="I4830" s="3">
        <v>31000</v>
      </c>
      <c r="J4830" s="3">
        <f>IF(Table1[[#This Row],[Years of Experience]]=0,0,Table1[[#This Row],[Salary]]/Table1[[#This Row],[Years of Experience]])</f>
        <v>15500</v>
      </c>
    </row>
    <row r="4831" spans="1:10" x14ac:dyDescent="0.35">
      <c r="A4831">
        <v>33</v>
      </c>
      <c r="B4831" t="str" cm="1">
        <f t="array" ref="B4831">_xlfn.IFS(Table1[[#This Row],[Age]]&lt;=25,"21-25",Table1[[#This Row],[Age]]&lt;=30,"26-30",Table1[[#This Row],[Age]]&lt;=35,"31-35",Table1[[#This Row],[Age]]&lt;=40,"36-40",Table1[[#This Row],[Age]]&lt;=45,"41-45", Table1[[#This Row],[Age]]&lt;=50,"46-50",Table1[[#This Row],[Age]]&lt;55,"51-55",Table1[[#This Row],[Age]]&lt;=60,"56-60",Table1[[#This Row],[Age]]&gt;=61, "61-70")</f>
        <v>31-35</v>
      </c>
      <c r="C4831" t="s">
        <v>9</v>
      </c>
      <c r="D4831" t="s">
        <v>10</v>
      </c>
      <c r="E4831" t="s">
        <v>78</v>
      </c>
      <c r="F4831">
        <v>8</v>
      </c>
      <c r="G4831" t="str" cm="1">
        <f t="array" ref="G4831">_xlfn.IFS(Table1[[#This Row],[Years of Experience]]&lt;=2,"Entry",Table1[[#This Row],[Years of Experience]]&lt;=7,"Mid",Table1[[#This Row],[Years of Experience]]&lt;=14,"Senior",Table1[[#This Row],[Years of Experience]]&gt;=15,"Executive")</f>
        <v>Senior</v>
      </c>
      <c r="H4831" t="str" cm="1">
        <f t="array" ref="H4831">_xlfn.IFS(Table1[[#This Row],[Salary]]&lt;=50000,"0-50K",Table1[[#This Row],[Salary]]&lt;=100000,"51-100K",Table1[[#This Row],[Salary]]&lt;=150000,"101-150K",Table1[[#This Row],[Salary]]&lt;=200000,"151-200K",Table1[[#This Row],[Salary]]&lt;=250000,"201-250K",Table1[[#This Row],[Salary]]&gt;250000,"Above 250K")</f>
        <v>101-150K</v>
      </c>
      <c r="I4831" s="3">
        <v>105000</v>
      </c>
      <c r="J4831" s="3">
        <f>IF(Table1[[#This Row],[Years of Experience]]=0,0,Table1[[#This Row],[Salary]]/Table1[[#This Row],[Years of Experience]])</f>
        <v>13125</v>
      </c>
    </row>
    <row r="4832" spans="1:10" x14ac:dyDescent="0.35">
      <c r="A4832">
        <v>28</v>
      </c>
      <c r="B4832" t="str" cm="1">
        <f t="array" ref="B4832">_xlfn.IFS(Table1[[#This Row],[Age]]&lt;=25,"21-25",Table1[[#This Row],[Age]]&lt;=30,"26-30",Table1[[#This Row],[Age]]&lt;=35,"31-35",Table1[[#This Row],[Age]]&lt;=40,"36-40",Table1[[#This Row],[Age]]&lt;=45,"41-45", Table1[[#This Row],[Age]]&lt;=50,"46-50",Table1[[#This Row],[Age]]&lt;55,"51-55",Table1[[#This Row],[Age]]&lt;=60,"56-60",Table1[[#This Row],[Age]]&gt;=61, "61-70")</f>
        <v>26-30</v>
      </c>
      <c r="C4832" t="s">
        <v>6</v>
      </c>
      <c r="D4832" t="s">
        <v>7</v>
      </c>
      <c r="E4832" t="s">
        <v>123</v>
      </c>
      <c r="F4832">
        <v>3</v>
      </c>
      <c r="G4832" t="str" cm="1">
        <f t="array" ref="G4832">_xlfn.IFS(Table1[[#This Row],[Years of Experience]]&lt;=2,"Entry",Table1[[#This Row],[Years of Experience]]&lt;=7,"Mid",Table1[[#This Row],[Years of Experience]]&lt;=14,"Senior",Table1[[#This Row],[Years of Experience]]&gt;=15,"Executive")</f>
        <v>Mid</v>
      </c>
      <c r="H4832" t="str" cm="1">
        <f t="array" ref="H4832">_xlfn.IFS(Table1[[#This Row],[Salary]]&lt;=50000,"0-50K",Table1[[#This Row],[Salary]]&lt;=100000,"51-100K",Table1[[#This Row],[Salary]]&lt;=150000,"101-150K",Table1[[#This Row],[Salary]]&lt;=200000,"151-200K",Table1[[#This Row],[Salary]]&lt;=250000,"201-250K",Table1[[#This Row],[Salary]]&gt;250000,"Above 250K")</f>
        <v>51-100K</v>
      </c>
      <c r="I4832" s="3">
        <v>52000</v>
      </c>
      <c r="J4832" s="3">
        <f>IF(Table1[[#This Row],[Years of Experience]]=0,0,Table1[[#This Row],[Salary]]/Table1[[#This Row],[Years of Experience]])</f>
        <v>17333.333333333332</v>
      </c>
    </row>
    <row r="4833" spans="1:10" x14ac:dyDescent="0.35">
      <c r="A4833">
        <v>30</v>
      </c>
      <c r="B4833" t="str" cm="1">
        <f t="array" ref="B4833">_xlfn.IFS(Table1[[#This Row],[Age]]&lt;=25,"21-25",Table1[[#This Row],[Age]]&lt;=30,"26-30",Table1[[#This Row],[Age]]&lt;=35,"31-35",Table1[[#This Row],[Age]]&lt;=40,"36-40",Table1[[#This Row],[Age]]&lt;=45,"41-45", Table1[[#This Row],[Age]]&lt;=50,"46-50",Table1[[#This Row],[Age]]&lt;55,"51-55",Table1[[#This Row],[Age]]&lt;=60,"56-60",Table1[[#This Row],[Age]]&gt;=61, "61-70")</f>
        <v>26-30</v>
      </c>
      <c r="C4833" t="s">
        <v>9</v>
      </c>
      <c r="D4833" t="s">
        <v>7</v>
      </c>
      <c r="E4833" t="s">
        <v>122</v>
      </c>
      <c r="F4833">
        <v>4</v>
      </c>
      <c r="G4833" t="str" cm="1">
        <f t="array" ref="G4833">_xlfn.IFS(Table1[[#This Row],[Years of Experience]]&lt;=2,"Entry",Table1[[#This Row],[Years of Experience]]&lt;=7,"Mid",Table1[[#This Row],[Years of Experience]]&lt;=14,"Senior",Table1[[#This Row],[Years of Experience]]&gt;=15,"Executive")</f>
        <v>Mid</v>
      </c>
      <c r="H4833" t="str" cm="1">
        <f t="array" ref="H4833">_xlfn.IFS(Table1[[#This Row],[Salary]]&lt;=50000,"0-50K",Table1[[#This Row],[Salary]]&lt;=100000,"51-100K",Table1[[#This Row],[Salary]]&lt;=150000,"101-150K",Table1[[#This Row],[Salary]]&lt;=200000,"151-200K",Table1[[#This Row],[Salary]]&lt;=250000,"201-250K",Table1[[#This Row],[Salary]]&gt;250000,"Above 250K")</f>
        <v>51-100K</v>
      </c>
      <c r="I4833" s="3">
        <v>57000</v>
      </c>
      <c r="J4833" s="3">
        <f>IF(Table1[[#This Row],[Years of Experience]]=0,0,Table1[[#This Row],[Salary]]/Table1[[#This Row],[Years of Experience]])</f>
        <v>14250</v>
      </c>
    </row>
    <row r="4834" spans="1:10" x14ac:dyDescent="0.35">
      <c r="A4834">
        <v>36</v>
      </c>
      <c r="B4834" t="str" cm="1">
        <f t="array" ref="B4834">_xlfn.IFS(Table1[[#This Row],[Age]]&lt;=25,"21-25",Table1[[#This Row],[Age]]&lt;=30,"26-30",Table1[[#This Row],[Age]]&lt;=35,"31-35",Table1[[#This Row],[Age]]&lt;=40,"36-40",Table1[[#This Row],[Age]]&lt;=45,"41-45", Table1[[#This Row],[Age]]&lt;=50,"46-50",Table1[[#This Row],[Age]]&lt;55,"51-55",Table1[[#This Row],[Age]]&lt;=60,"56-60",Table1[[#This Row],[Age]]&gt;=61, "61-70")</f>
        <v>36-40</v>
      </c>
      <c r="C4834" t="s">
        <v>6</v>
      </c>
      <c r="D4834" t="s">
        <v>12</v>
      </c>
      <c r="E4834" t="s">
        <v>120</v>
      </c>
      <c r="F4834">
        <v>11</v>
      </c>
      <c r="G4834" t="str" cm="1">
        <f t="array" ref="G4834">_xlfn.IFS(Table1[[#This Row],[Years of Experience]]&lt;=2,"Entry",Table1[[#This Row],[Years of Experience]]&lt;=7,"Mid",Table1[[#This Row],[Years of Experience]]&lt;=14,"Senior",Table1[[#This Row],[Years of Experience]]&gt;=15,"Executive")</f>
        <v>Senior</v>
      </c>
      <c r="H4834" t="str" cm="1">
        <f t="array" ref="H4834">_xlfn.IFS(Table1[[#This Row],[Salary]]&lt;=50000,"0-50K",Table1[[#This Row],[Salary]]&lt;=100000,"51-100K",Table1[[#This Row],[Salary]]&lt;=150000,"101-150K",Table1[[#This Row],[Salary]]&lt;=200000,"151-200K",Table1[[#This Row],[Salary]]&lt;=250000,"201-250K",Table1[[#This Row],[Salary]]&gt;250000,"Above 250K")</f>
        <v>101-150K</v>
      </c>
      <c r="I4834" s="3">
        <v>135000</v>
      </c>
      <c r="J4834" s="3">
        <f>IF(Table1[[#This Row],[Years of Experience]]=0,0,Table1[[#This Row],[Salary]]/Table1[[#This Row],[Years of Experience]])</f>
        <v>12272.727272727272</v>
      </c>
    </row>
    <row r="4835" spans="1:10" x14ac:dyDescent="0.35">
      <c r="A4835">
        <v>27</v>
      </c>
      <c r="B4835" t="str" cm="1">
        <f t="array" ref="B4835">_xlfn.IFS(Table1[[#This Row],[Age]]&lt;=25,"21-25",Table1[[#This Row],[Age]]&lt;=30,"26-30",Table1[[#This Row],[Age]]&lt;=35,"31-35",Table1[[#This Row],[Age]]&lt;=40,"36-40",Table1[[#This Row],[Age]]&lt;=45,"41-45", Table1[[#This Row],[Age]]&lt;=50,"46-50",Table1[[#This Row],[Age]]&lt;55,"51-55",Table1[[#This Row],[Age]]&lt;=60,"56-60",Table1[[#This Row],[Age]]&gt;=61, "61-70")</f>
        <v>26-30</v>
      </c>
      <c r="C4835" t="s">
        <v>9</v>
      </c>
      <c r="D4835" t="s">
        <v>7</v>
      </c>
      <c r="E4835" t="s">
        <v>139</v>
      </c>
      <c r="F4835">
        <v>2</v>
      </c>
      <c r="G4835" t="str" cm="1">
        <f t="array" ref="G4835">_xlfn.IFS(Table1[[#This Row],[Years of Experience]]&lt;=2,"Entry",Table1[[#This Row],[Years of Experience]]&lt;=7,"Mid",Table1[[#This Row],[Years of Experience]]&lt;=14,"Senior",Table1[[#This Row],[Years of Experience]]&gt;=15,"Executive")</f>
        <v>Entry</v>
      </c>
      <c r="H4835" t="str" cm="1">
        <f t="array" ref="H4835">_xlfn.IFS(Table1[[#This Row],[Salary]]&lt;=50000,"0-50K",Table1[[#This Row],[Salary]]&lt;=100000,"51-100K",Table1[[#This Row],[Salary]]&lt;=150000,"101-150K",Table1[[#This Row],[Salary]]&lt;=200000,"151-200K",Table1[[#This Row],[Salary]]&lt;=250000,"201-250K",Table1[[#This Row],[Salary]]&gt;250000,"Above 250K")</f>
        <v>0-50K</v>
      </c>
      <c r="I4835" s="3">
        <v>48000</v>
      </c>
      <c r="J4835" s="3">
        <f>IF(Table1[[#This Row],[Years of Experience]]=0,0,Table1[[#This Row],[Salary]]/Table1[[#This Row],[Years of Experience]])</f>
        <v>24000</v>
      </c>
    </row>
    <row r="4836" spans="1:10" x14ac:dyDescent="0.35">
      <c r="A4836">
        <v>34</v>
      </c>
      <c r="B4836" t="str" cm="1">
        <f t="array" ref="B4836">_xlfn.IFS(Table1[[#This Row],[Age]]&lt;=25,"21-25",Table1[[#This Row],[Age]]&lt;=30,"26-30",Table1[[#This Row],[Age]]&lt;=35,"31-35",Table1[[#This Row],[Age]]&lt;=40,"36-40",Table1[[#This Row],[Age]]&lt;=45,"41-45", Table1[[#This Row],[Age]]&lt;=50,"46-50",Table1[[#This Row],[Age]]&lt;55,"51-55",Table1[[#This Row],[Age]]&lt;=60,"56-60",Table1[[#This Row],[Age]]&gt;=61, "61-70")</f>
        <v>31-35</v>
      </c>
      <c r="C4836" t="s">
        <v>6</v>
      </c>
      <c r="D4836" t="s">
        <v>10</v>
      </c>
      <c r="E4836" t="s">
        <v>67</v>
      </c>
      <c r="F4836">
        <v>9</v>
      </c>
      <c r="G4836" t="str" cm="1">
        <f t="array" ref="G4836">_xlfn.IFS(Table1[[#This Row],[Years of Experience]]&lt;=2,"Entry",Table1[[#This Row],[Years of Experience]]&lt;=7,"Mid",Table1[[#This Row],[Years of Experience]]&lt;=14,"Senior",Table1[[#This Row],[Years of Experience]]&gt;=15,"Executive")</f>
        <v>Senior</v>
      </c>
      <c r="H4836" t="str" cm="1">
        <f t="array" ref="H4836">_xlfn.IFS(Table1[[#This Row],[Salary]]&lt;=50000,"0-50K",Table1[[#This Row],[Salary]]&lt;=100000,"51-100K",Table1[[#This Row],[Salary]]&lt;=150000,"101-150K",Table1[[#This Row],[Salary]]&lt;=200000,"151-200K",Table1[[#This Row],[Salary]]&lt;=250000,"201-250K",Table1[[#This Row],[Salary]]&gt;250000,"Above 250K")</f>
        <v>101-150K</v>
      </c>
      <c r="I4836" s="3">
        <v>125000</v>
      </c>
      <c r="J4836" s="3">
        <f>IF(Table1[[#This Row],[Years of Experience]]=0,0,Table1[[#This Row],[Salary]]/Table1[[#This Row],[Years of Experience]])</f>
        <v>13888.888888888889</v>
      </c>
    </row>
    <row r="4837" spans="1:10" x14ac:dyDescent="0.35">
      <c r="A4837">
        <v>30</v>
      </c>
      <c r="B4837" t="str" cm="1">
        <f t="array" ref="B4837">_xlfn.IFS(Table1[[#This Row],[Age]]&lt;=25,"21-25",Table1[[#This Row],[Age]]&lt;=30,"26-30",Table1[[#This Row],[Age]]&lt;=35,"31-35",Table1[[#This Row],[Age]]&lt;=40,"36-40",Table1[[#This Row],[Age]]&lt;=45,"41-45", Table1[[#This Row],[Age]]&lt;=50,"46-50",Table1[[#This Row],[Age]]&lt;55,"51-55",Table1[[#This Row],[Age]]&lt;=60,"56-60",Table1[[#This Row],[Age]]&gt;=61, "61-70")</f>
        <v>26-30</v>
      </c>
      <c r="C4837" t="s">
        <v>9</v>
      </c>
      <c r="D4837" t="s">
        <v>7</v>
      </c>
      <c r="E4837" t="s">
        <v>19</v>
      </c>
      <c r="F4837">
        <v>4</v>
      </c>
      <c r="G4837" t="str" cm="1">
        <f t="array" ref="G4837">_xlfn.IFS(Table1[[#This Row],[Years of Experience]]&lt;=2,"Entry",Table1[[#This Row],[Years of Experience]]&lt;=7,"Mid",Table1[[#This Row],[Years of Experience]]&lt;=14,"Senior",Table1[[#This Row],[Years of Experience]]&gt;=15,"Executive")</f>
        <v>Mid</v>
      </c>
      <c r="H4837" t="str" cm="1">
        <f t="array" ref="H4837">_xlfn.IFS(Table1[[#This Row],[Salary]]&lt;=50000,"0-50K",Table1[[#This Row],[Salary]]&lt;=100000,"51-100K",Table1[[#This Row],[Salary]]&lt;=150000,"101-150K",Table1[[#This Row],[Salary]]&lt;=200000,"151-200K",Table1[[#This Row],[Salary]]&lt;=250000,"201-250K",Table1[[#This Row],[Salary]]&gt;250000,"Above 250K")</f>
        <v>51-100K</v>
      </c>
      <c r="I4837" s="3">
        <v>57000</v>
      </c>
      <c r="J4837" s="3">
        <f>IF(Table1[[#This Row],[Years of Experience]]=0,0,Table1[[#This Row],[Salary]]/Table1[[#This Row],[Years of Experience]])</f>
        <v>14250</v>
      </c>
    </row>
    <row r="4838" spans="1:10" x14ac:dyDescent="0.35">
      <c r="A4838">
        <v>32</v>
      </c>
      <c r="B4838" t="str" cm="1">
        <f t="array" ref="B4838">_xlfn.IFS(Table1[[#This Row],[Age]]&lt;=25,"21-25",Table1[[#This Row],[Age]]&lt;=30,"26-30",Table1[[#This Row],[Age]]&lt;=35,"31-35",Table1[[#This Row],[Age]]&lt;=40,"36-40",Table1[[#This Row],[Age]]&lt;=45,"41-45", Table1[[#This Row],[Age]]&lt;=50,"46-50",Table1[[#This Row],[Age]]&lt;55,"51-55",Table1[[#This Row],[Age]]&lt;=60,"56-60",Table1[[#This Row],[Age]]&gt;=61, "61-70")</f>
        <v>31-35</v>
      </c>
      <c r="C4838" t="s">
        <v>6</v>
      </c>
      <c r="D4838" t="s">
        <v>7</v>
      </c>
      <c r="E4838" t="s">
        <v>122</v>
      </c>
      <c r="F4838">
        <v>6</v>
      </c>
      <c r="G4838" t="str" cm="1">
        <f t="array" ref="G4838">_xlfn.IFS(Table1[[#This Row],[Years of Experience]]&lt;=2,"Entry",Table1[[#This Row],[Years of Experience]]&lt;=7,"Mid",Table1[[#This Row],[Years of Experience]]&lt;=14,"Senior",Table1[[#This Row],[Years of Experience]]&gt;=15,"Executive")</f>
        <v>Mid</v>
      </c>
      <c r="H4838" t="str" cm="1">
        <f t="array" ref="H4838">_xlfn.IFS(Table1[[#This Row],[Salary]]&lt;=50000,"0-50K",Table1[[#This Row],[Salary]]&lt;=100000,"51-100K",Table1[[#This Row],[Salary]]&lt;=150000,"101-150K",Table1[[#This Row],[Salary]]&lt;=200000,"151-200K",Table1[[#This Row],[Salary]]&lt;=250000,"201-250K",Table1[[#This Row],[Salary]]&gt;250000,"Above 250K")</f>
        <v>51-100K</v>
      </c>
      <c r="I4838" s="3">
        <v>72000</v>
      </c>
      <c r="J4838" s="3">
        <f>IF(Table1[[#This Row],[Years of Experience]]=0,0,Table1[[#This Row],[Salary]]/Table1[[#This Row],[Years of Experience]])</f>
        <v>12000</v>
      </c>
    </row>
    <row r="4839" spans="1:10" x14ac:dyDescent="0.35">
      <c r="A4839">
        <v>39</v>
      </c>
      <c r="B4839" t="str" cm="1">
        <f t="array" ref="B4839">_xlfn.IFS(Table1[[#This Row],[Age]]&lt;=25,"21-25",Table1[[#This Row],[Age]]&lt;=30,"26-30",Table1[[#This Row],[Age]]&lt;=35,"31-35",Table1[[#This Row],[Age]]&lt;=40,"36-40",Table1[[#This Row],[Age]]&lt;=45,"41-45", Table1[[#This Row],[Age]]&lt;=50,"46-50",Table1[[#This Row],[Age]]&lt;55,"51-55",Table1[[#This Row],[Age]]&lt;=60,"56-60",Table1[[#This Row],[Age]]&gt;=61, "61-70")</f>
        <v>36-40</v>
      </c>
      <c r="C4839" t="s">
        <v>9</v>
      </c>
      <c r="D4839" t="s">
        <v>12</v>
      </c>
      <c r="E4839" t="s">
        <v>120</v>
      </c>
      <c r="F4839">
        <v>13</v>
      </c>
      <c r="G4839" t="str" cm="1">
        <f t="array" ref="G4839">_xlfn.IFS(Table1[[#This Row],[Years of Experience]]&lt;=2,"Entry",Table1[[#This Row],[Years of Experience]]&lt;=7,"Mid",Table1[[#This Row],[Years of Experience]]&lt;=14,"Senior",Table1[[#This Row],[Years of Experience]]&gt;=15,"Executive")</f>
        <v>Senior</v>
      </c>
      <c r="H4839" t="str" cm="1">
        <f t="array" ref="H4839">_xlfn.IFS(Table1[[#This Row],[Salary]]&lt;=50000,"0-50K",Table1[[#This Row],[Salary]]&lt;=100000,"51-100K",Table1[[#This Row],[Salary]]&lt;=150000,"101-150K",Table1[[#This Row],[Salary]]&lt;=200000,"151-200K",Table1[[#This Row],[Salary]]&lt;=250000,"201-250K",Table1[[#This Row],[Salary]]&gt;250000,"Above 250K")</f>
        <v>101-150K</v>
      </c>
      <c r="I4839" s="3">
        <v>145000</v>
      </c>
      <c r="J4839" s="3">
        <f>IF(Table1[[#This Row],[Years of Experience]]=0,0,Table1[[#This Row],[Salary]]/Table1[[#This Row],[Years of Experience]])</f>
        <v>11153.846153846154</v>
      </c>
    </row>
    <row r="4840" spans="1:10" x14ac:dyDescent="0.35">
      <c r="A4840">
        <v>26</v>
      </c>
      <c r="B4840" t="str" cm="1">
        <f t="array" ref="B4840">_xlfn.IFS(Table1[[#This Row],[Age]]&lt;=25,"21-25",Table1[[#This Row],[Age]]&lt;=30,"26-30",Table1[[#This Row],[Age]]&lt;=35,"31-35",Table1[[#This Row],[Age]]&lt;=40,"36-40",Table1[[#This Row],[Age]]&lt;=45,"41-45", Table1[[#This Row],[Age]]&lt;=50,"46-50",Table1[[#This Row],[Age]]&lt;55,"51-55",Table1[[#This Row],[Age]]&lt;=60,"56-60",Table1[[#This Row],[Age]]&gt;=61, "61-70")</f>
        <v>26-30</v>
      </c>
      <c r="C4840" t="s">
        <v>6</v>
      </c>
      <c r="D4840" t="s">
        <v>195</v>
      </c>
      <c r="E4840" t="s">
        <v>197</v>
      </c>
      <c r="F4840">
        <v>2</v>
      </c>
      <c r="G4840" t="str" cm="1">
        <f t="array" ref="G4840">_xlfn.IFS(Table1[[#This Row],[Years of Experience]]&lt;=2,"Entry",Table1[[#This Row],[Years of Experience]]&lt;=7,"Mid",Table1[[#This Row],[Years of Experience]]&lt;=14,"Senior",Table1[[#This Row],[Years of Experience]]&gt;=15,"Executive")</f>
        <v>Entry</v>
      </c>
      <c r="H4840" t="str" cm="1">
        <f t="array" ref="H4840">_xlfn.IFS(Table1[[#This Row],[Salary]]&lt;=50000,"0-50K",Table1[[#This Row],[Salary]]&lt;=100000,"51-100K",Table1[[#This Row],[Salary]]&lt;=150000,"101-150K",Table1[[#This Row],[Salary]]&lt;=200000,"151-200K",Table1[[#This Row],[Salary]]&lt;=250000,"201-250K",Table1[[#This Row],[Salary]]&gt;250000,"Above 250K")</f>
        <v>0-50K</v>
      </c>
      <c r="I4840" s="3">
        <v>31000</v>
      </c>
      <c r="J4840" s="3">
        <f>IF(Table1[[#This Row],[Years of Experience]]=0,0,Table1[[#This Row],[Salary]]/Table1[[#This Row],[Years of Experience]])</f>
        <v>15500</v>
      </c>
    </row>
    <row r="4841" spans="1:10" x14ac:dyDescent="0.35">
      <c r="A4841">
        <v>33</v>
      </c>
      <c r="B4841" t="str" cm="1">
        <f t="array" ref="B4841">_xlfn.IFS(Table1[[#This Row],[Age]]&lt;=25,"21-25",Table1[[#This Row],[Age]]&lt;=30,"26-30",Table1[[#This Row],[Age]]&lt;=35,"31-35",Table1[[#This Row],[Age]]&lt;=40,"36-40",Table1[[#This Row],[Age]]&lt;=45,"41-45", Table1[[#This Row],[Age]]&lt;=50,"46-50",Table1[[#This Row],[Age]]&lt;55,"51-55",Table1[[#This Row],[Age]]&lt;=60,"56-60",Table1[[#This Row],[Age]]&gt;=61, "61-70")</f>
        <v>31-35</v>
      </c>
      <c r="C4841" t="s">
        <v>9</v>
      </c>
      <c r="D4841" t="s">
        <v>10</v>
      </c>
      <c r="E4841" t="s">
        <v>78</v>
      </c>
      <c r="F4841">
        <v>8</v>
      </c>
      <c r="G4841" t="str" cm="1">
        <f t="array" ref="G4841">_xlfn.IFS(Table1[[#This Row],[Years of Experience]]&lt;=2,"Entry",Table1[[#This Row],[Years of Experience]]&lt;=7,"Mid",Table1[[#This Row],[Years of Experience]]&lt;=14,"Senior",Table1[[#This Row],[Years of Experience]]&gt;=15,"Executive")</f>
        <v>Senior</v>
      </c>
      <c r="H4841" t="str" cm="1">
        <f t="array" ref="H4841">_xlfn.IFS(Table1[[#This Row],[Salary]]&lt;=50000,"0-50K",Table1[[#This Row],[Salary]]&lt;=100000,"51-100K",Table1[[#This Row],[Salary]]&lt;=150000,"101-150K",Table1[[#This Row],[Salary]]&lt;=200000,"151-200K",Table1[[#This Row],[Salary]]&lt;=250000,"201-250K",Table1[[#This Row],[Salary]]&gt;250000,"Above 250K")</f>
        <v>101-150K</v>
      </c>
      <c r="I4841" s="3">
        <v>105000</v>
      </c>
      <c r="J4841" s="3">
        <f>IF(Table1[[#This Row],[Years of Experience]]=0,0,Table1[[#This Row],[Salary]]/Table1[[#This Row],[Years of Experience]])</f>
        <v>13125</v>
      </c>
    </row>
    <row r="4842" spans="1:10" x14ac:dyDescent="0.35">
      <c r="A4842">
        <v>28</v>
      </c>
      <c r="B4842" t="str" cm="1">
        <f t="array" ref="B4842">_xlfn.IFS(Table1[[#This Row],[Age]]&lt;=25,"21-25",Table1[[#This Row],[Age]]&lt;=30,"26-30",Table1[[#This Row],[Age]]&lt;=35,"31-35",Table1[[#This Row],[Age]]&lt;=40,"36-40",Table1[[#This Row],[Age]]&lt;=45,"41-45", Table1[[#This Row],[Age]]&lt;=50,"46-50",Table1[[#This Row],[Age]]&lt;55,"51-55",Table1[[#This Row],[Age]]&lt;=60,"56-60",Table1[[#This Row],[Age]]&gt;=61, "61-70")</f>
        <v>26-30</v>
      </c>
      <c r="C4842" t="s">
        <v>6</v>
      </c>
      <c r="D4842" t="s">
        <v>7</v>
      </c>
      <c r="E4842" t="s">
        <v>123</v>
      </c>
      <c r="F4842">
        <v>3</v>
      </c>
      <c r="G4842" t="str" cm="1">
        <f t="array" ref="G4842">_xlfn.IFS(Table1[[#This Row],[Years of Experience]]&lt;=2,"Entry",Table1[[#This Row],[Years of Experience]]&lt;=7,"Mid",Table1[[#This Row],[Years of Experience]]&lt;=14,"Senior",Table1[[#This Row],[Years of Experience]]&gt;=15,"Executive")</f>
        <v>Mid</v>
      </c>
      <c r="H4842" t="str" cm="1">
        <f t="array" ref="H4842">_xlfn.IFS(Table1[[#This Row],[Salary]]&lt;=50000,"0-50K",Table1[[#This Row],[Salary]]&lt;=100000,"51-100K",Table1[[#This Row],[Salary]]&lt;=150000,"101-150K",Table1[[#This Row],[Salary]]&lt;=200000,"151-200K",Table1[[#This Row],[Salary]]&lt;=250000,"201-250K",Table1[[#This Row],[Salary]]&gt;250000,"Above 250K")</f>
        <v>51-100K</v>
      </c>
      <c r="I4842" s="3">
        <v>52000</v>
      </c>
      <c r="J4842" s="3">
        <f>IF(Table1[[#This Row],[Years of Experience]]=0,0,Table1[[#This Row],[Salary]]/Table1[[#This Row],[Years of Experience]])</f>
        <v>17333.333333333332</v>
      </c>
    </row>
    <row r="4843" spans="1:10" x14ac:dyDescent="0.35">
      <c r="A4843">
        <v>30</v>
      </c>
      <c r="B4843" t="str" cm="1">
        <f t="array" ref="B4843">_xlfn.IFS(Table1[[#This Row],[Age]]&lt;=25,"21-25",Table1[[#This Row],[Age]]&lt;=30,"26-30",Table1[[#This Row],[Age]]&lt;=35,"31-35",Table1[[#This Row],[Age]]&lt;=40,"36-40",Table1[[#This Row],[Age]]&lt;=45,"41-45", Table1[[#This Row],[Age]]&lt;=50,"46-50",Table1[[#This Row],[Age]]&lt;55,"51-55",Table1[[#This Row],[Age]]&lt;=60,"56-60",Table1[[#This Row],[Age]]&gt;=61, "61-70")</f>
        <v>26-30</v>
      </c>
      <c r="C4843" t="s">
        <v>9</v>
      </c>
      <c r="D4843" t="s">
        <v>7</v>
      </c>
      <c r="E4843" t="s">
        <v>122</v>
      </c>
      <c r="F4843">
        <v>4</v>
      </c>
      <c r="G4843" t="str" cm="1">
        <f t="array" ref="G4843">_xlfn.IFS(Table1[[#This Row],[Years of Experience]]&lt;=2,"Entry",Table1[[#This Row],[Years of Experience]]&lt;=7,"Mid",Table1[[#This Row],[Years of Experience]]&lt;=14,"Senior",Table1[[#This Row],[Years of Experience]]&gt;=15,"Executive")</f>
        <v>Mid</v>
      </c>
      <c r="H4843" t="str" cm="1">
        <f t="array" ref="H4843">_xlfn.IFS(Table1[[#This Row],[Salary]]&lt;=50000,"0-50K",Table1[[#This Row],[Salary]]&lt;=100000,"51-100K",Table1[[#This Row],[Salary]]&lt;=150000,"101-150K",Table1[[#This Row],[Salary]]&lt;=200000,"151-200K",Table1[[#This Row],[Salary]]&lt;=250000,"201-250K",Table1[[#This Row],[Salary]]&gt;250000,"Above 250K")</f>
        <v>51-100K</v>
      </c>
      <c r="I4843" s="3">
        <v>57000</v>
      </c>
      <c r="J4843" s="3">
        <f>IF(Table1[[#This Row],[Years of Experience]]=0,0,Table1[[#This Row],[Salary]]/Table1[[#This Row],[Years of Experience]])</f>
        <v>14250</v>
      </c>
    </row>
    <row r="4844" spans="1:10" x14ac:dyDescent="0.35">
      <c r="A4844">
        <v>36</v>
      </c>
      <c r="B4844" t="str" cm="1">
        <f t="array" ref="B4844">_xlfn.IFS(Table1[[#This Row],[Age]]&lt;=25,"21-25",Table1[[#This Row],[Age]]&lt;=30,"26-30",Table1[[#This Row],[Age]]&lt;=35,"31-35",Table1[[#This Row],[Age]]&lt;=40,"36-40",Table1[[#This Row],[Age]]&lt;=45,"41-45", Table1[[#This Row],[Age]]&lt;=50,"46-50",Table1[[#This Row],[Age]]&lt;55,"51-55",Table1[[#This Row],[Age]]&lt;=60,"56-60",Table1[[#This Row],[Age]]&gt;=61, "61-70")</f>
        <v>36-40</v>
      </c>
      <c r="C4844" t="s">
        <v>6</v>
      </c>
      <c r="D4844" t="s">
        <v>12</v>
      </c>
      <c r="E4844" t="s">
        <v>120</v>
      </c>
      <c r="F4844">
        <v>11</v>
      </c>
      <c r="G4844" t="str" cm="1">
        <f t="array" ref="G4844">_xlfn.IFS(Table1[[#This Row],[Years of Experience]]&lt;=2,"Entry",Table1[[#This Row],[Years of Experience]]&lt;=7,"Mid",Table1[[#This Row],[Years of Experience]]&lt;=14,"Senior",Table1[[#This Row],[Years of Experience]]&gt;=15,"Executive")</f>
        <v>Senior</v>
      </c>
      <c r="H4844" t="str" cm="1">
        <f t="array" ref="H4844">_xlfn.IFS(Table1[[#This Row],[Salary]]&lt;=50000,"0-50K",Table1[[#This Row],[Salary]]&lt;=100000,"51-100K",Table1[[#This Row],[Salary]]&lt;=150000,"101-150K",Table1[[#This Row],[Salary]]&lt;=200000,"151-200K",Table1[[#This Row],[Salary]]&lt;=250000,"201-250K",Table1[[#This Row],[Salary]]&gt;250000,"Above 250K")</f>
        <v>101-150K</v>
      </c>
      <c r="I4844" s="3">
        <v>135000</v>
      </c>
      <c r="J4844" s="3">
        <f>IF(Table1[[#This Row],[Years of Experience]]=0,0,Table1[[#This Row],[Salary]]/Table1[[#This Row],[Years of Experience]])</f>
        <v>12272.727272727272</v>
      </c>
    </row>
    <row r="4845" spans="1:10" x14ac:dyDescent="0.35">
      <c r="A4845">
        <v>27</v>
      </c>
      <c r="B4845" t="str" cm="1">
        <f t="array" ref="B4845">_xlfn.IFS(Table1[[#This Row],[Age]]&lt;=25,"21-25",Table1[[#This Row],[Age]]&lt;=30,"26-30",Table1[[#This Row],[Age]]&lt;=35,"31-35",Table1[[#This Row],[Age]]&lt;=40,"36-40",Table1[[#This Row],[Age]]&lt;=45,"41-45", Table1[[#This Row],[Age]]&lt;=50,"46-50",Table1[[#This Row],[Age]]&lt;55,"51-55",Table1[[#This Row],[Age]]&lt;=60,"56-60",Table1[[#This Row],[Age]]&gt;=61, "61-70")</f>
        <v>26-30</v>
      </c>
      <c r="C4845" t="s">
        <v>9</v>
      </c>
      <c r="D4845" t="s">
        <v>7</v>
      </c>
      <c r="E4845" t="s">
        <v>139</v>
      </c>
      <c r="F4845">
        <v>2</v>
      </c>
      <c r="G4845" t="str" cm="1">
        <f t="array" ref="G4845">_xlfn.IFS(Table1[[#This Row],[Years of Experience]]&lt;=2,"Entry",Table1[[#This Row],[Years of Experience]]&lt;=7,"Mid",Table1[[#This Row],[Years of Experience]]&lt;=14,"Senior",Table1[[#This Row],[Years of Experience]]&gt;=15,"Executive")</f>
        <v>Entry</v>
      </c>
      <c r="H4845" t="str" cm="1">
        <f t="array" ref="H4845">_xlfn.IFS(Table1[[#This Row],[Salary]]&lt;=50000,"0-50K",Table1[[#This Row],[Salary]]&lt;=100000,"51-100K",Table1[[#This Row],[Salary]]&lt;=150000,"101-150K",Table1[[#This Row],[Salary]]&lt;=200000,"151-200K",Table1[[#This Row],[Salary]]&lt;=250000,"201-250K",Table1[[#This Row],[Salary]]&gt;250000,"Above 250K")</f>
        <v>0-50K</v>
      </c>
      <c r="I4845" s="3">
        <v>48000</v>
      </c>
      <c r="J4845" s="3">
        <f>IF(Table1[[#This Row],[Years of Experience]]=0,0,Table1[[#This Row],[Salary]]/Table1[[#This Row],[Years of Experience]])</f>
        <v>24000</v>
      </c>
    </row>
    <row r="4846" spans="1:10" x14ac:dyDescent="0.35">
      <c r="A4846">
        <v>34</v>
      </c>
      <c r="B4846" t="str" cm="1">
        <f t="array" ref="B4846">_xlfn.IFS(Table1[[#This Row],[Age]]&lt;=25,"21-25",Table1[[#This Row],[Age]]&lt;=30,"26-30",Table1[[#This Row],[Age]]&lt;=35,"31-35",Table1[[#This Row],[Age]]&lt;=40,"36-40",Table1[[#This Row],[Age]]&lt;=45,"41-45", Table1[[#This Row],[Age]]&lt;=50,"46-50",Table1[[#This Row],[Age]]&lt;55,"51-55",Table1[[#This Row],[Age]]&lt;=60,"56-60",Table1[[#This Row],[Age]]&gt;=61, "61-70")</f>
        <v>31-35</v>
      </c>
      <c r="C4846" t="s">
        <v>6</v>
      </c>
      <c r="D4846" t="s">
        <v>10</v>
      </c>
      <c r="E4846" t="s">
        <v>67</v>
      </c>
      <c r="F4846">
        <v>9</v>
      </c>
      <c r="G4846" t="str" cm="1">
        <f t="array" ref="G4846">_xlfn.IFS(Table1[[#This Row],[Years of Experience]]&lt;=2,"Entry",Table1[[#This Row],[Years of Experience]]&lt;=7,"Mid",Table1[[#This Row],[Years of Experience]]&lt;=14,"Senior",Table1[[#This Row],[Years of Experience]]&gt;=15,"Executive")</f>
        <v>Senior</v>
      </c>
      <c r="H4846" t="str" cm="1">
        <f t="array" ref="H4846">_xlfn.IFS(Table1[[#This Row],[Salary]]&lt;=50000,"0-50K",Table1[[#This Row],[Salary]]&lt;=100000,"51-100K",Table1[[#This Row],[Salary]]&lt;=150000,"101-150K",Table1[[#This Row],[Salary]]&lt;=200000,"151-200K",Table1[[#This Row],[Salary]]&lt;=250000,"201-250K",Table1[[#This Row],[Salary]]&gt;250000,"Above 250K")</f>
        <v>101-150K</v>
      </c>
      <c r="I4846" s="3">
        <v>125000</v>
      </c>
      <c r="J4846" s="3">
        <f>IF(Table1[[#This Row],[Years of Experience]]=0,0,Table1[[#This Row],[Salary]]/Table1[[#This Row],[Years of Experience]])</f>
        <v>13888.888888888889</v>
      </c>
    </row>
    <row r="4847" spans="1:10" x14ac:dyDescent="0.35">
      <c r="A4847">
        <v>30</v>
      </c>
      <c r="B4847" t="str" cm="1">
        <f t="array" ref="B4847">_xlfn.IFS(Table1[[#This Row],[Age]]&lt;=25,"21-25",Table1[[#This Row],[Age]]&lt;=30,"26-30",Table1[[#This Row],[Age]]&lt;=35,"31-35",Table1[[#This Row],[Age]]&lt;=40,"36-40",Table1[[#This Row],[Age]]&lt;=45,"41-45", Table1[[#This Row],[Age]]&lt;=50,"46-50",Table1[[#This Row],[Age]]&lt;55,"51-55",Table1[[#This Row],[Age]]&lt;=60,"56-60",Table1[[#This Row],[Age]]&gt;=61, "61-70")</f>
        <v>26-30</v>
      </c>
      <c r="C4847" t="s">
        <v>9</v>
      </c>
      <c r="D4847" t="s">
        <v>7</v>
      </c>
      <c r="E4847" t="s">
        <v>19</v>
      </c>
      <c r="F4847">
        <v>4</v>
      </c>
      <c r="G4847" t="str" cm="1">
        <f t="array" ref="G4847">_xlfn.IFS(Table1[[#This Row],[Years of Experience]]&lt;=2,"Entry",Table1[[#This Row],[Years of Experience]]&lt;=7,"Mid",Table1[[#This Row],[Years of Experience]]&lt;=14,"Senior",Table1[[#This Row],[Years of Experience]]&gt;=15,"Executive")</f>
        <v>Mid</v>
      </c>
      <c r="H4847" t="str" cm="1">
        <f t="array" ref="H4847">_xlfn.IFS(Table1[[#This Row],[Salary]]&lt;=50000,"0-50K",Table1[[#This Row],[Salary]]&lt;=100000,"51-100K",Table1[[#This Row],[Salary]]&lt;=150000,"101-150K",Table1[[#This Row],[Salary]]&lt;=200000,"151-200K",Table1[[#This Row],[Salary]]&lt;=250000,"201-250K",Table1[[#This Row],[Salary]]&gt;250000,"Above 250K")</f>
        <v>51-100K</v>
      </c>
      <c r="I4847" s="3">
        <v>57000</v>
      </c>
      <c r="J4847" s="3">
        <f>IF(Table1[[#This Row],[Years of Experience]]=0,0,Table1[[#This Row],[Salary]]/Table1[[#This Row],[Years of Experience]])</f>
        <v>14250</v>
      </c>
    </row>
    <row r="4848" spans="1:10" x14ac:dyDescent="0.35">
      <c r="A4848">
        <v>32</v>
      </c>
      <c r="B4848" t="str" cm="1">
        <f t="array" ref="B4848">_xlfn.IFS(Table1[[#This Row],[Age]]&lt;=25,"21-25",Table1[[#This Row],[Age]]&lt;=30,"26-30",Table1[[#This Row],[Age]]&lt;=35,"31-35",Table1[[#This Row],[Age]]&lt;=40,"36-40",Table1[[#This Row],[Age]]&lt;=45,"41-45", Table1[[#This Row],[Age]]&lt;=50,"46-50",Table1[[#This Row],[Age]]&lt;55,"51-55",Table1[[#This Row],[Age]]&lt;=60,"56-60",Table1[[#This Row],[Age]]&gt;=61, "61-70")</f>
        <v>31-35</v>
      </c>
      <c r="C4848" t="s">
        <v>6</v>
      </c>
      <c r="D4848" t="s">
        <v>7</v>
      </c>
      <c r="E4848" t="s">
        <v>122</v>
      </c>
      <c r="F4848">
        <v>6</v>
      </c>
      <c r="G4848" t="str" cm="1">
        <f t="array" ref="G4848">_xlfn.IFS(Table1[[#This Row],[Years of Experience]]&lt;=2,"Entry",Table1[[#This Row],[Years of Experience]]&lt;=7,"Mid",Table1[[#This Row],[Years of Experience]]&lt;=14,"Senior",Table1[[#This Row],[Years of Experience]]&gt;=15,"Executive")</f>
        <v>Mid</v>
      </c>
      <c r="H4848" t="str" cm="1">
        <f t="array" ref="H4848">_xlfn.IFS(Table1[[#This Row],[Salary]]&lt;=50000,"0-50K",Table1[[#This Row],[Salary]]&lt;=100000,"51-100K",Table1[[#This Row],[Salary]]&lt;=150000,"101-150K",Table1[[#This Row],[Salary]]&lt;=200000,"151-200K",Table1[[#This Row],[Salary]]&lt;=250000,"201-250K",Table1[[#This Row],[Salary]]&gt;250000,"Above 250K")</f>
        <v>51-100K</v>
      </c>
      <c r="I4848" s="3">
        <v>72000</v>
      </c>
      <c r="J4848" s="3">
        <f>IF(Table1[[#This Row],[Years of Experience]]=0,0,Table1[[#This Row],[Salary]]/Table1[[#This Row],[Years of Experience]])</f>
        <v>12000</v>
      </c>
    </row>
    <row r="4849" spans="1:10" x14ac:dyDescent="0.35">
      <c r="A4849">
        <v>39</v>
      </c>
      <c r="B4849" t="str" cm="1">
        <f t="array" ref="B4849">_xlfn.IFS(Table1[[#This Row],[Age]]&lt;=25,"21-25",Table1[[#This Row],[Age]]&lt;=30,"26-30",Table1[[#This Row],[Age]]&lt;=35,"31-35",Table1[[#This Row],[Age]]&lt;=40,"36-40",Table1[[#This Row],[Age]]&lt;=45,"41-45", Table1[[#This Row],[Age]]&lt;=50,"46-50",Table1[[#This Row],[Age]]&lt;55,"51-55",Table1[[#This Row],[Age]]&lt;=60,"56-60",Table1[[#This Row],[Age]]&gt;=61, "61-70")</f>
        <v>36-40</v>
      </c>
      <c r="C4849" t="s">
        <v>9</v>
      </c>
      <c r="D4849" t="s">
        <v>12</v>
      </c>
      <c r="E4849" t="s">
        <v>120</v>
      </c>
      <c r="F4849">
        <v>13</v>
      </c>
      <c r="G4849" t="str" cm="1">
        <f t="array" ref="G4849">_xlfn.IFS(Table1[[#This Row],[Years of Experience]]&lt;=2,"Entry",Table1[[#This Row],[Years of Experience]]&lt;=7,"Mid",Table1[[#This Row],[Years of Experience]]&lt;=14,"Senior",Table1[[#This Row],[Years of Experience]]&gt;=15,"Executive")</f>
        <v>Senior</v>
      </c>
      <c r="H4849" t="str" cm="1">
        <f t="array" ref="H4849">_xlfn.IFS(Table1[[#This Row],[Salary]]&lt;=50000,"0-50K",Table1[[#This Row],[Salary]]&lt;=100000,"51-100K",Table1[[#This Row],[Salary]]&lt;=150000,"101-150K",Table1[[#This Row],[Salary]]&lt;=200000,"151-200K",Table1[[#This Row],[Salary]]&lt;=250000,"201-250K",Table1[[#This Row],[Salary]]&gt;250000,"Above 250K")</f>
        <v>101-150K</v>
      </c>
      <c r="I4849" s="3">
        <v>145000</v>
      </c>
      <c r="J4849" s="3">
        <f>IF(Table1[[#This Row],[Years of Experience]]=0,0,Table1[[#This Row],[Salary]]/Table1[[#This Row],[Years of Experience]])</f>
        <v>11153.846153846154</v>
      </c>
    </row>
    <row r="4850" spans="1:10" x14ac:dyDescent="0.35">
      <c r="A4850">
        <v>26</v>
      </c>
      <c r="B4850" t="str" cm="1">
        <f t="array" ref="B4850">_xlfn.IFS(Table1[[#This Row],[Age]]&lt;=25,"21-25",Table1[[#This Row],[Age]]&lt;=30,"26-30",Table1[[#This Row],[Age]]&lt;=35,"31-35",Table1[[#This Row],[Age]]&lt;=40,"36-40",Table1[[#This Row],[Age]]&lt;=45,"41-45", Table1[[#This Row],[Age]]&lt;=50,"46-50",Table1[[#This Row],[Age]]&lt;55,"51-55",Table1[[#This Row],[Age]]&lt;=60,"56-60",Table1[[#This Row],[Age]]&gt;=61, "61-70")</f>
        <v>26-30</v>
      </c>
      <c r="C4850" t="s">
        <v>6</v>
      </c>
      <c r="D4850" t="s">
        <v>195</v>
      </c>
      <c r="E4850" t="s">
        <v>197</v>
      </c>
      <c r="F4850">
        <v>2</v>
      </c>
      <c r="G4850" t="str" cm="1">
        <f t="array" ref="G4850">_xlfn.IFS(Table1[[#This Row],[Years of Experience]]&lt;=2,"Entry",Table1[[#This Row],[Years of Experience]]&lt;=7,"Mid",Table1[[#This Row],[Years of Experience]]&lt;=14,"Senior",Table1[[#This Row],[Years of Experience]]&gt;=15,"Executive")</f>
        <v>Entry</v>
      </c>
      <c r="H4850" t="str" cm="1">
        <f t="array" ref="H4850">_xlfn.IFS(Table1[[#This Row],[Salary]]&lt;=50000,"0-50K",Table1[[#This Row],[Salary]]&lt;=100000,"51-100K",Table1[[#This Row],[Salary]]&lt;=150000,"101-150K",Table1[[#This Row],[Salary]]&lt;=200000,"151-200K",Table1[[#This Row],[Salary]]&lt;=250000,"201-250K",Table1[[#This Row],[Salary]]&gt;250000,"Above 250K")</f>
        <v>0-50K</v>
      </c>
      <c r="I4850" s="3">
        <v>31000</v>
      </c>
      <c r="J4850" s="3">
        <f>IF(Table1[[#This Row],[Years of Experience]]=0,0,Table1[[#This Row],[Salary]]/Table1[[#This Row],[Years of Experience]])</f>
        <v>15500</v>
      </c>
    </row>
    <row r="4851" spans="1:10" x14ac:dyDescent="0.35">
      <c r="A4851">
        <v>33</v>
      </c>
      <c r="B4851" t="str" cm="1">
        <f t="array" ref="B4851">_xlfn.IFS(Table1[[#This Row],[Age]]&lt;=25,"21-25",Table1[[#This Row],[Age]]&lt;=30,"26-30",Table1[[#This Row],[Age]]&lt;=35,"31-35",Table1[[#This Row],[Age]]&lt;=40,"36-40",Table1[[#This Row],[Age]]&lt;=45,"41-45", Table1[[#This Row],[Age]]&lt;=50,"46-50",Table1[[#This Row],[Age]]&lt;55,"51-55",Table1[[#This Row],[Age]]&lt;=60,"56-60",Table1[[#This Row],[Age]]&gt;=61, "61-70")</f>
        <v>31-35</v>
      </c>
      <c r="C4851" t="s">
        <v>9</v>
      </c>
      <c r="D4851" t="s">
        <v>10</v>
      </c>
      <c r="E4851" t="s">
        <v>78</v>
      </c>
      <c r="F4851">
        <v>8</v>
      </c>
      <c r="G4851" t="str" cm="1">
        <f t="array" ref="G4851">_xlfn.IFS(Table1[[#This Row],[Years of Experience]]&lt;=2,"Entry",Table1[[#This Row],[Years of Experience]]&lt;=7,"Mid",Table1[[#This Row],[Years of Experience]]&lt;=14,"Senior",Table1[[#This Row],[Years of Experience]]&gt;=15,"Executive")</f>
        <v>Senior</v>
      </c>
      <c r="H4851" t="str" cm="1">
        <f t="array" ref="H4851">_xlfn.IFS(Table1[[#This Row],[Salary]]&lt;=50000,"0-50K",Table1[[#This Row],[Salary]]&lt;=100000,"51-100K",Table1[[#This Row],[Salary]]&lt;=150000,"101-150K",Table1[[#This Row],[Salary]]&lt;=200000,"151-200K",Table1[[#This Row],[Salary]]&lt;=250000,"201-250K",Table1[[#This Row],[Salary]]&gt;250000,"Above 250K")</f>
        <v>101-150K</v>
      </c>
      <c r="I4851" s="3">
        <v>105000</v>
      </c>
      <c r="J4851" s="3">
        <f>IF(Table1[[#This Row],[Years of Experience]]=0,0,Table1[[#This Row],[Salary]]/Table1[[#This Row],[Years of Experience]])</f>
        <v>13125</v>
      </c>
    </row>
    <row r="4852" spans="1:10" x14ac:dyDescent="0.35">
      <c r="A4852">
        <v>28</v>
      </c>
      <c r="B4852" t="str" cm="1">
        <f t="array" ref="B4852">_xlfn.IFS(Table1[[#This Row],[Age]]&lt;=25,"21-25",Table1[[#This Row],[Age]]&lt;=30,"26-30",Table1[[#This Row],[Age]]&lt;=35,"31-35",Table1[[#This Row],[Age]]&lt;=40,"36-40",Table1[[#This Row],[Age]]&lt;=45,"41-45", Table1[[#This Row],[Age]]&lt;=50,"46-50",Table1[[#This Row],[Age]]&lt;55,"51-55",Table1[[#This Row],[Age]]&lt;=60,"56-60",Table1[[#This Row],[Age]]&gt;=61, "61-70")</f>
        <v>26-30</v>
      </c>
      <c r="C4852" t="s">
        <v>6</v>
      </c>
      <c r="D4852" t="s">
        <v>7</v>
      </c>
      <c r="E4852" t="s">
        <v>123</v>
      </c>
      <c r="F4852">
        <v>3</v>
      </c>
      <c r="G4852" t="str" cm="1">
        <f t="array" ref="G4852">_xlfn.IFS(Table1[[#This Row],[Years of Experience]]&lt;=2,"Entry",Table1[[#This Row],[Years of Experience]]&lt;=7,"Mid",Table1[[#This Row],[Years of Experience]]&lt;=14,"Senior",Table1[[#This Row],[Years of Experience]]&gt;=15,"Executive")</f>
        <v>Mid</v>
      </c>
      <c r="H4852" t="str" cm="1">
        <f t="array" ref="H4852">_xlfn.IFS(Table1[[#This Row],[Salary]]&lt;=50000,"0-50K",Table1[[#This Row],[Salary]]&lt;=100000,"51-100K",Table1[[#This Row],[Salary]]&lt;=150000,"101-150K",Table1[[#This Row],[Salary]]&lt;=200000,"151-200K",Table1[[#This Row],[Salary]]&lt;=250000,"201-250K",Table1[[#This Row],[Salary]]&gt;250000,"Above 250K")</f>
        <v>51-100K</v>
      </c>
      <c r="I4852" s="3">
        <v>52000</v>
      </c>
      <c r="J4852" s="3">
        <f>IF(Table1[[#This Row],[Years of Experience]]=0,0,Table1[[#This Row],[Salary]]/Table1[[#This Row],[Years of Experience]])</f>
        <v>17333.333333333332</v>
      </c>
    </row>
    <row r="4853" spans="1:10" x14ac:dyDescent="0.35">
      <c r="A4853">
        <v>30</v>
      </c>
      <c r="B4853" t="str" cm="1">
        <f t="array" ref="B4853">_xlfn.IFS(Table1[[#This Row],[Age]]&lt;=25,"21-25",Table1[[#This Row],[Age]]&lt;=30,"26-30",Table1[[#This Row],[Age]]&lt;=35,"31-35",Table1[[#This Row],[Age]]&lt;=40,"36-40",Table1[[#This Row],[Age]]&lt;=45,"41-45", Table1[[#This Row],[Age]]&lt;=50,"46-50",Table1[[#This Row],[Age]]&lt;55,"51-55",Table1[[#This Row],[Age]]&lt;=60,"56-60",Table1[[#This Row],[Age]]&gt;=61, "61-70")</f>
        <v>26-30</v>
      </c>
      <c r="C4853" t="s">
        <v>9</v>
      </c>
      <c r="D4853" t="s">
        <v>7</v>
      </c>
      <c r="E4853" t="s">
        <v>122</v>
      </c>
      <c r="F4853">
        <v>4</v>
      </c>
      <c r="G4853" t="str" cm="1">
        <f t="array" ref="G4853">_xlfn.IFS(Table1[[#This Row],[Years of Experience]]&lt;=2,"Entry",Table1[[#This Row],[Years of Experience]]&lt;=7,"Mid",Table1[[#This Row],[Years of Experience]]&lt;=14,"Senior",Table1[[#This Row],[Years of Experience]]&gt;=15,"Executive")</f>
        <v>Mid</v>
      </c>
      <c r="H4853" t="str" cm="1">
        <f t="array" ref="H4853">_xlfn.IFS(Table1[[#This Row],[Salary]]&lt;=50000,"0-50K",Table1[[#This Row],[Salary]]&lt;=100000,"51-100K",Table1[[#This Row],[Salary]]&lt;=150000,"101-150K",Table1[[#This Row],[Salary]]&lt;=200000,"151-200K",Table1[[#This Row],[Salary]]&lt;=250000,"201-250K",Table1[[#This Row],[Salary]]&gt;250000,"Above 250K")</f>
        <v>51-100K</v>
      </c>
      <c r="I4853" s="3">
        <v>57000</v>
      </c>
      <c r="J4853" s="3">
        <f>IF(Table1[[#This Row],[Years of Experience]]=0,0,Table1[[#This Row],[Salary]]/Table1[[#This Row],[Years of Experience]])</f>
        <v>14250</v>
      </c>
    </row>
    <row r="4854" spans="1:10" x14ac:dyDescent="0.35">
      <c r="A4854">
        <v>36</v>
      </c>
      <c r="B4854" t="str" cm="1">
        <f t="array" ref="B4854">_xlfn.IFS(Table1[[#This Row],[Age]]&lt;=25,"21-25",Table1[[#This Row],[Age]]&lt;=30,"26-30",Table1[[#This Row],[Age]]&lt;=35,"31-35",Table1[[#This Row],[Age]]&lt;=40,"36-40",Table1[[#This Row],[Age]]&lt;=45,"41-45", Table1[[#This Row],[Age]]&lt;=50,"46-50",Table1[[#This Row],[Age]]&lt;55,"51-55",Table1[[#This Row],[Age]]&lt;=60,"56-60",Table1[[#This Row],[Age]]&gt;=61, "61-70")</f>
        <v>36-40</v>
      </c>
      <c r="C4854" t="s">
        <v>6</v>
      </c>
      <c r="D4854" t="s">
        <v>12</v>
      </c>
      <c r="E4854" t="s">
        <v>120</v>
      </c>
      <c r="F4854">
        <v>11</v>
      </c>
      <c r="G4854" t="str" cm="1">
        <f t="array" ref="G4854">_xlfn.IFS(Table1[[#This Row],[Years of Experience]]&lt;=2,"Entry",Table1[[#This Row],[Years of Experience]]&lt;=7,"Mid",Table1[[#This Row],[Years of Experience]]&lt;=14,"Senior",Table1[[#This Row],[Years of Experience]]&gt;=15,"Executive")</f>
        <v>Senior</v>
      </c>
      <c r="H4854" t="str" cm="1">
        <f t="array" ref="H4854">_xlfn.IFS(Table1[[#This Row],[Salary]]&lt;=50000,"0-50K",Table1[[#This Row],[Salary]]&lt;=100000,"51-100K",Table1[[#This Row],[Salary]]&lt;=150000,"101-150K",Table1[[#This Row],[Salary]]&lt;=200000,"151-200K",Table1[[#This Row],[Salary]]&lt;=250000,"201-250K",Table1[[#This Row],[Salary]]&gt;250000,"Above 250K")</f>
        <v>101-150K</v>
      </c>
      <c r="I4854" s="3">
        <v>135000</v>
      </c>
      <c r="J4854" s="3">
        <f>IF(Table1[[#This Row],[Years of Experience]]=0,0,Table1[[#This Row],[Salary]]/Table1[[#This Row],[Years of Experience]])</f>
        <v>12272.727272727272</v>
      </c>
    </row>
    <row r="4855" spans="1:10" x14ac:dyDescent="0.35">
      <c r="A4855">
        <v>27</v>
      </c>
      <c r="B4855" t="str" cm="1">
        <f t="array" ref="B4855">_xlfn.IFS(Table1[[#This Row],[Age]]&lt;=25,"21-25",Table1[[#This Row],[Age]]&lt;=30,"26-30",Table1[[#This Row],[Age]]&lt;=35,"31-35",Table1[[#This Row],[Age]]&lt;=40,"36-40",Table1[[#This Row],[Age]]&lt;=45,"41-45", Table1[[#This Row],[Age]]&lt;=50,"46-50",Table1[[#This Row],[Age]]&lt;55,"51-55",Table1[[#This Row],[Age]]&lt;=60,"56-60",Table1[[#This Row],[Age]]&gt;=61, "61-70")</f>
        <v>26-30</v>
      </c>
      <c r="C4855" t="s">
        <v>9</v>
      </c>
      <c r="D4855" t="s">
        <v>7</v>
      </c>
      <c r="E4855" t="s">
        <v>139</v>
      </c>
      <c r="F4855">
        <v>2</v>
      </c>
      <c r="G4855" t="str" cm="1">
        <f t="array" ref="G4855">_xlfn.IFS(Table1[[#This Row],[Years of Experience]]&lt;=2,"Entry",Table1[[#This Row],[Years of Experience]]&lt;=7,"Mid",Table1[[#This Row],[Years of Experience]]&lt;=14,"Senior",Table1[[#This Row],[Years of Experience]]&gt;=15,"Executive")</f>
        <v>Entry</v>
      </c>
      <c r="H4855" t="str" cm="1">
        <f t="array" ref="H4855">_xlfn.IFS(Table1[[#This Row],[Salary]]&lt;=50000,"0-50K",Table1[[#This Row],[Salary]]&lt;=100000,"51-100K",Table1[[#This Row],[Salary]]&lt;=150000,"101-150K",Table1[[#This Row],[Salary]]&lt;=200000,"151-200K",Table1[[#This Row],[Salary]]&lt;=250000,"201-250K",Table1[[#This Row],[Salary]]&gt;250000,"Above 250K")</f>
        <v>0-50K</v>
      </c>
      <c r="I4855" s="3">
        <v>48000</v>
      </c>
      <c r="J4855" s="3">
        <f>IF(Table1[[#This Row],[Years of Experience]]=0,0,Table1[[#This Row],[Salary]]/Table1[[#This Row],[Years of Experience]])</f>
        <v>24000</v>
      </c>
    </row>
    <row r="4856" spans="1:10" x14ac:dyDescent="0.35">
      <c r="A4856">
        <v>34</v>
      </c>
      <c r="B4856" t="str" cm="1">
        <f t="array" ref="B4856">_xlfn.IFS(Table1[[#This Row],[Age]]&lt;=25,"21-25",Table1[[#This Row],[Age]]&lt;=30,"26-30",Table1[[#This Row],[Age]]&lt;=35,"31-35",Table1[[#This Row],[Age]]&lt;=40,"36-40",Table1[[#This Row],[Age]]&lt;=45,"41-45", Table1[[#This Row],[Age]]&lt;=50,"46-50",Table1[[#This Row],[Age]]&lt;55,"51-55",Table1[[#This Row],[Age]]&lt;=60,"56-60",Table1[[#This Row],[Age]]&gt;=61, "61-70")</f>
        <v>31-35</v>
      </c>
      <c r="C4856" t="s">
        <v>6</v>
      </c>
      <c r="D4856" t="s">
        <v>10</v>
      </c>
      <c r="E4856" t="s">
        <v>67</v>
      </c>
      <c r="F4856">
        <v>9</v>
      </c>
      <c r="G4856" t="str" cm="1">
        <f t="array" ref="G4856">_xlfn.IFS(Table1[[#This Row],[Years of Experience]]&lt;=2,"Entry",Table1[[#This Row],[Years of Experience]]&lt;=7,"Mid",Table1[[#This Row],[Years of Experience]]&lt;=14,"Senior",Table1[[#This Row],[Years of Experience]]&gt;=15,"Executive")</f>
        <v>Senior</v>
      </c>
      <c r="H4856" t="str" cm="1">
        <f t="array" ref="H4856">_xlfn.IFS(Table1[[#This Row],[Salary]]&lt;=50000,"0-50K",Table1[[#This Row],[Salary]]&lt;=100000,"51-100K",Table1[[#This Row],[Salary]]&lt;=150000,"101-150K",Table1[[#This Row],[Salary]]&lt;=200000,"151-200K",Table1[[#This Row],[Salary]]&lt;=250000,"201-250K",Table1[[#This Row],[Salary]]&gt;250000,"Above 250K")</f>
        <v>101-150K</v>
      </c>
      <c r="I4856" s="3">
        <v>125000</v>
      </c>
      <c r="J4856" s="3">
        <f>IF(Table1[[#This Row],[Years of Experience]]=0,0,Table1[[#This Row],[Salary]]/Table1[[#This Row],[Years of Experience]])</f>
        <v>13888.888888888889</v>
      </c>
    </row>
    <row r="4857" spans="1:10" x14ac:dyDescent="0.35">
      <c r="A4857">
        <v>30</v>
      </c>
      <c r="B4857" t="str" cm="1">
        <f t="array" ref="B4857">_xlfn.IFS(Table1[[#This Row],[Age]]&lt;=25,"21-25",Table1[[#This Row],[Age]]&lt;=30,"26-30",Table1[[#This Row],[Age]]&lt;=35,"31-35",Table1[[#This Row],[Age]]&lt;=40,"36-40",Table1[[#This Row],[Age]]&lt;=45,"41-45", Table1[[#This Row],[Age]]&lt;=50,"46-50",Table1[[#This Row],[Age]]&lt;55,"51-55",Table1[[#This Row],[Age]]&lt;=60,"56-60",Table1[[#This Row],[Age]]&gt;=61, "61-70")</f>
        <v>26-30</v>
      </c>
      <c r="C4857" t="s">
        <v>9</v>
      </c>
      <c r="D4857" t="s">
        <v>7</v>
      </c>
      <c r="E4857" t="s">
        <v>19</v>
      </c>
      <c r="F4857">
        <v>4</v>
      </c>
      <c r="G4857" t="str" cm="1">
        <f t="array" ref="G4857">_xlfn.IFS(Table1[[#This Row],[Years of Experience]]&lt;=2,"Entry",Table1[[#This Row],[Years of Experience]]&lt;=7,"Mid",Table1[[#This Row],[Years of Experience]]&lt;=14,"Senior",Table1[[#This Row],[Years of Experience]]&gt;=15,"Executive")</f>
        <v>Mid</v>
      </c>
      <c r="H4857" t="str" cm="1">
        <f t="array" ref="H4857">_xlfn.IFS(Table1[[#This Row],[Salary]]&lt;=50000,"0-50K",Table1[[#This Row],[Salary]]&lt;=100000,"51-100K",Table1[[#This Row],[Salary]]&lt;=150000,"101-150K",Table1[[#This Row],[Salary]]&lt;=200000,"151-200K",Table1[[#This Row],[Salary]]&lt;=250000,"201-250K",Table1[[#This Row],[Salary]]&gt;250000,"Above 250K")</f>
        <v>51-100K</v>
      </c>
      <c r="I4857" s="3">
        <v>57000</v>
      </c>
      <c r="J4857" s="3">
        <f>IF(Table1[[#This Row],[Years of Experience]]=0,0,Table1[[#This Row],[Salary]]/Table1[[#This Row],[Years of Experience]])</f>
        <v>14250</v>
      </c>
    </row>
    <row r="4858" spans="1:10" x14ac:dyDescent="0.35">
      <c r="A4858">
        <v>32</v>
      </c>
      <c r="B4858" t="str" cm="1">
        <f t="array" ref="B4858">_xlfn.IFS(Table1[[#This Row],[Age]]&lt;=25,"21-25",Table1[[#This Row],[Age]]&lt;=30,"26-30",Table1[[#This Row],[Age]]&lt;=35,"31-35",Table1[[#This Row],[Age]]&lt;=40,"36-40",Table1[[#This Row],[Age]]&lt;=45,"41-45", Table1[[#This Row],[Age]]&lt;=50,"46-50",Table1[[#This Row],[Age]]&lt;55,"51-55",Table1[[#This Row],[Age]]&lt;=60,"56-60",Table1[[#This Row],[Age]]&gt;=61, "61-70")</f>
        <v>31-35</v>
      </c>
      <c r="C4858" t="s">
        <v>6</v>
      </c>
      <c r="D4858" t="s">
        <v>7</v>
      </c>
      <c r="E4858" t="s">
        <v>122</v>
      </c>
      <c r="F4858">
        <v>6</v>
      </c>
      <c r="G4858" t="str" cm="1">
        <f t="array" ref="G4858">_xlfn.IFS(Table1[[#This Row],[Years of Experience]]&lt;=2,"Entry",Table1[[#This Row],[Years of Experience]]&lt;=7,"Mid",Table1[[#This Row],[Years of Experience]]&lt;=14,"Senior",Table1[[#This Row],[Years of Experience]]&gt;=15,"Executive")</f>
        <v>Mid</v>
      </c>
      <c r="H4858" t="str" cm="1">
        <f t="array" ref="H4858">_xlfn.IFS(Table1[[#This Row],[Salary]]&lt;=50000,"0-50K",Table1[[#This Row],[Salary]]&lt;=100000,"51-100K",Table1[[#This Row],[Salary]]&lt;=150000,"101-150K",Table1[[#This Row],[Salary]]&lt;=200000,"151-200K",Table1[[#This Row],[Salary]]&lt;=250000,"201-250K",Table1[[#This Row],[Salary]]&gt;250000,"Above 250K")</f>
        <v>51-100K</v>
      </c>
      <c r="I4858" s="3">
        <v>72000</v>
      </c>
      <c r="J4858" s="3">
        <f>IF(Table1[[#This Row],[Years of Experience]]=0,0,Table1[[#This Row],[Salary]]/Table1[[#This Row],[Years of Experience]])</f>
        <v>12000</v>
      </c>
    </row>
    <row r="4859" spans="1:10" x14ac:dyDescent="0.35">
      <c r="A4859">
        <v>39</v>
      </c>
      <c r="B4859" t="str" cm="1">
        <f t="array" ref="B4859">_xlfn.IFS(Table1[[#This Row],[Age]]&lt;=25,"21-25",Table1[[#This Row],[Age]]&lt;=30,"26-30",Table1[[#This Row],[Age]]&lt;=35,"31-35",Table1[[#This Row],[Age]]&lt;=40,"36-40",Table1[[#This Row],[Age]]&lt;=45,"41-45", Table1[[#This Row],[Age]]&lt;=50,"46-50",Table1[[#This Row],[Age]]&lt;55,"51-55",Table1[[#This Row],[Age]]&lt;=60,"56-60",Table1[[#This Row],[Age]]&gt;=61, "61-70")</f>
        <v>36-40</v>
      </c>
      <c r="C4859" t="s">
        <v>9</v>
      </c>
      <c r="D4859" t="s">
        <v>12</v>
      </c>
      <c r="E4859" t="s">
        <v>120</v>
      </c>
      <c r="F4859">
        <v>13</v>
      </c>
      <c r="G4859" t="str" cm="1">
        <f t="array" ref="G4859">_xlfn.IFS(Table1[[#This Row],[Years of Experience]]&lt;=2,"Entry",Table1[[#This Row],[Years of Experience]]&lt;=7,"Mid",Table1[[#This Row],[Years of Experience]]&lt;=14,"Senior",Table1[[#This Row],[Years of Experience]]&gt;=15,"Executive")</f>
        <v>Senior</v>
      </c>
      <c r="H4859" t="str" cm="1">
        <f t="array" ref="H4859">_xlfn.IFS(Table1[[#This Row],[Salary]]&lt;=50000,"0-50K",Table1[[#This Row],[Salary]]&lt;=100000,"51-100K",Table1[[#This Row],[Salary]]&lt;=150000,"101-150K",Table1[[#This Row],[Salary]]&lt;=200000,"151-200K",Table1[[#This Row],[Salary]]&lt;=250000,"201-250K",Table1[[#This Row],[Salary]]&gt;250000,"Above 250K")</f>
        <v>101-150K</v>
      </c>
      <c r="I4859" s="3">
        <v>145000</v>
      </c>
      <c r="J4859" s="3">
        <f>IF(Table1[[#This Row],[Years of Experience]]=0,0,Table1[[#This Row],[Salary]]/Table1[[#This Row],[Years of Experience]])</f>
        <v>11153.846153846154</v>
      </c>
    </row>
    <row r="4860" spans="1:10" x14ac:dyDescent="0.35">
      <c r="A4860">
        <v>26</v>
      </c>
      <c r="B4860" t="str" cm="1">
        <f t="array" ref="B4860">_xlfn.IFS(Table1[[#This Row],[Age]]&lt;=25,"21-25",Table1[[#This Row],[Age]]&lt;=30,"26-30",Table1[[#This Row],[Age]]&lt;=35,"31-35",Table1[[#This Row],[Age]]&lt;=40,"36-40",Table1[[#This Row],[Age]]&lt;=45,"41-45", Table1[[#This Row],[Age]]&lt;=50,"46-50",Table1[[#This Row],[Age]]&lt;55,"51-55",Table1[[#This Row],[Age]]&lt;=60,"56-60",Table1[[#This Row],[Age]]&gt;=61, "61-70")</f>
        <v>26-30</v>
      </c>
      <c r="C4860" t="s">
        <v>6</v>
      </c>
      <c r="D4860" t="s">
        <v>195</v>
      </c>
      <c r="E4860" t="s">
        <v>197</v>
      </c>
      <c r="F4860">
        <v>2</v>
      </c>
      <c r="G4860" t="str" cm="1">
        <f t="array" ref="G4860">_xlfn.IFS(Table1[[#This Row],[Years of Experience]]&lt;=2,"Entry",Table1[[#This Row],[Years of Experience]]&lt;=7,"Mid",Table1[[#This Row],[Years of Experience]]&lt;=14,"Senior",Table1[[#This Row],[Years of Experience]]&gt;=15,"Executive")</f>
        <v>Entry</v>
      </c>
      <c r="H4860" t="str" cm="1">
        <f t="array" ref="H4860">_xlfn.IFS(Table1[[#This Row],[Salary]]&lt;=50000,"0-50K",Table1[[#This Row],[Salary]]&lt;=100000,"51-100K",Table1[[#This Row],[Salary]]&lt;=150000,"101-150K",Table1[[#This Row],[Salary]]&lt;=200000,"151-200K",Table1[[#This Row],[Salary]]&lt;=250000,"201-250K",Table1[[#This Row],[Salary]]&gt;250000,"Above 250K")</f>
        <v>0-50K</v>
      </c>
      <c r="I4860" s="3">
        <v>31000</v>
      </c>
      <c r="J4860" s="3">
        <f>IF(Table1[[#This Row],[Years of Experience]]=0,0,Table1[[#This Row],[Salary]]/Table1[[#This Row],[Years of Experience]])</f>
        <v>15500</v>
      </c>
    </row>
    <row r="4861" spans="1:10" x14ac:dyDescent="0.35">
      <c r="A4861">
        <v>33</v>
      </c>
      <c r="B4861" t="str" cm="1">
        <f t="array" ref="B4861">_xlfn.IFS(Table1[[#This Row],[Age]]&lt;=25,"21-25",Table1[[#This Row],[Age]]&lt;=30,"26-30",Table1[[#This Row],[Age]]&lt;=35,"31-35",Table1[[#This Row],[Age]]&lt;=40,"36-40",Table1[[#This Row],[Age]]&lt;=45,"41-45", Table1[[#This Row],[Age]]&lt;=50,"46-50",Table1[[#This Row],[Age]]&lt;55,"51-55",Table1[[#This Row],[Age]]&lt;=60,"56-60",Table1[[#This Row],[Age]]&gt;=61, "61-70")</f>
        <v>31-35</v>
      </c>
      <c r="C4861" t="s">
        <v>9</v>
      </c>
      <c r="D4861" t="s">
        <v>10</v>
      </c>
      <c r="E4861" t="s">
        <v>78</v>
      </c>
      <c r="F4861">
        <v>8</v>
      </c>
      <c r="G4861" t="str" cm="1">
        <f t="array" ref="G4861">_xlfn.IFS(Table1[[#This Row],[Years of Experience]]&lt;=2,"Entry",Table1[[#This Row],[Years of Experience]]&lt;=7,"Mid",Table1[[#This Row],[Years of Experience]]&lt;=14,"Senior",Table1[[#This Row],[Years of Experience]]&gt;=15,"Executive")</f>
        <v>Senior</v>
      </c>
      <c r="H4861" t="str" cm="1">
        <f t="array" ref="H4861">_xlfn.IFS(Table1[[#This Row],[Salary]]&lt;=50000,"0-50K",Table1[[#This Row],[Salary]]&lt;=100000,"51-100K",Table1[[#This Row],[Salary]]&lt;=150000,"101-150K",Table1[[#This Row],[Salary]]&lt;=200000,"151-200K",Table1[[#This Row],[Salary]]&lt;=250000,"201-250K",Table1[[#This Row],[Salary]]&gt;250000,"Above 250K")</f>
        <v>101-150K</v>
      </c>
      <c r="I4861" s="3">
        <v>105000</v>
      </c>
      <c r="J4861" s="3">
        <f>IF(Table1[[#This Row],[Years of Experience]]=0,0,Table1[[#This Row],[Salary]]/Table1[[#This Row],[Years of Experience]])</f>
        <v>13125</v>
      </c>
    </row>
    <row r="4862" spans="1:10" x14ac:dyDescent="0.35">
      <c r="A4862">
        <v>28</v>
      </c>
      <c r="B4862" t="str" cm="1">
        <f t="array" ref="B4862">_xlfn.IFS(Table1[[#This Row],[Age]]&lt;=25,"21-25",Table1[[#This Row],[Age]]&lt;=30,"26-30",Table1[[#This Row],[Age]]&lt;=35,"31-35",Table1[[#This Row],[Age]]&lt;=40,"36-40",Table1[[#This Row],[Age]]&lt;=45,"41-45", Table1[[#This Row],[Age]]&lt;=50,"46-50",Table1[[#This Row],[Age]]&lt;55,"51-55",Table1[[#This Row],[Age]]&lt;=60,"56-60",Table1[[#This Row],[Age]]&gt;=61, "61-70")</f>
        <v>26-30</v>
      </c>
      <c r="C4862" t="s">
        <v>6</v>
      </c>
      <c r="D4862" t="s">
        <v>7</v>
      </c>
      <c r="E4862" t="s">
        <v>123</v>
      </c>
      <c r="F4862">
        <v>3</v>
      </c>
      <c r="G4862" t="str" cm="1">
        <f t="array" ref="G4862">_xlfn.IFS(Table1[[#This Row],[Years of Experience]]&lt;=2,"Entry",Table1[[#This Row],[Years of Experience]]&lt;=7,"Mid",Table1[[#This Row],[Years of Experience]]&lt;=14,"Senior",Table1[[#This Row],[Years of Experience]]&gt;=15,"Executive")</f>
        <v>Mid</v>
      </c>
      <c r="H4862" t="str" cm="1">
        <f t="array" ref="H4862">_xlfn.IFS(Table1[[#This Row],[Salary]]&lt;=50000,"0-50K",Table1[[#This Row],[Salary]]&lt;=100000,"51-100K",Table1[[#This Row],[Salary]]&lt;=150000,"101-150K",Table1[[#This Row],[Salary]]&lt;=200000,"151-200K",Table1[[#This Row],[Salary]]&lt;=250000,"201-250K",Table1[[#This Row],[Salary]]&gt;250000,"Above 250K")</f>
        <v>51-100K</v>
      </c>
      <c r="I4862" s="3">
        <v>52000</v>
      </c>
      <c r="J4862" s="3">
        <f>IF(Table1[[#This Row],[Years of Experience]]=0,0,Table1[[#This Row],[Salary]]/Table1[[#This Row],[Years of Experience]])</f>
        <v>17333.333333333332</v>
      </c>
    </row>
    <row r="4863" spans="1:10" x14ac:dyDescent="0.35">
      <c r="A4863">
        <v>30</v>
      </c>
      <c r="B4863" t="str" cm="1">
        <f t="array" ref="B4863">_xlfn.IFS(Table1[[#This Row],[Age]]&lt;=25,"21-25",Table1[[#This Row],[Age]]&lt;=30,"26-30",Table1[[#This Row],[Age]]&lt;=35,"31-35",Table1[[#This Row],[Age]]&lt;=40,"36-40",Table1[[#This Row],[Age]]&lt;=45,"41-45", Table1[[#This Row],[Age]]&lt;=50,"46-50",Table1[[#This Row],[Age]]&lt;55,"51-55",Table1[[#This Row],[Age]]&lt;=60,"56-60",Table1[[#This Row],[Age]]&gt;=61, "61-70")</f>
        <v>26-30</v>
      </c>
      <c r="C4863" t="s">
        <v>9</v>
      </c>
      <c r="D4863" t="s">
        <v>7</v>
      </c>
      <c r="E4863" t="s">
        <v>122</v>
      </c>
      <c r="F4863">
        <v>4</v>
      </c>
      <c r="G4863" t="str" cm="1">
        <f t="array" ref="G4863">_xlfn.IFS(Table1[[#This Row],[Years of Experience]]&lt;=2,"Entry",Table1[[#This Row],[Years of Experience]]&lt;=7,"Mid",Table1[[#This Row],[Years of Experience]]&lt;=14,"Senior",Table1[[#This Row],[Years of Experience]]&gt;=15,"Executive")</f>
        <v>Mid</v>
      </c>
      <c r="H4863" t="str" cm="1">
        <f t="array" ref="H4863">_xlfn.IFS(Table1[[#This Row],[Salary]]&lt;=50000,"0-50K",Table1[[#This Row],[Salary]]&lt;=100000,"51-100K",Table1[[#This Row],[Salary]]&lt;=150000,"101-150K",Table1[[#This Row],[Salary]]&lt;=200000,"151-200K",Table1[[#This Row],[Salary]]&lt;=250000,"201-250K",Table1[[#This Row],[Salary]]&gt;250000,"Above 250K")</f>
        <v>51-100K</v>
      </c>
      <c r="I4863" s="3">
        <v>57000</v>
      </c>
      <c r="J4863" s="3">
        <f>IF(Table1[[#This Row],[Years of Experience]]=0,0,Table1[[#This Row],[Salary]]/Table1[[#This Row],[Years of Experience]])</f>
        <v>14250</v>
      </c>
    </row>
    <row r="4864" spans="1:10" x14ac:dyDescent="0.35">
      <c r="A4864">
        <v>36</v>
      </c>
      <c r="B4864" t="str" cm="1">
        <f t="array" ref="B4864">_xlfn.IFS(Table1[[#This Row],[Age]]&lt;=25,"21-25",Table1[[#This Row],[Age]]&lt;=30,"26-30",Table1[[#This Row],[Age]]&lt;=35,"31-35",Table1[[#This Row],[Age]]&lt;=40,"36-40",Table1[[#This Row],[Age]]&lt;=45,"41-45", Table1[[#This Row],[Age]]&lt;=50,"46-50",Table1[[#This Row],[Age]]&lt;55,"51-55",Table1[[#This Row],[Age]]&lt;=60,"56-60",Table1[[#This Row],[Age]]&gt;=61, "61-70")</f>
        <v>36-40</v>
      </c>
      <c r="C4864" t="s">
        <v>6</v>
      </c>
      <c r="D4864" t="s">
        <v>12</v>
      </c>
      <c r="E4864" t="s">
        <v>120</v>
      </c>
      <c r="F4864">
        <v>11</v>
      </c>
      <c r="G4864" t="str" cm="1">
        <f t="array" ref="G4864">_xlfn.IFS(Table1[[#This Row],[Years of Experience]]&lt;=2,"Entry",Table1[[#This Row],[Years of Experience]]&lt;=7,"Mid",Table1[[#This Row],[Years of Experience]]&lt;=14,"Senior",Table1[[#This Row],[Years of Experience]]&gt;=15,"Executive")</f>
        <v>Senior</v>
      </c>
      <c r="H4864" t="str" cm="1">
        <f t="array" ref="H4864">_xlfn.IFS(Table1[[#This Row],[Salary]]&lt;=50000,"0-50K",Table1[[#This Row],[Salary]]&lt;=100000,"51-100K",Table1[[#This Row],[Salary]]&lt;=150000,"101-150K",Table1[[#This Row],[Salary]]&lt;=200000,"151-200K",Table1[[#This Row],[Salary]]&lt;=250000,"201-250K",Table1[[#This Row],[Salary]]&gt;250000,"Above 250K")</f>
        <v>101-150K</v>
      </c>
      <c r="I4864" s="3">
        <v>135000</v>
      </c>
      <c r="J4864" s="3">
        <f>IF(Table1[[#This Row],[Years of Experience]]=0,0,Table1[[#This Row],[Salary]]/Table1[[#This Row],[Years of Experience]])</f>
        <v>12272.727272727272</v>
      </c>
    </row>
    <row r="4865" spans="1:10" x14ac:dyDescent="0.35">
      <c r="A4865">
        <v>27</v>
      </c>
      <c r="B4865" t="str" cm="1">
        <f t="array" ref="B4865">_xlfn.IFS(Table1[[#This Row],[Age]]&lt;=25,"21-25",Table1[[#This Row],[Age]]&lt;=30,"26-30",Table1[[#This Row],[Age]]&lt;=35,"31-35",Table1[[#This Row],[Age]]&lt;=40,"36-40",Table1[[#This Row],[Age]]&lt;=45,"41-45", Table1[[#This Row],[Age]]&lt;=50,"46-50",Table1[[#This Row],[Age]]&lt;55,"51-55",Table1[[#This Row],[Age]]&lt;=60,"56-60",Table1[[#This Row],[Age]]&gt;=61, "61-70")</f>
        <v>26-30</v>
      </c>
      <c r="C4865" t="s">
        <v>9</v>
      </c>
      <c r="D4865" t="s">
        <v>7</v>
      </c>
      <c r="E4865" t="s">
        <v>139</v>
      </c>
      <c r="F4865">
        <v>2</v>
      </c>
      <c r="G4865" t="str" cm="1">
        <f t="array" ref="G4865">_xlfn.IFS(Table1[[#This Row],[Years of Experience]]&lt;=2,"Entry",Table1[[#This Row],[Years of Experience]]&lt;=7,"Mid",Table1[[#This Row],[Years of Experience]]&lt;=14,"Senior",Table1[[#This Row],[Years of Experience]]&gt;=15,"Executive")</f>
        <v>Entry</v>
      </c>
      <c r="H4865" t="str" cm="1">
        <f t="array" ref="H4865">_xlfn.IFS(Table1[[#This Row],[Salary]]&lt;=50000,"0-50K",Table1[[#This Row],[Salary]]&lt;=100000,"51-100K",Table1[[#This Row],[Salary]]&lt;=150000,"101-150K",Table1[[#This Row],[Salary]]&lt;=200000,"151-200K",Table1[[#This Row],[Salary]]&lt;=250000,"201-250K",Table1[[#This Row],[Salary]]&gt;250000,"Above 250K")</f>
        <v>0-50K</v>
      </c>
      <c r="I4865" s="3">
        <v>48000</v>
      </c>
      <c r="J4865" s="3">
        <f>IF(Table1[[#This Row],[Years of Experience]]=0,0,Table1[[#This Row],[Salary]]/Table1[[#This Row],[Years of Experience]])</f>
        <v>24000</v>
      </c>
    </row>
    <row r="4866" spans="1:10" x14ac:dyDescent="0.35">
      <c r="A4866">
        <v>34</v>
      </c>
      <c r="B4866" t="str" cm="1">
        <f t="array" ref="B4866">_xlfn.IFS(Table1[[#This Row],[Age]]&lt;=25,"21-25",Table1[[#This Row],[Age]]&lt;=30,"26-30",Table1[[#This Row],[Age]]&lt;=35,"31-35",Table1[[#This Row],[Age]]&lt;=40,"36-40",Table1[[#This Row],[Age]]&lt;=45,"41-45", Table1[[#This Row],[Age]]&lt;=50,"46-50",Table1[[#This Row],[Age]]&lt;55,"51-55",Table1[[#This Row],[Age]]&lt;=60,"56-60",Table1[[#This Row],[Age]]&gt;=61, "61-70")</f>
        <v>31-35</v>
      </c>
      <c r="C4866" t="s">
        <v>6</v>
      </c>
      <c r="D4866" t="s">
        <v>10</v>
      </c>
      <c r="E4866" t="s">
        <v>67</v>
      </c>
      <c r="F4866">
        <v>9</v>
      </c>
      <c r="G4866" t="str" cm="1">
        <f t="array" ref="G4866">_xlfn.IFS(Table1[[#This Row],[Years of Experience]]&lt;=2,"Entry",Table1[[#This Row],[Years of Experience]]&lt;=7,"Mid",Table1[[#This Row],[Years of Experience]]&lt;=14,"Senior",Table1[[#This Row],[Years of Experience]]&gt;=15,"Executive")</f>
        <v>Senior</v>
      </c>
      <c r="H4866" t="str" cm="1">
        <f t="array" ref="H4866">_xlfn.IFS(Table1[[#This Row],[Salary]]&lt;=50000,"0-50K",Table1[[#This Row],[Salary]]&lt;=100000,"51-100K",Table1[[#This Row],[Salary]]&lt;=150000,"101-150K",Table1[[#This Row],[Salary]]&lt;=200000,"151-200K",Table1[[#This Row],[Salary]]&lt;=250000,"201-250K",Table1[[#This Row],[Salary]]&gt;250000,"Above 250K")</f>
        <v>101-150K</v>
      </c>
      <c r="I4866" s="3">
        <v>125000</v>
      </c>
      <c r="J4866" s="3">
        <f>IF(Table1[[#This Row],[Years of Experience]]=0,0,Table1[[#This Row],[Salary]]/Table1[[#This Row],[Years of Experience]])</f>
        <v>13888.888888888889</v>
      </c>
    </row>
    <row r="4867" spans="1:10" x14ac:dyDescent="0.35">
      <c r="A4867">
        <v>30</v>
      </c>
      <c r="B4867" t="str" cm="1">
        <f t="array" ref="B4867">_xlfn.IFS(Table1[[#This Row],[Age]]&lt;=25,"21-25",Table1[[#This Row],[Age]]&lt;=30,"26-30",Table1[[#This Row],[Age]]&lt;=35,"31-35",Table1[[#This Row],[Age]]&lt;=40,"36-40",Table1[[#This Row],[Age]]&lt;=45,"41-45", Table1[[#This Row],[Age]]&lt;=50,"46-50",Table1[[#This Row],[Age]]&lt;55,"51-55",Table1[[#This Row],[Age]]&lt;=60,"56-60",Table1[[#This Row],[Age]]&gt;=61, "61-70")</f>
        <v>26-30</v>
      </c>
      <c r="C4867" t="s">
        <v>9</v>
      </c>
      <c r="D4867" t="s">
        <v>7</v>
      </c>
      <c r="E4867" t="s">
        <v>19</v>
      </c>
      <c r="F4867">
        <v>4</v>
      </c>
      <c r="G4867" t="str" cm="1">
        <f t="array" ref="G4867">_xlfn.IFS(Table1[[#This Row],[Years of Experience]]&lt;=2,"Entry",Table1[[#This Row],[Years of Experience]]&lt;=7,"Mid",Table1[[#This Row],[Years of Experience]]&lt;=14,"Senior",Table1[[#This Row],[Years of Experience]]&gt;=15,"Executive")</f>
        <v>Mid</v>
      </c>
      <c r="H4867" t="str" cm="1">
        <f t="array" ref="H4867">_xlfn.IFS(Table1[[#This Row],[Salary]]&lt;=50000,"0-50K",Table1[[#This Row],[Salary]]&lt;=100000,"51-100K",Table1[[#This Row],[Salary]]&lt;=150000,"101-150K",Table1[[#This Row],[Salary]]&lt;=200000,"151-200K",Table1[[#This Row],[Salary]]&lt;=250000,"201-250K",Table1[[#This Row],[Salary]]&gt;250000,"Above 250K")</f>
        <v>51-100K</v>
      </c>
      <c r="I4867" s="3">
        <v>57000</v>
      </c>
      <c r="J4867" s="3">
        <f>IF(Table1[[#This Row],[Years of Experience]]=0,0,Table1[[#This Row],[Salary]]/Table1[[#This Row],[Years of Experience]])</f>
        <v>14250</v>
      </c>
    </row>
    <row r="4868" spans="1:10" x14ac:dyDescent="0.35">
      <c r="A4868">
        <v>32</v>
      </c>
      <c r="B4868" t="str" cm="1">
        <f t="array" ref="B4868">_xlfn.IFS(Table1[[#This Row],[Age]]&lt;=25,"21-25",Table1[[#This Row],[Age]]&lt;=30,"26-30",Table1[[#This Row],[Age]]&lt;=35,"31-35",Table1[[#This Row],[Age]]&lt;=40,"36-40",Table1[[#This Row],[Age]]&lt;=45,"41-45", Table1[[#This Row],[Age]]&lt;=50,"46-50",Table1[[#This Row],[Age]]&lt;55,"51-55",Table1[[#This Row],[Age]]&lt;=60,"56-60",Table1[[#This Row],[Age]]&gt;=61, "61-70")</f>
        <v>31-35</v>
      </c>
      <c r="C4868" t="s">
        <v>6</v>
      </c>
      <c r="D4868" t="s">
        <v>7</v>
      </c>
      <c r="E4868" t="s">
        <v>122</v>
      </c>
      <c r="F4868">
        <v>6</v>
      </c>
      <c r="G4868" t="str" cm="1">
        <f t="array" ref="G4868">_xlfn.IFS(Table1[[#This Row],[Years of Experience]]&lt;=2,"Entry",Table1[[#This Row],[Years of Experience]]&lt;=7,"Mid",Table1[[#This Row],[Years of Experience]]&lt;=14,"Senior",Table1[[#This Row],[Years of Experience]]&gt;=15,"Executive")</f>
        <v>Mid</v>
      </c>
      <c r="H4868" t="str" cm="1">
        <f t="array" ref="H4868">_xlfn.IFS(Table1[[#This Row],[Salary]]&lt;=50000,"0-50K",Table1[[#This Row],[Salary]]&lt;=100000,"51-100K",Table1[[#This Row],[Salary]]&lt;=150000,"101-150K",Table1[[#This Row],[Salary]]&lt;=200000,"151-200K",Table1[[#This Row],[Salary]]&lt;=250000,"201-250K",Table1[[#This Row],[Salary]]&gt;250000,"Above 250K")</f>
        <v>51-100K</v>
      </c>
      <c r="I4868" s="3">
        <v>72000</v>
      </c>
      <c r="J4868" s="3">
        <f>IF(Table1[[#This Row],[Years of Experience]]=0,0,Table1[[#This Row],[Salary]]/Table1[[#This Row],[Years of Experience]])</f>
        <v>12000</v>
      </c>
    </row>
    <row r="4869" spans="1:10" x14ac:dyDescent="0.35">
      <c r="A4869">
        <v>39</v>
      </c>
      <c r="B4869" t="str" cm="1">
        <f t="array" ref="B4869">_xlfn.IFS(Table1[[#This Row],[Age]]&lt;=25,"21-25",Table1[[#This Row],[Age]]&lt;=30,"26-30",Table1[[#This Row],[Age]]&lt;=35,"31-35",Table1[[#This Row],[Age]]&lt;=40,"36-40",Table1[[#This Row],[Age]]&lt;=45,"41-45", Table1[[#This Row],[Age]]&lt;=50,"46-50",Table1[[#This Row],[Age]]&lt;55,"51-55",Table1[[#This Row],[Age]]&lt;=60,"56-60",Table1[[#This Row],[Age]]&gt;=61, "61-70")</f>
        <v>36-40</v>
      </c>
      <c r="C4869" t="s">
        <v>9</v>
      </c>
      <c r="D4869" t="s">
        <v>12</v>
      </c>
      <c r="E4869" t="s">
        <v>120</v>
      </c>
      <c r="F4869">
        <v>13</v>
      </c>
      <c r="G4869" t="str" cm="1">
        <f t="array" ref="G4869">_xlfn.IFS(Table1[[#This Row],[Years of Experience]]&lt;=2,"Entry",Table1[[#This Row],[Years of Experience]]&lt;=7,"Mid",Table1[[#This Row],[Years of Experience]]&lt;=14,"Senior",Table1[[#This Row],[Years of Experience]]&gt;=15,"Executive")</f>
        <v>Senior</v>
      </c>
      <c r="H4869" t="str" cm="1">
        <f t="array" ref="H4869">_xlfn.IFS(Table1[[#This Row],[Salary]]&lt;=50000,"0-50K",Table1[[#This Row],[Salary]]&lt;=100000,"51-100K",Table1[[#This Row],[Salary]]&lt;=150000,"101-150K",Table1[[#This Row],[Salary]]&lt;=200000,"151-200K",Table1[[#This Row],[Salary]]&lt;=250000,"201-250K",Table1[[#This Row],[Salary]]&gt;250000,"Above 250K")</f>
        <v>101-150K</v>
      </c>
      <c r="I4869" s="3">
        <v>145000</v>
      </c>
      <c r="J4869" s="3">
        <f>IF(Table1[[#This Row],[Years of Experience]]=0,0,Table1[[#This Row],[Salary]]/Table1[[#This Row],[Years of Experience]])</f>
        <v>11153.846153846154</v>
      </c>
    </row>
    <row r="4870" spans="1:10" x14ac:dyDescent="0.35">
      <c r="A4870">
        <v>26</v>
      </c>
      <c r="B4870" t="str" cm="1">
        <f t="array" ref="B4870">_xlfn.IFS(Table1[[#This Row],[Age]]&lt;=25,"21-25",Table1[[#This Row],[Age]]&lt;=30,"26-30",Table1[[#This Row],[Age]]&lt;=35,"31-35",Table1[[#This Row],[Age]]&lt;=40,"36-40",Table1[[#This Row],[Age]]&lt;=45,"41-45", Table1[[#This Row],[Age]]&lt;=50,"46-50",Table1[[#This Row],[Age]]&lt;55,"51-55",Table1[[#This Row],[Age]]&lt;=60,"56-60",Table1[[#This Row],[Age]]&gt;=61, "61-70")</f>
        <v>26-30</v>
      </c>
      <c r="C4870" t="s">
        <v>6</v>
      </c>
      <c r="D4870" t="s">
        <v>195</v>
      </c>
      <c r="E4870" t="s">
        <v>197</v>
      </c>
      <c r="F4870">
        <v>2</v>
      </c>
      <c r="G4870" t="str" cm="1">
        <f t="array" ref="G4870">_xlfn.IFS(Table1[[#This Row],[Years of Experience]]&lt;=2,"Entry",Table1[[#This Row],[Years of Experience]]&lt;=7,"Mid",Table1[[#This Row],[Years of Experience]]&lt;=14,"Senior",Table1[[#This Row],[Years of Experience]]&gt;=15,"Executive")</f>
        <v>Entry</v>
      </c>
      <c r="H4870" t="str" cm="1">
        <f t="array" ref="H4870">_xlfn.IFS(Table1[[#This Row],[Salary]]&lt;=50000,"0-50K",Table1[[#This Row],[Salary]]&lt;=100000,"51-100K",Table1[[#This Row],[Salary]]&lt;=150000,"101-150K",Table1[[#This Row],[Salary]]&lt;=200000,"151-200K",Table1[[#This Row],[Salary]]&lt;=250000,"201-250K",Table1[[#This Row],[Salary]]&gt;250000,"Above 250K")</f>
        <v>0-50K</v>
      </c>
      <c r="I4870" s="3">
        <v>31000</v>
      </c>
      <c r="J4870" s="3">
        <f>IF(Table1[[#This Row],[Years of Experience]]=0,0,Table1[[#This Row],[Salary]]/Table1[[#This Row],[Years of Experience]])</f>
        <v>15500</v>
      </c>
    </row>
    <row r="4871" spans="1:10" x14ac:dyDescent="0.35">
      <c r="A4871">
        <v>33</v>
      </c>
      <c r="B4871" t="str" cm="1">
        <f t="array" ref="B4871">_xlfn.IFS(Table1[[#This Row],[Age]]&lt;=25,"21-25",Table1[[#This Row],[Age]]&lt;=30,"26-30",Table1[[#This Row],[Age]]&lt;=35,"31-35",Table1[[#This Row],[Age]]&lt;=40,"36-40",Table1[[#This Row],[Age]]&lt;=45,"41-45", Table1[[#This Row],[Age]]&lt;=50,"46-50",Table1[[#This Row],[Age]]&lt;55,"51-55",Table1[[#This Row],[Age]]&lt;=60,"56-60",Table1[[#This Row],[Age]]&gt;=61, "61-70")</f>
        <v>31-35</v>
      </c>
      <c r="C4871" t="s">
        <v>9</v>
      </c>
      <c r="D4871" t="s">
        <v>10</v>
      </c>
      <c r="E4871" t="s">
        <v>78</v>
      </c>
      <c r="F4871">
        <v>8</v>
      </c>
      <c r="G4871" t="str" cm="1">
        <f t="array" ref="G4871">_xlfn.IFS(Table1[[#This Row],[Years of Experience]]&lt;=2,"Entry",Table1[[#This Row],[Years of Experience]]&lt;=7,"Mid",Table1[[#This Row],[Years of Experience]]&lt;=14,"Senior",Table1[[#This Row],[Years of Experience]]&gt;=15,"Executive")</f>
        <v>Senior</v>
      </c>
      <c r="H4871" t="str" cm="1">
        <f t="array" ref="H4871">_xlfn.IFS(Table1[[#This Row],[Salary]]&lt;=50000,"0-50K",Table1[[#This Row],[Salary]]&lt;=100000,"51-100K",Table1[[#This Row],[Salary]]&lt;=150000,"101-150K",Table1[[#This Row],[Salary]]&lt;=200000,"151-200K",Table1[[#This Row],[Salary]]&lt;=250000,"201-250K",Table1[[#This Row],[Salary]]&gt;250000,"Above 250K")</f>
        <v>101-150K</v>
      </c>
      <c r="I4871" s="3">
        <v>105000</v>
      </c>
      <c r="J4871" s="3">
        <f>IF(Table1[[#This Row],[Years of Experience]]=0,0,Table1[[#This Row],[Salary]]/Table1[[#This Row],[Years of Experience]])</f>
        <v>13125</v>
      </c>
    </row>
    <row r="4872" spans="1:10" x14ac:dyDescent="0.35">
      <c r="A4872">
        <v>28</v>
      </c>
      <c r="B4872" t="str" cm="1">
        <f t="array" ref="B4872">_xlfn.IFS(Table1[[#This Row],[Age]]&lt;=25,"21-25",Table1[[#This Row],[Age]]&lt;=30,"26-30",Table1[[#This Row],[Age]]&lt;=35,"31-35",Table1[[#This Row],[Age]]&lt;=40,"36-40",Table1[[#This Row],[Age]]&lt;=45,"41-45", Table1[[#This Row],[Age]]&lt;=50,"46-50",Table1[[#This Row],[Age]]&lt;55,"51-55",Table1[[#This Row],[Age]]&lt;=60,"56-60",Table1[[#This Row],[Age]]&gt;=61, "61-70")</f>
        <v>26-30</v>
      </c>
      <c r="C4872" t="s">
        <v>6</v>
      </c>
      <c r="D4872" t="s">
        <v>7</v>
      </c>
      <c r="E4872" t="s">
        <v>123</v>
      </c>
      <c r="F4872">
        <v>3</v>
      </c>
      <c r="G4872" t="str" cm="1">
        <f t="array" ref="G4872">_xlfn.IFS(Table1[[#This Row],[Years of Experience]]&lt;=2,"Entry",Table1[[#This Row],[Years of Experience]]&lt;=7,"Mid",Table1[[#This Row],[Years of Experience]]&lt;=14,"Senior",Table1[[#This Row],[Years of Experience]]&gt;=15,"Executive")</f>
        <v>Mid</v>
      </c>
      <c r="H4872" t="str" cm="1">
        <f t="array" ref="H4872">_xlfn.IFS(Table1[[#This Row],[Salary]]&lt;=50000,"0-50K",Table1[[#This Row],[Salary]]&lt;=100000,"51-100K",Table1[[#This Row],[Salary]]&lt;=150000,"101-150K",Table1[[#This Row],[Salary]]&lt;=200000,"151-200K",Table1[[#This Row],[Salary]]&lt;=250000,"201-250K",Table1[[#This Row],[Salary]]&gt;250000,"Above 250K")</f>
        <v>51-100K</v>
      </c>
      <c r="I4872" s="3">
        <v>52000</v>
      </c>
      <c r="J4872" s="3">
        <f>IF(Table1[[#This Row],[Years of Experience]]=0,0,Table1[[#This Row],[Salary]]/Table1[[#This Row],[Years of Experience]])</f>
        <v>17333.333333333332</v>
      </c>
    </row>
    <row r="4873" spans="1:10" x14ac:dyDescent="0.35">
      <c r="A4873">
        <v>30</v>
      </c>
      <c r="B4873" t="str" cm="1">
        <f t="array" ref="B4873">_xlfn.IFS(Table1[[#This Row],[Age]]&lt;=25,"21-25",Table1[[#This Row],[Age]]&lt;=30,"26-30",Table1[[#This Row],[Age]]&lt;=35,"31-35",Table1[[#This Row],[Age]]&lt;=40,"36-40",Table1[[#This Row],[Age]]&lt;=45,"41-45", Table1[[#This Row],[Age]]&lt;=50,"46-50",Table1[[#This Row],[Age]]&lt;55,"51-55",Table1[[#This Row],[Age]]&lt;=60,"56-60",Table1[[#This Row],[Age]]&gt;=61, "61-70")</f>
        <v>26-30</v>
      </c>
      <c r="C4873" t="s">
        <v>9</v>
      </c>
      <c r="D4873" t="s">
        <v>7</v>
      </c>
      <c r="E4873" t="s">
        <v>122</v>
      </c>
      <c r="F4873">
        <v>4</v>
      </c>
      <c r="G4873" t="str" cm="1">
        <f t="array" ref="G4873">_xlfn.IFS(Table1[[#This Row],[Years of Experience]]&lt;=2,"Entry",Table1[[#This Row],[Years of Experience]]&lt;=7,"Mid",Table1[[#This Row],[Years of Experience]]&lt;=14,"Senior",Table1[[#This Row],[Years of Experience]]&gt;=15,"Executive")</f>
        <v>Mid</v>
      </c>
      <c r="H4873" t="str" cm="1">
        <f t="array" ref="H4873">_xlfn.IFS(Table1[[#This Row],[Salary]]&lt;=50000,"0-50K",Table1[[#This Row],[Salary]]&lt;=100000,"51-100K",Table1[[#This Row],[Salary]]&lt;=150000,"101-150K",Table1[[#This Row],[Salary]]&lt;=200000,"151-200K",Table1[[#This Row],[Salary]]&lt;=250000,"201-250K",Table1[[#This Row],[Salary]]&gt;250000,"Above 250K")</f>
        <v>51-100K</v>
      </c>
      <c r="I4873" s="3">
        <v>57000</v>
      </c>
      <c r="J4873" s="3">
        <f>IF(Table1[[#This Row],[Years of Experience]]=0,0,Table1[[#This Row],[Salary]]/Table1[[#This Row],[Years of Experience]])</f>
        <v>14250</v>
      </c>
    </row>
    <row r="4874" spans="1:10" x14ac:dyDescent="0.35">
      <c r="A4874">
        <v>36</v>
      </c>
      <c r="B4874" t="str" cm="1">
        <f t="array" ref="B4874">_xlfn.IFS(Table1[[#This Row],[Age]]&lt;=25,"21-25",Table1[[#This Row],[Age]]&lt;=30,"26-30",Table1[[#This Row],[Age]]&lt;=35,"31-35",Table1[[#This Row],[Age]]&lt;=40,"36-40",Table1[[#This Row],[Age]]&lt;=45,"41-45", Table1[[#This Row],[Age]]&lt;=50,"46-50",Table1[[#This Row],[Age]]&lt;55,"51-55",Table1[[#This Row],[Age]]&lt;=60,"56-60",Table1[[#This Row],[Age]]&gt;=61, "61-70")</f>
        <v>36-40</v>
      </c>
      <c r="C4874" t="s">
        <v>6</v>
      </c>
      <c r="D4874" t="s">
        <v>12</v>
      </c>
      <c r="E4874" t="s">
        <v>120</v>
      </c>
      <c r="F4874">
        <v>11</v>
      </c>
      <c r="G4874" t="str" cm="1">
        <f t="array" ref="G4874">_xlfn.IFS(Table1[[#This Row],[Years of Experience]]&lt;=2,"Entry",Table1[[#This Row],[Years of Experience]]&lt;=7,"Mid",Table1[[#This Row],[Years of Experience]]&lt;=14,"Senior",Table1[[#This Row],[Years of Experience]]&gt;=15,"Executive")</f>
        <v>Senior</v>
      </c>
      <c r="H4874" t="str" cm="1">
        <f t="array" ref="H4874">_xlfn.IFS(Table1[[#This Row],[Salary]]&lt;=50000,"0-50K",Table1[[#This Row],[Salary]]&lt;=100000,"51-100K",Table1[[#This Row],[Salary]]&lt;=150000,"101-150K",Table1[[#This Row],[Salary]]&lt;=200000,"151-200K",Table1[[#This Row],[Salary]]&lt;=250000,"201-250K",Table1[[#This Row],[Salary]]&gt;250000,"Above 250K")</f>
        <v>101-150K</v>
      </c>
      <c r="I4874" s="3">
        <v>135000</v>
      </c>
      <c r="J4874" s="3">
        <f>IF(Table1[[#This Row],[Years of Experience]]=0,0,Table1[[#This Row],[Salary]]/Table1[[#This Row],[Years of Experience]])</f>
        <v>12272.727272727272</v>
      </c>
    </row>
    <row r="4875" spans="1:10" x14ac:dyDescent="0.35">
      <c r="A4875">
        <v>27</v>
      </c>
      <c r="B4875" t="str" cm="1">
        <f t="array" ref="B4875">_xlfn.IFS(Table1[[#This Row],[Age]]&lt;=25,"21-25",Table1[[#This Row],[Age]]&lt;=30,"26-30",Table1[[#This Row],[Age]]&lt;=35,"31-35",Table1[[#This Row],[Age]]&lt;=40,"36-40",Table1[[#This Row],[Age]]&lt;=45,"41-45", Table1[[#This Row],[Age]]&lt;=50,"46-50",Table1[[#This Row],[Age]]&lt;55,"51-55",Table1[[#This Row],[Age]]&lt;=60,"56-60",Table1[[#This Row],[Age]]&gt;=61, "61-70")</f>
        <v>26-30</v>
      </c>
      <c r="C4875" t="s">
        <v>9</v>
      </c>
      <c r="D4875" t="s">
        <v>7</v>
      </c>
      <c r="E4875" t="s">
        <v>139</v>
      </c>
      <c r="F4875">
        <v>2</v>
      </c>
      <c r="G4875" t="str" cm="1">
        <f t="array" ref="G4875">_xlfn.IFS(Table1[[#This Row],[Years of Experience]]&lt;=2,"Entry",Table1[[#This Row],[Years of Experience]]&lt;=7,"Mid",Table1[[#This Row],[Years of Experience]]&lt;=14,"Senior",Table1[[#This Row],[Years of Experience]]&gt;=15,"Executive")</f>
        <v>Entry</v>
      </c>
      <c r="H4875" t="str" cm="1">
        <f t="array" ref="H4875">_xlfn.IFS(Table1[[#This Row],[Salary]]&lt;=50000,"0-50K",Table1[[#This Row],[Salary]]&lt;=100000,"51-100K",Table1[[#This Row],[Salary]]&lt;=150000,"101-150K",Table1[[#This Row],[Salary]]&lt;=200000,"151-200K",Table1[[#This Row],[Salary]]&lt;=250000,"201-250K",Table1[[#This Row],[Salary]]&gt;250000,"Above 250K")</f>
        <v>0-50K</v>
      </c>
      <c r="I4875" s="3">
        <v>48000</v>
      </c>
      <c r="J4875" s="3">
        <f>IF(Table1[[#This Row],[Years of Experience]]=0,0,Table1[[#This Row],[Salary]]/Table1[[#This Row],[Years of Experience]])</f>
        <v>24000</v>
      </c>
    </row>
    <row r="4876" spans="1:10" x14ac:dyDescent="0.35">
      <c r="A4876">
        <v>26</v>
      </c>
      <c r="B4876" t="str" cm="1">
        <f t="array" ref="B4876">_xlfn.IFS(Table1[[#This Row],[Age]]&lt;=25,"21-25",Table1[[#This Row],[Age]]&lt;=30,"26-30",Table1[[#This Row],[Age]]&lt;=35,"31-35",Table1[[#This Row],[Age]]&lt;=40,"36-40",Table1[[#This Row],[Age]]&lt;=45,"41-45", Table1[[#This Row],[Age]]&lt;=50,"46-50",Table1[[#This Row],[Age]]&lt;55,"51-55",Table1[[#This Row],[Age]]&lt;=60,"56-60",Table1[[#This Row],[Age]]&gt;=61, "61-70")</f>
        <v>26-30</v>
      </c>
      <c r="C4876" t="s">
        <v>6</v>
      </c>
      <c r="D4876" t="s">
        <v>7</v>
      </c>
      <c r="E4876" t="s">
        <v>124</v>
      </c>
      <c r="F4876">
        <v>5</v>
      </c>
      <c r="G4876" t="str" cm="1">
        <f t="array" ref="G4876">_xlfn.IFS(Table1[[#This Row],[Years of Experience]]&lt;=2,"Entry",Table1[[#This Row],[Years of Experience]]&lt;=7,"Mid",Table1[[#This Row],[Years of Experience]]&lt;=14,"Senior",Table1[[#This Row],[Years of Experience]]&gt;=15,"Executive")</f>
        <v>Mid</v>
      </c>
      <c r="H4876" t="str" cm="1">
        <f t="array" ref="H4876">_xlfn.IFS(Table1[[#This Row],[Salary]]&lt;=50000,"0-50K",Table1[[#This Row],[Salary]]&lt;=100000,"51-100K",Table1[[#This Row],[Salary]]&lt;=150000,"101-150K",Table1[[#This Row],[Salary]]&lt;=200000,"151-200K",Table1[[#This Row],[Salary]]&lt;=250000,"201-250K",Table1[[#This Row],[Salary]]&gt;250000,"Above 250K")</f>
        <v>51-100K</v>
      </c>
      <c r="I4876" s="3">
        <v>85000</v>
      </c>
      <c r="J4876" s="3">
        <f>IF(Table1[[#This Row],[Years of Experience]]=0,0,Table1[[#This Row],[Salary]]/Table1[[#This Row],[Years of Experience]])</f>
        <v>17000</v>
      </c>
    </row>
    <row r="4877" spans="1:10" x14ac:dyDescent="0.35">
      <c r="A4877">
        <v>28</v>
      </c>
      <c r="B4877" t="str" cm="1">
        <f t="array" ref="B4877">_xlfn.IFS(Table1[[#This Row],[Age]]&lt;=25,"21-25",Table1[[#This Row],[Age]]&lt;=30,"26-30",Table1[[#This Row],[Age]]&lt;=35,"31-35",Table1[[#This Row],[Age]]&lt;=40,"36-40",Table1[[#This Row],[Age]]&lt;=45,"41-45", Table1[[#This Row],[Age]]&lt;=50,"46-50",Table1[[#This Row],[Age]]&lt;55,"51-55",Table1[[#This Row],[Age]]&lt;=60,"56-60",Table1[[#This Row],[Age]]&gt;=61, "61-70")</f>
        <v>26-30</v>
      </c>
      <c r="C4877" t="s">
        <v>9</v>
      </c>
      <c r="D4877" t="s">
        <v>10</v>
      </c>
      <c r="E4877" t="s">
        <v>27</v>
      </c>
      <c r="F4877">
        <v>7</v>
      </c>
      <c r="G4877" t="str" cm="1">
        <f t="array" ref="G4877">_xlfn.IFS(Table1[[#This Row],[Years of Experience]]&lt;=2,"Entry",Table1[[#This Row],[Years of Experience]]&lt;=7,"Mid",Table1[[#This Row],[Years of Experience]]&lt;=14,"Senior",Table1[[#This Row],[Years of Experience]]&gt;=15,"Executive")</f>
        <v>Mid</v>
      </c>
      <c r="H4877" t="str" cm="1">
        <f t="array" ref="H4877">_xlfn.IFS(Table1[[#This Row],[Salary]]&lt;=50000,"0-50K",Table1[[#This Row],[Salary]]&lt;=100000,"51-100K",Table1[[#This Row],[Salary]]&lt;=150000,"101-150K",Table1[[#This Row],[Salary]]&lt;=200000,"151-200K",Table1[[#This Row],[Salary]]&lt;=250000,"201-250K",Table1[[#This Row],[Salary]]&gt;250000,"Above 250K")</f>
        <v>101-150K</v>
      </c>
      <c r="I4877" s="3">
        <v>110000</v>
      </c>
      <c r="J4877" s="3">
        <f>IF(Table1[[#This Row],[Years of Experience]]=0,0,Table1[[#This Row],[Salary]]/Table1[[#This Row],[Years of Experience]])</f>
        <v>15714.285714285714</v>
      </c>
    </row>
    <row r="4878" spans="1:10" x14ac:dyDescent="0.35">
      <c r="A4878">
        <v>34</v>
      </c>
      <c r="B4878" t="str" cm="1">
        <f t="array" ref="B4878">_xlfn.IFS(Table1[[#This Row],[Age]]&lt;=25,"21-25",Table1[[#This Row],[Age]]&lt;=30,"26-30",Table1[[#This Row],[Age]]&lt;=35,"31-35",Table1[[#This Row],[Age]]&lt;=40,"36-40",Table1[[#This Row],[Age]]&lt;=45,"41-45", Table1[[#This Row],[Age]]&lt;=50,"46-50",Table1[[#This Row],[Age]]&lt;55,"51-55",Table1[[#This Row],[Age]]&lt;=60,"56-60",Table1[[#This Row],[Age]]&gt;=61, "61-70")</f>
        <v>31-35</v>
      </c>
      <c r="C4878" t="s">
        <v>6</v>
      </c>
      <c r="D4878" t="s">
        <v>12</v>
      </c>
      <c r="E4878" t="s">
        <v>57</v>
      </c>
      <c r="F4878">
        <v>12</v>
      </c>
      <c r="G4878" t="str" cm="1">
        <f t="array" ref="G4878">_xlfn.IFS(Table1[[#This Row],[Years of Experience]]&lt;=2,"Entry",Table1[[#This Row],[Years of Experience]]&lt;=7,"Mid",Table1[[#This Row],[Years of Experience]]&lt;=14,"Senior",Table1[[#This Row],[Years of Experience]]&gt;=15,"Executive")</f>
        <v>Senior</v>
      </c>
      <c r="H4878" t="str" cm="1">
        <f t="array" ref="H4878">_xlfn.IFS(Table1[[#This Row],[Salary]]&lt;=50000,"0-50K",Table1[[#This Row],[Salary]]&lt;=100000,"51-100K",Table1[[#This Row],[Salary]]&lt;=150000,"101-150K",Table1[[#This Row],[Salary]]&lt;=200000,"151-200K",Table1[[#This Row],[Salary]]&lt;=250000,"201-250K",Table1[[#This Row],[Salary]]&gt;250000,"Above 250K")</f>
        <v>151-200K</v>
      </c>
      <c r="I4878" s="3">
        <v>170000</v>
      </c>
      <c r="J4878" s="3">
        <f>IF(Table1[[#This Row],[Years of Experience]]=0,0,Table1[[#This Row],[Salary]]/Table1[[#This Row],[Years of Experience]])</f>
        <v>14166.666666666666</v>
      </c>
    </row>
    <row r="4879" spans="1:10" x14ac:dyDescent="0.35">
      <c r="A4879">
        <v>31</v>
      </c>
      <c r="B4879" t="str" cm="1">
        <f t="array" ref="B4879">_xlfn.IFS(Table1[[#This Row],[Age]]&lt;=25,"21-25",Table1[[#This Row],[Age]]&lt;=30,"26-30",Table1[[#This Row],[Age]]&lt;=35,"31-35",Table1[[#This Row],[Age]]&lt;=40,"36-40",Table1[[#This Row],[Age]]&lt;=45,"41-45", Table1[[#This Row],[Age]]&lt;=50,"46-50",Table1[[#This Row],[Age]]&lt;55,"51-55",Table1[[#This Row],[Age]]&lt;=60,"56-60",Table1[[#This Row],[Age]]&gt;=61, "61-70")</f>
        <v>31-35</v>
      </c>
      <c r="C4879" t="s">
        <v>6</v>
      </c>
      <c r="D4879" t="s">
        <v>7</v>
      </c>
      <c r="E4879" t="s">
        <v>30</v>
      </c>
      <c r="F4879">
        <v>9</v>
      </c>
      <c r="G4879" t="str" cm="1">
        <f t="array" ref="G4879">_xlfn.IFS(Table1[[#This Row],[Years of Experience]]&lt;=2,"Entry",Table1[[#This Row],[Years of Experience]]&lt;=7,"Mid",Table1[[#This Row],[Years of Experience]]&lt;=14,"Senior",Table1[[#This Row],[Years of Experience]]&gt;=15,"Executive")</f>
        <v>Senior</v>
      </c>
      <c r="H4879" t="str" cm="1">
        <f t="array" ref="H4879">_xlfn.IFS(Table1[[#This Row],[Salary]]&lt;=50000,"0-50K",Table1[[#This Row],[Salary]]&lt;=100000,"51-100K",Table1[[#This Row],[Salary]]&lt;=150000,"101-150K",Table1[[#This Row],[Salary]]&lt;=200000,"151-200K",Table1[[#This Row],[Salary]]&lt;=250000,"201-250K",Table1[[#This Row],[Salary]]&gt;250000,"Above 250K")</f>
        <v>101-150K</v>
      </c>
      <c r="I4879" s="3">
        <v>140000</v>
      </c>
      <c r="J4879" s="3">
        <f>IF(Table1[[#This Row],[Years of Experience]]=0,0,Table1[[#This Row],[Salary]]/Table1[[#This Row],[Years of Experience]])</f>
        <v>15555.555555555555</v>
      </c>
    </row>
    <row r="4880" spans="1:10" x14ac:dyDescent="0.35">
      <c r="A4880">
        <v>24</v>
      </c>
      <c r="B4880" t="str" cm="1">
        <f t="array" ref="B4880">_xlfn.IFS(Table1[[#This Row],[Age]]&lt;=25,"21-25",Table1[[#This Row],[Age]]&lt;=30,"26-30",Table1[[#This Row],[Age]]&lt;=35,"31-35",Table1[[#This Row],[Age]]&lt;=40,"36-40",Table1[[#This Row],[Age]]&lt;=45,"41-45", Table1[[#This Row],[Age]]&lt;=50,"46-50",Table1[[#This Row],[Age]]&lt;55,"51-55",Table1[[#This Row],[Age]]&lt;=60,"56-60",Table1[[#This Row],[Age]]&gt;=61, "61-70")</f>
        <v>21-25</v>
      </c>
      <c r="C4880" t="s">
        <v>9</v>
      </c>
      <c r="D4880" t="s">
        <v>195</v>
      </c>
      <c r="E4880" t="s">
        <v>14</v>
      </c>
      <c r="F4880">
        <v>1</v>
      </c>
      <c r="G4880" t="str" cm="1">
        <f t="array" ref="G4880">_xlfn.IFS(Table1[[#This Row],[Years of Experience]]&lt;=2,"Entry",Table1[[#This Row],[Years of Experience]]&lt;=7,"Mid",Table1[[#This Row],[Years of Experience]]&lt;=14,"Senior",Table1[[#This Row],[Years of Experience]]&gt;=15,"Executive")</f>
        <v>Entry</v>
      </c>
      <c r="H4880" t="str" cm="1">
        <f t="array" ref="H4880">_xlfn.IFS(Table1[[#This Row],[Salary]]&lt;=50000,"0-50K",Table1[[#This Row],[Salary]]&lt;=100000,"51-100K",Table1[[#This Row],[Salary]]&lt;=150000,"101-150K",Table1[[#This Row],[Salary]]&lt;=200000,"151-200K",Table1[[#This Row],[Salary]]&lt;=250000,"201-250K",Table1[[#This Row],[Salary]]&gt;250000,"Above 250K")</f>
        <v>0-50K</v>
      </c>
      <c r="I4880" s="3">
        <v>30000</v>
      </c>
      <c r="J4880" s="3">
        <f>IF(Table1[[#This Row],[Years of Experience]]=0,0,Table1[[#This Row],[Salary]]/Table1[[#This Row],[Years of Experience]])</f>
        <v>30000</v>
      </c>
    </row>
    <row r="4881" spans="1:10" x14ac:dyDescent="0.35">
      <c r="A4881">
        <v>29</v>
      </c>
      <c r="B4881" t="str" cm="1">
        <f t="array" ref="B4881">_xlfn.IFS(Table1[[#This Row],[Age]]&lt;=25,"21-25",Table1[[#This Row],[Age]]&lt;=30,"26-30",Table1[[#This Row],[Age]]&lt;=35,"31-35",Table1[[#This Row],[Age]]&lt;=40,"36-40",Table1[[#This Row],[Age]]&lt;=45,"41-45", Table1[[#This Row],[Age]]&lt;=50,"46-50",Table1[[#This Row],[Age]]&lt;55,"51-55",Table1[[#This Row],[Age]]&lt;=60,"56-60",Table1[[#This Row],[Age]]&gt;=61, "61-70")</f>
        <v>26-30</v>
      </c>
      <c r="C4881" t="s">
        <v>6</v>
      </c>
      <c r="D4881" t="s">
        <v>7</v>
      </c>
      <c r="E4881" t="s">
        <v>69</v>
      </c>
      <c r="F4881">
        <v>6</v>
      </c>
      <c r="G4881" t="str" cm="1">
        <f t="array" ref="G4881">_xlfn.IFS(Table1[[#This Row],[Years of Experience]]&lt;=2,"Entry",Table1[[#This Row],[Years of Experience]]&lt;=7,"Mid",Table1[[#This Row],[Years of Experience]]&lt;=14,"Senior",Table1[[#This Row],[Years of Experience]]&gt;=15,"Executive")</f>
        <v>Mid</v>
      </c>
      <c r="H4881" t="str" cm="1">
        <f t="array" ref="H4881">_xlfn.IFS(Table1[[#This Row],[Salary]]&lt;=50000,"0-50K",Table1[[#This Row],[Salary]]&lt;=100000,"51-100K",Table1[[#This Row],[Salary]]&lt;=150000,"101-150K",Table1[[#This Row],[Salary]]&lt;=200000,"151-200K",Table1[[#This Row],[Salary]]&lt;=250000,"201-250K",Table1[[#This Row],[Salary]]&gt;250000,"Above 250K")</f>
        <v>51-100K</v>
      </c>
      <c r="I4881" s="3">
        <v>95000</v>
      </c>
      <c r="J4881" s="3">
        <f>IF(Table1[[#This Row],[Years of Experience]]=0,0,Table1[[#This Row],[Salary]]/Table1[[#This Row],[Years of Experience]])</f>
        <v>15833.333333333334</v>
      </c>
    </row>
    <row r="4882" spans="1:10" x14ac:dyDescent="0.35">
      <c r="A4882">
        <v>27</v>
      </c>
      <c r="B4882" t="str" cm="1">
        <f t="array" ref="B4882">_xlfn.IFS(Table1[[#This Row],[Age]]&lt;=25,"21-25",Table1[[#This Row],[Age]]&lt;=30,"26-30",Table1[[#This Row],[Age]]&lt;=35,"31-35",Table1[[#This Row],[Age]]&lt;=40,"36-40",Table1[[#This Row],[Age]]&lt;=45,"41-45", Table1[[#This Row],[Age]]&lt;=50,"46-50",Table1[[#This Row],[Age]]&lt;55,"51-55",Table1[[#This Row],[Age]]&lt;=60,"56-60",Table1[[#This Row],[Age]]&gt;=61, "61-70")</f>
        <v>26-30</v>
      </c>
      <c r="C4882" t="s">
        <v>9</v>
      </c>
      <c r="D4882" t="s">
        <v>10</v>
      </c>
      <c r="E4882" t="s">
        <v>80</v>
      </c>
      <c r="F4882">
        <v>4</v>
      </c>
      <c r="G4882" t="str" cm="1">
        <f t="array" ref="G4882">_xlfn.IFS(Table1[[#This Row],[Years of Experience]]&lt;=2,"Entry",Table1[[#This Row],[Years of Experience]]&lt;=7,"Mid",Table1[[#This Row],[Years of Experience]]&lt;=14,"Senior",Table1[[#This Row],[Years of Experience]]&gt;=15,"Executive")</f>
        <v>Mid</v>
      </c>
      <c r="H4882" t="str" cm="1">
        <f t="array" ref="H4882">_xlfn.IFS(Table1[[#This Row],[Salary]]&lt;=50000,"0-50K",Table1[[#This Row],[Salary]]&lt;=100000,"51-100K",Table1[[#This Row],[Salary]]&lt;=150000,"101-150K",Table1[[#This Row],[Salary]]&lt;=200000,"151-200K",Table1[[#This Row],[Salary]]&lt;=250000,"201-250K",Table1[[#This Row],[Salary]]&gt;250000,"Above 250K")</f>
        <v>51-100K</v>
      </c>
      <c r="I4882" s="3">
        <v>80000</v>
      </c>
      <c r="J4882" s="3">
        <f>IF(Table1[[#This Row],[Years of Experience]]=0,0,Table1[[#This Row],[Salary]]/Table1[[#This Row],[Years of Experience]])</f>
        <v>20000</v>
      </c>
    </row>
    <row r="4883" spans="1:10" x14ac:dyDescent="0.35">
      <c r="A4883">
        <v>33</v>
      </c>
      <c r="B4883" t="str" cm="1">
        <f t="array" ref="B4883">_xlfn.IFS(Table1[[#This Row],[Age]]&lt;=25,"21-25",Table1[[#This Row],[Age]]&lt;=30,"26-30",Table1[[#This Row],[Age]]&lt;=35,"31-35",Table1[[#This Row],[Age]]&lt;=40,"36-40",Table1[[#This Row],[Age]]&lt;=45,"41-45", Table1[[#This Row],[Age]]&lt;=50,"46-50",Table1[[#This Row],[Age]]&lt;55,"51-55",Table1[[#This Row],[Age]]&lt;=60,"56-60",Table1[[#This Row],[Age]]&gt;=61, "61-70")</f>
        <v>31-35</v>
      </c>
      <c r="C4883" t="s">
        <v>6</v>
      </c>
      <c r="D4883" t="s">
        <v>12</v>
      </c>
      <c r="E4883" t="s">
        <v>30</v>
      </c>
      <c r="F4883">
        <v>10</v>
      </c>
      <c r="G4883" t="str" cm="1">
        <f t="array" ref="G4883">_xlfn.IFS(Table1[[#This Row],[Years of Experience]]&lt;=2,"Entry",Table1[[#This Row],[Years of Experience]]&lt;=7,"Mid",Table1[[#This Row],[Years of Experience]]&lt;=14,"Senior",Table1[[#This Row],[Years of Experience]]&gt;=15,"Executive")</f>
        <v>Senior</v>
      </c>
      <c r="H4883" t="str" cm="1">
        <f t="array" ref="H4883">_xlfn.IFS(Table1[[#This Row],[Salary]]&lt;=50000,"0-50K",Table1[[#This Row],[Salary]]&lt;=100000,"51-100K",Table1[[#This Row],[Salary]]&lt;=150000,"101-150K",Table1[[#This Row],[Salary]]&lt;=200000,"151-200K",Table1[[#This Row],[Salary]]&lt;=250000,"201-250K",Table1[[#This Row],[Salary]]&gt;250000,"Above 250K")</f>
        <v>151-200K</v>
      </c>
      <c r="I4883" s="3">
        <v>155000</v>
      </c>
      <c r="J4883" s="3">
        <f>IF(Table1[[#This Row],[Years of Experience]]=0,0,Table1[[#This Row],[Salary]]/Table1[[#This Row],[Years of Experience]])</f>
        <v>15500</v>
      </c>
    </row>
    <row r="4884" spans="1:10" x14ac:dyDescent="0.35">
      <c r="A4884">
        <v>21</v>
      </c>
      <c r="B4884" t="str" cm="1">
        <f t="array" ref="B4884">_xlfn.IFS(Table1[[#This Row],[Age]]&lt;=25,"21-25",Table1[[#This Row],[Age]]&lt;=30,"26-30",Table1[[#This Row],[Age]]&lt;=35,"31-35",Table1[[#This Row],[Age]]&lt;=40,"36-40",Table1[[#This Row],[Age]]&lt;=45,"41-45", Table1[[#This Row],[Age]]&lt;=50,"46-50",Table1[[#This Row],[Age]]&lt;55,"51-55",Table1[[#This Row],[Age]]&lt;=60,"56-60",Table1[[#This Row],[Age]]&gt;=61, "61-70")</f>
        <v>21-25</v>
      </c>
      <c r="C4884" t="s">
        <v>9</v>
      </c>
      <c r="D4884" t="s">
        <v>195</v>
      </c>
      <c r="E4884" t="s">
        <v>121</v>
      </c>
      <c r="F4884">
        <v>0</v>
      </c>
      <c r="G4884" t="str" cm="1">
        <f t="array" ref="G4884">_xlfn.IFS(Table1[[#This Row],[Years of Experience]]&lt;=2,"Entry",Table1[[#This Row],[Years of Experience]]&lt;=7,"Mid",Table1[[#This Row],[Years of Experience]]&lt;=14,"Senior",Table1[[#This Row],[Years of Experience]]&gt;=15,"Executive")</f>
        <v>Entry</v>
      </c>
      <c r="H4884" t="str" cm="1">
        <f t="array" ref="H4884">_xlfn.IFS(Table1[[#This Row],[Salary]]&lt;=50000,"0-50K",Table1[[#This Row],[Salary]]&lt;=100000,"51-100K",Table1[[#This Row],[Salary]]&lt;=150000,"101-150K",Table1[[#This Row],[Salary]]&lt;=200000,"151-200K",Table1[[#This Row],[Salary]]&lt;=250000,"201-250K",Table1[[#This Row],[Salary]]&gt;250000,"Above 250K")</f>
        <v>0-50K</v>
      </c>
      <c r="I4884" s="3">
        <v>25000</v>
      </c>
      <c r="J4884" s="3">
        <f>IF(Table1[[#This Row],[Years of Experience]]=0,0,Table1[[#This Row],[Salary]]/Table1[[#This Row],[Years of Experience]])</f>
        <v>0</v>
      </c>
    </row>
    <row r="4885" spans="1:10" x14ac:dyDescent="0.35">
      <c r="A4885">
        <v>36</v>
      </c>
      <c r="B4885" t="str" cm="1">
        <f t="array" ref="B4885">_xlfn.IFS(Table1[[#This Row],[Age]]&lt;=25,"21-25",Table1[[#This Row],[Age]]&lt;=30,"26-30",Table1[[#This Row],[Age]]&lt;=35,"31-35",Table1[[#This Row],[Age]]&lt;=40,"36-40",Table1[[#This Row],[Age]]&lt;=45,"41-45", Table1[[#This Row],[Age]]&lt;=50,"46-50",Table1[[#This Row],[Age]]&lt;55,"51-55",Table1[[#This Row],[Age]]&lt;=60,"56-60",Table1[[#This Row],[Age]]&gt;=61, "61-70")</f>
        <v>36-40</v>
      </c>
      <c r="C4885" t="s">
        <v>6</v>
      </c>
      <c r="D4885" t="s">
        <v>7</v>
      </c>
      <c r="E4885" t="s">
        <v>18</v>
      </c>
      <c r="F4885">
        <v>11</v>
      </c>
      <c r="G4885" t="str" cm="1">
        <f t="array" ref="G4885">_xlfn.IFS(Table1[[#This Row],[Years of Experience]]&lt;=2,"Entry",Table1[[#This Row],[Years of Experience]]&lt;=7,"Mid",Table1[[#This Row],[Years of Experience]]&lt;=14,"Senior",Table1[[#This Row],[Years of Experience]]&gt;=15,"Executive")</f>
        <v>Senior</v>
      </c>
      <c r="H4885" t="str" cm="1">
        <f t="array" ref="H4885">_xlfn.IFS(Table1[[#This Row],[Salary]]&lt;=50000,"0-50K",Table1[[#This Row],[Salary]]&lt;=100000,"51-100K",Table1[[#This Row],[Salary]]&lt;=150000,"101-150K",Table1[[#This Row],[Salary]]&lt;=200000,"151-200K",Table1[[#This Row],[Salary]]&lt;=250000,"201-250K",Table1[[#This Row],[Salary]]&gt;250000,"Above 250K")</f>
        <v>151-200K</v>
      </c>
      <c r="I4885" s="3">
        <v>160000</v>
      </c>
      <c r="J4885" s="3">
        <f>IF(Table1[[#This Row],[Years of Experience]]=0,0,Table1[[#This Row],[Salary]]/Table1[[#This Row],[Years of Experience]])</f>
        <v>14545.454545454546</v>
      </c>
    </row>
    <row r="4886" spans="1:10" x14ac:dyDescent="0.35">
      <c r="A4886">
        <v>25</v>
      </c>
      <c r="B4886" t="str" cm="1">
        <f t="array" ref="B4886">_xlfn.IFS(Table1[[#This Row],[Age]]&lt;=25,"21-25",Table1[[#This Row],[Age]]&lt;=30,"26-30",Table1[[#This Row],[Age]]&lt;=35,"31-35",Table1[[#This Row],[Age]]&lt;=40,"36-40",Table1[[#This Row],[Age]]&lt;=45,"41-45", Table1[[#This Row],[Age]]&lt;=50,"46-50",Table1[[#This Row],[Age]]&lt;55,"51-55",Table1[[#This Row],[Age]]&lt;=60,"56-60",Table1[[#This Row],[Age]]&gt;=61, "61-70")</f>
        <v>21-25</v>
      </c>
      <c r="C4886" t="s">
        <v>9</v>
      </c>
      <c r="D4886" t="s">
        <v>7</v>
      </c>
      <c r="E4886" t="s">
        <v>27</v>
      </c>
      <c r="F4886">
        <v>3</v>
      </c>
      <c r="G4886" t="str" cm="1">
        <f t="array" ref="G4886">_xlfn.IFS(Table1[[#This Row],[Years of Experience]]&lt;=2,"Entry",Table1[[#This Row],[Years of Experience]]&lt;=7,"Mid",Table1[[#This Row],[Years of Experience]]&lt;=14,"Senior",Table1[[#This Row],[Years of Experience]]&gt;=15,"Executive")</f>
        <v>Mid</v>
      </c>
      <c r="H4886" t="str" cm="1">
        <f t="array" ref="H4886">_xlfn.IFS(Table1[[#This Row],[Salary]]&lt;=50000,"0-50K",Table1[[#This Row],[Salary]]&lt;=100000,"51-100K",Table1[[#This Row],[Salary]]&lt;=150000,"101-150K",Table1[[#This Row],[Salary]]&lt;=200000,"151-200K",Table1[[#This Row],[Salary]]&lt;=250000,"201-250K",Table1[[#This Row],[Salary]]&gt;250000,"Above 250K")</f>
        <v>51-100K</v>
      </c>
      <c r="I4886" s="3">
        <v>65000</v>
      </c>
      <c r="J4886" s="3">
        <f>IF(Table1[[#This Row],[Years of Experience]]=0,0,Table1[[#This Row],[Salary]]/Table1[[#This Row],[Years of Experience]])</f>
        <v>21666.666666666668</v>
      </c>
    </row>
    <row r="4887" spans="1:10" x14ac:dyDescent="0.35">
      <c r="A4887">
        <v>30</v>
      </c>
      <c r="B4887" t="str" cm="1">
        <f t="array" ref="B4887">_xlfn.IFS(Table1[[#This Row],[Age]]&lt;=25,"21-25",Table1[[#This Row],[Age]]&lt;=30,"26-30",Table1[[#This Row],[Age]]&lt;=35,"31-35",Table1[[#This Row],[Age]]&lt;=40,"36-40",Table1[[#This Row],[Age]]&lt;=45,"41-45", Table1[[#This Row],[Age]]&lt;=50,"46-50",Table1[[#This Row],[Age]]&lt;55,"51-55",Table1[[#This Row],[Age]]&lt;=60,"56-60",Table1[[#This Row],[Age]]&gt;=61, "61-70")</f>
        <v>26-30</v>
      </c>
      <c r="C4887" t="s">
        <v>6</v>
      </c>
      <c r="D4887" t="s">
        <v>10</v>
      </c>
      <c r="E4887" t="s">
        <v>35</v>
      </c>
      <c r="F4887">
        <v>7</v>
      </c>
      <c r="G4887" t="str" cm="1">
        <f t="array" ref="G4887">_xlfn.IFS(Table1[[#This Row],[Years of Experience]]&lt;=2,"Entry",Table1[[#This Row],[Years of Experience]]&lt;=7,"Mid",Table1[[#This Row],[Years of Experience]]&lt;=14,"Senior",Table1[[#This Row],[Years of Experience]]&gt;=15,"Executive")</f>
        <v>Mid</v>
      </c>
      <c r="H4887" t="str" cm="1">
        <f t="array" ref="H4887">_xlfn.IFS(Table1[[#This Row],[Salary]]&lt;=50000,"0-50K",Table1[[#This Row],[Salary]]&lt;=100000,"51-100K",Table1[[#This Row],[Salary]]&lt;=150000,"101-150K",Table1[[#This Row],[Salary]]&lt;=200000,"151-200K",Table1[[#This Row],[Salary]]&lt;=250000,"201-250K",Table1[[#This Row],[Salary]]&gt;250000,"Above 250K")</f>
        <v>101-150K</v>
      </c>
      <c r="I4887" s="3">
        <v>120000</v>
      </c>
      <c r="J4887" s="3">
        <f>IF(Table1[[#This Row],[Years of Experience]]=0,0,Table1[[#This Row],[Salary]]/Table1[[#This Row],[Years of Experience]])</f>
        <v>17142.857142857141</v>
      </c>
    </row>
    <row r="4888" spans="1:10" x14ac:dyDescent="0.35">
      <c r="A4888">
        <v>28</v>
      </c>
      <c r="B4888" t="str" cm="1">
        <f t="array" ref="B4888">_xlfn.IFS(Table1[[#This Row],[Age]]&lt;=25,"21-25",Table1[[#This Row],[Age]]&lt;=30,"26-30",Table1[[#This Row],[Age]]&lt;=35,"31-35",Table1[[#This Row],[Age]]&lt;=40,"36-40",Table1[[#This Row],[Age]]&lt;=45,"41-45", Table1[[#This Row],[Age]]&lt;=50,"46-50",Table1[[#This Row],[Age]]&lt;55,"51-55",Table1[[#This Row],[Age]]&lt;=60,"56-60",Table1[[#This Row],[Age]]&gt;=61, "61-70")</f>
        <v>26-30</v>
      </c>
      <c r="C4888" t="s">
        <v>9</v>
      </c>
      <c r="D4888" t="s">
        <v>12</v>
      </c>
      <c r="E4888" t="s">
        <v>57</v>
      </c>
      <c r="F4888">
        <v>6</v>
      </c>
      <c r="G4888" t="str" cm="1">
        <f t="array" ref="G4888">_xlfn.IFS(Table1[[#This Row],[Years of Experience]]&lt;=2,"Entry",Table1[[#This Row],[Years of Experience]]&lt;=7,"Mid",Table1[[#This Row],[Years of Experience]]&lt;=14,"Senior",Table1[[#This Row],[Years of Experience]]&gt;=15,"Executive")</f>
        <v>Mid</v>
      </c>
      <c r="H4888" t="str" cm="1">
        <f t="array" ref="H4888">_xlfn.IFS(Table1[[#This Row],[Salary]]&lt;=50000,"0-50K",Table1[[#This Row],[Salary]]&lt;=100000,"51-100K",Table1[[#This Row],[Salary]]&lt;=150000,"101-150K",Table1[[#This Row],[Salary]]&lt;=200000,"151-200K",Table1[[#This Row],[Salary]]&lt;=250000,"201-250K",Table1[[#This Row],[Salary]]&gt;250000,"Above 250K")</f>
        <v>101-150K</v>
      </c>
      <c r="I4888" s="3">
        <v>105000</v>
      </c>
      <c r="J4888" s="3">
        <f>IF(Table1[[#This Row],[Years of Experience]]=0,0,Table1[[#This Row],[Salary]]/Table1[[#This Row],[Years of Experience]])</f>
        <v>17500</v>
      </c>
    </row>
    <row r="4889" spans="1:10" x14ac:dyDescent="0.35">
      <c r="A4889">
        <v>26</v>
      </c>
      <c r="B4889" t="str" cm="1">
        <f t="array" ref="B4889">_xlfn.IFS(Table1[[#This Row],[Age]]&lt;=25,"21-25",Table1[[#This Row],[Age]]&lt;=30,"26-30",Table1[[#This Row],[Age]]&lt;=35,"31-35",Table1[[#This Row],[Age]]&lt;=40,"36-40",Table1[[#This Row],[Age]]&lt;=45,"41-45", Table1[[#This Row],[Age]]&lt;=50,"46-50",Table1[[#This Row],[Age]]&lt;55,"51-55",Table1[[#This Row],[Age]]&lt;=60,"56-60",Table1[[#This Row],[Age]]&gt;=61, "61-70")</f>
        <v>26-30</v>
      </c>
      <c r="C4889" t="s">
        <v>6</v>
      </c>
      <c r="D4889" t="s">
        <v>7</v>
      </c>
      <c r="E4889" t="s">
        <v>124</v>
      </c>
      <c r="F4889">
        <v>5</v>
      </c>
      <c r="G4889" t="str" cm="1">
        <f t="array" ref="G4889">_xlfn.IFS(Table1[[#This Row],[Years of Experience]]&lt;=2,"Entry",Table1[[#This Row],[Years of Experience]]&lt;=7,"Mid",Table1[[#This Row],[Years of Experience]]&lt;=14,"Senior",Table1[[#This Row],[Years of Experience]]&gt;=15,"Executive")</f>
        <v>Mid</v>
      </c>
      <c r="H4889" t="str" cm="1">
        <f t="array" ref="H4889">_xlfn.IFS(Table1[[#This Row],[Salary]]&lt;=50000,"0-50K",Table1[[#This Row],[Salary]]&lt;=100000,"51-100K",Table1[[#This Row],[Salary]]&lt;=150000,"101-150K",Table1[[#This Row],[Salary]]&lt;=200000,"151-200K",Table1[[#This Row],[Salary]]&lt;=250000,"201-250K",Table1[[#This Row],[Salary]]&gt;250000,"Above 250K")</f>
        <v>51-100K</v>
      </c>
      <c r="I4889" s="3">
        <v>85000</v>
      </c>
      <c r="J4889" s="3">
        <f>IF(Table1[[#This Row],[Years of Experience]]=0,0,Table1[[#This Row],[Salary]]/Table1[[#This Row],[Years of Experience]])</f>
        <v>17000</v>
      </c>
    </row>
    <row r="4890" spans="1:10" x14ac:dyDescent="0.35">
      <c r="A4890">
        <v>28</v>
      </c>
      <c r="B4890" t="str" cm="1">
        <f t="array" ref="B4890">_xlfn.IFS(Table1[[#This Row],[Age]]&lt;=25,"21-25",Table1[[#This Row],[Age]]&lt;=30,"26-30",Table1[[#This Row],[Age]]&lt;=35,"31-35",Table1[[#This Row],[Age]]&lt;=40,"36-40",Table1[[#This Row],[Age]]&lt;=45,"41-45", Table1[[#This Row],[Age]]&lt;=50,"46-50",Table1[[#This Row],[Age]]&lt;55,"51-55",Table1[[#This Row],[Age]]&lt;=60,"56-60",Table1[[#This Row],[Age]]&gt;=61, "61-70")</f>
        <v>26-30</v>
      </c>
      <c r="C4890" t="s">
        <v>9</v>
      </c>
      <c r="D4890" t="s">
        <v>10</v>
      </c>
      <c r="E4890" t="s">
        <v>27</v>
      </c>
      <c r="F4890">
        <v>7</v>
      </c>
      <c r="G4890" t="str" cm="1">
        <f t="array" ref="G4890">_xlfn.IFS(Table1[[#This Row],[Years of Experience]]&lt;=2,"Entry",Table1[[#This Row],[Years of Experience]]&lt;=7,"Mid",Table1[[#This Row],[Years of Experience]]&lt;=14,"Senior",Table1[[#This Row],[Years of Experience]]&gt;=15,"Executive")</f>
        <v>Mid</v>
      </c>
      <c r="H4890" t="str" cm="1">
        <f t="array" ref="H4890">_xlfn.IFS(Table1[[#This Row],[Salary]]&lt;=50000,"0-50K",Table1[[#This Row],[Salary]]&lt;=100000,"51-100K",Table1[[#This Row],[Salary]]&lt;=150000,"101-150K",Table1[[#This Row],[Salary]]&lt;=200000,"151-200K",Table1[[#This Row],[Salary]]&lt;=250000,"201-250K",Table1[[#This Row],[Salary]]&gt;250000,"Above 250K")</f>
        <v>101-150K</v>
      </c>
      <c r="I4890" s="3">
        <v>110000</v>
      </c>
      <c r="J4890" s="3">
        <f>IF(Table1[[#This Row],[Years of Experience]]=0,0,Table1[[#This Row],[Salary]]/Table1[[#This Row],[Years of Experience]])</f>
        <v>15714.285714285714</v>
      </c>
    </row>
    <row r="4891" spans="1:10" x14ac:dyDescent="0.35">
      <c r="A4891">
        <v>34</v>
      </c>
      <c r="B4891" t="str" cm="1">
        <f t="array" ref="B4891">_xlfn.IFS(Table1[[#This Row],[Age]]&lt;=25,"21-25",Table1[[#This Row],[Age]]&lt;=30,"26-30",Table1[[#This Row],[Age]]&lt;=35,"31-35",Table1[[#This Row],[Age]]&lt;=40,"36-40",Table1[[#This Row],[Age]]&lt;=45,"41-45", Table1[[#This Row],[Age]]&lt;=50,"46-50",Table1[[#This Row],[Age]]&lt;55,"51-55",Table1[[#This Row],[Age]]&lt;=60,"56-60",Table1[[#This Row],[Age]]&gt;=61, "61-70")</f>
        <v>31-35</v>
      </c>
      <c r="C4891" t="s">
        <v>6</v>
      </c>
      <c r="D4891" t="s">
        <v>12</v>
      </c>
      <c r="E4891" t="s">
        <v>57</v>
      </c>
      <c r="F4891">
        <v>12</v>
      </c>
      <c r="G4891" t="str" cm="1">
        <f t="array" ref="G4891">_xlfn.IFS(Table1[[#This Row],[Years of Experience]]&lt;=2,"Entry",Table1[[#This Row],[Years of Experience]]&lt;=7,"Mid",Table1[[#This Row],[Years of Experience]]&lt;=14,"Senior",Table1[[#This Row],[Years of Experience]]&gt;=15,"Executive")</f>
        <v>Senior</v>
      </c>
      <c r="H4891" t="str" cm="1">
        <f t="array" ref="H4891">_xlfn.IFS(Table1[[#This Row],[Salary]]&lt;=50000,"0-50K",Table1[[#This Row],[Salary]]&lt;=100000,"51-100K",Table1[[#This Row],[Salary]]&lt;=150000,"101-150K",Table1[[#This Row],[Salary]]&lt;=200000,"151-200K",Table1[[#This Row],[Salary]]&lt;=250000,"201-250K",Table1[[#This Row],[Salary]]&gt;250000,"Above 250K")</f>
        <v>151-200K</v>
      </c>
      <c r="I4891" s="3">
        <v>170000</v>
      </c>
      <c r="J4891" s="3">
        <f>IF(Table1[[#This Row],[Years of Experience]]=0,0,Table1[[#This Row],[Salary]]/Table1[[#This Row],[Years of Experience]])</f>
        <v>14166.666666666666</v>
      </c>
    </row>
    <row r="4892" spans="1:10" x14ac:dyDescent="0.35">
      <c r="A4892">
        <v>31</v>
      </c>
      <c r="B4892" t="str" cm="1">
        <f t="array" ref="B4892">_xlfn.IFS(Table1[[#This Row],[Age]]&lt;=25,"21-25",Table1[[#This Row],[Age]]&lt;=30,"26-30",Table1[[#This Row],[Age]]&lt;=35,"31-35",Table1[[#This Row],[Age]]&lt;=40,"36-40",Table1[[#This Row],[Age]]&lt;=45,"41-45", Table1[[#This Row],[Age]]&lt;=50,"46-50",Table1[[#This Row],[Age]]&lt;55,"51-55",Table1[[#This Row],[Age]]&lt;=60,"56-60",Table1[[#This Row],[Age]]&gt;=61, "61-70")</f>
        <v>31-35</v>
      </c>
      <c r="C4892" t="s">
        <v>6</v>
      </c>
      <c r="D4892" t="s">
        <v>7</v>
      </c>
      <c r="E4892" t="s">
        <v>30</v>
      </c>
      <c r="F4892">
        <v>9</v>
      </c>
      <c r="G4892" t="str" cm="1">
        <f t="array" ref="G4892">_xlfn.IFS(Table1[[#This Row],[Years of Experience]]&lt;=2,"Entry",Table1[[#This Row],[Years of Experience]]&lt;=7,"Mid",Table1[[#This Row],[Years of Experience]]&lt;=14,"Senior",Table1[[#This Row],[Years of Experience]]&gt;=15,"Executive")</f>
        <v>Senior</v>
      </c>
      <c r="H4892" t="str" cm="1">
        <f t="array" ref="H4892">_xlfn.IFS(Table1[[#This Row],[Salary]]&lt;=50000,"0-50K",Table1[[#This Row],[Salary]]&lt;=100000,"51-100K",Table1[[#This Row],[Salary]]&lt;=150000,"101-150K",Table1[[#This Row],[Salary]]&lt;=200000,"151-200K",Table1[[#This Row],[Salary]]&lt;=250000,"201-250K",Table1[[#This Row],[Salary]]&gt;250000,"Above 250K")</f>
        <v>101-150K</v>
      </c>
      <c r="I4892" s="3">
        <v>140000</v>
      </c>
      <c r="J4892" s="3">
        <f>IF(Table1[[#This Row],[Years of Experience]]=0,0,Table1[[#This Row],[Salary]]/Table1[[#This Row],[Years of Experience]])</f>
        <v>15555.555555555555</v>
      </c>
    </row>
    <row r="4893" spans="1:10" x14ac:dyDescent="0.35">
      <c r="A4893">
        <v>24</v>
      </c>
      <c r="B4893" t="str" cm="1">
        <f t="array" ref="B4893">_xlfn.IFS(Table1[[#This Row],[Age]]&lt;=25,"21-25",Table1[[#This Row],[Age]]&lt;=30,"26-30",Table1[[#This Row],[Age]]&lt;=35,"31-35",Table1[[#This Row],[Age]]&lt;=40,"36-40",Table1[[#This Row],[Age]]&lt;=45,"41-45", Table1[[#This Row],[Age]]&lt;=50,"46-50",Table1[[#This Row],[Age]]&lt;55,"51-55",Table1[[#This Row],[Age]]&lt;=60,"56-60",Table1[[#This Row],[Age]]&gt;=61, "61-70")</f>
        <v>21-25</v>
      </c>
      <c r="C4893" t="s">
        <v>9</v>
      </c>
      <c r="D4893" t="s">
        <v>195</v>
      </c>
      <c r="E4893" t="s">
        <v>14</v>
      </c>
      <c r="F4893">
        <v>1</v>
      </c>
      <c r="G4893" t="str" cm="1">
        <f t="array" ref="G4893">_xlfn.IFS(Table1[[#This Row],[Years of Experience]]&lt;=2,"Entry",Table1[[#This Row],[Years of Experience]]&lt;=7,"Mid",Table1[[#This Row],[Years of Experience]]&lt;=14,"Senior",Table1[[#This Row],[Years of Experience]]&gt;=15,"Executive")</f>
        <v>Entry</v>
      </c>
      <c r="H4893" t="str" cm="1">
        <f t="array" ref="H4893">_xlfn.IFS(Table1[[#This Row],[Salary]]&lt;=50000,"0-50K",Table1[[#This Row],[Salary]]&lt;=100000,"51-100K",Table1[[#This Row],[Salary]]&lt;=150000,"101-150K",Table1[[#This Row],[Salary]]&lt;=200000,"151-200K",Table1[[#This Row],[Salary]]&lt;=250000,"201-250K",Table1[[#This Row],[Salary]]&gt;250000,"Above 250K")</f>
        <v>0-50K</v>
      </c>
      <c r="I4893" s="3">
        <v>30000</v>
      </c>
      <c r="J4893" s="3">
        <f>IF(Table1[[#This Row],[Years of Experience]]=0,0,Table1[[#This Row],[Salary]]/Table1[[#This Row],[Years of Experience]])</f>
        <v>30000</v>
      </c>
    </row>
    <row r="4894" spans="1:10" x14ac:dyDescent="0.35">
      <c r="A4894">
        <v>29</v>
      </c>
      <c r="B4894" t="str" cm="1">
        <f t="array" ref="B4894">_xlfn.IFS(Table1[[#This Row],[Age]]&lt;=25,"21-25",Table1[[#This Row],[Age]]&lt;=30,"26-30",Table1[[#This Row],[Age]]&lt;=35,"31-35",Table1[[#This Row],[Age]]&lt;=40,"36-40",Table1[[#This Row],[Age]]&lt;=45,"41-45", Table1[[#This Row],[Age]]&lt;=50,"46-50",Table1[[#This Row],[Age]]&lt;55,"51-55",Table1[[#This Row],[Age]]&lt;=60,"56-60",Table1[[#This Row],[Age]]&gt;=61, "61-70")</f>
        <v>26-30</v>
      </c>
      <c r="C4894" t="s">
        <v>6</v>
      </c>
      <c r="D4894" t="s">
        <v>7</v>
      </c>
      <c r="E4894" t="s">
        <v>69</v>
      </c>
      <c r="F4894">
        <v>6</v>
      </c>
      <c r="G4894" t="str" cm="1">
        <f t="array" ref="G4894">_xlfn.IFS(Table1[[#This Row],[Years of Experience]]&lt;=2,"Entry",Table1[[#This Row],[Years of Experience]]&lt;=7,"Mid",Table1[[#This Row],[Years of Experience]]&lt;=14,"Senior",Table1[[#This Row],[Years of Experience]]&gt;=15,"Executive")</f>
        <v>Mid</v>
      </c>
      <c r="H4894" t="str" cm="1">
        <f t="array" ref="H4894">_xlfn.IFS(Table1[[#This Row],[Salary]]&lt;=50000,"0-50K",Table1[[#This Row],[Salary]]&lt;=100000,"51-100K",Table1[[#This Row],[Salary]]&lt;=150000,"101-150K",Table1[[#This Row],[Salary]]&lt;=200000,"151-200K",Table1[[#This Row],[Salary]]&lt;=250000,"201-250K",Table1[[#This Row],[Salary]]&gt;250000,"Above 250K")</f>
        <v>51-100K</v>
      </c>
      <c r="I4894" s="3">
        <v>95000</v>
      </c>
      <c r="J4894" s="3">
        <f>IF(Table1[[#This Row],[Years of Experience]]=0,0,Table1[[#This Row],[Salary]]/Table1[[#This Row],[Years of Experience]])</f>
        <v>15833.333333333334</v>
      </c>
    </row>
    <row r="4895" spans="1:10" x14ac:dyDescent="0.35">
      <c r="A4895">
        <v>27</v>
      </c>
      <c r="B4895" t="str" cm="1">
        <f t="array" ref="B4895">_xlfn.IFS(Table1[[#This Row],[Age]]&lt;=25,"21-25",Table1[[#This Row],[Age]]&lt;=30,"26-30",Table1[[#This Row],[Age]]&lt;=35,"31-35",Table1[[#This Row],[Age]]&lt;=40,"36-40",Table1[[#This Row],[Age]]&lt;=45,"41-45", Table1[[#This Row],[Age]]&lt;=50,"46-50",Table1[[#This Row],[Age]]&lt;55,"51-55",Table1[[#This Row],[Age]]&lt;=60,"56-60",Table1[[#This Row],[Age]]&gt;=61, "61-70")</f>
        <v>26-30</v>
      </c>
      <c r="C4895" t="s">
        <v>9</v>
      </c>
      <c r="D4895" t="s">
        <v>10</v>
      </c>
      <c r="E4895" t="s">
        <v>80</v>
      </c>
      <c r="F4895">
        <v>4</v>
      </c>
      <c r="G4895" t="str" cm="1">
        <f t="array" ref="G4895">_xlfn.IFS(Table1[[#This Row],[Years of Experience]]&lt;=2,"Entry",Table1[[#This Row],[Years of Experience]]&lt;=7,"Mid",Table1[[#This Row],[Years of Experience]]&lt;=14,"Senior",Table1[[#This Row],[Years of Experience]]&gt;=15,"Executive")</f>
        <v>Mid</v>
      </c>
      <c r="H4895" t="str" cm="1">
        <f t="array" ref="H4895">_xlfn.IFS(Table1[[#This Row],[Salary]]&lt;=50000,"0-50K",Table1[[#This Row],[Salary]]&lt;=100000,"51-100K",Table1[[#This Row],[Salary]]&lt;=150000,"101-150K",Table1[[#This Row],[Salary]]&lt;=200000,"151-200K",Table1[[#This Row],[Salary]]&lt;=250000,"201-250K",Table1[[#This Row],[Salary]]&gt;250000,"Above 250K")</f>
        <v>51-100K</v>
      </c>
      <c r="I4895" s="3">
        <v>80000</v>
      </c>
      <c r="J4895" s="3">
        <f>IF(Table1[[#This Row],[Years of Experience]]=0,0,Table1[[#This Row],[Salary]]/Table1[[#This Row],[Years of Experience]])</f>
        <v>20000</v>
      </c>
    </row>
    <row r="4896" spans="1:10" x14ac:dyDescent="0.35">
      <c r="A4896">
        <v>33</v>
      </c>
      <c r="B4896" t="str" cm="1">
        <f t="array" ref="B4896">_xlfn.IFS(Table1[[#This Row],[Age]]&lt;=25,"21-25",Table1[[#This Row],[Age]]&lt;=30,"26-30",Table1[[#This Row],[Age]]&lt;=35,"31-35",Table1[[#This Row],[Age]]&lt;=40,"36-40",Table1[[#This Row],[Age]]&lt;=45,"41-45", Table1[[#This Row],[Age]]&lt;=50,"46-50",Table1[[#This Row],[Age]]&lt;55,"51-55",Table1[[#This Row],[Age]]&lt;=60,"56-60",Table1[[#This Row],[Age]]&gt;=61, "61-70")</f>
        <v>31-35</v>
      </c>
      <c r="C4896" t="s">
        <v>6</v>
      </c>
      <c r="D4896" t="s">
        <v>12</v>
      </c>
      <c r="E4896" t="s">
        <v>30</v>
      </c>
      <c r="F4896">
        <v>10</v>
      </c>
      <c r="G4896" t="str" cm="1">
        <f t="array" ref="G4896">_xlfn.IFS(Table1[[#This Row],[Years of Experience]]&lt;=2,"Entry",Table1[[#This Row],[Years of Experience]]&lt;=7,"Mid",Table1[[#This Row],[Years of Experience]]&lt;=14,"Senior",Table1[[#This Row],[Years of Experience]]&gt;=15,"Executive")</f>
        <v>Senior</v>
      </c>
      <c r="H4896" t="str" cm="1">
        <f t="array" ref="H4896">_xlfn.IFS(Table1[[#This Row],[Salary]]&lt;=50000,"0-50K",Table1[[#This Row],[Salary]]&lt;=100000,"51-100K",Table1[[#This Row],[Salary]]&lt;=150000,"101-150K",Table1[[#This Row],[Salary]]&lt;=200000,"151-200K",Table1[[#This Row],[Salary]]&lt;=250000,"201-250K",Table1[[#This Row],[Salary]]&gt;250000,"Above 250K")</f>
        <v>151-200K</v>
      </c>
      <c r="I4896" s="3">
        <v>155000</v>
      </c>
      <c r="J4896" s="3">
        <f>IF(Table1[[#This Row],[Years of Experience]]=0,0,Table1[[#This Row],[Salary]]/Table1[[#This Row],[Years of Experience]])</f>
        <v>15500</v>
      </c>
    </row>
    <row r="4897" spans="1:10" x14ac:dyDescent="0.35">
      <c r="A4897">
        <v>21</v>
      </c>
      <c r="B4897" t="str" cm="1">
        <f t="array" ref="B4897">_xlfn.IFS(Table1[[#This Row],[Age]]&lt;=25,"21-25",Table1[[#This Row],[Age]]&lt;=30,"26-30",Table1[[#This Row],[Age]]&lt;=35,"31-35",Table1[[#This Row],[Age]]&lt;=40,"36-40",Table1[[#This Row],[Age]]&lt;=45,"41-45", Table1[[#This Row],[Age]]&lt;=50,"46-50",Table1[[#This Row],[Age]]&lt;55,"51-55",Table1[[#This Row],[Age]]&lt;=60,"56-60",Table1[[#This Row],[Age]]&gt;=61, "61-70")</f>
        <v>21-25</v>
      </c>
      <c r="C4897" t="s">
        <v>9</v>
      </c>
      <c r="D4897" t="s">
        <v>195</v>
      </c>
      <c r="E4897" t="s">
        <v>121</v>
      </c>
      <c r="F4897">
        <v>0</v>
      </c>
      <c r="G4897" t="str" cm="1">
        <f t="array" ref="G4897">_xlfn.IFS(Table1[[#This Row],[Years of Experience]]&lt;=2,"Entry",Table1[[#This Row],[Years of Experience]]&lt;=7,"Mid",Table1[[#This Row],[Years of Experience]]&lt;=14,"Senior",Table1[[#This Row],[Years of Experience]]&gt;=15,"Executive")</f>
        <v>Entry</v>
      </c>
      <c r="H4897" t="str" cm="1">
        <f t="array" ref="H4897">_xlfn.IFS(Table1[[#This Row],[Salary]]&lt;=50000,"0-50K",Table1[[#This Row],[Salary]]&lt;=100000,"51-100K",Table1[[#This Row],[Salary]]&lt;=150000,"101-150K",Table1[[#This Row],[Salary]]&lt;=200000,"151-200K",Table1[[#This Row],[Salary]]&lt;=250000,"201-250K",Table1[[#This Row],[Salary]]&gt;250000,"Above 250K")</f>
        <v>0-50K</v>
      </c>
      <c r="I4897" s="3">
        <v>25000</v>
      </c>
      <c r="J4897" s="3">
        <f>IF(Table1[[#This Row],[Years of Experience]]=0,0,Table1[[#This Row],[Salary]]/Table1[[#This Row],[Years of Experience]])</f>
        <v>0</v>
      </c>
    </row>
    <row r="4898" spans="1:10" x14ac:dyDescent="0.35">
      <c r="A4898">
        <v>36</v>
      </c>
      <c r="B4898" t="str" cm="1">
        <f t="array" ref="B4898">_xlfn.IFS(Table1[[#This Row],[Age]]&lt;=25,"21-25",Table1[[#This Row],[Age]]&lt;=30,"26-30",Table1[[#This Row],[Age]]&lt;=35,"31-35",Table1[[#This Row],[Age]]&lt;=40,"36-40",Table1[[#This Row],[Age]]&lt;=45,"41-45", Table1[[#This Row],[Age]]&lt;=50,"46-50",Table1[[#This Row],[Age]]&lt;55,"51-55",Table1[[#This Row],[Age]]&lt;=60,"56-60",Table1[[#This Row],[Age]]&gt;=61, "61-70")</f>
        <v>36-40</v>
      </c>
      <c r="C4898" t="s">
        <v>6</v>
      </c>
      <c r="D4898" t="s">
        <v>7</v>
      </c>
      <c r="E4898" t="s">
        <v>18</v>
      </c>
      <c r="F4898">
        <v>11</v>
      </c>
      <c r="G4898" t="str" cm="1">
        <f t="array" ref="G4898">_xlfn.IFS(Table1[[#This Row],[Years of Experience]]&lt;=2,"Entry",Table1[[#This Row],[Years of Experience]]&lt;=7,"Mid",Table1[[#This Row],[Years of Experience]]&lt;=14,"Senior",Table1[[#This Row],[Years of Experience]]&gt;=15,"Executive")</f>
        <v>Senior</v>
      </c>
      <c r="H4898" t="str" cm="1">
        <f t="array" ref="H4898">_xlfn.IFS(Table1[[#This Row],[Salary]]&lt;=50000,"0-50K",Table1[[#This Row],[Salary]]&lt;=100000,"51-100K",Table1[[#This Row],[Salary]]&lt;=150000,"101-150K",Table1[[#This Row],[Salary]]&lt;=200000,"151-200K",Table1[[#This Row],[Salary]]&lt;=250000,"201-250K",Table1[[#This Row],[Salary]]&gt;250000,"Above 250K")</f>
        <v>151-200K</v>
      </c>
      <c r="I4898" s="3">
        <v>160000</v>
      </c>
      <c r="J4898" s="3">
        <f>IF(Table1[[#This Row],[Years of Experience]]=0,0,Table1[[#This Row],[Salary]]/Table1[[#This Row],[Years of Experience]])</f>
        <v>14545.454545454546</v>
      </c>
    </row>
    <row r="4899" spans="1:10" x14ac:dyDescent="0.35">
      <c r="A4899">
        <v>25</v>
      </c>
      <c r="B4899" t="str" cm="1">
        <f t="array" ref="B4899">_xlfn.IFS(Table1[[#This Row],[Age]]&lt;=25,"21-25",Table1[[#This Row],[Age]]&lt;=30,"26-30",Table1[[#This Row],[Age]]&lt;=35,"31-35",Table1[[#This Row],[Age]]&lt;=40,"36-40",Table1[[#This Row],[Age]]&lt;=45,"41-45", Table1[[#This Row],[Age]]&lt;=50,"46-50",Table1[[#This Row],[Age]]&lt;55,"51-55",Table1[[#This Row],[Age]]&lt;=60,"56-60",Table1[[#This Row],[Age]]&gt;=61, "61-70")</f>
        <v>21-25</v>
      </c>
      <c r="C4899" t="s">
        <v>9</v>
      </c>
      <c r="D4899" t="s">
        <v>7</v>
      </c>
      <c r="E4899" t="s">
        <v>27</v>
      </c>
      <c r="F4899">
        <v>3</v>
      </c>
      <c r="G4899" t="str" cm="1">
        <f t="array" ref="G4899">_xlfn.IFS(Table1[[#This Row],[Years of Experience]]&lt;=2,"Entry",Table1[[#This Row],[Years of Experience]]&lt;=7,"Mid",Table1[[#This Row],[Years of Experience]]&lt;=14,"Senior",Table1[[#This Row],[Years of Experience]]&gt;=15,"Executive")</f>
        <v>Mid</v>
      </c>
      <c r="H4899" t="str" cm="1">
        <f t="array" ref="H4899">_xlfn.IFS(Table1[[#This Row],[Salary]]&lt;=50000,"0-50K",Table1[[#This Row],[Salary]]&lt;=100000,"51-100K",Table1[[#This Row],[Salary]]&lt;=150000,"101-150K",Table1[[#This Row],[Salary]]&lt;=200000,"151-200K",Table1[[#This Row],[Salary]]&lt;=250000,"201-250K",Table1[[#This Row],[Salary]]&gt;250000,"Above 250K")</f>
        <v>51-100K</v>
      </c>
      <c r="I4899" s="3">
        <v>65000</v>
      </c>
      <c r="J4899" s="3">
        <f>IF(Table1[[#This Row],[Years of Experience]]=0,0,Table1[[#This Row],[Salary]]/Table1[[#This Row],[Years of Experience]])</f>
        <v>21666.666666666668</v>
      </c>
    </row>
    <row r="4900" spans="1:10" x14ac:dyDescent="0.35">
      <c r="A4900">
        <v>30</v>
      </c>
      <c r="B4900" t="str" cm="1">
        <f t="array" ref="B4900">_xlfn.IFS(Table1[[#This Row],[Age]]&lt;=25,"21-25",Table1[[#This Row],[Age]]&lt;=30,"26-30",Table1[[#This Row],[Age]]&lt;=35,"31-35",Table1[[#This Row],[Age]]&lt;=40,"36-40",Table1[[#This Row],[Age]]&lt;=45,"41-45", Table1[[#This Row],[Age]]&lt;=50,"46-50",Table1[[#This Row],[Age]]&lt;55,"51-55",Table1[[#This Row],[Age]]&lt;=60,"56-60",Table1[[#This Row],[Age]]&gt;=61, "61-70")</f>
        <v>26-30</v>
      </c>
      <c r="C4900" t="s">
        <v>6</v>
      </c>
      <c r="D4900" t="s">
        <v>10</v>
      </c>
      <c r="E4900" t="s">
        <v>35</v>
      </c>
      <c r="F4900">
        <v>7</v>
      </c>
      <c r="G4900" t="str" cm="1">
        <f t="array" ref="G4900">_xlfn.IFS(Table1[[#This Row],[Years of Experience]]&lt;=2,"Entry",Table1[[#This Row],[Years of Experience]]&lt;=7,"Mid",Table1[[#This Row],[Years of Experience]]&lt;=14,"Senior",Table1[[#This Row],[Years of Experience]]&gt;=15,"Executive")</f>
        <v>Mid</v>
      </c>
      <c r="H4900" t="str" cm="1">
        <f t="array" ref="H4900">_xlfn.IFS(Table1[[#This Row],[Salary]]&lt;=50000,"0-50K",Table1[[#This Row],[Salary]]&lt;=100000,"51-100K",Table1[[#This Row],[Salary]]&lt;=150000,"101-150K",Table1[[#This Row],[Salary]]&lt;=200000,"151-200K",Table1[[#This Row],[Salary]]&lt;=250000,"201-250K",Table1[[#This Row],[Salary]]&gt;250000,"Above 250K")</f>
        <v>101-150K</v>
      </c>
      <c r="I4900" s="3">
        <v>120000</v>
      </c>
      <c r="J4900" s="3">
        <f>IF(Table1[[#This Row],[Years of Experience]]=0,0,Table1[[#This Row],[Salary]]/Table1[[#This Row],[Years of Experience]])</f>
        <v>17142.857142857141</v>
      </c>
    </row>
    <row r="4901" spans="1:10" x14ac:dyDescent="0.35">
      <c r="A4901">
        <v>28</v>
      </c>
      <c r="B4901" t="str" cm="1">
        <f t="array" ref="B4901">_xlfn.IFS(Table1[[#This Row],[Age]]&lt;=25,"21-25",Table1[[#This Row],[Age]]&lt;=30,"26-30",Table1[[#This Row],[Age]]&lt;=35,"31-35",Table1[[#This Row],[Age]]&lt;=40,"36-40",Table1[[#This Row],[Age]]&lt;=45,"41-45", Table1[[#This Row],[Age]]&lt;=50,"46-50",Table1[[#This Row],[Age]]&lt;55,"51-55",Table1[[#This Row],[Age]]&lt;=60,"56-60",Table1[[#This Row],[Age]]&gt;=61, "61-70")</f>
        <v>26-30</v>
      </c>
      <c r="C4901" t="s">
        <v>9</v>
      </c>
      <c r="D4901" t="s">
        <v>12</v>
      </c>
      <c r="E4901" t="s">
        <v>57</v>
      </c>
      <c r="F4901">
        <v>6</v>
      </c>
      <c r="G4901" t="str" cm="1">
        <f t="array" ref="G4901">_xlfn.IFS(Table1[[#This Row],[Years of Experience]]&lt;=2,"Entry",Table1[[#This Row],[Years of Experience]]&lt;=7,"Mid",Table1[[#This Row],[Years of Experience]]&lt;=14,"Senior",Table1[[#This Row],[Years of Experience]]&gt;=15,"Executive")</f>
        <v>Mid</v>
      </c>
      <c r="H4901" t="str" cm="1">
        <f t="array" ref="H4901">_xlfn.IFS(Table1[[#This Row],[Salary]]&lt;=50000,"0-50K",Table1[[#This Row],[Salary]]&lt;=100000,"51-100K",Table1[[#This Row],[Salary]]&lt;=150000,"101-150K",Table1[[#This Row],[Salary]]&lt;=200000,"151-200K",Table1[[#This Row],[Salary]]&lt;=250000,"201-250K",Table1[[#This Row],[Salary]]&gt;250000,"Above 250K")</f>
        <v>101-150K</v>
      </c>
      <c r="I4901" s="3">
        <v>105000</v>
      </c>
      <c r="J4901" s="3">
        <f>IF(Table1[[#This Row],[Years of Experience]]=0,0,Table1[[#This Row],[Salary]]/Table1[[#This Row],[Years of Experience]])</f>
        <v>17500</v>
      </c>
    </row>
    <row r="4902" spans="1:10" x14ac:dyDescent="0.35">
      <c r="A4902">
        <v>26</v>
      </c>
      <c r="B4902" t="str" cm="1">
        <f t="array" ref="B4902">_xlfn.IFS(Table1[[#This Row],[Age]]&lt;=25,"21-25",Table1[[#This Row],[Age]]&lt;=30,"26-30",Table1[[#This Row],[Age]]&lt;=35,"31-35",Table1[[#This Row],[Age]]&lt;=40,"36-40",Table1[[#This Row],[Age]]&lt;=45,"41-45", Table1[[#This Row],[Age]]&lt;=50,"46-50",Table1[[#This Row],[Age]]&lt;55,"51-55",Table1[[#This Row],[Age]]&lt;=60,"56-60",Table1[[#This Row],[Age]]&gt;=61, "61-70")</f>
        <v>26-30</v>
      </c>
      <c r="C4902" t="s">
        <v>6</v>
      </c>
      <c r="D4902" t="s">
        <v>7</v>
      </c>
      <c r="E4902" t="s">
        <v>124</v>
      </c>
      <c r="F4902">
        <v>5</v>
      </c>
      <c r="G4902" t="str" cm="1">
        <f t="array" ref="G4902">_xlfn.IFS(Table1[[#This Row],[Years of Experience]]&lt;=2,"Entry",Table1[[#This Row],[Years of Experience]]&lt;=7,"Mid",Table1[[#This Row],[Years of Experience]]&lt;=14,"Senior",Table1[[#This Row],[Years of Experience]]&gt;=15,"Executive")</f>
        <v>Mid</v>
      </c>
      <c r="H4902" t="str" cm="1">
        <f t="array" ref="H4902">_xlfn.IFS(Table1[[#This Row],[Salary]]&lt;=50000,"0-50K",Table1[[#This Row],[Salary]]&lt;=100000,"51-100K",Table1[[#This Row],[Salary]]&lt;=150000,"101-150K",Table1[[#This Row],[Salary]]&lt;=200000,"151-200K",Table1[[#This Row],[Salary]]&lt;=250000,"201-250K",Table1[[#This Row],[Salary]]&gt;250000,"Above 250K")</f>
        <v>51-100K</v>
      </c>
      <c r="I4902" s="3">
        <v>85000</v>
      </c>
      <c r="J4902" s="3">
        <f>IF(Table1[[#This Row],[Years of Experience]]=0,0,Table1[[#This Row],[Salary]]/Table1[[#This Row],[Years of Experience]])</f>
        <v>17000</v>
      </c>
    </row>
    <row r="4903" spans="1:10" x14ac:dyDescent="0.35">
      <c r="A4903">
        <v>28</v>
      </c>
      <c r="B4903" t="str" cm="1">
        <f t="array" ref="B4903">_xlfn.IFS(Table1[[#This Row],[Age]]&lt;=25,"21-25",Table1[[#This Row],[Age]]&lt;=30,"26-30",Table1[[#This Row],[Age]]&lt;=35,"31-35",Table1[[#This Row],[Age]]&lt;=40,"36-40",Table1[[#This Row],[Age]]&lt;=45,"41-45", Table1[[#This Row],[Age]]&lt;=50,"46-50",Table1[[#This Row],[Age]]&lt;55,"51-55",Table1[[#This Row],[Age]]&lt;=60,"56-60",Table1[[#This Row],[Age]]&gt;=61, "61-70")</f>
        <v>26-30</v>
      </c>
      <c r="C4903" t="s">
        <v>9</v>
      </c>
      <c r="D4903" t="s">
        <v>10</v>
      </c>
      <c r="E4903" t="s">
        <v>27</v>
      </c>
      <c r="F4903">
        <v>7</v>
      </c>
      <c r="G4903" t="str" cm="1">
        <f t="array" ref="G4903">_xlfn.IFS(Table1[[#This Row],[Years of Experience]]&lt;=2,"Entry",Table1[[#This Row],[Years of Experience]]&lt;=7,"Mid",Table1[[#This Row],[Years of Experience]]&lt;=14,"Senior",Table1[[#This Row],[Years of Experience]]&gt;=15,"Executive")</f>
        <v>Mid</v>
      </c>
      <c r="H4903" t="str" cm="1">
        <f t="array" ref="H4903">_xlfn.IFS(Table1[[#This Row],[Salary]]&lt;=50000,"0-50K",Table1[[#This Row],[Salary]]&lt;=100000,"51-100K",Table1[[#This Row],[Salary]]&lt;=150000,"101-150K",Table1[[#This Row],[Salary]]&lt;=200000,"151-200K",Table1[[#This Row],[Salary]]&lt;=250000,"201-250K",Table1[[#This Row],[Salary]]&gt;250000,"Above 250K")</f>
        <v>101-150K</v>
      </c>
      <c r="I4903" s="3">
        <v>110000</v>
      </c>
      <c r="J4903" s="3">
        <f>IF(Table1[[#This Row],[Years of Experience]]=0,0,Table1[[#This Row],[Salary]]/Table1[[#This Row],[Years of Experience]])</f>
        <v>15714.285714285714</v>
      </c>
    </row>
    <row r="4904" spans="1:10" x14ac:dyDescent="0.35">
      <c r="A4904">
        <v>34</v>
      </c>
      <c r="B4904" t="str" cm="1">
        <f t="array" ref="B4904">_xlfn.IFS(Table1[[#This Row],[Age]]&lt;=25,"21-25",Table1[[#This Row],[Age]]&lt;=30,"26-30",Table1[[#This Row],[Age]]&lt;=35,"31-35",Table1[[#This Row],[Age]]&lt;=40,"36-40",Table1[[#This Row],[Age]]&lt;=45,"41-45", Table1[[#This Row],[Age]]&lt;=50,"46-50",Table1[[#This Row],[Age]]&lt;55,"51-55",Table1[[#This Row],[Age]]&lt;=60,"56-60",Table1[[#This Row],[Age]]&gt;=61, "61-70")</f>
        <v>31-35</v>
      </c>
      <c r="C4904" t="s">
        <v>6</v>
      </c>
      <c r="D4904" t="s">
        <v>12</v>
      </c>
      <c r="E4904" t="s">
        <v>57</v>
      </c>
      <c r="F4904">
        <v>12</v>
      </c>
      <c r="G4904" t="str" cm="1">
        <f t="array" ref="G4904">_xlfn.IFS(Table1[[#This Row],[Years of Experience]]&lt;=2,"Entry",Table1[[#This Row],[Years of Experience]]&lt;=7,"Mid",Table1[[#This Row],[Years of Experience]]&lt;=14,"Senior",Table1[[#This Row],[Years of Experience]]&gt;=15,"Executive")</f>
        <v>Senior</v>
      </c>
      <c r="H4904" t="str" cm="1">
        <f t="array" ref="H4904">_xlfn.IFS(Table1[[#This Row],[Salary]]&lt;=50000,"0-50K",Table1[[#This Row],[Salary]]&lt;=100000,"51-100K",Table1[[#This Row],[Salary]]&lt;=150000,"101-150K",Table1[[#This Row],[Salary]]&lt;=200000,"151-200K",Table1[[#This Row],[Salary]]&lt;=250000,"201-250K",Table1[[#This Row],[Salary]]&gt;250000,"Above 250K")</f>
        <v>151-200K</v>
      </c>
      <c r="I4904" s="3">
        <v>170000</v>
      </c>
      <c r="J4904" s="3">
        <f>IF(Table1[[#This Row],[Years of Experience]]=0,0,Table1[[#This Row],[Salary]]/Table1[[#This Row],[Years of Experience]])</f>
        <v>14166.666666666666</v>
      </c>
    </row>
    <row r="4905" spans="1:10" x14ac:dyDescent="0.35">
      <c r="A4905">
        <v>31</v>
      </c>
      <c r="B4905" t="str" cm="1">
        <f t="array" ref="B4905">_xlfn.IFS(Table1[[#This Row],[Age]]&lt;=25,"21-25",Table1[[#This Row],[Age]]&lt;=30,"26-30",Table1[[#This Row],[Age]]&lt;=35,"31-35",Table1[[#This Row],[Age]]&lt;=40,"36-40",Table1[[#This Row],[Age]]&lt;=45,"41-45", Table1[[#This Row],[Age]]&lt;=50,"46-50",Table1[[#This Row],[Age]]&lt;55,"51-55",Table1[[#This Row],[Age]]&lt;=60,"56-60",Table1[[#This Row],[Age]]&gt;=61, "61-70")</f>
        <v>31-35</v>
      </c>
      <c r="C4905" t="s">
        <v>6</v>
      </c>
      <c r="D4905" t="s">
        <v>7</v>
      </c>
      <c r="E4905" t="s">
        <v>30</v>
      </c>
      <c r="F4905">
        <v>9</v>
      </c>
      <c r="G4905" t="str" cm="1">
        <f t="array" ref="G4905">_xlfn.IFS(Table1[[#This Row],[Years of Experience]]&lt;=2,"Entry",Table1[[#This Row],[Years of Experience]]&lt;=7,"Mid",Table1[[#This Row],[Years of Experience]]&lt;=14,"Senior",Table1[[#This Row],[Years of Experience]]&gt;=15,"Executive")</f>
        <v>Senior</v>
      </c>
      <c r="H4905" t="str" cm="1">
        <f t="array" ref="H4905">_xlfn.IFS(Table1[[#This Row],[Salary]]&lt;=50000,"0-50K",Table1[[#This Row],[Salary]]&lt;=100000,"51-100K",Table1[[#This Row],[Salary]]&lt;=150000,"101-150K",Table1[[#This Row],[Salary]]&lt;=200000,"151-200K",Table1[[#This Row],[Salary]]&lt;=250000,"201-250K",Table1[[#This Row],[Salary]]&gt;250000,"Above 250K")</f>
        <v>101-150K</v>
      </c>
      <c r="I4905" s="3">
        <v>140000</v>
      </c>
      <c r="J4905" s="3">
        <f>IF(Table1[[#This Row],[Years of Experience]]=0,0,Table1[[#This Row],[Salary]]/Table1[[#This Row],[Years of Experience]])</f>
        <v>15555.555555555555</v>
      </c>
    </row>
    <row r="4906" spans="1:10" x14ac:dyDescent="0.35">
      <c r="A4906">
        <v>24</v>
      </c>
      <c r="B4906" t="str" cm="1">
        <f t="array" ref="B4906">_xlfn.IFS(Table1[[#This Row],[Age]]&lt;=25,"21-25",Table1[[#This Row],[Age]]&lt;=30,"26-30",Table1[[#This Row],[Age]]&lt;=35,"31-35",Table1[[#This Row],[Age]]&lt;=40,"36-40",Table1[[#This Row],[Age]]&lt;=45,"41-45", Table1[[#This Row],[Age]]&lt;=50,"46-50",Table1[[#This Row],[Age]]&lt;55,"51-55",Table1[[#This Row],[Age]]&lt;=60,"56-60",Table1[[#This Row],[Age]]&gt;=61, "61-70")</f>
        <v>21-25</v>
      </c>
      <c r="C4906" t="s">
        <v>9</v>
      </c>
      <c r="D4906" t="s">
        <v>195</v>
      </c>
      <c r="E4906" t="s">
        <v>14</v>
      </c>
      <c r="F4906">
        <v>1</v>
      </c>
      <c r="G4906" t="str" cm="1">
        <f t="array" ref="G4906">_xlfn.IFS(Table1[[#This Row],[Years of Experience]]&lt;=2,"Entry",Table1[[#This Row],[Years of Experience]]&lt;=7,"Mid",Table1[[#This Row],[Years of Experience]]&lt;=14,"Senior",Table1[[#This Row],[Years of Experience]]&gt;=15,"Executive")</f>
        <v>Entry</v>
      </c>
      <c r="H4906" t="str" cm="1">
        <f t="array" ref="H4906">_xlfn.IFS(Table1[[#This Row],[Salary]]&lt;=50000,"0-50K",Table1[[#This Row],[Salary]]&lt;=100000,"51-100K",Table1[[#This Row],[Salary]]&lt;=150000,"101-150K",Table1[[#This Row],[Salary]]&lt;=200000,"151-200K",Table1[[#This Row],[Salary]]&lt;=250000,"201-250K",Table1[[#This Row],[Salary]]&gt;250000,"Above 250K")</f>
        <v>0-50K</v>
      </c>
      <c r="I4906" s="3">
        <v>30000</v>
      </c>
      <c r="J4906" s="3">
        <f>IF(Table1[[#This Row],[Years of Experience]]=0,0,Table1[[#This Row],[Salary]]/Table1[[#This Row],[Years of Experience]])</f>
        <v>30000</v>
      </c>
    </row>
    <row r="4907" spans="1:10" x14ac:dyDescent="0.35">
      <c r="A4907">
        <v>29</v>
      </c>
      <c r="B4907" t="str" cm="1">
        <f t="array" ref="B4907">_xlfn.IFS(Table1[[#This Row],[Age]]&lt;=25,"21-25",Table1[[#This Row],[Age]]&lt;=30,"26-30",Table1[[#This Row],[Age]]&lt;=35,"31-35",Table1[[#This Row],[Age]]&lt;=40,"36-40",Table1[[#This Row],[Age]]&lt;=45,"41-45", Table1[[#This Row],[Age]]&lt;=50,"46-50",Table1[[#This Row],[Age]]&lt;55,"51-55",Table1[[#This Row],[Age]]&lt;=60,"56-60",Table1[[#This Row],[Age]]&gt;=61, "61-70")</f>
        <v>26-30</v>
      </c>
      <c r="C4907" t="s">
        <v>6</v>
      </c>
      <c r="D4907" t="s">
        <v>7</v>
      </c>
      <c r="E4907" t="s">
        <v>69</v>
      </c>
      <c r="F4907">
        <v>6</v>
      </c>
      <c r="G4907" t="str" cm="1">
        <f t="array" ref="G4907">_xlfn.IFS(Table1[[#This Row],[Years of Experience]]&lt;=2,"Entry",Table1[[#This Row],[Years of Experience]]&lt;=7,"Mid",Table1[[#This Row],[Years of Experience]]&lt;=14,"Senior",Table1[[#This Row],[Years of Experience]]&gt;=15,"Executive")</f>
        <v>Mid</v>
      </c>
      <c r="H4907" t="str" cm="1">
        <f t="array" ref="H4907">_xlfn.IFS(Table1[[#This Row],[Salary]]&lt;=50000,"0-50K",Table1[[#This Row],[Salary]]&lt;=100000,"51-100K",Table1[[#This Row],[Salary]]&lt;=150000,"101-150K",Table1[[#This Row],[Salary]]&lt;=200000,"151-200K",Table1[[#This Row],[Salary]]&lt;=250000,"201-250K",Table1[[#This Row],[Salary]]&gt;250000,"Above 250K")</f>
        <v>51-100K</v>
      </c>
      <c r="I4907" s="3">
        <v>95000</v>
      </c>
      <c r="J4907" s="3">
        <f>IF(Table1[[#This Row],[Years of Experience]]=0,0,Table1[[#This Row],[Salary]]/Table1[[#This Row],[Years of Experience]])</f>
        <v>15833.333333333334</v>
      </c>
    </row>
    <row r="4908" spans="1:10" x14ac:dyDescent="0.35">
      <c r="A4908">
        <v>27</v>
      </c>
      <c r="B4908" t="str" cm="1">
        <f t="array" ref="B4908">_xlfn.IFS(Table1[[#This Row],[Age]]&lt;=25,"21-25",Table1[[#This Row],[Age]]&lt;=30,"26-30",Table1[[#This Row],[Age]]&lt;=35,"31-35",Table1[[#This Row],[Age]]&lt;=40,"36-40",Table1[[#This Row],[Age]]&lt;=45,"41-45", Table1[[#This Row],[Age]]&lt;=50,"46-50",Table1[[#This Row],[Age]]&lt;55,"51-55",Table1[[#This Row],[Age]]&lt;=60,"56-60",Table1[[#This Row],[Age]]&gt;=61, "61-70")</f>
        <v>26-30</v>
      </c>
      <c r="C4908" t="s">
        <v>9</v>
      </c>
      <c r="D4908" t="s">
        <v>10</v>
      </c>
      <c r="E4908" t="s">
        <v>80</v>
      </c>
      <c r="F4908">
        <v>4</v>
      </c>
      <c r="G4908" t="str" cm="1">
        <f t="array" ref="G4908">_xlfn.IFS(Table1[[#This Row],[Years of Experience]]&lt;=2,"Entry",Table1[[#This Row],[Years of Experience]]&lt;=7,"Mid",Table1[[#This Row],[Years of Experience]]&lt;=14,"Senior",Table1[[#This Row],[Years of Experience]]&gt;=15,"Executive")</f>
        <v>Mid</v>
      </c>
      <c r="H4908" t="str" cm="1">
        <f t="array" ref="H4908">_xlfn.IFS(Table1[[#This Row],[Salary]]&lt;=50000,"0-50K",Table1[[#This Row],[Salary]]&lt;=100000,"51-100K",Table1[[#This Row],[Salary]]&lt;=150000,"101-150K",Table1[[#This Row],[Salary]]&lt;=200000,"151-200K",Table1[[#This Row],[Salary]]&lt;=250000,"201-250K",Table1[[#This Row],[Salary]]&gt;250000,"Above 250K")</f>
        <v>51-100K</v>
      </c>
      <c r="I4908" s="3">
        <v>80000</v>
      </c>
      <c r="J4908" s="3">
        <f>IF(Table1[[#This Row],[Years of Experience]]=0,0,Table1[[#This Row],[Salary]]/Table1[[#This Row],[Years of Experience]])</f>
        <v>20000</v>
      </c>
    </row>
    <row r="4909" spans="1:10" x14ac:dyDescent="0.35">
      <c r="A4909">
        <v>33</v>
      </c>
      <c r="B4909" t="str" cm="1">
        <f t="array" ref="B4909">_xlfn.IFS(Table1[[#This Row],[Age]]&lt;=25,"21-25",Table1[[#This Row],[Age]]&lt;=30,"26-30",Table1[[#This Row],[Age]]&lt;=35,"31-35",Table1[[#This Row],[Age]]&lt;=40,"36-40",Table1[[#This Row],[Age]]&lt;=45,"41-45", Table1[[#This Row],[Age]]&lt;=50,"46-50",Table1[[#This Row],[Age]]&lt;55,"51-55",Table1[[#This Row],[Age]]&lt;=60,"56-60",Table1[[#This Row],[Age]]&gt;=61, "61-70")</f>
        <v>31-35</v>
      </c>
      <c r="C4909" t="s">
        <v>6</v>
      </c>
      <c r="D4909" t="s">
        <v>12</v>
      </c>
      <c r="E4909" t="s">
        <v>30</v>
      </c>
      <c r="F4909">
        <v>10</v>
      </c>
      <c r="G4909" t="str" cm="1">
        <f t="array" ref="G4909">_xlfn.IFS(Table1[[#This Row],[Years of Experience]]&lt;=2,"Entry",Table1[[#This Row],[Years of Experience]]&lt;=7,"Mid",Table1[[#This Row],[Years of Experience]]&lt;=14,"Senior",Table1[[#This Row],[Years of Experience]]&gt;=15,"Executive")</f>
        <v>Senior</v>
      </c>
      <c r="H4909" t="str" cm="1">
        <f t="array" ref="H4909">_xlfn.IFS(Table1[[#This Row],[Salary]]&lt;=50000,"0-50K",Table1[[#This Row],[Salary]]&lt;=100000,"51-100K",Table1[[#This Row],[Salary]]&lt;=150000,"101-150K",Table1[[#This Row],[Salary]]&lt;=200000,"151-200K",Table1[[#This Row],[Salary]]&lt;=250000,"201-250K",Table1[[#This Row],[Salary]]&gt;250000,"Above 250K")</f>
        <v>151-200K</v>
      </c>
      <c r="I4909" s="3">
        <v>155000</v>
      </c>
      <c r="J4909" s="3">
        <f>IF(Table1[[#This Row],[Years of Experience]]=0,0,Table1[[#This Row],[Salary]]/Table1[[#This Row],[Years of Experience]])</f>
        <v>15500</v>
      </c>
    </row>
    <row r="4910" spans="1:10" x14ac:dyDescent="0.35">
      <c r="A4910">
        <v>21</v>
      </c>
      <c r="B4910" t="str" cm="1">
        <f t="array" ref="B4910">_xlfn.IFS(Table1[[#This Row],[Age]]&lt;=25,"21-25",Table1[[#This Row],[Age]]&lt;=30,"26-30",Table1[[#This Row],[Age]]&lt;=35,"31-35",Table1[[#This Row],[Age]]&lt;=40,"36-40",Table1[[#This Row],[Age]]&lt;=45,"41-45", Table1[[#This Row],[Age]]&lt;=50,"46-50",Table1[[#This Row],[Age]]&lt;55,"51-55",Table1[[#This Row],[Age]]&lt;=60,"56-60",Table1[[#This Row],[Age]]&gt;=61, "61-70")</f>
        <v>21-25</v>
      </c>
      <c r="C4910" t="s">
        <v>9</v>
      </c>
      <c r="D4910" t="s">
        <v>195</v>
      </c>
      <c r="E4910" t="s">
        <v>121</v>
      </c>
      <c r="F4910">
        <v>0</v>
      </c>
      <c r="G4910" t="str" cm="1">
        <f t="array" ref="G4910">_xlfn.IFS(Table1[[#This Row],[Years of Experience]]&lt;=2,"Entry",Table1[[#This Row],[Years of Experience]]&lt;=7,"Mid",Table1[[#This Row],[Years of Experience]]&lt;=14,"Senior",Table1[[#This Row],[Years of Experience]]&gt;=15,"Executive")</f>
        <v>Entry</v>
      </c>
      <c r="H4910" t="str" cm="1">
        <f t="array" ref="H4910">_xlfn.IFS(Table1[[#This Row],[Salary]]&lt;=50000,"0-50K",Table1[[#This Row],[Salary]]&lt;=100000,"51-100K",Table1[[#This Row],[Salary]]&lt;=150000,"101-150K",Table1[[#This Row],[Salary]]&lt;=200000,"151-200K",Table1[[#This Row],[Salary]]&lt;=250000,"201-250K",Table1[[#This Row],[Salary]]&gt;250000,"Above 250K")</f>
        <v>0-50K</v>
      </c>
      <c r="I4910" s="3">
        <v>25000</v>
      </c>
      <c r="J4910" s="3">
        <f>IF(Table1[[#This Row],[Years of Experience]]=0,0,Table1[[#This Row],[Salary]]/Table1[[#This Row],[Years of Experience]])</f>
        <v>0</v>
      </c>
    </row>
    <row r="4911" spans="1:10" x14ac:dyDescent="0.35">
      <c r="A4911">
        <v>36</v>
      </c>
      <c r="B4911" t="str" cm="1">
        <f t="array" ref="B4911">_xlfn.IFS(Table1[[#This Row],[Age]]&lt;=25,"21-25",Table1[[#This Row],[Age]]&lt;=30,"26-30",Table1[[#This Row],[Age]]&lt;=35,"31-35",Table1[[#This Row],[Age]]&lt;=40,"36-40",Table1[[#This Row],[Age]]&lt;=45,"41-45", Table1[[#This Row],[Age]]&lt;=50,"46-50",Table1[[#This Row],[Age]]&lt;55,"51-55",Table1[[#This Row],[Age]]&lt;=60,"56-60",Table1[[#This Row],[Age]]&gt;=61, "61-70")</f>
        <v>36-40</v>
      </c>
      <c r="C4911" t="s">
        <v>6</v>
      </c>
      <c r="D4911" t="s">
        <v>7</v>
      </c>
      <c r="E4911" t="s">
        <v>18</v>
      </c>
      <c r="F4911">
        <v>11</v>
      </c>
      <c r="G4911" t="str" cm="1">
        <f t="array" ref="G4911">_xlfn.IFS(Table1[[#This Row],[Years of Experience]]&lt;=2,"Entry",Table1[[#This Row],[Years of Experience]]&lt;=7,"Mid",Table1[[#This Row],[Years of Experience]]&lt;=14,"Senior",Table1[[#This Row],[Years of Experience]]&gt;=15,"Executive")</f>
        <v>Senior</v>
      </c>
      <c r="H4911" t="str" cm="1">
        <f t="array" ref="H4911">_xlfn.IFS(Table1[[#This Row],[Salary]]&lt;=50000,"0-50K",Table1[[#This Row],[Salary]]&lt;=100000,"51-100K",Table1[[#This Row],[Salary]]&lt;=150000,"101-150K",Table1[[#This Row],[Salary]]&lt;=200000,"151-200K",Table1[[#This Row],[Salary]]&lt;=250000,"201-250K",Table1[[#This Row],[Salary]]&gt;250000,"Above 250K")</f>
        <v>151-200K</v>
      </c>
      <c r="I4911" s="3">
        <v>160000</v>
      </c>
      <c r="J4911" s="3">
        <f>IF(Table1[[#This Row],[Years of Experience]]=0,0,Table1[[#This Row],[Salary]]/Table1[[#This Row],[Years of Experience]])</f>
        <v>14545.454545454546</v>
      </c>
    </row>
    <row r="4912" spans="1:10" x14ac:dyDescent="0.35">
      <c r="A4912">
        <v>25</v>
      </c>
      <c r="B4912" t="str" cm="1">
        <f t="array" ref="B4912">_xlfn.IFS(Table1[[#This Row],[Age]]&lt;=25,"21-25",Table1[[#This Row],[Age]]&lt;=30,"26-30",Table1[[#This Row],[Age]]&lt;=35,"31-35",Table1[[#This Row],[Age]]&lt;=40,"36-40",Table1[[#This Row],[Age]]&lt;=45,"41-45", Table1[[#This Row],[Age]]&lt;=50,"46-50",Table1[[#This Row],[Age]]&lt;55,"51-55",Table1[[#This Row],[Age]]&lt;=60,"56-60",Table1[[#This Row],[Age]]&gt;=61, "61-70")</f>
        <v>21-25</v>
      </c>
      <c r="C4912" t="s">
        <v>9</v>
      </c>
      <c r="D4912" t="s">
        <v>7</v>
      </c>
      <c r="E4912" t="s">
        <v>27</v>
      </c>
      <c r="F4912">
        <v>3</v>
      </c>
      <c r="G4912" t="str" cm="1">
        <f t="array" ref="G4912">_xlfn.IFS(Table1[[#This Row],[Years of Experience]]&lt;=2,"Entry",Table1[[#This Row],[Years of Experience]]&lt;=7,"Mid",Table1[[#This Row],[Years of Experience]]&lt;=14,"Senior",Table1[[#This Row],[Years of Experience]]&gt;=15,"Executive")</f>
        <v>Mid</v>
      </c>
      <c r="H4912" t="str" cm="1">
        <f t="array" ref="H4912">_xlfn.IFS(Table1[[#This Row],[Salary]]&lt;=50000,"0-50K",Table1[[#This Row],[Salary]]&lt;=100000,"51-100K",Table1[[#This Row],[Salary]]&lt;=150000,"101-150K",Table1[[#This Row],[Salary]]&lt;=200000,"151-200K",Table1[[#This Row],[Salary]]&lt;=250000,"201-250K",Table1[[#This Row],[Salary]]&gt;250000,"Above 250K")</f>
        <v>51-100K</v>
      </c>
      <c r="I4912" s="3">
        <v>65000</v>
      </c>
      <c r="J4912" s="3">
        <f>IF(Table1[[#This Row],[Years of Experience]]=0,0,Table1[[#This Row],[Salary]]/Table1[[#This Row],[Years of Experience]])</f>
        <v>21666.666666666668</v>
      </c>
    </row>
    <row r="4913" spans="1:10" x14ac:dyDescent="0.35">
      <c r="A4913">
        <v>30</v>
      </c>
      <c r="B4913" t="str" cm="1">
        <f t="array" ref="B4913">_xlfn.IFS(Table1[[#This Row],[Age]]&lt;=25,"21-25",Table1[[#This Row],[Age]]&lt;=30,"26-30",Table1[[#This Row],[Age]]&lt;=35,"31-35",Table1[[#This Row],[Age]]&lt;=40,"36-40",Table1[[#This Row],[Age]]&lt;=45,"41-45", Table1[[#This Row],[Age]]&lt;=50,"46-50",Table1[[#This Row],[Age]]&lt;55,"51-55",Table1[[#This Row],[Age]]&lt;=60,"56-60",Table1[[#This Row],[Age]]&gt;=61, "61-70")</f>
        <v>26-30</v>
      </c>
      <c r="C4913" t="s">
        <v>6</v>
      </c>
      <c r="D4913" t="s">
        <v>10</v>
      </c>
      <c r="E4913" t="s">
        <v>35</v>
      </c>
      <c r="F4913">
        <v>7</v>
      </c>
      <c r="G4913" t="str" cm="1">
        <f t="array" ref="G4913">_xlfn.IFS(Table1[[#This Row],[Years of Experience]]&lt;=2,"Entry",Table1[[#This Row],[Years of Experience]]&lt;=7,"Mid",Table1[[#This Row],[Years of Experience]]&lt;=14,"Senior",Table1[[#This Row],[Years of Experience]]&gt;=15,"Executive")</f>
        <v>Mid</v>
      </c>
      <c r="H4913" t="str" cm="1">
        <f t="array" ref="H4913">_xlfn.IFS(Table1[[#This Row],[Salary]]&lt;=50000,"0-50K",Table1[[#This Row],[Salary]]&lt;=100000,"51-100K",Table1[[#This Row],[Salary]]&lt;=150000,"101-150K",Table1[[#This Row],[Salary]]&lt;=200000,"151-200K",Table1[[#This Row],[Salary]]&lt;=250000,"201-250K",Table1[[#This Row],[Salary]]&gt;250000,"Above 250K")</f>
        <v>101-150K</v>
      </c>
      <c r="I4913" s="3">
        <v>120000</v>
      </c>
      <c r="J4913" s="3">
        <f>IF(Table1[[#This Row],[Years of Experience]]=0,0,Table1[[#This Row],[Salary]]/Table1[[#This Row],[Years of Experience]])</f>
        <v>17142.857142857141</v>
      </c>
    </row>
    <row r="4914" spans="1:10" x14ac:dyDescent="0.35">
      <c r="A4914">
        <v>28</v>
      </c>
      <c r="B4914" t="str" cm="1">
        <f t="array" ref="B4914">_xlfn.IFS(Table1[[#This Row],[Age]]&lt;=25,"21-25",Table1[[#This Row],[Age]]&lt;=30,"26-30",Table1[[#This Row],[Age]]&lt;=35,"31-35",Table1[[#This Row],[Age]]&lt;=40,"36-40",Table1[[#This Row],[Age]]&lt;=45,"41-45", Table1[[#This Row],[Age]]&lt;=50,"46-50",Table1[[#This Row],[Age]]&lt;55,"51-55",Table1[[#This Row],[Age]]&lt;=60,"56-60",Table1[[#This Row],[Age]]&gt;=61, "61-70")</f>
        <v>26-30</v>
      </c>
      <c r="C4914" t="s">
        <v>9</v>
      </c>
      <c r="D4914" t="s">
        <v>12</v>
      </c>
      <c r="E4914" t="s">
        <v>57</v>
      </c>
      <c r="F4914">
        <v>6</v>
      </c>
      <c r="G4914" t="str" cm="1">
        <f t="array" ref="G4914">_xlfn.IFS(Table1[[#This Row],[Years of Experience]]&lt;=2,"Entry",Table1[[#This Row],[Years of Experience]]&lt;=7,"Mid",Table1[[#This Row],[Years of Experience]]&lt;=14,"Senior",Table1[[#This Row],[Years of Experience]]&gt;=15,"Executive")</f>
        <v>Mid</v>
      </c>
      <c r="H4914" t="str" cm="1">
        <f t="array" ref="H4914">_xlfn.IFS(Table1[[#This Row],[Salary]]&lt;=50000,"0-50K",Table1[[#This Row],[Salary]]&lt;=100000,"51-100K",Table1[[#This Row],[Salary]]&lt;=150000,"101-150K",Table1[[#This Row],[Salary]]&lt;=200000,"151-200K",Table1[[#This Row],[Salary]]&lt;=250000,"201-250K",Table1[[#This Row],[Salary]]&gt;250000,"Above 250K")</f>
        <v>101-150K</v>
      </c>
      <c r="I4914" s="3">
        <v>105000</v>
      </c>
      <c r="J4914" s="3">
        <f>IF(Table1[[#This Row],[Years of Experience]]=0,0,Table1[[#This Row],[Salary]]/Table1[[#This Row],[Years of Experience]])</f>
        <v>17500</v>
      </c>
    </row>
    <row r="4915" spans="1:10" x14ac:dyDescent="0.35">
      <c r="A4915">
        <v>26</v>
      </c>
      <c r="B4915" t="str" cm="1">
        <f t="array" ref="B4915">_xlfn.IFS(Table1[[#This Row],[Age]]&lt;=25,"21-25",Table1[[#This Row],[Age]]&lt;=30,"26-30",Table1[[#This Row],[Age]]&lt;=35,"31-35",Table1[[#This Row],[Age]]&lt;=40,"36-40",Table1[[#This Row],[Age]]&lt;=45,"41-45", Table1[[#This Row],[Age]]&lt;=50,"46-50",Table1[[#This Row],[Age]]&lt;55,"51-55",Table1[[#This Row],[Age]]&lt;=60,"56-60",Table1[[#This Row],[Age]]&gt;=61, "61-70")</f>
        <v>26-30</v>
      </c>
      <c r="C4915" t="s">
        <v>6</v>
      </c>
      <c r="D4915" t="s">
        <v>7</v>
      </c>
      <c r="E4915" t="s">
        <v>124</v>
      </c>
      <c r="F4915">
        <v>5</v>
      </c>
      <c r="G4915" t="str" cm="1">
        <f t="array" ref="G4915">_xlfn.IFS(Table1[[#This Row],[Years of Experience]]&lt;=2,"Entry",Table1[[#This Row],[Years of Experience]]&lt;=7,"Mid",Table1[[#This Row],[Years of Experience]]&lt;=14,"Senior",Table1[[#This Row],[Years of Experience]]&gt;=15,"Executive")</f>
        <v>Mid</v>
      </c>
      <c r="H4915" t="str" cm="1">
        <f t="array" ref="H4915">_xlfn.IFS(Table1[[#This Row],[Salary]]&lt;=50000,"0-50K",Table1[[#This Row],[Salary]]&lt;=100000,"51-100K",Table1[[#This Row],[Salary]]&lt;=150000,"101-150K",Table1[[#This Row],[Salary]]&lt;=200000,"151-200K",Table1[[#This Row],[Salary]]&lt;=250000,"201-250K",Table1[[#This Row],[Salary]]&gt;250000,"Above 250K")</f>
        <v>51-100K</v>
      </c>
      <c r="I4915" s="3">
        <v>85000</v>
      </c>
      <c r="J4915" s="3">
        <f>IF(Table1[[#This Row],[Years of Experience]]=0,0,Table1[[#This Row],[Salary]]/Table1[[#This Row],[Years of Experience]])</f>
        <v>17000</v>
      </c>
    </row>
    <row r="4916" spans="1:10" x14ac:dyDescent="0.35">
      <c r="A4916">
        <v>28</v>
      </c>
      <c r="B4916" t="str" cm="1">
        <f t="array" ref="B4916">_xlfn.IFS(Table1[[#This Row],[Age]]&lt;=25,"21-25",Table1[[#This Row],[Age]]&lt;=30,"26-30",Table1[[#This Row],[Age]]&lt;=35,"31-35",Table1[[#This Row],[Age]]&lt;=40,"36-40",Table1[[#This Row],[Age]]&lt;=45,"41-45", Table1[[#This Row],[Age]]&lt;=50,"46-50",Table1[[#This Row],[Age]]&lt;55,"51-55",Table1[[#This Row],[Age]]&lt;=60,"56-60",Table1[[#This Row],[Age]]&gt;=61, "61-70")</f>
        <v>26-30</v>
      </c>
      <c r="C4916" t="s">
        <v>9</v>
      </c>
      <c r="D4916" t="s">
        <v>10</v>
      </c>
      <c r="E4916" t="s">
        <v>27</v>
      </c>
      <c r="F4916">
        <v>7</v>
      </c>
      <c r="G4916" t="str" cm="1">
        <f t="array" ref="G4916">_xlfn.IFS(Table1[[#This Row],[Years of Experience]]&lt;=2,"Entry",Table1[[#This Row],[Years of Experience]]&lt;=7,"Mid",Table1[[#This Row],[Years of Experience]]&lt;=14,"Senior",Table1[[#This Row],[Years of Experience]]&gt;=15,"Executive")</f>
        <v>Mid</v>
      </c>
      <c r="H4916" t="str" cm="1">
        <f t="array" ref="H4916">_xlfn.IFS(Table1[[#This Row],[Salary]]&lt;=50000,"0-50K",Table1[[#This Row],[Salary]]&lt;=100000,"51-100K",Table1[[#This Row],[Salary]]&lt;=150000,"101-150K",Table1[[#This Row],[Salary]]&lt;=200000,"151-200K",Table1[[#This Row],[Salary]]&lt;=250000,"201-250K",Table1[[#This Row],[Salary]]&gt;250000,"Above 250K")</f>
        <v>101-150K</v>
      </c>
      <c r="I4916" s="3">
        <v>110000</v>
      </c>
      <c r="J4916" s="3">
        <f>IF(Table1[[#This Row],[Years of Experience]]=0,0,Table1[[#This Row],[Salary]]/Table1[[#This Row],[Years of Experience]])</f>
        <v>15714.285714285714</v>
      </c>
    </row>
    <row r="4917" spans="1:10" x14ac:dyDescent="0.35">
      <c r="A4917">
        <v>34</v>
      </c>
      <c r="B4917" t="str" cm="1">
        <f t="array" ref="B4917">_xlfn.IFS(Table1[[#This Row],[Age]]&lt;=25,"21-25",Table1[[#This Row],[Age]]&lt;=30,"26-30",Table1[[#This Row],[Age]]&lt;=35,"31-35",Table1[[#This Row],[Age]]&lt;=40,"36-40",Table1[[#This Row],[Age]]&lt;=45,"41-45", Table1[[#This Row],[Age]]&lt;=50,"46-50",Table1[[#This Row],[Age]]&lt;55,"51-55",Table1[[#This Row],[Age]]&lt;=60,"56-60",Table1[[#This Row],[Age]]&gt;=61, "61-70")</f>
        <v>31-35</v>
      </c>
      <c r="C4917" t="s">
        <v>6</v>
      </c>
      <c r="D4917" t="s">
        <v>12</v>
      </c>
      <c r="E4917" t="s">
        <v>57</v>
      </c>
      <c r="F4917">
        <v>12</v>
      </c>
      <c r="G4917" t="str" cm="1">
        <f t="array" ref="G4917">_xlfn.IFS(Table1[[#This Row],[Years of Experience]]&lt;=2,"Entry",Table1[[#This Row],[Years of Experience]]&lt;=7,"Mid",Table1[[#This Row],[Years of Experience]]&lt;=14,"Senior",Table1[[#This Row],[Years of Experience]]&gt;=15,"Executive")</f>
        <v>Senior</v>
      </c>
      <c r="H4917" t="str" cm="1">
        <f t="array" ref="H4917">_xlfn.IFS(Table1[[#This Row],[Salary]]&lt;=50000,"0-50K",Table1[[#This Row],[Salary]]&lt;=100000,"51-100K",Table1[[#This Row],[Salary]]&lt;=150000,"101-150K",Table1[[#This Row],[Salary]]&lt;=200000,"151-200K",Table1[[#This Row],[Salary]]&lt;=250000,"201-250K",Table1[[#This Row],[Salary]]&gt;250000,"Above 250K")</f>
        <v>151-200K</v>
      </c>
      <c r="I4917" s="3">
        <v>170000</v>
      </c>
      <c r="J4917" s="3">
        <f>IF(Table1[[#This Row],[Years of Experience]]=0,0,Table1[[#This Row],[Salary]]/Table1[[#This Row],[Years of Experience]])</f>
        <v>14166.666666666666</v>
      </c>
    </row>
    <row r="4918" spans="1:10" x14ac:dyDescent="0.35">
      <c r="A4918">
        <v>31</v>
      </c>
      <c r="B4918" t="str" cm="1">
        <f t="array" ref="B4918">_xlfn.IFS(Table1[[#This Row],[Age]]&lt;=25,"21-25",Table1[[#This Row],[Age]]&lt;=30,"26-30",Table1[[#This Row],[Age]]&lt;=35,"31-35",Table1[[#This Row],[Age]]&lt;=40,"36-40",Table1[[#This Row],[Age]]&lt;=45,"41-45", Table1[[#This Row],[Age]]&lt;=50,"46-50",Table1[[#This Row],[Age]]&lt;55,"51-55",Table1[[#This Row],[Age]]&lt;=60,"56-60",Table1[[#This Row],[Age]]&gt;=61, "61-70")</f>
        <v>31-35</v>
      </c>
      <c r="C4918" t="s">
        <v>6</v>
      </c>
      <c r="D4918" t="s">
        <v>7</v>
      </c>
      <c r="E4918" t="s">
        <v>30</v>
      </c>
      <c r="F4918">
        <v>9</v>
      </c>
      <c r="G4918" t="str" cm="1">
        <f t="array" ref="G4918">_xlfn.IFS(Table1[[#This Row],[Years of Experience]]&lt;=2,"Entry",Table1[[#This Row],[Years of Experience]]&lt;=7,"Mid",Table1[[#This Row],[Years of Experience]]&lt;=14,"Senior",Table1[[#This Row],[Years of Experience]]&gt;=15,"Executive")</f>
        <v>Senior</v>
      </c>
      <c r="H4918" t="str" cm="1">
        <f t="array" ref="H4918">_xlfn.IFS(Table1[[#This Row],[Salary]]&lt;=50000,"0-50K",Table1[[#This Row],[Salary]]&lt;=100000,"51-100K",Table1[[#This Row],[Salary]]&lt;=150000,"101-150K",Table1[[#This Row],[Salary]]&lt;=200000,"151-200K",Table1[[#This Row],[Salary]]&lt;=250000,"201-250K",Table1[[#This Row],[Salary]]&gt;250000,"Above 250K")</f>
        <v>101-150K</v>
      </c>
      <c r="I4918" s="3">
        <v>140000</v>
      </c>
      <c r="J4918" s="3">
        <f>IF(Table1[[#This Row],[Years of Experience]]=0,0,Table1[[#This Row],[Salary]]/Table1[[#This Row],[Years of Experience]])</f>
        <v>15555.555555555555</v>
      </c>
    </row>
    <row r="4919" spans="1:10" x14ac:dyDescent="0.35">
      <c r="A4919">
        <v>24</v>
      </c>
      <c r="B4919" t="str" cm="1">
        <f t="array" ref="B4919">_xlfn.IFS(Table1[[#This Row],[Age]]&lt;=25,"21-25",Table1[[#This Row],[Age]]&lt;=30,"26-30",Table1[[#This Row],[Age]]&lt;=35,"31-35",Table1[[#This Row],[Age]]&lt;=40,"36-40",Table1[[#This Row],[Age]]&lt;=45,"41-45", Table1[[#This Row],[Age]]&lt;=50,"46-50",Table1[[#This Row],[Age]]&lt;55,"51-55",Table1[[#This Row],[Age]]&lt;=60,"56-60",Table1[[#This Row],[Age]]&gt;=61, "61-70")</f>
        <v>21-25</v>
      </c>
      <c r="C4919" t="s">
        <v>9</v>
      </c>
      <c r="D4919" t="s">
        <v>195</v>
      </c>
      <c r="E4919" t="s">
        <v>14</v>
      </c>
      <c r="F4919">
        <v>1</v>
      </c>
      <c r="G4919" t="str" cm="1">
        <f t="array" ref="G4919">_xlfn.IFS(Table1[[#This Row],[Years of Experience]]&lt;=2,"Entry",Table1[[#This Row],[Years of Experience]]&lt;=7,"Mid",Table1[[#This Row],[Years of Experience]]&lt;=14,"Senior",Table1[[#This Row],[Years of Experience]]&gt;=15,"Executive")</f>
        <v>Entry</v>
      </c>
      <c r="H4919" t="str" cm="1">
        <f t="array" ref="H4919">_xlfn.IFS(Table1[[#This Row],[Salary]]&lt;=50000,"0-50K",Table1[[#This Row],[Salary]]&lt;=100000,"51-100K",Table1[[#This Row],[Salary]]&lt;=150000,"101-150K",Table1[[#This Row],[Salary]]&lt;=200000,"151-200K",Table1[[#This Row],[Salary]]&lt;=250000,"201-250K",Table1[[#This Row],[Salary]]&gt;250000,"Above 250K")</f>
        <v>0-50K</v>
      </c>
      <c r="I4919" s="3">
        <v>30000</v>
      </c>
      <c r="J4919" s="3">
        <f>IF(Table1[[#This Row],[Years of Experience]]=0,0,Table1[[#This Row],[Salary]]/Table1[[#This Row],[Years of Experience]])</f>
        <v>30000</v>
      </c>
    </row>
    <row r="4920" spans="1:10" x14ac:dyDescent="0.35">
      <c r="A4920">
        <v>29</v>
      </c>
      <c r="B4920" t="str" cm="1">
        <f t="array" ref="B4920">_xlfn.IFS(Table1[[#This Row],[Age]]&lt;=25,"21-25",Table1[[#This Row],[Age]]&lt;=30,"26-30",Table1[[#This Row],[Age]]&lt;=35,"31-35",Table1[[#This Row],[Age]]&lt;=40,"36-40",Table1[[#This Row],[Age]]&lt;=45,"41-45", Table1[[#This Row],[Age]]&lt;=50,"46-50",Table1[[#This Row],[Age]]&lt;55,"51-55",Table1[[#This Row],[Age]]&lt;=60,"56-60",Table1[[#This Row],[Age]]&gt;=61, "61-70")</f>
        <v>26-30</v>
      </c>
      <c r="C4920" t="s">
        <v>6</v>
      </c>
      <c r="D4920" t="s">
        <v>7</v>
      </c>
      <c r="E4920" t="s">
        <v>69</v>
      </c>
      <c r="F4920">
        <v>6</v>
      </c>
      <c r="G4920" t="str" cm="1">
        <f t="array" ref="G4920">_xlfn.IFS(Table1[[#This Row],[Years of Experience]]&lt;=2,"Entry",Table1[[#This Row],[Years of Experience]]&lt;=7,"Mid",Table1[[#This Row],[Years of Experience]]&lt;=14,"Senior",Table1[[#This Row],[Years of Experience]]&gt;=15,"Executive")</f>
        <v>Mid</v>
      </c>
      <c r="H4920" t="str" cm="1">
        <f t="array" ref="H4920">_xlfn.IFS(Table1[[#This Row],[Salary]]&lt;=50000,"0-50K",Table1[[#This Row],[Salary]]&lt;=100000,"51-100K",Table1[[#This Row],[Salary]]&lt;=150000,"101-150K",Table1[[#This Row],[Salary]]&lt;=200000,"151-200K",Table1[[#This Row],[Salary]]&lt;=250000,"201-250K",Table1[[#This Row],[Salary]]&gt;250000,"Above 250K")</f>
        <v>51-100K</v>
      </c>
      <c r="I4920" s="3">
        <v>95000</v>
      </c>
      <c r="J4920" s="3">
        <f>IF(Table1[[#This Row],[Years of Experience]]=0,0,Table1[[#This Row],[Salary]]/Table1[[#This Row],[Years of Experience]])</f>
        <v>15833.333333333334</v>
      </c>
    </row>
    <row r="4921" spans="1:10" x14ac:dyDescent="0.35">
      <c r="A4921">
        <v>27</v>
      </c>
      <c r="B4921" t="str" cm="1">
        <f t="array" ref="B4921">_xlfn.IFS(Table1[[#This Row],[Age]]&lt;=25,"21-25",Table1[[#This Row],[Age]]&lt;=30,"26-30",Table1[[#This Row],[Age]]&lt;=35,"31-35",Table1[[#This Row],[Age]]&lt;=40,"36-40",Table1[[#This Row],[Age]]&lt;=45,"41-45", Table1[[#This Row],[Age]]&lt;=50,"46-50",Table1[[#This Row],[Age]]&lt;55,"51-55",Table1[[#This Row],[Age]]&lt;=60,"56-60",Table1[[#This Row],[Age]]&gt;=61, "61-70")</f>
        <v>26-30</v>
      </c>
      <c r="C4921" t="s">
        <v>9</v>
      </c>
      <c r="D4921" t="s">
        <v>10</v>
      </c>
      <c r="E4921" t="s">
        <v>80</v>
      </c>
      <c r="F4921">
        <v>4</v>
      </c>
      <c r="G4921" t="str" cm="1">
        <f t="array" ref="G4921">_xlfn.IFS(Table1[[#This Row],[Years of Experience]]&lt;=2,"Entry",Table1[[#This Row],[Years of Experience]]&lt;=7,"Mid",Table1[[#This Row],[Years of Experience]]&lt;=14,"Senior",Table1[[#This Row],[Years of Experience]]&gt;=15,"Executive")</f>
        <v>Mid</v>
      </c>
      <c r="H4921" t="str" cm="1">
        <f t="array" ref="H4921">_xlfn.IFS(Table1[[#This Row],[Salary]]&lt;=50000,"0-50K",Table1[[#This Row],[Salary]]&lt;=100000,"51-100K",Table1[[#This Row],[Salary]]&lt;=150000,"101-150K",Table1[[#This Row],[Salary]]&lt;=200000,"151-200K",Table1[[#This Row],[Salary]]&lt;=250000,"201-250K",Table1[[#This Row],[Salary]]&gt;250000,"Above 250K")</f>
        <v>51-100K</v>
      </c>
      <c r="I4921" s="3">
        <v>80000</v>
      </c>
      <c r="J4921" s="3">
        <f>IF(Table1[[#This Row],[Years of Experience]]=0,0,Table1[[#This Row],[Salary]]/Table1[[#This Row],[Years of Experience]])</f>
        <v>20000</v>
      </c>
    </row>
    <row r="4922" spans="1:10" x14ac:dyDescent="0.35">
      <c r="A4922">
        <v>33</v>
      </c>
      <c r="B4922" t="str" cm="1">
        <f t="array" ref="B4922">_xlfn.IFS(Table1[[#This Row],[Age]]&lt;=25,"21-25",Table1[[#This Row],[Age]]&lt;=30,"26-30",Table1[[#This Row],[Age]]&lt;=35,"31-35",Table1[[#This Row],[Age]]&lt;=40,"36-40",Table1[[#This Row],[Age]]&lt;=45,"41-45", Table1[[#This Row],[Age]]&lt;=50,"46-50",Table1[[#This Row],[Age]]&lt;55,"51-55",Table1[[#This Row],[Age]]&lt;=60,"56-60",Table1[[#This Row],[Age]]&gt;=61, "61-70")</f>
        <v>31-35</v>
      </c>
      <c r="C4922" t="s">
        <v>6</v>
      </c>
      <c r="D4922" t="s">
        <v>12</v>
      </c>
      <c r="E4922" t="s">
        <v>30</v>
      </c>
      <c r="F4922">
        <v>10</v>
      </c>
      <c r="G4922" t="str" cm="1">
        <f t="array" ref="G4922">_xlfn.IFS(Table1[[#This Row],[Years of Experience]]&lt;=2,"Entry",Table1[[#This Row],[Years of Experience]]&lt;=7,"Mid",Table1[[#This Row],[Years of Experience]]&lt;=14,"Senior",Table1[[#This Row],[Years of Experience]]&gt;=15,"Executive")</f>
        <v>Senior</v>
      </c>
      <c r="H4922" t="str" cm="1">
        <f t="array" ref="H4922">_xlfn.IFS(Table1[[#This Row],[Salary]]&lt;=50000,"0-50K",Table1[[#This Row],[Salary]]&lt;=100000,"51-100K",Table1[[#This Row],[Salary]]&lt;=150000,"101-150K",Table1[[#This Row],[Salary]]&lt;=200000,"151-200K",Table1[[#This Row],[Salary]]&lt;=250000,"201-250K",Table1[[#This Row],[Salary]]&gt;250000,"Above 250K")</f>
        <v>151-200K</v>
      </c>
      <c r="I4922" s="3">
        <v>155000</v>
      </c>
      <c r="J4922" s="3">
        <f>IF(Table1[[#This Row],[Years of Experience]]=0,0,Table1[[#This Row],[Salary]]/Table1[[#This Row],[Years of Experience]])</f>
        <v>15500</v>
      </c>
    </row>
    <row r="4923" spans="1:10" x14ac:dyDescent="0.35">
      <c r="A4923">
        <v>21</v>
      </c>
      <c r="B4923" t="str" cm="1">
        <f t="array" ref="B4923">_xlfn.IFS(Table1[[#This Row],[Age]]&lt;=25,"21-25",Table1[[#This Row],[Age]]&lt;=30,"26-30",Table1[[#This Row],[Age]]&lt;=35,"31-35",Table1[[#This Row],[Age]]&lt;=40,"36-40",Table1[[#This Row],[Age]]&lt;=45,"41-45", Table1[[#This Row],[Age]]&lt;=50,"46-50",Table1[[#This Row],[Age]]&lt;55,"51-55",Table1[[#This Row],[Age]]&lt;=60,"56-60",Table1[[#This Row],[Age]]&gt;=61, "61-70")</f>
        <v>21-25</v>
      </c>
      <c r="C4923" t="s">
        <v>9</v>
      </c>
      <c r="D4923" t="s">
        <v>195</v>
      </c>
      <c r="E4923" t="s">
        <v>121</v>
      </c>
      <c r="F4923">
        <v>0</v>
      </c>
      <c r="G4923" t="str" cm="1">
        <f t="array" ref="G4923">_xlfn.IFS(Table1[[#This Row],[Years of Experience]]&lt;=2,"Entry",Table1[[#This Row],[Years of Experience]]&lt;=7,"Mid",Table1[[#This Row],[Years of Experience]]&lt;=14,"Senior",Table1[[#This Row],[Years of Experience]]&gt;=15,"Executive")</f>
        <v>Entry</v>
      </c>
      <c r="H4923" t="str" cm="1">
        <f t="array" ref="H4923">_xlfn.IFS(Table1[[#This Row],[Salary]]&lt;=50000,"0-50K",Table1[[#This Row],[Salary]]&lt;=100000,"51-100K",Table1[[#This Row],[Salary]]&lt;=150000,"101-150K",Table1[[#This Row],[Salary]]&lt;=200000,"151-200K",Table1[[#This Row],[Salary]]&lt;=250000,"201-250K",Table1[[#This Row],[Salary]]&gt;250000,"Above 250K")</f>
        <v>0-50K</v>
      </c>
      <c r="I4923" s="3">
        <v>25000</v>
      </c>
      <c r="J4923" s="3">
        <f>IF(Table1[[#This Row],[Years of Experience]]=0,0,Table1[[#This Row],[Salary]]/Table1[[#This Row],[Years of Experience]])</f>
        <v>0</v>
      </c>
    </row>
    <row r="4924" spans="1:10" x14ac:dyDescent="0.35">
      <c r="A4924">
        <v>36</v>
      </c>
      <c r="B4924" t="str" cm="1">
        <f t="array" ref="B4924">_xlfn.IFS(Table1[[#This Row],[Age]]&lt;=25,"21-25",Table1[[#This Row],[Age]]&lt;=30,"26-30",Table1[[#This Row],[Age]]&lt;=35,"31-35",Table1[[#This Row],[Age]]&lt;=40,"36-40",Table1[[#This Row],[Age]]&lt;=45,"41-45", Table1[[#This Row],[Age]]&lt;=50,"46-50",Table1[[#This Row],[Age]]&lt;55,"51-55",Table1[[#This Row],[Age]]&lt;=60,"56-60",Table1[[#This Row],[Age]]&gt;=61, "61-70")</f>
        <v>36-40</v>
      </c>
      <c r="C4924" t="s">
        <v>6</v>
      </c>
      <c r="D4924" t="s">
        <v>7</v>
      </c>
      <c r="E4924" t="s">
        <v>18</v>
      </c>
      <c r="F4924">
        <v>11</v>
      </c>
      <c r="G4924" t="str" cm="1">
        <f t="array" ref="G4924">_xlfn.IFS(Table1[[#This Row],[Years of Experience]]&lt;=2,"Entry",Table1[[#This Row],[Years of Experience]]&lt;=7,"Mid",Table1[[#This Row],[Years of Experience]]&lt;=14,"Senior",Table1[[#This Row],[Years of Experience]]&gt;=15,"Executive")</f>
        <v>Senior</v>
      </c>
      <c r="H4924" t="str" cm="1">
        <f t="array" ref="H4924">_xlfn.IFS(Table1[[#This Row],[Salary]]&lt;=50000,"0-50K",Table1[[#This Row],[Salary]]&lt;=100000,"51-100K",Table1[[#This Row],[Salary]]&lt;=150000,"101-150K",Table1[[#This Row],[Salary]]&lt;=200000,"151-200K",Table1[[#This Row],[Salary]]&lt;=250000,"201-250K",Table1[[#This Row],[Salary]]&gt;250000,"Above 250K")</f>
        <v>151-200K</v>
      </c>
      <c r="I4924" s="3">
        <v>160000</v>
      </c>
      <c r="J4924" s="3">
        <f>IF(Table1[[#This Row],[Years of Experience]]=0,0,Table1[[#This Row],[Salary]]/Table1[[#This Row],[Years of Experience]])</f>
        <v>14545.454545454546</v>
      </c>
    </row>
    <row r="4925" spans="1:10" x14ac:dyDescent="0.35">
      <c r="A4925">
        <v>25</v>
      </c>
      <c r="B4925" t="str" cm="1">
        <f t="array" ref="B4925">_xlfn.IFS(Table1[[#This Row],[Age]]&lt;=25,"21-25",Table1[[#This Row],[Age]]&lt;=30,"26-30",Table1[[#This Row],[Age]]&lt;=35,"31-35",Table1[[#This Row],[Age]]&lt;=40,"36-40",Table1[[#This Row],[Age]]&lt;=45,"41-45", Table1[[#This Row],[Age]]&lt;=50,"46-50",Table1[[#This Row],[Age]]&lt;55,"51-55",Table1[[#This Row],[Age]]&lt;=60,"56-60",Table1[[#This Row],[Age]]&gt;=61, "61-70")</f>
        <v>21-25</v>
      </c>
      <c r="C4925" t="s">
        <v>9</v>
      </c>
      <c r="D4925" t="s">
        <v>7</v>
      </c>
      <c r="E4925" t="s">
        <v>27</v>
      </c>
      <c r="F4925">
        <v>3</v>
      </c>
      <c r="G4925" t="str" cm="1">
        <f t="array" ref="G4925">_xlfn.IFS(Table1[[#This Row],[Years of Experience]]&lt;=2,"Entry",Table1[[#This Row],[Years of Experience]]&lt;=7,"Mid",Table1[[#This Row],[Years of Experience]]&lt;=14,"Senior",Table1[[#This Row],[Years of Experience]]&gt;=15,"Executive")</f>
        <v>Mid</v>
      </c>
      <c r="H4925" t="str" cm="1">
        <f t="array" ref="H4925">_xlfn.IFS(Table1[[#This Row],[Salary]]&lt;=50000,"0-50K",Table1[[#This Row],[Salary]]&lt;=100000,"51-100K",Table1[[#This Row],[Salary]]&lt;=150000,"101-150K",Table1[[#This Row],[Salary]]&lt;=200000,"151-200K",Table1[[#This Row],[Salary]]&lt;=250000,"201-250K",Table1[[#This Row],[Salary]]&gt;250000,"Above 250K")</f>
        <v>51-100K</v>
      </c>
      <c r="I4925" s="3">
        <v>65000</v>
      </c>
      <c r="J4925" s="3">
        <f>IF(Table1[[#This Row],[Years of Experience]]=0,0,Table1[[#This Row],[Salary]]/Table1[[#This Row],[Years of Experience]])</f>
        <v>21666.666666666668</v>
      </c>
    </row>
    <row r="4926" spans="1:10" x14ac:dyDescent="0.35">
      <c r="A4926">
        <v>30</v>
      </c>
      <c r="B4926" t="str" cm="1">
        <f t="array" ref="B4926">_xlfn.IFS(Table1[[#This Row],[Age]]&lt;=25,"21-25",Table1[[#This Row],[Age]]&lt;=30,"26-30",Table1[[#This Row],[Age]]&lt;=35,"31-35",Table1[[#This Row],[Age]]&lt;=40,"36-40",Table1[[#This Row],[Age]]&lt;=45,"41-45", Table1[[#This Row],[Age]]&lt;=50,"46-50",Table1[[#This Row],[Age]]&lt;55,"51-55",Table1[[#This Row],[Age]]&lt;=60,"56-60",Table1[[#This Row],[Age]]&gt;=61, "61-70")</f>
        <v>26-30</v>
      </c>
      <c r="C4926" t="s">
        <v>6</v>
      </c>
      <c r="D4926" t="s">
        <v>10</v>
      </c>
      <c r="E4926" t="s">
        <v>35</v>
      </c>
      <c r="F4926">
        <v>7</v>
      </c>
      <c r="G4926" t="str" cm="1">
        <f t="array" ref="G4926">_xlfn.IFS(Table1[[#This Row],[Years of Experience]]&lt;=2,"Entry",Table1[[#This Row],[Years of Experience]]&lt;=7,"Mid",Table1[[#This Row],[Years of Experience]]&lt;=14,"Senior",Table1[[#This Row],[Years of Experience]]&gt;=15,"Executive")</f>
        <v>Mid</v>
      </c>
      <c r="H4926" t="str" cm="1">
        <f t="array" ref="H4926">_xlfn.IFS(Table1[[#This Row],[Salary]]&lt;=50000,"0-50K",Table1[[#This Row],[Salary]]&lt;=100000,"51-100K",Table1[[#This Row],[Salary]]&lt;=150000,"101-150K",Table1[[#This Row],[Salary]]&lt;=200000,"151-200K",Table1[[#This Row],[Salary]]&lt;=250000,"201-250K",Table1[[#This Row],[Salary]]&gt;250000,"Above 250K")</f>
        <v>101-150K</v>
      </c>
      <c r="I4926" s="3">
        <v>120000</v>
      </c>
      <c r="J4926" s="3">
        <f>IF(Table1[[#This Row],[Years of Experience]]=0,0,Table1[[#This Row],[Salary]]/Table1[[#This Row],[Years of Experience]])</f>
        <v>17142.857142857141</v>
      </c>
    </row>
    <row r="4927" spans="1:10" x14ac:dyDescent="0.35">
      <c r="A4927">
        <v>28</v>
      </c>
      <c r="B4927" t="str" cm="1">
        <f t="array" ref="B4927">_xlfn.IFS(Table1[[#This Row],[Age]]&lt;=25,"21-25",Table1[[#This Row],[Age]]&lt;=30,"26-30",Table1[[#This Row],[Age]]&lt;=35,"31-35",Table1[[#This Row],[Age]]&lt;=40,"36-40",Table1[[#This Row],[Age]]&lt;=45,"41-45", Table1[[#This Row],[Age]]&lt;=50,"46-50",Table1[[#This Row],[Age]]&lt;55,"51-55",Table1[[#This Row],[Age]]&lt;=60,"56-60",Table1[[#This Row],[Age]]&gt;=61, "61-70")</f>
        <v>26-30</v>
      </c>
      <c r="C4927" t="s">
        <v>9</v>
      </c>
      <c r="D4927" t="s">
        <v>12</v>
      </c>
      <c r="E4927" t="s">
        <v>57</v>
      </c>
      <c r="F4927">
        <v>6</v>
      </c>
      <c r="G4927" t="str" cm="1">
        <f t="array" ref="G4927">_xlfn.IFS(Table1[[#This Row],[Years of Experience]]&lt;=2,"Entry",Table1[[#This Row],[Years of Experience]]&lt;=7,"Mid",Table1[[#This Row],[Years of Experience]]&lt;=14,"Senior",Table1[[#This Row],[Years of Experience]]&gt;=15,"Executive")</f>
        <v>Mid</v>
      </c>
      <c r="H4927" t="str" cm="1">
        <f t="array" ref="H4927">_xlfn.IFS(Table1[[#This Row],[Salary]]&lt;=50000,"0-50K",Table1[[#This Row],[Salary]]&lt;=100000,"51-100K",Table1[[#This Row],[Salary]]&lt;=150000,"101-150K",Table1[[#This Row],[Salary]]&lt;=200000,"151-200K",Table1[[#This Row],[Salary]]&lt;=250000,"201-250K",Table1[[#This Row],[Salary]]&gt;250000,"Above 250K")</f>
        <v>101-150K</v>
      </c>
      <c r="I4927" s="3">
        <v>105000</v>
      </c>
      <c r="J4927" s="3">
        <f>IF(Table1[[#This Row],[Years of Experience]]=0,0,Table1[[#This Row],[Salary]]/Table1[[#This Row],[Years of Experience]])</f>
        <v>17500</v>
      </c>
    </row>
    <row r="4928" spans="1:10" x14ac:dyDescent="0.35">
      <c r="A4928">
        <v>26</v>
      </c>
      <c r="B4928" t="str" cm="1">
        <f t="array" ref="B4928">_xlfn.IFS(Table1[[#This Row],[Age]]&lt;=25,"21-25",Table1[[#This Row],[Age]]&lt;=30,"26-30",Table1[[#This Row],[Age]]&lt;=35,"31-35",Table1[[#This Row],[Age]]&lt;=40,"36-40",Table1[[#This Row],[Age]]&lt;=45,"41-45", Table1[[#This Row],[Age]]&lt;=50,"46-50",Table1[[#This Row],[Age]]&lt;55,"51-55",Table1[[#This Row],[Age]]&lt;=60,"56-60",Table1[[#This Row],[Age]]&gt;=61, "61-70")</f>
        <v>26-30</v>
      </c>
      <c r="C4928" t="s">
        <v>6</v>
      </c>
      <c r="D4928" t="s">
        <v>7</v>
      </c>
      <c r="E4928" t="s">
        <v>124</v>
      </c>
      <c r="F4928">
        <v>5</v>
      </c>
      <c r="G4928" t="str" cm="1">
        <f t="array" ref="G4928">_xlfn.IFS(Table1[[#This Row],[Years of Experience]]&lt;=2,"Entry",Table1[[#This Row],[Years of Experience]]&lt;=7,"Mid",Table1[[#This Row],[Years of Experience]]&lt;=14,"Senior",Table1[[#This Row],[Years of Experience]]&gt;=15,"Executive")</f>
        <v>Mid</v>
      </c>
      <c r="H4928" t="str" cm="1">
        <f t="array" ref="H4928">_xlfn.IFS(Table1[[#This Row],[Salary]]&lt;=50000,"0-50K",Table1[[#This Row],[Salary]]&lt;=100000,"51-100K",Table1[[#This Row],[Salary]]&lt;=150000,"101-150K",Table1[[#This Row],[Salary]]&lt;=200000,"151-200K",Table1[[#This Row],[Salary]]&lt;=250000,"201-250K",Table1[[#This Row],[Salary]]&gt;250000,"Above 250K")</f>
        <v>51-100K</v>
      </c>
      <c r="I4928" s="3">
        <v>85000</v>
      </c>
      <c r="J4928" s="3">
        <f>IF(Table1[[#This Row],[Years of Experience]]=0,0,Table1[[#This Row],[Salary]]/Table1[[#This Row],[Years of Experience]])</f>
        <v>17000</v>
      </c>
    </row>
    <row r="4929" spans="1:10" x14ac:dyDescent="0.35">
      <c r="A4929">
        <v>28</v>
      </c>
      <c r="B4929" t="str" cm="1">
        <f t="array" ref="B4929">_xlfn.IFS(Table1[[#This Row],[Age]]&lt;=25,"21-25",Table1[[#This Row],[Age]]&lt;=30,"26-30",Table1[[#This Row],[Age]]&lt;=35,"31-35",Table1[[#This Row],[Age]]&lt;=40,"36-40",Table1[[#This Row],[Age]]&lt;=45,"41-45", Table1[[#This Row],[Age]]&lt;=50,"46-50",Table1[[#This Row],[Age]]&lt;55,"51-55",Table1[[#This Row],[Age]]&lt;=60,"56-60",Table1[[#This Row],[Age]]&gt;=61, "61-70")</f>
        <v>26-30</v>
      </c>
      <c r="C4929" t="s">
        <v>9</v>
      </c>
      <c r="D4929" t="s">
        <v>10</v>
      </c>
      <c r="E4929" t="s">
        <v>27</v>
      </c>
      <c r="F4929">
        <v>7</v>
      </c>
      <c r="G4929" t="str" cm="1">
        <f t="array" ref="G4929">_xlfn.IFS(Table1[[#This Row],[Years of Experience]]&lt;=2,"Entry",Table1[[#This Row],[Years of Experience]]&lt;=7,"Mid",Table1[[#This Row],[Years of Experience]]&lt;=14,"Senior",Table1[[#This Row],[Years of Experience]]&gt;=15,"Executive")</f>
        <v>Mid</v>
      </c>
      <c r="H4929" t="str" cm="1">
        <f t="array" ref="H4929">_xlfn.IFS(Table1[[#This Row],[Salary]]&lt;=50000,"0-50K",Table1[[#This Row],[Salary]]&lt;=100000,"51-100K",Table1[[#This Row],[Salary]]&lt;=150000,"101-150K",Table1[[#This Row],[Salary]]&lt;=200000,"151-200K",Table1[[#This Row],[Salary]]&lt;=250000,"201-250K",Table1[[#This Row],[Salary]]&gt;250000,"Above 250K")</f>
        <v>101-150K</v>
      </c>
      <c r="I4929" s="3">
        <v>110000</v>
      </c>
      <c r="J4929" s="3">
        <f>IF(Table1[[#This Row],[Years of Experience]]=0,0,Table1[[#This Row],[Salary]]/Table1[[#This Row],[Years of Experience]])</f>
        <v>15714.285714285714</v>
      </c>
    </row>
    <row r="4930" spans="1:10" x14ac:dyDescent="0.35">
      <c r="A4930">
        <v>34</v>
      </c>
      <c r="B4930" t="str" cm="1">
        <f t="array" ref="B4930">_xlfn.IFS(Table1[[#This Row],[Age]]&lt;=25,"21-25",Table1[[#This Row],[Age]]&lt;=30,"26-30",Table1[[#This Row],[Age]]&lt;=35,"31-35",Table1[[#This Row],[Age]]&lt;=40,"36-40",Table1[[#This Row],[Age]]&lt;=45,"41-45", Table1[[#This Row],[Age]]&lt;=50,"46-50",Table1[[#This Row],[Age]]&lt;55,"51-55",Table1[[#This Row],[Age]]&lt;=60,"56-60",Table1[[#This Row],[Age]]&gt;=61, "61-70")</f>
        <v>31-35</v>
      </c>
      <c r="C4930" t="s">
        <v>6</v>
      </c>
      <c r="D4930" t="s">
        <v>12</v>
      </c>
      <c r="E4930" t="s">
        <v>57</v>
      </c>
      <c r="F4930">
        <v>12</v>
      </c>
      <c r="G4930" t="str" cm="1">
        <f t="array" ref="G4930">_xlfn.IFS(Table1[[#This Row],[Years of Experience]]&lt;=2,"Entry",Table1[[#This Row],[Years of Experience]]&lt;=7,"Mid",Table1[[#This Row],[Years of Experience]]&lt;=14,"Senior",Table1[[#This Row],[Years of Experience]]&gt;=15,"Executive")</f>
        <v>Senior</v>
      </c>
      <c r="H4930" t="str" cm="1">
        <f t="array" ref="H4930">_xlfn.IFS(Table1[[#This Row],[Salary]]&lt;=50000,"0-50K",Table1[[#This Row],[Salary]]&lt;=100000,"51-100K",Table1[[#This Row],[Salary]]&lt;=150000,"101-150K",Table1[[#This Row],[Salary]]&lt;=200000,"151-200K",Table1[[#This Row],[Salary]]&lt;=250000,"201-250K",Table1[[#This Row],[Salary]]&gt;250000,"Above 250K")</f>
        <v>151-200K</v>
      </c>
      <c r="I4930" s="3">
        <v>170000</v>
      </c>
      <c r="J4930" s="3">
        <f>IF(Table1[[#This Row],[Years of Experience]]=0,0,Table1[[#This Row],[Salary]]/Table1[[#This Row],[Years of Experience]])</f>
        <v>14166.666666666666</v>
      </c>
    </row>
    <row r="4931" spans="1:10" x14ac:dyDescent="0.35">
      <c r="A4931">
        <v>31</v>
      </c>
      <c r="B4931" t="str" cm="1">
        <f t="array" ref="B4931">_xlfn.IFS(Table1[[#This Row],[Age]]&lt;=25,"21-25",Table1[[#This Row],[Age]]&lt;=30,"26-30",Table1[[#This Row],[Age]]&lt;=35,"31-35",Table1[[#This Row],[Age]]&lt;=40,"36-40",Table1[[#This Row],[Age]]&lt;=45,"41-45", Table1[[#This Row],[Age]]&lt;=50,"46-50",Table1[[#This Row],[Age]]&lt;55,"51-55",Table1[[#This Row],[Age]]&lt;=60,"56-60",Table1[[#This Row],[Age]]&gt;=61, "61-70")</f>
        <v>31-35</v>
      </c>
      <c r="C4931" t="s">
        <v>6</v>
      </c>
      <c r="D4931" t="s">
        <v>7</v>
      </c>
      <c r="E4931" t="s">
        <v>30</v>
      </c>
      <c r="F4931">
        <v>9</v>
      </c>
      <c r="G4931" t="str" cm="1">
        <f t="array" ref="G4931">_xlfn.IFS(Table1[[#This Row],[Years of Experience]]&lt;=2,"Entry",Table1[[#This Row],[Years of Experience]]&lt;=7,"Mid",Table1[[#This Row],[Years of Experience]]&lt;=14,"Senior",Table1[[#This Row],[Years of Experience]]&gt;=15,"Executive")</f>
        <v>Senior</v>
      </c>
      <c r="H4931" t="str" cm="1">
        <f t="array" ref="H4931">_xlfn.IFS(Table1[[#This Row],[Salary]]&lt;=50000,"0-50K",Table1[[#This Row],[Salary]]&lt;=100000,"51-100K",Table1[[#This Row],[Salary]]&lt;=150000,"101-150K",Table1[[#This Row],[Salary]]&lt;=200000,"151-200K",Table1[[#This Row],[Salary]]&lt;=250000,"201-250K",Table1[[#This Row],[Salary]]&gt;250000,"Above 250K")</f>
        <v>101-150K</v>
      </c>
      <c r="I4931" s="3">
        <v>140000</v>
      </c>
      <c r="J4931" s="3">
        <f>IF(Table1[[#This Row],[Years of Experience]]=0,0,Table1[[#This Row],[Salary]]/Table1[[#This Row],[Years of Experience]])</f>
        <v>15555.555555555555</v>
      </c>
    </row>
    <row r="4932" spans="1:10" x14ac:dyDescent="0.35">
      <c r="A4932">
        <v>24</v>
      </c>
      <c r="B4932" t="str" cm="1">
        <f t="array" ref="B4932">_xlfn.IFS(Table1[[#This Row],[Age]]&lt;=25,"21-25",Table1[[#This Row],[Age]]&lt;=30,"26-30",Table1[[#This Row],[Age]]&lt;=35,"31-35",Table1[[#This Row],[Age]]&lt;=40,"36-40",Table1[[#This Row],[Age]]&lt;=45,"41-45", Table1[[#This Row],[Age]]&lt;=50,"46-50",Table1[[#This Row],[Age]]&lt;55,"51-55",Table1[[#This Row],[Age]]&lt;=60,"56-60",Table1[[#This Row],[Age]]&gt;=61, "61-70")</f>
        <v>21-25</v>
      </c>
      <c r="C4932" t="s">
        <v>9</v>
      </c>
      <c r="D4932" t="s">
        <v>195</v>
      </c>
      <c r="E4932" t="s">
        <v>14</v>
      </c>
      <c r="F4932">
        <v>1</v>
      </c>
      <c r="G4932" t="str" cm="1">
        <f t="array" ref="G4932">_xlfn.IFS(Table1[[#This Row],[Years of Experience]]&lt;=2,"Entry",Table1[[#This Row],[Years of Experience]]&lt;=7,"Mid",Table1[[#This Row],[Years of Experience]]&lt;=14,"Senior",Table1[[#This Row],[Years of Experience]]&gt;=15,"Executive")</f>
        <v>Entry</v>
      </c>
      <c r="H4932" t="str" cm="1">
        <f t="array" ref="H4932">_xlfn.IFS(Table1[[#This Row],[Salary]]&lt;=50000,"0-50K",Table1[[#This Row],[Salary]]&lt;=100000,"51-100K",Table1[[#This Row],[Salary]]&lt;=150000,"101-150K",Table1[[#This Row],[Salary]]&lt;=200000,"151-200K",Table1[[#This Row],[Salary]]&lt;=250000,"201-250K",Table1[[#This Row],[Salary]]&gt;250000,"Above 250K")</f>
        <v>0-50K</v>
      </c>
      <c r="I4932" s="3">
        <v>30000</v>
      </c>
      <c r="J4932" s="3">
        <f>IF(Table1[[#This Row],[Years of Experience]]=0,0,Table1[[#This Row],[Salary]]/Table1[[#This Row],[Years of Experience]])</f>
        <v>30000</v>
      </c>
    </row>
    <row r="4933" spans="1:10" x14ac:dyDescent="0.35">
      <c r="A4933">
        <v>29</v>
      </c>
      <c r="B4933" t="str" cm="1">
        <f t="array" ref="B4933">_xlfn.IFS(Table1[[#This Row],[Age]]&lt;=25,"21-25",Table1[[#This Row],[Age]]&lt;=30,"26-30",Table1[[#This Row],[Age]]&lt;=35,"31-35",Table1[[#This Row],[Age]]&lt;=40,"36-40",Table1[[#This Row],[Age]]&lt;=45,"41-45", Table1[[#This Row],[Age]]&lt;=50,"46-50",Table1[[#This Row],[Age]]&lt;55,"51-55",Table1[[#This Row],[Age]]&lt;=60,"56-60",Table1[[#This Row],[Age]]&gt;=61, "61-70")</f>
        <v>26-30</v>
      </c>
      <c r="C4933" t="s">
        <v>6</v>
      </c>
      <c r="D4933" t="s">
        <v>7</v>
      </c>
      <c r="E4933" t="s">
        <v>69</v>
      </c>
      <c r="F4933">
        <v>6</v>
      </c>
      <c r="G4933" t="str" cm="1">
        <f t="array" ref="G4933">_xlfn.IFS(Table1[[#This Row],[Years of Experience]]&lt;=2,"Entry",Table1[[#This Row],[Years of Experience]]&lt;=7,"Mid",Table1[[#This Row],[Years of Experience]]&lt;=14,"Senior",Table1[[#This Row],[Years of Experience]]&gt;=15,"Executive")</f>
        <v>Mid</v>
      </c>
      <c r="H4933" t="str" cm="1">
        <f t="array" ref="H4933">_xlfn.IFS(Table1[[#This Row],[Salary]]&lt;=50000,"0-50K",Table1[[#This Row],[Salary]]&lt;=100000,"51-100K",Table1[[#This Row],[Salary]]&lt;=150000,"101-150K",Table1[[#This Row],[Salary]]&lt;=200000,"151-200K",Table1[[#This Row],[Salary]]&lt;=250000,"201-250K",Table1[[#This Row],[Salary]]&gt;250000,"Above 250K")</f>
        <v>51-100K</v>
      </c>
      <c r="I4933" s="3">
        <v>95000</v>
      </c>
      <c r="J4933" s="3">
        <f>IF(Table1[[#This Row],[Years of Experience]]=0,0,Table1[[#This Row],[Salary]]/Table1[[#This Row],[Years of Experience]])</f>
        <v>15833.333333333334</v>
      </c>
    </row>
    <row r="4934" spans="1:10" x14ac:dyDescent="0.35">
      <c r="A4934">
        <v>27</v>
      </c>
      <c r="B4934" t="str" cm="1">
        <f t="array" ref="B4934">_xlfn.IFS(Table1[[#This Row],[Age]]&lt;=25,"21-25",Table1[[#This Row],[Age]]&lt;=30,"26-30",Table1[[#This Row],[Age]]&lt;=35,"31-35",Table1[[#This Row],[Age]]&lt;=40,"36-40",Table1[[#This Row],[Age]]&lt;=45,"41-45", Table1[[#This Row],[Age]]&lt;=50,"46-50",Table1[[#This Row],[Age]]&lt;55,"51-55",Table1[[#This Row],[Age]]&lt;=60,"56-60",Table1[[#This Row],[Age]]&gt;=61, "61-70")</f>
        <v>26-30</v>
      </c>
      <c r="C4934" t="s">
        <v>9</v>
      </c>
      <c r="D4934" t="s">
        <v>10</v>
      </c>
      <c r="E4934" t="s">
        <v>80</v>
      </c>
      <c r="F4934">
        <v>4</v>
      </c>
      <c r="G4934" t="str" cm="1">
        <f t="array" ref="G4934">_xlfn.IFS(Table1[[#This Row],[Years of Experience]]&lt;=2,"Entry",Table1[[#This Row],[Years of Experience]]&lt;=7,"Mid",Table1[[#This Row],[Years of Experience]]&lt;=14,"Senior",Table1[[#This Row],[Years of Experience]]&gt;=15,"Executive")</f>
        <v>Mid</v>
      </c>
      <c r="H4934" t="str" cm="1">
        <f t="array" ref="H4934">_xlfn.IFS(Table1[[#This Row],[Salary]]&lt;=50000,"0-50K",Table1[[#This Row],[Salary]]&lt;=100000,"51-100K",Table1[[#This Row],[Salary]]&lt;=150000,"101-150K",Table1[[#This Row],[Salary]]&lt;=200000,"151-200K",Table1[[#This Row],[Salary]]&lt;=250000,"201-250K",Table1[[#This Row],[Salary]]&gt;250000,"Above 250K")</f>
        <v>51-100K</v>
      </c>
      <c r="I4934" s="3">
        <v>80000</v>
      </c>
      <c r="J4934" s="3">
        <f>IF(Table1[[#This Row],[Years of Experience]]=0,0,Table1[[#This Row],[Salary]]/Table1[[#This Row],[Years of Experience]])</f>
        <v>20000</v>
      </c>
    </row>
    <row r="4935" spans="1:10" x14ac:dyDescent="0.35">
      <c r="A4935">
        <v>33</v>
      </c>
      <c r="B4935" t="str" cm="1">
        <f t="array" ref="B4935">_xlfn.IFS(Table1[[#This Row],[Age]]&lt;=25,"21-25",Table1[[#This Row],[Age]]&lt;=30,"26-30",Table1[[#This Row],[Age]]&lt;=35,"31-35",Table1[[#This Row],[Age]]&lt;=40,"36-40",Table1[[#This Row],[Age]]&lt;=45,"41-45", Table1[[#This Row],[Age]]&lt;=50,"46-50",Table1[[#This Row],[Age]]&lt;55,"51-55",Table1[[#This Row],[Age]]&lt;=60,"56-60",Table1[[#This Row],[Age]]&gt;=61, "61-70")</f>
        <v>31-35</v>
      </c>
      <c r="C4935" t="s">
        <v>6</v>
      </c>
      <c r="D4935" t="s">
        <v>12</v>
      </c>
      <c r="E4935" t="s">
        <v>30</v>
      </c>
      <c r="F4935">
        <v>10</v>
      </c>
      <c r="G4935" t="str" cm="1">
        <f t="array" ref="G4935">_xlfn.IFS(Table1[[#This Row],[Years of Experience]]&lt;=2,"Entry",Table1[[#This Row],[Years of Experience]]&lt;=7,"Mid",Table1[[#This Row],[Years of Experience]]&lt;=14,"Senior",Table1[[#This Row],[Years of Experience]]&gt;=15,"Executive")</f>
        <v>Senior</v>
      </c>
      <c r="H4935" t="str" cm="1">
        <f t="array" ref="H4935">_xlfn.IFS(Table1[[#This Row],[Salary]]&lt;=50000,"0-50K",Table1[[#This Row],[Salary]]&lt;=100000,"51-100K",Table1[[#This Row],[Salary]]&lt;=150000,"101-150K",Table1[[#This Row],[Salary]]&lt;=200000,"151-200K",Table1[[#This Row],[Salary]]&lt;=250000,"201-250K",Table1[[#This Row],[Salary]]&gt;250000,"Above 250K")</f>
        <v>151-200K</v>
      </c>
      <c r="I4935" s="3">
        <v>155000</v>
      </c>
      <c r="J4935" s="3">
        <f>IF(Table1[[#This Row],[Years of Experience]]=0,0,Table1[[#This Row],[Salary]]/Table1[[#This Row],[Years of Experience]])</f>
        <v>15500</v>
      </c>
    </row>
    <row r="4936" spans="1:10" x14ac:dyDescent="0.35">
      <c r="A4936">
        <v>21</v>
      </c>
      <c r="B4936" t="str" cm="1">
        <f t="array" ref="B4936">_xlfn.IFS(Table1[[#This Row],[Age]]&lt;=25,"21-25",Table1[[#This Row],[Age]]&lt;=30,"26-30",Table1[[#This Row],[Age]]&lt;=35,"31-35",Table1[[#This Row],[Age]]&lt;=40,"36-40",Table1[[#This Row],[Age]]&lt;=45,"41-45", Table1[[#This Row],[Age]]&lt;=50,"46-50",Table1[[#This Row],[Age]]&lt;55,"51-55",Table1[[#This Row],[Age]]&lt;=60,"56-60",Table1[[#This Row],[Age]]&gt;=61, "61-70")</f>
        <v>21-25</v>
      </c>
      <c r="C4936" t="s">
        <v>9</v>
      </c>
      <c r="D4936" t="s">
        <v>195</v>
      </c>
      <c r="E4936" t="s">
        <v>121</v>
      </c>
      <c r="F4936">
        <v>0</v>
      </c>
      <c r="G4936" t="str" cm="1">
        <f t="array" ref="G4936">_xlfn.IFS(Table1[[#This Row],[Years of Experience]]&lt;=2,"Entry",Table1[[#This Row],[Years of Experience]]&lt;=7,"Mid",Table1[[#This Row],[Years of Experience]]&lt;=14,"Senior",Table1[[#This Row],[Years of Experience]]&gt;=15,"Executive")</f>
        <v>Entry</v>
      </c>
      <c r="H4936" t="str" cm="1">
        <f t="array" ref="H4936">_xlfn.IFS(Table1[[#This Row],[Salary]]&lt;=50000,"0-50K",Table1[[#This Row],[Salary]]&lt;=100000,"51-100K",Table1[[#This Row],[Salary]]&lt;=150000,"101-150K",Table1[[#This Row],[Salary]]&lt;=200000,"151-200K",Table1[[#This Row],[Salary]]&lt;=250000,"201-250K",Table1[[#This Row],[Salary]]&gt;250000,"Above 250K")</f>
        <v>0-50K</v>
      </c>
      <c r="I4936" s="3">
        <v>25000</v>
      </c>
      <c r="J4936" s="3">
        <f>IF(Table1[[#This Row],[Years of Experience]]=0,0,Table1[[#This Row],[Salary]]/Table1[[#This Row],[Years of Experience]])</f>
        <v>0</v>
      </c>
    </row>
    <row r="4937" spans="1:10" x14ac:dyDescent="0.35">
      <c r="A4937">
        <v>36</v>
      </c>
      <c r="B4937" t="str" cm="1">
        <f t="array" ref="B4937">_xlfn.IFS(Table1[[#This Row],[Age]]&lt;=25,"21-25",Table1[[#This Row],[Age]]&lt;=30,"26-30",Table1[[#This Row],[Age]]&lt;=35,"31-35",Table1[[#This Row],[Age]]&lt;=40,"36-40",Table1[[#This Row],[Age]]&lt;=45,"41-45", Table1[[#This Row],[Age]]&lt;=50,"46-50",Table1[[#This Row],[Age]]&lt;55,"51-55",Table1[[#This Row],[Age]]&lt;=60,"56-60",Table1[[#This Row],[Age]]&gt;=61, "61-70")</f>
        <v>36-40</v>
      </c>
      <c r="C4937" t="s">
        <v>6</v>
      </c>
      <c r="D4937" t="s">
        <v>7</v>
      </c>
      <c r="E4937" t="s">
        <v>18</v>
      </c>
      <c r="F4937">
        <v>11</v>
      </c>
      <c r="G4937" t="str" cm="1">
        <f t="array" ref="G4937">_xlfn.IFS(Table1[[#This Row],[Years of Experience]]&lt;=2,"Entry",Table1[[#This Row],[Years of Experience]]&lt;=7,"Mid",Table1[[#This Row],[Years of Experience]]&lt;=14,"Senior",Table1[[#This Row],[Years of Experience]]&gt;=15,"Executive")</f>
        <v>Senior</v>
      </c>
      <c r="H4937" t="str" cm="1">
        <f t="array" ref="H4937">_xlfn.IFS(Table1[[#This Row],[Salary]]&lt;=50000,"0-50K",Table1[[#This Row],[Salary]]&lt;=100000,"51-100K",Table1[[#This Row],[Salary]]&lt;=150000,"101-150K",Table1[[#This Row],[Salary]]&lt;=200000,"151-200K",Table1[[#This Row],[Salary]]&lt;=250000,"201-250K",Table1[[#This Row],[Salary]]&gt;250000,"Above 250K")</f>
        <v>151-200K</v>
      </c>
      <c r="I4937" s="3">
        <v>160000</v>
      </c>
      <c r="J4937" s="3">
        <f>IF(Table1[[#This Row],[Years of Experience]]=0,0,Table1[[#This Row],[Salary]]/Table1[[#This Row],[Years of Experience]])</f>
        <v>14545.454545454546</v>
      </c>
    </row>
    <row r="4938" spans="1:10" x14ac:dyDescent="0.35">
      <c r="A4938">
        <v>25</v>
      </c>
      <c r="B4938" t="str" cm="1">
        <f t="array" ref="B4938">_xlfn.IFS(Table1[[#This Row],[Age]]&lt;=25,"21-25",Table1[[#This Row],[Age]]&lt;=30,"26-30",Table1[[#This Row],[Age]]&lt;=35,"31-35",Table1[[#This Row],[Age]]&lt;=40,"36-40",Table1[[#This Row],[Age]]&lt;=45,"41-45", Table1[[#This Row],[Age]]&lt;=50,"46-50",Table1[[#This Row],[Age]]&lt;55,"51-55",Table1[[#This Row],[Age]]&lt;=60,"56-60",Table1[[#This Row],[Age]]&gt;=61, "61-70")</f>
        <v>21-25</v>
      </c>
      <c r="C4938" t="s">
        <v>9</v>
      </c>
      <c r="D4938" t="s">
        <v>7</v>
      </c>
      <c r="E4938" t="s">
        <v>27</v>
      </c>
      <c r="F4938">
        <v>3</v>
      </c>
      <c r="G4938" t="str" cm="1">
        <f t="array" ref="G4938">_xlfn.IFS(Table1[[#This Row],[Years of Experience]]&lt;=2,"Entry",Table1[[#This Row],[Years of Experience]]&lt;=7,"Mid",Table1[[#This Row],[Years of Experience]]&lt;=14,"Senior",Table1[[#This Row],[Years of Experience]]&gt;=15,"Executive")</f>
        <v>Mid</v>
      </c>
      <c r="H4938" t="str" cm="1">
        <f t="array" ref="H4938">_xlfn.IFS(Table1[[#This Row],[Salary]]&lt;=50000,"0-50K",Table1[[#This Row],[Salary]]&lt;=100000,"51-100K",Table1[[#This Row],[Salary]]&lt;=150000,"101-150K",Table1[[#This Row],[Salary]]&lt;=200000,"151-200K",Table1[[#This Row],[Salary]]&lt;=250000,"201-250K",Table1[[#This Row],[Salary]]&gt;250000,"Above 250K")</f>
        <v>51-100K</v>
      </c>
      <c r="I4938" s="3">
        <v>65000</v>
      </c>
      <c r="J4938" s="3">
        <f>IF(Table1[[#This Row],[Years of Experience]]=0,0,Table1[[#This Row],[Salary]]/Table1[[#This Row],[Years of Experience]])</f>
        <v>21666.666666666668</v>
      </c>
    </row>
    <row r="4939" spans="1:10" x14ac:dyDescent="0.35">
      <c r="A4939">
        <v>30</v>
      </c>
      <c r="B4939" t="str" cm="1">
        <f t="array" ref="B4939">_xlfn.IFS(Table1[[#This Row],[Age]]&lt;=25,"21-25",Table1[[#This Row],[Age]]&lt;=30,"26-30",Table1[[#This Row],[Age]]&lt;=35,"31-35",Table1[[#This Row],[Age]]&lt;=40,"36-40",Table1[[#This Row],[Age]]&lt;=45,"41-45", Table1[[#This Row],[Age]]&lt;=50,"46-50",Table1[[#This Row],[Age]]&lt;55,"51-55",Table1[[#This Row],[Age]]&lt;=60,"56-60",Table1[[#This Row],[Age]]&gt;=61, "61-70")</f>
        <v>26-30</v>
      </c>
      <c r="C4939" t="s">
        <v>6</v>
      </c>
      <c r="D4939" t="s">
        <v>10</v>
      </c>
      <c r="E4939" t="s">
        <v>35</v>
      </c>
      <c r="F4939">
        <v>7</v>
      </c>
      <c r="G4939" t="str" cm="1">
        <f t="array" ref="G4939">_xlfn.IFS(Table1[[#This Row],[Years of Experience]]&lt;=2,"Entry",Table1[[#This Row],[Years of Experience]]&lt;=7,"Mid",Table1[[#This Row],[Years of Experience]]&lt;=14,"Senior",Table1[[#This Row],[Years of Experience]]&gt;=15,"Executive")</f>
        <v>Mid</v>
      </c>
      <c r="H4939" t="str" cm="1">
        <f t="array" ref="H4939">_xlfn.IFS(Table1[[#This Row],[Salary]]&lt;=50000,"0-50K",Table1[[#This Row],[Salary]]&lt;=100000,"51-100K",Table1[[#This Row],[Salary]]&lt;=150000,"101-150K",Table1[[#This Row],[Salary]]&lt;=200000,"151-200K",Table1[[#This Row],[Salary]]&lt;=250000,"201-250K",Table1[[#This Row],[Salary]]&gt;250000,"Above 250K")</f>
        <v>101-150K</v>
      </c>
      <c r="I4939" s="3">
        <v>120000</v>
      </c>
      <c r="J4939" s="3">
        <f>IF(Table1[[#This Row],[Years of Experience]]=0,0,Table1[[#This Row],[Salary]]/Table1[[#This Row],[Years of Experience]])</f>
        <v>17142.857142857141</v>
      </c>
    </row>
    <row r="4940" spans="1:10" x14ac:dyDescent="0.35">
      <c r="A4940">
        <v>28</v>
      </c>
      <c r="B4940" t="str" cm="1">
        <f t="array" ref="B4940">_xlfn.IFS(Table1[[#This Row],[Age]]&lt;=25,"21-25",Table1[[#This Row],[Age]]&lt;=30,"26-30",Table1[[#This Row],[Age]]&lt;=35,"31-35",Table1[[#This Row],[Age]]&lt;=40,"36-40",Table1[[#This Row],[Age]]&lt;=45,"41-45", Table1[[#This Row],[Age]]&lt;=50,"46-50",Table1[[#This Row],[Age]]&lt;55,"51-55",Table1[[#This Row],[Age]]&lt;=60,"56-60",Table1[[#This Row],[Age]]&gt;=61, "61-70")</f>
        <v>26-30</v>
      </c>
      <c r="C4940" t="s">
        <v>9</v>
      </c>
      <c r="D4940" t="s">
        <v>12</v>
      </c>
      <c r="E4940" t="s">
        <v>57</v>
      </c>
      <c r="F4940">
        <v>6</v>
      </c>
      <c r="G4940" t="str" cm="1">
        <f t="array" ref="G4940">_xlfn.IFS(Table1[[#This Row],[Years of Experience]]&lt;=2,"Entry",Table1[[#This Row],[Years of Experience]]&lt;=7,"Mid",Table1[[#This Row],[Years of Experience]]&lt;=14,"Senior",Table1[[#This Row],[Years of Experience]]&gt;=15,"Executive")</f>
        <v>Mid</v>
      </c>
      <c r="H4940" t="str" cm="1">
        <f t="array" ref="H4940">_xlfn.IFS(Table1[[#This Row],[Salary]]&lt;=50000,"0-50K",Table1[[#This Row],[Salary]]&lt;=100000,"51-100K",Table1[[#This Row],[Salary]]&lt;=150000,"101-150K",Table1[[#This Row],[Salary]]&lt;=200000,"151-200K",Table1[[#This Row],[Salary]]&lt;=250000,"201-250K",Table1[[#This Row],[Salary]]&gt;250000,"Above 250K")</f>
        <v>101-150K</v>
      </c>
      <c r="I4940" s="3">
        <v>105000</v>
      </c>
      <c r="J4940" s="3">
        <f>IF(Table1[[#This Row],[Years of Experience]]=0,0,Table1[[#This Row],[Salary]]/Table1[[#This Row],[Years of Experience]])</f>
        <v>17500</v>
      </c>
    </row>
    <row r="4941" spans="1:10" x14ac:dyDescent="0.35">
      <c r="A4941">
        <v>26</v>
      </c>
      <c r="B4941" t="str" cm="1">
        <f t="array" ref="B4941">_xlfn.IFS(Table1[[#This Row],[Age]]&lt;=25,"21-25",Table1[[#This Row],[Age]]&lt;=30,"26-30",Table1[[#This Row],[Age]]&lt;=35,"31-35",Table1[[#This Row],[Age]]&lt;=40,"36-40",Table1[[#This Row],[Age]]&lt;=45,"41-45", Table1[[#This Row],[Age]]&lt;=50,"46-50",Table1[[#This Row],[Age]]&lt;55,"51-55",Table1[[#This Row],[Age]]&lt;=60,"56-60",Table1[[#This Row],[Age]]&gt;=61, "61-70")</f>
        <v>26-30</v>
      </c>
      <c r="C4941" t="s">
        <v>6</v>
      </c>
      <c r="D4941" t="s">
        <v>7</v>
      </c>
      <c r="E4941" t="s">
        <v>124</v>
      </c>
      <c r="F4941">
        <v>5</v>
      </c>
      <c r="G4941" t="str" cm="1">
        <f t="array" ref="G4941">_xlfn.IFS(Table1[[#This Row],[Years of Experience]]&lt;=2,"Entry",Table1[[#This Row],[Years of Experience]]&lt;=7,"Mid",Table1[[#This Row],[Years of Experience]]&lt;=14,"Senior",Table1[[#This Row],[Years of Experience]]&gt;=15,"Executive")</f>
        <v>Mid</v>
      </c>
      <c r="H4941" t="str" cm="1">
        <f t="array" ref="H4941">_xlfn.IFS(Table1[[#This Row],[Salary]]&lt;=50000,"0-50K",Table1[[#This Row],[Salary]]&lt;=100000,"51-100K",Table1[[#This Row],[Salary]]&lt;=150000,"101-150K",Table1[[#This Row],[Salary]]&lt;=200000,"151-200K",Table1[[#This Row],[Salary]]&lt;=250000,"201-250K",Table1[[#This Row],[Salary]]&gt;250000,"Above 250K")</f>
        <v>51-100K</v>
      </c>
      <c r="I4941" s="3">
        <v>85000</v>
      </c>
      <c r="J4941" s="3">
        <f>IF(Table1[[#This Row],[Years of Experience]]=0,0,Table1[[#This Row],[Salary]]/Table1[[#This Row],[Years of Experience]])</f>
        <v>17000</v>
      </c>
    </row>
    <row r="4942" spans="1:10" x14ac:dyDescent="0.35">
      <c r="A4942">
        <v>28</v>
      </c>
      <c r="B4942" t="str" cm="1">
        <f t="array" ref="B4942">_xlfn.IFS(Table1[[#This Row],[Age]]&lt;=25,"21-25",Table1[[#This Row],[Age]]&lt;=30,"26-30",Table1[[#This Row],[Age]]&lt;=35,"31-35",Table1[[#This Row],[Age]]&lt;=40,"36-40",Table1[[#This Row],[Age]]&lt;=45,"41-45", Table1[[#This Row],[Age]]&lt;=50,"46-50",Table1[[#This Row],[Age]]&lt;55,"51-55",Table1[[#This Row],[Age]]&lt;=60,"56-60",Table1[[#This Row],[Age]]&gt;=61, "61-70")</f>
        <v>26-30</v>
      </c>
      <c r="C4942" t="s">
        <v>9</v>
      </c>
      <c r="D4942" t="s">
        <v>10</v>
      </c>
      <c r="E4942" t="s">
        <v>27</v>
      </c>
      <c r="F4942">
        <v>7</v>
      </c>
      <c r="G4942" t="str" cm="1">
        <f t="array" ref="G4942">_xlfn.IFS(Table1[[#This Row],[Years of Experience]]&lt;=2,"Entry",Table1[[#This Row],[Years of Experience]]&lt;=7,"Mid",Table1[[#This Row],[Years of Experience]]&lt;=14,"Senior",Table1[[#This Row],[Years of Experience]]&gt;=15,"Executive")</f>
        <v>Mid</v>
      </c>
      <c r="H4942" t="str" cm="1">
        <f t="array" ref="H4942">_xlfn.IFS(Table1[[#This Row],[Salary]]&lt;=50000,"0-50K",Table1[[#This Row],[Salary]]&lt;=100000,"51-100K",Table1[[#This Row],[Salary]]&lt;=150000,"101-150K",Table1[[#This Row],[Salary]]&lt;=200000,"151-200K",Table1[[#This Row],[Salary]]&lt;=250000,"201-250K",Table1[[#This Row],[Salary]]&gt;250000,"Above 250K")</f>
        <v>101-150K</v>
      </c>
      <c r="I4942" s="3">
        <v>110000</v>
      </c>
      <c r="J4942" s="3">
        <f>IF(Table1[[#This Row],[Years of Experience]]=0,0,Table1[[#This Row],[Salary]]/Table1[[#This Row],[Years of Experience]])</f>
        <v>15714.285714285714</v>
      </c>
    </row>
    <row r="4943" spans="1:10" x14ac:dyDescent="0.35">
      <c r="A4943">
        <v>34</v>
      </c>
      <c r="B4943" t="str" cm="1">
        <f t="array" ref="B4943">_xlfn.IFS(Table1[[#This Row],[Age]]&lt;=25,"21-25",Table1[[#This Row],[Age]]&lt;=30,"26-30",Table1[[#This Row],[Age]]&lt;=35,"31-35",Table1[[#This Row],[Age]]&lt;=40,"36-40",Table1[[#This Row],[Age]]&lt;=45,"41-45", Table1[[#This Row],[Age]]&lt;=50,"46-50",Table1[[#This Row],[Age]]&lt;55,"51-55",Table1[[#This Row],[Age]]&lt;=60,"56-60",Table1[[#This Row],[Age]]&gt;=61, "61-70")</f>
        <v>31-35</v>
      </c>
      <c r="C4943" t="s">
        <v>6</v>
      </c>
      <c r="D4943" t="s">
        <v>12</v>
      </c>
      <c r="E4943" t="s">
        <v>57</v>
      </c>
      <c r="F4943">
        <v>12</v>
      </c>
      <c r="G4943" t="str" cm="1">
        <f t="array" ref="G4943">_xlfn.IFS(Table1[[#This Row],[Years of Experience]]&lt;=2,"Entry",Table1[[#This Row],[Years of Experience]]&lt;=7,"Mid",Table1[[#This Row],[Years of Experience]]&lt;=14,"Senior",Table1[[#This Row],[Years of Experience]]&gt;=15,"Executive")</f>
        <v>Senior</v>
      </c>
      <c r="H4943" t="str" cm="1">
        <f t="array" ref="H4943">_xlfn.IFS(Table1[[#This Row],[Salary]]&lt;=50000,"0-50K",Table1[[#This Row],[Salary]]&lt;=100000,"51-100K",Table1[[#This Row],[Salary]]&lt;=150000,"101-150K",Table1[[#This Row],[Salary]]&lt;=200000,"151-200K",Table1[[#This Row],[Salary]]&lt;=250000,"201-250K",Table1[[#This Row],[Salary]]&gt;250000,"Above 250K")</f>
        <v>151-200K</v>
      </c>
      <c r="I4943" s="3">
        <v>170000</v>
      </c>
      <c r="J4943" s="3">
        <f>IF(Table1[[#This Row],[Years of Experience]]=0,0,Table1[[#This Row],[Salary]]/Table1[[#This Row],[Years of Experience]])</f>
        <v>14166.666666666666</v>
      </c>
    </row>
    <row r="4944" spans="1:10" x14ac:dyDescent="0.35">
      <c r="A4944">
        <v>31</v>
      </c>
      <c r="B4944" t="str" cm="1">
        <f t="array" ref="B4944">_xlfn.IFS(Table1[[#This Row],[Age]]&lt;=25,"21-25",Table1[[#This Row],[Age]]&lt;=30,"26-30",Table1[[#This Row],[Age]]&lt;=35,"31-35",Table1[[#This Row],[Age]]&lt;=40,"36-40",Table1[[#This Row],[Age]]&lt;=45,"41-45", Table1[[#This Row],[Age]]&lt;=50,"46-50",Table1[[#This Row],[Age]]&lt;55,"51-55",Table1[[#This Row],[Age]]&lt;=60,"56-60",Table1[[#This Row],[Age]]&gt;=61, "61-70")</f>
        <v>31-35</v>
      </c>
      <c r="C4944" t="s">
        <v>6</v>
      </c>
      <c r="D4944" t="s">
        <v>7</v>
      </c>
      <c r="E4944" t="s">
        <v>30</v>
      </c>
      <c r="F4944">
        <v>9</v>
      </c>
      <c r="G4944" t="str" cm="1">
        <f t="array" ref="G4944">_xlfn.IFS(Table1[[#This Row],[Years of Experience]]&lt;=2,"Entry",Table1[[#This Row],[Years of Experience]]&lt;=7,"Mid",Table1[[#This Row],[Years of Experience]]&lt;=14,"Senior",Table1[[#This Row],[Years of Experience]]&gt;=15,"Executive")</f>
        <v>Senior</v>
      </c>
      <c r="H4944" t="str" cm="1">
        <f t="array" ref="H4944">_xlfn.IFS(Table1[[#This Row],[Salary]]&lt;=50000,"0-50K",Table1[[#This Row],[Salary]]&lt;=100000,"51-100K",Table1[[#This Row],[Salary]]&lt;=150000,"101-150K",Table1[[#This Row],[Salary]]&lt;=200000,"151-200K",Table1[[#This Row],[Salary]]&lt;=250000,"201-250K",Table1[[#This Row],[Salary]]&gt;250000,"Above 250K")</f>
        <v>101-150K</v>
      </c>
      <c r="I4944" s="3">
        <v>140000</v>
      </c>
      <c r="J4944" s="3">
        <f>IF(Table1[[#This Row],[Years of Experience]]=0,0,Table1[[#This Row],[Salary]]/Table1[[#This Row],[Years of Experience]])</f>
        <v>15555.555555555555</v>
      </c>
    </row>
    <row r="4945" spans="1:10" x14ac:dyDescent="0.35">
      <c r="A4945">
        <v>24</v>
      </c>
      <c r="B4945" t="str" cm="1">
        <f t="array" ref="B4945">_xlfn.IFS(Table1[[#This Row],[Age]]&lt;=25,"21-25",Table1[[#This Row],[Age]]&lt;=30,"26-30",Table1[[#This Row],[Age]]&lt;=35,"31-35",Table1[[#This Row],[Age]]&lt;=40,"36-40",Table1[[#This Row],[Age]]&lt;=45,"41-45", Table1[[#This Row],[Age]]&lt;=50,"46-50",Table1[[#This Row],[Age]]&lt;55,"51-55",Table1[[#This Row],[Age]]&lt;=60,"56-60",Table1[[#This Row],[Age]]&gt;=61, "61-70")</f>
        <v>21-25</v>
      </c>
      <c r="C4945" t="s">
        <v>9</v>
      </c>
      <c r="D4945" t="s">
        <v>195</v>
      </c>
      <c r="E4945" t="s">
        <v>14</v>
      </c>
      <c r="F4945">
        <v>1</v>
      </c>
      <c r="G4945" t="str" cm="1">
        <f t="array" ref="G4945">_xlfn.IFS(Table1[[#This Row],[Years of Experience]]&lt;=2,"Entry",Table1[[#This Row],[Years of Experience]]&lt;=7,"Mid",Table1[[#This Row],[Years of Experience]]&lt;=14,"Senior",Table1[[#This Row],[Years of Experience]]&gt;=15,"Executive")</f>
        <v>Entry</v>
      </c>
      <c r="H4945" t="str" cm="1">
        <f t="array" ref="H4945">_xlfn.IFS(Table1[[#This Row],[Salary]]&lt;=50000,"0-50K",Table1[[#This Row],[Salary]]&lt;=100000,"51-100K",Table1[[#This Row],[Salary]]&lt;=150000,"101-150K",Table1[[#This Row],[Salary]]&lt;=200000,"151-200K",Table1[[#This Row],[Salary]]&lt;=250000,"201-250K",Table1[[#This Row],[Salary]]&gt;250000,"Above 250K")</f>
        <v>0-50K</v>
      </c>
      <c r="I4945" s="3">
        <v>30000</v>
      </c>
      <c r="J4945" s="3">
        <f>IF(Table1[[#This Row],[Years of Experience]]=0,0,Table1[[#This Row],[Salary]]/Table1[[#This Row],[Years of Experience]])</f>
        <v>30000</v>
      </c>
    </row>
    <row r="4946" spans="1:10" x14ac:dyDescent="0.35">
      <c r="A4946">
        <v>29</v>
      </c>
      <c r="B4946" t="str" cm="1">
        <f t="array" ref="B4946">_xlfn.IFS(Table1[[#This Row],[Age]]&lt;=25,"21-25",Table1[[#This Row],[Age]]&lt;=30,"26-30",Table1[[#This Row],[Age]]&lt;=35,"31-35",Table1[[#This Row],[Age]]&lt;=40,"36-40",Table1[[#This Row],[Age]]&lt;=45,"41-45", Table1[[#This Row],[Age]]&lt;=50,"46-50",Table1[[#This Row],[Age]]&lt;55,"51-55",Table1[[#This Row],[Age]]&lt;=60,"56-60",Table1[[#This Row],[Age]]&gt;=61, "61-70")</f>
        <v>26-30</v>
      </c>
      <c r="C4946" t="s">
        <v>6</v>
      </c>
      <c r="D4946" t="s">
        <v>7</v>
      </c>
      <c r="E4946" t="s">
        <v>69</v>
      </c>
      <c r="F4946">
        <v>6</v>
      </c>
      <c r="G4946" t="str" cm="1">
        <f t="array" ref="G4946">_xlfn.IFS(Table1[[#This Row],[Years of Experience]]&lt;=2,"Entry",Table1[[#This Row],[Years of Experience]]&lt;=7,"Mid",Table1[[#This Row],[Years of Experience]]&lt;=14,"Senior",Table1[[#This Row],[Years of Experience]]&gt;=15,"Executive")</f>
        <v>Mid</v>
      </c>
      <c r="H4946" t="str" cm="1">
        <f t="array" ref="H4946">_xlfn.IFS(Table1[[#This Row],[Salary]]&lt;=50000,"0-50K",Table1[[#This Row],[Salary]]&lt;=100000,"51-100K",Table1[[#This Row],[Salary]]&lt;=150000,"101-150K",Table1[[#This Row],[Salary]]&lt;=200000,"151-200K",Table1[[#This Row],[Salary]]&lt;=250000,"201-250K",Table1[[#This Row],[Salary]]&gt;250000,"Above 250K")</f>
        <v>51-100K</v>
      </c>
      <c r="I4946" s="3">
        <v>95000</v>
      </c>
      <c r="J4946" s="3">
        <f>IF(Table1[[#This Row],[Years of Experience]]=0,0,Table1[[#This Row],[Salary]]/Table1[[#This Row],[Years of Experience]])</f>
        <v>15833.333333333334</v>
      </c>
    </row>
    <row r="4947" spans="1:10" x14ac:dyDescent="0.35">
      <c r="A4947">
        <v>27</v>
      </c>
      <c r="B4947" t="str" cm="1">
        <f t="array" ref="B4947">_xlfn.IFS(Table1[[#This Row],[Age]]&lt;=25,"21-25",Table1[[#This Row],[Age]]&lt;=30,"26-30",Table1[[#This Row],[Age]]&lt;=35,"31-35",Table1[[#This Row],[Age]]&lt;=40,"36-40",Table1[[#This Row],[Age]]&lt;=45,"41-45", Table1[[#This Row],[Age]]&lt;=50,"46-50",Table1[[#This Row],[Age]]&lt;55,"51-55",Table1[[#This Row],[Age]]&lt;=60,"56-60",Table1[[#This Row],[Age]]&gt;=61, "61-70")</f>
        <v>26-30</v>
      </c>
      <c r="C4947" t="s">
        <v>9</v>
      </c>
      <c r="D4947" t="s">
        <v>10</v>
      </c>
      <c r="E4947" t="s">
        <v>80</v>
      </c>
      <c r="F4947">
        <v>4</v>
      </c>
      <c r="G4947" t="str" cm="1">
        <f t="array" ref="G4947">_xlfn.IFS(Table1[[#This Row],[Years of Experience]]&lt;=2,"Entry",Table1[[#This Row],[Years of Experience]]&lt;=7,"Mid",Table1[[#This Row],[Years of Experience]]&lt;=14,"Senior",Table1[[#This Row],[Years of Experience]]&gt;=15,"Executive")</f>
        <v>Mid</v>
      </c>
      <c r="H4947" t="str" cm="1">
        <f t="array" ref="H4947">_xlfn.IFS(Table1[[#This Row],[Salary]]&lt;=50000,"0-50K",Table1[[#This Row],[Salary]]&lt;=100000,"51-100K",Table1[[#This Row],[Salary]]&lt;=150000,"101-150K",Table1[[#This Row],[Salary]]&lt;=200000,"151-200K",Table1[[#This Row],[Salary]]&lt;=250000,"201-250K",Table1[[#This Row],[Salary]]&gt;250000,"Above 250K")</f>
        <v>51-100K</v>
      </c>
      <c r="I4947" s="3">
        <v>80000</v>
      </c>
      <c r="J4947" s="3">
        <f>IF(Table1[[#This Row],[Years of Experience]]=0,0,Table1[[#This Row],[Salary]]/Table1[[#This Row],[Years of Experience]])</f>
        <v>20000</v>
      </c>
    </row>
    <row r="4948" spans="1:10" x14ac:dyDescent="0.35">
      <c r="A4948">
        <v>33</v>
      </c>
      <c r="B4948" t="str" cm="1">
        <f t="array" ref="B4948">_xlfn.IFS(Table1[[#This Row],[Age]]&lt;=25,"21-25",Table1[[#This Row],[Age]]&lt;=30,"26-30",Table1[[#This Row],[Age]]&lt;=35,"31-35",Table1[[#This Row],[Age]]&lt;=40,"36-40",Table1[[#This Row],[Age]]&lt;=45,"41-45", Table1[[#This Row],[Age]]&lt;=50,"46-50",Table1[[#This Row],[Age]]&lt;55,"51-55",Table1[[#This Row],[Age]]&lt;=60,"56-60",Table1[[#This Row],[Age]]&gt;=61, "61-70")</f>
        <v>31-35</v>
      </c>
      <c r="C4948" t="s">
        <v>6</v>
      </c>
      <c r="D4948" t="s">
        <v>12</v>
      </c>
      <c r="E4948" t="s">
        <v>30</v>
      </c>
      <c r="F4948">
        <v>10</v>
      </c>
      <c r="G4948" t="str" cm="1">
        <f t="array" ref="G4948">_xlfn.IFS(Table1[[#This Row],[Years of Experience]]&lt;=2,"Entry",Table1[[#This Row],[Years of Experience]]&lt;=7,"Mid",Table1[[#This Row],[Years of Experience]]&lt;=14,"Senior",Table1[[#This Row],[Years of Experience]]&gt;=15,"Executive")</f>
        <v>Senior</v>
      </c>
      <c r="H4948" t="str" cm="1">
        <f t="array" ref="H4948">_xlfn.IFS(Table1[[#This Row],[Salary]]&lt;=50000,"0-50K",Table1[[#This Row],[Salary]]&lt;=100000,"51-100K",Table1[[#This Row],[Salary]]&lt;=150000,"101-150K",Table1[[#This Row],[Salary]]&lt;=200000,"151-200K",Table1[[#This Row],[Salary]]&lt;=250000,"201-250K",Table1[[#This Row],[Salary]]&gt;250000,"Above 250K")</f>
        <v>151-200K</v>
      </c>
      <c r="I4948" s="3">
        <v>155000</v>
      </c>
      <c r="J4948" s="3">
        <f>IF(Table1[[#This Row],[Years of Experience]]=0,0,Table1[[#This Row],[Salary]]/Table1[[#This Row],[Years of Experience]])</f>
        <v>15500</v>
      </c>
    </row>
    <row r="4949" spans="1:10" x14ac:dyDescent="0.35">
      <c r="A4949">
        <v>21</v>
      </c>
      <c r="B4949" t="str" cm="1">
        <f t="array" ref="B4949">_xlfn.IFS(Table1[[#This Row],[Age]]&lt;=25,"21-25",Table1[[#This Row],[Age]]&lt;=30,"26-30",Table1[[#This Row],[Age]]&lt;=35,"31-35",Table1[[#This Row],[Age]]&lt;=40,"36-40",Table1[[#This Row],[Age]]&lt;=45,"41-45", Table1[[#This Row],[Age]]&lt;=50,"46-50",Table1[[#This Row],[Age]]&lt;55,"51-55",Table1[[#This Row],[Age]]&lt;=60,"56-60",Table1[[#This Row],[Age]]&gt;=61, "61-70")</f>
        <v>21-25</v>
      </c>
      <c r="C4949" t="s">
        <v>9</v>
      </c>
      <c r="D4949" t="s">
        <v>195</v>
      </c>
      <c r="E4949" t="s">
        <v>121</v>
      </c>
      <c r="F4949">
        <v>0</v>
      </c>
      <c r="G4949" t="str" cm="1">
        <f t="array" ref="G4949">_xlfn.IFS(Table1[[#This Row],[Years of Experience]]&lt;=2,"Entry",Table1[[#This Row],[Years of Experience]]&lt;=7,"Mid",Table1[[#This Row],[Years of Experience]]&lt;=14,"Senior",Table1[[#This Row],[Years of Experience]]&gt;=15,"Executive")</f>
        <v>Entry</v>
      </c>
      <c r="H4949" t="str" cm="1">
        <f t="array" ref="H4949">_xlfn.IFS(Table1[[#This Row],[Salary]]&lt;=50000,"0-50K",Table1[[#This Row],[Salary]]&lt;=100000,"51-100K",Table1[[#This Row],[Salary]]&lt;=150000,"101-150K",Table1[[#This Row],[Salary]]&lt;=200000,"151-200K",Table1[[#This Row],[Salary]]&lt;=250000,"201-250K",Table1[[#This Row],[Salary]]&gt;250000,"Above 250K")</f>
        <v>0-50K</v>
      </c>
      <c r="I4949" s="3">
        <v>25000</v>
      </c>
      <c r="J4949" s="3">
        <f>IF(Table1[[#This Row],[Years of Experience]]=0,0,Table1[[#This Row],[Salary]]/Table1[[#This Row],[Years of Experience]])</f>
        <v>0</v>
      </c>
    </row>
    <row r="4950" spans="1:10" x14ac:dyDescent="0.35">
      <c r="A4950">
        <v>36</v>
      </c>
      <c r="B4950" t="str" cm="1">
        <f t="array" ref="B4950">_xlfn.IFS(Table1[[#This Row],[Age]]&lt;=25,"21-25",Table1[[#This Row],[Age]]&lt;=30,"26-30",Table1[[#This Row],[Age]]&lt;=35,"31-35",Table1[[#This Row],[Age]]&lt;=40,"36-40",Table1[[#This Row],[Age]]&lt;=45,"41-45", Table1[[#This Row],[Age]]&lt;=50,"46-50",Table1[[#This Row],[Age]]&lt;55,"51-55",Table1[[#This Row],[Age]]&lt;=60,"56-60",Table1[[#This Row],[Age]]&gt;=61, "61-70")</f>
        <v>36-40</v>
      </c>
      <c r="C4950" t="s">
        <v>6</v>
      </c>
      <c r="D4950" t="s">
        <v>7</v>
      </c>
      <c r="E4950" t="s">
        <v>18</v>
      </c>
      <c r="F4950">
        <v>11</v>
      </c>
      <c r="G4950" t="str" cm="1">
        <f t="array" ref="G4950">_xlfn.IFS(Table1[[#This Row],[Years of Experience]]&lt;=2,"Entry",Table1[[#This Row],[Years of Experience]]&lt;=7,"Mid",Table1[[#This Row],[Years of Experience]]&lt;=14,"Senior",Table1[[#This Row],[Years of Experience]]&gt;=15,"Executive")</f>
        <v>Senior</v>
      </c>
      <c r="H4950" t="str" cm="1">
        <f t="array" ref="H4950">_xlfn.IFS(Table1[[#This Row],[Salary]]&lt;=50000,"0-50K",Table1[[#This Row],[Salary]]&lt;=100000,"51-100K",Table1[[#This Row],[Salary]]&lt;=150000,"101-150K",Table1[[#This Row],[Salary]]&lt;=200000,"151-200K",Table1[[#This Row],[Salary]]&lt;=250000,"201-250K",Table1[[#This Row],[Salary]]&gt;250000,"Above 250K")</f>
        <v>151-200K</v>
      </c>
      <c r="I4950" s="3">
        <v>160000</v>
      </c>
      <c r="J4950" s="3">
        <f>IF(Table1[[#This Row],[Years of Experience]]=0,0,Table1[[#This Row],[Salary]]/Table1[[#This Row],[Years of Experience]])</f>
        <v>14545.454545454546</v>
      </c>
    </row>
    <row r="4951" spans="1:10" x14ac:dyDescent="0.35">
      <c r="A4951">
        <v>25</v>
      </c>
      <c r="B4951" t="str" cm="1">
        <f t="array" ref="B4951">_xlfn.IFS(Table1[[#This Row],[Age]]&lt;=25,"21-25",Table1[[#This Row],[Age]]&lt;=30,"26-30",Table1[[#This Row],[Age]]&lt;=35,"31-35",Table1[[#This Row],[Age]]&lt;=40,"36-40",Table1[[#This Row],[Age]]&lt;=45,"41-45", Table1[[#This Row],[Age]]&lt;=50,"46-50",Table1[[#This Row],[Age]]&lt;55,"51-55",Table1[[#This Row],[Age]]&lt;=60,"56-60",Table1[[#This Row],[Age]]&gt;=61, "61-70")</f>
        <v>21-25</v>
      </c>
      <c r="C4951" t="s">
        <v>9</v>
      </c>
      <c r="D4951" t="s">
        <v>7</v>
      </c>
      <c r="E4951" t="s">
        <v>27</v>
      </c>
      <c r="F4951">
        <v>3</v>
      </c>
      <c r="G4951" t="str" cm="1">
        <f t="array" ref="G4951">_xlfn.IFS(Table1[[#This Row],[Years of Experience]]&lt;=2,"Entry",Table1[[#This Row],[Years of Experience]]&lt;=7,"Mid",Table1[[#This Row],[Years of Experience]]&lt;=14,"Senior",Table1[[#This Row],[Years of Experience]]&gt;=15,"Executive")</f>
        <v>Mid</v>
      </c>
      <c r="H4951" t="str" cm="1">
        <f t="array" ref="H4951">_xlfn.IFS(Table1[[#This Row],[Salary]]&lt;=50000,"0-50K",Table1[[#This Row],[Salary]]&lt;=100000,"51-100K",Table1[[#This Row],[Salary]]&lt;=150000,"101-150K",Table1[[#This Row],[Salary]]&lt;=200000,"151-200K",Table1[[#This Row],[Salary]]&lt;=250000,"201-250K",Table1[[#This Row],[Salary]]&gt;250000,"Above 250K")</f>
        <v>51-100K</v>
      </c>
      <c r="I4951" s="3">
        <v>65000</v>
      </c>
      <c r="J4951" s="3">
        <f>IF(Table1[[#This Row],[Years of Experience]]=0,0,Table1[[#This Row],[Salary]]/Table1[[#This Row],[Years of Experience]])</f>
        <v>21666.666666666668</v>
      </c>
    </row>
    <row r="4952" spans="1:10" x14ac:dyDescent="0.35">
      <c r="A4952">
        <v>30</v>
      </c>
      <c r="B4952" t="str" cm="1">
        <f t="array" ref="B4952">_xlfn.IFS(Table1[[#This Row],[Age]]&lt;=25,"21-25",Table1[[#This Row],[Age]]&lt;=30,"26-30",Table1[[#This Row],[Age]]&lt;=35,"31-35",Table1[[#This Row],[Age]]&lt;=40,"36-40",Table1[[#This Row],[Age]]&lt;=45,"41-45", Table1[[#This Row],[Age]]&lt;=50,"46-50",Table1[[#This Row],[Age]]&lt;55,"51-55",Table1[[#This Row],[Age]]&lt;=60,"56-60",Table1[[#This Row],[Age]]&gt;=61, "61-70")</f>
        <v>26-30</v>
      </c>
      <c r="C4952" t="s">
        <v>6</v>
      </c>
      <c r="D4952" t="s">
        <v>10</v>
      </c>
      <c r="E4952" t="s">
        <v>35</v>
      </c>
      <c r="F4952">
        <v>7</v>
      </c>
      <c r="G4952" t="str" cm="1">
        <f t="array" ref="G4952">_xlfn.IFS(Table1[[#This Row],[Years of Experience]]&lt;=2,"Entry",Table1[[#This Row],[Years of Experience]]&lt;=7,"Mid",Table1[[#This Row],[Years of Experience]]&lt;=14,"Senior",Table1[[#This Row],[Years of Experience]]&gt;=15,"Executive")</f>
        <v>Mid</v>
      </c>
      <c r="H4952" t="str" cm="1">
        <f t="array" ref="H4952">_xlfn.IFS(Table1[[#This Row],[Salary]]&lt;=50000,"0-50K",Table1[[#This Row],[Salary]]&lt;=100000,"51-100K",Table1[[#This Row],[Salary]]&lt;=150000,"101-150K",Table1[[#This Row],[Salary]]&lt;=200000,"151-200K",Table1[[#This Row],[Salary]]&lt;=250000,"201-250K",Table1[[#This Row],[Salary]]&gt;250000,"Above 250K")</f>
        <v>101-150K</v>
      </c>
      <c r="I4952" s="3">
        <v>120000</v>
      </c>
      <c r="J4952" s="3">
        <f>IF(Table1[[#This Row],[Years of Experience]]=0,0,Table1[[#This Row],[Salary]]/Table1[[#This Row],[Years of Experience]])</f>
        <v>17142.857142857141</v>
      </c>
    </row>
    <row r="4953" spans="1:10" x14ac:dyDescent="0.35">
      <c r="A4953">
        <v>28</v>
      </c>
      <c r="B4953" t="str" cm="1">
        <f t="array" ref="B4953">_xlfn.IFS(Table1[[#This Row],[Age]]&lt;=25,"21-25",Table1[[#This Row],[Age]]&lt;=30,"26-30",Table1[[#This Row],[Age]]&lt;=35,"31-35",Table1[[#This Row],[Age]]&lt;=40,"36-40",Table1[[#This Row],[Age]]&lt;=45,"41-45", Table1[[#This Row],[Age]]&lt;=50,"46-50",Table1[[#This Row],[Age]]&lt;55,"51-55",Table1[[#This Row],[Age]]&lt;=60,"56-60",Table1[[#This Row],[Age]]&gt;=61, "61-70")</f>
        <v>26-30</v>
      </c>
      <c r="C4953" t="s">
        <v>9</v>
      </c>
      <c r="D4953" t="s">
        <v>12</v>
      </c>
      <c r="E4953" t="s">
        <v>57</v>
      </c>
      <c r="F4953">
        <v>6</v>
      </c>
      <c r="G4953" t="str" cm="1">
        <f t="array" ref="G4953">_xlfn.IFS(Table1[[#This Row],[Years of Experience]]&lt;=2,"Entry",Table1[[#This Row],[Years of Experience]]&lt;=7,"Mid",Table1[[#This Row],[Years of Experience]]&lt;=14,"Senior",Table1[[#This Row],[Years of Experience]]&gt;=15,"Executive")</f>
        <v>Mid</v>
      </c>
      <c r="H4953" t="str" cm="1">
        <f t="array" ref="H4953">_xlfn.IFS(Table1[[#This Row],[Salary]]&lt;=50000,"0-50K",Table1[[#This Row],[Salary]]&lt;=100000,"51-100K",Table1[[#This Row],[Salary]]&lt;=150000,"101-150K",Table1[[#This Row],[Salary]]&lt;=200000,"151-200K",Table1[[#This Row],[Salary]]&lt;=250000,"201-250K",Table1[[#This Row],[Salary]]&gt;250000,"Above 250K")</f>
        <v>101-150K</v>
      </c>
      <c r="I4953" s="3">
        <v>105000</v>
      </c>
      <c r="J4953" s="3">
        <f>IF(Table1[[#This Row],[Years of Experience]]=0,0,Table1[[#This Row],[Salary]]/Table1[[#This Row],[Years of Experience]])</f>
        <v>17500</v>
      </c>
    </row>
    <row r="4954" spans="1:10" x14ac:dyDescent="0.35">
      <c r="A4954">
        <v>26</v>
      </c>
      <c r="B4954" t="str" cm="1">
        <f t="array" ref="B4954">_xlfn.IFS(Table1[[#This Row],[Age]]&lt;=25,"21-25",Table1[[#This Row],[Age]]&lt;=30,"26-30",Table1[[#This Row],[Age]]&lt;=35,"31-35",Table1[[#This Row],[Age]]&lt;=40,"36-40",Table1[[#This Row],[Age]]&lt;=45,"41-45", Table1[[#This Row],[Age]]&lt;=50,"46-50",Table1[[#This Row],[Age]]&lt;55,"51-55",Table1[[#This Row],[Age]]&lt;=60,"56-60",Table1[[#This Row],[Age]]&gt;=61, "61-70")</f>
        <v>26-30</v>
      </c>
      <c r="C4954" t="s">
        <v>6</v>
      </c>
      <c r="D4954" t="s">
        <v>7</v>
      </c>
      <c r="E4954" t="s">
        <v>124</v>
      </c>
      <c r="F4954">
        <v>5</v>
      </c>
      <c r="G4954" t="str" cm="1">
        <f t="array" ref="G4954">_xlfn.IFS(Table1[[#This Row],[Years of Experience]]&lt;=2,"Entry",Table1[[#This Row],[Years of Experience]]&lt;=7,"Mid",Table1[[#This Row],[Years of Experience]]&lt;=14,"Senior",Table1[[#This Row],[Years of Experience]]&gt;=15,"Executive")</f>
        <v>Mid</v>
      </c>
      <c r="H4954" t="str" cm="1">
        <f t="array" ref="H4954">_xlfn.IFS(Table1[[#This Row],[Salary]]&lt;=50000,"0-50K",Table1[[#This Row],[Salary]]&lt;=100000,"51-100K",Table1[[#This Row],[Salary]]&lt;=150000,"101-150K",Table1[[#This Row],[Salary]]&lt;=200000,"151-200K",Table1[[#This Row],[Salary]]&lt;=250000,"201-250K",Table1[[#This Row],[Salary]]&gt;250000,"Above 250K")</f>
        <v>51-100K</v>
      </c>
      <c r="I4954" s="3">
        <v>85000</v>
      </c>
      <c r="J4954" s="3">
        <f>IF(Table1[[#This Row],[Years of Experience]]=0,0,Table1[[#This Row],[Salary]]/Table1[[#This Row],[Years of Experience]])</f>
        <v>17000</v>
      </c>
    </row>
    <row r="4955" spans="1:10" x14ac:dyDescent="0.35">
      <c r="A4955">
        <v>28</v>
      </c>
      <c r="B4955" t="str" cm="1">
        <f t="array" ref="B4955">_xlfn.IFS(Table1[[#This Row],[Age]]&lt;=25,"21-25",Table1[[#This Row],[Age]]&lt;=30,"26-30",Table1[[#This Row],[Age]]&lt;=35,"31-35",Table1[[#This Row],[Age]]&lt;=40,"36-40",Table1[[#This Row],[Age]]&lt;=45,"41-45", Table1[[#This Row],[Age]]&lt;=50,"46-50",Table1[[#This Row],[Age]]&lt;55,"51-55",Table1[[#This Row],[Age]]&lt;=60,"56-60",Table1[[#This Row],[Age]]&gt;=61, "61-70")</f>
        <v>26-30</v>
      </c>
      <c r="C4955" t="s">
        <v>9</v>
      </c>
      <c r="D4955" t="s">
        <v>10</v>
      </c>
      <c r="E4955" t="s">
        <v>27</v>
      </c>
      <c r="F4955">
        <v>7</v>
      </c>
      <c r="G4955" t="str" cm="1">
        <f t="array" ref="G4955">_xlfn.IFS(Table1[[#This Row],[Years of Experience]]&lt;=2,"Entry",Table1[[#This Row],[Years of Experience]]&lt;=7,"Mid",Table1[[#This Row],[Years of Experience]]&lt;=14,"Senior",Table1[[#This Row],[Years of Experience]]&gt;=15,"Executive")</f>
        <v>Mid</v>
      </c>
      <c r="H4955" t="str" cm="1">
        <f t="array" ref="H4955">_xlfn.IFS(Table1[[#This Row],[Salary]]&lt;=50000,"0-50K",Table1[[#This Row],[Salary]]&lt;=100000,"51-100K",Table1[[#This Row],[Salary]]&lt;=150000,"101-150K",Table1[[#This Row],[Salary]]&lt;=200000,"151-200K",Table1[[#This Row],[Salary]]&lt;=250000,"201-250K",Table1[[#This Row],[Salary]]&gt;250000,"Above 250K")</f>
        <v>101-150K</v>
      </c>
      <c r="I4955" s="3">
        <v>110000</v>
      </c>
      <c r="J4955" s="3">
        <f>IF(Table1[[#This Row],[Years of Experience]]=0,0,Table1[[#This Row],[Salary]]/Table1[[#This Row],[Years of Experience]])</f>
        <v>15714.285714285714</v>
      </c>
    </row>
    <row r="4956" spans="1:10" x14ac:dyDescent="0.35">
      <c r="A4956">
        <v>34</v>
      </c>
      <c r="B4956" t="str" cm="1">
        <f t="array" ref="B4956">_xlfn.IFS(Table1[[#This Row],[Age]]&lt;=25,"21-25",Table1[[#This Row],[Age]]&lt;=30,"26-30",Table1[[#This Row],[Age]]&lt;=35,"31-35",Table1[[#This Row],[Age]]&lt;=40,"36-40",Table1[[#This Row],[Age]]&lt;=45,"41-45", Table1[[#This Row],[Age]]&lt;=50,"46-50",Table1[[#This Row],[Age]]&lt;55,"51-55",Table1[[#This Row],[Age]]&lt;=60,"56-60",Table1[[#This Row],[Age]]&gt;=61, "61-70")</f>
        <v>31-35</v>
      </c>
      <c r="C4956" t="s">
        <v>6</v>
      </c>
      <c r="D4956" t="s">
        <v>12</v>
      </c>
      <c r="E4956" t="s">
        <v>57</v>
      </c>
      <c r="F4956">
        <v>12</v>
      </c>
      <c r="G4956" t="str" cm="1">
        <f t="array" ref="G4956">_xlfn.IFS(Table1[[#This Row],[Years of Experience]]&lt;=2,"Entry",Table1[[#This Row],[Years of Experience]]&lt;=7,"Mid",Table1[[#This Row],[Years of Experience]]&lt;=14,"Senior",Table1[[#This Row],[Years of Experience]]&gt;=15,"Executive")</f>
        <v>Senior</v>
      </c>
      <c r="H4956" t="str" cm="1">
        <f t="array" ref="H4956">_xlfn.IFS(Table1[[#This Row],[Salary]]&lt;=50000,"0-50K",Table1[[#This Row],[Salary]]&lt;=100000,"51-100K",Table1[[#This Row],[Salary]]&lt;=150000,"101-150K",Table1[[#This Row],[Salary]]&lt;=200000,"151-200K",Table1[[#This Row],[Salary]]&lt;=250000,"201-250K",Table1[[#This Row],[Salary]]&gt;250000,"Above 250K")</f>
        <v>151-200K</v>
      </c>
      <c r="I4956" s="3">
        <v>170000</v>
      </c>
      <c r="J4956" s="3">
        <f>IF(Table1[[#This Row],[Years of Experience]]=0,0,Table1[[#This Row],[Salary]]/Table1[[#This Row],[Years of Experience]])</f>
        <v>14166.666666666666</v>
      </c>
    </row>
    <row r="4957" spans="1:10" x14ac:dyDescent="0.35">
      <c r="A4957">
        <v>31</v>
      </c>
      <c r="B4957" t="str" cm="1">
        <f t="array" ref="B4957">_xlfn.IFS(Table1[[#This Row],[Age]]&lt;=25,"21-25",Table1[[#This Row],[Age]]&lt;=30,"26-30",Table1[[#This Row],[Age]]&lt;=35,"31-35",Table1[[#This Row],[Age]]&lt;=40,"36-40",Table1[[#This Row],[Age]]&lt;=45,"41-45", Table1[[#This Row],[Age]]&lt;=50,"46-50",Table1[[#This Row],[Age]]&lt;55,"51-55",Table1[[#This Row],[Age]]&lt;=60,"56-60",Table1[[#This Row],[Age]]&gt;=61, "61-70")</f>
        <v>31-35</v>
      </c>
      <c r="C4957" t="s">
        <v>6</v>
      </c>
      <c r="D4957" t="s">
        <v>7</v>
      </c>
      <c r="E4957" t="s">
        <v>30</v>
      </c>
      <c r="F4957">
        <v>9</v>
      </c>
      <c r="G4957" t="str" cm="1">
        <f t="array" ref="G4957">_xlfn.IFS(Table1[[#This Row],[Years of Experience]]&lt;=2,"Entry",Table1[[#This Row],[Years of Experience]]&lt;=7,"Mid",Table1[[#This Row],[Years of Experience]]&lt;=14,"Senior",Table1[[#This Row],[Years of Experience]]&gt;=15,"Executive")</f>
        <v>Senior</v>
      </c>
      <c r="H4957" t="str" cm="1">
        <f t="array" ref="H4957">_xlfn.IFS(Table1[[#This Row],[Salary]]&lt;=50000,"0-50K",Table1[[#This Row],[Salary]]&lt;=100000,"51-100K",Table1[[#This Row],[Salary]]&lt;=150000,"101-150K",Table1[[#This Row],[Salary]]&lt;=200000,"151-200K",Table1[[#This Row],[Salary]]&lt;=250000,"201-250K",Table1[[#This Row],[Salary]]&gt;250000,"Above 250K")</f>
        <v>101-150K</v>
      </c>
      <c r="I4957" s="3">
        <v>140000</v>
      </c>
      <c r="J4957" s="3">
        <f>IF(Table1[[#This Row],[Years of Experience]]=0,0,Table1[[#This Row],[Salary]]/Table1[[#This Row],[Years of Experience]])</f>
        <v>15555.555555555555</v>
      </c>
    </row>
    <row r="4958" spans="1:10" x14ac:dyDescent="0.35">
      <c r="A4958">
        <v>24</v>
      </c>
      <c r="B4958" t="str" cm="1">
        <f t="array" ref="B4958">_xlfn.IFS(Table1[[#This Row],[Age]]&lt;=25,"21-25",Table1[[#This Row],[Age]]&lt;=30,"26-30",Table1[[#This Row],[Age]]&lt;=35,"31-35",Table1[[#This Row],[Age]]&lt;=40,"36-40",Table1[[#This Row],[Age]]&lt;=45,"41-45", Table1[[#This Row],[Age]]&lt;=50,"46-50",Table1[[#This Row],[Age]]&lt;55,"51-55",Table1[[#This Row],[Age]]&lt;=60,"56-60",Table1[[#This Row],[Age]]&gt;=61, "61-70")</f>
        <v>21-25</v>
      </c>
      <c r="C4958" t="s">
        <v>9</v>
      </c>
      <c r="D4958" t="s">
        <v>195</v>
      </c>
      <c r="E4958" t="s">
        <v>14</v>
      </c>
      <c r="F4958">
        <v>1</v>
      </c>
      <c r="G4958" t="str" cm="1">
        <f t="array" ref="G4958">_xlfn.IFS(Table1[[#This Row],[Years of Experience]]&lt;=2,"Entry",Table1[[#This Row],[Years of Experience]]&lt;=7,"Mid",Table1[[#This Row],[Years of Experience]]&lt;=14,"Senior",Table1[[#This Row],[Years of Experience]]&gt;=15,"Executive")</f>
        <v>Entry</v>
      </c>
      <c r="H4958" t="str" cm="1">
        <f t="array" ref="H4958">_xlfn.IFS(Table1[[#This Row],[Salary]]&lt;=50000,"0-50K",Table1[[#This Row],[Salary]]&lt;=100000,"51-100K",Table1[[#This Row],[Salary]]&lt;=150000,"101-150K",Table1[[#This Row],[Salary]]&lt;=200000,"151-200K",Table1[[#This Row],[Salary]]&lt;=250000,"201-250K",Table1[[#This Row],[Salary]]&gt;250000,"Above 250K")</f>
        <v>0-50K</v>
      </c>
      <c r="I4958" s="3">
        <v>30000</v>
      </c>
      <c r="J4958" s="3">
        <f>IF(Table1[[#This Row],[Years of Experience]]=0,0,Table1[[#This Row],[Salary]]/Table1[[#This Row],[Years of Experience]])</f>
        <v>30000</v>
      </c>
    </row>
    <row r="4959" spans="1:10" x14ac:dyDescent="0.35">
      <c r="A4959">
        <v>29</v>
      </c>
      <c r="B4959" t="str" cm="1">
        <f t="array" ref="B4959">_xlfn.IFS(Table1[[#This Row],[Age]]&lt;=25,"21-25",Table1[[#This Row],[Age]]&lt;=30,"26-30",Table1[[#This Row],[Age]]&lt;=35,"31-35",Table1[[#This Row],[Age]]&lt;=40,"36-40",Table1[[#This Row],[Age]]&lt;=45,"41-45", Table1[[#This Row],[Age]]&lt;=50,"46-50",Table1[[#This Row],[Age]]&lt;55,"51-55",Table1[[#This Row],[Age]]&lt;=60,"56-60",Table1[[#This Row],[Age]]&gt;=61, "61-70")</f>
        <v>26-30</v>
      </c>
      <c r="C4959" t="s">
        <v>6</v>
      </c>
      <c r="D4959" t="s">
        <v>7</v>
      </c>
      <c r="E4959" t="s">
        <v>69</v>
      </c>
      <c r="F4959">
        <v>6</v>
      </c>
      <c r="G4959" t="str" cm="1">
        <f t="array" ref="G4959">_xlfn.IFS(Table1[[#This Row],[Years of Experience]]&lt;=2,"Entry",Table1[[#This Row],[Years of Experience]]&lt;=7,"Mid",Table1[[#This Row],[Years of Experience]]&lt;=14,"Senior",Table1[[#This Row],[Years of Experience]]&gt;=15,"Executive")</f>
        <v>Mid</v>
      </c>
      <c r="H4959" t="str" cm="1">
        <f t="array" ref="H4959">_xlfn.IFS(Table1[[#This Row],[Salary]]&lt;=50000,"0-50K",Table1[[#This Row],[Salary]]&lt;=100000,"51-100K",Table1[[#This Row],[Salary]]&lt;=150000,"101-150K",Table1[[#This Row],[Salary]]&lt;=200000,"151-200K",Table1[[#This Row],[Salary]]&lt;=250000,"201-250K",Table1[[#This Row],[Salary]]&gt;250000,"Above 250K")</f>
        <v>51-100K</v>
      </c>
      <c r="I4959" s="3">
        <v>95000</v>
      </c>
      <c r="J4959" s="3">
        <f>IF(Table1[[#This Row],[Years of Experience]]=0,0,Table1[[#This Row],[Salary]]/Table1[[#This Row],[Years of Experience]])</f>
        <v>15833.333333333334</v>
      </c>
    </row>
    <row r="4960" spans="1:10" x14ac:dyDescent="0.35">
      <c r="A4960">
        <v>27</v>
      </c>
      <c r="B4960" t="str" cm="1">
        <f t="array" ref="B4960">_xlfn.IFS(Table1[[#This Row],[Age]]&lt;=25,"21-25",Table1[[#This Row],[Age]]&lt;=30,"26-30",Table1[[#This Row],[Age]]&lt;=35,"31-35",Table1[[#This Row],[Age]]&lt;=40,"36-40",Table1[[#This Row],[Age]]&lt;=45,"41-45", Table1[[#This Row],[Age]]&lt;=50,"46-50",Table1[[#This Row],[Age]]&lt;55,"51-55",Table1[[#This Row],[Age]]&lt;=60,"56-60",Table1[[#This Row],[Age]]&gt;=61, "61-70")</f>
        <v>26-30</v>
      </c>
      <c r="C4960" t="s">
        <v>9</v>
      </c>
      <c r="D4960" t="s">
        <v>10</v>
      </c>
      <c r="E4960" t="s">
        <v>80</v>
      </c>
      <c r="F4960">
        <v>4</v>
      </c>
      <c r="G4960" t="str" cm="1">
        <f t="array" ref="G4960">_xlfn.IFS(Table1[[#This Row],[Years of Experience]]&lt;=2,"Entry",Table1[[#This Row],[Years of Experience]]&lt;=7,"Mid",Table1[[#This Row],[Years of Experience]]&lt;=14,"Senior",Table1[[#This Row],[Years of Experience]]&gt;=15,"Executive")</f>
        <v>Mid</v>
      </c>
      <c r="H4960" t="str" cm="1">
        <f t="array" ref="H4960">_xlfn.IFS(Table1[[#This Row],[Salary]]&lt;=50000,"0-50K",Table1[[#This Row],[Salary]]&lt;=100000,"51-100K",Table1[[#This Row],[Salary]]&lt;=150000,"101-150K",Table1[[#This Row],[Salary]]&lt;=200000,"151-200K",Table1[[#This Row],[Salary]]&lt;=250000,"201-250K",Table1[[#This Row],[Salary]]&gt;250000,"Above 250K")</f>
        <v>51-100K</v>
      </c>
      <c r="I4960" s="3">
        <v>80000</v>
      </c>
      <c r="J4960" s="3">
        <f>IF(Table1[[#This Row],[Years of Experience]]=0,0,Table1[[#This Row],[Salary]]/Table1[[#This Row],[Years of Experience]])</f>
        <v>20000</v>
      </c>
    </row>
    <row r="4961" spans="1:10" x14ac:dyDescent="0.35">
      <c r="A4961">
        <v>33</v>
      </c>
      <c r="B4961" t="str" cm="1">
        <f t="array" ref="B4961">_xlfn.IFS(Table1[[#This Row],[Age]]&lt;=25,"21-25",Table1[[#This Row],[Age]]&lt;=30,"26-30",Table1[[#This Row],[Age]]&lt;=35,"31-35",Table1[[#This Row],[Age]]&lt;=40,"36-40",Table1[[#This Row],[Age]]&lt;=45,"41-45", Table1[[#This Row],[Age]]&lt;=50,"46-50",Table1[[#This Row],[Age]]&lt;55,"51-55",Table1[[#This Row],[Age]]&lt;=60,"56-60",Table1[[#This Row],[Age]]&gt;=61, "61-70")</f>
        <v>31-35</v>
      </c>
      <c r="C4961" t="s">
        <v>6</v>
      </c>
      <c r="D4961" t="s">
        <v>12</v>
      </c>
      <c r="E4961" t="s">
        <v>30</v>
      </c>
      <c r="F4961">
        <v>10</v>
      </c>
      <c r="G4961" t="str" cm="1">
        <f t="array" ref="G4961">_xlfn.IFS(Table1[[#This Row],[Years of Experience]]&lt;=2,"Entry",Table1[[#This Row],[Years of Experience]]&lt;=7,"Mid",Table1[[#This Row],[Years of Experience]]&lt;=14,"Senior",Table1[[#This Row],[Years of Experience]]&gt;=15,"Executive")</f>
        <v>Senior</v>
      </c>
      <c r="H4961" t="str" cm="1">
        <f t="array" ref="H4961">_xlfn.IFS(Table1[[#This Row],[Salary]]&lt;=50000,"0-50K",Table1[[#This Row],[Salary]]&lt;=100000,"51-100K",Table1[[#This Row],[Salary]]&lt;=150000,"101-150K",Table1[[#This Row],[Salary]]&lt;=200000,"151-200K",Table1[[#This Row],[Salary]]&lt;=250000,"201-250K",Table1[[#This Row],[Salary]]&gt;250000,"Above 250K")</f>
        <v>151-200K</v>
      </c>
      <c r="I4961" s="3">
        <v>155000</v>
      </c>
      <c r="J4961" s="3">
        <f>IF(Table1[[#This Row],[Years of Experience]]=0,0,Table1[[#This Row],[Salary]]/Table1[[#This Row],[Years of Experience]])</f>
        <v>15500</v>
      </c>
    </row>
    <row r="4962" spans="1:10" x14ac:dyDescent="0.35">
      <c r="A4962">
        <v>21</v>
      </c>
      <c r="B4962" t="str" cm="1">
        <f t="array" ref="B4962">_xlfn.IFS(Table1[[#This Row],[Age]]&lt;=25,"21-25",Table1[[#This Row],[Age]]&lt;=30,"26-30",Table1[[#This Row],[Age]]&lt;=35,"31-35",Table1[[#This Row],[Age]]&lt;=40,"36-40",Table1[[#This Row],[Age]]&lt;=45,"41-45", Table1[[#This Row],[Age]]&lt;=50,"46-50",Table1[[#This Row],[Age]]&lt;55,"51-55",Table1[[#This Row],[Age]]&lt;=60,"56-60",Table1[[#This Row],[Age]]&gt;=61, "61-70")</f>
        <v>21-25</v>
      </c>
      <c r="C4962" t="s">
        <v>9</v>
      </c>
      <c r="D4962" t="s">
        <v>195</v>
      </c>
      <c r="E4962" t="s">
        <v>121</v>
      </c>
      <c r="F4962">
        <v>0</v>
      </c>
      <c r="G4962" t="str" cm="1">
        <f t="array" ref="G4962">_xlfn.IFS(Table1[[#This Row],[Years of Experience]]&lt;=2,"Entry",Table1[[#This Row],[Years of Experience]]&lt;=7,"Mid",Table1[[#This Row],[Years of Experience]]&lt;=14,"Senior",Table1[[#This Row],[Years of Experience]]&gt;=15,"Executive")</f>
        <v>Entry</v>
      </c>
      <c r="H4962" t="str" cm="1">
        <f t="array" ref="H4962">_xlfn.IFS(Table1[[#This Row],[Salary]]&lt;=50000,"0-50K",Table1[[#This Row],[Salary]]&lt;=100000,"51-100K",Table1[[#This Row],[Salary]]&lt;=150000,"101-150K",Table1[[#This Row],[Salary]]&lt;=200000,"151-200K",Table1[[#This Row],[Salary]]&lt;=250000,"201-250K",Table1[[#This Row],[Salary]]&gt;250000,"Above 250K")</f>
        <v>0-50K</v>
      </c>
      <c r="I4962" s="3">
        <v>25000</v>
      </c>
      <c r="J4962" s="3">
        <f>IF(Table1[[#This Row],[Years of Experience]]=0,0,Table1[[#This Row],[Salary]]/Table1[[#This Row],[Years of Experience]])</f>
        <v>0</v>
      </c>
    </row>
    <row r="4963" spans="1:10" x14ac:dyDescent="0.35">
      <c r="A4963">
        <v>36</v>
      </c>
      <c r="B4963" t="str" cm="1">
        <f t="array" ref="B4963">_xlfn.IFS(Table1[[#This Row],[Age]]&lt;=25,"21-25",Table1[[#This Row],[Age]]&lt;=30,"26-30",Table1[[#This Row],[Age]]&lt;=35,"31-35",Table1[[#This Row],[Age]]&lt;=40,"36-40",Table1[[#This Row],[Age]]&lt;=45,"41-45", Table1[[#This Row],[Age]]&lt;=50,"46-50",Table1[[#This Row],[Age]]&lt;55,"51-55",Table1[[#This Row],[Age]]&lt;=60,"56-60",Table1[[#This Row],[Age]]&gt;=61, "61-70")</f>
        <v>36-40</v>
      </c>
      <c r="C4963" t="s">
        <v>6</v>
      </c>
      <c r="D4963" t="s">
        <v>7</v>
      </c>
      <c r="E4963" t="s">
        <v>18</v>
      </c>
      <c r="F4963">
        <v>11</v>
      </c>
      <c r="G4963" t="str" cm="1">
        <f t="array" ref="G4963">_xlfn.IFS(Table1[[#This Row],[Years of Experience]]&lt;=2,"Entry",Table1[[#This Row],[Years of Experience]]&lt;=7,"Mid",Table1[[#This Row],[Years of Experience]]&lt;=14,"Senior",Table1[[#This Row],[Years of Experience]]&gt;=15,"Executive")</f>
        <v>Senior</v>
      </c>
      <c r="H4963" t="str" cm="1">
        <f t="array" ref="H4963">_xlfn.IFS(Table1[[#This Row],[Salary]]&lt;=50000,"0-50K",Table1[[#This Row],[Salary]]&lt;=100000,"51-100K",Table1[[#This Row],[Salary]]&lt;=150000,"101-150K",Table1[[#This Row],[Salary]]&lt;=200000,"151-200K",Table1[[#This Row],[Salary]]&lt;=250000,"201-250K",Table1[[#This Row],[Salary]]&gt;250000,"Above 250K")</f>
        <v>151-200K</v>
      </c>
      <c r="I4963" s="3">
        <v>160000</v>
      </c>
      <c r="J4963" s="3">
        <f>IF(Table1[[#This Row],[Years of Experience]]=0,0,Table1[[#This Row],[Salary]]/Table1[[#This Row],[Years of Experience]])</f>
        <v>14545.454545454546</v>
      </c>
    </row>
    <row r="4964" spans="1:10" x14ac:dyDescent="0.35">
      <c r="A4964">
        <v>25</v>
      </c>
      <c r="B4964" t="str" cm="1">
        <f t="array" ref="B4964">_xlfn.IFS(Table1[[#This Row],[Age]]&lt;=25,"21-25",Table1[[#This Row],[Age]]&lt;=30,"26-30",Table1[[#This Row],[Age]]&lt;=35,"31-35",Table1[[#This Row],[Age]]&lt;=40,"36-40",Table1[[#This Row],[Age]]&lt;=45,"41-45", Table1[[#This Row],[Age]]&lt;=50,"46-50",Table1[[#This Row],[Age]]&lt;55,"51-55",Table1[[#This Row],[Age]]&lt;=60,"56-60",Table1[[#This Row],[Age]]&gt;=61, "61-70")</f>
        <v>21-25</v>
      </c>
      <c r="C4964" t="s">
        <v>9</v>
      </c>
      <c r="D4964" t="s">
        <v>7</v>
      </c>
      <c r="E4964" t="s">
        <v>27</v>
      </c>
      <c r="F4964">
        <v>3</v>
      </c>
      <c r="G4964" t="str" cm="1">
        <f t="array" ref="G4964">_xlfn.IFS(Table1[[#This Row],[Years of Experience]]&lt;=2,"Entry",Table1[[#This Row],[Years of Experience]]&lt;=7,"Mid",Table1[[#This Row],[Years of Experience]]&lt;=14,"Senior",Table1[[#This Row],[Years of Experience]]&gt;=15,"Executive")</f>
        <v>Mid</v>
      </c>
      <c r="H4964" t="str" cm="1">
        <f t="array" ref="H4964">_xlfn.IFS(Table1[[#This Row],[Salary]]&lt;=50000,"0-50K",Table1[[#This Row],[Salary]]&lt;=100000,"51-100K",Table1[[#This Row],[Salary]]&lt;=150000,"101-150K",Table1[[#This Row],[Salary]]&lt;=200000,"151-200K",Table1[[#This Row],[Salary]]&lt;=250000,"201-250K",Table1[[#This Row],[Salary]]&gt;250000,"Above 250K")</f>
        <v>51-100K</v>
      </c>
      <c r="I4964" s="3">
        <v>65000</v>
      </c>
      <c r="J4964" s="3">
        <f>IF(Table1[[#This Row],[Years of Experience]]=0,0,Table1[[#This Row],[Salary]]/Table1[[#This Row],[Years of Experience]])</f>
        <v>21666.666666666668</v>
      </c>
    </row>
    <row r="4965" spans="1:10" x14ac:dyDescent="0.35">
      <c r="A4965">
        <v>30</v>
      </c>
      <c r="B4965" t="str" cm="1">
        <f t="array" ref="B4965">_xlfn.IFS(Table1[[#This Row],[Age]]&lt;=25,"21-25",Table1[[#This Row],[Age]]&lt;=30,"26-30",Table1[[#This Row],[Age]]&lt;=35,"31-35",Table1[[#This Row],[Age]]&lt;=40,"36-40",Table1[[#This Row],[Age]]&lt;=45,"41-45", Table1[[#This Row],[Age]]&lt;=50,"46-50",Table1[[#This Row],[Age]]&lt;55,"51-55",Table1[[#This Row],[Age]]&lt;=60,"56-60",Table1[[#This Row],[Age]]&gt;=61, "61-70")</f>
        <v>26-30</v>
      </c>
      <c r="C4965" t="s">
        <v>6</v>
      </c>
      <c r="D4965" t="s">
        <v>10</v>
      </c>
      <c r="E4965" t="s">
        <v>35</v>
      </c>
      <c r="F4965">
        <v>7</v>
      </c>
      <c r="G4965" t="str" cm="1">
        <f t="array" ref="G4965">_xlfn.IFS(Table1[[#This Row],[Years of Experience]]&lt;=2,"Entry",Table1[[#This Row],[Years of Experience]]&lt;=7,"Mid",Table1[[#This Row],[Years of Experience]]&lt;=14,"Senior",Table1[[#This Row],[Years of Experience]]&gt;=15,"Executive")</f>
        <v>Mid</v>
      </c>
      <c r="H4965" t="str" cm="1">
        <f t="array" ref="H4965">_xlfn.IFS(Table1[[#This Row],[Salary]]&lt;=50000,"0-50K",Table1[[#This Row],[Salary]]&lt;=100000,"51-100K",Table1[[#This Row],[Salary]]&lt;=150000,"101-150K",Table1[[#This Row],[Salary]]&lt;=200000,"151-200K",Table1[[#This Row],[Salary]]&lt;=250000,"201-250K",Table1[[#This Row],[Salary]]&gt;250000,"Above 250K")</f>
        <v>101-150K</v>
      </c>
      <c r="I4965" s="3">
        <v>120000</v>
      </c>
      <c r="J4965" s="3">
        <f>IF(Table1[[#This Row],[Years of Experience]]=0,0,Table1[[#This Row],[Salary]]/Table1[[#This Row],[Years of Experience]])</f>
        <v>17142.857142857141</v>
      </c>
    </row>
    <row r="4966" spans="1:10" x14ac:dyDescent="0.35">
      <c r="A4966">
        <v>28</v>
      </c>
      <c r="B4966" t="str" cm="1">
        <f t="array" ref="B4966">_xlfn.IFS(Table1[[#This Row],[Age]]&lt;=25,"21-25",Table1[[#This Row],[Age]]&lt;=30,"26-30",Table1[[#This Row],[Age]]&lt;=35,"31-35",Table1[[#This Row],[Age]]&lt;=40,"36-40",Table1[[#This Row],[Age]]&lt;=45,"41-45", Table1[[#This Row],[Age]]&lt;=50,"46-50",Table1[[#This Row],[Age]]&lt;55,"51-55",Table1[[#This Row],[Age]]&lt;=60,"56-60",Table1[[#This Row],[Age]]&gt;=61, "61-70")</f>
        <v>26-30</v>
      </c>
      <c r="C4966" t="s">
        <v>9</v>
      </c>
      <c r="D4966" t="s">
        <v>12</v>
      </c>
      <c r="E4966" t="s">
        <v>57</v>
      </c>
      <c r="F4966">
        <v>6</v>
      </c>
      <c r="G4966" t="str" cm="1">
        <f t="array" ref="G4966">_xlfn.IFS(Table1[[#This Row],[Years of Experience]]&lt;=2,"Entry",Table1[[#This Row],[Years of Experience]]&lt;=7,"Mid",Table1[[#This Row],[Years of Experience]]&lt;=14,"Senior",Table1[[#This Row],[Years of Experience]]&gt;=15,"Executive")</f>
        <v>Mid</v>
      </c>
      <c r="H4966" t="str" cm="1">
        <f t="array" ref="H4966">_xlfn.IFS(Table1[[#This Row],[Salary]]&lt;=50000,"0-50K",Table1[[#This Row],[Salary]]&lt;=100000,"51-100K",Table1[[#This Row],[Salary]]&lt;=150000,"101-150K",Table1[[#This Row],[Salary]]&lt;=200000,"151-200K",Table1[[#This Row],[Salary]]&lt;=250000,"201-250K",Table1[[#This Row],[Salary]]&gt;250000,"Above 250K")</f>
        <v>101-150K</v>
      </c>
      <c r="I4966" s="3">
        <v>105000</v>
      </c>
      <c r="J4966" s="3">
        <f>IF(Table1[[#This Row],[Years of Experience]]=0,0,Table1[[#This Row],[Salary]]/Table1[[#This Row],[Years of Experience]])</f>
        <v>17500</v>
      </c>
    </row>
    <row r="4967" spans="1:10" x14ac:dyDescent="0.35">
      <c r="A4967">
        <v>26</v>
      </c>
      <c r="B4967" t="str" cm="1">
        <f t="array" ref="B4967">_xlfn.IFS(Table1[[#This Row],[Age]]&lt;=25,"21-25",Table1[[#This Row],[Age]]&lt;=30,"26-30",Table1[[#This Row],[Age]]&lt;=35,"31-35",Table1[[#This Row],[Age]]&lt;=40,"36-40",Table1[[#This Row],[Age]]&lt;=45,"41-45", Table1[[#This Row],[Age]]&lt;=50,"46-50",Table1[[#This Row],[Age]]&lt;55,"51-55",Table1[[#This Row],[Age]]&lt;=60,"56-60",Table1[[#This Row],[Age]]&gt;=61, "61-70")</f>
        <v>26-30</v>
      </c>
      <c r="C4967" t="s">
        <v>6</v>
      </c>
      <c r="D4967" t="s">
        <v>7</v>
      </c>
      <c r="E4967" t="s">
        <v>124</v>
      </c>
      <c r="F4967">
        <v>5</v>
      </c>
      <c r="G4967" t="str" cm="1">
        <f t="array" ref="G4967">_xlfn.IFS(Table1[[#This Row],[Years of Experience]]&lt;=2,"Entry",Table1[[#This Row],[Years of Experience]]&lt;=7,"Mid",Table1[[#This Row],[Years of Experience]]&lt;=14,"Senior",Table1[[#This Row],[Years of Experience]]&gt;=15,"Executive")</f>
        <v>Mid</v>
      </c>
      <c r="H4967" t="str" cm="1">
        <f t="array" ref="H4967">_xlfn.IFS(Table1[[#This Row],[Salary]]&lt;=50000,"0-50K",Table1[[#This Row],[Salary]]&lt;=100000,"51-100K",Table1[[#This Row],[Salary]]&lt;=150000,"101-150K",Table1[[#This Row],[Salary]]&lt;=200000,"151-200K",Table1[[#This Row],[Salary]]&lt;=250000,"201-250K",Table1[[#This Row],[Salary]]&gt;250000,"Above 250K")</f>
        <v>51-100K</v>
      </c>
      <c r="I4967" s="3">
        <v>85000</v>
      </c>
      <c r="J4967" s="3">
        <f>IF(Table1[[#This Row],[Years of Experience]]=0,0,Table1[[#This Row],[Salary]]/Table1[[#This Row],[Years of Experience]])</f>
        <v>17000</v>
      </c>
    </row>
    <row r="4968" spans="1:10" x14ac:dyDescent="0.35">
      <c r="A4968">
        <v>28</v>
      </c>
      <c r="B4968" t="str" cm="1">
        <f t="array" ref="B4968">_xlfn.IFS(Table1[[#This Row],[Age]]&lt;=25,"21-25",Table1[[#This Row],[Age]]&lt;=30,"26-30",Table1[[#This Row],[Age]]&lt;=35,"31-35",Table1[[#This Row],[Age]]&lt;=40,"36-40",Table1[[#This Row],[Age]]&lt;=45,"41-45", Table1[[#This Row],[Age]]&lt;=50,"46-50",Table1[[#This Row],[Age]]&lt;55,"51-55",Table1[[#This Row],[Age]]&lt;=60,"56-60",Table1[[#This Row],[Age]]&gt;=61, "61-70")</f>
        <v>26-30</v>
      </c>
      <c r="C4968" t="s">
        <v>9</v>
      </c>
      <c r="D4968" t="s">
        <v>10</v>
      </c>
      <c r="E4968" t="s">
        <v>27</v>
      </c>
      <c r="F4968">
        <v>7</v>
      </c>
      <c r="G4968" t="str" cm="1">
        <f t="array" ref="G4968">_xlfn.IFS(Table1[[#This Row],[Years of Experience]]&lt;=2,"Entry",Table1[[#This Row],[Years of Experience]]&lt;=7,"Mid",Table1[[#This Row],[Years of Experience]]&lt;=14,"Senior",Table1[[#This Row],[Years of Experience]]&gt;=15,"Executive")</f>
        <v>Mid</v>
      </c>
      <c r="H4968" t="str" cm="1">
        <f t="array" ref="H4968">_xlfn.IFS(Table1[[#This Row],[Salary]]&lt;=50000,"0-50K",Table1[[#This Row],[Salary]]&lt;=100000,"51-100K",Table1[[#This Row],[Salary]]&lt;=150000,"101-150K",Table1[[#This Row],[Salary]]&lt;=200000,"151-200K",Table1[[#This Row],[Salary]]&lt;=250000,"201-250K",Table1[[#This Row],[Salary]]&gt;250000,"Above 250K")</f>
        <v>101-150K</v>
      </c>
      <c r="I4968" s="3">
        <v>110000</v>
      </c>
      <c r="J4968" s="3">
        <f>IF(Table1[[#This Row],[Years of Experience]]=0,0,Table1[[#This Row],[Salary]]/Table1[[#This Row],[Years of Experience]])</f>
        <v>15714.285714285714</v>
      </c>
    </row>
    <row r="4969" spans="1:10" x14ac:dyDescent="0.35">
      <c r="A4969">
        <v>34</v>
      </c>
      <c r="B4969" t="str" cm="1">
        <f t="array" ref="B4969">_xlfn.IFS(Table1[[#This Row],[Age]]&lt;=25,"21-25",Table1[[#This Row],[Age]]&lt;=30,"26-30",Table1[[#This Row],[Age]]&lt;=35,"31-35",Table1[[#This Row],[Age]]&lt;=40,"36-40",Table1[[#This Row],[Age]]&lt;=45,"41-45", Table1[[#This Row],[Age]]&lt;=50,"46-50",Table1[[#This Row],[Age]]&lt;55,"51-55",Table1[[#This Row],[Age]]&lt;=60,"56-60",Table1[[#This Row],[Age]]&gt;=61, "61-70")</f>
        <v>31-35</v>
      </c>
      <c r="C4969" t="s">
        <v>6</v>
      </c>
      <c r="D4969" t="s">
        <v>12</v>
      </c>
      <c r="E4969" t="s">
        <v>57</v>
      </c>
      <c r="F4969">
        <v>12</v>
      </c>
      <c r="G4969" t="str" cm="1">
        <f t="array" ref="G4969">_xlfn.IFS(Table1[[#This Row],[Years of Experience]]&lt;=2,"Entry",Table1[[#This Row],[Years of Experience]]&lt;=7,"Mid",Table1[[#This Row],[Years of Experience]]&lt;=14,"Senior",Table1[[#This Row],[Years of Experience]]&gt;=15,"Executive")</f>
        <v>Senior</v>
      </c>
      <c r="H4969" t="str" cm="1">
        <f t="array" ref="H4969">_xlfn.IFS(Table1[[#This Row],[Salary]]&lt;=50000,"0-50K",Table1[[#This Row],[Salary]]&lt;=100000,"51-100K",Table1[[#This Row],[Salary]]&lt;=150000,"101-150K",Table1[[#This Row],[Salary]]&lt;=200000,"151-200K",Table1[[#This Row],[Salary]]&lt;=250000,"201-250K",Table1[[#This Row],[Salary]]&gt;250000,"Above 250K")</f>
        <v>151-200K</v>
      </c>
      <c r="I4969" s="3">
        <v>170000</v>
      </c>
      <c r="J4969" s="3">
        <f>IF(Table1[[#This Row],[Years of Experience]]=0,0,Table1[[#This Row],[Salary]]/Table1[[#This Row],[Years of Experience]])</f>
        <v>14166.666666666666</v>
      </c>
    </row>
    <row r="4970" spans="1:10" x14ac:dyDescent="0.35">
      <c r="A4970">
        <v>31</v>
      </c>
      <c r="B4970" t="str" cm="1">
        <f t="array" ref="B4970">_xlfn.IFS(Table1[[#This Row],[Age]]&lt;=25,"21-25",Table1[[#This Row],[Age]]&lt;=30,"26-30",Table1[[#This Row],[Age]]&lt;=35,"31-35",Table1[[#This Row],[Age]]&lt;=40,"36-40",Table1[[#This Row],[Age]]&lt;=45,"41-45", Table1[[#This Row],[Age]]&lt;=50,"46-50",Table1[[#This Row],[Age]]&lt;55,"51-55",Table1[[#This Row],[Age]]&lt;=60,"56-60",Table1[[#This Row],[Age]]&gt;=61, "61-70")</f>
        <v>31-35</v>
      </c>
      <c r="C4970" t="s">
        <v>6</v>
      </c>
      <c r="D4970" t="s">
        <v>7</v>
      </c>
      <c r="E4970" t="s">
        <v>30</v>
      </c>
      <c r="F4970">
        <v>9</v>
      </c>
      <c r="G4970" t="str" cm="1">
        <f t="array" ref="G4970">_xlfn.IFS(Table1[[#This Row],[Years of Experience]]&lt;=2,"Entry",Table1[[#This Row],[Years of Experience]]&lt;=7,"Mid",Table1[[#This Row],[Years of Experience]]&lt;=14,"Senior",Table1[[#This Row],[Years of Experience]]&gt;=15,"Executive")</f>
        <v>Senior</v>
      </c>
      <c r="H4970" t="str" cm="1">
        <f t="array" ref="H4970">_xlfn.IFS(Table1[[#This Row],[Salary]]&lt;=50000,"0-50K",Table1[[#This Row],[Salary]]&lt;=100000,"51-100K",Table1[[#This Row],[Salary]]&lt;=150000,"101-150K",Table1[[#This Row],[Salary]]&lt;=200000,"151-200K",Table1[[#This Row],[Salary]]&lt;=250000,"201-250K",Table1[[#This Row],[Salary]]&gt;250000,"Above 250K")</f>
        <v>101-150K</v>
      </c>
      <c r="I4970" s="3">
        <v>140000</v>
      </c>
      <c r="J4970" s="3">
        <f>IF(Table1[[#This Row],[Years of Experience]]=0,0,Table1[[#This Row],[Salary]]/Table1[[#This Row],[Years of Experience]])</f>
        <v>15555.555555555555</v>
      </c>
    </row>
    <row r="4971" spans="1:10" x14ac:dyDescent="0.35">
      <c r="A4971">
        <v>24</v>
      </c>
      <c r="B4971" t="str" cm="1">
        <f t="array" ref="B4971">_xlfn.IFS(Table1[[#This Row],[Age]]&lt;=25,"21-25",Table1[[#This Row],[Age]]&lt;=30,"26-30",Table1[[#This Row],[Age]]&lt;=35,"31-35",Table1[[#This Row],[Age]]&lt;=40,"36-40",Table1[[#This Row],[Age]]&lt;=45,"41-45", Table1[[#This Row],[Age]]&lt;=50,"46-50",Table1[[#This Row],[Age]]&lt;55,"51-55",Table1[[#This Row],[Age]]&lt;=60,"56-60",Table1[[#This Row],[Age]]&gt;=61, "61-70")</f>
        <v>21-25</v>
      </c>
      <c r="C4971" t="s">
        <v>9</v>
      </c>
      <c r="D4971" t="s">
        <v>195</v>
      </c>
      <c r="E4971" t="s">
        <v>14</v>
      </c>
      <c r="F4971">
        <v>1</v>
      </c>
      <c r="G4971" t="str" cm="1">
        <f t="array" ref="G4971">_xlfn.IFS(Table1[[#This Row],[Years of Experience]]&lt;=2,"Entry",Table1[[#This Row],[Years of Experience]]&lt;=7,"Mid",Table1[[#This Row],[Years of Experience]]&lt;=14,"Senior",Table1[[#This Row],[Years of Experience]]&gt;=15,"Executive")</f>
        <v>Entry</v>
      </c>
      <c r="H4971" t="str" cm="1">
        <f t="array" ref="H4971">_xlfn.IFS(Table1[[#This Row],[Salary]]&lt;=50000,"0-50K",Table1[[#This Row],[Salary]]&lt;=100000,"51-100K",Table1[[#This Row],[Salary]]&lt;=150000,"101-150K",Table1[[#This Row],[Salary]]&lt;=200000,"151-200K",Table1[[#This Row],[Salary]]&lt;=250000,"201-250K",Table1[[#This Row],[Salary]]&gt;250000,"Above 250K")</f>
        <v>0-50K</v>
      </c>
      <c r="I4971" s="3">
        <v>30000</v>
      </c>
      <c r="J4971" s="3">
        <f>IF(Table1[[#This Row],[Years of Experience]]=0,0,Table1[[#This Row],[Salary]]/Table1[[#This Row],[Years of Experience]])</f>
        <v>30000</v>
      </c>
    </row>
    <row r="4972" spans="1:10" x14ac:dyDescent="0.35">
      <c r="A4972">
        <v>29</v>
      </c>
      <c r="B4972" t="str" cm="1">
        <f t="array" ref="B4972">_xlfn.IFS(Table1[[#This Row],[Age]]&lt;=25,"21-25",Table1[[#This Row],[Age]]&lt;=30,"26-30",Table1[[#This Row],[Age]]&lt;=35,"31-35",Table1[[#This Row],[Age]]&lt;=40,"36-40",Table1[[#This Row],[Age]]&lt;=45,"41-45", Table1[[#This Row],[Age]]&lt;=50,"46-50",Table1[[#This Row],[Age]]&lt;55,"51-55",Table1[[#This Row],[Age]]&lt;=60,"56-60",Table1[[#This Row],[Age]]&gt;=61, "61-70")</f>
        <v>26-30</v>
      </c>
      <c r="C4972" t="s">
        <v>6</v>
      </c>
      <c r="D4972" t="s">
        <v>7</v>
      </c>
      <c r="E4972" t="s">
        <v>69</v>
      </c>
      <c r="F4972">
        <v>6</v>
      </c>
      <c r="G4972" t="str" cm="1">
        <f t="array" ref="G4972">_xlfn.IFS(Table1[[#This Row],[Years of Experience]]&lt;=2,"Entry",Table1[[#This Row],[Years of Experience]]&lt;=7,"Mid",Table1[[#This Row],[Years of Experience]]&lt;=14,"Senior",Table1[[#This Row],[Years of Experience]]&gt;=15,"Executive")</f>
        <v>Mid</v>
      </c>
      <c r="H4972" t="str" cm="1">
        <f t="array" ref="H4972">_xlfn.IFS(Table1[[#This Row],[Salary]]&lt;=50000,"0-50K",Table1[[#This Row],[Salary]]&lt;=100000,"51-100K",Table1[[#This Row],[Salary]]&lt;=150000,"101-150K",Table1[[#This Row],[Salary]]&lt;=200000,"151-200K",Table1[[#This Row],[Salary]]&lt;=250000,"201-250K",Table1[[#This Row],[Salary]]&gt;250000,"Above 250K")</f>
        <v>51-100K</v>
      </c>
      <c r="I4972" s="3">
        <v>95000</v>
      </c>
      <c r="J4972" s="3">
        <f>IF(Table1[[#This Row],[Years of Experience]]=0,0,Table1[[#This Row],[Salary]]/Table1[[#This Row],[Years of Experience]])</f>
        <v>15833.333333333334</v>
      </c>
    </row>
    <row r="4973" spans="1:10" x14ac:dyDescent="0.35">
      <c r="A4973">
        <v>27</v>
      </c>
      <c r="B4973" t="str" cm="1">
        <f t="array" ref="B4973">_xlfn.IFS(Table1[[#This Row],[Age]]&lt;=25,"21-25",Table1[[#This Row],[Age]]&lt;=30,"26-30",Table1[[#This Row],[Age]]&lt;=35,"31-35",Table1[[#This Row],[Age]]&lt;=40,"36-40",Table1[[#This Row],[Age]]&lt;=45,"41-45", Table1[[#This Row],[Age]]&lt;=50,"46-50",Table1[[#This Row],[Age]]&lt;55,"51-55",Table1[[#This Row],[Age]]&lt;=60,"56-60",Table1[[#This Row],[Age]]&gt;=61, "61-70")</f>
        <v>26-30</v>
      </c>
      <c r="C4973" t="s">
        <v>9</v>
      </c>
      <c r="D4973" t="s">
        <v>10</v>
      </c>
      <c r="E4973" t="s">
        <v>80</v>
      </c>
      <c r="F4973">
        <v>4</v>
      </c>
      <c r="G4973" t="str" cm="1">
        <f t="array" ref="G4973">_xlfn.IFS(Table1[[#This Row],[Years of Experience]]&lt;=2,"Entry",Table1[[#This Row],[Years of Experience]]&lt;=7,"Mid",Table1[[#This Row],[Years of Experience]]&lt;=14,"Senior",Table1[[#This Row],[Years of Experience]]&gt;=15,"Executive")</f>
        <v>Mid</v>
      </c>
      <c r="H4973" t="str" cm="1">
        <f t="array" ref="H4973">_xlfn.IFS(Table1[[#This Row],[Salary]]&lt;=50000,"0-50K",Table1[[#This Row],[Salary]]&lt;=100000,"51-100K",Table1[[#This Row],[Salary]]&lt;=150000,"101-150K",Table1[[#This Row],[Salary]]&lt;=200000,"151-200K",Table1[[#This Row],[Salary]]&lt;=250000,"201-250K",Table1[[#This Row],[Salary]]&gt;250000,"Above 250K")</f>
        <v>51-100K</v>
      </c>
      <c r="I4973" s="3">
        <v>80000</v>
      </c>
      <c r="J4973" s="3">
        <f>IF(Table1[[#This Row],[Years of Experience]]=0,0,Table1[[#This Row],[Salary]]/Table1[[#This Row],[Years of Experience]])</f>
        <v>20000</v>
      </c>
    </row>
    <row r="4974" spans="1:10" x14ac:dyDescent="0.35">
      <c r="A4974">
        <v>33</v>
      </c>
      <c r="B4974" t="str" cm="1">
        <f t="array" ref="B4974">_xlfn.IFS(Table1[[#This Row],[Age]]&lt;=25,"21-25",Table1[[#This Row],[Age]]&lt;=30,"26-30",Table1[[#This Row],[Age]]&lt;=35,"31-35",Table1[[#This Row],[Age]]&lt;=40,"36-40",Table1[[#This Row],[Age]]&lt;=45,"41-45", Table1[[#This Row],[Age]]&lt;=50,"46-50",Table1[[#This Row],[Age]]&lt;55,"51-55",Table1[[#This Row],[Age]]&lt;=60,"56-60",Table1[[#This Row],[Age]]&gt;=61, "61-70")</f>
        <v>31-35</v>
      </c>
      <c r="C4974" t="s">
        <v>6</v>
      </c>
      <c r="D4974" t="s">
        <v>12</v>
      </c>
      <c r="E4974" t="s">
        <v>30</v>
      </c>
      <c r="F4974">
        <v>10</v>
      </c>
      <c r="G4974" t="str" cm="1">
        <f t="array" ref="G4974">_xlfn.IFS(Table1[[#This Row],[Years of Experience]]&lt;=2,"Entry",Table1[[#This Row],[Years of Experience]]&lt;=7,"Mid",Table1[[#This Row],[Years of Experience]]&lt;=14,"Senior",Table1[[#This Row],[Years of Experience]]&gt;=15,"Executive")</f>
        <v>Senior</v>
      </c>
      <c r="H4974" t="str" cm="1">
        <f t="array" ref="H4974">_xlfn.IFS(Table1[[#This Row],[Salary]]&lt;=50000,"0-50K",Table1[[#This Row],[Salary]]&lt;=100000,"51-100K",Table1[[#This Row],[Salary]]&lt;=150000,"101-150K",Table1[[#This Row],[Salary]]&lt;=200000,"151-200K",Table1[[#This Row],[Salary]]&lt;=250000,"201-250K",Table1[[#This Row],[Salary]]&gt;250000,"Above 250K")</f>
        <v>151-200K</v>
      </c>
      <c r="I4974" s="3">
        <v>155000</v>
      </c>
      <c r="J4974" s="3">
        <f>IF(Table1[[#This Row],[Years of Experience]]=0,0,Table1[[#This Row],[Salary]]/Table1[[#This Row],[Years of Experience]])</f>
        <v>15500</v>
      </c>
    </row>
    <row r="4975" spans="1:10" x14ac:dyDescent="0.35">
      <c r="A4975">
        <v>21</v>
      </c>
      <c r="B4975" t="str" cm="1">
        <f t="array" ref="B4975">_xlfn.IFS(Table1[[#This Row],[Age]]&lt;=25,"21-25",Table1[[#This Row],[Age]]&lt;=30,"26-30",Table1[[#This Row],[Age]]&lt;=35,"31-35",Table1[[#This Row],[Age]]&lt;=40,"36-40",Table1[[#This Row],[Age]]&lt;=45,"41-45", Table1[[#This Row],[Age]]&lt;=50,"46-50",Table1[[#This Row],[Age]]&lt;55,"51-55",Table1[[#This Row],[Age]]&lt;=60,"56-60",Table1[[#This Row],[Age]]&gt;=61, "61-70")</f>
        <v>21-25</v>
      </c>
      <c r="C4975" t="s">
        <v>9</v>
      </c>
      <c r="D4975" t="s">
        <v>195</v>
      </c>
      <c r="E4975" t="s">
        <v>121</v>
      </c>
      <c r="F4975">
        <v>0</v>
      </c>
      <c r="G4975" t="str" cm="1">
        <f t="array" ref="G4975">_xlfn.IFS(Table1[[#This Row],[Years of Experience]]&lt;=2,"Entry",Table1[[#This Row],[Years of Experience]]&lt;=7,"Mid",Table1[[#This Row],[Years of Experience]]&lt;=14,"Senior",Table1[[#This Row],[Years of Experience]]&gt;=15,"Executive")</f>
        <v>Entry</v>
      </c>
      <c r="H4975" t="str" cm="1">
        <f t="array" ref="H4975">_xlfn.IFS(Table1[[#This Row],[Salary]]&lt;=50000,"0-50K",Table1[[#This Row],[Salary]]&lt;=100000,"51-100K",Table1[[#This Row],[Salary]]&lt;=150000,"101-150K",Table1[[#This Row],[Salary]]&lt;=200000,"151-200K",Table1[[#This Row],[Salary]]&lt;=250000,"201-250K",Table1[[#This Row],[Salary]]&gt;250000,"Above 250K")</f>
        <v>0-50K</v>
      </c>
      <c r="I4975" s="3">
        <v>25000</v>
      </c>
      <c r="J4975" s="3">
        <f>IF(Table1[[#This Row],[Years of Experience]]=0,0,Table1[[#This Row],[Salary]]/Table1[[#This Row],[Years of Experience]])</f>
        <v>0</v>
      </c>
    </row>
    <row r="4976" spans="1:10" x14ac:dyDescent="0.35">
      <c r="A4976">
        <v>36</v>
      </c>
      <c r="B4976" t="str" cm="1">
        <f t="array" ref="B4976">_xlfn.IFS(Table1[[#This Row],[Age]]&lt;=25,"21-25",Table1[[#This Row],[Age]]&lt;=30,"26-30",Table1[[#This Row],[Age]]&lt;=35,"31-35",Table1[[#This Row],[Age]]&lt;=40,"36-40",Table1[[#This Row],[Age]]&lt;=45,"41-45", Table1[[#This Row],[Age]]&lt;=50,"46-50",Table1[[#This Row],[Age]]&lt;55,"51-55",Table1[[#This Row],[Age]]&lt;=60,"56-60",Table1[[#This Row],[Age]]&gt;=61, "61-70")</f>
        <v>36-40</v>
      </c>
      <c r="C4976" t="s">
        <v>6</v>
      </c>
      <c r="D4976" t="s">
        <v>7</v>
      </c>
      <c r="E4976" t="s">
        <v>18</v>
      </c>
      <c r="F4976">
        <v>11</v>
      </c>
      <c r="G4976" t="str" cm="1">
        <f t="array" ref="G4976">_xlfn.IFS(Table1[[#This Row],[Years of Experience]]&lt;=2,"Entry",Table1[[#This Row],[Years of Experience]]&lt;=7,"Mid",Table1[[#This Row],[Years of Experience]]&lt;=14,"Senior",Table1[[#This Row],[Years of Experience]]&gt;=15,"Executive")</f>
        <v>Senior</v>
      </c>
      <c r="H4976" t="str" cm="1">
        <f t="array" ref="H4976">_xlfn.IFS(Table1[[#This Row],[Salary]]&lt;=50000,"0-50K",Table1[[#This Row],[Salary]]&lt;=100000,"51-100K",Table1[[#This Row],[Salary]]&lt;=150000,"101-150K",Table1[[#This Row],[Salary]]&lt;=200000,"151-200K",Table1[[#This Row],[Salary]]&lt;=250000,"201-250K",Table1[[#This Row],[Salary]]&gt;250000,"Above 250K")</f>
        <v>151-200K</v>
      </c>
      <c r="I4976" s="3">
        <v>160000</v>
      </c>
      <c r="J4976" s="3">
        <f>IF(Table1[[#This Row],[Years of Experience]]=0,0,Table1[[#This Row],[Salary]]/Table1[[#This Row],[Years of Experience]])</f>
        <v>14545.454545454546</v>
      </c>
    </row>
    <row r="4977" spans="1:10" x14ac:dyDescent="0.35">
      <c r="A4977">
        <v>25</v>
      </c>
      <c r="B4977" t="str" cm="1">
        <f t="array" ref="B4977">_xlfn.IFS(Table1[[#This Row],[Age]]&lt;=25,"21-25",Table1[[#This Row],[Age]]&lt;=30,"26-30",Table1[[#This Row],[Age]]&lt;=35,"31-35",Table1[[#This Row],[Age]]&lt;=40,"36-40",Table1[[#This Row],[Age]]&lt;=45,"41-45", Table1[[#This Row],[Age]]&lt;=50,"46-50",Table1[[#This Row],[Age]]&lt;55,"51-55",Table1[[#This Row],[Age]]&lt;=60,"56-60",Table1[[#This Row],[Age]]&gt;=61, "61-70")</f>
        <v>21-25</v>
      </c>
      <c r="C4977" t="s">
        <v>9</v>
      </c>
      <c r="D4977" t="s">
        <v>7</v>
      </c>
      <c r="E4977" t="s">
        <v>27</v>
      </c>
      <c r="F4977">
        <v>3</v>
      </c>
      <c r="G4977" t="str" cm="1">
        <f t="array" ref="G4977">_xlfn.IFS(Table1[[#This Row],[Years of Experience]]&lt;=2,"Entry",Table1[[#This Row],[Years of Experience]]&lt;=7,"Mid",Table1[[#This Row],[Years of Experience]]&lt;=14,"Senior",Table1[[#This Row],[Years of Experience]]&gt;=15,"Executive")</f>
        <v>Mid</v>
      </c>
      <c r="H4977" t="str" cm="1">
        <f t="array" ref="H4977">_xlfn.IFS(Table1[[#This Row],[Salary]]&lt;=50000,"0-50K",Table1[[#This Row],[Salary]]&lt;=100000,"51-100K",Table1[[#This Row],[Salary]]&lt;=150000,"101-150K",Table1[[#This Row],[Salary]]&lt;=200000,"151-200K",Table1[[#This Row],[Salary]]&lt;=250000,"201-250K",Table1[[#This Row],[Salary]]&gt;250000,"Above 250K")</f>
        <v>51-100K</v>
      </c>
      <c r="I4977" s="3">
        <v>65000</v>
      </c>
      <c r="J4977" s="3">
        <f>IF(Table1[[#This Row],[Years of Experience]]=0,0,Table1[[#This Row],[Salary]]/Table1[[#This Row],[Years of Experience]])</f>
        <v>21666.666666666668</v>
      </c>
    </row>
    <row r="4978" spans="1:10" x14ac:dyDescent="0.35">
      <c r="A4978">
        <v>30</v>
      </c>
      <c r="B4978" t="str" cm="1">
        <f t="array" ref="B4978">_xlfn.IFS(Table1[[#This Row],[Age]]&lt;=25,"21-25",Table1[[#This Row],[Age]]&lt;=30,"26-30",Table1[[#This Row],[Age]]&lt;=35,"31-35",Table1[[#This Row],[Age]]&lt;=40,"36-40",Table1[[#This Row],[Age]]&lt;=45,"41-45", Table1[[#This Row],[Age]]&lt;=50,"46-50",Table1[[#This Row],[Age]]&lt;55,"51-55",Table1[[#This Row],[Age]]&lt;=60,"56-60",Table1[[#This Row],[Age]]&gt;=61, "61-70")</f>
        <v>26-30</v>
      </c>
      <c r="C4978" t="s">
        <v>6</v>
      </c>
      <c r="D4978" t="s">
        <v>10</v>
      </c>
      <c r="E4978" t="s">
        <v>35</v>
      </c>
      <c r="F4978">
        <v>7</v>
      </c>
      <c r="G4978" t="str" cm="1">
        <f t="array" ref="G4978">_xlfn.IFS(Table1[[#This Row],[Years of Experience]]&lt;=2,"Entry",Table1[[#This Row],[Years of Experience]]&lt;=7,"Mid",Table1[[#This Row],[Years of Experience]]&lt;=14,"Senior",Table1[[#This Row],[Years of Experience]]&gt;=15,"Executive")</f>
        <v>Mid</v>
      </c>
      <c r="H4978" t="str" cm="1">
        <f t="array" ref="H4978">_xlfn.IFS(Table1[[#This Row],[Salary]]&lt;=50000,"0-50K",Table1[[#This Row],[Salary]]&lt;=100000,"51-100K",Table1[[#This Row],[Salary]]&lt;=150000,"101-150K",Table1[[#This Row],[Salary]]&lt;=200000,"151-200K",Table1[[#This Row],[Salary]]&lt;=250000,"201-250K",Table1[[#This Row],[Salary]]&gt;250000,"Above 250K")</f>
        <v>101-150K</v>
      </c>
      <c r="I4978" s="3">
        <v>120000</v>
      </c>
      <c r="J4978" s="3">
        <f>IF(Table1[[#This Row],[Years of Experience]]=0,0,Table1[[#This Row],[Salary]]/Table1[[#This Row],[Years of Experience]])</f>
        <v>17142.857142857141</v>
      </c>
    </row>
    <row r="4979" spans="1:10" x14ac:dyDescent="0.35">
      <c r="A4979">
        <v>28</v>
      </c>
      <c r="B4979" t="str" cm="1">
        <f t="array" ref="B4979">_xlfn.IFS(Table1[[#This Row],[Age]]&lt;=25,"21-25",Table1[[#This Row],[Age]]&lt;=30,"26-30",Table1[[#This Row],[Age]]&lt;=35,"31-35",Table1[[#This Row],[Age]]&lt;=40,"36-40",Table1[[#This Row],[Age]]&lt;=45,"41-45", Table1[[#This Row],[Age]]&lt;=50,"46-50",Table1[[#This Row],[Age]]&lt;55,"51-55",Table1[[#This Row],[Age]]&lt;=60,"56-60",Table1[[#This Row],[Age]]&gt;=61, "61-70")</f>
        <v>26-30</v>
      </c>
      <c r="C4979" t="s">
        <v>9</v>
      </c>
      <c r="D4979" t="s">
        <v>12</v>
      </c>
      <c r="E4979" t="s">
        <v>57</v>
      </c>
      <c r="F4979">
        <v>6</v>
      </c>
      <c r="G4979" t="str" cm="1">
        <f t="array" ref="G4979">_xlfn.IFS(Table1[[#This Row],[Years of Experience]]&lt;=2,"Entry",Table1[[#This Row],[Years of Experience]]&lt;=7,"Mid",Table1[[#This Row],[Years of Experience]]&lt;=14,"Senior",Table1[[#This Row],[Years of Experience]]&gt;=15,"Executive")</f>
        <v>Mid</v>
      </c>
      <c r="H4979" t="str" cm="1">
        <f t="array" ref="H4979">_xlfn.IFS(Table1[[#This Row],[Salary]]&lt;=50000,"0-50K",Table1[[#This Row],[Salary]]&lt;=100000,"51-100K",Table1[[#This Row],[Salary]]&lt;=150000,"101-150K",Table1[[#This Row],[Salary]]&lt;=200000,"151-200K",Table1[[#This Row],[Salary]]&lt;=250000,"201-250K",Table1[[#This Row],[Salary]]&gt;250000,"Above 250K")</f>
        <v>101-150K</v>
      </c>
      <c r="I4979" s="3">
        <v>105000</v>
      </c>
      <c r="J4979" s="3">
        <f>IF(Table1[[#This Row],[Years of Experience]]=0,0,Table1[[#This Row],[Salary]]/Table1[[#This Row],[Years of Experience]])</f>
        <v>17500</v>
      </c>
    </row>
    <row r="4980" spans="1:10" x14ac:dyDescent="0.35">
      <c r="A4980">
        <v>26</v>
      </c>
      <c r="B4980" t="str" cm="1">
        <f t="array" ref="B4980">_xlfn.IFS(Table1[[#This Row],[Age]]&lt;=25,"21-25",Table1[[#This Row],[Age]]&lt;=30,"26-30",Table1[[#This Row],[Age]]&lt;=35,"31-35",Table1[[#This Row],[Age]]&lt;=40,"36-40",Table1[[#This Row],[Age]]&lt;=45,"41-45", Table1[[#This Row],[Age]]&lt;=50,"46-50",Table1[[#This Row],[Age]]&lt;55,"51-55",Table1[[#This Row],[Age]]&lt;=60,"56-60",Table1[[#This Row],[Age]]&gt;=61, "61-70")</f>
        <v>26-30</v>
      </c>
      <c r="C4980" t="s">
        <v>6</v>
      </c>
      <c r="D4980" t="s">
        <v>7</v>
      </c>
      <c r="E4980" t="s">
        <v>124</v>
      </c>
      <c r="F4980">
        <v>5</v>
      </c>
      <c r="G4980" t="str" cm="1">
        <f t="array" ref="G4980">_xlfn.IFS(Table1[[#This Row],[Years of Experience]]&lt;=2,"Entry",Table1[[#This Row],[Years of Experience]]&lt;=7,"Mid",Table1[[#This Row],[Years of Experience]]&lt;=14,"Senior",Table1[[#This Row],[Years of Experience]]&gt;=15,"Executive")</f>
        <v>Mid</v>
      </c>
      <c r="H4980" t="str" cm="1">
        <f t="array" ref="H4980">_xlfn.IFS(Table1[[#This Row],[Salary]]&lt;=50000,"0-50K",Table1[[#This Row],[Salary]]&lt;=100000,"51-100K",Table1[[#This Row],[Salary]]&lt;=150000,"101-150K",Table1[[#This Row],[Salary]]&lt;=200000,"151-200K",Table1[[#This Row],[Salary]]&lt;=250000,"201-250K",Table1[[#This Row],[Salary]]&gt;250000,"Above 250K")</f>
        <v>51-100K</v>
      </c>
      <c r="I4980" s="3">
        <v>85000</v>
      </c>
      <c r="J4980" s="3">
        <f>IF(Table1[[#This Row],[Years of Experience]]=0,0,Table1[[#This Row],[Salary]]/Table1[[#This Row],[Years of Experience]])</f>
        <v>17000</v>
      </c>
    </row>
    <row r="4981" spans="1:10" x14ac:dyDescent="0.35">
      <c r="A4981">
        <v>28</v>
      </c>
      <c r="B4981" t="str" cm="1">
        <f t="array" ref="B4981">_xlfn.IFS(Table1[[#This Row],[Age]]&lt;=25,"21-25",Table1[[#This Row],[Age]]&lt;=30,"26-30",Table1[[#This Row],[Age]]&lt;=35,"31-35",Table1[[#This Row],[Age]]&lt;=40,"36-40",Table1[[#This Row],[Age]]&lt;=45,"41-45", Table1[[#This Row],[Age]]&lt;=50,"46-50",Table1[[#This Row],[Age]]&lt;55,"51-55",Table1[[#This Row],[Age]]&lt;=60,"56-60",Table1[[#This Row],[Age]]&gt;=61, "61-70")</f>
        <v>26-30</v>
      </c>
      <c r="C4981" t="s">
        <v>9</v>
      </c>
      <c r="D4981" t="s">
        <v>10</v>
      </c>
      <c r="E4981" t="s">
        <v>27</v>
      </c>
      <c r="F4981">
        <v>7</v>
      </c>
      <c r="G4981" t="str" cm="1">
        <f t="array" ref="G4981">_xlfn.IFS(Table1[[#This Row],[Years of Experience]]&lt;=2,"Entry",Table1[[#This Row],[Years of Experience]]&lt;=7,"Mid",Table1[[#This Row],[Years of Experience]]&lt;=14,"Senior",Table1[[#This Row],[Years of Experience]]&gt;=15,"Executive")</f>
        <v>Mid</v>
      </c>
      <c r="H4981" t="str" cm="1">
        <f t="array" ref="H4981">_xlfn.IFS(Table1[[#This Row],[Salary]]&lt;=50000,"0-50K",Table1[[#This Row],[Salary]]&lt;=100000,"51-100K",Table1[[#This Row],[Salary]]&lt;=150000,"101-150K",Table1[[#This Row],[Salary]]&lt;=200000,"151-200K",Table1[[#This Row],[Salary]]&lt;=250000,"201-250K",Table1[[#This Row],[Salary]]&gt;250000,"Above 250K")</f>
        <v>101-150K</v>
      </c>
      <c r="I4981" s="3">
        <v>110000</v>
      </c>
      <c r="J4981" s="3">
        <f>IF(Table1[[#This Row],[Years of Experience]]=0,0,Table1[[#This Row],[Salary]]/Table1[[#This Row],[Years of Experience]])</f>
        <v>15714.285714285714</v>
      </c>
    </row>
    <row r="4982" spans="1:10" x14ac:dyDescent="0.35">
      <c r="A4982">
        <v>34</v>
      </c>
      <c r="B4982" t="str" cm="1">
        <f t="array" ref="B4982">_xlfn.IFS(Table1[[#This Row],[Age]]&lt;=25,"21-25",Table1[[#This Row],[Age]]&lt;=30,"26-30",Table1[[#This Row],[Age]]&lt;=35,"31-35",Table1[[#This Row],[Age]]&lt;=40,"36-40",Table1[[#This Row],[Age]]&lt;=45,"41-45", Table1[[#This Row],[Age]]&lt;=50,"46-50",Table1[[#This Row],[Age]]&lt;55,"51-55",Table1[[#This Row],[Age]]&lt;=60,"56-60",Table1[[#This Row],[Age]]&gt;=61, "61-70")</f>
        <v>31-35</v>
      </c>
      <c r="C4982" t="s">
        <v>6</v>
      </c>
      <c r="D4982" t="s">
        <v>12</v>
      </c>
      <c r="E4982" t="s">
        <v>57</v>
      </c>
      <c r="F4982">
        <v>12</v>
      </c>
      <c r="G4982" t="str" cm="1">
        <f t="array" ref="G4982">_xlfn.IFS(Table1[[#This Row],[Years of Experience]]&lt;=2,"Entry",Table1[[#This Row],[Years of Experience]]&lt;=7,"Mid",Table1[[#This Row],[Years of Experience]]&lt;=14,"Senior",Table1[[#This Row],[Years of Experience]]&gt;=15,"Executive")</f>
        <v>Senior</v>
      </c>
      <c r="H4982" t="str" cm="1">
        <f t="array" ref="H4982">_xlfn.IFS(Table1[[#This Row],[Salary]]&lt;=50000,"0-50K",Table1[[#This Row],[Salary]]&lt;=100000,"51-100K",Table1[[#This Row],[Salary]]&lt;=150000,"101-150K",Table1[[#This Row],[Salary]]&lt;=200000,"151-200K",Table1[[#This Row],[Salary]]&lt;=250000,"201-250K",Table1[[#This Row],[Salary]]&gt;250000,"Above 250K")</f>
        <v>151-200K</v>
      </c>
      <c r="I4982" s="3">
        <v>170000</v>
      </c>
      <c r="J4982" s="3">
        <f>IF(Table1[[#This Row],[Years of Experience]]=0,0,Table1[[#This Row],[Salary]]/Table1[[#This Row],[Years of Experience]])</f>
        <v>14166.666666666666</v>
      </c>
    </row>
    <row r="4983" spans="1:10" x14ac:dyDescent="0.35">
      <c r="A4983">
        <v>31</v>
      </c>
      <c r="B4983" t="str" cm="1">
        <f t="array" ref="B4983">_xlfn.IFS(Table1[[#This Row],[Age]]&lt;=25,"21-25",Table1[[#This Row],[Age]]&lt;=30,"26-30",Table1[[#This Row],[Age]]&lt;=35,"31-35",Table1[[#This Row],[Age]]&lt;=40,"36-40",Table1[[#This Row],[Age]]&lt;=45,"41-45", Table1[[#This Row],[Age]]&lt;=50,"46-50",Table1[[#This Row],[Age]]&lt;55,"51-55",Table1[[#This Row],[Age]]&lt;=60,"56-60",Table1[[#This Row],[Age]]&gt;=61, "61-70")</f>
        <v>31-35</v>
      </c>
      <c r="C4983" t="s">
        <v>6</v>
      </c>
      <c r="D4983" t="s">
        <v>7</v>
      </c>
      <c r="E4983" t="s">
        <v>30</v>
      </c>
      <c r="F4983">
        <v>9</v>
      </c>
      <c r="G4983" t="str" cm="1">
        <f t="array" ref="G4983">_xlfn.IFS(Table1[[#This Row],[Years of Experience]]&lt;=2,"Entry",Table1[[#This Row],[Years of Experience]]&lt;=7,"Mid",Table1[[#This Row],[Years of Experience]]&lt;=14,"Senior",Table1[[#This Row],[Years of Experience]]&gt;=15,"Executive")</f>
        <v>Senior</v>
      </c>
      <c r="H4983" t="str" cm="1">
        <f t="array" ref="H4983">_xlfn.IFS(Table1[[#This Row],[Salary]]&lt;=50000,"0-50K",Table1[[#This Row],[Salary]]&lt;=100000,"51-100K",Table1[[#This Row],[Salary]]&lt;=150000,"101-150K",Table1[[#This Row],[Salary]]&lt;=200000,"151-200K",Table1[[#This Row],[Salary]]&lt;=250000,"201-250K",Table1[[#This Row],[Salary]]&gt;250000,"Above 250K")</f>
        <v>101-150K</v>
      </c>
      <c r="I4983" s="3">
        <v>140000</v>
      </c>
      <c r="J4983" s="3">
        <f>IF(Table1[[#This Row],[Years of Experience]]=0,0,Table1[[#This Row],[Salary]]/Table1[[#This Row],[Years of Experience]])</f>
        <v>15555.555555555555</v>
      </c>
    </row>
    <row r="4984" spans="1:10" x14ac:dyDescent="0.35">
      <c r="A4984">
        <v>24</v>
      </c>
      <c r="B4984" t="str" cm="1">
        <f t="array" ref="B4984">_xlfn.IFS(Table1[[#This Row],[Age]]&lt;=25,"21-25",Table1[[#This Row],[Age]]&lt;=30,"26-30",Table1[[#This Row],[Age]]&lt;=35,"31-35",Table1[[#This Row],[Age]]&lt;=40,"36-40",Table1[[#This Row],[Age]]&lt;=45,"41-45", Table1[[#This Row],[Age]]&lt;=50,"46-50",Table1[[#This Row],[Age]]&lt;55,"51-55",Table1[[#This Row],[Age]]&lt;=60,"56-60",Table1[[#This Row],[Age]]&gt;=61, "61-70")</f>
        <v>21-25</v>
      </c>
      <c r="C4984" t="s">
        <v>9</v>
      </c>
      <c r="D4984" t="s">
        <v>195</v>
      </c>
      <c r="E4984" t="s">
        <v>14</v>
      </c>
      <c r="F4984">
        <v>1</v>
      </c>
      <c r="G4984" t="str" cm="1">
        <f t="array" ref="G4984">_xlfn.IFS(Table1[[#This Row],[Years of Experience]]&lt;=2,"Entry",Table1[[#This Row],[Years of Experience]]&lt;=7,"Mid",Table1[[#This Row],[Years of Experience]]&lt;=14,"Senior",Table1[[#This Row],[Years of Experience]]&gt;=15,"Executive")</f>
        <v>Entry</v>
      </c>
      <c r="H4984" t="str" cm="1">
        <f t="array" ref="H4984">_xlfn.IFS(Table1[[#This Row],[Salary]]&lt;=50000,"0-50K",Table1[[#This Row],[Salary]]&lt;=100000,"51-100K",Table1[[#This Row],[Salary]]&lt;=150000,"101-150K",Table1[[#This Row],[Salary]]&lt;=200000,"151-200K",Table1[[#This Row],[Salary]]&lt;=250000,"201-250K",Table1[[#This Row],[Salary]]&gt;250000,"Above 250K")</f>
        <v>0-50K</v>
      </c>
      <c r="I4984" s="3">
        <v>30000</v>
      </c>
      <c r="J4984" s="3">
        <f>IF(Table1[[#This Row],[Years of Experience]]=0,0,Table1[[#This Row],[Salary]]/Table1[[#This Row],[Years of Experience]])</f>
        <v>30000</v>
      </c>
    </row>
    <row r="4985" spans="1:10" x14ac:dyDescent="0.35">
      <c r="A4985">
        <v>29</v>
      </c>
      <c r="B4985" t="str" cm="1">
        <f t="array" ref="B4985">_xlfn.IFS(Table1[[#This Row],[Age]]&lt;=25,"21-25",Table1[[#This Row],[Age]]&lt;=30,"26-30",Table1[[#This Row],[Age]]&lt;=35,"31-35",Table1[[#This Row],[Age]]&lt;=40,"36-40",Table1[[#This Row],[Age]]&lt;=45,"41-45", Table1[[#This Row],[Age]]&lt;=50,"46-50",Table1[[#This Row],[Age]]&lt;55,"51-55",Table1[[#This Row],[Age]]&lt;=60,"56-60",Table1[[#This Row],[Age]]&gt;=61, "61-70")</f>
        <v>26-30</v>
      </c>
      <c r="C4985" t="s">
        <v>6</v>
      </c>
      <c r="D4985" t="s">
        <v>7</v>
      </c>
      <c r="E4985" t="s">
        <v>69</v>
      </c>
      <c r="F4985">
        <v>6</v>
      </c>
      <c r="G4985" t="str" cm="1">
        <f t="array" ref="G4985">_xlfn.IFS(Table1[[#This Row],[Years of Experience]]&lt;=2,"Entry",Table1[[#This Row],[Years of Experience]]&lt;=7,"Mid",Table1[[#This Row],[Years of Experience]]&lt;=14,"Senior",Table1[[#This Row],[Years of Experience]]&gt;=15,"Executive")</f>
        <v>Mid</v>
      </c>
      <c r="H4985" t="str" cm="1">
        <f t="array" ref="H4985">_xlfn.IFS(Table1[[#This Row],[Salary]]&lt;=50000,"0-50K",Table1[[#This Row],[Salary]]&lt;=100000,"51-100K",Table1[[#This Row],[Salary]]&lt;=150000,"101-150K",Table1[[#This Row],[Salary]]&lt;=200000,"151-200K",Table1[[#This Row],[Salary]]&lt;=250000,"201-250K",Table1[[#This Row],[Salary]]&gt;250000,"Above 250K")</f>
        <v>51-100K</v>
      </c>
      <c r="I4985" s="3">
        <v>95000</v>
      </c>
      <c r="J4985" s="3">
        <f>IF(Table1[[#This Row],[Years of Experience]]=0,0,Table1[[#This Row],[Salary]]/Table1[[#This Row],[Years of Experience]])</f>
        <v>15833.333333333334</v>
      </c>
    </row>
    <row r="4986" spans="1:10" x14ac:dyDescent="0.35">
      <c r="A4986">
        <v>27</v>
      </c>
      <c r="B4986" t="str" cm="1">
        <f t="array" ref="B4986">_xlfn.IFS(Table1[[#This Row],[Age]]&lt;=25,"21-25",Table1[[#This Row],[Age]]&lt;=30,"26-30",Table1[[#This Row],[Age]]&lt;=35,"31-35",Table1[[#This Row],[Age]]&lt;=40,"36-40",Table1[[#This Row],[Age]]&lt;=45,"41-45", Table1[[#This Row],[Age]]&lt;=50,"46-50",Table1[[#This Row],[Age]]&lt;55,"51-55",Table1[[#This Row],[Age]]&lt;=60,"56-60",Table1[[#This Row],[Age]]&gt;=61, "61-70")</f>
        <v>26-30</v>
      </c>
      <c r="C4986" t="s">
        <v>9</v>
      </c>
      <c r="D4986" t="s">
        <v>10</v>
      </c>
      <c r="E4986" t="s">
        <v>80</v>
      </c>
      <c r="F4986">
        <v>4</v>
      </c>
      <c r="G4986" t="str" cm="1">
        <f t="array" ref="G4986">_xlfn.IFS(Table1[[#This Row],[Years of Experience]]&lt;=2,"Entry",Table1[[#This Row],[Years of Experience]]&lt;=7,"Mid",Table1[[#This Row],[Years of Experience]]&lt;=14,"Senior",Table1[[#This Row],[Years of Experience]]&gt;=15,"Executive")</f>
        <v>Mid</v>
      </c>
      <c r="H4986" t="str" cm="1">
        <f t="array" ref="H4986">_xlfn.IFS(Table1[[#This Row],[Salary]]&lt;=50000,"0-50K",Table1[[#This Row],[Salary]]&lt;=100000,"51-100K",Table1[[#This Row],[Salary]]&lt;=150000,"101-150K",Table1[[#This Row],[Salary]]&lt;=200000,"151-200K",Table1[[#This Row],[Salary]]&lt;=250000,"201-250K",Table1[[#This Row],[Salary]]&gt;250000,"Above 250K")</f>
        <v>51-100K</v>
      </c>
      <c r="I4986" s="3">
        <v>80000</v>
      </c>
      <c r="J4986" s="3">
        <f>IF(Table1[[#This Row],[Years of Experience]]=0,0,Table1[[#This Row],[Salary]]/Table1[[#This Row],[Years of Experience]])</f>
        <v>20000</v>
      </c>
    </row>
    <row r="4987" spans="1:10" x14ac:dyDescent="0.35">
      <c r="A4987">
        <v>33</v>
      </c>
      <c r="B4987" t="str" cm="1">
        <f t="array" ref="B4987">_xlfn.IFS(Table1[[#This Row],[Age]]&lt;=25,"21-25",Table1[[#This Row],[Age]]&lt;=30,"26-30",Table1[[#This Row],[Age]]&lt;=35,"31-35",Table1[[#This Row],[Age]]&lt;=40,"36-40",Table1[[#This Row],[Age]]&lt;=45,"41-45", Table1[[#This Row],[Age]]&lt;=50,"46-50",Table1[[#This Row],[Age]]&lt;55,"51-55",Table1[[#This Row],[Age]]&lt;=60,"56-60",Table1[[#This Row],[Age]]&gt;=61, "61-70")</f>
        <v>31-35</v>
      </c>
      <c r="C4987" t="s">
        <v>6</v>
      </c>
      <c r="D4987" t="s">
        <v>12</v>
      </c>
      <c r="E4987" t="s">
        <v>30</v>
      </c>
      <c r="F4987">
        <v>10</v>
      </c>
      <c r="G4987" t="str" cm="1">
        <f t="array" ref="G4987">_xlfn.IFS(Table1[[#This Row],[Years of Experience]]&lt;=2,"Entry",Table1[[#This Row],[Years of Experience]]&lt;=7,"Mid",Table1[[#This Row],[Years of Experience]]&lt;=14,"Senior",Table1[[#This Row],[Years of Experience]]&gt;=15,"Executive")</f>
        <v>Senior</v>
      </c>
      <c r="H4987" t="str" cm="1">
        <f t="array" ref="H4987">_xlfn.IFS(Table1[[#This Row],[Salary]]&lt;=50000,"0-50K",Table1[[#This Row],[Salary]]&lt;=100000,"51-100K",Table1[[#This Row],[Salary]]&lt;=150000,"101-150K",Table1[[#This Row],[Salary]]&lt;=200000,"151-200K",Table1[[#This Row],[Salary]]&lt;=250000,"201-250K",Table1[[#This Row],[Salary]]&gt;250000,"Above 250K")</f>
        <v>151-200K</v>
      </c>
      <c r="I4987" s="3">
        <v>155000</v>
      </c>
      <c r="J4987" s="3">
        <f>IF(Table1[[#This Row],[Years of Experience]]=0,0,Table1[[#This Row],[Salary]]/Table1[[#This Row],[Years of Experience]])</f>
        <v>15500</v>
      </c>
    </row>
    <row r="4988" spans="1:10" x14ac:dyDescent="0.35">
      <c r="A4988">
        <v>21</v>
      </c>
      <c r="B4988" t="str" cm="1">
        <f t="array" ref="B4988">_xlfn.IFS(Table1[[#This Row],[Age]]&lt;=25,"21-25",Table1[[#This Row],[Age]]&lt;=30,"26-30",Table1[[#This Row],[Age]]&lt;=35,"31-35",Table1[[#This Row],[Age]]&lt;=40,"36-40",Table1[[#This Row],[Age]]&lt;=45,"41-45", Table1[[#This Row],[Age]]&lt;=50,"46-50",Table1[[#This Row],[Age]]&lt;55,"51-55",Table1[[#This Row],[Age]]&lt;=60,"56-60",Table1[[#This Row],[Age]]&gt;=61, "61-70")</f>
        <v>21-25</v>
      </c>
      <c r="C4988" t="s">
        <v>9</v>
      </c>
      <c r="D4988" t="s">
        <v>195</v>
      </c>
      <c r="E4988" t="s">
        <v>121</v>
      </c>
      <c r="F4988">
        <v>0</v>
      </c>
      <c r="G4988" t="str" cm="1">
        <f t="array" ref="G4988">_xlfn.IFS(Table1[[#This Row],[Years of Experience]]&lt;=2,"Entry",Table1[[#This Row],[Years of Experience]]&lt;=7,"Mid",Table1[[#This Row],[Years of Experience]]&lt;=14,"Senior",Table1[[#This Row],[Years of Experience]]&gt;=15,"Executive")</f>
        <v>Entry</v>
      </c>
      <c r="H4988" t="str" cm="1">
        <f t="array" ref="H4988">_xlfn.IFS(Table1[[#This Row],[Salary]]&lt;=50000,"0-50K",Table1[[#This Row],[Salary]]&lt;=100000,"51-100K",Table1[[#This Row],[Salary]]&lt;=150000,"101-150K",Table1[[#This Row],[Salary]]&lt;=200000,"151-200K",Table1[[#This Row],[Salary]]&lt;=250000,"201-250K",Table1[[#This Row],[Salary]]&gt;250000,"Above 250K")</f>
        <v>0-50K</v>
      </c>
      <c r="I4988" s="3">
        <v>25000</v>
      </c>
      <c r="J4988" s="3">
        <f>IF(Table1[[#This Row],[Years of Experience]]=0,0,Table1[[#This Row],[Salary]]/Table1[[#This Row],[Years of Experience]])</f>
        <v>0</v>
      </c>
    </row>
    <row r="4989" spans="1:10" x14ac:dyDescent="0.35">
      <c r="A4989">
        <v>36</v>
      </c>
      <c r="B4989" t="str" cm="1">
        <f t="array" ref="B4989">_xlfn.IFS(Table1[[#This Row],[Age]]&lt;=25,"21-25",Table1[[#This Row],[Age]]&lt;=30,"26-30",Table1[[#This Row],[Age]]&lt;=35,"31-35",Table1[[#This Row],[Age]]&lt;=40,"36-40",Table1[[#This Row],[Age]]&lt;=45,"41-45", Table1[[#This Row],[Age]]&lt;=50,"46-50",Table1[[#This Row],[Age]]&lt;55,"51-55",Table1[[#This Row],[Age]]&lt;=60,"56-60",Table1[[#This Row],[Age]]&gt;=61, "61-70")</f>
        <v>36-40</v>
      </c>
      <c r="C4989" t="s">
        <v>6</v>
      </c>
      <c r="D4989" t="s">
        <v>7</v>
      </c>
      <c r="E4989" t="s">
        <v>18</v>
      </c>
      <c r="F4989">
        <v>11</v>
      </c>
      <c r="G4989" t="str" cm="1">
        <f t="array" ref="G4989">_xlfn.IFS(Table1[[#This Row],[Years of Experience]]&lt;=2,"Entry",Table1[[#This Row],[Years of Experience]]&lt;=7,"Mid",Table1[[#This Row],[Years of Experience]]&lt;=14,"Senior",Table1[[#This Row],[Years of Experience]]&gt;=15,"Executive")</f>
        <v>Senior</v>
      </c>
      <c r="H4989" t="str" cm="1">
        <f t="array" ref="H4989">_xlfn.IFS(Table1[[#This Row],[Salary]]&lt;=50000,"0-50K",Table1[[#This Row],[Salary]]&lt;=100000,"51-100K",Table1[[#This Row],[Salary]]&lt;=150000,"101-150K",Table1[[#This Row],[Salary]]&lt;=200000,"151-200K",Table1[[#This Row],[Salary]]&lt;=250000,"201-250K",Table1[[#This Row],[Salary]]&gt;250000,"Above 250K")</f>
        <v>151-200K</v>
      </c>
      <c r="I4989" s="3">
        <v>160000</v>
      </c>
      <c r="J4989" s="3">
        <f>IF(Table1[[#This Row],[Years of Experience]]=0,0,Table1[[#This Row],[Salary]]/Table1[[#This Row],[Years of Experience]])</f>
        <v>14545.454545454546</v>
      </c>
    </row>
    <row r="4990" spans="1:10" x14ac:dyDescent="0.35">
      <c r="A4990">
        <v>25</v>
      </c>
      <c r="B4990" t="str" cm="1">
        <f t="array" ref="B4990">_xlfn.IFS(Table1[[#This Row],[Age]]&lt;=25,"21-25",Table1[[#This Row],[Age]]&lt;=30,"26-30",Table1[[#This Row],[Age]]&lt;=35,"31-35",Table1[[#This Row],[Age]]&lt;=40,"36-40",Table1[[#This Row],[Age]]&lt;=45,"41-45", Table1[[#This Row],[Age]]&lt;=50,"46-50",Table1[[#This Row],[Age]]&lt;55,"51-55",Table1[[#This Row],[Age]]&lt;=60,"56-60",Table1[[#This Row],[Age]]&gt;=61, "61-70")</f>
        <v>21-25</v>
      </c>
      <c r="C4990" t="s">
        <v>9</v>
      </c>
      <c r="D4990" t="s">
        <v>7</v>
      </c>
      <c r="E4990" t="s">
        <v>27</v>
      </c>
      <c r="F4990">
        <v>3</v>
      </c>
      <c r="G4990" t="str" cm="1">
        <f t="array" ref="G4990">_xlfn.IFS(Table1[[#This Row],[Years of Experience]]&lt;=2,"Entry",Table1[[#This Row],[Years of Experience]]&lt;=7,"Mid",Table1[[#This Row],[Years of Experience]]&lt;=14,"Senior",Table1[[#This Row],[Years of Experience]]&gt;=15,"Executive")</f>
        <v>Mid</v>
      </c>
      <c r="H4990" t="str" cm="1">
        <f t="array" ref="H4990">_xlfn.IFS(Table1[[#This Row],[Salary]]&lt;=50000,"0-50K",Table1[[#This Row],[Salary]]&lt;=100000,"51-100K",Table1[[#This Row],[Salary]]&lt;=150000,"101-150K",Table1[[#This Row],[Salary]]&lt;=200000,"151-200K",Table1[[#This Row],[Salary]]&lt;=250000,"201-250K",Table1[[#This Row],[Salary]]&gt;250000,"Above 250K")</f>
        <v>51-100K</v>
      </c>
      <c r="I4990" s="3">
        <v>65000</v>
      </c>
      <c r="J4990" s="3">
        <f>IF(Table1[[#This Row],[Years of Experience]]=0,0,Table1[[#This Row],[Salary]]/Table1[[#This Row],[Years of Experience]])</f>
        <v>21666.666666666668</v>
      </c>
    </row>
    <row r="4991" spans="1:10" x14ac:dyDescent="0.35">
      <c r="A4991">
        <v>30</v>
      </c>
      <c r="B4991" t="str" cm="1">
        <f t="array" ref="B4991">_xlfn.IFS(Table1[[#This Row],[Age]]&lt;=25,"21-25",Table1[[#This Row],[Age]]&lt;=30,"26-30",Table1[[#This Row],[Age]]&lt;=35,"31-35",Table1[[#This Row],[Age]]&lt;=40,"36-40",Table1[[#This Row],[Age]]&lt;=45,"41-45", Table1[[#This Row],[Age]]&lt;=50,"46-50",Table1[[#This Row],[Age]]&lt;55,"51-55",Table1[[#This Row],[Age]]&lt;=60,"56-60",Table1[[#This Row],[Age]]&gt;=61, "61-70")</f>
        <v>26-30</v>
      </c>
      <c r="C4991" t="s">
        <v>6</v>
      </c>
      <c r="D4991" t="s">
        <v>10</v>
      </c>
      <c r="E4991" t="s">
        <v>35</v>
      </c>
      <c r="F4991">
        <v>7</v>
      </c>
      <c r="G4991" t="str" cm="1">
        <f t="array" ref="G4991">_xlfn.IFS(Table1[[#This Row],[Years of Experience]]&lt;=2,"Entry",Table1[[#This Row],[Years of Experience]]&lt;=7,"Mid",Table1[[#This Row],[Years of Experience]]&lt;=14,"Senior",Table1[[#This Row],[Years of Experience]]&gt;=15,"Executive")</f>
        <v>Mid</v>
      </c>
      <c r="H4991" t="str" cm="1">
        <f t="array" ref="H4991">_xlfn.IFS(Table1[[#This Row],[Salary]]&lt;=50000,"0-50K",Table1[[#This Row],[Salary]]&lt;=100000,"51-100K",Table1[[#This Row],[Salary]]&lt;=150000,"101-150K",Table1[[#This Row],[Salary]]&lt;=200000,"151-200K",Table1[[#This Row],[Salary]]&lt;=250000,"201-250K",Table1[[#This Row],[Salary]]&gt;250000,"Above 250K")</f>
        <v>101-150K</v>
      </c>
      <c r="I4991" s="3">
        <v>120000</v>
      </c>
      <c r="J4991" s="3">
        <f>IF(Table1[[#This Row],[Years of Experience]]=0,0,Table1[[#This Row],[Salary]]/Table1[[#This Row],[Years of Experience]])</f>
        <v>17142.857142857141</v>
      </c>
    </row>
    <row r="4992" spans="1:10" x14ac:dyDescent="0.35">
      <c r="A4992">
        <v>28</v>
      </c>
      <c r="B4992" t="str" cm="1">
        <f t="array" ref="B4992">_xlfn.IFS(Table1[[#This Row],[Age]]&lt;=25,"21-25",Table1[[#This Row],[Age]]&lt;=30,"26-30",Table1[[#This Row],[Age]]&lt;=35,"31-35",Table1[[#This Row],[Age]]&lt;=40,"36-40",Table1[[#This Row],[Age]]&lt;=45,"41-45", Table1[[#This Row],[Age]]&lt;=50,"46-50",Table1[[#This Row],[Age]]&lt;55,"51-55",Table1[[#This Row],[Age]]&lt;=60,"56-60",Table1[[#This Row],[Age]]&gt;=61, "61-70")</f>
        <v>26-30</v>
      </c>
      <c r="C4992" t="s">
        <v>9</v>
      </c>
      <c r="D4992" t="s">
        <v>12</v>
      </c>
      <c r="E4992" t="s">
        <v>57</v>
      </c>
      <c r="F4992">
        <v>6</v>
      </c>
      <c r="G4992" t="str" cm="1">
        <f t="array" ref="G4992">_xlfn.IFS(Table1[[#This Row],[Years of Experience]]&lt;=2,"Entry",Table1[[#This Row],[Years of Experience]]&lt;=7,"Mid",Table1[[#This Row],[Years of Experience]]&lt;=14,"Senior",Table1[[#This Row],[Years of Experience]]&gt;=15,"Executive")</f>
        <v>Mid</v>
      </c>
      <c r="H4992" t="str" cm="1">
        <f t="array" ref="H4992">_xlfn.IFS(Table1[[#This Row],[Salary]]&lt;=50000,"0-50K",Table1[[#This Row],[Salary]]&lt;=100000,"51-100K",Table1[[#This Row],[Salary]]&lt;=150000,"101-150K",Table1[[#This Row],[Salary]]&lt;=200000,"151-200K",Table1[[#This Row],[Salary]]&lt;=250000,"201-250K",Table1[[#This Row],[Salary]]&gt;250000,"Above 250K")</f>
        <v>101-150K</v>
      </c>
      <c r="I4992" s="3">
        <v>105000</v>
      </c>
      <c r="J4992" s="3">
        <f>IF(Table1[[#This Row],[Years of Experience]]=0,0,Table1[[#This Row],[Salary]]/Table1[[#This Row],[Years of Experience]])</f>
        <v>17500</v>
      </c>
    </row>
    <row r="4993" spans="1:10" x14ac:dyDescent="0.35">
      <c r="A4993">
        <v>26</v>
      </c>
      <c r="B4993" t="str" cm="1">
        <f t="array" ref="B4993">_xlfn.IFS(Table1[[#This Row],[Age]]&lt;=25,"21-25",Table1[[#This Row],[Age]]&lt;=30,"26-30",Table1[[#This Row],[Age]]&lt;=35,"31-35",Table1[[#This Row],[Age]]&lt;=40,"36-40",Table1[[#This Row],[Age]]&lt;=45,"41-45", Table1[[#This Row],[Age]]&lt;=50,"46-50",Table1[[#This Row],[Age]]&lt;55,"51-55",Table1[[#This Row],[Age]]&lt;=60,"56-60",Table1[[#This Row],[Age]]&gt;=61, "61-70")</f>
        <v>26-30</v>
      </c>
      <c r="C4993" t="s">
        <v>6</v>
      </c>
      <c r="D4993" t="s">
        <v>7</v>
      </c>
      <c r="E4993" t="s">
        <v>124</v>
      </c>
      <c r="F4993">
        <v>5</v>
      </c>
      <c r="G4993" t="str" cm="1">
        <f t="array" ref="G4993">_xlfn.IFS(Table1[[#This Row],[Years of Experience]]&lt;=2,"Entry",Table1[[#This Row],[Years of Experience]]&lt;=7,"Mid",Table1[[#This Row],[Years of Experience]]&lt;=14,"Senior",Table1[[#This Row],[Years of Experience]]&gt;=15,"Executive")</f>
        <v>Mid</v>
      </c>
      <c r="H4993" t="str" cm="1">
        <f t="array" ref="H4993">_xlfn.IFS(Table1[[#This Row],[Salary]]&lt;=50000,"0-50K",Table1[[#This Row],[Salary]]&lt;=100000,"51-100K",Table1[[#This Row],[Salary]]&lt;=150000,"101-150K",Table1[[#This Row],[Salary]]&lt;=200000,"151-200K",Table1[[#This Row],[Salary]]&lt;=250000,"201-250K",Table1[[#This Row],[Salary]]&gt;250000,"Above 250K")</f>
        <v>51-100K</v>
      </c>
      <c r="I4993" s="3">
        <v>85000</v>
      </c>
      <c r="J4993" s="3">
        <f>IF(Table1[[#This Row],[Years of Experience]]=0,0,Table1[[#This Row],[Salary]]/Table1[[#This Row],[Years of Experience]])</f>
        <v>17000</v>
      </c>
    </row>
    <row r="4994" spans="1:10" x14ac:dyDescent="0.35">
      <c r="A4994">
        <v>28</v>
      </c>
      <c r="B4994" t="str" cm="1">
        <f t="array" ref="B4994">_xlfn.IFS(Table1[[#This Row],[Age]]&lt;=25,"21-25",Table1[[#This Row],[Age]]&lt;=30,"26-30",Table1[[#This Row],[Age]]&lt;=35,"31-35",Table1[[#This Row],[Age]]&lt;=40,"36-40",Table1[[#This Row],[Age]]&lt;=45,"41-45", Table1[[#This Row],[Age]]&lt;=50,"46-50",Table1[[#This Row],[Age]]&lt;55,"51-55",Table1[[#This Row],[Age]]&lt;=60,"56-60",Table1[[#This Row],[Age]]&gt;=61, "61-70")</f>
        <v>26-30</v>
      </c>
      <c r="C4994" t="s">
        <v>9</v>
      </c>
      <c r="D4994" t="s">
        <v>10</v>
      </c>
      <c r="E4994" t="s">
        <v>27</v>
      </c>
      <c r="F4994">
        <v>7</v>
      </c>
      <c r="G4994" t="str" cm="1">
        <f t="array" ref="G4994">_xlfn.IFS(Table1[[#This Row],[Years of Experience]]&lt;=2,"Entry",Table1[[#This Row],[Years of Experience]]&lt;=7,"Mid",Table1[[#This Row],[Years of Experience]]&lt;=14,"Senior",Table1[[#This Row],[Years of Experience]]&gt;=15,"Executive")</f>
        <v>Mid</v>
      </c>
      <c r="H4994" t="str" cm="1">
        <f t="array" ref="H4994">_xlfn.IFS(Table1[[#This Row],[Salary]]&lt;=50000,"0-50K",Table1[[#This Row],[Salary]]&lt;=100000,"51-100K",Table1[[#This Row],[Salary]]&lt;=150000,"101-150K",Table1[[#This Row],[Salary]]&lt;=200000,"151-200K",Table1[[#This Row],[Salary]]&lt;=250000,"201-250K",Table1[[#This Row],[Salary]]&gt;250000,"Above 250K")</f>
        <v>101-150K</v>
      </c>
      <c r="I4994" s="3">
        <v>110000</v>
      </c>
      <c r="J4994" s="3">
        <f>IF(Table1[[#This Row],[Years of Experience]]=0,0,Table1[[#This Row],[Salary]]/Table1[[#This Row],[Years of Experience]])</f>
        <v>15714.285714285714</v>
      </c>
    </row>
    <row r="4995" spans="1:10" x14ac:dyDescent="0.35">
      <c r="A4995">
        <v>34</v>
      </c>
      <c r="B4995" t="str" cm="1">
        <f t="array" ref="B4995">_xlfn.IFS(Table1[[#This Row],[Age]]&lt;=25,"21-25",Table1[[#This Row],[Age]]&lt;=30,"26-30",Table1[[#This Row],[Age]]&lt;=35,"31-35",Table1[[#This Row],[Age]]&lt;=40,"36-40",Table1[[#This Row],[Age]]&lt;=45,"41-45", Table1[[#This Row],[Age]]&lt;=50,"46-50",Table1[[#This Row],[Age]]&lt;55,"51-55",Table1[[#This Row],[Age]]&lt;=60,"56-60",Table1[[#This Row],[Age]]&gt;=61, "61-70")</f>
        <v>31-35</v>
      </c>
      <c r="C4995" t="s">
        <v>6</v>
      </c>
      <c r="D4995" t="s">
        <v>12</v>
      </c>
      <c r="E4995" t="s">
        <v>57</v>
      </c>
      <c r="F4995">
        <v>12</v>
      </c>
      <c r="G4995" t="str" cm="1">
        <f t="array" ref="G4995">_xlfn.IFS(Table1[[#This Row],[Years of Experience]]&lt;=2,"Entry",Table1[[#This Row],[Years of Experience]]&lt;=7,"Mid",Table1[[#This Row],[Years of Experience]]&lt;=14,"Senior",Table1[[#This Row],[Years of Experience]]&gt;=15,"Executive")</f>
        <v>Senior</v>
      </c>
      <c r="H4995" t="str" cm="1">
        <f t="array" ref="H4995">_xlfn.IFS(Table1[[#This Row],[Salary]]&lt;=50000,"0-50K",Table1[[#This Row],[Salary]]&lt;=100000,"51-100K",Table1[[#This Row],[Salary]]&lt;=150000,"101-150K",Table1[[#This Row],[Salary]]&lt;=200000,"151-200K",Table1[[#This Row],[Salary]]&lt;=250000,"201-250K",Table1[[#This Row],[Salary]]&gt;250000,"Above 250K")</f>
        <v>151-200K</v>
      </c>
      <c r="I4995" s="3">
        <v>170000</v>
      </c>
      <c r="J4995" s="3">
        <f>IF(Table1[[#This Row],[Years of Experience]]=0,0,Table1[[#This Row],[Salary]]/Table1[[#This Row],[Years of Experience]])</f>
        <v>14166.666666666666</v>
      </c>
    </row>
    <row r="4996" spans="1:10" x14ac:dyDescent="0.35">
      <c r="A4996">
        <v>31</v>
      </c>
      <c r="B4996" t="str" cm="1">
        <f t="array" ref="B4996">_xlfn.IFS(Table1[[#This Row],[Age]]&lt;=25,"21-25",Table1[[#This Row],[Age]]&lt;=30,"26-30",Table1[[#This Row],[Age]]&lt;=35,"31-35",Table1[[#This Row],[Age]]&lt;=40,"36-40",Table1[[#This Row],[Age]]&lt;=45,"41-45", Table1[[#This Row],[Age]]&lt;=50,"46-50",Table1[[#This Row],[Age]]&lt;55,"51-55",Table1[[#This Row],[Age]]&lt;=60,"56-60",Table1[[#This Row],[Age]]&gt;=61, "61-70")</f>
        <v>31-35</v>
      </c>
      <c r="C4996" t="s">
        <v>6</v>
      </c>
      <c r="D4996" t="s">
        <v>7</v>
      </c>
      <c r="E4996" t="s">
        <v>30</v>
      </c>
      <c r="F4996">
        <v>9</v>
      </c>
      <c r="G4996" t="str" cm="1">
        <f t="array" ref="G4996">_xlfn.IFS(Table1[[#This Row],[Years of Experience]]&lt;=2,"Entry",Table1[[#This Row],[Years of Experience]]&lt;=7,"Mid",Table1[[#This Row],[Years of Experience]]&lt;=14,"Senior",Table1[[#This Row],[Years of Experience]]&gt;=15,"Executive")</f>
        <v>Senior</v>
      </c>
      <c r="H4996" t="str" cm="1">
        <f t="array" ref="H4996">_xlfn.IFS(Table1[[#This Row],[Salary]]&lt;=50000,"0-50K",Table1[[#This Row],[Salary]]&lt;=100000,"51-100K",Table1[[#This Row],[Salary]]&lt;=150000,"101-150K",Table1[[#This Row],[Salary]]&lt;=200000,"151-200K",Table1[[#This Row],[Salary]]&lt;=250000,"201-250K",Table1[[#This Row],[Salary]]&gt;250000,"Above 250K")</f>
        <v>101-150K</v>
      </c>
      <c r="I4996" s="3">
        <v>140000</v>
      </c>
      <c r="J4996" s="3">
        <f>IF(Table1[[#This Row],[Years of Experience]]=0,0,Table1[[#This Row],[Salary]]/Table1[[#This Row],[Years of Experience]])</f>
        <v>15555.555555555555</v>
      </c>
    </row>
    <row r="4997" spans="1:10" x14ac:dyDescent="0.35">
      <c r="A4997">
        <v>24</v>
      </c>
      <c r="B4997" t="str" cm="1">
        <f t="array" ref="B4997">_xlfn.IFS(Table1[[#This Row],[Age]]&lt;=25,"21-25",Table1[[#This Row],[Age]]&lt;=30,"26-30",Table1[[#This Row],[Age]]&lt;=35,"31-35",Table1[[#This Row],[Age]]&lt;=40,"36-40",Table1[[#This Row],[Age]]&lt;=45,"41-45", Table1[[#This Row],[Age]]&lt;=50,"46-50",Table1[[#This Row],[Age]]&lt;55,"51-55",Table1[[#This Row],[Age]]&lt;=60,"56-60",Table1[[#This Row],[Age]]&gt;=61, "61-70")</f>
        <v>21-25</v>
      </c>
      <c r="C4997" t="s">
        <v>9</v>
      </c>
      <c r="D4997" t="s">
        <v>195</v>
      </c>
      <c r="E4997" t="s">
        <v>14</v>
      </c>
      <c r="F4997">
        <v>1</v>
      </c>
      <c r="G4997" t="str" cm="1">
        <f t="array" ref="G4997">_xlfn.IFS(Table1[[#This Row],[Years of Experience]]&lt;=2,"Entry",Table1[[#This Row],[Years of Experience]]&lt;=7,"Mid",Table1[[#This Row],[Years of Experience]]&lt;=14,"Senior",Table1[[#This Row],[Years of Experience]]&gt;=15,"Executive")</f>
        <v>Entry</v>
      </c>
      <c r="H4997" t="str" cm="1">
        <f t="array" ref="H4997">_xlfn.IFS(Table1[[#This Row],[Salary]]&lt;=50000,"0-50K",Table1[[#This Row],[Salary]]&lt;=100000,"51-100K",Table1[[#This Row],[Salary]]&lt;=150000,"101-150K",Table1[[#This Row],[Salary]]&lt;=200000,"151-200K",Table1[[#This Row],[Salary]]&lt;=250000,"201-250K",Table1[[#This Row],[Salary]]&gt;250000,"Above 250K")</f>
        <v>0-50K</v>
      </c>
      <c r="I4997" s="3">
        <v>30000</v>
      </c>
      <c r="J4997" s="3">
        <f>IF(Table1[[#This Row],[Years of Experience]]=0,0,Table1[[#This Row],[Salary]]/Table1[[#This Row],[Years of Experience]])</f>
        <v>30000</v>
      </c>
    </row>
    <row r="4998" spans="1:10" x14ac:dyDescent="0.35">
      <c r="A4998">
        <v>29</v>
      </c>
      <c r="B4998" t="str" cm="1">
        <f t="array" ref="B4998">_xlfn.IFS(Table1[[#This Row],[Age]]&lt;=25,"21-25",Table1[[#This Row],[Age]]&lt;=30,"26-30",Table1[[#This Row],[Age]]&lt;=35,"31-35",Table1[[#This Row],[Age]]&lt;=40,"36-40",Table1[[#This Row],[Age]]&lt;=45,"41-45", Table1[[#This Row],[Age]]&lt;=50,"46-50",Table1[[#This Row],[Age]]&lt;55,"51-55",Table1[[#This Row],[Age]]&lt;=60,"56-60",Table1[[#This Row],[Age]]&gt;=61, "61-70")</f>
        <v>26-30</v>
      </c>
      <c r="C4998" t="s">
        <v>6</v>
      </c>
      <c r="D4998" t="s">
        <v>7</v>
      </c>
      <c r="E4998" t="s">
        <v>69</v>
      </c>
      <c r="F4998">
        <v>6</v>
      </c>
      <c r="G4998" t="str" cm="1">
        <f t="array" ref="G4998">_xlfn.IFS(Table1[[#This Row],[Years of Experience]]&lt;=2,"Entry",Table1[[#This Row],[Years of Experience]]&lt;=7,"Mid",Table1[[#This Row],[Years of Experience]]&lt;=14,"Senior",Table1[[#This Row],[Years of Experience]]&gt;=15,"Executive")</f>
        <v>Mid</v>
      </c>
      <c r="H4998" t="str" cm="1">
        <f t="array" ref="H4998">_xlfn.IFS(Table1[[#This Row],[Salary]]&lt;=50000,"0-50K",Table1[[#This Row],[Salary]]&lt;=100000,"51-100K",Table1[[#This Row],[Salary]]&lt;=150000,"101-150K",Table1[[#This Row],[Salary]]&lt;=200000,"151-200K",Table1[[#This Row],[Salary]]&lt;=250000,"201-250K",Table1[[#This Row],[Salary]]&gt;250000,"Above 250K")</f>
        <v>51-100K</v>
      </c>
      <c r="I4998" s="3">
        <v>95000</v>
      </c>
      <c r="J4998" s="3">
        <f>IF(Table1[[#This Row],[Years of Experience]]=0,0,Table1[[#This Row],[Salary]]/Table1[[#This Row],[Years of Experience]])</f>
        <v>15833.333333333334</v>
      </c>
    </row>
    <row r="4999" spans="1:10" x14ac:dyDescent="0.35">
      <c r="A4999">
        <v>27</v>
      </c>
      <c r="B4999" t="str" cm="1">
        <f t="array" ref="B4999">_xlfn.IFS(Table1[[#This Row],[Age]]&lt;=25,"21-25",Table1[[#This Row],[Age]]&lt;=30,"26-30",Table1[[#This Row],[Age]]&lt;=35,"31-35",Table1[[#This Row],[Age]]&lt;=40,"36-40",Table1[[#This Row],[Age]]&lt;=45,"41-45", Table1[[#This Row],[Age]]&lt;=50,"46-50",Table1[[#This Row],[Age]]&lt;55,"51-55",Table1[[#This Row],[Age]]&lt;=60,"56-60",Table1[[#This Row],[Age]]&gt;=61, "61-70")</f>
        <v>26-30</v>
      </c>
      <c r="C4999" t="s">
        <v>9</v>
      </c>
      <c r="D4999" t="s">
        <v>10</v>
      </c>
      <c r="E4999" t="s">
        <v>80</v>
      </c>
      <c r="F4999">
        <v>4</v>
      </c>
      <c r="G4999" t="str" cm="1">
        <f t="array" ref="G4999">_xlfn.IFS(Table1[[#This Row],[Years of Experience]]&lt;=2,"Entry",Table1[[#This Row],[Years of Experience]]&lt;=7,"Mid",Table1[[#This Row],[Years of Experience]]&lt;=14,"Senior",Table1[[#This Row],[Years of Experience]]&gt;=15,"Executive")</f>
        <v>Mid</v>
      </c>
      <c r="H4999" t="str" cm="1">
        <f t="array" ref="H4999">_xlfn.IFS(Table1[[#This Row],[Salary]]&lt;=50000,"0-50K",Table1[[#This Row],[Salary]]&lt;=100000,"51-100K",Table1[[#This Row],[Salary]]&lt;=150000,"101-150K",Table1[[#This Row],[Salary]]&lt;=200000,"151-200K",Table1[[#This Row],[Salary]]&lt;=250000,"201-250K",Table1[[#This Row],[Salary]]&gt;250000,"Above 250K")</f>
        <v>51-100K</v>
      </c>
      <c r="I4999" s="3">
        <v>80000</v>
      </c>
      <c r="J4999" s="3">
        <f>IF(Table1[[#This Row],[Years of Experience]]=0,0,Table1[[#This Row],[Salary]]/Table1[[#This Row],[Years of Experience]])</f>
        <v>20000</v>
      </c>
    </row>
    <row r="5000" spans="1:10" x14ac:dyDescent="0.35">
      <c r="A5000">
        <v>22</v>
      </c>
      <c r="B5000" t="str" cm="1">
        <f t="array" ref="B5000">_xlfn.IFS(Table1[[#This Row],[Age]]&lt;=25,"21-25",Table1[[#This Row],[Age]]&lt;=30,"26-30",Table1[[#This Row],[Age]]&lt;=35,"31-35",Table1[[#This Row],[Age]]&lt;=40,"36-40",Table1[[#This Row],[Age]]&lt;=45,"41-45", Table1[[#This Row],[Age]]&lt;=50,"46-50",Table1[[#This Row],[Age]]&lt;55,"51-55",Table1[[#This Row],[Age]]&lt;=60,"56-60",Table1[[#This Row],[Age]]&gt;=61, "61-70")</f>
        <v>21-25</v>
      </c>
      <c r="C5000" t="s">
        <v>9</v>
      </c>
      <c r="D5000" t="s">
        <v>195</v>
      </c>
      <c r="E5000" t="s">
        <v>14</v>
      </c>
      <c r="F5000">
        <v>0</v>
      </c>
      <c r="G5000" t="str" cm="1">
        <f t="array" ref="G5000">_xlfn.IFS(Table1[[#This Row],[Years of Experience]]&lt;=2,"Entry",Table1[[#This Row],[Years of Experience]]&lt;=7,"Mid",Table1[[#This Row],[Years of Experience]]&lt;=14,"Senior",Table1[[#This Row],[Years of Experience]]&gt;=15,"Executive")</f>
        <v>Entry</v>
      </c>
      <c r="H5000" t="str" cm="1">
        <f t="array" ref="H5000">_xlfn.IFS(Table1[[#This Row],[Salary]]&lt;=50000,"0-50K",Table1[[#This Row],[Salary]]&lt;=100000,"51-100K",Table1[[#This Row],[Salary]]&lt;=150000,"101-150K",Table1[[#This Row],[Salary]]&lt;=200000,"151-200K",Table1[[#This Row],[Salary]]&lt;=250000,"201-250K",Table1[[#This Row],[Salary]]&gt;250000,"Above 250K")</f>
        <v>0-50K</v>
      </c>
      <c r="I5000" s="3">
        <v>25000</v>
      </c>
      <c r="J5000" s="3">
        <f>IF(Table1[[#This Row],[Years of Experience]]=0,0,Table1[[#This Row],[Salary]]/Table1[[#This Row],[Years of Experience]])</f>
        <v>0</v>
      </c>
    </row>
    <row r="5001" spans="1:10" x14ac:dyDescent="0.35">
      <c r="A5001">
        <v>45</v>
      </c>
      <c r="B5001" t="str" cm="1">
        <f t="array" ref="B5001">_xlfn.IFS(Table1[[#This Row],[Age]]&lt;=25,"21-25",Table1[[#This Row],[Age]]&lt;=30,"26-30",Table1[[#This Row],[Age]]&lt;=35,"31-35",Table1[[#This Row],[Age]]&lt;=40,"36-40",Table1[[#This Row],[Age]]&lt;=45,"41-45", Table1[[#This Row],[Age]]&lt;=50,"46-50",Table1[[#This Row],[Age]]&lt;55,"51-55",Table1[[#This Row],[Age]]&lt;=60,"56-60",Table1[[#This Row],[Age]]&gt;=61, "61-70")</f>
        <v>41-45</v>
      </c>
      <c r="C5001" t="s">
        <v>6</v>
      </c>
      <c r="D5001" t="s">
        <v>7</v>
      </c>
      <c r="E5001" t="s">
        <v>35</v>
      </c>
      <c r="F5001">
        <v>21</v>
      </c>
      <c r="G5001" t="str" cm="1">
        <f t="array" ref="G5001">_xlfn.IFS(Table1[[#This Row],[Years of Experience]]&lt;=2,"Entry",Table1[[#This Row],[Years of Experience]]&lt;=7,"Mid",Table1[[#This Row],[Years of Experience]]&lt;=14,"Senior",Table1[[#This Row],[Years of Experience]]&gt;=15,"Executive")</f>
        <v>Executive</v>
      </c>
      <c r="H5001" t="str" cm="1">
        <f t="array" ref="H5001">_xlfn.IFS(Table1[[#This Row],[Salary]]&lt;=50000,"0-50K",Table1[[#This Row],[Salary]]&lt;=100000,"51-100K",Table1[[#This Row],[Salary]]&lt;=150000,"101-150K",Table1[[#This Row],[Salary]]&lt;=200000,"151-200K",Table1[[#This Row],[Salary]]&lt;=250000,"201-250K",Table1[[#This Row],[Salary]]&gt;250000,"Above 250K")</f>
        <v>201-250K</v>
      </c>
      <c r="I5001" s="3">
        <v>250000</v>
      </c>
      <c r="J5001" s="3">
        <f>IF(Table1[[#This Row],[Years of Experience]]=0,0,Table1[[#This Row],[Salary]]/Table1[[#This Row],[Years of Experience]])</f>
        <v>11904.761904761905</v>
      </c>
    </row>
    <row r="5002" spans="1:10" x14ac:dyDescent="0.35">
      <c r="A5002">
        <v>31</v>
      </c>
      <c r="B5002" t="str" cm="1">
        <f t="array" ref="B5002">_xlfn.IFS(Table1[[#This Row],[Age]]&lt;=25,"21-25",Table1[[#This Row],[Age]]&lt;=30,"26-30",Table1[[#This Row],[Age]]&lt;=35,"31-35",Table1[[#This Row],[Age]]&lt;=40,"36-40",Table1[[#This Row],[Age]]&lt;=45,"41-45", Table1[[#This Row],[Age]]&lt;=50,"46-50",Table1[[#This Row],[Age]]&lt;55,"51-55",Table1[[#This Row],[Age]]&lt;=60,"56-60",Table1[[#This Row],[Age]]&gt;=61, "61-70")</f>
        <v>31-35</v>
      </c>
      <c r="C5002" t="s">
        <v>9</v>
      </c>
      <c r="D5002" t="s">
        <v>10</v>
      </c>
      <c r="E5002" t="s">
        <v>80</v>
      </c>
      <c r="F5002">
        <v>8</v>
      </c>
      <c r="G5002" t="str" cm="1">
        <f t="array" ref="G5002">_xlfn.IFS(Table1[[#This Row],[Years of Experience]]&lt;=2,"Entry",Table1[[#This Row],[Years of Experience]]&lt;=7,"Mid",Table1[[#This Row],[Years of Experience]]&lt;=14,"Senior",Table1[[#This Row],[Years of Experience]]&gt;=15,"Executive")</f>
        <v>Senior</v>
      </c>
      <c r="H5002" t="str" cm="1">
        <f t="array" ref="H5002">_xlfn.IFS(Table1[[#This Row],[Salary]]&lt;=50000,"0-50K",Table1[[#This Row],[Salary]]&lt;=100000,"51-100K",Table1[[#This Row],[Salary]]&lt;=150000,"101-150K",Table1[[#This Row],[Salary]]&lt;=200000,"151-200K",Table1[[#This Row],[Salary]]&lt;=250000,"201-250K",Table1[[#This Row],[Salary]]&gt;250000,"Above 250K")</f>
        <v>101-150K</v>
      </c>
      <c r="I5002" s="3">
        <v>120000</v>
      </c>
      <c r="J5002" s="3">
        <f>IF(Table1[[#This Row],[Years of Experience]]=0,0,Table1[[#This Row],[Salary]]/Table1[[#This Row],[Years of Experience]])</f>
        <v>15000</v>
      </c>
    </row>
    <row r="5003" spans="1:10" x14ac:dyDescent="0.35">
      <c r="A5003">
        <v>28</v>
      </c>
      <c r="B5003" t="str" cm="1">
        <f t="array" ref="B5003">_xlfn.IFS(Table1[[#This Row],[Age]]&lt;=25,"21-25",Table1[[#This Row],[Age]]&lt;=30,"26-30",Table1[[#This Row],[Age]]&lt;=35,"31-35",Table1[[#This Row],[Age]]&lt;=40,"36-40",Table1[[#This Row],[Age]]&lt;=45,"41-45", Table1[[#This Row],[Age]]&lt;=50,"46-50",Table1[[#This Row],[Age]]&lt;55,"51-55",Table1[[#This Row],[Age]]&lt;=60,"56-60",Table1[[#This Row],[Age]]&gt;=61, "61-70")</f>
        <v>26-30</v>
      </c>
      <c r="C5003" t="s">
        <v>6</v>
      </c>
      <c r="D5003" t="s">
        <v>7</v>
      </c>
      <c r="E5003" t="s">
        <v>69</v>
      </c>
      <c r="F5003">
        <v>4</v>
      </c>
      <c r="G5003" t="str" cm="1">
        <f t="array" ref="G5003">_xlfn.IFS(Table1[[#This Row],[Years of Experience]]&lt;=2,"Entry",Table1[[#This Row],[Years of Experience]]&lt;=7,"Mid",Table1[[#This Row],[Years of Experience]]&lt;=14,"Senior",Table1[[#This Row],[Years of Experience]]&gt;=15,"Executive")</f>
        <v>Mid</v>
      </c>
      <c r="H5003" t="str" cm="1">
        <f t="array" ref="H5003">_xlfn.IFS(Table1[[#This Row],[Salary]]&lt;=50000,"0-50K",Table1[[#This Row],[Salary]]&lt;=100000,"51-100K",Table1[[#This Row],[Salary]]&lt;=150000,"101-150K",Table1[[#This Row],[Salary]]&lt;=200000,"151-200K",Table1[[#This Row],[Salary]]&lt;=250000,"201-250K",Table1[[#This Row],[Salary]]&gt;250000,"Above 250K")</f>
        <v>51-100K</v>
      </c>
      <c r="I5003" s="3">
        <v>80000</v>
      </c>
      <c r="J5003" s="3">
        <f>IF(Table1[[#This Row],[Years of Experience]]=0,0,Table1[[#This Row],[Salary]]/Table1[[#This Row],[Years of Experience]])</f>
        <v>20000</v>
      </c>
    </row>
    <row r="5004" spans="1:10" x14ac:dyDescent="0.35">
      <c r="A5004">
        <v>29</v>
      </c>
      <c r="B5004" t="str" cm="1">
        <f t="array" ref="B5004">_xlfn.IFS(Table1[[#This Row],[Age]]&lt;=25,"21-25",Table1[[#This Row],[Age]]&lt;=30,"26-30",Table1[[#This Row],[Age]]&lt;=35,"31-35",Table1[[#This Row],[Age]]&lt;=40,"36-40",Table1[[#This Row],[Age]]&lt;=45,"41-45", Table1[[#This Row],[Age]]&lt;=50,"46-50",Table1[[#This Row],[Age]]&lt;55,"51-55",Table1[[#This Row],[Age]]&lt;=60,"56-60",Table1[[#This Row],[Age]]&gt;=61, "61-70")</f>
        <v>26-30</v>
      </c>
      <c r="C5004" t="s">
        <v>6</v>
      </c>
      <c r="D5004" t="s">
        <v>7</v>
      </c>
      <c r="E5004" t="s">
        <v>124</v>
      </c>
      <c r="F5004">
        <v>6</v>
      </c>
      <c r="G5004" t="str" cm="1">
        <f t="array" ref="G5004">_xlfn.IFS(Table1[[#This Row],[Years of Experience]]&lt;=2,"Entry",Table1[[#This Row],[Years of Experience]]&lt;=7,"Mid",Table1[[#This Row],[Years of Experience]]&lt;=14,"Senior",Table1[[#This Row],[Years of Experience]]&gt;=15,"Executive")</f>
        <v>Mid</v>
      </c>
      <c r="H5004" t="str" cm="1">
        <f t="array" ref="H5004">_xlfn.IFS(Table1[[#This Row],[Salary]]&lt;=50000,"0-50K",Table1[[#This Row],[Salary]]&lt;=100000,"51-100K",Table1[[#This Row],[Salary]]&lt;=150000,"101-150K",Table1[[#This Row],[Salary]]&lt;=200000,"151-200K",Table1[[#This Row],[Salary]]&lt;=250000,"201-250K",Table1[[#This Row],[Salary]]&gt;250000,"Above 250K")</f>
        <v>51-100K</v>
      </c>
      <c r="I5004" s="3">
        <v>100000</v>
      </c>
      <c r="J5004" s="3">
        <f>IF(Table1[[#This Row],[Years of Experience]]=0,0,Table1[[#This Row],[Salary]]/Table1[[#This Row],[Years of Experience]])</f>
        <v>16666.666666666668</v>
      </c>
    </row>
    <row r="5005" spans="1:10" x14ac:dyDescent="0.35">
      <c r="A5005">
        <v>35</v>
      </c>
      <c r="B5005" t="str" cm="1">
        <f t="array" ref="B5005">_xlfn.IFS(Table1[[#This Row],[Age]]&lt;=25,"21-25",Table1[[#This Row],[Age]]&lt;=30,"26-30",Table1[[#This Row],[Age]]&lt;=35,"31-35",Table1[[#This Row],[Age]]&lt;=40,"36-40",Table1[[#This Row],[Age]]&lt;=45,"41-45", Table1[[#This Row],[Age]]&lt;=50,"46-50",Table1[[#This Row],[Age]]&lt;55,"51-55",Table1[[#This Row],[Age]]&lt;=60,"56-60",Table1[[#This Row],[Age]]&gt;=61, "61-70")</f>
        <v>31-35</v>
      </c>
      <c r="C5005" t="s">
        <v>9</v>
      </c>
      <c r="D5005" t="s">
        <v>12</v>
      </c>
      <c r="E5005" t="s">
        <v>57</v>
      </c>
      <c r="F5005">
        <v>12</v>
      </c>
      <c r="G5005" t="str" cm="1">
        <f t="array" ref="G5005">_xlfn.IFS(Table1[[#This Row],[Years of Experience]]&lt;=2,"Entry",Table1[[#This Row],[Years of Experience]]&lt;=7,"Mid",Table1[[#This Row],[Years of Experience]]&lt;=14,"Senior",Table1[[#This Row],[Years of Experience]]&gt;=15,"Executive")</f>
        <v>Senior</v>
      </c>
      <c r="H5005" t="str" cm="1">
        <f t="array" ref="H5005">_xlfn.IFS(Table1[[#This Row],[Salary]]&lt;=50000,"0-50K",Table1[[#This Row],[Salary]]&lt;=100000,"51-100K",Table1[[#This Row],[Salary]]&lt;=150000,"101-150K",Table1[[#This Row],[Salary]]&lt;=200000,"151-200K",Table1[[#This Row],[Salary]]&lt;=250000,"201-250K",Table1[[#This Row],[Salary]]&gt;250000,"Above 250K")</f>
        <v>151-200K</v>
      </c>
      <c r="I5005" s="3">
        <v>170000</v>
      </c>
      <c r="J5005" s="3">
        <f>IF(Table1[[#This Row],[Years of Experience]]=0,0,Table1[[#This Row],[Salary]]/Table1[[#This Row],[Years of Experience]])</f>
        <v>14166.666666666666</v>
      </c>
    </row>
    <row r="5006" spans="1:10" x14ac:dyDescent="0.35">
      <c r="A5006">
        <v>27</v>
      </c>
      <c r="B5006" t="str" cm="1">
        <f t="array" ref="B5006">_xlfn.IFS(Table1[[#This Row],[Age]]&lt;=25,"21-25",Table1[[#This Row],[Age]]&lt;=30,"26-30",Table1[[#This Row],[Age]]&lt;=35,"31-35",Table1[[#This Row],[Age]]&lt;=40,"36-40",Table1[[#This Row],[Age]]&lt;=45,"41-45", Table1[[#This Row],[Age]]&lt;=50,"46-50",Table1[[#This Row],[Age]]&lt;55,"51-55",Table1[[#This Row],[Age]]&lt;=60,"56-60",Table1[[#This Row],[Age]]&gt;=61, "61-70")</f>
        <v>26-30</v>
      </c>
      <c r="C5006" t="s">
        <v>6</v>
      </c>
      <c r="D5006" t="s">
        <v>195</v>
      </c>
      <c r="E5006" t="s">
        <v>82</v>
      </c>
      <c r="F5006">
        <v>3</v>
      </c>
      <c r="G5006" t="str" cm="1">
        <f t="array" ref="G5006">_xlfn.IFS(Table1[[#This Row],[Years of Experience]]&lt;=2,"Entry",Table1[[#This Row],[Years of Experience]]&lt;=7,"Mid",Table1[[#This Row],[Years of Experience]]&lt;=14,"Senior",Table1[[#This Row],[Years of Experience]]&gt;=15,"Executive")</f>
        <v>Mid</v>
      </c>
      <c r="H5006" t="str" cm="1">
        <f t="array" ref="H5006">_xlfn.IFS(Table1[[#This Row],[Salary]]&lt;=50000,"0-50K",Table1[[#This Row],[Salary]]&lt;=100000,"51-100K",Table1[[#This Row],[Salary]]&lt;=150000,"101-150K",Table1[[#This Row],[Salary]]&lt;=200000,"151-200K",Table1[[#This Row],[Salary]]&lt;=250000,"201-250K",Table1[[#This Row],[Salary]]&gt;250000,"Above 250K")</f>
        <v>0-50K</v>
      </c>
      <c r="I5006" s="3">
        <v>50000</v>
      </c>
      <c r="J5006" s="3">
        <f>IF(Table1[[#This Row],[Years of Experience]]=0,0,Table1[[#This Row],[Salary]]/Table1[[#This Row],[Years of Experience]])</f>
        <v>16666.666666666668</v>
      </c>
    </row>
    <row r="5007" spans="1:10" x14ac:dyDescent="0.35">
      <c r="A5007">
        <v>33</v>
      </c>
      <c r="B5007" t="str" cm="1">
        <f t="array" ref="B5007">_xlfn.IFS(Table1[[#This Row],[Age]]&lt;=25,"21-25",Table1[[#This Row],[Age]]&lt;=30,"26-30",Table1[[#This Row],[Age]]&lt;=35,"31-35",Table1[[#This Row],[Age]]&lt;=40,"36-40",Table1[[#This Row],[Age]]&lt;=45,"41-45", Table1[[#This Row],[Age]]&lt;=50,"46-50",Table1[[#This Row],[Age]]&lt;55,"51-55",Table1[[#This Row],[Age]]&lt;=60,"56-60",Table1[[#This Row],[Age]]&gt;=61, "61-70")</f>
        <v>31-35</v>
      </c>
      <c r="C5007" t="s">
        <v>9</v>
      </c>
      <c r="D5007" t="s">
        <v>7</v>
      </c>
      <c r="E5007" t="s">
        <v>27</v>
      </c>
      <c r="F5007">
        <v>9</v>
      </c>
      <c r="G5007" t="str" cm="1">
        <f t="array" ref="G5007">_xlfn.IFS(Table1[[#This Row],[Years of Experience]]&lt;=2,"Entry",Table1[[#This Row],[Years of Experience]]&lt;=7,"Mid",Table1[[#This Row],[Years of Experience]]&lt;=14,"Senior",Table1[[#This Row],[Years of Experience]]&gt;=15,"Executive")</f>
        <v>Senior</v>
      </c>
      <c r="H5007" t="str" cm="1">
        <f t="array" ref="H5007">_xlfn.IFS(Table1[[#This Row],[Salary]]&lt;=50000,"0-50K",Table1[[#This Row],[Salary]]&lt;=100000,"51-100K",Table1[[#This Row],[Salary]]&lt;=150000,"101-150K",Table1[[#This Row],[Salary]]&lt;=200000,"151-200K",Table1[[#This Row],[Salary]]&lt;=250000,"201-250K",Table1[[#This Row],[Salary]]&gt;250000,"Above 250K")</f>
        <v>101-150K</v>
      </c>
      <c r="I5007" s="3">
        <v>140000</v>
      </c>
      <c r="J5007" s="3">
        <f>IF(Table1[[#This Row],[Years of Experience]]=0,0,Table1[[#This Row],[Salary]]/Table1[[#This Row],[Years of Experience]])</f>
        <v>15555.555555555555</v>
      </c>
    </row>
    <row r="5008" spans="1:10" x14ac:dyDescent="0.35">
      <c r="A5008">
        <v>30</v>
      </c>
      <c r="B5008" t="str" cm="1">
        <f t="array" ref="B5008">_xlfn.IFS(Table1[[#This Row],[Age]]&lt;=25,"21-25",Table1[[#This Row],[Age]]&lt;=30,"26-30",Table1[[#This Row],[Age]]&lt;=35,"31-35",Table1[[#This Row],[Age]]&lt;=40,"36-40",Table1[[#This Row],[Age]]&lt;=45,"41-45", Table1[[#This Row],[Age]]&lt;=50,"46-50",Table1[[#This Row],[Age]]&lt;55,"51-55",Table1[[#This Row],[Age]]&lt;=60,"56-60",Table1[[#This Row],[Age]]&gt;=61, "61-70")</f>
        <v>26-30</v>
      </c>
      <c r="C5008" t="s">
        <v>6</v>
      </c>
      <c r="D5008" t="s">
        <v>10</v>
      </c>
      <c r="E5008" t="s">
        <v>35</v>
      </c>
      <c r="F5008">
        <v>7</v>
      </c>
      <c r="G5008" t="str" cm="1">
        <f t="array" ref="G5008">_xlfn.IFS(Table1[[#This Row],[Years of Experience]]&lt;=2,"Entry",Table1[[#This Row],[Years of Experience]]&lt;=7,"Mid",Table1[[#This Row],[Years of Experience]]&lt;=14,"Senior",Table1[[#This Row],[Years of Experience]]&gt;=15,"Executive")</f>
        <v>Mid</v>
      </c>
      <c r="H5008" t="str" cm="1">
        <f t="array" ref="H5008">_xlfn.IFS(Table1[[#This Row],[Salary]]&lt;=50000,"0-50K",Table1[[#This Row],[Salary]]&lt;=100000,"51-100K",Table1[[#This Row],[Salary]]&lt;=150000,"101-150K",Table1[[#This Row],[Salary]]&lt;=200000,"151-200K",Table1[[#This Row],[Salary]]&lt;=250000,"201-250K",Table1[[#This Row],[Salary]]&gt;250000,"Above 250K")</f>
        <v>101-150K</v>
      </c>
      <c r="I5008" s="3">
        <v>120000</v>
      </c>
      <c r="J5008" s="3">
        <f>IF(Table1[[#This Row],[Years of Experience]]=0,0,Table1[[#This Row],[Salary]]/Table1[[#This Row],[Years of Experience]])</f>
        <v>17142.857142857141</v>
      </c>
    </row>
    <row r="5009" spans="1:10" x14ac:dyDescent="0.35">
      <c r="A5009">
        <v>25</v>
      </c>
      <c r="B5009" t="str" cm="1">
        <f t="array" ref="B5009">_xlfn.IFS(Table1[[#This Row],[Age]]&lt;=25,"21-25",Table1[[#This Row],[Age]]&lt;=30,"26-30",Table1[[#This Row],[Age]]&lt;=35,"31-35",Table1[[#This Row],[Age]]&lt;=40,"36-40",Table1[[#This Row],[Age]]&lt;=45,"41-45", Table1[[#This Row],[Age]]&lt;=50,"46-50",Table1[[#This Row],[Age]]&lt;55,"51-55",Table1[[#This Row],[Age]]&lt;=60,"56-60",Table1[[#This Row],[Age]]&gt;=61, "61-70")</f>
        <v>21-25</v>
      </c>
      <c r="C5009" t="s">
        <v>9</v>
      </c>
      <c r="D5009" t="s">
        <v>7</v>
      </c>
      <c r="E5009" t="s">
        <v>27</v>
      </c>
      <c r="F5009">
        <v>2</v>
      </c>
      <c r="G5009" t="str" cm="1">
        <f t="array" ref="G5009">_xlfn.IFS(Table1[[#This Row],[Years of Experience]]&lt;=2,"Entry",Table1[[#This Row],[Years of Experience]]&lt;=7,"Mid",Table1[[#This Row],[Years of Experience]]&lt;=14,"Senior",Table1[[#This Row],[Years of Experience]]&gt;=15,"Executive")</f>
        <v>Entry</v>
      </c>
      <c r="H5009" t="str" cm="1">
        <f t="array" ref="H5009">_xlfn.IFS(Table1[[#This Row],[Salary]]&lt;=50000,"0-50K",Table1[[#This Row],[Salary]]&lt;=100000,"51-100K",Table1[[#This Row],[Salary]]&lt;=150000,"101-150K",Table1[[#This Row],[Salary]]&lt;=200000,"151-200K",Table1[[#This Row],[Salary]]&lt;=250000,"201-250K",Table1[[#This Row],[Salary]]&gt;250000,"Above 250K")</f>
        <v>51-100K</v>
      </c>
      <c r="I5009" s="3">
        <v>55000</v>
      </c>
      <c r="J5009" s="3">
        <f>IF(Table1[[#This Row],[Years of Experience]]=0,0,Table1[[#This Row],[Salary]]/Table1[[#This Row],[Years of Experience]])</f>
        <v>27500</v>
      </c>
    </row>
    <row r="5010" spans="1:10" x14ac:dyDescent="0.35">
      <c r="A5010">
        <v>26</v>
      </c>
      <c r="B5010" t="str" cm="1">
        <f t="array" ref="B5010">_xlfn.IFS(Table1[[#This Row],[Age]]&lt;=25,"21-25",Table1[[#This Row],[Age]]&lt;=30,"26-30",Table1[[#This Row],[Age]]&lt;=35,"31-35",Table1[[#This Row],[Age]]&lt;=40,"36-40",Table1[[#This Row],[Age]]&lt;=45,"41-45", Table1[[#This Row],[Age]]&lt;=50,"46-50",Table1[[#This Row],[Age]]&lt;55,"51-55",Table1[[#This Row],[Age]]&lt;=60,"56-60",Table1[[#This Row],[Age]]&gt;=61, "61-70")</f>
        <v>26-30</v>
      </c>
      <c r="C5010" t="s">
        <v>6</v>
      </c>
      <c r="D5010" t="s">
        <v>7</v>
      </c>
      <c r="E5010" t="s">
        <v>124</v>
      </c>
      <c r="F5010">
        <v>5</v>
      </c>
      <c r="G5010" t="str" cm="1">
        <f t="array" ref="G5010">_xlfn.IFS(Table1[[#This Row],[Years of Experience]]&lt;=2,"Entry",Table1[[#This Row],[Years of Experience]]&lt;=7,"Mid",Table1[[#This Row],[Years of Experience]]&lt;=14,"Senior",Table1[[#This Row],[Years of Experience]]&gt;=15,"Executive")</f>
        <v>Mid</v>
      </c>
      <c r="H5010" t="str" cm="1">
        <f t="array" ref="H5010">_xlfn.IFS(Table1[[#This Row],[Salary]]&lt;=50000,"0-50K",Table1[[#This Row],[Salary]]&lt;=100000,"51-100K",Table1[[#This Row],[Salary]]&lt;=150000,"101-150K",Table1[[#This Row],[Salary]]&lt;=200000,"151-200K",Table1[[#This Row],[Salary]]&lt;=250000,"201-250K",Table1[[#This Row],[Salary]]&gt;250000,"Above 250K")</f>
        <v>51-100K</v>
      </c>
      <c r="I5010" s="3">
        <v>85000</v>
      </c>
      <c r="J5010" s="3">
        <f>IF(Table1[[#This Row],[Years of Experience]]=0,0,Table1[[#This Row],[Salary]]/Table1[[#This Row],[Years of Experience]])</f>
        <v>17000</v>
      </c>
    </row>
    <row r="5011" spans="1:10" x14ac:dyDescent="0.35">
      <c r="A5011">
        <v>29</v>
      </c>
      <c r="B5011" t="str" cm="1">
        <f t="array" ref="B5011">_xlfn.IFS(Table1[[#This Row],[Age]]&lt;=25,"21-25",Table1[[#This Row],[Age]]&lt;=30,"26-30",Table1[[#This Row],[Age]]&lt;=35,"31-35",Table1[[#This Row],[Age]]&lt;=40,"36-40",Table1[[#This Row],[Age]]&lt;=45,"41-45", Table1[[#This Row],[Age]]&lt;=50,"46-50",Table1[[#This Row],[Age]]&lt;55,"51-55",Table1[[#This Row],[Age]]&lt;=60,"56-60",Table1[[#This Row],[Age]]&gt;=61, "61-70")</f>
        <v>26-30</v>
      </c>
      <c r="C5011" t="s">
        <v>9</v>
      </c>
      <c r="D5011" t="s">
        <v>10</v>
      </c>
      <c r="E5011" t="s">
        <v>80</v>
      </c>
      <c r="F5011">
        <v>4</v>
      </c>
      <c r="G5011" t="str" cm="1">
        <f t="array" ref="G5011">_xlfn.IFS(Table1[[#This Row],[Years of Experience]]&lt;=2,"Entry",Table1[[#This Row],[Years of Experience]]&lt;=7,"Mid",Table1[[#This Row],[Years of Experience]]&lt;=14,"Senior",Table1[[#This Row],[Years of Experience]]&gt;=15,"Executive")</f>
        <v>Mid</v>
      </c>
      <c r="H5011" t="str" cm="1">
        <f t="array" ref="H5011">_xlfn.IFS(Table1[[#This Row],[Salary]]&lt;=50000,"0-50K",Table1[[#This Row],[Salary]]&lt;=100000,"51-100K",Table1[[#This Row],[Salary]]&lt;=150000,"101-150K",Table1[[#This Row],[Salary]]&lt;=200000,"151-200K",Table1[[#This Row],[Salary]]&lt;=250000,"201-250K",Table1[[#This Row],[Salary]]&gt;250000,"Above 250K")</f>
        <v>51-100K</v>
      </c>
      <c r="I5011" s="3">
        <v>80000</v>
      </c>
      <c r="J5011" s="3">
        <f>IF(Table1[[#This Row],[Years of Experience]]=0,0,Table1[[#This Row],[Salary]]/Table1[[#This Row],[Years of Experience]])</f>
        <v>20000</v>
      </c>
    </row>
    <row r="5012" spans="1:10" x14ac:dyDescent="0.35">
      <c r="A5012">
        <v>34</v>
      </c>
      <c r="B5012" t="str" cm="1">
        <f t="array" ref="B5012">_xlfn.IFS(Table1[[#This Row],[Age]]&lt;=25,"21-25",Table1[[#This Row],[Age]]&lt;=30,"26-30",Table1[[#This Row],[Age]]&lt;=35,"31-35",Table1[[#This Row],[Age]]&lt;=40,"36-40",Table1[[#This Row],[Age]]&lt;=45,"41-45", Table1[[#This Row],[Age]]&lt;=50,"46-50",Table1[[#This Row],[Age]]&lt;55,"51-55",Table1[[#This Row],[Age]]&lt;=60,"56-60",Table1[[#This Row],[Age]]&gt;=61, "61-70")</f>
        <v>31-35</v>
      </c>
      <c r="C5012" t="s">
        <v>6</v>
      </c>
      <c r="D5012" t="s">
        <v>12</v>
      </c>
      <c r="E5012" t="s">
        <v>57</v>
      </c>
      <c r="F5012">
        <v>12</v>
      </c>
      <c r="G5012" t="str" cm="1">
        <f t="array" ref="G5012">_xlfn.IFS(Table1[[#This Row],[Years of Experience]]&lt;=2,"Entry",Table1[[#This Row],[Years of Experience]]&lt;=7,"Mid",Table1[[#This Row],[Years of Experience]]&lt;=14,"Senior",Table1[[#This Row],[Years of Experience]]&gt;=15,"Executive")</f>
        <v>Senior</v>
      </c>
      <c r="H5012" t="str" cm="1">
        <f t="array" ref="H5012">_xlfn.IFS(Table1[[#This Row],[Salary]]&lt;=50000,"0-50K",Table1[[#This Row],[Salary]]&lt;=100000,"51-100K",Table1[[#This Row],[Salary]]&lt;=150000,"101-150K",Table1[[#This Row],[Salary]]&lt;=200000,"151-200K",Table1[[#This Row],[Salary]]&lt;=250000,"201-250K",Table1[[#This Row],[Salary]]&gt;250000,"Above 250K")</f>
        <v>151-200K</v>
      </c>
      <c r="I5012" s="3">
        <v>170000</v>
      </c>
      <c r="J5012" s="3">
        <f>IF(Table1[[#This Row],[Years of Experience]]=0,0,Table1[[#This Row],[Salary]]/Table1[[#This Row],[Years of Experience]])</f>
        <v>14166.666666666666</v>
      </c>
    </row>
    <row r="5013" spans="1:10" x14ac:dyDescent="0.35">
      <c r="A5013">
        <v>31</v>
      </c>
      <c r="B5013" t="str" cm="1">
        <f t="array" ref="B5013">_xlfn.IFS(Table1[[#This Row],[Age]]&lt;=25,"21-25",Table1[[#This Row],[Age]]&lt;=30,"26-30",Table1[[#This Row],[Age]]&lt;=35,"31-35",Table1[[#This Row],[Age]]&lt;=40,"36-40",Table1[[#This Row],[Age]]&lt;=45,"41-45", Table1[[#This Row],[Age]]&lt;=50,"46-50",Table1[[#This Row],[Age]]&lt;55,"51-55",Table1[[#This Row],[Age]]&lt;=60,"56-60",Table1[[#This Row],[Age]]&gt;=61, "61-70")</f>
        <v>31-35</v>
      </c>
      <c r="C5013" t="s">
        <v>6</v>
      </c>
      <c r="D5013" t="s">
        <v>7</v>
      </c>
      <c r="E5013" t="s">
        <v>30</v>
      </c>
      <c r="F5013">
        <v>9</v>
      </c>
      <c r="G5013" t="str" cm="1">
        <f t="array" ref="G5013">_xlfn.IFS(Table1[[#This Row],[Years of Experience]]&lt;=2,"Entry",Table1[[#This Row],[Years of Experience]]&lt;=7,"Mid",Table1[[#This Row],[Years of Experience]]&lt;=14,"Senior",Table1[[#This Row],[Years of Experience]]&gt;=15,"Executive")</f>
        <v>Senior</v>
      </c>
      <c r="H5013" t="str" cm="1">
        <f t="array" ref="H5013">_xlfn.IFS(Table1[[#This Row],[Salary]]&lt;=50000,"0-50K",Table1[[#This Row],[Salary]]&lt;=100000,"51-100K",Table1[[#This Row],[Salary]]&lt;=150000,"101-150K",Table1[[#This Row],[Salary]]&lt;=200000,"151-200K",Table1[[#This Row],[Salary]]&lt;=250000,"201-250K",Table1[[#This Row],[Salary]]&gt;250000,"Above 250K")</f>
        <v>101-150K</v>
      </c>
      <c r="I5013" s="3">
        <v>140000</v>
      </c>
      <c r="J5013" s="3">
        <f>IF(Table1[[#This Row],[Years of Experience]]=0,0,Table1[[#This Row],[Salary]]/Table1[[#This Row],[Years of Experience]])</f>
        <v>15555.555555555555</v>
      </c>
    </row>
    <row r="5014" spans="1:10" x14ac:dyDescent="0.35">
      <c r="A5014">
        <v>24</v>
      </c>
      <c r="B5014" t="str" cm="1">
        <f t="array" ref="B5014">_xlfn.IFS(Table1[[#This Row],[Age]]&lt;=25,"21-25",Table1[[#This Row],[Age]]&lt;=30,"26-30",Table1[[#This Row],[Age]]&lt;=35,"31-35",Table1[[#This Row],[Age]]&lt;=40,"36-40",Table1[[#This Row],[Age]]&lt;=45,"41-45", Table1[[#This Row],[Age]]&lt;=50,"46-50",Table1[[#This Row],[Age]]&lt;55,"51-55",Table1[[#This Row],[Age]]&lt;=60,"56-60",Table1[[#This Row],[Age]]&gt;=61, "61-70")</f>
        <v>21-25</v>
      </c>
      <c r="C5014" t="s">
        <v>9</v>
      </c>
      <c r="D5014" t="s">
        <v>195</v>
      </c>
      <c r="E5014" t="s">
        <v>14</v>
      </c>
      <c r="F5014">
        <v>1</v>
      </c>
      <c r="G5014" t="str" cm="1">
        <f t="array" ref="G5014">_xlfn.IFS(Table1[[#This Row],[Years of Experience]]&lt;=2,"Entry",Table1[[#This Row],[Years of Experience]]&lt;=7,"Mid",Table1[[#This Row],[Years of Experience]]&lt;=14,"Senior",Table1[[#This Row],[Years of Experience]]&gt;=15,"Executive")</f>
        <v>Entry</v>
      </c>
      <c r="H5014" t="str" cm="1">
        <f t="array" ref="H5014">_xlfn.IFS(Table1[[#This Row],[Salary]]&lt;=50000,"0-50K",Table1[[#This Row],[Salary]]&lt;=100000,"51-100K",Table1[[#This Row],[Salary]]&lt;=150000,"101-150K",Table1[[#This Row],[Salary]]&lt;=200000,"151-200K",Table1[[#This Row],[Salary]]&lt;=250000,"201-250K",Table1[[#This Row],[Salary]]&gt;250000,"Above 250K")</f>
        <v>0-50K</v>
      </c>
      <c r="I5014" s="3">
        <v>30000</v>
      </c>
      <c r="J5014" s="3">
        <f>IF(Table1[[#This Row],[Years of Experience]]=0,0,Table1[[#This Row],[Salary]]/Table1[[#This Row],[Years of Experience]])</f>
        <v>30000</v>
      </c>
    </row>
    <row r="5015" spans="1:10" x14ac:dyDescent="0.35">
      <c r="A5015">
        <v>29</v>
      </c>
      <c r="B5015" t="str" cm="1">
        <f t="array" ref="B5015">_xlfn.IFS(Table1[[#This Row],[Age]]&lt;=25,"21-25",Table1[[#This Row],[Age]]&lt;=30,"26-30",Table1[[#This Row],[Age]]&lt;=35,"31-35",Table1[[#This Row],[Age]]&lt;=40,"36-40",Table1[[#This Row],[Age]]&lt;=45,"41-45", Table1[[#This Row],[Age]]&lt;=50,"46-50",Table1[[#This Row],[Age]]&lt;55,"51-55",Table1[[#This Row],[Age]]&lt;=60,"56-60",Table1[[#This Row],[Age]]&gt;=61, "61-70")</f>
        <v>26-30</v>
      </c>
      <c r="C5015" t="s">
        <v>6</v>
      </c>
      <c r="D5015" t="s">
        <v>7</v>
      </c>
      <c r="E5015" t="s">
        <v>69</v>
      </c>
      <c r="F5015">
        <v>6</v>
      </c>
      <c r="G5015" t="str" cm="1">
        <f t="array" ref="G5015">_xlfn.IFS(Table1[[#This Row],[Years of Experience]]&lt;=2,"Entry",Table1[[#This Row],[Years of Experience]]&lt;=7,"Mid",Table1[[#This Row],[Years of Experience]]&lt;=14,"Senior",Table1[[#This Row],[Years of Experience]]&gt;=15,"Executive")</f>
        <v>Mid</v>
      </c>
      <c r="H5015" t="str" cm="1">
        <f t="array" ref="H5015">_xlfn.IFS(Table1[[#This Row],[Salary]]&lt;=50000,"0-50K",Table1[[#This Row],[Salary]]&lt;=100000,"51-100K",Table1[[#This Row],[Salary]]&lt;=150000,"101-150K",Table1[[#This Row],[Salary]]&lt;=200000,"151-200K",Table1[[#This Row],[Salary]]&lt;=250000,"201-250K",Table1[[#This Row],[Salary]]&gt;250000,"Above 250K")</f>
        <v>51-100K</v>
      </c>
      <c r="I5015" s="3">
        <v>95000</v>
      </c>
      <c r="J5015" s="3">
        <f>IF(Table1[[#This Row],[Years of Experience]]=0,0,Table1[[#This Row],[Salary]]/Table1[[#This Row],[Years of Experience]])</f>
        <v>15833.333333333334</v>
      </c>
    </row>
    <row r="5016" spans="1:10" x14ac:dyDescent="0.35">
      <c r="A5016">
        <v>27</v>
      </c>
      <c r="B5016" t="str" cm="1">
        <f t="array" ref="B5016">_xlfn.IFS(Table1[[#This Row],[Age]]&lt;=25,"21-25",Table1[[#This Row],[Age]]&lt;=30,"26-30",Table1[[#This Row],[Age]]&lt;=35,"31-35",Table1[[#This Row],[Age]]&lt;=40,"36-40",Table1[[#This Row],[Age]]&lt;=45,"41-45", Table1[[#This Row],[Age]]&lt;=50,"46-50",Table1[[#This Row],[Age]]&lt;55,"51-55",Table1[[#This Row],[Age]]&lt;=60,"56-60",Table1[[#This Row],[Age]]&gt;=61, "61-70")</f>
        <v>26-30</v>
      </c>
      <c r="C5016" t="s">
        <v>9</v>
      </c>
      <c r="D5016" t="s">
        <v>10</v>
      </c>
      <c r="E5016" t="s">
        <v>80</v>
      </c>
      <c r="F5016">
        <v>4</v>
      </c>
      <c r="G5016" t="str" cm="1">
        <f t="array" ref="G5016">_xlfn.IFS(Table1[[#This Row],[Years of Experience]]&lt;=2,"Entry",Table1[[#This Row],[Years of Experience]]&lt;=7,"Mid",Table1[[#This Row],[Years of Experience]]&lt;=14,"Senior",Table1[[#This Row],[Years of Experience]]&gt;=15,"Executive")</f>
        <v>Mid</v>
      </c>
      <c r="H5016" t="str" cm="1">
        <f t="array" ref="H5016">_xlfn.IFS(Table1[[#This Row],[Salary]]&lt;=50000,"0-50K",Table1[[#This Row],[Salary]]&lt;=100000,"51-100K",Table1[[#This Row],[Salary]]&lt;=150000,"101-150K",Table1[[#This Row],[Salary]]&lt;=200000,"151-200K",Table1[[#This Row],[Salary]]&lt;=250000,"201-250K",Table1[[#This Row],[Salary]]&gt;250000,"Above 250K")</f>
        <v>51-100K</v>
      </c>
      <c r="I5016" s="3">
        <v>80000</v>
      </c>
      <c r="J5016" s="3">
        <f>IF(Table1[[#This Row],[Years of Experience]]=0,0,Table1[[#This Row],[Salary]]/Table1[[#This Row],[Years of Experience]])</f>
        <v>20000</v>
      </c>
    </row>
    <row r="5017" spans="1:10" x14ac:dyDescent="0.35">
      <c r="A5017">
        <v>33</v>
      </c>
      <c r="B5017" t="str" cm="1">
        <f t="array" ref="B5017">_xlfn.IFS(Table1[[#This Row],[Age]]&lt;=25,"21-25",Table1[[#This Row],[Age]]&lt;=30,"26-30",Table1[[#This Row],[Age]]&lt;=35,"31-35",Table1[[#This Row],[Age]]&lt;=40,"36-40",Table1[[#This Row],[Age]]&lt;=45,"41-45", Table1[[#This Row],[Age]]&lt;=50,"46-50",Table1[[#This Row],[Age]]&lt;55,"51-55",Table1[[#This Row],[Age]]&lt;=60,"56-60",Table1[[#This Row],[Age]]&gt;=61, "61-70")</f>
        <v>31-35</v>
      </c>
      <c r="C5017" t="s">
        <v>6</v>
      </c>
      <c r="D5017" t="s">
        <v>12</v>
      </c>
      <c r="E5017" t="s">
        <v>30</v>
      </c>
      <c r="F5017">
        <v>10</v>
      </c>
      <c r="G5017" t="str" cm="1">
        <f t="array" ref="G5017">_xlfn.IFS(Table1[[#This Row],[Years of Experience]]&lt;=2,"Entry",Table1[[#This Row],[Years of Experience]]&lt;=7,"Mid",Table1[[#This Row],[Years of Experience]]&lt;=14,"Senior",Table1[[#This Row],[Years of Experience]]&gt;=15,"Executive")</f>
        <v>Senior</v>
      </c>
      <c r="H5017" t="str" cm="1">
        <f t="array" ref="H5017">_xlfn.IFS(Table1[[#This Row],[Salary]]&lt;=50000,"0-50K",Table1[[#This Row],[Salary]]&lt;=100000,"51-100K",Table1[[#This Row],[Salary]]&lt;=150000,"101-150K",Table1[[#This Row],[Salary]]&lt;=200000,"151-200K",Table1[[#This Row],[Salary]]&lt;=250000,"201-250K",Table1[[#This Row],[Salary]]&gt;250000,"Above 250K")</f>
        <v>151-200K</v>
      </c>
      <c r="I5017" s="3">
        <v>155000</v>
      </c>
      <c r="J5017" s="3">
        <f>IF(Table1[[#This Row],[Years of Experience]]=0,0,Table1[[#This Row],[Salary]]/Table1[[#This Row],[Years of Experience]])</f>
        <v>15500</v>
      </c>
    </row>
    <row r="5018" spans="1:10" x14ac:dyDescent="0.35">
      <c r="A5018">
        <v>21</v>
      </c>
      <c r="B5018" t="str" cm="1">
        <f t="array" ref="B5018">_xlfn.IFS(Table1[[#This Row],[Age]]&lt;=25,"21-25",Table1[[#This Row],[Age]]&lt;=30,"26-30",Table1[[#This Row],[Age]]&lt;=35,"31-35",Table1[[#This Row],[Age]]&lt;=40,"36-40",Table1[[#This Row],[Age]]&lt;=45,"41-45", Table1[[#This Row],[Age]]&lt;=50,"46-50",Table1[[#This Row],[Age]]&lt;55,"51-55",Table1[[#This Row],[Age]]&lt;=60,"56-60",Table1[[#This Row],[Age]]&gt;=61, "61-70")</f>
        <v>21-25</v>
      </c>
      <c r="C5018" t="s">
        <v>9</v>
      </c>
      <c r="D5018" t="s">
        <v>195</v>
      </c>
      <c r="E5018" t="s">
        <v>121</v>
      </c>
      <c r="F5018">
        <v>0</v>
      </c>
      <c r="G5018" t="str" cm="1">
        <f t="array" ref="G5018">_xlfn.IFS(Table1[[#This Row],[Years of Experience]]&lt;=2,"Entry",Table1[[#This Row],[Years of Experience]]&lt;=7,"Mid",Table1[[#This Row],[Years of Experience]]&lt;=14,"Senior",Table1[[#This Row],[Years of Experience]]&gt;=15,"Executive")</f>
        <v>Entry</v>
      </c>
      <c r="H5018" t="str" cm="1">
        <f t="array" ref="H5018">_xlfn.IFS(Table1[[#This Row],[Salary]]&lt;=50000,"0-50K",Table1[[#This Row],[Salary]]&lt;=100000,"51-100K",Table1[[#This Row],[Salary]]&lt;=150000,"101-150K",Table1[[#This Row],[Salary]]&lt;=200000,"151-200K",Table1[[#This Row],[Salary]]&lt;=250000,"201-250K",Table1[[#This Row],[Salary]]&gt;250000,"Above 250K")</f>
        <v>0-50K</v>
      </c>
      <c r="I5018" s="3">
        <v>25000</v>
      </c>
      <c r="J5018" s="3">
        <f>IF(Table1[[#This Row],[Years of Experience]]=0,0,Table1[[#This Row],[Salary]]/Table1[[#This Row],[Years of Experience]])</f>
        <v>0</v>
      </c>
    </row>
    <row r="5019" spans="1:10" x14ac:dyDescent="0.35">
      <c r="A5019">
        <v>36</v>
      </c>
      <c r="B5019" t="str" cm="1">
        <f t="array" ref="B5019">_xlfn.IFS(Table1[[#This Row],[Age]]&lt;=25,"21-25",Table1[[#This Row],[Age]]&lt;=30,"26-30",Table1[[#This Row],[Age]]&lt;=35,"31-35",Table1[[#This Row],[Age]]&lt;=40,"36-40",Table1[[#This Row],[Age]]&lt;=45,"41-45", Table1[[#This Row],[Age]]&lt;=50,"46-50",Table1[[#This Row],[Age]]&lt;55,"51-55",Table1[[#This Row],[Age]]&lt;=60,"56-60",Table1[[#This Row],[Age]]&gt;=61, "61-70")</f>
        <v>36-40</v>
      </c>
      <c r="C5019" t="s">
        <v>6</v>
      </c>
      <c r="D5019" t="s">
        <v>7</v>
      </c>
      <c r="E5019" t="s">
        <v>18</v>
      </c>
      <c r="F5019">
        <v>11</v>
      </c>
      <c r="G5019" t="str" cm="1">
        <f t="array" ref="G5019">_xlfn.IFS(Table1[[#This Row],[Years of Experience]]&lt;=2,"Entry",Table1[[#This Row],[Years of Experience]]&lt;=7,"Mid",Table1[[#This Row],[Years of Experience]]&lt;=14,"Senior",Table1[[#This Row],[Years of Experience]]&gt;=15,"Executive")</f>
        <v>Senior</v>
      </c>
      <c r="H5019" t="str" cm="1">
        <f t="array" ref="H5019">_xlfn.IFS(Table1[[#This Row],[Salary]]&lt;=50000,"0-50K",Table1[[#This Row],[Salary]]&lt;=100000,"51-100K",Table1[[#This Row],[Salary]]&lt;=150000,"101-150K",Table1[[#This Row],[Salary]]&lt;=200000,"151-200K",Table1[[#This Row],[Salary]]&lt;=250000,"201-250K",Table1[[#This Row],[Salary]]&gt;250000,"Above 250K")</f>
        <v>151-200K</v>
      </c>
      <c r="I5019" s="3">
        <v>160000</v>
      </c>
      <c r="J5019" s="3">
        <f>IF(Table1[[#This Row],[Years of Experience]]=0,0,Table1[[#This Row],[Salary]]/Table1[[#This Row],[Years of Experience]])</f>
        <v>14545.454545454546</v>
      </c>
    </row>
    <row r="5020" spans="1:10" x14ac:dyDescent="0.35">
      <c r="A5020">
        <v>25</v>
      </c>
      <c r="B5020" t="str" cm="1">
        <f t="array" ref="B5020">_xlfn.IFS(Table1[[#This Row],[Age]]&lt;=25,"21-25",Table1[[#This Row],[Age]]&lt;=30,"26-30",Table1[[#This Row],[Age]]&lt;=35,"31-35",Table1[[#This Row],[Age]]&lt;=40,"36-40",Table1[[#This Row],[Age]]&lt;=45,"41-45", Table1[[#This Row],[Age]]&lt;=50,"46-50",Table1[[#This Row],[Age]]&lt;55,"51-55",Table1[[#This Row],[Age]]&lt;=60,"56-60",Table1[[#This Row],[Age]]&gt;=61, "61-70")</f>
        <v>21-25</v>
      </c>
      <c r="C5020" t="s">
        <v>9</v>
      </c>
      <c r="D5020" t="s">
        <v>7</v>
      </c>
      <c r="E5020" t="s">
        <v>27</v>
      </c>
      <c r="F5020">
        <v>3</v>
      </c>
      <c r="G5020" t="str" cm="1">
        <f t="array" ref="G5020">_xlfn.IFS(Table1[[#This Row],[Years of Experience]]&lt;=2,"Entry",Table1[[#This Row],[Years of Experience]]&lt;=7,"Mid",Table1[[#This Row],[Years of Experience]]&lt;=14,"Senior",Table1[[#This Row],[Years of Experience]]&gt;=15,"Executive")</f>
        <v>Mid</v>
      </c>
      <c r="H5020" t="str" cm="1">
        <f t="array" ref="H5020">_xlfn.IFS(Table1[[#This Row],[Salary]]&lt;=50000,"0-50K",Table1[[#This Row],[Salary]]&lt;=100000,"51-100K",Table1[[#This Row],[Salary]]&lt;=150000,"101-150K",Table1[[#This Row],[Salary]]&lt;=200000,"151-200K",Table1[[#This Row],[Salary]]&lt;=250000,"201-250K",Table1[[#This Row],[Salary]]&gt;250000,"Above 250K")</f>
        <v>51-100K</v>
      </c>
      <c r="I5020" s="3">
        <v>65000</v>
      </c>
      <c r="J5020" s="3">
        <f>IF(Table1[[#This Row],[Years of Experience]]=0,0,Table1[[#This Row],[Salary]]/Table1[[#This Row],[Years of Experience]])</f>
        <v>21666.666666666668</v>
      </c>
    </row>
    <row r="5021" spans="1:10" x14ac:dyDescent="0.35">
      <c r="A5021">
        <v>30</v>
      </c>
      <c r="B5021" t="str" cm="1">
        <f t="array" ref="B5021">_xlfn.IFS(Table1[[#This Row],[Age]]&lt;=25,"21-25",Table1[[#This Row],[Age]]&lt;=30,"26-30",Table1[[#This Row],[Age]]&lt;=35,"31-35",Table1[[#This Row],[Age]]&lt;=40,"36-40",Table1[[#This Row],[Age]]&lt;=45,"41-45", Table1[[#This Row],[Age]]&lt;=50,"46-50",Table1[[#This Row],[Age]]&lt;55,"51-55",Table1[[#This Row],[Age]]&lt;=60,"56-60",Table1[[#This Row],[Age]]&gt;=61, "61-70")</f>
        <v>26-30</v>
      </c>
      <c r="C5021" t="s">
        <v>6</v>
      </c>
      <c r="D5021" t="s">
        <v>10</v>
      </c>
      <c r="E5021" t="s">
        <v>35</v>
      </c>
      <c r="F5021">
        <v>7</v>
      </c>
      <c r="G5021" t="str" cm="1">
        <f t="array" ref="G5021">_xlfn.IFS(Table1[[#This Row],[Years of Experience]]&lt;=2,"Entry",Table1[[#This Row],[Years of Experience]]&lt;=7,"Mid",Table1[[#This Row],[Years of Experience]]&lt;=14,"Senior",Table1[[#This Row],[Years of Experience]]&gt;=15,"Executive")</f>
        <v>Mid</v>
      </c>
      <c r="H5021" t="str" cm="1">
        <f t="array" ref="H5021">_xlfn.IFS(Table1[[#This Row],[Salary]]&lt;=50000,"0-50K",Table1[[#This Row],[Salary]]&lt;=100000,"51-100K",Table1[[#This Row],[Salary]]&lt;=150000,"101-150K",Table1[[#This Row],[Salary]]&lt;=200000,"151-200K",Table1[[#This Row],[Salary]]&lt;=250000,"201-250K",Table1[[#This Row],[Salary]]&gt;250000,"Above 250K")</f>
        <v>101-150K</v>
      </c>
      <c r="I5021" s="3">
        <v>120000</v>
      </c>
      <c r="J5021" s="3">
        <f>IF(Table1[[#This Row],[Years of Experience]]=0,0,Table1[[#This Row],[Salary]]/Table1[[#This Row],[Years of Experience]])</f>
        <v>17142.857142857141</v>
      </c>
    </row>
    <row r="5022" spans="1:10" x14ac:dyDescent="0.35">
      <c r="A5022">
        <v>28</v>
      </c>
      <c r="B5022" t="str" cm="1">
        <f t="array" ref="B5022">_xlfn.IFS(Table1[[#This Row],[Age]]&lt;=25,"21-25",Table1[[#This Row],[Age]]&lt;=30,"26-30",Table1[[#This Row],[Age]]&lt;=35,"31-35",Table1[[#This Row],[Age]]&lt;=40,"36-40",Table1[[#This Row],[Age]]&lt;=45,"41-45", Table1[[#This Row],[Age]]&lt;=50,"46-50",Table1[[#This Row],[Age]]&lt;55,"51-55",Table1[[#This Row],[Age]]&lt;=60,"56-60",Table1[[#This Row],[Age]]&gt;=61, "61-70")</f>
        <v>26-30</v>
      </c>
      <c r="C5022" t="s">
        <v>9</v>
      </c>
      <c r="D5022" t="s">
        <v>12</v>
      </c>
      <c r="E5022" t="s">
        <v>57</v>
      </c>
      <c r="F5022">
        <v>6</v>
      </c>
      <c r="G5022" t="str" cm="1">
        <f t="array" ref="G5022">_xlfn.IFS(Table1[[#This Row],[Years of Experience]]&lt;=2,"Entry",Table1[[#This Row],[Years of Experience]]&lt;=7,"Mid",Table1[[#This Row],[Years of Experience]]&lt;=14,"Senior",Table1[[#This Row],[Years of Experience]]&gt;=15,"Executive")</f>
        <v>Mid</v>
      </c>
      <c r="H5022" t="str" cm="1">
        <f t="array" ref="H5022">_xlfn.IFS(Table1[[#This Row],[Salary]]&lt;=50000,"0-50K",Table1[[#This Row],[Salary]]&lt;=100000,"51-100K",Table1[[#This Row],[Salary]]&lt;=150000,"101-150K",Table1[[#This Row],[Salary]]&lt;=200000,"151-200K",Table1[[#This Row],[Salary]]&lt;=250000,"201-250K",Table1[[#This Row],[Salary]]&gt;250000,"Above 250K")</f>
        <v>101-150K</v>
      </c>
      <c r="I5022" s="3">
        <v>105000</v>
      </c>
      <c r="J5022" s="3">
        <f>IF(Table1[[#This Row],[Years of Experience]]=0,0,Table1[[#This Row],[Salary]]/Table1[[#This Row],[Years of Experience]])</f>
        <v>17500</v>
      </c>
    </row>
    <row r="5023" spans="1:10" x14ac:dyDescent="0.35">
      <c r="A5023">
        <v>26</v>
      </c>
      <c r="B5023" t="str" cm="1">
        <f t="array" ref="B5023">_xlfn.IFS(Table1[[#This Row],[Age]]&lt;=25,"21-25",Table1[[#This Row],[Age]]&lt;=30,"26-30",Table1[[#This Row],[Age]]&lt;=35,"31-35",Table1[[#This Row],[Age]]&lt;=40,"36-40",Table1[[#This Row],[Age]]&lt;=45,"41-45", Table1[[#This Row],[Age]]&lt;=50,"46-50",Table1[[#This Row],[Age]]&lt;55,"51-55",Table1[[#This Row],[Age]]&lt;=60,"56-60",Table1[[#This Row],[Age]]&gt;=61, "61-70")</f>
        <v>26-30</v>
      </c>
      <c r="C5023" t="s">
        <v>6</v>
      </c>
      <c r="D5023" t="s">
        <v>7</v>
      </c>
      <c r="E5023" t="s">
        <v>124</v>
      </c>
      <c r="F5023">
        <v>5</v>
      </c>
      <c r="G5023" t="str" cm="1">
        <f t="array" ref="G5023">_xlfn.IFS(Table1[[#This Row],[Years of Experience]]&lt;=2,"Entry",Table1[[#This Row],[Years of Experience]]&lt;=7,"Mid",Table1[[#This Row],[Years of Experience]]&lt;=14,"Senior",Table1[[#This Row],[Years of Experience]]&gt;=15,"Executive")</f>
        <v>Mid</v>
      </c>
      <c r="H5023" t="str" cm="1">
        <f t="array" ref="H5023">_xlfn.IFS(Table1[[#This Row],[Salary]]&lt;=50000,"0-50K",Table1[[#This Row],[Salary]]&lt;=100000,"51-100K",Table1[[#This Row],[Salary]]&lt;=150000,"101-150K",Table1[[#This Row],[Salary]]&lt;=200000,"151-200K",Table1[[#This Row],[Salary]]&lt;=250000,"201-250K",Table1[[#This Row],[Salary]]&gt;250000,"Above 250K")</f>
        <v>51-100K</v>
      </c>
      <c r="I5023" s="3">
        <v>85000</v>
      </c>
      <c r="J5023" s="3">
        <f>IF(Table1[[#This Row],[Years of Experience]]=0,0,Table1[[#This Row],[Salary]]/Table1[[#This Row],[Years of Experience]])</f>
        <v>17000</v>
      </c>
    </row>
    <row r="5024" spans="1:10" x14ac:dyDescent="0.35">
      <c r="A5024">
        <v>28</v>
      </c>
      <c r="B5024" t="str" cm="1">
        <f t="array" ref="B5024">_xlfn.IFS(Table1[[#This Row],[Age]]&lt;=25,"21-25",Table1[[#This Row],[Age]]&lt;=30,"26-30",Table1[[#This Row],[Age]]&lt;=35,"31-35",Table1[[#This Row],[Age]]&lt;=40,"36-40",Table1[[#This Row],[Age]]&lt;=45,"41-45", Table1[[#This Row],[Age]]&lt;=50,"46-50",Table1[[#This Row],[Age]]&lt;55,"51-55",Table1[[#This Row],[Age]]&lt;=60,"56-60",Table1[[#This Row],[Age]]&gt;=61, "61-70")</f>
        <v>26-30</v>
      </c>
      <c r="C5024" t="s">
        <v>9</v>
      </c>
      <c r="D5024" t="s">
        <v>10</v>
      </c>
      <c r="E5024" t="s">
        <v>27</v>
      </c>
      <c r="F5024">
        <v>7</v>
      </c>
      <c r="G5024" t="str" cm="1">
        <f t="array" ref="G5024">_xlfn.IFS(Table1[[#This Row],[Years of Experience]]&lt;=2,"Entry",Table1[[#This Row],[Years of Experience]]&lt;=7,"Mid",Table1[[#This Row],[Years of Experience]]&lt;=14,"Senior",Table1[[#This Row],[Years of Experience]]&gt;=15,"Executive")</f>
        <v>Mid</v>
      </c>
      <c r="H5024" t="str" cm="1">
        <f t="array" ref="H5024">_xlfn.IFS(Table1[[#This Row],[Salary]]&lt;=50000,"0-50K",Table1[[#This Row],[Salary]]&lt;=100000,"51-100K",Table1[[#This Row],[Salary]]&lt;=150000,"101-150K",Table1[[#This Row],[Salary]]&lt;=200000,"151-200K",Table1[[#This Row],[Salary]]&lt;=250000,"201-250K",Table1[[#This Row],[Salary]]&gt;250000,"Above 250K")</f>
        <v>101-150K</v>
      </c>
      <c r="I5024" s="3">
        <v>110000</v>
      </c>
      <c r="J5024" s="3">
        <f>IF(Table1[[#This Row],[Years of Experience]]=0,0,Table1[[#This Row],[Salary]]/Table1[[#This Row],[Years of Experience]])</f>
        <v>15714.285714285714</v>
      </c>
    </row>
    <row r="5025" spans="1:10" x14ac:dyDescent="0.35">
      <c r="A5025">
        <v>34</v>
      </c>
      <c r="B5025" t="str" cm="1">
        <f t="array" ref="B5025">_xlfn.IFS(Table1[[#This Row],[Age]]&lt;=25,"21-25",Table1[[#This Row],[Age]]&lt;=30,"26-30",Table1[[#This Row],[Age]]&lt;=35,"31-35",Table1[[#This Row],[Age]]&lt;=40,"36-40",Table1[[#This Row],[Age]]&lt;=45,"41-45", Table1[[#This Row],[Age]]&lt;=50,"46-50",Table1[[#This Row],[Age]]&lt;55,"51-55",Table1[[#This Row],[Age]]&lt;=60,"56-60",Table1[[#This Row],[Age]]&gt;=61, "61-70")</f>
        <v>31-35</v>
      </c>
      <c r="C5025" t="s">
        <v>6</v>
      </c>
      <c r="D5025" t="s">
        <v>12</v>
      </c>
      <c r="E5025" t="s">
        <v>57</v>
      </c>
      <c r="F5025">
        <v>12</v>
      </c>
      <c r="G5025" t="str" cm="1">
        <f t="array" ref="G5025">_xlfn.IFS(Table1[[#This Row],[Years of Experience]]&lt;=2,"Entry",Table1[[#This Row],[Years of Experience]]&lt;=7,"Mid",Table1[[#This Row],[Years of Experience]]&lt;=14,"Senior",Table1[[#This Row],[Years of Experience]]&gt;=15,"Executive")</f>
        <v>Senior</v>
      </c>
      <c r="H5025" t="str" cm="1">
        <f t="array" ref="H5025">_xlfn.IFS(Table1[[#This Row],[Salary]]&lt;=50000,"0-50K",Table1[[#This Row],[Salary]]&lt;=100000,"51-100K",Table1[[#This Row],[Salary]]&lt;=150000,"101-150K",Table1[[#This Row],[Salary]]&lt;=200000,"151-200K",Table1[[#This Row],[Salary]]&lt;=250000,"201-250K",Table1[[#This Row],[Salary]]&gt;250000,"Above 250K")</f>
        <v>151-200K</v>
      </c>
      <c r="I5025" s="3">
        <v>170000</v>
      </c>
      <c r="J5025" s="3">
        <f>IF(Table1[[#This Row],[Years of Experience]]=0,0,Table1[[#This Row],[Salary]]/Table1[[#This Row],[Years of Experience]])</f>
        <v>14166.666666666666</v>
      </c>
    </row>
    <row r="5026" spans="1:10" x14ac:dyDescent="0.35">
      <c r="A5026">
        <v>31</v>
      </c>
      <c r="B5026" t="str" cm="1">
        <f t="array" ref="B5026">_xlfn.IFS(Table1[[#This Row],[Age]]&lt;=25,"21-25",Table1[[#This Row],[Age]]&lt;=30,"26-30",Table1[[#This Row],[Age]]&lt;=35,"31-35",Table1[[#This Row],[Age]]&lt;=40,"36-40",Table1[[#This Row],[Age]]&lt;=45,"41-45", Table1[[#This Row],[Age]]&lt;=50,"46-50",Table1[[#This Row],[Age]]&lt;55,"51-55",Table1[[#This Row],[Age]]&lt;=60,"56-60",Table1[[#This Row],[Age]]&gt;=61, "61-70")</f>
        <v>31-35</v>
      </c>
      <c r="C5026" t="s">
        <v>6</v>
      </c>
      <c r="D5026" t="s">
        <v>7</v>
      </c>
      <c r="E5026" t="s">
        <v>30</v>
      </c>
      <c r="F5026">
        <v>9</v>
      </c>
      <c r="G5026" t="str" cm="1">
        <f t="array" ref="G5026">_xlfn.IFS(Table1[[#This Row],[Years of Experience]]&lt;=2,"Entry",Table1[[#This Row],[Years of Experience]]&lt;=7,"Mid",Table1[[#This Row],[Years of Experience]]&lt;=14,"Senior",Table1[[#This Row],[Years of Experience]]&gt;=15,"Executive")</f>
        <v>Senior</v>
      </c>
      <c r="H5026" t="str" cm="1">
        <f t="array" ref="H5026">_xlfn.IFS(Table1[[#This Row],[Salary]]&lt;=50000,"0-50K",Table1[[#This Row],[Salary]]&lt;=100000,"51-100K",Table1[[#This Row],[Salary]]&lt;=150000,"101-150K",Table1[[#This Row],[Salary]]&lt;=200000,"151-200K",Table1[[#This Row],[Salary]]&lt;=250000,"201-250K",Table1[[#This Row],[Salary]]&gt;250000,"Above 250K")</f>
        <v>101-150K</v>
      </c>
      <c r="I5026" s="3">
        <v>140000</v>
      </c>
      <c r="J5026" s="3">
        <f>IF(Table1[[#This Row],[Years of Experience]]=0,0,Table1[[#This Row],[Salary]]/Table1[[#This Row],[Years of Experience]])</f>
        <v>15555.555555555555</v>
      </c>
    </row>
    <row r="5027" spans="1:10" x14ac:dyDescent="0.35">
      <c r="A5027">
        <v>24</v>
      </c>
      <c r="B5027" t="str" cm="1">
        <f t="array" ref="B5027">_xlfn.IFS(Table1[[#This Row],[Age]]&lt;=25,"21-25",Table1[[#This Row],[Age]]&lt;=30,"26-30",Table1[[#This Row],[Age]]&lt;=35,"31-35",Table1[[#This Row],[Age]]&lt;=40,"36-40",Table1[[#This Row],[Age]]&lt;=45,"41-45", Table1[[#This Row],[Age]]&lt;=50,"46-50",Table1[[#This Row],[Age]]&lt;55,"51-55",Table1[[#This Row],[Age]]&lt;=60,"56-60",Table1[[#This Row],[Age]]&gt;=61, "61-70")</f>
        <v>21-25</v>
      </c>
      <c r="C5027" t="s">
        <v>9</v>
      </c>
      <c r="D5027" t="s">
        <v>195</v>
      </c>
      <c r="E5027" t="s">
        <v>14</v>
      </c>
      <c r="F5027">
        <v>1</v>
      </c>
      <c r="G5027" t="str" cm="1">
        <f t="array" ref="G5027">_xlfn.IFS(Table1[[#This Row],[Years of Experience]]&lt;=2,"Entry",Table1[[#This Row],[Years of Experience]]&lt;=7,"Mid",Table1[[#This Row],[Years of Experience]]&lt;=14,"Senior",Table1[[#This Row],[Years of Experience]]&gt;=15,"Executive")</f>
        <v>Entry</v>
      </c>
      <c r="H5027" t="str" cm="1">
        <f t="array" ref="H5027">_xlfn.IFS(Table1[[#This Row],[Salary]]&lt;=50000,"0-50K",Table1[[#This Row],[Salary]]&lt;=100000,"51-100K",Table1[[#This Row],[Salary]]&lt;=150000,"101-150K",Table1[[#This Row],[Salary]]&lt;=200000,"151-200K",Table1[[#This Row],[Salary]]&lt;=250000,"201-250K",Table1[[#This Row],[Salary]]&gt;250000,"Above 250K")</f>
        <v>0-50K</v>
      </c>
      <c r="I5027" s="3">
        <v>30000</v>
      </c>
      <c r="J5027" s="3">
        <f>IF(Table1[[#This Row],[Years of Experience]]=0,0,Table1[[#This Row],[Salary]]/Table1[[#This Row],[Years of Experience]])</f>
        <v>30000</v>
      </c>
    </row>
    <row r="5028" spans="1:10" x14ac:dyDescent="0.35">
      <c r="A5028">
        <v>29</v>
      </c>
      <c r="B5028" t="str" cm="1">
        <f t="array" ref="B5028">_xlfn.IFS(Table1[[#This Row],[Age]]&lt;=25,"21-25",Table1[[#This Row],[Age]]&lt;=30,"26-30",Table1[[#This Row],[Age]]&lt;=35,"31-35",Table1[[#This Row],[Age]]&lt;=40,"36-40",Table1[[#This Row],[Age]]&lt;=45,"41-45", Table1[[#This Row],[Age]]&lt;=50,"46-50",Table1[[#This Row],[Age]]&lt;55,"51-55",Table1[[#This Row],[Age]]&lt;=60,"56-60",Table1[[#This Row],[Age]]&gt;=61, "61-70")</f>
        <v>26-30</v>
      </c>
      <c r="C5028" t="s">
        <v>6</v>
      </c>
      <c r="D5028" t="s">
        <v>7</v>
      </c>
      <c r="E5028" t="s">
        <v>69</v>
      </c>
      <c r="F5028">
        <v>6</v>
      </c>
      <c r="G5028" t="str" cm="1">
        <f t="array" ref="G5028">_xlfn.IFS(Table1[[#This Row],[Years of Experience]]&lt;=2,"Entry",Table1[[#This Row],[Years of Experience]]&lt;=7,"Mid",Table1[[#This Row],[Years of Experience]]&lt;=14,"Senior",Table1[[#This Row],[Years of Experience]]&gt;=15,"Executive")</f>
        <v>Mid</v>
      </c>
      <c r="H5028" t="str" cm="1">
        <f t="array" ref="H5028">_xlfn.IFS(Table1[[#This Row],[Salary]]&lt;=50000,"0-50K",Table1[[#This Row],[Salary]]&lt;=100000,"51-100K",Table1[[#This Row],[Salary]]&lt;=150000,"101-150K",Table1[[#This Row],[Salary]]&lt;=200000,"151-200K",Table1[[#This Row],[Salary]]&lt;=250000,"201-250K",Table1[[#This Row],[Salary]]&gt;250000,"Above 250K")</f>
        <v>51-100K</v>
      </c>
      <c r="I5028" s="3">
        <v>95000</v>
      </c>
      <c r="J5028" s="3">
        <f>IF(Table1[[#This Row],[Years of Experience]]=0,0,Table1[[#This Row],[Salary]]/Table1[[#This Row],[Years of Experience]])</f>
        <v>15833.333333333334</v>
      </c>
    </row>
    <row r="5029" spans="1:10" x14ac:dyDescent="0.35">
      <c r="A5029">
        <v>27</v>
      </c>
      <c r="B5029" t="str" cm="1">
        <f t="array" ref="B5029">_xlfn.IFS(Table1[[#This Row],[Age]]&lt;=25,"21-25",Table1[[#This Row],[Age]]&lt;=30,"26-30",Table1[[#This Row],[Age]]&lt;=35,"31-35",Table1[[#This Row],[Age]]&lt;=40,"36-40",Table1[[#This Row],[Age]]&lt;=45,"41-45", Table1[[#This Row],[Age]]&lt;=50,"46-50",Table1[[#This Row],[Age]]&lt;55,"51-55",Table1[[#This Row],[Age]]&lt;=60,"56-60",Table1[[#This Row],[Age]]&gt;=61, "61-70")</f>
        <v>26-30</v>
      </c>
      <c r="C5029" t="s">
        <v>9</v>
      </c>
      <c r="D5029" t="s">
        <v>10</v>
      </c>
      <c r="E5029" t="s">
        <v>80</v>
      </c>
      <c r="F5029">
        <v>4</v>
      </c>
      <c r="G5029" t="str" cm="1">
        <f t="array" ref="G5029">_xlfn.IFS(Table1[[#This Row],[Years of Experience]]&lt;=2,"Entry",Table1[[#This Row],[Years of Experience]]&lt;=7,"Mid",Table1[[#This Row],[Years of Experience]]&lt;=14,"Senior",Table1[[#This Row],[Years of Experience]]&gt;=15,"Executive")</f>
        <v>Mid</v>
      </c>
      <c r="H5029" t="str" cm="1">
        <f t="array" ref="H5029">_xlfn.IFS(Table1[[#This Row],[Salary]]&lt;=50000,"0-50K",Table1[[#This Row],[Salary]]&lt;=100000,"51-100K",Table1[[#This Row],[Salary]]&lt;=150000,"101-150K",Table1[[#This Row],[Salary]]&lt;=200000,"151-200K",Table1[[#This Row],[Salary]]&lt;=250000,"201-250K",Table1[[#This Row],[Salary]]&gt;250000,"Above 250K")</f>
        <v>51-100K</v>
      </c>
      <c r="I5029" s="3">
        <v>80000</v>
      </c>
      <c r="J5029" s="3">
        <f>IF(Table1[[#This Row],[Years of Experience]]=0,0,Table1[[#This Row],[Salary]]/Table1[[#This Row],[Years of Experience]])</f>
        <v>20000</v>
      </c>
    </row>
    <row r="5030" spans="1:10" x14ac:dyDescent="0.35">
      <c r="A5030">
        <v>33</v>
      </c>
      <c r="B5030" t="str" cm="1">
        <f t="array" ref="B5030">_xlfn.IFS(Table1[[#This Row],[Age]]&lt;=25,"21-25",Table1[[#This Row],[Age]]&lt;=30,"26-30",Table1[[#This Row],[Age]]&lt;=35,"31-35",Table1[[#This Row],[Age]]&lt;=40,"36-40",Table1[[#This Row],[Age]]&lt;=45,"41-45", Table1[[#This Row],[Age]]&lt;=50,"46-50",Table1[[#This Row],[Age]]&lt;55,"51-55",Table1[[#This Row],[Age]]&lt;=60,"56-60",Table1[[#This Row],[Age]]&gt;=61, "61-70")</f>
        <v>31-35</v>
      </c>
      <c r="C5030" t="s">
        <v>6</v>
      </c>
      <c r="D5030" t="s">
        <v>12</v>
      </c>
      <c r="E5030" t="s">
        <v>30</v>
      </c>
      <c r="F5030">
        <v>10</v>
      </c>
      <c r="G5030" t="str" cm="1">
        <f t="array" ref="G5030">_xlfn.IFS(Table1[[#This Row],[Years of Experience]]&lt;=2,"Entry",Table1[[#This Row],[Years of Experience]]&lt;=7,"Mid",Table1[[#This Row],[Years of Experience]]&lt;=14,"Senior",Table1[[#This Row],[Years of Experience]]&gt;=15,"Executive")</f>
        <v>Senior</v>
      </c>
      <c r="H5030" t="str" cm="1">
        <f t="array" ref="H5030">_xlfn.IFS(Table1[[#This Row],[Salary]]&lt;=50000,"0-50K",Table1[[#This Row],[Salary]]&lt;=100000,"51-100K",Table1[[#This Row],[Salary]]&lt;=150000,"101-150K",Table1[[#This Row],[Salary]]&lt;=200000,"151-200K",Table1[[#This Row],[Salary]]&lt;=250000,"201-250K",Table1[[#This Row],[Salary]]&gt;250000,"Above 250K")</f>
        <v>151-200K</v>
      </c>
      <c r="I5030" s="3">
        <v>155000</v>
      </c>
      <c r="J5030" s="3">
        <f>IF(Table1[[#This Row],[Years of Experience]]=0,0,Table1[[#This Row],[Salary]]/Table1[[#This Row],[Years of Experience]])</f>
        <v>15500</v>
      </c>
    </row>
    <row r="5031" spans="1:10" x14ac:dyDescent="0.35">
      <c r="A5031">
        <v>21</v>
      </c>
      <c r="B5031" t="str" cm="1">
        <f t="array" ref="B5031">_xlfn.IFS(Table1[[#This Row],[Age]]&lt;=25,"21-25",Table1[[#This Row],[Age]]&lt;=30,"26-30",Table1[[#This Row],[Age]]&lt;=35,"31-35",Table1[[#This Row],[Age]]&lt;=40,"36-40",Table1[[#This Row],[Age]]&lt;=45,"41-45", Table1[[#This Row],[Age]]&lt;=50,"46-50",Table1[[#This Row],[Age]]&lt;55,"51-55",Table1[[#This Row],[Age]]&lt;=60,"56-60",Table1[[#This Row],[Age]]&gt;=61, "61-70")</f>
        <v>21-25</v>
      </c>
      <c r="C5031" t="s">
        <v>9</v>
      </c>
      <c r="D5031" t="s">
        <v>195</v>
      </c>
      <c r="E5031" t="s">
        <v>121</v>
      </c>
      <c r="F5031">
        <v>0</v>
      </c>
      <c r="G5031" t="str" cm="1">
        <f t="array" ref="G5031">_xlfn.IFS(Table1[[#This Row],[Years of Experience]]&lt;=2,"Entry",Table1[[#This Row],[Years of Experience]]&lt;=7,"Mid",Table1[[#This Row],[Years of Experience]]&lt;=14,"Senior",Table1[[#This Row],[Years of Experience]]&gt;=15,"Executive")</f>
        <v>Entry</v>
      </c>
      <c r="H5031" t="str" cm="1">
        <f t="array" ref="H5031">_xlfn.IFS(Table1[[#This Row],[Salary]]&lt;=50000,"0-50K",Table1[[#This Row],[Salary]]&lt;=100000,"51-100K",Table1[[#This Row],[Salary]]&lt;=150000,"101-150K",Table1[[#This Row],[Salary]]&lt;=200000,"151-200K",Table1[[#This Row],[Salary]]&lt;=250000,"201-250K",Table1[[#This Row],[Salary]]&gt;250000,"Above 250K")</f>
        <v>0-50K</v>
      </c>
      <c r="I5031" s="3">
        <v>25000</v>
      </c>
      <c r="J5031" s="3">
        <f>IF(Table1[[#This Row],[Years of Experience]]=0,0,Table1[[#This Row],[Salary]]/Table1[[#This Row],[Years of Experience]])</f>
        <v>0</v>
      </c>
    </row>
    <row r="5032" spans="1:10" x14ac:dyDescent="0.35">
      <c r="A5032">
        <v>36</v>
      </c>
      <c r="B5032" t="str" cm="1">
        <f t="array" ref="B5032">_xlfn.IFS(Table1[[#This Row],[Age]]&lt;=25,"21-25",Table1[[#This Row],[Age]]&lt;=30,"26-30",Table1[[#This Row],[Age]]&lt;=35,"31-35",Table1[[#This Row],[Age]]&lt;=40,"36-40",Table1[[#This Row],[Age]]&lt;=45,"41-45", Table1[[#This Row],[Age]]&lt;=50,"46-50",Table1[[#This Row],[Age]]&lt;55,"51-55",Table1[[#This Row],[Age]]&lt;=60,"56-60",Table1[[#This Row],[Age]]&gt;=61, "61-70")</f>
        <v>36-40</v>
      </c>
      <c r="C5032" t="s">
        <v>6</v>
      </c>
      <c r="D5032" t="s">
        <v>7</v>
      </c>
      <c r="E5032" t="s">
        <v>18</v>
      </c>
      <c r="F5032">
        <v>11</v>
      </c>
      <c r="G5032" t="str" cm="1">
        <f t="array" ref="G5032">_xlfn.IFS(Table1[[#This Row],[Years of Experience]]&lt;=2,"Entry",Table1[[#This Row],[Years of Experience]]&lt;=7,"Mid",Table1[[#This Row],[Years of Experience]]&lt;=14,"Senior",Table1[[#This Row],[Years of Experience]]&gt;=15,"Executive")</f>
        <v>Senior</v>
      </c>
      <c r="H5032" t="str" cm="1">
        <f t="array" ref="H5032">_xlfn.IFS(Table1[[#This Row],[Salary]]&lt;=50000,"0-50K",Table1[[#This Row],[Salary]]&lt;=100000,"51-100K",Table1[[#This Row],[Salary]]&lt;=150000,"101-150K",Table1[[#This Row],[Salary]]&lt;=200000,"151-200K",Table1[[#This Row],[Salary]]&lt;=250000,"201-250K",Table1[[#This Row],[Salary]]&gt;250000,"Above 250K")</f>
        <v>151-200K</v>
      </c>
      <c r="I5032" s="3">
        <v>160000</v>
      </c>
      <c r="J5032" s="3">
        <f>IF(Table1[[#This Row],[Years of Experience]]=0,0,Table1[[#This Row],[Salary]]/Table1[[#This Row],[Years of Experience]])</f>
        <v>14545.454545454546</v>
      </c>
    </row>
    <row r="5033" spans="1:10" x14ac:dyDescent="0.35">
      <c r="A5033">
        <v>25</v>
      </c>
      <c r="B5033" t="str" cm="1">
        <f t="array" ref="B5033">_xlfn.IFS(Table1[[#This Row],[Age]]&lt;=25,"21-25",Table1[[#This Row],[Age]]&lt;=30,"26-30",Table1[[#This Row],[Age]]&lt;=35,"31-35",Table1[[#This Row],[Age]]&lt;=40,"36-40",Table1[[#This Row],[Age]]&lt;=45,"41-45", Table1[[#This Row],[Age]]&lt;=50,"46-50",Table1[[#This Row],[Age]]&lt;55,"51-55",Table1[[#This Row],[Age]]&lt;=60,"56-60",Table1[[#This Row],[Age]]&gt;=61, "61-70")</f>
        <v>21-25</v>
      </c>
      <c r="C5033" t="s">
        <v>9</v>
      </c>
      <c r="D5033" t="s">
        <v>7</v>
      </c>
      <c r="E5033" t="s">
        <v>27</v>
      </c>
      <c r="F5033">
        <v>3</v>
      </c>
      <c r="G5033" t="str" cm="1">
        <f t="array" ref="G5033">_xlfn.IFS(Table1[[#This Row],[Years of Experience]]&lt;=2,"Entry",Table1[[#This Row],[Years of Experience]]&lt;=7,"Mid",Table1[[#This Row],[Years of Experience]]&lt;=14,"Senior",Table1[[#This Row],[Years of Experience]]&gt;=15,"Executive")</f>
        <v>Mid</v>
      </c>
      <c r="H5033" t="str" cm="1">
        <f t="array" ref="H5033">_xlfn.IFS(Table1[[#This Row],[Salary]]&lt;=50000,"0-50K",Table1[[#This Row],[Salary]]&lt;=100000,"51-100K",Table1[[#This Row],[Salary]]&lt;=150000,"101-150K",Table1[[#This Row],[Salary]]&lt;=200000,"151-200K",Table1[[#This Row],[Salary]]&lt;=250000,"201-250K",Table1[[#This Row],[Salary]]&gt;250000,"Above 250K")</f>
        <v>51-100K</v>
      </c>
      <c r="I5033" s="3">
        <v>65000</v>
      </c>
      <c r="J5033" s="3">
        <f>IF(Table1[[#This Row],[Years of Experience]]=0,0,Table1[[#This Row],[Salary]]/Table1[[#This Row],[Years of Experience]])</f>
        <v>21666.666666666668</v>
      </c>
    </row>
    <row r="5034" spans="1:10" x14ac:dyDescent="0.35">
      <c r="A5034">
        <v>30</v>
      </c>
      <c r="B5034" t="str" cm="1">
        <f t="array" ref="B5034">_xlfn.IFS(Table1[[#This Row],[Age]]&lt;=25,"21-25",Table1[[#This Row],[Age]]&lt;=30,"26-30",Table1[[#This Row],[Age]]&lt;=35,"31-35",Table1[[#This Row],[Age]]&lt;=40,"36-40",Table1[[#This Row],[Age]]&lt;=45,"41-45", Table1[[#This Row],[Age]]&lt;=50,"46-50",Table1[[#This Row],[Age]]&lt;55,"51-55",Table1[[#This Row],[Age]]&lt;=60,"56-60",Table1[[#This Row],[Age]]&gt;=61, "61-70")</f>
        <v>26-30</v>
      </c>
      <c r="C5034" t="s">
        <v>6</v>
      </c>
      <c r="D5034" t="s">
        <v>10</v>
      </c>
      <c r="E5034" t="s">
        <v>35</v>
      </c>
      <c r="F5034">
        <v>7</v>
      </c>
      <c r="G5034" t="str" cm="1">
        <f t="array" ref="G5034">_xlfn.IFS(Table1[[#This Row],[Years of Experience]]&lt;=2,"Entry",Table1[[#This Row],[Years of Experience]]&lt;=7,"Mid",Table1[[#This Row],[Years of Experience]]&lt;=14,"Senior",Table1[[#This Row],[Years of Experience]]&gt;=15,"Executive")</f>
        <v>Mid</v>
      </c>
      <c r="H5034" t="str" cm="1">
        <f t="array" ref="H5034">_xlfn.IFS(Table1[[#This Row],[Salary]]&lt;=50000,"0-50K",Table1[[#This Row],[Salary]]&lt;=100000,"51-100K",Table1[[#This Row],[Salary]]&lt;=150000,"101-150K",Table1[[#This Row],[Salary]]&lt;=200000,"151-200K",Table1[[#This Row],[Salary]]&lt;=250000,"201-250K",Table1[[#This Row],[Salary]]&gt;250000,"Above 250K")</f>
        <v>101-150K</v>
      </c>
      <c r="I5034" s="3">
        <v>120000</v>
      </c>
      <c r="J5034" s="3">
        <f>IF(Table1[[#This Row],[Years of Experience]]=0,0,Table1[[#This Row],[Salary]]/Table1[[#This Row],[Years of Experience]])</f>
        <v>17142.857142857141</v>
      </c>
    </row>
    <row r="5035" spans="1:10" x14ac:dyDescent="0.35">
      <c r="A5035">
        <v>28</v>
      </c>
      <c r="B5035" t="str" cm="1">
        <f t="array" ref="B5035">_xlfn.IFS(Table1[[#This Row],[Age]]&lt;=25,"21-25",Table1[[#This Row],[Age]]&lt;=30,"26-30",Table1[[#This Row],[Age]]&lt;=35,"31-35",Table1[[#This Row],[Age]]&lt;=40,"36-40",Table1[[#This Row],[Age]]&lt;=45,"41-45", Table1[[#This Row],[Age]]&lt;=50,"46-50",Table1[[#This Row],[Age]]&lt;55,"51-55",Table1[[#This Row],[Age]]&lt;=60,"56-60",Table1[[#This Row],[Age]]&gt;=61, "61-70")</f>
        <v>26-30</v>
      </c>
      <c r="C5035" t="s">
        <v>9</v>
      </c>
      <c r="D5035" t="s">
        <v>12</v>
      </c>
      <c r="E5035" t="s">
        <v>57</v>
      </c>
      <c r="F5035">
        <v>6</v>
      </c>
      <c r="G5035" t="str" cm="1">
        <f t="array" ref="G5035">_xlfn.IFS(Table1[[#This Row],[Years of Experience]]&lt;=2,"Entry",Table1[[#This Row],[Years of Experience]]&lt;=7,"Mid",Table1[[#This Row],[Years of Experience]]&lt;=14,"Senior",Table1[[#This Row],[Years of Experience]]&gt;=15,"Executive")</f>
        <v>Mid</v>
      </c>
      <c r="H5035" t="str" cm="1">
        <f t="array" ref="H5035">_xlfn.IFS(Table1[[#This Row],[Salary]]&lt;=50000,"0-50K",Table1[[#This Row],[Salary]]&lt;=100000,"51-100K",Table1[[#This Row],[Salary]]&lt;=150000,"101-150K",Table1[[#This Row],[Salary]]&lt;=200000,"151-200K",Table1[[#This Row],[Salary]]&lt;=250000,"201-250K",Table1[[#This Row],[Salary]]&gt;250000,"Above 250K")</f>
        <v>101-150K</v>
      </c>
      <c r="I5035" s="3">
        <v>105000</v>
      </c>
      <c r="J5035" s="3">
        <f>IF(Table1[[#This Row],[Years of Experience]]=0,0,Table1[[#This Row],[Salary]]/Table1[[#This Row],[Years of Experience]])</f>
        <v>17500</v>
      </c>
    </row>
    <row r="5036" spans="1:10" x14ac:dyDescent="0.35">
      <c r="A5036">
        <v>26</v>
      </c>
      <c r="B5036" t="str" cm="1">
        <f t="array" ref="B5036">_xlfn.IFS(Table1[[#This Row],[Age]]&lt;=25,"21-25",Table1[[#This Row],[Age]]&lt;=30,"26-30",Table1[[#This Row],[Age]]&lt;=35,"31-35",Table1[[#This Row],[Age]]&lt;=40,"36-40",Table1[[#This Row],[Age]]&lt;=45,"41-45", Table1[[#This Row],[Age]]&lt;=50,"46-50",Table1[[#This Row],[Age]]&lt;55,"51-55",Table1[[#This Row],[Age]]&lt;=60,"56-60",Table1[[#This Row],[Age]]&gt;=61, "61-70")</f>
        <v>26-30</v>
      </c>
      <c r="C5036" t="s">
        <v>6</v>
      </c>
      <c r="D5036" t="s">
        <v>7</v>
      </c>
      <c r="E5036" t="s">
        <v>124</v>
      </c>
      <c r="F5036">
        <v>5</v>
      </c>
      <c r="G5036" t="str" cm="1">
        <f t="array" ref="G5036">_xlfn.IFS(Table1[[#This Row],[Years of Experience]]&lt;=2,"Entry",Table1[[#This Row],[Years of Experience]]&lt;=7,"Mid",Table1[[#This Row],[Years of Experience]]&lt;=14,"Senior",Table1[[#This Row],[Years of Experience]]&gt;=15,"Executive")</f>
        <v>Mid</v>
      </c>
      <c r="H5036" t="str" cm="1">
        <f t="array" ref="H5036">_xlfn.IFS(Table1[[#This Row],[Salary]]&lt;=50000,"0-50K",Table1[[#This Row],[Salary]]&lt;=100000,"51-100K",Table1[[#This Row],[Salary]]&lt;=150000,"101-150K",Table1[[#This Row],[Salary]]&lt;=200000,"151-200K",Table1[[#This Row],[Salary]]&lt;=250000,"201-250K",Table1[[#This Row],[Salary]]&gt;250000,"Above 250K")</f>
        <v>51-100K</v>
      </c>
      <c r="I5036" s="3">
        <v>85000</v>
      </c>
      <c r="J5036" s="3">
        <f>IF(Table1[[#This Row],[Years of Experience]]=0,0,Table1[[#This Row],[Salary]]/Table1[[#This Row],[Years of Experience]])</f>
        <v>17000</v>
      </c>
    </row>
    <row r="5037" spans="1:10" x14ac:dyDescent="0.35">
      <c r="A5037">
        <v>28</v>
      </c>
      <c r="B5037" t="str" cm="1">
        <f t="array" ref="B5037">_xlfn.IFS(Table1[[#This Row],[Age]]&lt;=25,"21-25",Table1[[#This Row],[Age]]&lt;=30,"26-30",Table1[[#This Row],[Age]]&lt;=35,"31-35",Table1[[#This Row],[Age]]&lt;=40,"36-40",Table1[[#This Row],[Age]]&lt;=45,"41-45", Table1[[#This Row],[Age]]&lt;=50,"46-50",Table1[[#This Row],[Age]]&lt;55,"51-55",Table1[[#This Row],[Age]]&lt;=60,"56-60",Table1[[#This Row],[Age]]&gt;=61, "61-70")</f>
        <v>26-30</v>
      </c>
      <c r="C5037" t="s">
        <v>9</v>
      </c>
      <c r="D5037" t="s">
        <v>10</v>
      </c>
      <c r="E5037" t="s">
        <v>27</v>
      </c>
      <c r="F5037">
        <v>7</v>
      </c>
      <c r="G5037" t="str" cm="1">
        <f t="array" ref="G5037">_xlfn.IFS(Table1[[#This Row],[Years of Experience]]&lt;=2,"Entry",Table1[[#This Row],[Years of Experience]]&lt;=7,"Mid",Table1[[#This Row],[Years of Experience]]&lt;=14,"Senior",Table1[[#This Row],[Years of Experience]]&gt;=15,"Executive")</f>
        <v>Mid</v>
      </c>
      <c r="H5037" t="str" cm="1">
        <f t="array" ref="H5037">_xlfn.IFS(Table1[[#This Row],[Salary]]&lt;=50000,"0-50K",Table1[[#This Row],[Salary]]&lt;=100000,"51-100K",Table1[[#This Row],[Salary]]&lt;=150000,"101-150K",Table1[[#This Row],[Salary]]&lt;=200000,"151-200K",Table1[[#This Row],[Salary]]&lt;=250000,"201-250K",Table1[[#This Row],[Salary]]&gt;250000,"Above 250K")</f>
        <v>101-150K</v>
      </c>
      <c r="I5037" s="3">
        <v>110000</v>
      </c>
      <c r="J5037" s="3">
        <f>IF(Table1[[#This Row],[Years of Experience]]=0,0,Table1[[#This Row],[Salary]]/Table1[[#This Row],[Years of Experience]])</f>
        <v>15714.285714285714</v>
      </c>
    </row>
    <row r="5038" spans="1:10" x14ac:dyDescent="0.35">
      <c r="A5038">
        <v>34</v>
      </c>
      <c r="B5038" t="str" cm="1">
        <f t="array" ref="B5038">_xlfn.IFS(Table1[[#This Row],[Age]]&lt;=25,"21-25",Table1[[#This Row],[Age]]&lt;=30,"26-30",Table1[[#This Row],[Age]]&lt;=35,"31-35",Table1[[#This Row],[Age]]&lt;=40,"36-40",Table1[[#This Row],[Age]]&lt;=45,"41-45", Table1[[#This Row],[Age]]&lt;=50,"46-50",Table1[[#This Row],[Age]]&lt;55,"51-55",Table1[[#This Row],[Age]]&lt;=60,"56-60",Table1[[#This Row],[Age]]&gt;=61, "61-70")</f>
        <v>31-35</v>
      </c>
      <c r="C5038" t="s">
        <v>6</v>
      </c>
      <c r="D5038" t="s">
        <v>12</v>
      </c>
      <c r="E5038" t="s">
        <v>57</v>
      </c>
      <c r="F5038">
        <v>12</v>
      </c>
      <c r="G5038" t="str" cm="1">
        <f t="array" ref="G5038">_xlfn.IFS(Table1[[#This Row],[Years of Experience]]&lt;=2,"Entry",Table1[[#This Row],[Years of Experience]]&lt;=7,"Mid",Table1[[#This Row],[Years of Experience]]&lt;=14,"Senior",Table1[[#This Row],[Years of Experience]]&gt;=15,"Executive")</f>
        <v>Senior</v>
      </c>
      <c r="H5038" t="str" cm="1">
        <f t="array" ref="H5038">_xlfn.IFS(Table1[[#This Row],[Salary]]&lt;=50000,"0-50K",Table1[[#This Row],[Salary]]&lt;=100000,"51-100K",Table1[[#This Row],[Salary]]&lt;=150000,"101-150K",Table1[[#This Row],[Salary]]&lt;=200000,"151-200K",Table1[[#This Row],[Salary]]&lt;=250000,"201-250K",Table1[[#This Row],[Salary]]&gt;250000,"Above 250K")</f>
        <v>151-200K</v>
      </c>
      <c r="I5038" s="3">
        <v>170000</v>
      </c>
      <c r="J5038" s="3">
        <f>IF(Table1[[#This Row],[Years of Experience]]=0,0,Table1[[#This Row],[Salary]]/Table1[[#This Row],[Years of Experience]])</f>
        <v>14166.666666666666</v>
      </c>
    </row>
    <row r="5039" spans="1:10" x14ac:dyDescent="0.35">
      <c r="A5039">
        <v>31</v>
      </c>
      <c r="B5039" t="str" cm="1">
        <f t="array" ref="B5039">_xlfn.IFS(Table1[[#This Row],[Age]]&lt;=25,"21-25",Table1[[#This Row],[Age]]&lt;=30,"26-30",Table1[[#This Row],[Age]]&lt;=35,"31-35",Table1[[#This Row],[Age]]&lt;=40,"36-40",Table1[[#This Row],[Age]]&lt;=45,"41-45", Table1[[#This Row],[Age]]&lt;=50,"46-50",Table1[[#This Row],[Age]]&lt;55,"51-55",Table1[[#This Row],[Age]]&lt;=60,"56-60",Table1[[#This Row],[Age]]&gt;=61, "61-70")</f>
        <v>31-35</v>
      </c>
      <c r="C5039" t="s">
        <v>6</v>
      </c>
      <c r="D5039" t="s">
        <v>7</v>
      </c>
      <c r="E5039" t="s">
        <v>30</v>
      </c>
      <c r="F5039">
        <v>9</v>
      </c>
      <c r="G5039" t="str" cm="1">
        <f t="array" ref="G5039">_xlfn.IFS(Table1[[#This Row],[Years of Experience]]&lt;=2,"Entry",Table1[[#This Row],[Years of Experience]]&lt;=7,"Mid",Table1[[#This Row],[Years of Experience]]&lt;=14,"Senior",Table1[[#This Row],[Years of Experience]]&gt;=15,"Executive")</f>
        <v>Senior</v>
      </c>
      <c r="H5039" t="str" cm="1">
        <f t="array" ref="H5039">_xlfn.IFS(Table1[[#This Row],[Salary]]&lt;=50000,"0-50K",Table1[[#This Row],[Salary]]&lt;=100000,"51-100K",Table1[[#This Row],[Salary]]&lt;=150000,"101-150K",Table1[[#This Row],[Salary]]&lt;=200000,"151-200K",Table1[[#This Row],[Salary]]&lt;=250000,"201-250K",Table1[[#This Row],[Salary]]&gt;250000,"Above 250K")</f>
        <v>101-150K</v>
      </c>
      <c r="I5039" s="3">
        <v>140000</v>
      </c>
      <c r="J5039" s="3">
        <f>IF(Table1[[#This Row],[Years of Experience]]=0,0,Table1[[#This Row],[Salary]]/Table1[[#This Row],[Years of Experience]])</f>
        <v>15555.555555555555</v>
      </c>
    </row>
    <row r="5040" spans="1:10" x14ac:dyDescent="0.35">
      <c r="A5040">
        <v>24</v>
      </c>
      <c r="B5040" t="str" cm="1">
        <f t="array" ref="B5040">_xlfn.IFS(Table1[[#This Row],[Age]]&lt;=25,"21-25",Table1[[#This Row],[Age]]&lt;=30,"26-30",Table1[[#This Row],[Age]]&lt;=35,"31-35",Table1[[#This Row],[Age]]&lt;=40,"36-40",Table1[[#This Row],[Age]]&lt;=45,"41-45", Table1[[#This Row],[Age]]&lt;=50,"46-50",Table1[[#This Row],[Age]]&lt;55,"51-55",Table1[[#This Row],[Age]]&lt;=60,"56-60",Table1[[#This Row],[Age]]&gt;=61, "61-70")</f>
        <v>21-25</v>
      </c>
      <c r="C5040" t="s">
        <v>9</v>
      </c>
      <c r="D5040" t="s">
        <v>195</v>
      </c>
      <c r="E5040" t="s">
        <v>14</v>
      </c>
      <c r="F5040">
        <v>1</v>
      </c>
      <c r="G5040" t="str" cm="1">
        <f t="array" ref="G5040">_xlfn.IFS(Table1[[#This Row],[Years of Experience]]&lt;=2,"Entry",Table1[[#This Row],[Years of Experience]]&lt;=7,"Mid",Table1[[#This Row],[Years of Experience]]&lt;=14,"Senior",Table1[[#This Row],[Years of Experience]]&gt;=15,"Executive")</f>
        <v>Entry</v>
      </c>
      <c r="H5040" t="str" cm="1">
        <f t="array" ref="H5040">_xlfn.IFS(Table1[[#This Row],[Salary]]&lt;=50000,"0-50K",Table1[[#This Row],[Salary]]&lt;=100000,"51-100K",Table1[[#This Row],[Salary]]&lt;=150000,"101-150K",Table1[[#This Row],[Salary]]&lt;=200000,"151-200K",Table1[[#This Row],[Salary]]&lt;=250000,"201-250K",Table1[[#This Row],[Salary]]&gt;250000,"Above 250K")</f>
        <v>0-50K</v>
      </c>
      <c r="I5040" s="3">
        <v>30000</v>
      </c>
      <c r="J5040" s="3">
        <f>IF(Table1[[#This Row],[Years of Experience]]=0,0,Table1[[#This Row],[Salary]]/Table1[[#This Row],[Years of Experience]])</f>
        <v>30000</v>
      </c>
    </row>
    <row r="5041" spans="1:10" x14ac:dyDescent="0.35">
      <c r="A5041">
        <v>29</v>
      </c>
      <c r="B5041" t="str" cm="1">
        <f t="array" ref="B5041">_xlfn.IFS(Table1[[#This Row],[Age]]&lt;=25,"21-25",Table1[[#This Row],[Age]]&lt;=30,"26-30",Table1[[#This Row],[Age]]&lt;=35,"31-35",Table1[[#This Row],[Age]]&lt;=40,"36-40",Table1[[#This Row],[Age]]&lt;=45,"41-45", Table1[[#This Row],[Age]]&lt;=50,"46-50",Table1[[#This Row],[Age]]&lt;55,"51-55",Table1[[#This Row],[Age]]&lt;=60,"56-60",Table1[[#This Row],[Age]]&gt;=61, "61-70")</f>
        <v>26-30</v>
      </c>
      <c r="C5041" t="s">
        <v>6</v>
      </c>
      <c r="D5041" t="s">
        <v>7</v>
      </c>
      <c r="E5041" t="s">
        <v>69</v>
      </c>
      <c r="F5041">
        <v>6</v>
      </c>
      <c r="G5041" t="str" cm="1">
        <f t="array" ref="G5041">_xlfn.IFS(Table1[[#This Row],[Years of Experience]]&lt;=2,"Entry",Table1[[#This Row],[Years of Experience]]&lt;=7,"Mid",Table1[[#This Row],[Years of Experience]]&lt;=14,"Senior",Table1[[#This Row],[Years of Experience]]&gt;=15,"Executive")</f>
        <v>Mid</v>
      </c>
      <c r="H5041" t="str" cm="1">
        <f t="array" ref="H5041">_xlfn.IFS(Table1[[#This Row],[Salary]]&lt;=50000,"0-50K",Table1[[#This Row],[Salary]]&lt;=100000,"51-100K",Table1[[#This Row],[Salary]]&lt;=150000,"101-150K",Table1[[#This Row],[Salary]]&lt;=200000,"151-200K",Table1[[#This Row],[Salary]]&lt;=250000,"201-250K",Table1[[#This Row],[Salary]]&gt;250000,"Above 250K")</f>
        <v>51-100K</v>
      </c>
      <c r="I5041" s="3">
        <v>95000</v>
      </c>
      <c r="J5041" s="3">
        <f>IF(Table1[[#This Row],[Years of Experience]]=0,0,Table1[[#This Row],[Salary]]/Table1[[#This Row],[Years of Experience]])</f>
        <v>15833.333333333334</v>
      </c>
    </row>
    <row r="5042" spans="1:10" x14ac:dyDescent="0.35">
      <c r="A5042">
        <v>27</v>
      </c>
      <c r="B5042" t="str" cm="1">
        <f t="array" ref="B5042">_xlfn.IFS(Table1[[#This Row],[Age]]&lt;=25,"21-25",Table1[[#This Row],[Age]]&lt;=30,"26-30",Table1[[#This Row],[Age]]&lt;=35,"31-35",Table1[[#This Row],[Age]]&lt;=40,"36-40",Table1[[#This Row],[Age]]&lt;=45,"41-45", Table1[[#This Row],[Age]]&lt;=50,"46-50",Table1[[#This Row],[Age]]&lt;55,"51-55",Table1[[#This Row],[Age]]&lt;=60,"56-60",Table1[[#This Row],[Age]]&gt;=61, "61-70")</f>
        <v>26-30</v>
      </c>
      <c r="C5042" t="s">
        <v>9</v>
      </c>
      <c r="D5042" t="s">
        <v>10</v>
      </c>
      <c r="E5042" t="s">
        <v>80</v>
      </c>
      <c r="F5042">
        <v>4</v>
      </c>
      <c r="G5042" t="str" cm="1">
        <f t="array" ref="G5042">_xlfn.IFS(Table1[[#This Row],[Years of Experience]]&lt;=2,"Entry",Table1[[#This Row],[Years of Experience]]&lt;=7,"Mid",Table1[[#This Row],[Years of Experience]]&lt;=14,"Senior",Table1[[#This Row],[Years of Experience]]&gt;=15,"Executive")</f>
        <v>Mid</v>
      </c>
      <c r="H5042" t="str" cm="1">
        <f t="array" ref="H5042">_xlfn.IFS(Table1[[#This Row],[Salary]]&lt;=50000,"0-50K",Table1[[#This Row],[Salary]]&lt;=100000,"51-100K",Table1[[#This Row],[Salary]]&lt;=150000,"101-150K",Table1[[#This Row],[Salary]]&lt;=200000,"151-200K",Table1[[#This Row],[Salary]]&lt;=250000,"201-250K",Table1[[#This Row],[Salary]]&gt;250000,"Above 250K")</f>
        <v>51-100K</v>
      </c>
      <c r="I5042" s="3">
        <v>80000</v>
      </c>
      <c r="J5042" s="3">
        <f>IF(Table1[[#This Row],[Years of Experience]]=0,0,Table1[[#This Row],[Salary]]/Table1[[#This Row],[Years of Experience]])</f>
        <v>20000</v>
      </c>
    </row>
    <row r="5043" spans="1:10" x14ac:dyDescent="0.35">
      <c r="A5043">
        <v>33</v>
      </c>
      <c r="B5043" t="str" cm="1">
        <f t="array" ref="B5043">_xlfn.IFS(Table1[[#This Row],[Age]]&lt;=25,"21-25",Table1[[#This Row],[Age]]&lt;=30,"26-30",Table1[[#This Row],[Age]]&lt;=35,"31-35",Table1[[#This Row],[Age]]&lt;=40,"36-40",Table1[[#This Row],[Age]]&lt;=45,"41-45", Table1[[#This Row],[Age]]&lt;=50,"46-50",Table1[[#This Row],[Age]]&lt;55,"51-55",Table1[[#This Row],[Age]]&lt;=60,"56-60",Table1[[#This Row],[Age]]&gt;=61, "61-70")</f>
        <v>31-35</v>
      </c>
      <c r="C5043" t="s">
        <v>6</v>
      </c>
      <c r="D5043" t="s">
        <v>12</v>
      </c>
      <c r="E5043" t="s">
        <v>30</v>
      </c>
      <c r="F5043">
        <v>10</v>
      </c>
      <c r="G5043" t="str" cm="1">
        <f t="array" ref="G5043">_xlfn.IFS(Table1[[#This Row],[Years of Experience]]&lt;=2,"Entry",Table1[[#This Row],[Years of Experience]]&lt;=7,"Mid",Table1[[#This Row],[Years of Experience]]&lt;=14,"Senior",Table1[[#This Row],[Years of Experience]]&gt;=15,"Executive")</f>
        <v>Senior</v>
      </c>
      <c r="H5043" t="str" cm="1">
        <f t="array" ref="H5043">_xlfn.IFS(Table1[[#This Row],[Salary]]&lt;=50000,"0-50K",Table1[[#This Row],[Salary]]&lt;=100000,"51-100K",Table1[[#This Row],[Salary]]&lt;=150000,"101-150K",Table1[[#This Row],[Salary]]&lt;=200000,"151-200K",Table1[[#This Row],[Salary]]&lt;=250000,"201-250K",Table1[[#This Row],[Salary]]&gt;250000,"Above 250K")</f>
        <v>151-200K</v>
      </c>
      <c r="I5043" s="3">
        <v>155000</v>
      </c>
      <c r="J5043" s="3">
        <f>IF(Table1[[#This Row],[Years of Experience]]=0,0,Table1[[#This Row],[Salary]]/Table1[[#This Row],[Years of Experience]])</f>
        <v>15500</v>
      </c>
    </row>
    <row r="5044" spans="1:10" x14ac:dyDescent="0.35">
      <c r="A5044">
        <v>21</v>
      </c>
      <c r="B5044" t="str" cm="1">
        <f t="array" ref="B5044">_xlfn.IFS(Table1[[#This Row],[Age]]&lt;=25,"21-25",Table1[[#This Row],[Age]]&lt;=30,"26-30",Table1[[#This Row],[Age]]&lt;=35,"31-35",Table1[[#This Row],[Age]]&lt;=40,"36-40",Table1[[#This Row],[Age]]&lt;=45,"41-45", Table1[[#This Row],[Age]]&lt;=50,"46-50",Table1[[#This Row],[Age]]&lt;55,"51-55",Table1[[#This Row],[Age]]&lt;=60,"56-60",Table1[[#This Row],[Age]]&gt;=61, "61-70")</f>
        <v>21-25</v>
      </c>
      <c r="C5044" t="s">
        <v>9</v>
      </c>
      <c r="D5044" t="s">
        <v>195</v>
      </c>
      <c r="E5044" t="s">
        <v>121</v>
      </c>
      <c r="F5044">
        <v>0</v>
      </c>
      <c r="G5044" t="str" cm="1">
        <f t="array" ref="G5044">_xlfn.IFS(Table1[[#This Row],[Years of Experience]]&lt;=2,"Entry",Table1[[#This Row],[Years of Experience]]&lt;=7,"Mid",Table1[[#This Row],[Years of Experience]]&lt;=14,"Senior",Table1[[#This Row],[Years of Experience]]&gt;=15,"Executive")</f>
        <v>Entry</v>
      </c>
      <c r="H5044" t="str" cm="1">
        <f t="array" ref="H5044">_xlfn.IFS(Table1[[#This Row],[Salary]]&lt;=50000,"0-50K",Table1[[#This Row],[Salary]]&lt;=100000,"51-100K",Table1[[#This Row],[Salary]]&lt;=150000,"101-150K",Table1[[#This Row],[Salary]]&lt;=200000,"151-200K",Table1[[#This Row],[Salary]]&lt;=250000,"201-250K",Table1[[#This Row],[Salary]]&gt;250000,"Above 250K")</f>
        <v>0-50K</v>
      </c>
      <c r="I5044" s="3">
        <v>25000</v>
      </c>
      <c r="J5044" s="3">
        <f>IF(Table1[[#This Row],[Years of Experience]]=0,0,Table1[[#This Row],[Salary]]/Table1[[#This Row],[Years of Experience]])</f>
        <v>0</v>
      </c>
    </row>
    <row r="5045" spans="1:10" x14ac:dyDescent="0.35">
      <c r="A5045">
        <v>36</v>
      </c>
      <c r="B5045" t="str" cm="1">
        <f t="array" ref="B5045">_xlfn.IFS(Table1[[#This Row],[Age]]&lt;=25,"21-25",Table1[[#This Row],[Age]]&lt;=30,"26-30",Table1[[#This Row],[Age]]&lt;=35,"31-35",Table1[[#This Row],[Age]]&lt;=40,"36-40",Table1[[#This Row],[Age]]&lt;=45,"41-45", Table1[[#This Row],[Age]]&lt;=50,"46-50",Table1[[#This Row],[Age]]&lt;55,"51-55",Table1[[#This Row],[Age]]&lt;=60,"56-60",Table1[[#This Row],[Age]]&gt;=61, "61-70")</f>
        <v>36-40</v>
      </c>
      <c r="C5045" t="s">
        <v>6</v>
      </c>
      <c r="D5045" t="s">
        <v>7</v>
      </c>
      <c r="E5045" t="s">
        <v>18</v>
      </c>
      <c r="F5045">
        <v>11</v>
      </c>
      <c r="G5045" t="str" cm="1">
        <f t="array" ref="G5045">_xlfn.IFS(Table1[[#This Row],[Years of Experience]]&lt;=2,"Entry",Table1[[#This Row],[Years of Experience]]&lt;=7,"Mid",Table1[[#This Row],[Years of Experience]]&lt;=14,"Senior",Table1[[#This Row],[Years of Experience]]&gt;=15,"Executive")</f>
        <v>Senior</v>
      </c>
      <c r="H5045" t="str" cm="1">
        <f t="array" ref="H5045">_xlfn.IFS(Table1[[#This Row],[Salary]]&lt;=50000,"0-50K",Table1[[#This Row],[Salary]]&lt;=100000,"51-100K",Table1[[#This Row],[Salary]]&lt;=150000,"101-150K",Table1[[#This Row],[Salary]]&lt;=200000,"151-200K",Table1[[#This Row],[Salary]]&lt;=250000,"201-250K",Table1[[#This Row],[Salary]]&gt;250000,"Above 250K")</f>
        <v>151-200K</v>
      </c>
      <c r="I5045" s="3">
        <v>160000</v>
      </c>
      <c r="J5045" s="3">
        <f>IF(Table1[[#This Row],[Years of Experience]]=0,0,Table1[[#This Row],[Salary]]/Table1[[#This Row],[Years of Experience]])</f>
        <v>14545.454545454546</v>
      </c>
    </row>
    <row r="5046" spans="1:10" x14ac:dyDescent="0.35">
      <c r="A5046">
        <v>25</v>
      </c>
      <c r="B5046" t="str" cm="1">
        <f t="array" ref="B5046">_xlfn.IFS(Table1[[#This Row],[Age]]&lt;=25,"21-25",Table1[[#This Row],[Age]]&lt;=30,"26-30",Table1[[#This Row],[Age]]&lt;=35,"31-35",Table1[[#This Row],[Age]]&lt;=40,"36-40",Table1[[#This Row],[Age]]&lt;=45,"41-45", Table1[[#This Row],[Age]]&lt;=50,"46-50",Table1[[#This Row],[Age]]&lt;55,"51-55",Table1[[#This Row],[Age]]&lt;=60,"56-60",Table1[[#This Row],[Age]]&gt;=61, "61-70")</f>
        <v>21-25</v>
      </c>
      <c r="C5046" t="s">
        <v>9</v>
      </c>
      <c r="D5046" t="s">
        <v>7</v>
      </c>
      <c r="E5046" t="s">
        <v>27</v>
      </c>
      <c r="F5046">
        <v>3</v>
      </c>
      <c r="G5046" t="str" cm="1">
        <f t="array" ref="G5046">_xlfn.IFS(Table1[[#This Row],[Years of Experience]]&lt;=2,"Entry",Table1[[#This Row],[Years of Experience]]&lt;=7,"Mid",Table1[[#This Row],[Years of Experience]]&lt;=14,"Senior",Table1[[#This Row],[Years of Experience]]&gt;=15,"Executive")</f>
        <v>Mid</v>
      </c>
      <c r="H5046" t="str" cm="1">
        <f t="array" ref="H5046">_xlfn.IFS(Table1[[#This Row],[Salary]]&lt;=50000,"0-50K",Table1[[#This Row],[Salary]]&lt;=100000,"51-100K",Table1[[#This Row],[Salary]]&lt;=150000,"101-150K",Table1[[#This Row],[Salary]]&lt;=200000,"151-200K",Table1[[#This Row],[Salary]]&lt;=250000,"201-250K",Table1[[#This Row],[Salary]]&gt;250000,"Above 250K")</f>
        <v>51-100K</v>
      </c>
      <c r="I5046" s="3">
        <v>65000</v>
      </c>
      <c r="J5046" s="3">
        <f>IF(Table1[[#This Row],[Years of Experience]]=0,0,Table1[[#This Row],[Salary]]/Table1[[#This Row],[Years of Experience]])</f>
        <v>21666.666666666668</v>
      </c>
    </row>
    <row r="5047" spans="1:10" x14ac:dyDescent="0.35">
      <c r="A5047">
        <v>30</v>
      </c>
      <c r="B5047" t="str" cm="1">
        <f t="array" ref="B5047">_xlfn.IFS(Table1[[#This Row],[Age]]&lt;=25,"21-25",Table1[[#This Row],[Age]]&lt;=30,"26-30",Table1[[#This Row],[Age]]&lt;=35,"31-35",Table1[[#This Row],[Age]]&lt;=40,"36-40",Table1[[#This Row],[Age]]&lt;=45,"41-45", Table1[[#This Row],[Age]]&lt;=50,"46-50",Table1[[#This Row],[Age]]&lt;55,"51-55",Table1[[#This Row],[Age]]&lt;=60,"56-60",Table1[[#This Row],[Age]]&gt;=61, "61-70")</f>
        <v>26-30</v>
      </c>
      <c r="C5047" t="s">
        <v>6</v>
      </c>
      <c r="D5047" t="s">
        <v>10</v>
      </c>
      <c r="E5047" t="s">
        <v>35</v>
      </c>
      <c r="F5047">
        <v>7</v>
      </c>
      <c r="G5047" t="str" cm="1">
        <f t="array" ref="G5047">_xlfn.IFS(Table1[[#This Row],[Years of Experience]]&lt;=2,"Entry",Table1[[#This Row],[Years of Experience]]&lt;=7,"Mid",Table1[[#This Row],[Years of Experience]]&lt;=14,"Senior",Table1[[#This Row],[Years of Experience]]&gt;=15,"Executive")</f>
        <v>Mid</v>
      </c>
      <c r="H5047" t="str" cm="1">
        <f t="array" ref="H5047">_xlfn.IFS(Table1[[#This Row],[Salary]]&lt;=50000,"0-50K",Table1[[#This Row],[Salary]]&lt;=100000,"51-100K",Table1[[#This Row],[Salary]]&lt;=150000,"101-150K",Table1[[#This Row],[Salary]]&lt;=200000,"151-200K",Table1[[#This Row],[Salary]]&lt;=250000,"201-250K",Table1[[#This Row],[Salary]]&gt;250000,"Above 250K")</f>
        <v>101-150K</v>
      </c>
      <c r="I5047" s="3">
        <v>120000</v>
      </c>
      <c r="J5047" s="3">
        <f>IF(Table1[[#This Row],[Years of Experience]]=0,0,Table1[[#This Row],[Salary]]/Table1[[#This Row],[Years of Experience]])</f>
        <v>17142.857142857141</v>
      </c>
    </row>
    <row r="5048" spans="1:10" x14ac:dyDescent="0.35">
      <c r="A5048">
        <v>28</v>
      </c>
      <c r="B5048" t="str" cm="1">
        <f t="array" ref="B5048">_xlfn.IFS(Table1[[#This Row],[Age]]&lt;=25,"21-25",Table1[[#This Row],[Age]]&lt;=30,"26-30",Table1[[#This Row],[Age]]&lt;=35,"31-35",Table1[[#This Row],[Age]]&lt;=40,"36-40",Table1[[#This Row],[Age]]&lt;=45,"41-45", Table1[[#This Row],[Age]]&lt;=50,"46-50",Table1[[#This Row],[Age]]&lt;55,"51-55",Table1[[#This Row],[Age]]&lt;=60,"56-60",Table1[[#This Row],[Age]]&gt;=61, "61-70")</f>
        <v>26-30</v>
      </c>
      <c r="C5048" t="s">
        <v>9</v>
      </c>
      <c r="D5048" t="s">
        <v>12</v>
      </c>
      <c r="E5048" t="s">
        <v>57</v>
      </c>
      <c r="F5048">
        <v>6</v>
      </c>
      <c r="G5048" t="str" cm="1">
        <f t="array" ref="G5048">_xlfn.IFS(Table1[[#This Row],[Years of Experience]]&lt;=2,"Entry",Table1[[#This Row],[Years of Experience]]&lt;=7,"Mid",Table1[[#This Row],[Years of Experience]]&lt;=14,"Senior",Table1[[#This Row],[Years of Experience]]&gt;=15,"Executive")</f>
        <v>Mid</v>
      </c>
      <c r="H5048" t="str" cm="1">
        <f t="array" ref="H5048">_xlfn.IFS(Table1[[#This Row],[Salary]]&lt;=50000,"0-50K",Table1[[#This Row],[Salary]]&lt;=100000,"51-100K",Table1[[#This Row],[Salary]]&lt;=150000,"101-150K",Table1[[#This Row],[Salary]]&lt;=200000,"151-200K",Table1[[#This Row],[Salary]]&lt;=250000,"201-250K",Table1[[#This Row],[Salary]]&gt;250000,"Above 250K")</f>
        <v>101-150K</v>
      </c>
      <c r="I5048" s="3">
        <v>105000</v>
      </c>
      <c r="J5048" s="3">
        <f>IF(Table1[[#This Row],[Years of Experience]]=0,0,Table1[[#This Row],[Salary]]/Table1[[#This Row],[Years of Experience]])</f>
        <v>17500</v>
      </c>
    </row>
    <row r="5049" spans="1:10" x14ac:dyDescent="0.35">
      <c r="A5049">
        <v>26</v>
      </c>
      <c r="B5049" t="str" cm="1">
        <f t="array" ref="B5049">_xlfn.IFS(Table1[[#This Row],[Age]]&lt;=25,"21-25",Table1[[#This Row],[Age]]&lt;=30,"26-30",Table1[[#This Row],[Age]]&lt;=35,"31-35",Table1[[#This Row],[Age]]&lt;=40,"36-40",Table1[[#This Row],[Age]]&lt;=45,"41-45", Table1[[#This Row],[Age]]&lt;=50,"46-50",Table1[[#This Row],[Age]]&lt;55,"51-55",Table1[[#This Row],[Age]]&lt;=60,"56-60",Table1[[#This Row],[Age]]&gt;=61, "61-70")</f>
        <v>26-30</v>
      </c>
      <c r="C5049" t="s">
        <v>6</v>
      </c>
      <c r="D5049" t="s">
        <v>7</v>
      </c>
      <c r="E5049" t="s">
        <v>124</v>
      </c>
      <c r="F5049">
        <v>5</v>
      </c>
      <c r="G5049" t="str" cm="1">
        <f t="array" ref="G5049">_xlfn.IFS(Table1[[#This Row],[Years of Experience]]&lt;=2,"Entry",Table1[[#This Row],[Years of Experience]]&lt;=7,"Mid",Table1[[#This Row],[Years of Experience]]&lt;=14,"Senior",Table1[[#This Row],[Years of Experience]]&gt;=15,"Executive")</f>
        <v>Mid</v>
      </c>
      <c r="H5049" t="str" cm="1">
        <f t="array" ref="H5049">_xlfn.IFS(Table1[[#This Row],[Salary]]&lt;=50000,"0-50K",Table1[[#This Row],[Salary]]&lt;=100000,"51-100K",Table1[[#This Row],[Salary]]&lt;=150000,"101-150K",Table1[[#This Row],[Salary]]&lt;=200000,"151-200K",Table1[[#This Row],[Salary]]&lt;=250000,"201-250K",Table1[[#This Row],[Salary]]&gt;250000,"Above 250K")</f>
        <v>51-100K</v>
      </c>
      <c r="I5049" s="3">
        <v>85000</v>
      </c>
      <c r="J5049" s="3">
        <f>IF(Table1[[#This Row],[Years of Experience]]=0,0,Table1[[#This Row],[Salary]]/Table1[[#This Row],[Years of Experience]])</f>
        <v>17000</v>
      </c>
    </row>
    <row r="5050" spans="1:10" x14ac:dyDescent="0.35">
      <c r="A5050">
        <v>28</v>
      </c>
      <c r="B5050" t="str" cm="1">
        <f t="array" ref="B5050">_xlfn.IFS(Table1[[#This Row],[Age]]&lt;=25,"21-25",Table1[[#This Row],[Age]]&lt;=30,"26-30",Table1[[#This Row],[Age]]&lt;=35,"31-35",Table1[[#This Row],[Age]]&lt;=40,"36-40",Table1[[#This Row],[Age]]&lt;=45,"41-45", Table1[[#This Row],[Age]]&lt;=50,"46-50",Table1[[#This Row],[Age]]&lt;55,"51-55",Table1[[#This Row],[Age]]&lt;=60,"56-60",Table1[[#This Row],[Age]]&gt;=61, "61-70")</f>
        <v>26-30</v>
      </c>
      <c r="C5050" t="s">
        <v>9</v>
      </c>
      <c r="D5050" t="s">
        <v>10</v>
      </c>
      <c r="E5050" t="s">
        <v>27</v>
      </c>
      <c r="F5050">
        <v>7</v>
      </c>
      <c r="G5050" t="str" cm="1">
        <f t="array" ref="G5050">_xlfn.IFS(Table1[[#This Row],[Years of Experience]]&lt;=2,"Entry",Table1[[#This Row],[Years of Experience]]&lt;=7,"Mid",Table1[[#This Row],[Years of Experience]]&lt;=14,"Senior",Table1[[#This Row],[Years of Experience]]&gt;=15,"Executive")</f>
        <v>Mid</v>
      </c>
      <c r="H5050" t="str" cm="1">
        <f t="array" ref="H5050">_xlfn.IFS(Table1[[#This Row],[Salary]]&lt;=50000,"0-50K",Table1[[#This Row],[Salary]]&lt;=100000,"51-100K",Table1[[#This Row],[Salary]]&lt;=150000,"101-150K",Table1[[#This Row],[Salary]]&lt;=200000,"151-200K",Table1[[#This Row],[Salary]]&lt;=250000,"201-250K",Table1[[#This Row],[Salary]]&gt;250000,"Above 250K")</f>
        <v>101-150K</v>
      </c>
      <c r="I5050" s="3">
        <v>110000</v>
      </c>
      <c r="J5050" s="3">
        <f>IF(Table1[[#This Row],[Years of Experience]]=0,0,Table1[[#This Row],[Salary]]/Table1[[#This Row],[Years of Experience]])</f>
        <v>15714.285714285714</v>
      </c>
    </row>
    <row r="5051" spans="1:10" x14ac:dyDescent="0.35">
      <c r="A5051">
        <v>34</v>
      </c>
      <c r="B5051" t="str" cm="1">
        <f t="array" ref="B5051">_xlfn.IFS(Table1[[#This Row],[Age]]&lt;=25,"21-25",Table1[[#This Row],[Age]]&lt;=30,"26-30",Table1[[#This Row],[Age]]&lt;=35,"31-35",Table1[[#This Row],[Age]]&lt;=40,"36-40",Table1[[#This Row],[Age]]&lt;=45,"41-45", Table1[[#This Row],[Age]]&lt;=50,"46-50",Table1[[#This Row],[Age]]&lt;55,"51-55",Table1[[#This Row],[Age]]&lt;=60,"56-60",Table1[[#This Row],[Age]]&gt;=61, "61-70")</f>
        <v>31-35</v>
      </c>
      <c r="C5051" t="s">
        <v>6</v>
      </c>
      <c r="D5051" t="s">
        <v>12</v>
      </c>
      <c r="E5051" t="s">
        <v>57</v>
      </c>
      <c r="F5051">
        <v>12</v>
      </c>
      <c r="G5051" t="str" cm="1">
        <f t="array" ref="G5051">_xlfn.IFS(Table1[[#This Row],[Years of Experience]]&lt;=2,"Entry",Table1[[#This Row],[Years of Experience]]&lt;=7,"Mid",Table1[[#This Row],[Years of Experience]]&lt;=14,"Senior",Table1[[#This Row],[Years of Experience]]&gt;=15,"Executive")</f>
        <v>Senior</v>
      </c>
      <c r="H5051" t="str" cm="1">
        <f t="array" ref="H5051">_xlfn.IFS(Table1[[#This Row],[Salary]]&lt;=50000,"0-50K",Table1[[#This Row],[Salary]]&lt;=100000,"51-100K",Table1[[#This Row],[Salary]]&lt;=150000,"101-150K",Table1[[#This Row],[Salary]]&lt;=200000,"151-200K",Table1[[#This Row],[Salary]]&lt;=250000,"201-250K",Table1[[#This Row],[Salary]]&gt;250000,"Above 250K")</f>
        <v>151-200K</v>
      </c>
      <c r="I5051" s="3">
        <v>170000</v>
      </c>
      <c r="J5051" s="3">
        <f>IF(Table1[[#This Row],[Years of Experience]]=0,0,Table1[[#This Row],[Salary]]/Table1[[#This Row],[Years of Experience]])</f>
        <v>14166.666666666666</v>
      </c>
    </row>
    <row r="5052" spans="1:10" x14ac:dyDescent="0.35">
      <c r="A5052">
        <v>31</v>
      </c>
      <c r="B5052" t="str" cm="1">
        <f t="array" ref="B5052">_xlfn.IFS(Table1[[#This Row],[Age]]&lt;=25,"21-25",Table1[[#This Row],[Age]]&lt;=30,"26-30",Table1[[#This Row],[Age]]&lt;=35,"31-35",Table1[[#This Row],[Age]]&lt;=40,"36-40",Table1[[#This Row],[Age]]&lt;=45,"41-45", Table1[[#This Row],[Age]]&lt;=50,"46-50",Table1[[#This Row],[Age]]&lt;55,"51-55",Table1[[#This Row],[Age]]&lt;=60,"56-60",Table1[[#This Row],[Age]]&gt;=61, "61-70")</f>
        <v>31-35</v>
      </c>
      <c r="C5052" t="s">
        <v>6</v>
      </c>
      <c r="D5052" t="s">
        <v>7</v>
      </c>
      <c r="E5052" t="s">
        <v>30</v>
      </c>
      <c r="F5052">
        <v>9</v>
      </c>
      <c r="G5052" t="str" cm="1">
        <f t="array" ref="G5052">_xlfn.IFS(Table1[[#This Row],[Years of Experience]]&lt;=2,"Entry",Table1[[#This Row],[Years of Experience]]&lt;=7,"Mid",Table1[[#This Row],[Years of Experience]]&lt;=14,"Senior",Table1[[#This Row],[Years of Experience]]&gt;=15,"Executive")</f>
        <v>Senior</v>
      </c>
      <c r="H5052" t="str" cm="1">
        <f t="array" ref="H5052">_xlfn.IFS(Table1[[#This Row],[Salary]]&lt;=50000,"0-50K",Table1[[#This Row],[Salary]]&lt;=100000,"51-100K",Table1[[#This Row],[Salary]]&lt;=150000,"101-150K",Table1[[#This Row],[Salary]]&lt;=200000,"151-200K",Table1[[#This Row],[Salary]]&lt;=250000,"201-250K",Table1[[#This Row],[Salary]]&gt;250000,"Above 250K")</f>
        <v>101-150K</v>
      </c>
      <c r="I5052" s="3">
        <v>140000</v>
      </c>
      <c r="J5052" s="3">
        <f>IF(Table1[[#This Row],[Years of Experience]]=0,0,Table1[[#This Row],[Salary]]/Table1[[#This Row],[Years of Experience]])</f>
        <v>15555.555555555555</v>
      </c>
    </row>
    <row r="5053" spans="1:10" x14ac:dyDescent="0.35">
      <c r="A5053">
        <v>24</v>
      </c>
      <c r="B5053" t="str" cm="1">
        <f t="array" ref="B5053">_xlfn.IFS(Table1[[#This Row],[Age]]&lt;=25,"21-25",Table1[[#This Row],[Age]]&lt;=30,"26-30",Table1[[#This Row],[Age]]&lt;=35,"31-35",Table1[[#This Row],[Age]]&lt;=40,"36-40",Table1[[#This Row],[Age]]&lt;=45,"41-45", Table1[[#This Row],[Age]]&lt;=50,"46-50",Table1[[#This Row],[Age]]&lt;55,"51-55",Table1[[#This Row],[Age]]&lt;=60,"56-60",Table1[[#This Row],[Age]]&gt;=61, "61-70")</f>
        <v>21-25</v>
      </c>
      <c r="C5053" t="s">
        <v>9</v>
      </c>
      <c r="D5053" t="s">
        <v>195</v>
      </c>
      <c r="E5053" t="s">
        <v>14</v>
      </c>
      <c r="F5053">
        <v>1</v>
      </c>
      <c r="G5053" t="str" cm="1">
        <f t="array" ref="G5053">_xlfn.IFS(Table1[[#This Row],[Years of Experience]]&lt;=2,"Entry",Table1[[#This Row],[Years of Experience]]&lt;=7,"Mid",Table1[[#This Row],[Years of Experience]]&lt;=14,"Senior",Table1[[#This Row],[Years of Experience]]&gt;=15,"Executive")</f>
        <v>Entry</v>
      </c>
      <c r="H5053" t="str" cm="1">
        <f t="array" ref="H5053">_xlfn.IFS(Table1[[#This Row],[Salary]]&lt;=50000,"0-50K",Table1[[#This Row],[Salary]]&lt;=100000,"51-100K",Table1[[#This Row],[Salary]]&lt;=150000,"101-150K",Table1[[#This Row],[Salary]]&lt;=200000,"151-200K",Table1[[#This Row],[Salary]]&lt;=250000,"201-250K",Table1[[#This Row],[Salary]]&gt;250000,"Above 250K")</f>
        <v>0-50K</v>
      </c>
      <c r="I5053" s="3">
        <v>30000</v>
      </c>
      <c r="J5053" s="3">
        <f>IF(Table1[[#This Row],[Years of Experience]]=0,0,Table1[[#This Row],[Salary]]/Table1[[#This Row],[Years of Experience]])</f>
        <v>30000</v>
      </c>
    </row>
    <row r="5054" spans="1:10" x14ac:dyDescent="0.35">
      <c r="A5054">
        <v>29</v>
      </c>
      <c r="B5054" t="str" cm="1">
        <f t="array" ref="B5054">_xlfn.IFS(Table1[[#This Row],[Age]]&lt;=25,"21-25",Table1[[#This Row],[Age]]&lt;=30,"26-30",Table1[[#This Row],[Age]]&lt;=35,"31-35",Table1[[#This Row],[Age]]&lt;=40,"36-40",Table1[[#This Row],[Age]]&lt;=45,"41-45", Table1[[#This Row],[Age]]&lt;=50,"46-50",Table1[[#This Row],[Age]]&lt;55,"51-55",Table1[[#This Row],[Age]]&lt;=60,"56-60",Table1[[#This Row],[Age]]&gt;=61, "61-70")</f>
        <v>26-30</v>
      </c>
      <c r="C5054" t="s">
        <v>6</v>
      </c>
      <c r="D5054" t="s">
        <v>7</v>
      </c>
      <c r="E5054" t="s">
        <v>69</v>
      </c>
      <c r="F5054">
        <v>6</v>
      </c>
      <c r="G5054" t="str" cm="1">
        <f t="array" ref="G5054">_xlfn.IFS(Table1[[#This Row],[Years of Experience]]&lt;=2,"Entry",Table1[[#This Row],[Years of Experience]]&lt;=7,"Mid",Table1[[#This Row],[Years of Experience]]&lt;=14,"Senior",Table1[[#This Row],[Years of Experience]]&gt;=15,"Executive")</f>
        <v>Mid</v>
      </c>
      <c r="H5054" t="str" cm="1">
        <f t="array" ref="H5054">_xlfn.IFS(Table1[[#This Row],[Salary]]&lt;=50000,"0-50K",Table1[[#This Row],[Salary]]&lt;=100000,"51-100K",Table1[[#This Row],[Salary]]&lt;=150000,"101-150K",Table1[[#This Row],[Salary]]&lt;=200000,"151-200K",Table1[[#This Row],[Salary]]&lt;=250000,"201-250K",Table1[[#This Row],[Salary]]&gt;250000,"Above 250K")</f>
        <v>51-100K</v>
      </c>
      <c r="I5054" s="3">
        <v>95000</v>
      </c>
      <c r="J5054" s="3">
        <f>IF(Table1[[#This Row],[Years of Experience]]=0,0,Table1[[#This Row],[Salary]]/Table1[[#This Row],[Years of Experience]])</f>
        <v>15833.333333333334</v>
      </c>
    </row>
    <row r="5055" spans="1:10" x14ac:dyDescent="0.35">
      <c r="A5055">
        <v>27</v>
      </c>
      <c r="B5055" t="str" cm="1">
        <f t="array" ref="B5055">_xlfn.IFS(Table1[[#This Row],[Age]]&lt;=25,"21-25",Table1[[#This Row],[Age]]&lt;=30,"26-30",Table1[[#This Row],[Age]]&lt;=35,"31-35",Table1[[#This Row],[Age]]&lt;=40,"36-40",Table1[[#This Row],[Age]]&lt;=45,"41-45", Table1[[#This Row],[Age]]&lt;=50,"46-50",Table1[[#This Row],[Age]]&lt;55,"51-55",Table1[[#This Row],[Age]]&lt;=60,"56-60",Table1[[#This Row],[Age]]&gt;=61, "61-70")</f>
        <v>26-30</v>
      </c>
      <c r="C5055" t="s">
        <v>9</v>
      </c>
      <c r="D5055" t="s">
        <v>10</v>
      </c>
      <c r="E5055" t="s">
        <v>80</v>
      </c>
      <c r="F5055">
        <v>4</v>
      </c>
      <c r="G5055" t="str" cm="1">
        <f t="array" ref="G5055">_xlfn.IFS(Table1[[#This Row],[Years of Experience]]&lt;=2,"Entry",Table1[[#This Row],[Years of Experience]]&lt;=7,"Mid",Table1[[#This Row],[Years of Experience]]&lt;=14,"Senior",Table1[[#This Row],[Years of Experience]]&gt;=15,"Executive")</f>
        <v>Mid</v>
      </c>
      <c r="H5055" t="str" cm="1">
        <f t="array" ref="H5055">_xlfn.IFS(Table1[[#This Row],[Salary]]&lt;=50000,"0-50K",Table1[[#This Row],[Salary]]&lt;=100000,"51-100K",Table1[[#This Row],[Salary]]&lt;=150000,"101-150K",Table1[[#This Row],[Salary]]&lt;=200000,"151-200K",Table1[[#This Row],[Salary]]&lt;=250000,"201-250K",Table1[[#This Row],[Salary]]&gt;250000,"Above 250K")</f>
        <v>51-100K</v>
      </c>
      <c r="I5055" s="3">
        <v>80000</v>
      </c>
      <c r="J5055" s="3">
        <f>IF(Table1[[#This Row],[Years of Experience]]=0,0,Table1[[#This Row],[Salary]]/Table1[[#This Row],[Years of Experience]])</f>
        <v>20000</v>
      </c>
    </row>
    <row r="5056" spans="1:10" x14ac:dyDescent="0.35">
      <c r="A5056">
        <v>33</v>
      </c>
      <c r="B5056" t="str" cm="1">
        <f t="array" ref="B5056">_xlfn.IFS(Table1[[#This Row],[Age]]&lt;=25,"21-25",Table1[[#This Row],[Age]]&lt;=30,"26-30",Table1[[#This Row],[Age]]&lt;=35,"31-35",Table1[[#This Row],[Age]]&lt;=40,"36-40",Table1[[#This Row],[Age]]&lt;=45,"41-45", Table1[[#This Row],[Age]]&lt;=50,"46-50",Table1[[#This Row],[Age]]&lt;55,"51-55",Table1[[#This Row],[Age]]&lt;=60,"56-60",Table1[[#This Row],[Age]]&gt;=61, "61-70")</f>
        <v>31-35</v>
      </c>
      <c r="C5056" t="s">
        <v>6</v>
      </c>
      <c r="D5056" t="s">
        <v>12</v>
      </c>
      <c r="E5056" t="s">
        <v>30</v>
      </c>
      <c r="F5056">
        <v>10</v>
      </c>
      <c r="G5056" t="str" cm="1">
        <f t="array" ref="G5056">_xlfn.IFS(Table1[[#This Row],[Years of Experience]]&lt;=2,"Entry",Table1[[#This Row],[Years of Experience]]&lt;=7,"Mid",Table1[[#This Row],[Years of Experience]]&lt;=14,"Senior",Table1[[#This Row],[Years of Experience]]&gt;=15,"Executive")</f>
        <v>Senior</v>
      </c>
      <c r="H5056" t="str" cm="1">
        <f t="array" ref="H5056">_xlfn.IFS(Table1[[#This Row],[Salary]]&lt;=50000,"0-50K",Table1[[#This Row],[Salary]]&lt;=100000,"51-100K",Table1[[#This Row],[Salary]]&lt;=150000,"101-150K",Table1[[#This Row],[Salary]]&lt;=200000,"151-200K",Table1[[#This Row],[Salary]]&lt;=250000,"201-250K",Table1[[#This Row],[Salary]]&gt;250000,"Above 250K")</f>
        <v>151-200K</v>
      </c>
      <c r="I5056" s="3">
        <v>155000</v>
      </c>
      <c r="J5056" s="3">
        <f>IF(Table1[[#This Row],[Years of Experience]]=0,0,Table1[[#This Row],[Salary]]/Table1[[#This Row],[Years of Experience]])</f>
        <v>15500</v>
      </c>
    </row>
    <row r="5057" spans="1:10" x14ac:dyDescent="0.35">
      <c r="A5057">
        <v>21</v>
      </c>
      <c r="B5057" t="str" cm="1">
        <f t="array" ref="B5057">_xlfn.IFS(Table1[[#This Row],[Age]]&lt;=25,"21-25",Table1[[#This Row],[Age]]&lt;=30,"26-30",Table1[[#This Row],[Age]]&lt;=35,"31-35",Table1[[#This Row],[Age]]&lt;=40,"36-40",Table1[[#This Row],[Age]]&lt;=45,"41-45", Table1[[#This Row],[Age]]&lt;=50,"46-50",Table1[[#This Row],[Age]]&lt;55,"51-55",Table1[[#This Row],[Age]]&lt;=60,"56-60",Table1[[#This Row],[Age]]&gt;=61, "61-70")</f>
        <v>21-25</v>
      </c>
      <c r="C5057" t="s">
        <v>9</v>
      </c>
      <c r="D5057" t="s">
        <v>195</v>
      </c>
      <c r="E5057" t="s">
        <v>121</v>
      </c>
      <c r="F5057">
        <v>0</v>
      </c>
      <c r="G5057" t="str" cm="1">
        <f t="array" ref="G5057">_xlfn.IFS(Table1[[#This Row],[Years of Experience]]&lt;=2,"Entry",Table1[[#This Row],[Years of Experience]]&lt;=7,"Mid",Table1[[#This Row],[Years of Experience]]&lt;=14,"Senior",Table1[[#This Row],[Years of Experience]]&gt;=15,"Executive")</f>
        <v>Entry</v>
      </c>
      <c r="H5057" t="str" cm="1">
        <f t="array" ref="H5057">_xlfn.IFS(Table1[[#This Row],[Salary]]&lt;=50000,"0-50K",Table1[[#This Row],[Salary]]&lt;=100000,"51-100K",Table1[[#This Row],[Salary]]&lt;=150000,"101-150K",Table1[[#This Row],[Salary]]&lt;=200000,"151-200K",Table1[[#This Row],[Salary]]&lt;=250000,"201-250K",Table1[[#This Row],[Salary]]&gt;250000,"Above 250K")</f>
        <v>0-50K</v>
      </c>
      <c r="I5057" s="3">
        <v>25000</v>
      </c>
      <c r="J5057" s="3">
        <f>IF(Table1[[#This Row],[Years of Experience]]=0,0,Table1[[#This Row],[Salary]]/Table1[[#This Row],[Years of Experience]])</f>
        <v>0</v>
      </c>
    </row>
    <row r="5058" spans="1:10" x14ac:dyDescent="0.35">
      <c r="A5058">
        <v>36</v>
      </c>
      <c r="B5058" t="str" cm="1">
        <f t="array" ref="B5058">_xlfn.IFS(Table1[[#This Row],[Age]]&lt;=25,"21-25",Table1[[#This Row],[Age]]&lt;=30,"26-30",Table1[[#This Row],[Age]]&lt;=35,"31-35",Table1[[#This Row],[Age]]&lt;=40,"36-40",Table1[[#This Row],[Age]]&lt;=45,"41-45", Table1[[#This Row],[Age]]&lt;=50,"46-50",Table1[[#This Row],[Age]]&lt;55,"51-55",Table1[[#This Row],[Age]]&lt;=60,"56-60",Table1[[#This Row],[Age]]&gt;=61, "61-70")</f>
        <v>36-40</v>
      </c>
      <c r="C5058" t="s">
        <v>6</v>
      </c>
      <c r="D5058" t="s">
        <v>7</v>
      </c>
      <c r="E5058" t="s">
        <v>18</v>
      </c>
      <c r="F5058">
        <v>11</v>
      </c>
      <c r="G5058" t="str" cm="1">
        <f t="array" ref="G5058">_xlfn.IFS(Table1[[#This Row],[Years of Experience]]&lt;=2,"Entry",Table1[[#This Row],[Years of Experience]]&lt;=7,"Mid",Table1[[#This Row],[Years of Experience]]&lt;=14,"Senior",Table1[[#This Row],[Years of Experience]]&gt;=15,"Executive")</f>
        <v>Senior</v>
      </c>
      <c r="H5058" t="str" cm="1">
        <f t="array" ref="H5058">_xlfn.IFS(Table1[[#This Row],[Salary]]&lt;=50000,"0-50K",Table1[[#This Row],[Salary]]&lt;=100000,"51-100K",Table1[[#This Row],[Salary]]&lt;=150000,"101-150K",Table1[[#This Row],[Salary]]&lt;=200000,"151-200K",Table1[[#This Row],[Salary]]&lt;=250000,"201-250K",Table1[[#This Row],[Salary]]&gt;250000,"Above 250K")</f>
        <v>151-200K</v>
      </c>
      <c r="I5058" s="3">
        <v>160000</v>
      </c>
      <c r="J5058" s="3">
        <f>IF(Table1[[#This Row],[Years of Experience]]=0,0,Table1[[#This Row],[Salary]]/Table1[[#This Row],[Years of Experience]])</f>
        <v>14545.454545454546</v>
      </c>
    </row>
    <row r="5059" spans="1:10" x14ac:dyDescent="0.35">
      <c r="A5059">
        <v>25</v>
      </c>
      <c r="B5059" t="str" cm="1">
        <f t="array" ref="B5059">_xlfn.IFS(Table1[[#This Row],[Age]]&lt;=25,"21-25",Table1[[#This Row],[Age]]&lt;=30,"26-30",Table1[[#This Row],[Age]]&lt;=35,"31-35",Table1[[#This Row],[Age]]&lt;=40,"36-40",Table1[[#This Row],[Age]]&lt;=45,"41-45", Table1[[#This Row],[Age]]&lt;=50,"46-50",Table1[[#This Row],[Age]]&lt;55,"51-55",Table1[[#This Row],[Age]]&lt;=60,"56-60",Table1[[#This Row],[Age]]&gt;=61, "61-70")</f>
        <v>21-25</v>
      </c>
      <c r="C5059" t="s">
        <v>9</v>
      </c>
      <c r="D5059" t="s">
        <v>7</v>
      </c>
      <c r="E5059" t="s">
        <v>27</v>
      </c>
      <c r="F5059">
        <v>3</v>
      </c>
      <c r="G5059" t="str" cm="1">
        <f t="array" ref="G5059">_xlfn.IFS(Table1[[#This Row],[Years of Experience]]&lt;=2,"Entry",Table1[[#This Row],[Years of Experience]]&lt;=7,"Mid",Table1[[#This Row],[Years of Experience]]&lt;=14,"Senior",Table1[[#This Row],[Years of Experience]]&gt;=15,"Executive")</f>
        <v>Mid</v>
      </c>
      <c r="H5059" t="str" cm="1">
        <f t="array" ref="H5059">_xlfn.IFS(Table1[[#This Row],[Salary]]&lt;=50000,"0-50K",Table1[[#This Row],[Salary]]&lt;=100000,"51-100K",Table1[[#This Row],[Salary]]&lt;=150000,"101-150K",Table1[[#This Row],[Salary]]&lt;=200000,"151-200K",Table1[[#This Row],[Salary]]&lt;=250000,"201-250K",Table1[[#This Row],[Salary]]&gt;250000,"Above 250K")</f>
        <v>51-100K</v>
      </c>
      <c r="I5059" s="3">
        <v>65000</v>
      </c>
      <c r="J5059" s="3">
        <f>IF(Table1[[#This Row],[Years of Experience]]=0,0,Table1[[#This Row],[Salary]]/Table1[[#This Row],[Years of Experience]])</f>
        <v>21666.666666666668</v>
      </c>
    </row>
    <row r="5060" spans="1:10" x14ac:dyDescent="0.35">
      <c r="A5060">
        <v>30</v>
      </c>
      <c r="B5060" t="str" cm="1">
        <f t="array" ref="B5060">_xlfn.IFS(Table1[[#This Row],[Age]]&lt;=25,"21-25",Table1[[#This Row],[Age]]&lt;=30,"26-30",Table1[[#This Row],[Age]]&lt;=35,"31-35",Table1[[#This Row],[Age]]&lt;=40,"36-40",Table1[[#This Row],[Age]]&lt;=45,"41-45", Table1[[#This Row],[Age]]&lt;=50,"46-50",Table1[[#This Row],[Age]]&lt;55,"51-55",Table1[[#This Row],[Age]]&lt;=60,"56-60",Table1[[#This Row],[Age]]&gt;=61, "61-70")</f>
        <v>26-30</v>
      </c>
      <c r="C5060" t="s">
        <v>6</v>
      </c>
      <c r="D5060" t="s">
        <v>10</v>
      </c>
      <c r="E5060" t="s">
        <v>35</v>
      </c>
      <c r="F5060">
        <v>7</v>
      </c>
      <c r="G5060" t="str" cm="1">
        <f t="array" ref="G5060">_xlfn.IFS(Table1[[#This Row],[Years of Experience]]&lt;=2,"Entry",Table1[[#This Row],[Years of Experience]]&lt;=7,"Mid",Table1[[#This Row],[Years of Experience]]&lt;=14,"Senior",Table1[[#This Row],[Years of Experience]]&gt;=15,"Executive")</f>
        <v>Mid</v>
      </c>
      <c r="H5060" t="str" cm="1">
        <f t="array" ref="H5060">_xlfn.IFS(Table1[[#This Row],[Salary]]&lt;=50000,"0-50K",Table1[[#This Row],[Salary]]&lt;=100000,"51-100K",Table1[[#This Row],[Salary]]&lt;=150000,"101-150K",Table1[[#This Row],[Salary]]&lt;=200000,"151-200K",Table1[[#This Row],[Salary]]&lt;=250000,"201-250K",Table1[[#This Row],[Salary]]&gt;250000,"Above 250K")</f>
        <v>101-150K</v>
      </c>
      <c r="I5060" s="3">
        <v>120000</v>
      </c>
      <c r="J5060" s="3">
        <f>IF(Table1[[#This Row],[Years of Experience]]=0,0,Table1[[#This Row],[Salary]]/Table1[[#This Row],[Years of Experience]])</f>
        <v>17142.857142857141</v>
      </c>
    </row>
    <row r="5061" spans="1:10" x14ac:dyDescent="0.35">
      <c r="A5061">
        <v>28</v>
      </c>
      <c r="B5061" t="str" cm="1">
        <f t="array" ref="B5061">_xlfn.IFS(Table1[[#This Row],[Age]]&lt;=25,"21-25",Table1[[#This Row],[Age]]&lt;=30,"26-30",Table1[[#This Row],[Age]]&lt;=35,"31-35",Table1[[#This Row],[Age]]&lt;=40,"36-40",Table1[[#This Row],[Age]]&lt;=45,"41-45", Table1[[#This Row],[Age]]&lt;=50,"46-50",Table1[[#This Row],[Age]]&lt;55,"51-55",Table1[[#This Row],[Age]]&lt;=60,"56-60",Table1[[#This Row],[Age]]&gt;=61, "61-70")</f>
        <v>26-30</v>
      </c>
      <c r="C5061" t="s">
        <v>9</v>
      </c>
      <c r="D5061" t="s">
        <v>12</v>
      </c>
      <c r="E5061" t="s">
        <v>57</v>
      </c>
      <c r="F5061">
        <v>6</v>
      </c>
      <c r="G5061" t="str" cm="1">
        <f t="array" ref="G5061">_xlfn.IFS(Table1[[#This Row],[Years of Experience]]&lt;=2,"Entry",Table1[[#This Row],[Years of Experience]]&lt;=7,"Mid",Table1[[#This Row],[Years of Experience]]&lt;=14,"Senior",Table1[[#This Row],[Years of Experience]]&gt;=15,"Executive")</f>
        <v>Mid</v>
      </c>
      <c r="H5061" t="str" cm="1">
        <f t="array" ref="H5061">_xlfn.IFS(Table1[[#This Row],[Salary]]&lt;=50000,"0-50K",Table1[[#This Row],[Salary]]&lt;=100000,"51-100K",Table1[[#This Row],[Salary]]&lt;=150000,"101-150K",Table1[[#This Row],[Salary]]&lt;=200000,"151-200K",Table1[[#This Row],[Salary]]&lt;=250000,"201-250K",Table1[[#This Row],[Salary]]&gt;250000,"Above 250K")</f>
        <v>101-150K</v>
      </c>
      <c r="I5061" s="3">
        <v>105000</v>
      </c>
      <c r="J5061" s="3">
        <f>IF(Table1[[#This Row],[Years of Experience]]=0,0,Table1[[#This Row],[Salary]]/Table1[[#This Row],[Years of Experience]])</f>
        <v>17500</v>
      </c>
    </row>
    <row r="5062" spans="1:10" x14ac:dyDescent="0.35">
      <c r="A5062">
        <v>26</v>
      </c>
      <c r="B5062" t="str" cm="1">
        <f t="array" ref="B5062">_xlfn.IFS(Table1[[#This Row],[Age]]&lt;=25,"21-25",Table1[[#This Row],[Age]]&lt;=30,"26-30",Table1[[#This Row],[Age]]&lt;=35,"31-35",Table1[[#This Row],[Age]]&lt;=40,"36-40",Table1[[#This Row],[Age]]&lt;=45,"41-45", Table1[[#This Row],[Age]]&lt;=50,"46-50",Table1[[#This Row],[Age]]&lt;55,"51-55",Table1[[#This Row],[Age]]&lt;=60,"56-60",Table1[[#This Row],[Age]]&gt;=61, "61-70")</f>
        <v>26-30</v>
      </c>
      <c r="C5062" t="s">
        <v>6</v>
      </c>
      <c r="D5062" t="s">
        <v>7</v>
      </c>
      <c r="E5062" t="s">
        <v>124</v>
      </c>
      <c r="F5062">
        <v>5</v>
      </c>
      <c r="G5062" t="str" cm="1">
        <f t="array" ref="G5062">_xlfn.IFS(Table1[[#This Row],[Years of Experience]]&lt;=2,"Entry",Table1[[#This Row],[Years of Experience]]&lt;=7,"Mid",Table1[[#This Row],[Years of Experience]]&lt;=14,"Senior",Table1[[#This Row],[Years of Experience]]&gt;=15,"Executive")</f>
        <v>Mid</v>
      </c>
      <c r="H5062" t="str" cm="1">
        <f t="array" ref="H5062">_xlfn.IFS(Table1[[#This Row],[Salary]]&lt;=50000,"0-50K",Table1[[#This Row],[Salary]]&lt;=100000,"51-100K",Table1[[#This Row],[Salary]]&lt;=150000,"101-150K",Table1[[#This Row],[Salary]]&lt;=200000,"151-200K",Table1[[#This Row],[Salary]]&lt;=250000,"201-250K",Table1[[#This Row],[Salary]]&gt;250000,"Above 250K")</f>
        <v>51-100K</v>
      </c>
      <c r="I5062" s="3">
        <v>85000</v>
      </c>
      <c r="J5062" s="3">
        <f>IF(Table1[[#This Row],[Years of Experience]]=0,0,Table1[[#This Row],[Salary]]/Table1[[#This Row],[Years of Experience]])</f>
        <v>17000</v>
      </c>
    </row>
    <row r="5063" spans="1:10" x14ac:dyDescent="0.35">
      <c r="A5063">
        <v>28</v>
      </c>
      <c r="B5063" t="str" cm="1">
        <f t="array" ref="B5063">_xlfn.IFS(Table1[[#This Row],[Age]]&lt;=25,"21-25",Table1[[#This Row],[Age]]&lt;=30,"26-30",Table1[[#This Row],[Age]]&lt;=35,"31-35",Table1[[#This Row],[Age]]&lt;=40,"36-40",Table1[[#This Row],[Age]]&lt;=45,"41-45", Table1[[#This Row],[Age]]&lt;=50,"46-50",Table1[[#This Row],[Age]]&lt;55,"51-55",Table1[[#This Row],[Age]]&lt;=60,"56-60",Table1[[#This Row],[Age]]&gt;=61, "61-70")</f>
        <v>26-30</v>
      </c>
      <c r="C5063" t="s">
        <v>9</v>
      </c>
      <c r="D5063" t="s">
        <v>10</v>
      </c>
      <c r="E5063" t="s">
        <v>27</v>
      </c>
      <c r="F5063">
        <v>7</v>
      </c>
      <c r="G5063" t="str" cm="1">
        <f t="array" ref="G5063">_xlfn.IFS(Table1[[#This Row],[Years of Experience]]&lt;=2,"Entry",Table1[[#This Row],[Years of Experience]]&lt;=7,"Mid",Table1[[#This Row],[Years of Experience]]&lt;=14,"Senior",Table1[[#This Row],[Years of Experience]]&gt;=15,"Executive")</f>
        <v>Mid</v>
      </c>
      <c r="H5063" t="str" cm="1">
        <f t="array" ref="H5063">_xlfn.IFS(Table1[[#This Row],[Salary]]&lt;=50000,"0-50K",Table1[[#This Row],[Salary]]&lt;=100000,"51-100K",Table1[[#This Row],[Salary]]&lt;=150000,"101-150K",Table1[[#This Row],[Salary]]&lt;=200000,"151-200K",Table1[[#This Row],[Salary]]&lt;=250000,"201-250K",Table1[[#This Row],[Salary]]&gt;250000,"Above 250K")</f>
        <v>101-150K</v>
      </c>
      <c r="I5063" s="3">
        <v>110000</v>
      </c>
      <c r="J5063" s="3">
        <f>IF(Table1[[#This Row],[Years of Experience]]=0,0,Table1[[#This Row],[Salary]]/Table1[[#This Row],[Years of Experience]])</f>
        <v>15714.285714285714</v>
      </c>
    </row>
    <row r="5064" spans="1:10" x14ac:dyDescent="0.35">
      <c r="A5064">
        <v>34</v>
      </c>
      <c r="B5064" t="str" cm="1">
        <f t="array" ref="B5064">_xlfn.IFS(Table1[[#This Row],[Age]]&lt;=25,"21-25",Table1[[#This Row],[Age]]&lt;=30,"26-30",Table1[[#This Row],[Age]]&lt;=35,"31-35",Table1[[#This Row],[Age]]&lt;=40,"36-40",Table1[[#This Row],[Age]]&lt;=45,"41-45", Table1[[#This Row],[Age]]&lt;=50,"46-50",Table1[[#This Row],[Age]]&lt;55,"51-55",Table1[[#This Row],[Age]]&lt;=60,"56-60",Table1[[#This Row],[Age]]&gt;=61, "61-70")</f>
        <v>31-35</v>
      </c>
      <c r="C5064" t="s">
        <v>6</v>
      </c>
      <c r="D5064" t="s">
        <v>12</v>
      </c>
      <c r="E5064" t="s">
        <v>57</v>
      </c>
      <c r="F5064">
        <v>12</v>
      </c>
      <c r="G5064" t="str" cm="1">
        <f t="array" ref="G5064">_xlfn.IFS(Table1[[#This Row],[Years of Experience]]&lt;=2,"Entry",Table1[[#This Row],[Years of Experience]]&lt;=7,"Mid",Table1[[#This Row],[Years of Experience]]&lt;=14,"Senior",Table1[[#This Row],[Years of Experience]]&gt;=15,"Executive")</f>
        <v>Senior</v>
      </c>
      <c r="H5064" t="str" cm="1">
        <f t="array" ref="H5064">_xlfn.IFS(Table1[[#This Row],[Salary]]&lt;=50000,"0-50K",Table1[[#This Row],[Salary]]&lt;=100000,"51-100K",Table1[[#This Row],[Salary]]&lt;=150000,"101-150K",Table1[[#This Row],[Salary]]&lt;=200000,"151-200K",Table1[[#This Row],[Salary]]&lt;=250000,"201-250K",Table1[[#This Row],[Salary]]&gt;250000,"Above 250K")</f>
        <v>151-200K</v>
      </c>
      <c r="I5064" s="3">
        <v>170000</v>
      </c>
      <c r="J5064" s="3">
        <f>IF(Table1[[#This Row],[Years of Experience]]=0,0,Table1[[#This Row],[Salary]]/Table1[[#This Row],[Years of Experience]])</f>
        <v>14166.666666666666</v>
      </c>
    </row>
    <row r="5065" spans="1:10" x14ac:dyDescent="0.35">
      <c r="A5065">
        <v>31</v>
      </c>
      <c r="B5065" t="str" cm="1">
        <f t="array" ref="B5065">_xlfn.IFS(Table1[[#This Row],[Age]]&lt;=25,"21-25",Table1[[#This Row],[Age]]&lt;=30,"26-30",Table1[[#This Row],[Age]]&lt;=35,"31-35",Table1[[#This Row],[Age]]&lt;=40,"36-40",Table1[[#This Row],[Age]]&lt;=45,"41-45", Table1[[#This Row],[Age]]&lt;=50,"46-50",Table1[[#This Row],[Age]]&lt;55,"51-55",Table1[[#This Row],[Age]]&lt;=60,"56-60",Table1[[#This Row],[Age]]&gt;=61, "61-70")</f>
        <v>31-35</v>
      </c>
      <c r="C5065" t="s">
        <v>6</v>
      </c>
      <c r="D5065" t="s">
        <v>7</v>
      </c>
      <c r="E5065" t="s">
        <v>30</v>
      </c>
      <c r="F5065">
        <v>9</v>
      </c>
      <c r="G5065" t="str" cm="1">
        <f t="array" ref="G5065">_xlfn.IFS(Table1[[#This Row],[Years of Experience]]&lt;=2,"Entry",Table1[[#This Row],[Years of Experience]]&lt;=7,"Mid",Table1[[#This Row],[Years of Experience]]&lt;=14,"Senior",Table1[[#This Row],[Years of Experience]]&gt;=15,"Executive")</f>
        <v>Senior</v>
      </c>
      <c r="H5065" t="str" cm="1">
        <f t="array" ref="H5065">_xlfn.IFS(Table1[[#This Row],[Salary]]&lt;=50000,"0-50K",Table1[[#This Row],[Salary]]&lt;=100000,"51-100K",Table1[[#This Row],[Salary]]&lt;=150000,"101-150K",Table1[[#This Row],[Salary]]&lt;=200000,"151-200K",Table1[[#This Row],[Salary]]&lt;=250000,"201-250K",Table1[[#This Row],[Salary]]&gt;250000,"Above 250K")</f>
        <v>101-150K</v>
      </c>
      <c r="I5065" s="3">
        <v>140000</v>
      </c>
      <c r="J5065" s="3">
        <f>IF(Table1[[#This Row],[Years of Experience]]=0,0,Table1[[#This Row],[Salary]]/Table1[[#This Row],[Years of Experience]])</f>
        <v>15555.555555555555</v>
      </c>
    </row>
    <row r="5066" spans="1:10" x14ac:dyDescent="0.35">
      <c r="A5066">
        <v>24</v>
      </c>
      <c r="B5066" t="str" cm="1">
        <f t="array" ref="B5066">_xlfn.IFS(Table1[[#This Row],[Age]]&lt;=25,"21-25",Table1[[#This Row],[Age]]&lt;=30,"26-30",Table1[[#This Row],[Age]]&lt;=35,"31-35",Table1[[#This Row],[Age]]&lt;=40,"36-40",Table1[[#This Row],[Age]]&lt;=45,"41-45", Table1[[#This Row],[Age]]&lt;=50,"46-50",Table1[[#This Row],[Age]]&lt;55,"51-55",Table1[[#This Row],[Age]]&lt;=60,"56-60",Table1[[#This Row],[Age]]&gt;=61, "61-70")</f>
        <v>21-25</v>
      </c>
      <c r="C5066" t="s">
        <v>9</v>
      </c>
      <c r="D5066" t="s">
        <v>195</v>
      </c>
      <c r="E5066" t="s">
        <v>14</v>
      </c>
      <c r="F5066">
        <v>1</v>
      </c>
      <c r="G5066" t="str" cm="1">
        <f t="array" ref="G5066">_xlfn.IFS(Table1[[#This Row],[Years of Experience]]&lt;=2,"Entry",Table1[[#This Row],[Years of Experience]]&lt;=7,"Mid",Table1[[#This Row],[Years of Experience]]&lt;=14,"Senior",Table1[[#This Row],[Years of Experience]]&gt;=15,"Executive")</f>
        <v>Entry</v>
      </c>
      <c r="H5066" t="str" cm="1">
        <f t="array" ref="H5066">_xlfn.IFS(Table1[[#This Row],[Salary]]&lt;=50000,"0-50K",Table1[[#This Row],[Salary]]&lt;=100000,"51-100K",Table1[[#This Row],[Salary]]&lt;=150000,"101-150K",Table1[[#This Row],[Salary]]&lt;=200000,"151-200K",Table1[[#This Row],[Salary]]&lt;=250000,"201-250K",Table1[[#This Row],[Salary]]&gt;250000,"Above 250K")</f>
        <v>0-50K</v>
      </c>
      <c r="I5066" s="3">
        <v>30000</v>
      </c>
      <c r="J5066" s="3">
        <f>IF(Table1[[#This Row],[Years of Experience]]=0,0,Table1[[#This Row],[Salary]]/Table1[[#This Row],[Years of Experience]])</f>
        <v>30000</v>
      </c>
    </row>
    <row r="5067" spans="1:10" x14ac:dyDescent="0.35">
      <c r="A5067">
        <v>29</v>
      </c>
      <c r="B5067" t="str" cm="1">
        <f t="array" ref="B5067">_xlfn.IFS(Table1[[#This Row],[Age]]&lt;=25,"21-25",Table1[[#This Row],[Age]]&lt;=30,"26-30",Table1[[#This Row],[Age]]&lt;=35,"31-35",Table1[[#This Row],[Age]]&lt;=40,"36-40",Table1[[#This Row],[Age]]&lt;=45,"41-45", Table1[[#This Row],[Age]]&lt;=50,"46-50",Table1[[#This Row],[Age]]&lt;55,"51-55",Table1[[#This Row],[Age]]&lt;=60,"56-60",Table1[[#This Row],[Age]]&gt;=61, "61-70")</f>
        <v>26-30</v>
      </c>
      <c r="C5067" t="s">
        <v>6</v>
      </c>
      <c r="D5067" t="s">
        <v>7</v>
      </c>
      <c r="E5067" t="s">
        <v>69</v>
      </c>
      <c r="F5067">
        <v>6</v>
      </c>
      <c r="G5067" t="str" cm="1">
        <f t="array" ref="G5067">_xlfn.IFS(Table1[[#This Row],[Years of Experience]]&lt;=2,"Entry",Table1[[#This Row],[Years of Experience]]&lt;=7,"Mid",Table1[[#This Row],[Years of Experience]]&lt;=14,"Senior",Table1[[#This Row],[Years of Experience]]&gt;=15,"Executive")</f>
        <v>Mid</v>
      </c>
      <c r="H5067" t="str" cm="1">
        <f t="array" ref="H5067">_xlfn.IFS(Table1[[#This Row],[Salary]]&lt;=50000,"0-50K",Table1[[#This Row],[Salary]]&lt;=100000,"51-100K",Table1[[#This Row],[Salary]]&lt;=150000,"101-150K",Table1[[#This Row],[Salary]]&lt;=200000,"151-200K",Table1[[#This Row],[Salary]]&lt;=250000,"201-250K",Table1[[#This Row],[Salary]]&gt;250000,"Above 250K")</f>
        <v>51-100K</v>
      </c>
      <c r="I5067" s="3">
        <v>95000</v>
      </c>
      <c r="J5067" s="3">
        <f>IF(Table1[[#This Row],[Years of Experience]]=0,0,Table1[[#This Row],[Salary]]/Table1[[#This Row],[Years of Experience]])</f>
        <v>15833.333333333334</v>
      </c>
    </row>
    <row r="5068" spans="1:10" x14ac:dyDescent="0.35">
      <c r="A5068">
        <v>27</v>
      </c>
      <c r="B5068" t="str" cm="1">
        <f t="array" ref="B5068">_xlfn.IFS(Table1[[#This Row],[Age]]&lt;=25,"21-25",Table1[[#This Row],[Age]]&lt;=30,"26-30",Table1[[#This Row],[Age]]&lt;=35,"31-35",Table1[[#This Row],[Age]]&lt;=40,"36-40",Table1[[#This Row],[Age]]&lt;=45,"41-45", Table1[[#This Row],[Age]]&lt;=50,"46-50",Table1[[#This Row],[Age]]&lt;55,"51-55",Table1[[#This Row],[Age]]&lt;=60,"56-60",Table1[[#This Row],[Age]]&gt;=61, "61-70")</f>
        <v>26-30</v>
      </c>
      <c r="C5068" t="s">
        <v>9</v>
      </c>
      <c r="D5068" t="s">
        <v>10</v>
      </c>
      <c r="E5068" t="s">
        <v>80</v>
      </c>
      <c r="F5068">
        <v>4</v>
      </c>
      <c r="G5068" t="str" cm="1">
        <f t="array" ref="G5068">_xlfn.IFS(Table1[[#This Row],[Years of Experience]]&lt;=2,"Entry",Table1[[#This Row],[Years of Experience]]&lt;=7,"Mid",Table1[[#This Row],[Years of Experience]]&lt;=14,"Senior",Table1[[#This Row],[Years of Experience]]&gt;=15,"Executive")</f>
        <v>Mid</v>
      </c>
      <c r="H5068" t="str" cm="1">
        <f t="array" ref="H5068">_xlfn.IFS(Table1[[#This Row],[Salary]]&lt;=50000,"0-50K",Table1[[#This Row],[Salary]]&lt;=100000,"51-100K",Table1[[#This Row],[Salary]]&lt;=150000,"101-150K",Table1[[#This Row],[Salary]]&lt;=200000,"151-200K",Table1[[#This Row],[Salary]]&lt;=250000,"201-250K",Table1[[#This Row],[Salary]]&gt;250000,"Above 250K")</f>
        <v>51-100K</v>
      </c>
      <c r="I5068" s="3">
        <v>80000</v>
      </c>
      <c r="J5068" s="3">
        <f>IF(Table1[[#This Row],[Years of Experience]]=0,0,Table1[[#This Row],[Salary]]/Table1[[#This Row],[Years of Experience]])</f>
        <v>20000</v>
      </c>
    </row>
    <row r="5069" spans="1:10" x14ac:dyDescent="0.35">
      <c r="A5069">
        <v>33</v>
      </c>
      <c r="B5069" t="str" cm="1">
        <f t="array" ref="B5069">_xlfn.IFS(Table1[[#This Row],[Age]]&lt;=25,"21-25",Table1[[#This Row],[Age]]&lt;=30,"26-30",Table1[[#This Row],[Age]]&lt;=35,"31-35",Table1[[#This Row],[Age]]&lt;=40,"36-40",Table1[[#This Row],[Age]]&lt;=45,"41-45", Table1[[#This Row],[Age]]&lt;=50,"46-50",Table1[[#This Row],[Age]]&lt;55,"51-55",Table1[[#This Row],[Age]]&lt;=60,"56-60",Table1[[#This Row],[Age]]&gt;=61, "61-70")</f>
        <v>31-35</v>
      </c>
      <c r="C5069" t="s">
        <v>6</v>
      </c>
      <c r="D5069" t="s">
        <v>12</v>
      </c>
      <c r="E5069" t="s">
        <v>30</v>
      </c>
      <c r="F5069">
        <v>10</v>
      </c>
      <c r="G5069" t="str" cm="1">
        <f t="array" ref="G5069">_xlfn.IFS(Table1[[#This Row],[Years of Experience]]&lt;=2,"Entry",Table1[[#This Row],[Years of Experience]]&lt;=7,"Mid",Table1[[#This Row],[Years of Experience]]&lt;=14,"Senior",Table1[[#This Row],[Years of Experience]]&gt;=15,"Executive")</f>
        <v>Senior</v>
      </c>
      <c r="H5069" t="str" cm="1">
        <f t="array" ref="H5069">_xlfn.IFS(Table1[[#This Row],[Salary]]&lt;=50000,"0-50K",Table1[[#This Row],[Salary]]&lt;=100000,"51-100K",Table1[[#This Row],[Salary]]&lt;=150000,"101-150K",Table1[[#This Row],[Salary]]&lt;=200000,"151-200K",Table1[[#This Row],[Salary]]&lt;=250000,"201-250K",Table1[[#This Row],[Salary]]&gt;250000,"Above 250K")</f>
        <v>151-200K</v>
      </c>
      <c r="I5069" s="3">
        <v>155000</v>
      </c>
      <c r="J5069" s="3">
        <f>IF(Table1[[#This Row],[Years of Experience]]=0,0,Table1[[#This Row],[Salary]]/Table1[[#This Row],[Years of Experience]])</f>
        <v>15500</v>
      </c>
    </row>
    <row r="5070" spans="1:10" x14ac:dyDescent="0.35">
      <c r="A5070">
        <v>21</v>
      </c>
      <c r="B5070" t="str" cm="1">
        <f t="array" ref="B5070">_xlfn.IFS(Table1[[#This Row],[Age]]&lt;=25,"21-25",Table1[[#This Row],[Age]]&lt;=30,"26-30",Table1[[#This Row],[Age]]&lt;=35,"31-35",Table1[[#This Row],[Age]]&lt;=40,"36-40",Table1[[#This Row],[Age]]&lt;=45,"41-45", Table1[[#This Row],[Age]]&lt;=50,"46-50",Table1[[#This Row],[Age]]&lt;55,"51-55",Table1[[#This Row],[Age]]&lt;=60,"56-60",Table1[[#This Row],[Age]]&gt;=61, "61-70")</f>
        <v>21-25</v>
      </c>
      <c r="C5070" t="s">
        <v>9</v>
      </c>
      <c r="D5070" t="s">
        <v>195</v>
      </c>
      <c r="E5070" t="s">
        <v>121</v>
      </c>
      <c r="F5070">
        <v>0</v>
      </c>
      <c r="G5070" t="str" cm="1">
        <f t="array" ref="G5070">_xlfn.IFS(Table1[[#This Row],[Years of Experience]]&lt;=2,"Entry",Table1[[#This Row],[Years of Experience]]&lt;=7,"Mid",Table1[[#This Row],[Years of Experience]]&lt;=14,"Senior",Table1[[#This Row],[Years of Experience]]&gt;=15,"Executive")</f>
        <v>Entry</v>
      </c>
      <c r="H5070" t="str" cm="1">
        <f t="array" ref="H5070">_xlfn.IFS(Table1[[#This Row],[Salary]]&lt;=50000,"0-50K",Table1[[#This Row],[Salary]]&lt;=100000,"51-100K",Table1[[#This Row],[Salary]]&lt;=150000,"101-150K",Table1[[#This Row],[Salary]]&lt;=200000,"151-200K",Table1[[#This Row],[Salary]]&lt;=250000,"201-250K",Table1[[#This Row],[Salary]]&gt;250000,"Above 250K")</f>
        <v>0-50K</v>
      </c>
      <c r="I5070" s="3">
        <v>25000</v>
      </c>
      <c r="J5070" s="3">
        <f>IF(Table1[[#This Row],[Years of Experience]]=0,0,Table1[[#This Row],[Salary]]/Table1[[#This Row],[Years of Experience]])</f>
        <v>0</v>
      </c>
    </row>
    <row r="5071" spans="1:10" x14ac:dyDescent="0.35">
      <c r="A5071">
        <v>36</v>
      </c>
      <c r="B5071" t="str" cm="1">
        <f t="array" ref="B5071">_xlfn.IFS(Table1[[#This Row],[Age]]&lt;=25,"21-25",Table1[[#This Row],[Age]]&lt;=30,"26-30",Table1[[#This Row],[Age]]&lt;=35,"31-35",Table1[[#This Row],[Age]]&lt;=40,"36-40",Table1[[#This Row],[Age]]&lt;=45,"41-45", Table1[[#This Row],[Age]]&lt;=50,"46-50",Table1[[#This Row],[Age]]&lt;55,"51-55",Table1[[#This Row],[Age]]&lt;=60,"56-60",Table1[[#This Row],[Age]]&gt;=61, "61-70")</f>
        <v>36-40</v>
      </c>
      <c r="C5071" t="s">
        <v>6</v>
      </c>
      <c r="D5071" t="s">
        <v>7</v>
      </c>
      <c r="E5071" t="s">
        <v>18</v>
      </c>
      <c r="F5071">
        <v>11</v>
      </c>
      <c r="G5071" t="str" cm="1">
        <f t="array" ref="G5071">_xlfn.IFS(Table1[[#This Row],[Years of Experience]]&lt;=2,"Entry",Table1[[#This Row],[Years of Experience]]&lt;=7,"Mid",Table1[[#This Row],[Years of Experience]]&lt;=14,"Senior",Table1[[#This Row],[Years of Experience]]&gt;=15,"Executive")</f>
        <v>Senior</v>
      </c>
      <c r="H5071" t="str" cm="1">
        <f t="array" ref="H5071">_xlfn.IFS(Table1[[#This Row],[Salary]]&lt;=50000,"0-50K",Table1[[#This Row],[Salary]]&lt;=100000,"51-100K",Table1[[#This Row],[Salary]]&lt;=150000,"101-150K",Table1[[#This Row],[Salary]]&lt;=200000,"151-200K",Table1[[#This Row],[Salary]]&lt;=250000,"201-250K",Table1[[#This Row],[Salary]]&gt;250000,"Above 250K")</f>
        <v>151-200K</v>
      </c>
      <c r="I5071" s="3">
        <v>160000</v>
      </c>
      <c r="J5071" s="3">
        <f>IF(Table1[[#This Row],[Years of Experience]]=0,0,Table1[[#This Row],[Salary]]/Table1[[#This Row],[Years of Experience]])</f>
        <v>14545.454545454546</v>
      </c>
    </row>
    <row r="5072" spans="1:10" x14ac:dyDescent="0.35">
      <c r="A5072">
        <v>25</v>
      </c>
      <c r="B5072" t="str" cm="1">
        <f t="array" ref="B5072">_xlfn.IFS(Table1[[#This Row],[Age]]&lt;=25,"21-25",Table1[[#This Row],[Age]]&lt;=30,"26-30",Table1[[#This Row],[Age]]&lt;=35,"31-35",Table1[[#This Row],[Age]]&lt;=40,"36-40",Table1[[#This Row],[Age]]&lt;=45,"41-45", Table1[[#This Row],[Age]]&lt;=50,"46-50",Table1[[#This Row],[Age]]&lt;55,"51-55",Table1[[#This Row],[Age]]&lt;=60,"56-60",Table1[[#This Row],[Age]]&gt;=61, "61-70")</f>
        <v>21-25</v>
      </c>
      <c r="C5072" t="s">
        <v>9</v>
      </c>
      <c r="D5072" t="s">
        <v>7</v>
      </c>
      <c r="E5072" t="s">
        <v>27</v>
      </c>
      <c r="F5072">
        <v>3</v>
      </c>
      <c r="G5072" t="str" cm="1">
        <f t="array" ref="G5072">_xlfn.IFS(Table1[[#This Row],[Years of Experience]]&lt;=2,"Entry",Table1[[#This Row],[Years of Experience]]&lt;=7,"Mid",Table1[[#This Row],[Years of Experience]]&lt;=14,"Senior",Table1[[#This Row],[Years of Experience]]&gt;=15,"Executive")</f>
        <v>Mid</v>
      </c>
      <c r="H5072" t="str" cm="1">
        <f t="array" ref="H5072">_xlfn.IFS(Table1[[#This Row],[Salary]]&lt;=50000,"0-50K",Table1[[#This Row],[Salary]]&lt;=100000,"51-100K",Table1[[#This Row],[Salary]]&lt;=150000,"101-150K",Table1[[#This Row],[Salary]]&lt;=200000,"151-200K",Table1[[#This Row],[Salary]]&lt;=250000,"201-250K",Table1[[#This Row],[Salary]]&gt;250000,"Above 250K")</f>
        <v>51-100K</v>
      </c>
      <c r="I5072" s="3">
        <v>65000</v>
      </c>
      <c r="J5072" s="3">
        <f>IF(Table1[[#This Row],[Years of Experience]]=0,0,Table1[[#This Row],[Salary]]/Table1[[#This Row],[Years of Experience]])</f>
        <v>21666.666666666668</v>
      </c>
    </row>
    <row r="5073" spans="1:10" x14ac:dyDescent="0.35">
      <c r="A5073">
        <v>30</v>
      </c>
      <c r="B5073" t="str" cm="1">
        <f t="array" ref="B5073">_xlfn.IFS(Table1[[#This Row],[Age]]&lt;=25,"21-25",Table1[[#This Row],[Age]]&lt;=30,"26-30",Table1[[#This Row],[Age]]&lt;=35,"31-35",Table1[[#This Row],[Age]]&lt;=40,"36-40",Table1[[#This Row],[Age]]&lt;=45,"41-45", Table1[[#This Row],[Age]]&lt;=50,"46-50",Table1[[#This Row],[Age]]&lt;55,"51-55",Table1[[#This Row],[Age]]&lt;=60,"56-60",Table1[[#This Row],[Age]]&gt;=61, "61-70")</f>
        <v>26-30</v>
      </c>
      <c r="C5073" t="s">
        <v>6</v>
      </c>
      <c r="D5073" t="s">
        <v>10</v>
      </c>
      <c r="E5073" t="s">
        <v>35</v>
      </c>
      <c r="F5073">
        <v>7</v>
      </c>
      <c r="G5073" t="str" cm="1">
        <f t="array" ref="G5073">_xlfn.IFS(Table1[[#This Row],[Years of Experience]]&lt;=2,"Entry",Table1[[#This Row],[Years of Experience]]&lt;=7,"Mid",Table1[[#This Row],[Years of Experience]]&lt;=14,"Senior",Table1[[#This Row],[Years of Experience]]&gt;=15,"Executive")</f>
        <v>Mid</v>
      </c>
      <c r="H5073" t="str" cm="1">
        <f t="array" ref="H5073">_xlfn.IFS(Table1[[#This Row],[Salary]]&lt;=50000,"0-50K",Table1[[#This Row],[Salary]]&lt;=100000,"51-100K",Table1[[#This Row],[Salary]]&lt;=150000,"101-150K",Table1[[#This Row],[Salary]]&lt;=200000,"151-200K",Table1[[#This Row],[Salary]]&lt;=250000,"201-250K",Table1[[#This Row],[Salary]]&gt;250000,"Above 250K")</f>
        <v>101-150K</v>
      </c>
      <c r="I5073" s="3">
        <v>120000</v>
      </c>
      <c r="J5073" s="3">
        <f>IF(Table1[[#This Row],[Years of Experience]]=0,0,Table1[[#This Row],[Salary]]/Table1[[#This Row],[Years of Experience]])</f>
        <v>17142.857142857141</v>
      </c>
    </row>
    <row r="5074" spans="1:10" x14ac:dyDescent="0.35">
      <c r="A5074">
        <v>28</v>
      </c>
      <c r="B5074" t="str" cm="1">
        <f t="array" ref="B5074">_xlfn.IFS(Table1[[#This Row],[Age]]&lt;=25,"21-25",Table1[[#This Row],[Age]]&lt;=30,"26-30",Table1[[#This Row],[Age]]&lt;=35,"31-35",Table1[[#This Row],[Age]]&lt;=40,"36-40",Table1[[#This Row],[Age]]&lt;=45,"41-45", Table1[[#This Row],[Age]]&lt;=50,"46-50",Table1[[#This Row],[Age]]&lt;55,"51-55",Table1[[#This Row],[Age]]&lt;=60,"56-60",Table1[[#This Row],[Age]]&gt;=61, "61-70")</f>
        <v>26-30</v>
      </c>
      <c r="C5074" t="s">
        <v>9</v>
      </c>
      <c r="D5074" t="s">
        <v>12</v>
      </c>
      <c r="E5074" t="s">
        <v>57</v>
      </c>
      <c r="F5074">
        <v>6</v>
      </c>
      <c r="G5074" t="str" cm="1">
        <f t="array" ref="G5074">_xlfn.IFS(Table1[[#This Row],[Years of Experience]]&lt;=2,"Entry",Table1[[#This Row],[Years of Experience]]&lt;=7,"Mid",Table1[[#This Row],[Years of Experience]]&lt;=14,"Senior",Table1[[#This Row],[Years of Experience]]&gt;=15,"Executive")</f>
        <v>Mid</v>
      </c>
      <c r="H5074" t="str" cm="1">
        <f t="array" ref="H5074">_xlfn.IFS(Table1[[#This Row],[Salary]]&lt;=50000,"0-50K",Table1[[#This Row],[Salary]]&lt;=100000,"51-100K",Table1[[#This Row],[Salary]]&lt;=150000,"101-150K",Table1[[#This Row],[Salary]]&lt;=200000,"151-200K",Table1[[#This Row],[Salary]]&lt;=250000,"201-250K",Table1[[#This Row],[Salary]]&gt;250000,"Above 250K")</f>
        <v>101-150K</v>
      </c>
      <c r="I5074" s="3">
        <v>105000</v>
      </c>
      <c r="J5074" s="3">
        <f>IF(Table1[[#This Row],[Years of Experience]]=0,0,Table1[[#This Row],[Salary]]/Table1[[#This Row],[Years of Experience]])</f>
        <v>17500</v>
      </c>
    </row>
    <row r="5075" spans="1:10" x14ac:dyDescent="0.35">
      <c r="A5075">
        <v>26</v>
      </c>
      <c r="B5075" t="str" cm="1">
        <f t="array" ref="B5075">_xlfn.IFS(Table1[[#This Row],[Age]]&lt;=25,"21-25",Table1[[#This Row],[Age]]&lt;=30,"26-30",Table1[[#This Row],[Age]]&lt;=35,"31-35",Table1[[#This Row],[Age]]&lt;=40,"36-40",Table1[[#This Row],[Age]]&lt;=45,"41-45", Table1[[#This Row],[Age]]&lt;=50,"46-50",Table1[[#This Row],[Age]]&lt;55,"51-55",Table1[[#This Row],[Age]]&lt;=60,"56-60",Table1[[#This Row],[Age]]&gt;=61, "61-70")</f>
        <v>26-30</v>
      </c>
      <c r="C5075" t="s">
        <v>6</v>
      </c>
      <c r="D5075" t="s">
        <v>7</v>
      </c>
      <c r="E5075" t="s">
        <v>124</v>
      </c>
      <c r="F5075">
        <v>5</v>
      </c>
      <c r="G5075" t="str" cm="1">
        <f t="array" ref="G5075">_xlfn.IFS(Table1[[#This Row],[Years of Experience]]&lt;=2,"Entry",Table1[[#This Row],[Years of Experience]]&lt;=7,"Mid",Table1[[#This Row],[Years of Experience]]&lt;=14,"Senior",Table1[[#This Row],[Years of Experience]]&gt;=15,"Executive")</f>
        <v>Mid</v>
      </c>
      <c r="H5075" t="str" cm="1">
        <f t="array" ref="H5075">_xlfn.IFS(Table1[[#This Row],[Salary]]&lt;=50000,"0-50K",Table1[[#This Row],[Salary]]&lt;=100000,"51-100K",Table1[[#This Row],[Salary]]&lt;=150000,"101-150K",Table1[[#This Row],[Salary]]&lt;=200000,"151-200K",Table1[[#This Row],[Salary]]&lt;=250000,"201-250K",Table1[[#This Row],[Salary]]&gt;250000,"Above 250K")</f>
        <v>51-100K</v>
      </c>
      <c r="I5075" s="3">
        <v>85000</v>
      </c>
      <c r="J5075" s="3">
        <f>IF(Table1[[#This Row],[Years of Experience]]=0,0,Table1[[#This Row],[Salary]]/Table1[[#This Row],[Years of Experience]])</f>
        <v>17000</v>
      </c>
    </row>
    <row r="5076" spans="1:10" x14ac:dyDescent="0.35">
      <c r="A5076">
        <v>28</v>
      </c>
      <c r="B5076" t="str" cm="1">
        <f t="array" ref="B5076">_xlfn.IFS(Table1[[#This Row],[Age]]&lt;=25,"21-25",Table1[[#This Row],[Age]]&lt;=30,"26-30",Table1[[#This Row],[Age]]&lt;=35,"31-35",Table1[[#This Row],[Age]]&lt;=40,"36-40",Table1[[#This Row],[Age]]&lt;=45,"41-45", Table1[[#This Row],[Age]]&lt;=50,"46-50",Table1[[#This Row],[Age]]&lt;55,"51-55",Table1[[#This Row],[Age]]&lt;=60,"56-60",Table1[[#This Row],[Age]]&gt;=61, "61-70")</f>
        <v>26-30</v>
      </c>
      <c r="C5076" t="s">
        <v>9</v>
      </c>
      <c r="D5076" t="s">
        <v>10</v>
      </c>
      <c r="E5076" t="s">
        <v>27</v>
      </c>
      <c r="F5076">
        <v>7</v>
      </c>
      <c r="G5076" t="str" cm="1">
        <f t="array" ref="G5076">_xlfn.IFS(Table1[[#This Row],[Years of Experience]]&lt;=2,"Entry",Table1[[#This Row],[Years of Experience]]&lt;=7,"Mid",Table1[[#This Row],[Years of Experience]]&lt;=14,"Senior",Table1[[#This Row],[Years of Experience]]&gt;=15,"Executive")</f>
        <v>Mid</v>
      </c>
      <c r="H5076" t="str" cm="1">
        <f t="array" ref="H5076">_xlfn.IFS(Table1[[#This Row],[Salary]]&lt;=50000,"0-50K",Table1[[#This Row],[Salary]]&lt;=100000,"51-100K",Table1[[#This Row],[Salary]]&lt;=150000,"101-150K",Table1[[#This Row],[Salary]]&lt;=200000,"151-200K",Table1[[#This Row],[Salary]]&lt;=250000,"201-250K",Table1[[#This Row],[Salary]]&gt;250000,"Above 250K")</f>
        <v>101-150K</v>
      </c>
      <c r="I5076" s="3">
        <v>110000</v>
      </c>
      <c r="J5076" s="3">
        <f>IF(Table1[[#This Row],[Years of Experience]]=0,0,Table1[[#This Row],[Salary]]/Table1[[#This Row],[Years of Experience]])</f>
        <v>15714.285714285714</v>
      </c>
    </row>
    <row r="5077" spans="1:10" x14ac:dyDescent="0.35">
      <c r="A5077">
        <v>34</v>
      </c>
      <c r="B5077" t="str" cm="1">
        <f t="array" ref="B5077">_xlfn.IFS(Table1[[#This Row],[Age]]&lt;=25,"21-25",Table1[[#This Row],[Age]]&lt;=30,"26-30",Table1[[#This Row],[Age]]&lt;=35,"31-35",Table1[[#This Row],[Age]]&lt;=40,"36-40",Table1[[#This Row],[Age]]&lt;=45,"41-45", Table1[[#This Row],[Age]]&lt;=50,"46-50",Table1[[#This Row],[Age]]&lt;55,"51-55",Table1[[#This Row],[Age]]&lt;=60,"56-60",Table1[[#This Row],[Age]]&gt;=61, "61-70")</f>
        <v>31-35</v>
      </c>
      <c r="C5077" t="s">
        <v>6</v>
      </c>
      <c r="D5077" t="s">
        <v>12</v>
      </c>
      <c r="E5077" t="s">
        <v>57</v>
      </c>
      <c r="F5077">
        <v>12</v>
      </c>
      <c r="G5077" t="str" cm="1">
        <f t="array" ref="G5077">_xlfn.IFS(Table1[[#This Row],[Years of Experience]]&lt;=2,"Entry",Table1[[#This Row],[Years of Experience]]&lt;=7,"Mid",Table1[[#This Row],[Years of Experience]]&lt;=14,"Senior",Table1[[#This Row],[Years of Experience]]&gt;=15,"Executive")</f>
        <v>Senior</v>
      </c>
      <c r="H5077" t="str" cm="1">
        <f t="array" ref="H5077">_xlfn.IFS(Table1[[#This Row],[Salary]]&lt;=50000,"0-50K",Table1[[#This Row],[Salary]]&lt;=100000,"51-100K",Table1[[#This Row],[Salary]]&lt;=150000,"101-150K",Table1[[#This Row],[Salary]]&lt;=200000,"151-200K",Table1[[#This Row],[Salary]]&lt;=250000,"201-250K",Table1[[#This Row],[Salary]]&gt;250000,"Above 250K")</f>
        <v>151-200K</v>
      </c>
      <c r="I5077" s="3">
        <v>170000</v>
      </c>
      <c r="J5077" s="3">
        <f>IF(Table1[[#This Row],[Years of Experience]]=0,0,Table1[[#This Row],[Salary]]/Table1[[#This Row],[Years of Experience]])</f>
        <v>14166.666666666666</v>
      </c>
    </row>
    <row r="5078" spans="1:10" x14ac:dyDescent="0.35">
      <c r="A5078">
        <v>31</v>
      </c>
      <c r="B5078" t="str" cm="1">
        <f t="array" ref="B5078">_xlfn.IFS(Table1[[#This Row],[Age]]&lt;=25,"21-25",Table1[[#This Row],[Age]]&lt;=30,"26-30",Table1[[#This Row],[Age]]&lt;=35,"31-35",Table1[[#This Row],[Age]]&lt;=40,"36-40",Table1[[#This Row],[Age]]&lt;=45,"41-45", Table1[[#This Row],[Age]]&lt;=50,"46-50",Table1[[#This Row],[Age]]&lt;55,"51-55",Table1[[#This Row],[Age]]&lt;=60,"56-60",Table1[[#This Row],[Age]]&gt;=61, "61-70")</f>
        <v>31-35</v>
      </c>
      <c r="C5078" t="s">
        <v>6</v>
      </c>
      <c r="D5078" t="s">
        <v>7</v>
      </c>
      <c r="E5078" t="s">
        <v>30</v>
      </c>
      <c r="F5078">
        <v>9</v>
      </c>
      <c r="G5078" t="str" cm="1">
        <f t="array" ref="G5078">_xlfn.IFS(Table1[[#This Row],[Years of Experience]]&lt;=2,"Entry",Table1[[#This Row],[Years of Experience]]&lt;=7,"Mid",Table1[[#This Row],[Years of Experience]]&lt;=14,"Senior",Table1[[#This Row],[Years of Experience]]&gt;=15,"Executive")</f>
        <v>Senior</v>
      </c>
      <c r="H5078" t="str" cm="1">
        <f t="array" ref="H5078">_xlfn.IFS(Table1[[#This Row],[Salary]]&lt;=50000,"0-50K",Table1[[#This Row],[Salary]]&lt;=100000,"51-100K",Table1[[#This Row],[Salary]]&lt;=150000,"101-150K",Table1[[#This Row],[Salary]]&lt;=200000,"151-200K",Table1[[#This Row],[Salary]]&lt;=250000,"201-250K",Table1[[#This Row],[Salary]]&gt;250000,"Above 250K")</f>
        <v>101-150K</v>
      </c>
      <c r="I5078" s="3">
        <v>140000</v>
      </c>
      <c r="J5078" s="3">
        <f>IF(Table1[[#This Row],[Years of Experience]]=0,0,Table1[[#This Row],[Salary]]/Table1[[#This Row],[Years of Experience]])</f>
        <v>15555.555555555555</v>
      </c>
    </row>
    <row r="5079" spans="1:10" x14ac:dyDescent="0.35">
      <c r="A5079">
        <v>24</v>
      </c>
      <c r="B5079" t="str" cm="1">
        <f t="array" ref="B5079">_xlfn.IFS(Table1[[#This Row],[Age]]&lt;=25,"21-25",Table1[[#This Row],[Age]]&lt;=30,"26-30",Table1[[#This Row],[Age]]&lt;=35,"31-35",Table1[[#This Row],[Age]]&lt;=40,"36-40",Table1[[#This Row],[Age]]&lt;=45,"41-45", Table1[[#This Row],[Age]]&lt;=50,"46-50",Table1[[#This Row],[Age]]&lt;55,"51-55",Table1[[#This Row],[Age]]&lt;=60,"56-60",Table1[[#This Row],[Age]]&gt;=61, "61-70")</f>
        <v>21-25</v>
      </c>
      <c r="C5079" t="s">
        <v>9</v>
      </c>
      <c r="D5079" t="s">
        <v>195</v>
      </c>
      <c r="E5079" t="s">
        <v>14</v>
      </c>
      <c r="F5079">
        <v>1</v>
      </c>
      <c r="G5079" t="str" cm="1">
        <f t="array" ref="G5079">_xlfn.IFS(Table1[[#This Row],[Years of Experience]]&lt;=2,"Entry",Table1[[#This Row],[Years of Experience]]&lt;=7,"Mid",Table1[[#This Row],[Years of Experience]]&lt;=14,"Senior",Table1[[#This Row],[Years of Experience]]&gt;=15,"Executive")</f>
        <v>Entry</v>
      </c>
      <c r="H5079" t="str" cm="1">
        <f t="array" ref="H5079">_xlfn.IFS(Table1[[#This Row],[Salary]]&lt;=50000,"0-50K",Table1[[#This Row],[Salary]]&lt;=100000,"51-100K",Table1[[#This Row],[Salary]]&lt;=150000,"101-150K",Table1[[#This Row],[Salary]]&lt;=200000,"151-200K",Table1[[#This Row],[Salary]]&lt;=250000,"201-250K",Table1[[#This Row],[Salary]]&gt;250000,"Above 250K")</f>
        <v>0-50K</v>
      </c>
      <c r="I5079" s="3">
        <v>30000</v>
      </c>
      <c r="J5079" s="3">
        <f>IF(Table1[[#This Row],[Years of Experience]]=0,0,Table1[[#This Row],[Salary]]/Table1[[#This Row],[Years of Experience]])</f>
        <v>30000</v>
      </c>
    </row>
    <row r="5080" spans="1:10" x14ac:dyDescent="0.35">
      <c r="A5080">
        <v>29</v>
      </c>
      <c r="B5080" t="str" cm="1">
        <f t="array" ref="B5080">_xlfn.IFS(Table1[[#This Row],[Age]]&lt;=25,"21-25",Table1[[#This Row],[Age]]&lt;=30,"26-30",Table1[[#This Row],[Age]]&lt;=35,"31-35",Table1[[#This Row],[Age]]&lt;=40,"36-40",Table1[[#This Row],[Age]]&lt;=45,"41-45", Table1[[#This Row],[Age]]&lt;=50,"46-50",Table1[[#This Row],[Age]]&lt;55,"51-55",Table1[[#This Row],[Age]]&lt;=60,"56-60",Table1[[#This Row],[Age]]&gt;=61, "61-70")</f>
        <v>26-30</v>
      </c>
      <c r="C5080" t="s">
        <v>6</v>
      </c>
      <c r="D5080" t="s">
        <v>7</v>
      </c>
      <c r="E5080" t="s">
        <v>69</v>
      </c>
      <c r="F5080">
        <v>6</v>
      </c>
      <c r="G5080" t="str" cm="1">
        <f t="array" ref="G5080">_xlfn.IFS(Table1[[#This Row],[Years of Experience]]&lt;=2,"Entry",Table1[[#This Row],[Years of Experience]]&lt;=7,"Mid",Table1[[#This Row],[Years of Experience]]&lt;=14,"Senior",Table1[[#This Row],[Years of Experience]]&gt;=15,"Executive")</f>
        <v>Mid</v>
      </c>
      <c r="H5080" t="str" cm="1">
        <f t="array" ref="H5080">_xlfn.IFS(Table1[[#This Row],[Salary]]&lt;=50000,"0-50K",Table1[[#This Row],[Salary]]&lt;=100000,"51-100K",Table1[[#This Row],[Salary]]&lt;=150000,"101-150K",Table1[[#This Row],[Salary]]&lt;=200000,"151-200K",Table1[[#This Row],[Salary]]&lt;=250000,"201-250K",Table1[[#This Row],[Salary]]&gt;250000,"Above 250K")</f>
        <v>51-100K</v>
      </c>
      <c r="I5080" s="3">
        <v>95000</v>
      </c>
      <c r="J5080" s="3">
        <f>IF(Table1[[#This Row],[Years of Experience]]=0,0,Table1[[#This Row],[Salary]]/Table1[[#This Row],[Years of Experience]])</f>
        <v>15833.333333333334</v>
      </c>
    </row>
    <row r="5081" spans="1:10" x14ac:dyDescent="0.35">
      <c r="A5081">
        <v>27</v>
      </c>
      <c r="B5081" t="str" cm="1">
        <f t="array" ref="B5081">_xlfn.IFS(Table1[[#This Row],[Age]]&lt;=25,"21-25",Table1[[#This Row],[Age]]&lt;=30,"26-30",Table1[[#This Row],[Age]]&lt;=35,"31-35",Table1[[#This Row],[Age]]&lt;=40,"36-40",Table1[[#This Row],[Age]]&lt;=45,"41-45", Table1[[#This Row],[Age]]&lt;=50,"46-50",Table1[[#This Row],[Age]]&lt;55,"51-55",Table1[[#This Row],[Age]]&lt;=60,"56-60",Table1[[#This Row],[Age]]&gt;=61, "61-70")</f>
        <v>26-30</v>
      </c>
      <c r="C5081" t="s">
        <v>9</v>
      </c>
      <c r="D5081" t="s">
        <v>10</v>
      </c>
      <c r="E5081" t="s">
        <v>80</v>
      </c>
      <c r="F5081">
        <v>4</v>
      </c>
      <c r="G5081" t="str" cm="1">
        <f t="array" ref="G5081">_xlfn.IFS(Table1[[#This Row],[Years of Experience]]&lt;=2,"Entry",Table1[[#This Row],[Years of Experience]]&lt;=7,"Mid",Table1[[#This Row],[Years of Experience]]&lt;=14,"Senior",Table1[[#This Row],[Years of Experience]]&gt;=15,"Executive")</f>
        <v>Mid</v>
      </c>
      <c r="H5081" t="str" cm="1">
        <f t="array" ref="H5081">_xlfn.IFS(Table1[[#This Row],[Salary]]&lt;=50000,"0-50K",Table1[[#This Row],[Salary]]&lt;=100000,"51-100K",Table1[[#This Row],[Salary]]&lt;=150000,"101-150K",Table1[[#This Row],[Salary]]&lt;=200000,"151-200K",Table1[[#This Row],[Salary]]&lt;=250000,"201-250K",Table1[[#This Row],[Salary]]&gt;250000,"Above 250K")</f>
        <v>51-100K</v>
      </c>
      <c r="I5081" s="3">
        <v>80000</v>
      </c>
      <c r="J5081" s="3">
        <f>IF(Table1[[#This Row],[Years of Experience]]=0,0,Table1[[#This Row],[Salary]]/Table1[[#This Row],[Years of Experience]])</f>
        <v>20000</v>
      </c>
    </row>
    <row r="5082" spans="1:10" x14ac:dyDescent="0.35">
      <c r="A5082">
        <v>33</v>
      </c>
      <c r="B5082" t="str" cm="1">
        <f t="array" ref="B5082">_xlfn.IFS(Table1[[#This Row],[Age]]&lt;=25,"21-25",Table1[[#This Row],[Age]]&lt;=30,"26-30",Table1[[#This Row],[Age]]&lt;=35,"31-35",Table1[[#This Row],[Age]]&lt;=40,"36-40",Table1[[#This Row],[Age]]&lt;=45,"41-45", Table1[[#This Row],[Age]]&lt;=50,"46-50",Table1[[#This Row],[Age]]&lt;55,"51-55",Table1[[#This Row],[Age]]&lt;=60,"56-60",Table1[[#This Row],[Age]]&gt;=61, "61-70")</f>
        <v>31-35</v>
      </c>
      <c r="C5082" t="s">
        <v>6</v>
      </c>
      <c r="D5082" t="s">
        <v>12</v>
      </c>
      <c r="E5082" t="s">
        <v>30</v>
      </c>
      <c r="F5082">
        <v>10</v>
      </c>
      <c r="G5082" t="str" cm="1">
        <f t="array" ref="G5082">_xlfn.IFS(Table1[[#This Row],[Years of Experience]]&lt;=2,"Entry",Table1[[#This Row],[Years of Experience]]&lt;=7,"Mid",Table1[[#This Row],[Years of Experience]]&lt;=14,"Senior",Table1[[#This Row],[Years of Experience]]&gt;=15,"Executive")</f>
        <v>Senior</v>
      </c>
      <c r="H5082" t="str" cm="1">
        <f t="array" ref="H5082">_xlfn.IFS(Table1[[#This Row],[Salary]]&lt;=50000,"0-50K",Table1[[#This Row],[Salary]]&lt;=100000,"51-100K",Table1[[#This Row],[Salary]]&lt;=150000,"101-150K",Table1[[#This Row],[Salary]]&lt;=200000,"151-200K",Table1[[#This Row],[Salary]]&lt;=250000,"201-250K",Table1[[#This Row],[Salary]]&gt;250000,"Above 250K")</f>
        <v>151-200K</v>
      </c>
      <c r="I5082" s="3">
        <v>155000</v>
      </c>
      <c r="J5082" s="3">
        <f>IF(Table1[[#This Row],[Years of Experience]]=0,0,Table1[[#This Row],[Salary]]/Table1[[#This Row],[Years of Experience]])</f>
        <v>15500</v>
      </c>
    </row>
    <row r="5083" spans="1:10" x14ac:dyDescent="0.35">
      <c r="A5083">
        <v>21</v>
      </c>
      <c r="B5083" t="str" cm="1">
        <f t="array" ref="B5083">_xlfn.IFS(Table1[[#This Row],[Age]]&lt;=25,"21-25",Table1[[#This Row],[Age]]&lt;=30,"26-30",Table1[[#This Row],[Age]]&lt;=35,"31-35",Table1[[#This Row],[Age]]&lt;=40,"36-40",Table1[[#This Row],[Age]]&lt;=45,"41-45", Table1[[#This Row],[Age]]&lt;=50,"46-50",Table1[[#This Row],[Age]]&lt;55,"51-55",Table1[[#This Row],[Age]]&lt;=60,"56-60",Table1[[#This Row],[Age]]&gt;=61, "61-70")</f>
        <v>21-25</v>
      </c>
      <c r="C5083" t="s">
        <v>9</v>
      </c>
      <c r="D5083" t="s">
        <v>195</v>
      </c>
      <c r="E5083" t="s">
        <v>121</v>
      </c>
      <c r="F5083">
        <v>0</v>
      </c>
      <c r="G5083" t="str" cm="1">
        <f t="array" ref="G5083">_xlfn.IFS(Table1[[#This Row],[Years of Experience]]&lt;=2,"Entry",Table1[[#This Row],[Years of Experience]]&lt;=7,"Mid",Table1[[#This Row],[Years of Experience]]&lt;=14,"Senior",Table1[[#This Row],[Years of Experience]]&gt;=15,"Executive")</f>
        <v>Entry</v>
      </c>
      <c r="H5083" t="str" cm="1">
        <f t="array" ref="H5083">_xlfn.IFS(Table1[[#This Row],[Salary]]&lt;=50000,"0-50K",Table1[[#This Row],[Salary]]&lt;=100000,"51-100K",Table1[[#This Row],[Salary]]&lt;=150000,"101-150K",Table1[[#This Row],[Salary]]&lt;=200000,"151-200K",Table1[[#This Row],[Salary]]&lt;=250000,"201-250K",Table1[[#This Row],[Salary]]&gt;250000,"Above 250K")</f>
        <v>0-50K</v>
      </c>
      <c r="I5083" s="3">
        <v>25000</v>
      </c>
      <c r="J5083" s="3">
        <f>IF(Table1[[#This Row],[Years of Experience]]=0,0,Table1[[#This Row],[Salary]]/Table1[[#This Row],[Years of Experience]])</f>
        <v>0</v>
      </c>
    </row>
    <row r="5084" spans="1:10" x14ac:dyDescent="0.35">
      <c r="A5084">
        <v>36</v>
      </c>
      <c r="B5084" t="str" cm="1">
        <f t="array" ref="B5084">_xlfn.IFS(Table1[[#This Row],[Age]]&lt;=25,"21-25",Table1[[#This Row],[Age]]&lt;=30,"26-30",Table1[[#This Row],[Age]]&lt;=35,"31-35",Table1[[#This Row],[Age]]&lt;=40,"36-40",Table1[[#This Row],[Age]]&lt;=45,"41-45", Table1[[#This Row],[Age]]&lt;=50,"46-50",Table1[[#This Row],[Age]]&lt;55,"51-55",Table1[[#This Row],[Age]]&lt;=60,"56-60",Table1[[#This Row],[Age]]&gt;=61, "61-70")</f>
        <v>36-40</v>
      </c>
      <c r="C5084" t="s">
        <v>6</v>
      </c>
      <c r="D5084" t="s">
        <v>7</v>
      </c>
      <c r="E5084" t="s">
        <v>18</v>
      </c>
      <c r="F5084">
        <v>11</v>
      </c>
      <c r="G5084" t="str" cm="1">
        <f t="array" ref="G5084">_xlfn.IFS(Table1[[#This Row],[Years of Experience]]&lt;=2,"Entry",Table1[[#This Row],[Years of Experience]]&lt;=7,"Mid",Table1[[#This Row],[Years of Experience]]&lt;=14,"Senior",Table1[[#This Row],[Years of Experience]]&gt;=15,"Executive")</f>
        <v>Senior</v>
      </c>
      <c r="H5084" t="str" cm="1">
        <f t="array" ref="H5084">_xlfn.IFS(Table1[[#This Row],[Salary]]&lt;=50000,"0-50K",Table1[[#This Row],[Salary]]&lt;=100000,"51-100K",Table1[[#This Row],[Salary]]&lt;=150000,"101-150K",Table1[[#This Row],[Salary]]&lt;=200000,"151-200K",Table1[[#This Row],[Salary]]&lt;=250000,"201-250K",Table1[[#This Row],[Salary]]&gt;250000,"Above 250K")</f>
        <v>151-200K</v>
      </c>
      <c r="I5084" s="3">
        <v>160000</v>
      </c>
      <c r="J5084" s="3">
        <f>IF(Table1[[#This Row],[Years of Experience]]=0,0,Table1[[#This Row],[Salary]]/Table1[[#This Row],[Years of Experience]])</f>
        <v>14545.454545454546</v>
      </c>
    </row>
    <row r="5085" spans="1:10" x14ac:dyDescent="0.35">
      <c r="A5085">
        <v>25</v>
      </c>
      <c r="B5085" t="str" cm="1">
        <f t="array" ref="B5085">_xlfn.IFS(Table1[[#This Row],[Age]]&lt;=25,"21-25",Table1[[#This Row],[Age]]&lt;=30,"26-30",Table1[[#This Row],[Age]]&lt;=35,"31-35",Table1[[#This Row],[Age]]&lt;=40,"36-40",Table1[[#This Row],[Age]]&lt;=45,"41-45", Table1[[#This Row],[Age]]&lt;=50,"46-50",Table1[[#This Row],[Age]]&lt;55,"51-55",Table1[[#This Row],[Age]]&lt;=60,"56-60",Table1[[#This Row],[Age]]&gt;=61, "61-70")</f>
        <v>21-25</v>
      </c>
      <c r="C5085" t="s">
        <v>9</v>
      </c>
      <c r="D5085" t="s">
        <v>7</v>
      </c>
      <c r="E5085" t="s">
        <v>27</v>
      </c>
      <c r="F5085">
        <v>3</v>
      </c>
      <c r="G5085" t="str" cm="1">
        <f t="array" ref="G5085">_xlfn.IFS(Table1[[#This Row],[Years of Experience]]&lt;=2,"Entry",Table1[[#This Row],[Years of Experience]]&lt;=7,"Mid",Table1[[#This Row],[Years of Experience]]&lt;=14,"Senior",Table1[[#This Row],[Years of Experience]]&gt;=15,"Executive")</f>
        <v>Mid</v>
      </c>
      <c r="H5085" t="str" cm="1">
        <f t="array" ref="H5085">_xlfn.IFS(Table1[[#This Row],[Salary]]&lt;=50000,"0-50K",Table1[[#This Row],[Salary]]&lt;=100000,"51-100K",Table1[[#This Row],[Salary]]&lt;=150000,"101-150K",Table1[[#This Row],[Salary]]&lt;=200000,"151-200K",Table1[[#This Row],[Salary]]&lt;=250000,"201-250K",Table1[[#This Row],[Salary]]&gt;250000,"Above 250K")</f>
        <v>51-100K</v>
      </c>
      <c r="I5085" s="3">
        <v>65000</v>
      </c>
      <c r="J5085" s="3">
        <f>IF(Table1[[#This Row],[Years of Experience]]=0,0,Table1[[#This Row],[Salary]]/Table1[[#This Row],[Years of Experience]])</f>
        <v>21666.666666666668</v>
      </c>
    </row>
    <row r="5086" spans="1:10" x14ac:dyDescent="0.35">
      <c r="A5086">
        <v>30</v>
      </c>
      <c r="B5086" t="str" cm="1">
        <f t="array" ref="B5086">_xlfn.IFS(Table1[[#This Row],[Age]]&lt;=25,"21-25",Table1[[#This Row],[Age]]&lt;=30,"26-30",Table1[[#This Row],[Age]]&lt;=35,"31-35",Table1[[#This Row],[Age]]&lt;=40,"36-40",Table1[[#This Row],[Age]]&lt;=45,"41-45", Table1[[#This Row],[Age]]&lt;=50,"46-50",Table1[[#This Row],[Age]]&lt;55,"51-55",Table1[[#This Row],[Age]]&lt;=60,"56-60",Table1[[#This Row],[Age]]&gt;=61, "61-70")</f>
        <v>26-30</v>
      </c>
      <c r="C5086" t="s">
        <v>6</v>
      </c>
      <c r="D5086" t="s">
        <v>10</v>
      </c>
      <c r="E5086" t="s">
        <v>35</v>
      </c>
      <c r="F5086">
        <v>7</v>
      </c>
      <c r="G5086" t="str" cm="1">
        <f t="array" ref="G5086">_xlfn.IFS(Table1[[#This Row],[Years of Experience]]&lt;=2,"Entry",Table1[[#This Row],[Years of Experience]]&lt;=7,"Mid",Table1[[#This Row],[Years of Experience]]&lt;=14,"Senior",Table1[[#This Row],[Years of Experience]]&gt;=15,"Executive")</f>
        <v>Mid</v>
      </c>
      <c r="H5086" t="str" cm="1">
        <f t="array" ref="H5086">_xlfn.IFS(Table1[[#This Row],[Salary]]&lt;=50000,"0-50K",Table1[[#This Row],[Salary]]&lt;=100000,"51-100K",Table1[[#This Row],[Salary]]&lt;=150000,"101-150K",Table1[[#This Row],[Salary]]&lt;=200000,"151-200K",Table1[[#This Row],[Salary]]&lt;=250000,"201-250K",Table1[[#This Row],[Salary]]&gt;250000,"Above 250K")</f>
        <v>101-150K</v>
      </c>
      <c r="I5086" s="3">
        <v>120000</v>
      </c>
      <c r="J5086" s="3">
        <f>IF(Table1[[#This Row],[Years of Experience]]=0,0,Table1[[#This Row],[Salary]]/Table1[[#This Row],[Years of Experience]])</f>
        <v>17142.857142857141</v>
      </c>
    </row>
    <row r="5087" spans="1:10" x14ac:dyDescent="0.35">
      <c r="A5087">
        <v>28</v>
      </c>
      <c r="B5087" t="str" cm="1">
        <f t="array" ref="B5087">_xlfn.IFS(Table1[[#This Row],[Age]]&lt;=25,"21-25",Table1[[#This Row],[Age]]&lt;=30,"26-30",Table1[[#This Row],[Age]]&lt;=35,"31-35",Table1[[#This Row],[Age]]&lt;=40,"36-40",Table1[[#This Row],[Age]]&lt;=45,"41-45", Table1[[#This Row],[Age]]&lt;=50,"46-50",Table1[[#This Row],[Age]]&lt;55,"51-55",Table1[[#This Row],[Age]]&lt;=60,"56-60",Table1[[#This Row],[Age]]&gt;=61, "61-70")</f>
        <v>26-30</v>
      </c>
      <c r="C5087" t="s">
        <v>9</v>
      </c>
      <c r="D5087" t="s">
        <v>12</v>
      </c>
      <c r="E5087" t="s">
        <v>57</v>
      </c>
      <c r="F5087">
        <v>6</v>
      </c>
      <c r="G5087" t="str" cm="1">
        <f t="array" ref="G5087">_xlfn.IFS(Table1[[#This Row],[Years of Experience]]&lt;=2,"Entry",Table1[[#This Row],[Years of Experience]]&lt;=7,"Mid",Table1[[#This Row],[Years of Experience]]&lt;=14,"Senior",Table1[[#This Row],[Years of Experience]]&gt;=15,"Executive")</f>
        <v>Mid</v>
      </c>
      <c r="H5087" t="str" cm="1">
        <f t="array" ref="H5087">_xlfn.IFS(Table1[[#This Row],[Salary]]&lt;=50000,"0-50K",Table1[[#This Row],[Salary]]&lt;=100000,"51-100K",Table1[[#This Row],[Salary]]&lt;=150000,"101-150K",Table1[[#This Row],[Salary]]&lt;=200000,"151-200K",Table1[[#This Row],[Salary]]&lt;=250000,"201-250K",Table1[[#This Row],[Salary]]&gt;250000,"Above 250K")</f>
        <v>101-150K</v>
      </c>
      <c r="I5087" s="3">
        <v>105000</v>
      </c>
      <c r="J5087" s="3">
        <f>IF(Table1[[#This Row],[Years of Experience]]=0,0,Table1[[#This Row],[Salary]]/Table1[[#This Row],[Years of Experience]])</f>
        <v>17500</v>
      </c>
    </row>
    <row r="5088" spans="1:10" x14ac:dyDescent="0.35">
      <c r="A5088">
        <v>26</v>
      </c>
      <c r="B5088" t="str" cm="1">
        <f t="array" ref="B5088">_xlfn.IFS(Table1[[#This Row],[Age]]&lt;=25,"21-25",Table1[[#This Row],[Age]]&lt;=30,"26-30",Table1[[#This Row],[Age]]&lt;=35,"31-35",Table1[[#This Row],[Age]]&lt;=40,"36-40",Table1[[#This Row],[Age]]&lt;=45,"41-45", Table1[[#This Row],[Age]]&lt;=50,"46-50",Table1[[#This Row],[Age]]&lt;55,"51-55",Table1[[#This Row],[Age]]&lt;=60,"56-60",Table1[[#This Row],[Age]]&gt;=61, "61-70")</f>
        <v>26-30</v>
      </c>
      <c r="C5088" t="s">
        <v>6</v>
      </c>
      <c r="D5088" t="s">
        <v>7</v>
      </c>
      <c r="E5088" t="s">
        <v>124</v>
      </c>
      <c r="F5088">
        <v>5</v>
      </c>
      <c r="G5088" t="str" cm="1">
        <f t="array" ref="G5088">_xlfn.IFS(Table1[[#This Row],[Years of Experience]]&lt;=2,"Entry",Table1[[#This Row],[Years of Experience]]&lt;=7,"Mid",Table1[[#This Row],[Years of Experience]]&lt;=14,"Senior",Table1[[#This Row],[Years of Experience]]&gt;=15,"Executive")</f>
        <v>Mid</v>
      </c>
      <c r="H5088" t="str" cm="1">
        <f t="array" ref="H5088">_xlfn.IFS(Table1[[#This Row],[Salary]]&lt;=50000,"0-50K",Table1[[#This Row],[Salary]]&lt;=100000,"51-100K",Table1[[#This Row],[Salary]]&lt;=150000,"101-150K",Table1[[#This Row],[Salary]]&lt;=200000,"151-200K",Table1[[#This Row],[Salary]]&lt;=250000,"201-250K",Table1[[#This Row],[Salary]]&gt;250000,"Above 250K")</f>
        <v>51-100K</v>
      </c>
      <c r="I5088" s="3">
        <v>85000</v>
      </c>
      <c r="J5088" s="3">
        <f>IF(Table1[[#This Row],[Years of Experience]]=0,0,Table1[[#This Row],[Salary]]/Table1[[#This Row],[Years of Experience]])</f>
        <v>17000</v>
      </c>
    </row>
    <row r="5089" spans="1:10" x14ac:dyDescent="0.35">
      <c r="A5089">
        <v>28</v>
      </c>
      <c r="B5089" t="str" cm="1">
        <f t="array" ref="B5089">_xlfn.IFS(Table1[[#This Row],[Age]]&lt;=25,"21-25",Table1[[#This Row],[Age]]&lt;=30,"26-30",Table1[[#This Row],[Age]]&lt;=35,"31-35",Table1[[#This Row],[Age]]&lt;=40,"36-40",Table1[[#This Row],[Age]]&lt;=45,"41-45", Table1[[#This Row],[Age]]&lt;=50,"46-50",Table1[[#This Row],[Age]]&lt;55,"51-55",Table1[[#This Row],[Age]]&lt;=60,"56-60",Table1[[#This Row],[Age]]&gt;=61, "61-70")</f>
        <v>26-30</v>
      </c>
      <c r="C5089" t="s">
        <v>9</v>
      </c>
      <c r="D5089" t="s">
        <v>10</v>
      </c>
      <c r="E5089" t="s">
        <v>27</v>
      </c>
      <c r="F5089">
        <v>7</v>
      </c>
      <c r="G5089" t="str" cm="1">
        <f t="array" ref="G5089">_xlfn.IFS(Table1[[#This Row],[Years of Experience]]&lt;=2,"Entry",Table1[[#This Row],[Years of Experience]]&lt;=7,"Mid",Table1[[#This Row],[Years of Experience]]&lt;=14,"Senior",Table1[[#This Row],[Years of Experience]]&gt;=15,"Executive")</f>
        <v>Mid</v>
      </c>
      <c r="H5089" t="str" cm="1">
        <f t="array" ref="H5089">_xlfn.IFS(Table1[[#This Row],[Salary]]&lt;=50000,"0-50K",Table1[[#This Row],[Salary]]&lt;=100000,"51-100K",Table1[[#This Row],[Salary]]&lt;=150000,"101-150K",Table1[[#This Row],[Salary]]&lt;=200000,"151-200K",Table1[[#This Row],[Salary]]&lt;=250000,"201-250K",Table1[[#This Row],[Salary]]&gt;250000,"Above 250K")</f>
        <v>101-150K</v>
      </c>
      <c r="I5089" s="3">
        <v>110000</v>
      </c>
      <c r="J5089" s="3">
        <f>IF(Table1[[#This Row],[Years of Experience]]=0,0,Table1[[#This Row],[Salary]]/Table1[[#This Row],[Years of Experience]])</f>
        <v>15714.285714285714</v>
      </c>
    </row>
    <row r="5090" spans="1:10" x14ac:dyDescent="0.35">
      <c r="A5090">
        <v>34</v>
      </c>
      <c r="B5090" t="str" cm="1">
        <f t="array" ref="B5090">_xlfn.IFS(Table1[[#This Row],[Age]]&lt;=25,"21-25",Table1[[#This Row],[Age]]&lt;=30,"26-30",Table1[[#This Row],[Age]]&lt;=35,"31-35",Table1[[#This Row],[Age]]&lt;=40,"36-40",Table1[[#This Row],[Age]]&lt;=45,"41-45", Table1[[#This Row],[Age]]&lt;=50,"46-50",Table1[[#This Row],[Age]]&lt;55,"51-55",Table1[[#This Row],[Age]]&lt;=60,"56-60",Table1[[#This Row],[Age]]&gt;=61, "61-70")</f>
        <v>31-35</v>
      </c>
      <c r="C5090" t="s">
        <v>6</v>
      </c>
      <c r="D5090" t="s">
        <v>12</v>
      </c>
      <c r="E5090" t="s">
        <v>57</v>
      </c>
      <c r="F5090">
        <v>12</v>
      </c>
      <c r="G5090" t="str" cm="1">
        <f t="array" ref="G5090">_xlfn.IFS(Table1[[#This Row],[Years of Experience]]&lt;=2,"Entry",Table1[[#This Row],[Years of Experience]]&lt;=7,"Mid",Table1[[#This Row],[Years of Experience]]&lt;=14,"Senior",Table1[[#This Row],[Years of Experience]]&gt;=15,"Executive")</f>
        <v>Senior</v>
      </c>
      <c r="H5090" t="str" cm="1">
        <f t="array" ref="H5090">_xlfn.IFS(Table1[[#This Row],[Salary]]&lt;=50000,"0-50K",Table1[[#This Row],[Salary]]&lt;=100000,"51-100K",Table1[[#This Row],[Salary]]&lt;=150000,"101-150K",Table1[[#This Row],[Salary]]&lt;=200000,"151-200K",Table1[[#This Row],[Salary]]&lt;=250000,"201-250K",Table1[[#This Row],[Salary]]&gt;250000,"Above 250K")</f>
        <v>151-200K</v>
      </c>
      <c r="I5090" s="3">
        <v>170000</v>
      </c>
      <c r="J5090" s="3">
        <f>IF(Table1[[#This Row],[Years of Experience]]=0,0,Table1[[#This Row],[Salary]]/Table1[[#This Row],[Years of Experience]])</f>
        <v>14166.666666666666</v>
      </c>
    </row>
    <row r="5091" spans="1:10" x14ac:dyDescent="0.35">
      <c r="A5091">
        <v>31</v>
      </c>
      <c r="B5091" t="str" cm="1">
        <f t="array" ref="B5091">_xlfn.IFS(Table1[[#This Row],[Age]]&lt;=25,"21-25",Table1[[#This Row],[Age]]&lt;=30,"26-30",Table1[[#This Row],[Age]]&lt;=35,"31-35",Table1[[#This Row],[Age]]&lt;=40,"36-40",Table1[[#This Row],[Age]]&lt;=45,"41-45", Table1[[#This Row],[Age]]&lt;=50,"46-50",Table1[[#This Row],[Age]]&lt;55,"51-55",Table1[[#This Row],[Age]]&lt;=60,"56-60",Table1[[#This Row],[Age]]&gt;=61, "61-70")</f>
        <v>31-35</v>
      </c>
      <c r="C5091" t="s">
        <v>6</v>
      </c>
      <c r="D5091" t="s">
        <v>7</v>
      </c>
      <c r="E5091" t="s">
        <v>30</v>
      </c>
      <c r="F5091">
        <v>9</v>
      </c>
      <c r="G5091" t="str" cm="1">
        <f t="array" ref="G5091">_xlfn.IFS(Table1[[#This Row],[Years of Experience]]&lt;=2,"Entry",Table1[[#This Row],[Years of Experience]]&lt;=7,"Mid",Table1[[#This Row],[Years of Experience]]&lt;=14,"Senior",Table1[[#This Row],[Years of Experience]]&gt;=15,"Executive")</f>
        <v>Senior</v>
      </c>
      <c r="H5091" t="str" cm="1">
        <f t="array" ref="H5091">_xlfn.IFS(Table1[[#This Row],[Salary]]&lt;=50000,"0-50K",Table1[[#This Row],[Salary]]&lt;=100000,"51-100K",Table1[[#This Row],[Salary]]&lt;=150000,"101-150K",Table1[[#This Row],[Salary]]&lt;=200000,"151-200K",Table1[[#This Row],[Salary]]&lt;=250000,"201-250K",Table1[[#This Row],[Salary]]&gt;250000,"Above 250K")</f>
        <v>101-150K</v>
      </c>
      <c r="I5091" s="3">
        <v>140000</v>
      </c>
      <c r="J5091" s="3">
        <f>IF(Table1[[#This Row],[Years of Experience]]=0,0,Table1[[#This Row],[Salary]]/Table1[[#This Row],[Years of Experience]])</f>
        <v>15555.555555555555</v>
      </c>
    </row>
    <row r="5092" spans="1:10" x14ac:dyDescent="0.35">
      <c r="A5092">
        <v>24</v>
      </c>
      <c r="B5092" t="str" cm="1">
        <f t="array" ref="B5092">_xlfn.IFS(Table1[[#This Row],[Age]]&lt;=25,"21-25",Table1[[#This Row],[Age]]&lt;=30,"26-30",Table1[[#This Row],[Age]]&lt;=35,"31-35",Table1[[#This Row],[Age]]&lt;=40,"36-40",Table1[[#This Row],[Age]]&lt;=45,"41-45", Table1[[#This Row],[Age]]&lt;=50,"46-50",Table1[[#This Row],[Age]]&lt;55,"51-55",Table1[[#This Row],[Age]]&lt;=60,"56-60",Table1[[#This Row],[Age]]&gt;=61, "61-70")</f>
        <v>21-25</v>
      </c>
      <c r="C5092" t="s">
        <v>9</v>
      </c>
      <c r="D5092" t="s">
        <v>195</v>
      </c>
      <c r="E5092" t="s">
        <v>14</v>
      </c>
      <c r="F5092">
        <v>1</v>
      </c>
      <c r="G5092" t="str" cm="1">
        <f t="array" ref="G5092">_xlfn.IFS(Table1[[#This Row],[Years of Experience]]&lt;=2,"Entry",Table1[[#This Row],[Years of Experience]]&lt;=7,"Mid",Table1[[#This Row],[Years of Experience]]&lt;=14,"Senior",Table1[[#This Row],[Years of Experience]]&gt;=15,"Executive")</f>
        <v>Entry</v>
      </c>
      <c r="H5092" t="str" cm="1">
        <f t="array" ref="H5092">_xlfn.IFS(Table1[[#This Row],[Salary]]&lt;=50000,"0-50K",Table1[[#This Row],[Salary]]&lt;=100000,"51-100K",Table1[[#This Row],[Salary]]&lt;=150000,"101-150K",Table1[[#This Row],[Salary]]&lt;=200000,"151-200K",Table1[[#This Row],[Salary]]&lt;=250000,"201-250K",Table1[[#This Row],[Salary]]&gt;250000,"Above 250K")</f>
        <v>0-50K</v>
      </c>
      <c r="I5092" s="3">
        <v>30000</v>
      </c>
      <c r="J5092" s="3">
        <f>IF(Table1[[#This Row],[Years of Experience]]=0,0,Table1[[#This Row],[Salary]]/Table1[[#This Row],[Years of Experience]])</f>
        <v>30000</v>
      </c>
    </row>
    <row r="5093" spans="1:10" x14ac:dyDescent="0.35">
      <c r="A5093">
        <v>29</v>
      </c>
      <c r="B5093" t="str" cm="1">
        <f t="array" ref="B5093">_xlfn.IFS(Table1[[#This Row],[Age]]&lt;=25,"21-25",Table1[[#This Row],[Age]]&lt;=30,"26-30",Table1[[#This Row],[Age]]&lt;=35,"31-35",Table1[[#This Row],[Age]]&lt;=40,"36-40",Table1[[#This Row],[Age]]&lt;=45,"41-45", Table1[[#This Row],[Age]]&lt;=50,"46-50",Table1[[#This Row],[Age]]&lt;55,"51-55",Table1[[#This Row],[Age]]&lt;=60,"56-60",Table1[[#This Row],[Age]]&gt;=61, "61-70")</f>
        <v>26-30</v>
      </c>
      <c r="C5093" t="s">
        <v>6</v>
      </c>
      <c r="D5093" t="s">
        <v>7</v>
      </c>
      <c r="E5093" t="s">
        <v>69</v>
      </c>
      <c r="F5093">
        <v>6</v>
      </c>
      <c r="G5093" t="str" cm="1">
        <f t="array" ref="G5093">_xlfn.IFS(Table1[[#This Row],[Years of Experience]]&lt;=2,"Entry",Table1[[#This Row],[Years of Experience]]&lt;=7,"Mid",Table1[[#This Row],[Years of Experience]]&lt;=14,"Senior",Table1[[#This Row],[Years of Experience]]&gt;=15,"Executive")</f>
        <v>Mid</v>
      </c>
      <c r="H5093" t="str" cm="1">
        <f t="array" ref="H5093">_xlfn.IFS(Table1[[#This Row],[Salary]]&lt;=50000,"0-50K",Table1[[#This Row],[Salary]]&lt;=100000,"51-100K",Table1[[#This Row],[Salary]]&lt;=150000,"101-150K",Table1[[#This Row],[Salary]]&lt;=200000,"151-200K",Table1[[#This Row],[Salary]]&lt;=250000,"201-250K",Table1[[#This Row],[Salary]]&gt;250000,"Above 250K")</f>
        <v>51-100K</v>
      </c>
      <c r="I5093" s="3">
        <v>95000</v>
      </c>
      <c r="J5093" s="3">
        <f>IF(Table1[[#This Row],[Years of Experience]]=0,0,Table1[[#This Row],[Salary]]/Table1[[#This Row],[Years of Experience]])</f>
        <v>15833.333333333334</v>
      </c>
    </row>
    <row r="5094" spans="1:10" x14ac:dyDescent="0.35">
      <c r="A5094">
        <v>27</v>
      </c>
      <c r="B5094" t="str" cm="1">
        <f t="array" ref="B5094">_xlfn.IFS(Table1[[#This Row],[Age]]&lt;=25,"21-25",Table1[[#This Row],[Age]]&lt;=30,"26-30",Table1[[#This Row],[Age]]&lt;=35,"31-35",Table1[[#This Row],[Age]]&lt;=40,"36-40",Table1[[#This Row],[Age]]&lt;=45,"41-45", Table1[[#This Row],[Age]]&lt;=50,"46-50",Table1[[#This Row],[Age]]&lt;55,"51-55",Table1[[#This Row],[Age]]&lt;=60,"56-60",Table1[[#This Row],[Age]]&gt;=61, "61-70")</f>
        <v>26-30</v>
      </c>
      <c r="C5094" t="s">
        <v>9</v>
      </c>
      <c r="D5094" t="s">
        <v>10</v>
      </c>
      <c r="E5094" t="s">
        <v>80</v>
      </c>
      <c r="F5094">
        <v>4</v>
      </c>
      <c r="G5094" t="str" cm="1">
        <f t="array" ref="G5094">_xlfn.IFS(Table1[[#This Row],[Years of Experience]]&lt;=2,"Entry",Table1[[#This Row],[Years of Experience]]&lt;=7,"Mid",Table1[[#This Row],[Years of Experience]]&lt;=14,"Senior",Table1[[#This Row],[Years of Experience]]&gt;=15,"Executive")</f>
        <v>Mid</v>
      </c>
      <c r="H5094" t="str" cm="1">
        <f t="array" ref="H5094">_xlfn.IFS(Table1[[#This Row],[Salary]]&lt;=50000,"0-50K",Table1[[#This Row],[Salary]]&lt;=100000,"51-100K",Table1[[#This Row],[Salary]]&lt;=150000,"101-150K",Table1[[#This Row],[Salary]]&lt;=200000,"151-200K",Table1[[#This Row],[Salary]]&lt;=250000,"201-250K",Table1[[#This Row],[Salary]]&gt;250000,"Above 250K")</f>
        <v>51-100K</v>
      </c>
      <c r="I5094" s="3">
        <v>80000</v>
      </c>
      <c r="J5094" s="3">
        <f>IF(Table1[[#This Row],[Years of Experience]]=0,0,Table1[[#This Row],[Salary]]/Table1[[#This Row],[Years of Experience]])</f>
        <v>20000</v>
      </c>
    </row>
    <row r="5095" spans="1:10" x14ac:dyDescent="0.35">
      <c r="A5095">
        <v>33</v>
      </c>
      <c r="B5095" t="str" cm="1">
        <f t="array" ref="B5095">_xlfn.IFS(Table1[[#This Row],[Age]]&lt;=25,"21-25",Table1[[#This Row],[Age]]&lt;=30,"26-30",Table1[[#This Row],[Age]]&lt;=35,"31-35",Table1[[#This Row],[Age]]&lt;=40,"36-40",Table1[[#This Row],[Age]]&lt;=45,"41-45", Table1[[#This Row],[Age]]&lt;=50,"46-50",Table1[[#This Row],[Age]]&lt;55,"51-55",Table1[[#This Row],[Age]]&lt;=60,"56-60",Table1[[#This Row],[Age]]&gt;=61, "61-70")</f>
        <v>31-35</v>
      </c>
      <c r="C5095" t="s">
        <v>6</v>
      </c>
      <c r="D5095" t="s">
        <v>12</v>
      </c>
      <c r="E5095" t="s">
        <v>30</v>
      </c>
      <c r="F5095">
        <v>10</v>
      </c>
      <c r="G5095" t="str" cm="1">
        <f t="array" ref="G5095">_xlfn.IFS(Table1[[#This Row],[Years of Experience]]&lt;=2,"Entry",Table1[[#This Row],[Years of Experience]]&lt;=7,"Mid",Table1[[#This Row],[Years of Experience]]&lt;=14,"Senior",Table1[[#This Row],[Years of Experience]]&gt;=15,"Executive")</f>
        <v>Senior</v>
      </c>
      <c r="H5095" t="str" cm="1">
        <f t="array" ref="H5095">_xlfn.IFS(Table1[[#This Row],[Salary]]&lt;=50000,"0-50K",Table1[[#This Row],[Salary]]&lt;=100000,"51-100K",Table1[[#This Row],[Salary]]&lt;=150000,"101-150K",Table1[[#This Row],[Salary]]&lt;=200000,"151-200K",Table1[[#This Row],[Salary]]&lt;=250000,"201-250K",Table1[[#This Row],[Salary]]&gt;250000,"Above 250K")</f>
        <v>151-200K</v>
      </c>
      <c r="I5095" s="3">
        <v>155000</v>
      </c>
      <c r="J5095" s="3">
        <f>IF(Table1[[#This Row],[Years of Experience]]=0,0,Table1[[#This Row],[Salary]]/Table1[[#This Row],[Years of Experience]])</f>
        <v>15500</v>
      </c>
    </row>
    <row r="5096" spans="1:10" x14ac:dyDescent="0.35">
      <c r="A5096">
        <v>21</v>
      </c>
      <c r="B5096" t="str" cm="1">
        <f t="array" ref="B5096">_xlfn.IFS(Table1[[#This Row],[Age]]&lt;=25,"21-25",Table1[[#This Row],[Age]]&lt;=30,"26-30",Table1[[#This Row],[Age]]&lt;=35,"31-35",Table1[[#This Row],[Age]]&lt;=40,"36-40",Table1[[#This Row],[Age]]&lt;=45,"41-45", Table1[[#This Row],[Age]]&lt;=50,"46-50",Table1[[#This Row],[Age]]&lt;55,"51-55",Table1[[#This Row],[Age]]&lt;=60,"56-60",Table1[[#This Row],[Age]]&gt;=61, "61-70")</f>
        <v>21-25</v>
      </c>
      <c r="C5096" t="s">
        <v>9</v>
      </c>
      <c r="D5096" t="s">
        <v>195</v>
      </c>
      <c r="E5096" t="s">
        <v>121</v>
      </c>
      <c r="F5096">
        <v>0</v>
      </c>
      <c r="G5096" t="str" cm="1">
        <f t="array" ref="G5096">_xlfn.IFS(Table1[[#This Row],[Years of Experience]]&lt;=2,"Entry",Table1[[#This Row],[Years of Experience]]&lt;=7,"Mid",Table1[[#This Row],[Years of Experience]]&lt;=14,"Senior",Table1[[#This Row],[Years of Experience]]&gt;=15,"Executive")</f>
        <v>Entry</v>
      </c>
      <c r="H5096" t="str" cm="1">
        <f t="array" ref="H5096">_xlfn.IFS(Table1[[#This Row],[Salary]]&lt;=50000,"0-50K",Table1[[#This Row],[Salary]]&lt;=100000,"51-100K",Table1[[#This Row],[Salary]]&lt;=150000,"101-150K",Table1[[#This Row],[Salary]]&lt;=200000,"151-200K",Table1[[#This Row],[Salary]]&lt;=250000,"201-250K",Table1[[#This Row],[Salary]]&gt;250000,"Above 250K")</f>
        <v>0-50K</v>
      </c>
      <c r="I5096" s="3">
        <v>25000</v>
      </c>
      <c r="J5096" s="3">
        <f>IF(Table1[[#This Row],[Years of Experience]]=0,0,Table1[[#This Row],[Salary]]/Table1[[#This Row],[Years of Experience]])</f>
        <v>0</v>
      </c>
    </row>
    <row r="5097" spans="1:10" x14ac:dyDescent="0.35">
      <c r="A5097">
        <v>36</v>
      </c>
      <c r="B5097" t="str" cm="1">
        <f t="array" ref="B5097">_xlfn.IFS(Table1[[#This Row],[Age]]&lt;=25,"21-25",Table1[[#This Row],[Age]]&lt;=30,"26-30",Table1[[#This Row],[Age]]&lt;=35,"31-35",Table1[[#This Row],[Age]]&lt;=40,"36-40",Table1[[#This Row],[Age]]&lt;=45,"41-45", Table1[[#This Row],[Age]]&lt;=50,"46-50",Table1[[#This Row],[Age]]&lt;55,"51-55",Table1[[#This Row],[Age]]&lt;=60,"56-60",Table1[[#This Row],[Age]]&gt;=61, "61-70")</f>
        <v>36-40</v>
      </c>
      <c r="C5097" t="s">
        <v>6</v>
      </c>
      <c r="D5097" t="s">
        <v>7</v>
      </c>
      <c r="E5097" t="s">
        <v>18</v>
      </c>
      <c r="F5097">
        <v>11</v>
      </c>
      <c r="G5097" t="str" cm="1">
        <f t="array" ref="G5097">_xlfn.IFS(Table1[[#This Row],[Years of Experience]]&lt;=2,"Entry",Table1[[#This Row],[Years of Experience]]&lt;=7,"Mid",Table1[[#This Row],[Years of Experience]]&lt;=14,"Senior",Table1[[#This Row],[Years of Experience]]&gt;=15,"Executive")</f>
        <v>Senior</v>
      </c>
      <c r="H5097" t="str" cm="1">
        <f t="array" ref="H5097">_xlfn.IFS(Table1[[#This Row],[Salary]]&lt;=50000,"0-50K",Table1[[#This Row],[Salary]]&lt;=100000,"51-100K",Table1[[#This Row],[Salary]]&lt;=150000,"101-150K",Table1[[#This Row],[Salary]]&lt;=200000,"151-200K",Table1[[#This Row],[Salary]]&lt;=250000,"201-250K",Table1[[#This Row],[Salary]]&gt;250000,"Above 250K")</f>
        <v>151-200K</v>
      </c>
      <c r="I5097" s="3">
        <v>160000</v>
      </c>
      <c r="J5097" s="3">
        <f>IF(Table1[[#This Row],[Years of Experience]]=0,0,Table1[[#This Row],[Salary]]/Table1[[#This Row],[Years of Experience]])</f>
        <v>14545.454545454546</v>
      </c>
    </row>
    <row r="5098" spans="1:10" x14ac:dyDescent="0.35">
      <c r="A5098">
        <v>25</v>
      </c>
      <c r="B5098" t="str" cm="1">
        <f t="array" ref="B5098">_xlfn.IFS(Table1[[#This Row],[Age]]&lt;=25,"21-25",Table1[[#This Row],[Age]]&lt;=30,"26-30",Table1[[#This Row],[Age]]&lt;=35,"31-35",Table1[[#This Row],[Age]]&lt;=40,"36-40",Table1[[#This Row],[Age]]&lt;=45,"41-45", Table1[[#This Row],[Age]]&lt;=50,"46-50",Table1[[#This Row],[Age]]&lt;55,"51-55",Table1[[#This Row],[Age]]&lt;=60,"56-60",Table1[[#This Row],[Age]]&gt;=61, "61-70")</f>
        <v>21-25</v>
      </c>
      <c r="C5098" t="s">
        <v>9</v>
      </c>
      <c r="D5098" t="s">
        <v>7</v>
      </c>
      <c r="E5098" t="s">
        <v>27</v>
      </c>
      <c r="F5098">
        <v>3</v>
      </c>
      <c r="G5098" t="str" cm="1">
        <f t="array" ref="G5098">_xlfn.IFS(Table1[[#This Row],[Years of Experience]]&lt;=2,"Entry",Table1[[#This Row],[Years of Experience]]&lt;=7,"Mid",Table1[[#This Row],[Years of Experience]]&lt;=14,"Senior",Table1[[#This Row],[Years of Experience]]&gt;=15,"Executive")</f>
        <v>Mid</v>
      </c>
      <c r="H5098" t="str" cm="1">
        <f t="array" ref="H5098">_xlfn.IFS(Table1[[#This Row],[Salary]]&lt;=50000,"0-50K",Table1[[#This Row],[Salary]]&lt;=100000,"51-100K",Table1[[#This Row],[Salary]]&lt;=150000,"101-150K",Table1[[#This Row],[Salary]]&lt;=200000,"151-200K",Table1[[#This Row],[Salary]]&lt;=250000,"201-250K",Table1[[#This Row],[Salary]]&gt;250000,"Above 250K")</f>
        <v>51-100K</v>
      </c>
      <c r="I5098" s="3">
        <v>65000</v>
      </c>
      <c r="J5098" s="3">
        <f>IF(Table1[[#This Row],[Years of Experience]]=0,0,Table1[[#This Row],[Salary]]/Table1[[#This Row],[Years of Experience]])</f>
        <v>21666.666666666668</v>
      </c>
    </row>
    <row r="5099" spans="1:10" x14ac:dyDescent="0.35">
      <c r="A5099">
        <v>30</v>
      </c>
      <c r="B5099" t="str" cm="1">
        <f t="array" ref="B5099">_xlfn.IFS(Table1[[#This Row],[Age]]&lt;=25,"21-25",Table1[[#This Row],[Age]]&lt;=30,"26-30",Table1[[#This Row],[Age]]&lt;=35,"31-35",Table1[[#This Row],[Age]]&lt;=40,"36-40",Table1[[#This Row],[Age]]&lt;=45,"41-45", Table1[[#This Row],[Age]]&lt;=50,"46-50",Table1[[#This Row],[Age]]&lt;55,"51-55",Table1[[#This Row],[Age]]&lt;=60,"56-60",Table1[[#This Row],[Age]]&gt;=61, "61-70")</f>
        <v>26-30</v>
      </c>
      <c r="C5099" t="s">
        <v>6</v>
      </c>
      <c r="D5099" t="s">
        <v>10</v>
      </c>
      <c r="E5099" t="s">
        <v>35</v>
      </c>
      <c r="F5099">
        <v>7</v>
      </c>
      <c r="G5099" t="str" cm="1">
        <f t="array" ref="G5099">_xlfn.IFS(Table1[[#This Row],[Years of Experience]]&lt;=2,"Entry",Table1[[#This Row],[Years of Experience]]&lt;=7,"Mid",Table1[[#This Row],[Years of Experience]]&lt;=14,"Senior",Table1[[#This Row],[Years of Experience]]&gt;=15,"Executive")</f>
        <v>Mid</v>
      </c>
      <c r="H5099" t="str" cm="1">
        <f t="array" ref="H5099">_xlfn.IFS(Table1[[#This Row],[Salary]]&lt;=50000,"0-50K",Table1[[#This Row],[Salary]]&lt;=100000,"51-100K",Table1[[#This Row],[Salary]]&lt;=150000,"101-150K",Table1[[#This Row],[Salary]]&lt;=200000,"151-200K",Table1[[#This Row],[Salary]]&lt;=250000,"201-250K",Table1[[#This Row],[Salary]]&gt;250000,"Above 250K")</f>
        <v>101-150K</v>
      </c>
      <c r="I5099" s="3">
        <v>120000</v>
      </c>
      <c r="J5099" s="3">
        <f>IF(Table1[[#This Row],[Years of Experience]]=0,0,Table1[[#This Row],[Salary]]/Table1[[#This Row],[Years of Experience]])</f>
        <v>17142.857142857141</v>
      </c>
    </row>
    <row r="5100" spans="1:10" x14ac:dyDescent="0.35">
      <c r="A5100">
        <v>28</v>
      </c>
      <c r="B5100" t="str" cm="1">
        <f t="array" ref="B5100">_xlfn.IFS(Table1[[#This Row],[Age]]&lt;=25,"21-25",Table1[[#This Row],[Age]]&lt;=30,"26-30",Table1[[#This Row],[Age]]&lt;=35,"31-35",Table1[[#This Row],[Age]]&lt;=40,"36-40",Table1[[#This Row],[Age]]&lt;=45,"41-45", Table1[[#This Row],[Age]]&lt;=50,"46-50",Table1[[#This Row],[Age]]&lt;55,"51-55",Table1[[#This Row],[Age]]&lt;=60,"56-60",Table1[[#This Row],[Age]]&gt;=61, "61-70")</f>
        <v>26-30</v>
      </c>
      <c r="C5100" t="s">
        <v>9</v>
      </c>
      <c r="D5100" t="s">
        <v>12</v>
      </c>
      <c r="E5100" t="s">
        <v>57</v>
      </c>
      <c r="F5100">
        <v>6</v>
      </c>
      <c r="G5100" t="str" cm="1">
        <f t="array" ref="G5100">_xlfn.IFS(Table1[[#This Row],[Years of Experience]]&lt;=2,"Entry",Table1[[#This Row],[Years of Experience]]&lt;=7,"Mid",Table1[[#This Row],[Years of Experience]]&lt;=14,"Senior",Table1[[#This Row],[Years of Experience]]&gt;=15,"Executive")</f>
        <v>Mid</v>
      </c>
      <c r="H5100" t="str" cm="1">
        <f t="array" ref="H5100">_xlfn.IFS(Table1[[#This Row],[Salary]]&lt;=50000,"0-50K",Table1[[#This Row],[Salary]]&lt;=100000,"51-100K",Table1[[#This Row],[Salary]]&lt;=150000,"101-150K",Table1[[#This Row],[Salary]]&lt;=200000,"151-200K",Table1[[#This Row],[Salary]]&lt;=250000,"201-250K",Table1[[#This Row],[Salary]]&gt;250000,"Above 250K")</f>
        <v>101-150K</v>
      </c>
      <c r="I5100" s="3">
        <v>105000</v>
      </c>
      <c r="J5100" s="3">
        <f>IF(Table1[[#This Row],[Years of Experience]]=0,0,Table1[[#This Row],[Salary]]/Table1[[#This Row],[Years of Experience]])</f>
        <v>17500</v>
      </c>
    </row>
    <row r="5101" spans="1:10" x14ac:dyDescent="0.35">
      <c r="A5101">
        <v>26</v>
      </c>
      <c r="B5101" t="str" cm="1">
        <f t="array" ref="B5101">_xlfn.IFS(Table1[[#This Row],[Age]]&lt;=25,"21-25",Table1[[#This Row],[Age]]&lt;=30,"26-30",Table1[[#This Row],[Age]]&lt;=35,"31-35",Table1[[#This Row],[Age]]&lt;=40,"36-40",Table1[[#This Row],[Age]]&lt;=45,"41-45", Table1[[#This Row],[Age]]&lt;=50,"46-50",Table1[[#This Row],[Age]]&lt;55,"51-55",Table1[[#This Row],[Age]]&lt;=60,"56-60",Table1[[#This Row],[Age]]&gt;=61, "61-70")</f>
        <v>26-30</v>
      </c>
      <c r="C5101" t="s">
        <v>6</v>
      </c>
      <c r="D5101" t="s">
        <v>7</v>
      </c>
      <c r="E5101" t="s">
        <v>124</v>
      </c>
      <c r="F5101">
        <v>5</v>
      </c>
      <c r="G5101" t="str" cm="1">
        <f t="array" ref="G5101">_xlfn.IFS(Table1[[#This Row],[Years of Experience]]&lt;=2,"Entry",Table1[[#This Row],[Years of Experience]]&lt;=7,"Mid",Table1[[#This Row],[Years of Experience]]&lt;=14,"Senior",Table1[[#This Row],[Years of Experience]]&gt;=15,"Executive")</f>
        <v>Mid</v>
      </c>
      <c r="H5101" t="str" cm="1">
        <f t="array" ref="H5101">_xlfn.IFS(Table1[[#This Row],[Salary]]&lt;=50000,"0-50K",Table1[[#This Row],[Salary]]&lt;=100000,"51-100K",Table1[[#This Row],[Salary]]&lt;=150000,"101-150K",Table1[[#This Row],[Salary]]&lt;=200000,"151-200K",Table1[[#This Row],[Salary]]&lt;=250000,"201-250K",Table1[[#This Row],[Salary]]&gt;250000,"Above 250K")</f>
        <v>51-100K</v>
      </c>
      <c r="I5101" s="3">
        <v>85000</v>
      </c>
      <c r="J5101" s="3">
        <f>IF(Table1[[#This Row],[Years of Experience]]=0,0,Table1[[#This Row],[Salary]]/Table1[[#This Row],[Years of Experience]])</f>
        <v>17000</v>
      </c>
    </row>
    <row r="5102" spans="1:10" x14ac:dyDescent="0.35">
      <c r="A5102">
        <v>28</v>
      </c>
      <c r="B5102" t="str" cm="1">
        <f t="array" ref="B5102">_xlfn.IFS(Table1[[#This Row],[Age]]&lt;=25,"21-25",Table1[[#This Row],[Age]]&lt;=30,"26-30",Table1[[#This Row],[Age]]&lt;=35,"31-35",Table1[[#This Row],[Age]]&lt;=40,"36-40",Table1[[#This Row],[Age]]&lt;=45,"41-45", Table1[[#This Row],[Age]]&lt;=50,"46-50",Table1[[#This Row],[Age]]&lt;55,"51-55",Table1[[#This Row],[Age]]&lt;=60,"56-60",Table1[[#This Row],[Age]]&gt;=61, "61-70")</f>
        <v>26-30</v>
      </c>
      <c r="C5102" t="s">
        <v>9</v>
      </c>
      <c r="D5102" t="s">
        <v>10</v>
      </c>
      <c r="E5102" t="s">
        <v>27</v>
      </c>
      <c r="F5102">
        <v>7</v>
      </c>
      <c r="G5102" t="str" cm="1">
        <f t="array" ref="G5102">_xlfn.IFS(Table1[[#This Row],[Years of Experience]]&lt;=2,"Entry",Table1[[#This Row],[Years of Experience]]&lt;=7,"Mid",Table1[[#This Row],[Years of Experience]]&lt;=14,"Senior",Table1[[#This Row],[Years of Experience]]&gt;=15,"Executive")</f>
        <v>Mid</v>
      </c>
      <c r="H5102" t="str" cm="1">
        <f t="array" ref="H5102">_xlfn.IFS(Table1[[#This Row],[Salary]]&lt;=50000,"0-50K",Table1[[#This Row],[Salary]]&lt;=100000,"51-100K",Table1[[#This Row],[Salary]]&lt;=150000,"101-150K",Table1[[#This Row],[Salary]]&lt;=200000,"151-200K",Table1[[#This Row],[Salary]]&lt;=250000,"201-250K",Table1[[#This Row],[Salary]]&gt;250000,"Above 250K")</f>
        <v>101-150K</v>
      </c>
      <c r="I5102" s="3">
        <v>110000</v>
      </c>
      <c r="J5102" s="3">
        <f>IF(Table1[[#This Row],[Years of Experience]]=0,0,Table1[[#This Row],[Salary]]/Table1[[#This Row],[Years of Experience]])</f>
        <v>15714.285714285714</v>
      </c>
    </row>
    <row r="5103" spans="1:10" x14ac:dyDescent="0.35">
      <c r="A5103">
        <v>34</v>
      </c>
      <c r="B5103" t="str" cm="1">
        <f t="array" ref="B5103">_xlfn.IFS(Table1[[#This Row],[Age]]&lt;=25,"21-25",Table1[[#This Row],[Age]]&lt;=30,"26-30",Table1[[#This Row],[Age]]&lt;=35,"31-35",Table1[[#This Row],[Age]]&lt;=40,"36-40",Table1[[#This Row],[Age]]&lt;=45,"41-45", Table1[[#This Row],[Age]]&lt;=50,"46-50",Table1[[#This Row],[Age]]&lt;55,"51-55",Table1[[#This Row],[Age]]&lt;=60,"56-60",Table1[[#This Row],[Age]]&gt;=61, "61-70")</f>
        <v>31-35</v>
      </c>
      <c r="C5103" t="s">
        <v>6</v>
      </c>
      <c r="D5103" t="s">
        <v>12</v>
      </c>
      <c r="E5103" t="s">
        <v>57</v>
      </c>
      <c r="F5103">
        <v>12</v>
      </c>
      <c r="G5103" t="str" cm="1">
        <f t="array" ref="G5103">_xlfn.IFS(Table1[[#This Row],[Years of Experience]]&lt;=2,"Entry",Table1[[#This Row],[Years of Experience]]&lt;=7,"Mid",Table1[[#This Row],[Years of Experience]]&lt;=14,"Senior",Table1[[#This Row],[Years of Experience]]&gt;=15,"Executive")</f>
        <v>Senior</v>
      </c>
      <c r="H5103" t="str" cm="1">
        <f t="array" ref="H5103">_xlfn.IFS(Table1[[#This Row],[Salary]]&lt;=50000,"0-50K",Table1[[#This Row],[Salary]]&lt;=100000,"51-100K",Table1[[#This Row],[Salary]]&lt;=150000,"101-150K",Table1[[#This Row],[Salary]]&lt;=200000,"151-200K",Table1[[#This Row],[Salary]]&lt;=250000,"201-250K",Table1[[#This Row],[Salary]]&gt;250000,"Above 250K")</f>
        <v>151-200K</v>
      </c>
      <c r="I5103" s="3">
        <v>170000</v>
      </c>
      <c r="J5103" s="3">
        <f>IF(Table1[[#This Row],[Years of Experience]]=0,0,Table1[[#This Row],[Salary]]/Table1[[#This Row],[Years of Experience]])</f>
        <v>14166.666666666666</v>
      </c>
    </row>
    <row r="5104" spans="1:10" x14ac:dyDescent="0.35">
      <c r="A5104">
        <v>31</v>
      </c>
      <c r="B5104" t="str" cm="1">
        <f t="array" ref="B5104">_xlfn.IFS(Table1[[#This Row],[Age]]&lt;=25,"21-25",Table1[[#This Row],[Age]]&lt;=30,"26-30",Table1[[#This Row],[Age]]&lt;=35,"31-35",Table1[[#This Row],[Age]]&lt;=40,"36-40",Table1[[#This Row],[Age]]&lt;=45,"41-45", Table1[[#This Row],[Age]]&lt;=50,"46-50",Table1[[#This Row],[Age]]&lt;55,"51-55",Table1[[#This Row],[Age]]&lt;=60,"56-60",Table1[[#This Row],[Age]]&gt;=61, "61-70")</f>
        <v>31-35</v>
      </c>
      <c r="C5104" t="s">
        <v>6</v>
      </c>
      <c r="D5104" t="s">
        <v>7</v>
      </c>
      <c r="E5104" t="s">
        <v>30</v>
      </c>
      <c r="F5104">
        <v>9</v>
      </c>
      <c r="G5104" t="str" cm="1">
        <f t="array" ref="G5104">_xlfn.IFS(Table1[[#This Row],[Years of Experience]]&lt;=2,"Entry",Table1[[#This Row],[Years of Experience]]&lt;=7,"Mid",Table1[[#This Row],[Years of Experience]]&lt;=14,"Senior",Table1[[#This Row],[Years of Experience]]&gt;=15,"Executive")</f>
        <v>Senior</v>
      </c>
      <c r="H5104" t="str" cm="1">
        <f t="array" ref="H5104">_xlfn.IFS(Table1[[#This Row],[Salary]]&lt;=50000,"0-50K",Table1[[#This Row],[Salary]]&lt;=100000,"51-100K",Table1[[#This Row],[Salary]]&lt;=150000,"101-150K",Table1[[#This Row],[Salary]]&lt;=200000,"151-200K",Table1[[#This Row],[Salary]]&lt;=250000,"201-250K",Table1[[#This Row],[Salary]]&gt;250000,"Above 250K")</f>
        <v>101-150K</v>
      </c>
      <c r="I5104" s="3">
        <v>140000</v>
      </c>
      <c r="J5104" s="3">
        <f>IF(Table1[[#This Row],[Years of Experience]]=0,0,Table1[[#This Row],[Salary]]/Table1[[#This Row],[Years of Experience]])</f>
        <v>15555.555555555555</v>
      </c>
    </row>
    <row r="5105" spans="1:10" x14ac:dyDescent="0.35">
      <c r="A5105">
        <v>24</v>
      </c>
      <c r="B5105" t="str" cm="1">
        <f t="array" ref="B5105">_xlfn.IFS(Table1[[#This Row],[Age]]&lt;=25,"21-25",Table1[[#This Row],[Age]]&lt;=30,"26-30",Table1[[#This Row],[Age]]&lt;=35,"31-35",Table1[[#This Row],[Age]]&lt;=40,"36-40",Table1[[#This Row],[Age]]&lt;=45,"41-45", Table1[[#This Row],[Age]]&lt;=50,"46-50",Table1[[#This Row],[Age]]&lt;55,"51-55",Table1[[#This Row],[Age]]&lt;=60,"56-60",Table1[[#This Row],[Age]]&gt;=61, "61-70")</f>
        <v>21-25</v>
      </c>
      <c r="C5105" t="s">
        <v>9</v>
      </c>
      <c r="D5105" t="s">
        <v>195</v>
      </c>
      <c r="E5105" t="s">
        <v>14</v>
      </c>
      <c r="F5105">
        <v>1</v>
      </c>
      <c r="G5105" t="str" cm="1">
        <f t="array" ref="G5105">_xlfn.IFS(Table1[[#This Row],[Years of Experience]]&lt;=2,"Entry",Table1[[#This Row],[Years of Experience]]&lt;=7,"Mid",Table1[[#This Row],[Years of Experience]]&lt;=14,"Senior",Table1[[#This Row],[Years of Experience]]&gt;=15,"Executive")</f>
        <v>Entry</v>
      </c>
      <c r="H5105" t="str" cm="1">
        <f t="array" ref="H5105">_xlfn.IFS(Table1[[#This Row],[Salary]]&lt;=50000,"0-50K",Table1[[#This Row],[Salary]]&lt;=100000,"51-100K",Table1[[#This Row],[Salary]]&lt;=150000,"101-150K",Table1[[#This Row],[Salary]]&lt;=200000,"151-200K",Table1[[#This Row],[Salary]]&lt;=250000,"201-250K",Table1[[#This Row],[Salary]]&gt;250000,"Above 250K")</f>
        <v>0-50K</v>
      </c>
      <c r="I5105" s="3">
        <v>30000</v>
      </c>
      <c r="J5105" s="3">
        <f>IF(Table1[[#This Row],[Years of Experience]]=0,0,Table1[[#This Row],[Salary]]/Table1[[#This Row],[Years of Experience]])</f>
        <v>30000</v>
      </c>
    </row>
    <row r="5106" spans="1:10" x14ac:dyDescent="0.35">
      <c r="A5106">
        <v>29</v>
      </c>
      <c r="B5106" t="str" cm="1">
        <f t="array" ref="B5106">_xlfn.IFS(Table1[[#This Row],[Age]]&lt;=25,"21-25",Table1[[#This Row],[Age]]&lt;=30,"26-30",Table1[[#This Row],[Age]]&lt;=35,"31-35",Table1[[#This Row],[Age]]&lt;=40,"36-40",Table1[[#This Row],[Age]]&lt;=45,"41-45", Table1[[#This Row],[Age]]&lt;=50,"46-50",Table1[[#This Row],[Age]]&lt;55,"51-55",Table1[[#This Row],[Age]]&lt;=60,"56-60",Table1[[#This Row],[Age]]&gt;=61, "61-70")</f>
        <v>26-30</v>
      </c>
      <c r="C5106" t="s">
        <v>6</v>
      </c>
      <c r="D5106" t="s">
        <v>7</v>
      </c>
      <c r="E5106" t="s">
        <v>69</v>
      </c>
      <c r="F5106">
        <v>6</v>
      </c>
      <c r="G5106" t="str" cm="1">
        <f t="array" ref="G5106">_xlfn.IFS(Table1[[#This Row],[Years of Experience]]&lt;=2,"Entry",Table1[[#This Row],[Years of Experience]]&lt;=7,"Mid",Table1[[#This Row],[Years of Experience]]&lt;=14,"Senior",Table1[[#This Row],[Years of Experience]]&gt;=15,"Executive")</f>
        <v>Mid</v>
      </c>
      <c r="H5106" t="str" cm="1">
        <f t="array" ref="H5106">_xlfn.IFS(Table1[[#This Row],[Salary]]&lt;=50000,"0-50K",Table1[[#This Row],[Salary]]&lt;=100000,"51-100K",Table1[[#This Row],[Salary]]&lt;=150000,"101-150K",Table1[[#This Row],[Salary]]&lt;=200000,"151-200K",Table1[[#This Row],[Salary]]&lt;=250000,"201-250K",Table1[[#This Row],[Salary]]&gt;250000,"Above 250K")</f>
        <v>51-100K</v>
      </c>
      <c r="I5106" s="3">
        <v>95000</v>
      </c>
      <c r="J5106" s="3">
        <f>IF(Table1[[#This Row],[Years of Experience]]=0,0,Table1[[#This Row],[Salary]]/Table1[[#This Row],[Years of Experience]])</f>
        <v>15833.333333333334</v>
      </c>
    </row>
    <row r="5107" spans="1:10" x14ac:dyDescent="0.35">
      <c r="A5107">
        <v>27</v>
      </c>
      <c r="B5107" t="str" cm="1">
        <f t="array" ref="B5107">_xlfn.IFS(Table1[[#This Row],[Age]]&lt;=25,"21-25",Table1[[#This Row],[Age]]&lt;=30,"26-30",Table1[[#This Row],[Age]]&lt;=35,"31-35",Table1[[#This Row],[Age]]&lt;=40,"36-40",Table1[[#This Row],[Age]]&lt;=45,"41-45", Table1[[#This Row],[Age]]&lt;=50,"46-50",Table1[[#This Row],[Age]]&lt;55,"51-55",Table1[[#This Row],[Age]]&lt;=60,"56-60",Table1[[#This Row],[Age]]&gt;=61, "61-70")</f>
        <v>26-30</v>
      </c>
      <c r="C5107" t="s">
        <v>9</v>
      </c>
      <c r="D5107" t="s">
        <v>10</v>
      </c>
      <c r="E5107" t="s">
        <v>80</v>
      </c>
      <c r="F5107">
        <v>4</v>
      </c>
      <c r="G5107" t="str" cm="1">
        <f t="array" ref="G5107">_xlfn.IFS(Table1[[#This Row],[Years of Experience]]&lt;=2,"Entry",Table1[[#This Row],[Years of Experience]]&lt;=7,"Mid",Table1[[#This Row],[Years of Experience]]&lt;=14,"Senior",Table1[[#This Row],[Years of Experience]]&gt;=15,"Executive")</f>
        <v>Mid</v>
      </c>
      <c r="H5107" t="str" cm="1">
        <f t="array" ref="H5107">_xlfn.IFS(Table1[[#This Row],[Salary]]&lt;=50000,"0-50K",Table1[[#This Row],[Salary]]&lt;=100000,"51-100K",Table1[[#This Row],[Salary]]&lt;=150000,"101-150K",Table1[[#This Row],[Salary]]&lt;=200000,"151-200K",Table1[[#This Row],[Salary]]&lt;=250000,"201-250K",Table1[[#This Row],[Salary]]&gt;250000,"Above 250K")</f>
        <v>51-100K</v>
      </c>
      <c r="I5107" s="3">
        <v>80000</v>
      </c>
      <c r="J5107" s="3">
        <f>IF(Table1[[#This Row],[Years of Experience]]=0,0,Table1[[#This Row],[Salary]]/Table1[[#This Row],[Years of Experience]])</f>
        <v>20000</v>
      </c>
    </row>
    <row r="5108" spans="1:10" x14ac:dyDescent="0.35">
      <c r="A5108">
        <v>33</v>
      </c>
      <c r="B5108" t="str" cm="1">
        <f t="array" ref="B5108">_xlfn.IFS(Table1[[#This Row],[Age]]&lt;=25,"21-25",Table1[[#This Row],[Age]]&lt;=30,"26-30",Table1[[#This Row],[Age]]&lt;=35,"31-35",Table1[[#This Row],[Age]]&lt;=40,"36-40",Table1[[#This Row],[Age]]&lt;=45,"41-45", Table1[[#This Row],[Age]]&lt;=50,"46-50",Table1[[#This Row],[Age]]&lt;55,"51-55",Table1[[#This Row],[Age]]&lt;=60,"56-60",Table1[[#This Row],[Age]]&gt;=61, "61-70")</f>
        <v>31-35</v>
      </c>
      <c r="C5108" t="s">
        <v>6</v>
      </c>
      <c r="D5108" t="s">
        <v>12</v>
      </c>
      <c r="E5108" t="s">
        <v>30</v>
      </c>
      <c r="F5108">
        <v>10</v>
      </c>
      <c r="G5108" t="str" cm="1">
        <f t="array" ref="G5108">_xlfn.IFS(Table1[[#This Row],[Years of Experience]]&lt;=2,"Entry",Table1[[#This Row],[Years of Experience]]&lt;=7,"Mid",Table1[[#This Row],[Years of Experience]]&lt;=14,"Senior",Table1[[#This Row],[Years of Experience]]&gt;=15,"Executive")</f>
        <v>Senior</v>
      </c>
      <c r="H5108" t="str" cm="1">
        <f t="array" ref="H5108">_xlfn.IFS(Table1[[#This Row],[Salary]]&lt;=50000,"0-50K",Table1[[#This Row],[Salary]]&lt;=100000,"51-100K",Table1[[#This Row],[Salary]]&lt;=150000,"101-150K",Table1[[#This Row],[Salary]]&lt;=200000,"151-200K",Table1[[#This Row],[Salary]]&lt;=250000,"201-250K",Table1[[#This Row],[Salary]]&gt;250000,"Above 250K")</f>
        <v>151-200K</v>
      </c>
      <c r="I5108" s="3">
        <v>155000</v>
      </c>
      <c r="J5108" s="3">
        <f>IF(Table1[[#This Row],[Years of Experience]]=0,0,Table1[[#This Row],[Salary]]/Table1[[#This Row],[Years of Experience]])</f>
        <v>15500</v>
      </c>
    </row>
    <row r="5109" spans="1:10" x14ac:dyDescent="0.35">
      <c r="A5109">
        <v>21</v>
      </c>
      <c r="B5109" t="str" cm="1">
        <f t="array" ref="B5109">_xlfn.IFS(Table1[[#This Row],[Age]]&lt;=25,"21-25",Table1[[#This Row],[Age]]&lt;=30,"26-30",Table1[[#This Row],[Age]]&lt;=35,"31-35",Table1[[#This Row],[Age]]&lt;=40,"36-40",Table1[[#This Row],[Age]]&lt;=45,"41-45", Table1[[#This Row],[Age]]&lt;=50,"46-50",Table1[[#This Row],[Age]]&lt;55,"51-55",Table1[[#This Row],[Age]]&lt;=60,"56-60",Table1[[#This Row],[Age]]&gt;=61, "61-70")</f>
        <v>21-25</v>
      </c>
      <c r="C5109" t="s">
        <v>9</v>
      </c>
      <c r="D5109" t="s">
        <v>195</v>
      </c>
      <c r="E5109" t="s">
        <v>121</v>
      </c>
      <c r="F5109">
        <v>0</v>
      </c>
      <c r="G5109" t="str" cm="1">
        <f t="array" ref="G5109">_xlfn.IFS(Table1[[#This Row],[Years of Experience]]&lt;=2,"Entry",Table1[[#This Row],[Years of Experience]]&lt;=7,"Mid",Table1[[#This Row],[Years of Experience]]&lt;=14,"Senior",Table1[[#This Row],[Years of Experience]]&gt;=15,"Executive")</f>
        <v>Entry</v>
      </c>
      <c r="H5109" t="str" cm="1">
        <f t="array" ref="H5109">_xlfn.IFS(Table1[[#This Row],[Salary]]&lt;=50000,"0-50K",Table1[[#This Row],[Salary]]&lt;=100000,"51-100K",Table1[[#This Row],[Salary]]&lt;=150000,"101-150K",Table1[[#This Row],[Salary]]&lt;=200000,"151-200K",Table1[[#This Row],[Salary]]&lt;=250000,"201-250K",Table1[[#This Row],[Salary]]&gt;250000,"Above 250K")</f>
        <v>0-50K</v>
      </c>
      <c r="I5109" s="3">
        <v>25000</v>
      </c>
      <c r="J5109" s="3">
        <f>IF(Table1[[#This Row],[Years of Experience]]=0,0,Table1[[#This Row],[Salary]]/Table1[[#This Row],[Years of Experience]])</f>
        <v>0</v>
      </c>
    </row>
    <row r="5110" spans="1:10" x14ac:dyDescent="0.35">
      <c r="A5110">
        <v>36</v>
      </c>
      <c r="B5110" t="str" cm="1">
        <f t="array" ref="B5110">_xlfn.IFS(Table1[[#This Row],[Age]]&lt;=25,"21-25",Table1[[#This Row],[Age]]&lt;=30,"26-30",Table1[[#This Row],[Age]]&lt;=35,"31-35",Table1[[#This Row],[Age]]&lt;=40,"36-40",Table1[[#This Row],[Age]]&lt;=45,"41-45", Table1[[#This Row],[Age]]&lt;=50,"46-50",Table1[[#This Row],[Age]]&lt;55,"51-55",Table1[[#This Row],[Age]]&lt;=60,"56-60",Table1[[#This Row],[Age]]&gt;=61, "61-70")</f>
        <v>36-40</v>
      </c>
      <c r="C5110" t="s">
        <v>6</v>
      </c>
      <c r="D5110" t="s">
        <v>7</v>
      </c>
      <c r="E5110" t="s">
        <v>18</v>
      </c>
      <c r="F5110">
        <v>11</v>
      </c>
      <c r="G5110" t="str" cm="1">
        <f t="array" ref="G5110">_xlfn.IFS(Table1[[#This Row],[Years of Experience]]&lt;=2,"Entry",Table1[[#This Row],[Years of Experience]]&lt;=7,"Mid",Table1[[#This Row],[Years of Experience]]&lt;=14,"Senior",Table1[[#This Row],[Years of Experience]]&gt;=15,"Executive")</f>
        <v>Senior</v>
      </c>
      <c r="H5110" t="str" cm="1">
        <f t="array" ref="H5110">_xlfn.IFS(Table1[[#This Row],[Salary]]&lt;=50000,"0-50K",Table1[[#This Row],[Salary]]&lt;=100000,"51-100K",Table1[[#This Row],[Salary]]&lt;=150000,"101-150K",Table1[[#This Row],[Salary]]&lt;=200000,"151-200K",Table1[[#This Row],[Salary]]&lt;=250000,"201-250K",Table1[[#This Row],[Salary]]&gt;250000,"Above 250K")</f>
        <v>151-200K</v>
      </c>
      <c r="I5110" s="3">
        <v>160000</v>
      </c>
      <c r="J5110" s="3">
        <f>IF(Table1[[#This Row],[Years of Experience]]=0,0,Table1[[#This Row],[Salary]]/Table1[[#This Row],[Years of Experience]])</f>
        <v>14545.454545454546</v>
      </c>
    </row>
    <row r="5111" spans="1:10" x14ac:dyDescent="0.35">
      <c r="A5111">
        <v>25</v>
      </c>
      <c r="B5111" t="str" cm="1">
        <f t="array" ref="B5111">_xlfn.IFS(Table1[[#This Row],[Age]]&lt;=25,"21-25",Table1[[#This Row],[Age]]&lt;=30,"26-30",Table1[[#This Row],[Age]]&lt;=35,"31-35",Table1[[#This Row],[Age]]&lt;=40,"36-40",Table1[[#This Row],[Age]]&lt;=45,"41-45", Table1[[#This Row],[Age]]&lt;=50,"46-50",Table1[[#This Row],[Age]]&lt;55,"51-55",Table1[[#This Row],[Age]]&lt;=60,"56-60",Table1[[#This Row],[Age]]&gt;=61, "61-70")</f>
        <v>21-25</v>
      </c>
      <c r="C5111" t="s">
        <v>9</v>
      </c>
      <c r="D5111" t="s">
        <v>7</v>
      </c>
      <c r="E5111" t="s">
        <v>27</v>
      </c>
      <c r="F5111">
        <v>3</v>
      </c>
      <c r="G5111" t="str" cm="1">
        <f t="array" ref="G5111">_xlfn.IFS(Table1[[#This Row],[Years of Experience]]&lt;=2,"Entry",Table1[[#This Row],[Years of Experience]]&lt;=7,"Mid",Table1[[#This Row],[Years of Experience]]&lt;=14,"Senior",Table1[[#This Row],[Years of Experience]]&gt;=15,"Executive")</f>
        <v>Mid</v>
      </c>
      <c r="H5111" t="str" cm="1">
        <f t="array" ref="H5111">_xlfn.IFS(Table1[[#This Row],[Salary]]&lt;=50000,"0-50K",Table1[[#This Row],[Salary]]&lt;=100000,"51-100K",Table1[[#This Row],[Salary]]&lt;=150000,"101-150K",Table1[[#This Row],[Salary]]&lt;=200000,"151-200K",Table1[[#This Row],[Salary]]&lt;=250000,"201-250K",Table1[[#This Row],[Salary]]&gt;250000,"Above 250K")</f>
        <v>51-100K</v>
      </c>
      <c r="I5111" s="3">
        <v>65000</v>
      </c>
      <c r="J5111" s="3">
        <f>IF(Table1[[#This Row],[Years of Experience]]=0,0,Table1[[#This Row],[Salary]]/Table1[[#This Row],[Years of Experience]])</f>
        <v>21666.666666666668</v>
      </c>
    </row>
    <row r="5112" spans="1:10" x14ac:dyDescent="0.35">
      <c r="A5112">
        <v>30</v>
      </c>
      <c r="B5112" t="str" cm="1">
        <f t="array" ref="B5112">_xlfn.IFS(Table1[[#This Row],[Age]]&lt;=25,"21-25",Table1[[#This Row],[Age]]&lt;=30,"26-30",Table1[[#This Row],[Age]]&lt;=35,"31-35",Table1[[#This Row],[Age]]&lt;=40,"36-40",Table1[[#This Row],[Age]]&lt;=45,"41-45", Table1[[#This Row],[Age]]&lt;=50,"46-50",Table1[[#This Row],[Age]]&lt;55,"51-55",Table1[[#This Row],[Age]]&lt;=60,"56-60",Table1[[#This Row],[Age]]&gt;=61, "61-70")</f>
        <v>26-30</v>
      </c>
      <c r="C5112" t="s">
        <v>6</v>
      </c>
      <c r="D5112" t="s">
        <v>10</v>
      </c>
      <c r="E5112" t="s">
        <v>35</v>
      </c>
      <c r="F5112">
        <v>7</v>
      </c>
      <c r="G5112" t="str" cm="1">
        <f t="array" ref="G5112">_xlfn.IFS(Table1[[#This Row],[Years of Experience]]&lt;=2,"Entry",Table1[[#This Row],[Years of Experience]]&lt;=7,"Mid",Table1[[#This Row],[Years of Experience]]&lt;=14,"Senior",Table1[[#This Row],[Years of Experience]]&gt;=15,"Executive")</f>
        <v>Mid</v>
      </c>
      <c r="H5112" t="str" cm="1">
        <f t="array" ref="H5112">_xlfn.IFS(Table1[[#This Row],[Salary]]&lt;=50000,"0-50K",Table1[[#This Row],[Salary]]&lt;=100000,"51-100K",Table1[[#This Row],[Salary]]&lt;=150000,"101-150K",Table1[[#This Row],[Salary]]&lt;=200000,"151-200K",Table1[[#This Row],[Salary]]&lt;=250000,"201-250K",Table1[[#This Row],[Salary]]&gt;250000,"Above 250K")</f>
        <v>101-150K</v>
      </c>
      <c r="I5112" s="3">
        <v>120000</v>
      </c>
      <c r="J5112" s="3">
        <f>IF(Table1[[#This Row],[Years of Experience]]=0,0,Table1[[#This Row],[Salary]]/Table1[[#This Row],[Years of Experience]])</f>
        <v>17142.857142857141</v>
      </c>
    </row>
    <row r="5113" spans="1:10" x14ac:dyDescent="0.35">
      <c r="A5113">
        <v>28</v>
      </c>
      <c r="B5113" t="str" cm="1">
        <f t="array" ref="B5113">_xlfn.IFS(Table1[[#This Row],[Age]]&lt;=25,"21-25",Table1[[#This Row],[Age]]&lt;=30,"26-30",Table1[[#This Row],[Age]]&lt;=35,"31-35",Table1[[#This Row],[Age]]&lt;=40,"36-40",Table1[[#This Row],[Age]]&lt;=45,"41-45", Table1[[#This Row],[Age]]&lt;=50,"46-50",Table1[[#This Row],[Age]]&lt;55,"51-55",Table1[[#This Row],[Age]]&lt;=60,"56-60",Table1[[#This Row],[Age]]&gt;=61, "61-70")</f>
        <v>26-30</v>
      </c>
      <c r="C5113" t="s">
        <v>9</v>
      </c>
      <c r="D5113" t="s">
        <v>12</v>
      </c>
      <c r="E5113" t="s">
        <v>57</v>
      </c>
      <c r="F5113">
        <v>6</v>
      </c>
      <c r="G5113" t="str" cm="1">
        <f t="array" ref="G5113">_xlfn.IFS(Table1[[#This Row],[Years of Experience]]&lt;=2,"Entry",Table1[[#This Row],[Years of Experience]]&lt;=7,"Mid",Table1[[#This Row],[Years of Experience]]&lt;=14,"Senior",Table1[[#This Row],[Years of Experience]]&gt;=15,"Executive")</f>
        <v>Mid</v>
      </c>
      <c r="H5113" t="str" cm="1">
        <f t="array" ref="H5113">_xlfn.IFS(Table1[[#This Row],[Salary]]&lt;=50000,"0-50K",Table1[[#This Row],[Salary]]&lt;=100000,"51-100K",Table1[[#This Row],[Salary]]&lt;=150000,"101-150K",Table1[[#This Row],[Salary]]&lt;=200000,"151-200K",Table1[[#This Row],[Salary]]&lt;=250000,"201-250K",Table1[[#This Row],[Salary]]&gt;250000,"Above 250K")</f>
        <v>101-150K</v>
      </c>
      <c r="I5113" s="3">
        <v>105000</v>
      </c>
      <c r="J5113" s="3">
        <f>IF(Table1[[#This Row],[Years of Experience]]=0,0,Table1[[#This Row],[Salary]]/Table1[[#This Row],[Years of Experience]])</f>
        <v>17500</v>
      </c>
    </row>
    <row r="5114" spans="1:10" x14ac:dyDescent="0.35">
      <c r="A5114">
        <v>26</v>
      </c>
      <c r="B5114" t="str" cm="1">
        <f t="array" ref="B5114">_xlfn.IFS(Table1[[#This Row],[Age]]&lt;=25,"21-25",Table1[[#This Row],[Age]]&lt;=30,"26-30",Table1[[#This Row],[Age]]&lt;=35,"31-35",Table1[[#This Row],[Age]]&lt;=40,"36-40",Table1[[#This Row],[Age]]&lt;=45,"41-45", Table1[[#This Row],[Age]]&lt;=50,"46-50",Table1[[#This Row],[Age]]&lt;55,"51-55",Table1[[#This Row],[Age]]&lt;=60,"56-60",Table1[[#This Row],[Age]]&gt;=61, "61-70")</f>
        <v>26-30</v>
      </c>
      <c r="C5114" t="s">
        <v>6</v>
      </c>
      <c r="D5114" t="s">
        <v>7</v>
      </c>
      <c r="E5114" t="s">
        <v>124</v>
      </c>
      <c r="F5114">
        <v>5</v>
      </c>
      <c r="G5114" t="str" cm="1">
        <f t="array" ref="G5114">_xlfn.IFS(Table1[[#This Row],[Years of Experience]]&lt;=2,"Entry",Table1[[#This Row],[Years of Experience]]&lt;=7,"Mid",Table1[[#This Row],[Years of Experience]]&lt;=14,"Senior",Table1[[#This Row],[Years of Experience]]&gt;=15,"Executive")</f>
        <v>Mid</v>
      </c>
      <c r="H5114" t="str" cm="1">
        <f t="array" ref="H5114">_xlfn.IFS(Table1[[#This Row],[Salary]]&lt;=50000,"0-50K",Table1[[#This Row],[Salary]]&lt;=100000,"51-100K",Table1[[#This Row],[Salary]]&lt;=150000,"101-150K",Table1[[#This Row],[Salary]]&lt;=200000,"151-200K",Table1[[#This Row],[Salary]]&lt;=250000,"201-250K",Table1[[#This Row],[Salary]]&gt;250000,"Above 250K")</f>
        <v>51-100K</v>
      </c>
      <c r="I5114" s="3">
        <v>85000</v>
      </c>
      <c r="J5114" s="3">
        <f>IF(Table1[[#This Row],[Years of Experience]]=0,0,Table1[[#This Row],[Salary]]/Table1[[#This Row],[Years of Experience]])</f>
        <v>17000</v>
      </c>
    </row>
    <row r="5115" spans="1:10" x14ac:dyDescent="0.35">
      <c r="A5115">
        <v>28</v>
      </c>
      <c r="B5115" t="str" cm="1">
        <f t="array" ref="B5115">_xlfn.IFS(Table1[[#This Row],[Age]]&lt;=25,"21-25",Table1[[#This Row],[Age]]&lt;=30,"26-30",Table1[[#This Row],[Age]]&lt;=35,"31-35",Table1[[#This Row],[Age]]&lt;=40,"36-40",Table1[[#This Row],[Age]]&lt;=45,"41-45", Table1[[#This Row],[Age]]&lt;=50,"46-50",Table1[[#This Row],[Age]]&lt;55,"51-55",Table1[[#This Row],[Age]]&lt;=60,"56-60",Table1[[#This Row],[Age]]&gt;=61, "61-70")</f>
        <v>26-30</v>
      </c>
      <c r="C5115" t="s">
        <v>9</v>
      </c>
      <c r="D5115" t="s">
        <v>10</v>
      </c>
      <c r="E5115" t="s">
        <v>27</v>
      </c>
      <c r="F5115">
        <v>7</v>
      </c>
      <c r="G5115" t="str" cm="1">
        <f t="array" ref="G5115">_xlfn.IFS(Table1[[#This Row],[Years of Experience]]&lt;=2,"Entry",Table1[[#This Row],[Years of Experience]]&lt;=7,"Mid",Table1[[#This Row],[Years of Experience]]&lt;=14,"Senior",Table1[[#This Row],[Years of Experience]]&gt;=15,"Executive")</f>
        <v>Mid</v>
      </c>
      <c r="H5115" t="str" cm="1">
        <f t="array" ref="H5115">_xlfn.IFS(Table1[[#This Row],[Salary]]&lt;=50000,"0-50K",Table1[[#This Row],[Salary]]&lt;=100000,"51-100K",Table1[[#This Row],[Salary]]&lt;=150000,"101-150K",Table1[[#This Row],[Salary]]&lt;=200000,"151-200K",Table1[[#This Row],[Salary]]&lt;=250000,"201-250K",Table1[[#This Row],[Salary]]&gt;250000,"Above 250K")</f>
        <v>101-150K</v>
      </c>
      <c r="I5115" s="3">
        <v>110000</v>
      </c>
      <c r="J5115" s="3">
        <f>IF(Table1[[#This Row],[Years of Experience]]=0,0,Table1[[#This Row],[Salary]]/Table1[[#This Row],[Years of Experience]])</f>
        <v>15714.285714285714</v>
      </c>
    </row>
    <row r="5116" spans="1:10" x14ac:dyDescent="0.35">
      <c r="A5116">
        <v>34</v>
      </c>
      <c r="B5116" t="str" cm="1">
        <f t="array" ref="B5116">_xlfn.IFS(Table1[[#This Row],[Age]]&lt;=25,"21-25",Table1[[#This Row],[Age]]&lt;=30,"26-30",Table1[[#This Row],[Age]]&lt;=35,"31-35",Table1[[#This Row],[Age]]&lt;=40,"36-40",Table1[[#This Row],[Age]]&lt;=45,"41-45", Table1[[#This Row],[Age]]&lt;=50,"46-50",Table1[[#This Row],[Age]]&lt;55,"51-55",Table1[[#This Row],[Age]]&lt;=60,"56-60",Table1[[#This Row],[Age]]&gt;=61, "61-70")</f>
        <v>31-35</v>
      </c>
      <c r="C5116" t="s">
        <v>6</v>
      </c>
      <c r="D5116" t="s">
        <v>12</v>
      </c>
      <c r="E5116" t="s">
        <v>57</v>
      </c>
      <c r="F5116">
        <v>12</v>
      </c>
      <c r="G5116" t="str" cm="1">
        <f t="array" ref="G5116">_xlfn.IFS(Table1[[#This Row],[Years of Experience]]&lt;=2,"Entry",Table1[[#This Row],[Years of Experience]]&lt;=7,"Mid",Table1[[#This Row],[Years of Experience]]&lt;=14,"Senior",Table1[[#This Row],[Years of Experience]]&gt;=15,"Executive")</f>
        <v>Senior</v>
      </c>
      <c r="H5116" t="str" cm="1">
        <f t="array" ref="H5116">_xlfn.IFS(Table1[[#This Row],[Salary]]&lt;=50000,"0-50K",Table1[[#This Row],[Salary]]&lt;=100000,"51-100K",Table1[[#This Row],[Salary]]&lt;=150000,"101-150K",Table1[[#This Row],[Salary]]&lt;=200000,"151-200K",Table1[[#This Row],[Salary]]&lt;=250000,"201-250K",Table1[[#This Row],[Salary]]&gt;250000,"Above 250K")</f>
        <v>151-200K</v>
      </c>
      <c r="I5116" s="3">
        <v>170000</v>
      </c>
      <c r="J5116" s="3">
        <f>IF(Table1[[#This Row],[Years of Experience]]=0,0,Table1[[#This Row],[Salary]]/Table1[[#This Row],[Years of Experience]])</f>
        <v>14166.666666666666</v>
      </c>
    </row>
    <row r="5117" spans="1:10" x14ac:dyDescent="0.35">
      <c r="A5117">
        <v>31</v>
      </c>
      <c r="B5117" t="str" cm="1">
        <f t="array" ref="B5117">_xlfn.IFS(Table1[[#This Row],[Age]]&lt;=25,"21-25",Table1[[#This Row],[Age]]&lt;=30,"26-30",Table1[[#This Row],[Age]]&lt;=35,"31-35",Table1[[#This Row],[Age]]&lt;=40,"36-40",Table1[[#This Row],[Age]]&lt;=45,"41-45", Table1[[#This Row],[Age]]&lt;=50,"46-50",Table1[[#This Row],[Age]]&lt;55,"51-55",Table1[[#This Row],[Age]]&lt;=60,"56-60",Table1[[#This Row],[Age]]&gt;=61, "61-70")</f>
        <v>31-35</v>
      </c>
      <c r="C5117" t="s">
        <v>6</v>
      </c>
      <c r="D5117" t="s">
        <v>7</v>
      </c>
      <c r="E5117" t="s">
        <v>30</v>
      </c>
      <c r="F5117">
        <v>9</v>
      </c>
      <c r="G5117" t="str" cm="1">
        <f t="array" ref="G5117">_xlfn.IFS(Table1[[#This Row],[Years of Experience]]&lt;=2,"Entry",Table1[[#This Row],[Years of Experience]]&lt;=7,"Mid",Table1[[#This Row],[Years of Experience]]&lt;=14,"Senior",Table1[[#This Row],[Years of Experience]]&gt;=15,"Executive")</f>
        <v>Senior</v>
      </c>
      <c r="H5117" t="str" cm="1">
        <f t="array" ref="H5117">_xlfn.IFS(Table1[[#This Row],[Salary]]&lt;=50000,"0-50K",Table1[[#This Row],[Salary]]&lt;=100000,"51-100K",Table1[[#This Row],[Salary]]&lt;=150000,"101-150K",Table1[[#This Row],[Salary]]&lt;=200000,"151-200K",Table1[[#This Row],[Salary]]&lt;=250000,"201-250K",Table1[[#This Row],[Salary]]&gt;250000,"Above 250K")</f>
        <v>101-150K</v>
      </c>
      <c r="I5117" s="3">
        <v>140000</v>
      </c>
      <c r="J5117" s="3">
        <f>IF(Table1[[#This Row],[Years of Experience]]=0,0,Table1[[#This Row],[Salary]]/Table1[[#This Row],[Years of Experience]])</f>
        <v>15555.555555555555</v>
      </c>
    </row>
    <row r="5118" spans="1:10" x14ac:dyDescent="0.35">
      <c r="A5118">
        <v>24</v>
      </c>
      <c r="B5118" t="str" cm="1">
        <f t="array" ref="B5118">_xlfn.IFS(Table1[[#This Row],[Age]]&lt;=25,"21-25",Table1[[#This Row],[Age]]&lt;=30,"26-30",Table1[[#This Row],[Age]]&lt;=35,"31-35",Table1[[#This Row],[Age]]&lt;=40,"36-40",Table1[[#This Row],[Age]]&lt;=45,"41-45", Table1[[#This Row],[Age]]&lt;=50,"46-50",Table1[[#This Row],[Age]]&lt;55,"51-55",Table1[[#This Row],[Age]]&lt;=60,"56-60",Table1[[#This Row],[Age]]&gt;=61, "61-70")</f>
        <v>21-25</v>
      </c>
      <c r="C5118" t="s">
        <v>9</v>
      </c>
      <c r="D5118" t="s">
        <v>195</v>
      </c>
      <c r="E5118" t="s">
        <v>14</v>
      </c>
      <c r="F5118">
        <v>1</v>
      </c>
      <c r="G5118" t="str" cm="1">
        <f t="array" ref="G5118">_xlfn.IFS(Table1[[#This Row],[Years of Experience]]&lt;=2,"Entry",Table1[[#This Row],[Years of Experience]]&lt;=7,"Mid",Table1[[#This Row],[Years of Experience]]&lt;=14,"Senior",Table1[[#This Row],[Years of Experience]]&gt;=15,"Executive")</f>
        <v>Entry</v>
      </c>
      <c r="H5118" t="str" cm="1">
        <f t="array" ref="H5118">_xlfn.IFS(Table1[[#This Row],[Salary]]&lt;=50000,"0-50K",Table1[[#This Row],[Salary]]&lt;=100000,"51-100K",Table1[[#This Row],[Salary]]&lt;=150000,"101-150K",Table1[[#This Row],[Salary]]&lt;=200000,"151-200K",Table1[[#This Row],[Salary]]&lt;=250000,"201-250K",Table1[[#This Row],[Salary]]&gt;250000,"Above 250K")</f>
        <v>0-50K</v>
      </c>
      <c r="I5118" s="3">
        <v>30000</v>
      </c>
      <c r="J5118" s="3">
        <f>IF(Table1[[#This Row],[Years of Experience]]=0,0,Table1[[#This Row],[Salary]]/Table1[[#This Row],[Years of Experience]])</f>
        <v>30000</v>
      </c>
    </row>
    <row r="5119" spans="1:10" x14ac:dyDescent="0.35">
      <c r="A5119">
        <v>29</v>
      </c>
      <c r="B5119" t="str" cm="1">
        <f t="array" ref="B5119">_xlfn.IFS(Table1[[#This Row],[Age]]&lt;=25,"21-25",Table1[[#This Row],[Age]]&lt;=30,"26-30",Table1[[#This Row],[Age]]&lt;=35,"31-35",Table1[[#This Row],[Age]]&lt;=40,"36-40",Table1[[#This Row],[Age]]&lt;=45,"41-45", Table1[[#This Row],[Age]]&lt;=50,"46-50",Table1[[#This Row],[Age]]&lt;55,"51-55",Table1[[#This Row],[Age]]&lt;=60,"56-60",Table1[[#This Row],[Age]]&gt;=61, "61-70")</f>
        <v>26-30</v>
      </c>
      <c r="C5119" t="s">
        <v>6</v>
      </c>
      <c r="D5119" t="s">
        <v>7</v>
      </c>
      <c r="E5119" t="s">
        <v>69</v>
      </c>
      <c r="F5119">
        <v>6</v>
      </c>
      <c r="G5119" t="str" cm="1">
        <f t="array" ref="G5119">_xlfn.IFS(Table1[[#This Row],[Years of Experience]]&lt;=2,"Entry",Table1[[#This Row],[Years of Experience]]&lt;=7,"Mid",Table1[[#This Row],[Years of Experience]]&lt;=14,"Senior",Table1[[#This Row],[Years of Experience]]&gt;=15,"Executive")</f>
        <v>Mid</v>
      </c>
      <c r="H5119" t="str" cm="1">
        <f t="array" ref="H5119">_xlfn.IFS(Table1[[#This Row],[Salary]]&lt;=50000,"0-50K",Table1[[#This Row],[Salary]]&lt;=100000,"51-100K",Table1[[#This Row],[Salary]]&lt;=150000,"101-150K",Table1[[#This Row],[Salary]]&lt;=200000,"151-200K",Table1[[#This Row],[Salary]]&lt;=250000,"201-250K",Table1[[#This Row],[Salary]]&gt;250000,"Above 250K")</f>
        <v>51-100K</v>
      </c>
      <c r="I5119" s="3">
        <v>95000</v>
      </c>
      <c r="J5119" s="3">
        <f>IF(Table1[[#This Row],[Years of Experience]]=0,0,Table1[[#This Row],[Salary]]/Table1[[#This Row],[Years of Experience]])</f>
        <v>15833.333333333334</v>
      </c>
    </row>
    <row r="5120" spans="1:10" x14ac:dyDescent="0.35">
      <c r="A5120">
        <v>27</v>
      </c>
      <c r="B5120" t="str" cm="1">
        <f t="array" ref="B5120">_xlfn.IFS(Table1[[#This Row],[Age]]&lt;=25,"21-25",Table1[[#This Row],[Age]]&lt;=30,"26-30",Table1[[#This Row],[Age]]&lt;=35,"31-35",Table1[[#This Row],[Age]]&lt;=40,"36-40",Table1[[#This Row],[Age]]&lt;=45,"41-45", Table1[[#This Row],[Age]]&lt;=50,"46-50",Table1[[#This Row],[Age]]&lt;55,"51-55",Table1[[#This Row],[Age]]&lt;=60,"56-60",Table1[[#This Row],[Age]]&gt;=61, "61-70")</f>
        <v>26-30</v>
      </c>
      <c r="C5120" t="s">
        <v>9</v>
      </c>
      <c r="D5120" t="s">
        <v>10</v>
      </c>
      <c r="E5120" t="s">
        <v>80</v>
      </c>
      <c r="F5120">
        <v>4</v>
      </c>
      <c r="G5120" t="str" cm="1">
        <f t="array" ref="G5120">_xlfn.IFS(Table1[[#This Row],[Years of Experience]]&lt;=2,"Entry",Table1[[#This Row],[Years of Experience]]&lt;=7,"Mid",Table1[[#This Row],[Years of Experience]]&lt;=14,"Senior",Table1[[#This Row],[Years of Experience]]&gt;=15,"Executive")</f>
        <v>Mid</v>
      </c>
      <c r="H5120" t="str" cm="1">
        <f t="array" ref="H5120">_xlfn.IFS(Table1[[#This Row],[Salary]]&lt;=50000,"0-50K",Table1[[#This Row],[Salary]]&lt;=100000,"51-100K",Table1[[#This Row],[Salary]]&lt;=150000,"101-150K",Table1[[#This Row],[Salary]]&lt;=200000,"151-200K",Table1[[#This Row],[Salary]]&lt;=250000,"201-250K",Table1[[#This Row],[Salary]]&gt;250000,"Above 250K")</f>
        <v>51-100K</v>
      </c>
      <c r="I5120" s="3">
        <v>80000</v>
      </c>
      <c r="J5120" s="3">
        <f>IF(Table1[[#This Row],[Years of Experience]]=0,0,Table1[[#This Row],[Salary]]/Table1[[#This Row],[Years of Experience]])</f>
        <v>20000</v>
      </c>
    </row>
    <row r="5121" spans="1:10" x14ac:dyDescent="0.35">
      <c r="A5121">
        <v>33</v>
      </c>
      <c r="B5121" t="str" cm="1">
        <f t="array" ref="B5121">_xlfn.IFS(Table1[[#This Row],[Age]]&lt;=25,"21-25",Table1[[#This Row],[Age]]&lt;=30,"26-30",Table1[[#This Row],[Age]]&lt;=35,"31-35",Table1[[#This Row],[Age]]&lt;=40,"36-40",Table1[[#This Row],[Age]]&lt;=45,"41-45", Table1[[#This Row],[Age]]&lt;=50,"46-50",Table1[[#This Row],[Age]]&lt;55,"51-55",Table1[[#This Row],[Age]]&lt;=60,"56-60",Table1[[#This Row],[Age]]&gt;=61, "61-70")</f>
        <v>31-35</v>
      </c>
      <c r="C5121" t="s">
        <v>6</v>
      </c>
      <c r="D5121" t="s">
        <v>12</v>
      </c>
      <c r="E5121" t="s">
        <v>30</v>
      </c>
      <c r="F5121">
        <v>10</v>
      </c>
      <c r="G5121" t="str" cm="1">
        <f t="array" ref="G5121">_xlfn.IFS(Table1[[#This Row],[Years of Experience]]&lt;=2,"Entry",Table1[[#This Row],[Years of Experience]]&lt;=7,"Mid",Table1[[#This Row],[Years of Experience]]&lt;=14,"Senior",Table1[[#This Row],[Years of Experience]]&gt;=15,"Executive")</f>
        <v>Senior</v>
      </c>
      <c r="H5121" t="str" cm="1">
        <f t="array" ref="H5121">_xlfn.IFS(Table1[[#This Row],[Salary]]&lt;=50000,"0-50K",Table1[[#This Row],[Salary]]&lt;=100000,"51-100K",Table1[[#This Row],[Salary]]&lt;=150000,"101-150K",Table1[[#This Row],[Salary]]&lt;=200000,"151-200K",Table1[[#This Row],[Salary]]&lt;=250000,"201-250K",Table1[[#This Row],[Salary]]&gt;250000,"Above 250K")</f>
        <v>151-200K</v>
      </c>
      <c r="I5121" s="3">
        <v>155000</v>
      </c>
      <c r="J5121" s="3">
        <f>IF(Table1[[#This Row],[Years of Experience]]=0,0,Table1[[#This Row],[Salary]]/Table1[[#This Row],[Years of Experience]])</f>
        <v>15500</v>
      </c>
    </row>
    <row r="5122" spans="1:10" x14ac:dyDescent="0.35">
      <c r="A5122">
        <v>21</v>
      </c>
      <c r="B5122" t="str" cm="1">
        <f t="array" ref="B5122">_xlfn.IFS(Table1[[#This Row],[Age]]&lt;=25,"21-25",Table1[[#This Row],[Age]]&lt;=30,"26-30",Table1[[#This Row],[Age]]&lt;=35,"31-35",Table1[[#This Row],[Age]]&lt;=40,"36-40",Table1[[#This Row],[Age]]&lt;=45,"41-45", Table1[[#This Row],[Age]]&lt;=50,"46-50",Table1[[#This Row],[Age]]&lt;55,"51-55",Table1[[#This Row],[Age]]&lt;=60,"56-60",Table1[[#This Row],[Age]]&gt;=61, "61-70")</f>
        <v>21-25</v>
      </c>
      <c r="C5122" t="s">
        <v>9</v>
      </c>
      <c r="D5122" t="s">
        <v>195</v>
      </c>
      <c r="E5122" t="s">
        <v>121</v>
      </c>
      <c r="F5122">
        <v>0</v>
      </c>
      <c r="G5122" t="str" cm="1">
        <f t="array" ref="G5122">_xlfn.IFS(Table1[[#This Row],[Years of Experience]]&lt;=2,"Entry",Table1[[#This Row],[Years of Experience]]&lt;=7,"Mid",Table1[[#This Row],[Years of Experience]]&lt;=14,"Senior",Table1[[#This Row],[Years of Experience]]&gt;=15,"Executive")</f>
        <v>Entry</v>
      </c>
      <c r="H5122" t="str" cm="1">
        <f t="array" ref="H5122">_xlfn.IFS(Table1[[#This Row],[Salary]]&lt;=50000,"0-50K",Table1[[#This Row],[Salary]]&lt;=100000,"51-100K",Table1[[#This Row],[Salary]]&lt;=150000,"101-150K",Table1[[#This Row],[Salary]]&lt;=200000,"151-200K",Table1[[#This Row],[Salary]]&lt;=250000,"201-250K",Table1[[#This Row],[Salary]]&gt;250000,"Above 250K")</f>
        <v>0-50K</v>
      </c>
      <c r="I5122" s="3">
        <v>25000</v>
      </c>
      <c r="J5122" s="3">
        <f>IF(Table1[[#This Row],[Years of Experience]]=0,0,Table1[[#This Row],[Salary]]/Table1[[#This Row],[Years of Experience]])</f>
        <v>0</v>
      </c>
    </row>
    <row r="5123" spans="1:10" x14ac:dyDescent="0.35">
      <c r="A5123">
        <v>36</v>
      </c>
      <c r="B5123" t="str" cm="1">
        <f t="array" ref="B5123">_xlfn.IFS(Table1[[#This Row],[Age]]&lt;=25,"21-25",Table1[[#This Row],[Age]]&lt;=30,"26-30",Table1[[#This Row],[Age]]&lt;=35,"31-35",Table1[[#This Row],[Age]]&lt;=40,"36-40",Table1[[#This Row],[Age]]&lt;=45,"41-45", Table1[[#This Row],[Age]]&lt;=50,"46-50",Table1[[#This Row],[Age]]&lt;55,"51-55",Table1[[#This Row],[Age]]&lt;=60,"56-60",Table1[[#This Row],[Age]]&gt;=61, "61-70")</f>
        <v>36-40</v>
      </c>
      <c r="C5123" t="s">
        <v>6</v>
      </c>
      <c r="D5123" t="s">
        <v>7</v>
      </c>
      <c r="E5123" t="s">
        <v>18</v>
      </c>
      <c r="F5123">
        <v>11</v>
      </c>
      <c r="G5123" t="str" cm="1">
        <f t="array" ref="G5123">_xlfn.IFS(Table1[[#This Row],[Years of Experience]]&lt;=2,"Entry",Table1[[#This Row],[Years of Experience]]&lt;=7,"Mid",Table1[[#This Row],[Years of Experience]]&lt;=14,"Senior",Table1[[#This Row],[Years of Experience]]&gt;=15,"Executive")</f>
        <v>Senior</v>
      </c>
      <c r="H5123" t="str" cm="1">
        <f t="array" ref="H5123">_xlfn.IFS(Table1[[#This Row],[Salary]]&lt;=50000,"0-50K",Table1[[#This Row],[Salary]]&lt;=100000,"51-100K",Table1[[#This Row],[Salary]]&lt;=150000,"101-150K",Table1[[#This Row],[Salary]]&lt;=200000,"151-200K",Table1[[#This Row],[Salary]]&lt;=250000,"201-250K",Table1[[#This Row],[Salary]]&gt;250000,"Above 250K")</f>
        <v>151-200K</v>
      </c>
      <c r="I5123" s="3">
        <v>160000</v>
      </c>
      <c r="J5123" s="3">
        <f>IF(Table1[[#This Row],[Years of Experience]]=0,0,Table1[[#This Row],[Salary]]/Table1[[#This Row],[Years of Experience]])</f>
        <v>14545.454545454546</v>
      </c>
    </row>
    <row r="5124" spans="1:10" x14ac:dyDescent="0.35">
      <c r="A5124">
        <v>23</v>
      </c>
      <c r="B5124" t="str" cm="1">
        <f t="array" ref="B5124">_xlfn.IFS(Table1[[#This Row],[Age]]&lt;=25,"21-25",Table1[[#This Row],[Age]]&lt;=30,"26-30",Table1[[#This Row],[Age]]&lt;=35,"31-35",Table1[[#This Row],[Age]]&lt;=40,"36-40",Table1[[#This Row],[Age]]&lt;=45,"41-45", Table1[[#This Row],[Age]]&lt;=50,"46-50",Table1[[#This Row],[Age]]&lt;55,"51-55",Table1[[#This Row],[Age]]&lt;=60,"56-60",Table1[[#This Row],[Age]]&gt;=61, "61-70")</f>
        <v>21-25</v>
      </c>
      <c r="C5124" t="s">
        <v>6</v>
      </c>
      <c r="D5124" t="s">
        <v>7</v>
      </c>
      <c r="E5124" t="s">
        <v>8</v>
      </c>
      <c r="F5124">
        <v>1</v>
      </c>
      <c r="G5124" t="str" cm="1">
        <f t="array" ref="G5124">_xlfn.IFS(Table1[[#This Row],[Years of Experience]]&lt;=2,"Entry",Table1[[#This Row],[Years of Experience]]&lt;=7,"Mid",Table1[[#This Row],[Years of Experience]]&lt;=14,"Senior",Table1[[#This Row],[Years of Experience]]&gt;=15,"Executive")</f>
        <v>Entry</v>
      </c>
      <c r="H5124" t="str" cm="1">
        <f t="array" ref="H5124">_xlfn.IFS(Table1[[#This Row],[Salary]]&lt;=50000,"0-50K",Table1[[#This Row],[Salary]]&lt;=100000,"51-100K",Table1[[#This Row],[Salary]]&lt;=150000,"101-150K",Table1[[#This Row],[Salary]]&lt;=200000,"151-200K",Table1[[#This Row],[Salary]]&lt;=250000,"201-250K",Table1[[#This Row],[Salary]]&gt;250000,"Above 250K")</f>
        <v>51-100K</v>
      </c>
      <c r="I5124" s="3">
        <v>60000</v>
      </c>
      <c r="J5124" s="3">
        <f>IF(Table1[[#This Row],[Years of Experience]]=0,0,Table1[[#This Row],[Salary]]/Table1[[#This Row],[Years of Experience]])</f>
        <v>60000</v>
      </c>
    </row>
    <row r="5125" spans="1:10" x14ac:dyDescent="0.35">
      <c r="A5125">
        <v>39</v>
      </c>
      <c r="B5125" t="str" cm="1">
        <f t="array" ref="B5125">_xlfn.IFS(Table1[[#This Row],[Age]]&lt;=25,"21-25",Table1[[#This Row],[Age]]&lt;=30,"26-30",Table1[[#This Row],[Age]]&lt;=35,"31-35",Table1[[#This Row],[Age]]&lt;=40,"36-40",Table1[[#This Row],[Age]]&lt;=45,"41-45", Table1[[#This Row],[Age]]&lt;=50,"46-50",Table1[[#This Row],[Age]]&lt;55,"51-55",Table1[[#This Row],[Age]]&lt;=60,"56-60",Table1[[#This Row],[Age]]&gt;=61, "61-70")</f>
        <v>36-40</v>
      </c>
      <c r="C5125" t="s">
        <v>9</v>
      </c>
      <c r="D5125" t="s">
        <v>10</v>
      </c>
      <c r="E5125" t="s">
        <v>27</v>
      </c>
      <c r="F5125">
        <v>12</v>
      </c>
      <c r="G5125" t="str" cm="1">
        <f t="array" ref="G5125">_xlfn.IFS(Table1[[#This Row],[Years of Experience]]&lt;=2,"Entry",Table1[[#This Row],[Years of Experience]]&lt;=7,"Mid",Table1[[#This Row],[Years of Experience]]&lt;=14,"Senior",Table1[[#This Row],[Years of Experience]]&gt;=15,"Executive")</f>
        <v>Senior</v>
      </c>
      <c r="H5125" t="str" cm="1">
        <f t="array" ref="H5125">_xlfn.IFS(Table1[[#This Row],[Salary]]&lt;=50000,"0-50K",Table1[[#This Row],[Salary]]&lt;=100000,"51-100K",Table1[[#This Row],[Salary]]&lt;=150000,"101-150K",Table1[[#This Row],[Salary]]&lt;=200000,"151-200K",Table1[[#This Row],[Salary]]&lt;=250000,"201-250K",Table1[[#This Row],[Salary]]&gt;250000,"Above 250K")</f>
        <v>101-150K</v>
      </c>
      <c r="I5125" s="3">
        <v>150000</v>
      </c>
      <c r="J5125" s="3">
        <f>IF(Table1[[#This Row],[Years of Experience]]=0,0,Table1[[#This Row],[Salary]]/Table1[[#This Row],[Years of Experience]])</f>
        <v>12500</v>
      </c>
    </row>
    <row r="5126" spans="1:10" x14ac:dyDescent="0.35">
      <c r="A5126">
        <v>28</v>
      </c>
      <c r="B5126" t="str" cm="1">
        <f t="array" ref="B5126">_xlfn.IFS(Table1[[#This Row],[Age]]&lt;=25,"21-25",Table1[[#This Row],[Age]]&lt;=30,"26-30",Table1[[#This Row],[Age]]&lt;=35,"31-35",Table1[[#This Row],[Age]]&lt;=40,"36-40",Table1[[#This Row],[Age]]&lt;=45,"41-45", Table1[[#This Row],[Age]]&lt;=50,"46-50",Table1[[#This Row],[Age]]&lt;55,"51-55",Table1[[#This Row],[Age]]&lt;=60,"56-60",Table1[[#This Row],[Age]]&gt;=61, "61-70")</f>
        <v>26-30</v>
      </c>
      <c r="C5126" t="s">
        <v>6</v>
      </c>
      <c r="D5126" t="s">
        <v>7</v>
      </c>
      <c r="E5126" t="s">
        <v>23</v>
      </c>
      <c r="F5126">
        <v>4</v>
      </c>
      <c r="G5126" t="str" cm="1">
        <f t="array" ref="G5126">_xlfn.IFS(Table1[[#This Row],[Years of Experience]]&lt;=2,"Entry",Table1[[#This Row],[Years of Experience]]&lt;=7,"Mid",Table1[[#This Row],[Years of Experience]]&lt;=14,"Senior",Table1[[#This Row],[Years of Experience]]&gt;=15,"Executive")</f>
        <v>Mid</v>
      </c>
      <c r="H5126" t="str" cm="1">
        <f t="array" ref="H5126">_xlfn.IFS(Table1[[#This Row],[Salary]]&lt;=50000,"0-50K",Table1[[#This Row],[Salary]]&lt;=100000,"51-100K",Table1[[#This Row],[Salary]]&lt;=150000,"101-150K",Table1[[#This Row],[Salary]]&lt;=200000,"151-200K",Table1[[#This Row],[Salary]]&lt;=250000,"201-250K",Table1[[#This Row],[Salary]]&gt;250000,"Above 250K")</f>
        <v>51-100K</v>
      </c>
      <c r="I5126" s="3">
        <v>80000</v>
      </c>
      <c r="J5126" s="3">
        <f>IF(Table1[[#This Row],[Years of Experience]]=0,0,Table1[[#This Row],[Salary]]/Table1[[#This Row],[Years of Experience]])</f>
        <v>20000</v>
      </c>
    </row>
    <row r="5127" spans="1:10" x14ac:dyDescent="0.35">
      <c r="A5127">
        <v>31</v>
      </c>
      <c r="B5127" t="str" cm="1">
        <f t="array" ref="B5127">_xlfn.IFS(Table1[[#This Row],[Age]]&lt;=25,"21-25",Table1[[#This Row],[Age]]&lt;=30,"26-30",Table1[[#This Row],[Age]]&lt;=35,"31-35",Table1[[#This Row],[Age]]&lt;=40,"36-40",Table1[[#This Row],[Age]]&lt;=45,"41-45", Table1[[#This Row],[Age]]&lt;=50,"46-50",Table1[[#This Row],[Age]]&lt;55,"51-55",Table1[[#This Row],[Age]]&lt;=60,"56-60",Table1[[#This Row],[Age]]&gt;=61, "61-70")</f>
        <v>31-35</v>
      </c>
      <c r="C5127" t="s">
        <v>9</v>
      </c>
      <c r="D5127" t="s">
        <v>12</v>
      </c>
      <c r="E5127" t="s">
        <v>92</v>
      </c>
      <c r="F5127">
        <v>8</v>
      </c>
      <c r="G5127" t="str" cm="1">
        <f t="array" ref="G5127">_xlfn.IFS(Table1[[#This Row],[Years of Experience]]&lt;=2,"Entry",Table1[[#This Row],[Years of Experience]]&lt;=7,"Mid",Table1[[#This Row],[Years of Experience]]&lt;=14,"Senior",Table1[[#This Row],[Years of Experience]]&gt;=15,"Executive")</f>
        <v>Senior</v>
      </c>
      <c r="H5127" t="str" cm="1">
        <f t="array" ref="H5127">_xlfn.IFS(Table1[[#This Row],[Salary]]&lt;=50000,"0-50K",Table1[[#This Row],[Salary]]&lt;=100000,"51-100K",Table1[[#This Row],[Salary]]&lt;=150000,"101-150K",Table1[[#This Row],[Salary]]&lt;=200000,"151-200K",Table1[[#This Row],[Salary]]&lt;=250000,"201-250K",Table1[[#This Row],[Salary]]&gt;250000,"Above 250K")</f>
        <v>101-150K</v>
      </c>
      <c r="I5127" s="3">
        <v>120000</v>
      </c>
      <c r="J5127" s="3">
        <f>IF(Table1[[#This Row],[Years of Experience]]=0,0,Table1[[#This Row],[Salary]]/Table1[[#This Row],[Years of Experience]])</f>
        <v>15000</v>
      </c>
    </row>
    <row r="5128" spans="1:10" x14ac:dyDescent="0.35">
      <c r="A5128">
        <v>35</v>
      </c>
      <c r="B5128" t="str" cm="1">
        <f t="array" ref="B5128">_xlfn.IFS(Table1[[#This Row],[Age]]&lt;=25,"21-25",Table1[[#This Row],[Age]]&lt;=30,"26-30",Table1[[#This Row],[Age]]&lt;=35,"31-35",Table1[[#This Row],[Age]]&lt;=40,"36-40",Table1[[#This Row],[Age]]&lt;=45,"41-45", Table1[[#This Row],[Age]]&lt;=50,"46-50",Table1[[#This Row],[Age]]&lt;55,"51-55",Table1[[#This Row],[Age]]&lt;=60,"56-60",Table1[[#This Row],[Age]]&gt;=61, "61-70")</f>
        <v>31-35</v>
      </c>
      <c r="C5128" t="s">
        <v>6</v>
      </c>
      <c r="D5128" t="s">
        <v>7</v>
      </c>
      <c r="E5128" t="s">
        <v>24</v>
      </c>
      <c r="F5128">
        <v>10</v>
      </c>
      <c r="G5128" t="str" cm="1">
        <f t="array" ref="G5128">_xlfn.IFS(Table1[[#This Row],[Years of Experience]]&lt;=2,"Entry",Table1[[#This Row],[Years of Experience]]&lt;=7,"Mid",Table1[[#This Row],[Years of Experience]]&lt;=14,"Senior",Table1[[#This Row],[Years of Experience]]&gt;=15,"Executive")</f>
        <v>Senior</v>
      </c>
      <c r="H5128" t="str" cm="1">
        <f t="array" ref="H5128">_xlfn.IFS(Table1[[#This Row],[Salary]]&lt;=50000,"0-50K",Table1[[#This Row],[Salary]]&lt;=100000,"51-100K",Table1[[#This Row],[Salary]]&lt;=150000,"101-150K",Table1[[#This Row],[Salary]]&lt;=200000,"151-200K",Table1[[#This Row],[Salary]]&lt;=250000,"201-250K",Table1[[#This Row],[Salary]]&gt;250000,"Above 250K")</f>
        <v>101-150K</v>
      </c>
      <c r="I5128" s="3">
        <v>130000</v>
      </c>
      <c r="J5128" s="3">
        <f>IF(Table1[[#This Row],[Years of Experience]]=0,0,Table1[[#This Row],[Salary]]/Table1[[#This Row],[Years of Experience]])</f>
        <v>13000</v>
      </c>
    </row>
    <row r="5129" spans="1:10" x14ac:dyDescent="0.35">
      <c r="A5129">
        <v>27</v>
      </c>
      <c r="B5129" t="str" cm="1">
        <f t="array" ref="B5129">_xlfn.IFS(Table1[[#This Row],[Age]]&lt;=25,"21-25",Table1[[#This Row],[Age]]&lt;=30,"26-30",Table1[[#This Row],[Age]]&lt;=35,"31-35",Table1[[#This Row],[Age]]&lt;=40,"36-40",Table1[[#This Row],[Age]]&lt;=45,"41-45", Table1[[#This Row],[Age]]&lt;=50,"46-50",Table1[[#This Row],[Age]]&lt;55,"51-55",Table1[[#This Row],[Age]]&lt;=60,"56-60",Table1[[#This Row],[Age]]&gt;=61, "61-70")</f>
        <v>26-30</v>
      </c>
      <c r="C5129" t="s">
        <v>9</v>
      </c>
      <c r="D5129" t="s">
        <v>7</v>
      </c>
      <c r="E5129" t="s">
        <v>63</v>
      </c>
      <c r="F5129">
        <v>2</v>
      </c>
      <c r="G5129" t="str" cm="1">
        <f t="array" ref="G5129">_xlfn.IFS(Table1[[#This Row],[Years of Experience]]&lt;=2,"Entry",Table1[[#This Row],[Years of Experience]]&lt;=7,"Mid",Table1[[#This Row],[Years of Experience]]&lt;=14,"Senior",Table1[[#This Row],[Years of Experience]]&gt;=15,"Executive")</f>
        <v>Entry</v>
      </c>
      <c r="H5129" t="str" cm="1">
        <f t="array" ref="H5129">_xlfn.IFS(Table1[[#This Row],[Salary]]&lt;=50000,"0-50K",Table1[[#This Row],[Salary]]&lt;=100000,"51-100K",Table1[[#This Row],[Salary]]&lt;=150000,"101-150K",Table1[[#This Row],[Salary]]&lt;=200000,"151-200K",Table1[[#This Row],[Salary]]&lt;=250000,"201-250K",Table1[[#This Row],[Salary]]&gt;250000,"Above 250K")</f>
        <v>0-50K</v>
      </c>
      <c r="I5129" s="3">
        <v>50000</v>
      </c>
      <c r="J5129" s="3">
        <f>IF(Table1[[#This Row],[Years of Experience]]=0,0,Table1[[#This Row],[Salary]]/Table1[[#This Row],[Years of Experience]])</f>
        <v>25000</v>
      </c>
    </row>
    <row r="5130" spans="1:10" x14ac:dyDescent="0.35">
      <c r="A5130">
        <v>42</v>
      </c>
      <c r="B5130" t="str" cm="1">
        <f t="array" ref="B5130">_xlfn.IFS(Table1[[#This Row],[Age]]&lt;=25,"21-25",Table1[[#This Row],[Age]]&lt;=30,"26-30",Table1[[#This Row],[Age]]&lt;=35,"31-35",Table1[[#This Row],[Age]]&lt;=40,"36-40",Table1[[#This Row],[Age]]&lt;=45,"41-45", Table1[[#This Row],[Age]]&lt;=50,"46-50",Table1[[#This Row],[Age]]&lt;55,"51-55",Table1[[#This Row],[Age]]&lt;=60,"56-60",Table1[[#This Row],[Age]]&gt;=61, "61-70")</f>
        <v>41-45</v>
      </c>
      <c r="C5130" t="s">
        <v>6</v>
      </c>
      <c r="D5130" t="s">
        <v>10</v>
      </c>
      <c r="E5130" t="s">
        <v>78</v>
      </c>
      <c r="F5130">
        <v>18</v>
      </c>
      <c r="G5130" t="str" cm="1">
        <f t="array" ref="G5130">_xlfn.IFS(Table1[[#This Row],[Years of Experience]]&lt;=2,"Entry",Table1[[#This Row],[Years of Experience]]&lt;=7,"Mid",Table1[[#This Row],[Years of Experience]]&lt;=14,"Senior",Table1[[#This Row],[Years of Experience]]&gt;=15,"Executive")</f>
        <v>Executive</v>
      </c>
      <c r="H5130" t="str" cm="1">
        <f t="array" ref="H5130">_xlfn.IFS(Table1[[#This Row],[Salary]]&lt;=50000,"0-50K",Table1[[#This Row],[Salary]]&lt;=100000,"51-100K",Table1[[#This Row],[Salary]]&lt;=150000,"101-150K",Table1[[#This Row],[Salary]]&lt;=200000,"151-200K",Table1[[#This Row],[Salary]]&lt;=250000,"201-250K",Table1[[#This Row],[Salary]]&gt;250000,"Above 250K")</f>
        <v>151-200K</v>
      </c>
      <c r="I5130" s="3">
        <v>180000</v>
      </c>
      <c r="J5130" s="3">
        <f>IF(Table1[[#This Row],[Years of Experience]]=0,0,Table1[[#This Row],[Salary]]/Table1[[#This Row],[Years of Experience]])</f>
        <v>10000</v>
      </c>
    </row>
    <row r="5131" spans="1:10" x14ac:dyDescent="0.35">
      <c r="A5131">
        <v>29</v>
      </c>
      <c r="B5131" t="str" cm="1">
        <f t="array" ref="B5131">_xlfn.IFS(Table1[[#This Row],[Age]]&lt;=25,"21-25",Table1[[#This Row],[Age]]&lt;=30,"26-30",Table1[[#This Row],[Age]]&lt;=35,"31-35",Table1[[#This Row],[Age]]&lt;=40,"36-40",Table1[[#This Row],[Age]]&lt;=45,"41-45", Table1[[#This Row],[Age]]&lt;=50,"46-50",Table1[[#This Row],[Age]]&lt;55,"51-55",Table1[[#This Row],[Age]]&lt;=60,"56-60",Table1[[#This Row],[Age]]&gt;=61, "61-70")</f>
        <v>26-30</v>
      </c>
      <c r="C5131" t="s">
        <v>9</v>
      </c>
      <c r="D5131" t="s">
        <v>7</v>
      </c>
      <c r="E5131" t="s">
        <v>201</v>
      </c>
      <c r="F5131">
        <v>3</v>
      </c>
      <c r="G5131" t="str" cm="1">
        <f t="array" ref="G5131">_xlfn.IFS(Table1[[#This Row],[Years of Experience]]&lt;=2,"Entry",Table1[[#This Row],[Years of Experience]]&lt;=7,"Mid",Table1[[#This Row],[Years of Experience]]&lt;=14,"Senior",Table1[[#This Row],[Years of Experience]]&gt;=15,"Executive")</f>
        <v>Mid</v>
      </c>
      <c r="H5131" t="str" cm="1">
        <f t="array" ref="H5131">_xlfn.IFS(Table1[[#This Row],[Salary]]&lt;=50000,"0-50K",Table1[[#This Row],[Salary]]&lt;=100000,"51-100K",Table1[[#This Row],[Salary]]&lt;=150000,"101-150K",Table1[[#This Row],[Salary]]&lt;=200000,"151-200K",Table1[[#This Row],[Salary]]&lt;=250000,"201-250K",Table1[[#This Row],[Salary]]&gt;250000,"Above 250K")</f>
        <v>51-100K</v>
      </c>
      <c r="I5131" s="3">
        <v>60000</v>
      </c>
      <c r="J5131" s="3">
        <f>IF(Table1[[#This Row],[Years of Experience]]=0,0,Table1[[#This Row],[Salary]]/Table1[[#This Row],[Years of Experience]])</f>
        <v>20000</v>
      </c>
    </row>
    <row r="5132" spans="1:10" x14ac:dyDescent="0.35">
      <c r="A5132">
        <v>33</v>
      </c>
      <c r="B5132" t="str" cm="1">
        <f t="array" ref="B5132">_xlfn.IFS(Table1[[#This Row],[Age]]&lt;=25,"21-25",Table1[[#This Row],[Age]]&lt;=30,"26-30",Table1[[#This Row],[Age]]&lt;=35,"31-35",Table1[[#This Row],[Age]]&lt;=40,"36-40",Table1[[#This Row],[Age]]&lt;=45,"41-45", Table1[[#This Row],[Age]]&lt;=50,"46-50",Table1[[#This Row],[Age]]&lt;55,"51-55",Table1[[#This Row],[Age]]&lt;=60,"56-60",Table1[[#This Row],[Age]]&gt;=61, "61-70")</f>
        <v>31-35</v>
      </c>
      <c r="C5132" t="s">
        <v>6</v>
      </c>
      <c r="D5132" t="s">
        <v>7</v>
      </c>
      <c r="E5132" t="s">
        <v>27</v>
      </c>
      <c r="F5132">
        <v>7</v>
      </c>
      <c r="G5132" t="str" cm="1">
        <f t="array" ref="G5132">_xlfn.IFS(Table1[[#This Row],[Years of Experience]]&lt;=2,"Entry",Table1[[#This Row],[Years of Experience]]&lt;=7,"Mid",Table1[[#This Row],[Years of Experience]]&lt;=14,"Senior",Table1[[#This Row],[Years of Experience]]&gt;=15,"Executive")</f>
        <v>Mid</v>
      </c>
      <c r="H5132" t="str" cm="1">
        <f t="array" ref="H5132">_xlfn.IFS(Table1[[#This Row],[Salary]]&lt;=50000,"0-50K",Table1[[#This Row],[Salary]]&lt;=100000,"51-100K",Table1[[#This Row],[Salary]]&lt;=150000,"101-150K",Table1[[#This Row],[Salary]]&lt;=200000,"151-200K",Table1[[#This Row],[Salary]]&lt;=250000,"201-250K",Table1[[#This Row],[Salary]]&gt;250000,"Above 250K")</f>
        <v>101-150K</v>
      </c>
      <c r="I5132" s="3">
        <v>110000</v>
      </c>
      <c r="J5132" s="3">
        <f>IF(Table1[[#This Row],[Years of Experience]]=0,0,Table1[[#This Row],[Salary]]/Table1[[#This Row],[Years of Experience]])</f>
        <v>15714.285714285714</v>
      </c>
    </row>
    <row r="5133" spans="1:10" x14ac:dyDescent="0.35">
      <c r="A5133">
        <v>24</v>
      </c>
      <c r="B5133" t="str" cm="1">
        <f t="array" ref="B5133">_xlfn.IFS(Table1[[#This Row],[Age]]&lt;=25,"21-25",Table1[[#This Row],[Age]]&lt;=30,"26-30",Table1[[#This Row],[Age]]&lt;=35,"31-35",Table1[[#This Row],[Age]]&lt;=40,"36-40",Table1[[#This Row],[Age]]&lt;=45,"41-45", Table1[[#This Row],[Age]]&lt;=50,"46-50",Table1[[#This Row],[Age]]&lt;55,"51-55",Table1[[#This Row],[Age]]&lt;=60,"56-60",Table1[[#This Row],[Age]]&gt;=61, "61-70")</f>
        <v>21-25</v>
      </c>
      <c r="C5133" t="s">
        <v>9</v>
      </c>
      <c r="D5133" t="s">
        <v>195</v>
      </c>
      <c r="E5133" t="s">
        <v>14</v>
      </c>
      <c r="F5133">
        <v>0</v>
      </c>
      <c r="G5133" t="str" cm="1">
        <f t="array" ref="G5133">_xlfn.IFS(Table1[[#This Row],[Years of Experience]]&lt;=2,"Entry",Table1[[#This Row],[Years of Experience]]&lt;=7,"Mid",Table1[[#This Row],[Years of Experience]]&lt;=14,"Senior",Table1[[#This Row],[Years of Experience]]&gt;=15,"Executive")</f>
        <v>Entry</v>
      </c>
      <c r="H5133" t="str" cm="1">
        <f t="array" ref="H5133">_xlfn.IFS(Table1[[#This Row],[Salary]]&lt;=50000,"0-50K",Table1[[#This Row],[Salary]]&lt;=100000,"51-100K",Table1[[#This Row],[Salary]]&lt;=150000,"101-150K",Table1[[#This Row],[Salary]]&lt;=200000,"151-200K",Table1[[#This Row],[Salary]]&lt;=250000,"201-250K",Table1[[#This Row],[Salary]]&gt;250000,"Above 250K")</f>
        <v>0-50K</v>
      </c>
      <c r="I5133" s="3">
        <v>25000</v>
      </c>
      <c r="J5133" s="3">
        <f>IF(Table1[[#This Row],[Years of Experience]]=0,0,Table1[[#This Row],[Salary]]/Table1[[#This Row],[Years of Experience]])</f>
        <v>0</v>
      </c>
    </row>
    <row r="5134" spans="1:10" x14ac:dyDescent="0.35">
      <c r="A5134">
        <v>30</v>
      </c>
      <c r="B5134" t="str" cm="1">
        <f t="array" ref="B5134">_xlfn.IFS(Table1[[#This Row],[Age]]&lt;=25,"21-25",Table1[[#This Row],[Age]]&lt;=30,"26-30",Table1[[#This Row],[Age]]&lt;=35,"31-35",Table1[[#This Row],[Age]]&lt;=40,"36-40",Table1[[#This Row],[Age]]&lt;=45,"41-45", Table1[[#This Row],[Age]]&lt;=50,"46-50",Table1[[#This Row],[Age]]&lt;55,"51-55",Table1[[#This Row],[Age]]&lt;=60,"56-60",Table1[[#This Row],[Age]]&gt;=61, "61-70")</f>
        <v>26-30</v>
      </c>
      <c r="C5134" t="s">
        <v>6</v>
      </c>
      <c r="D5134" t="s">
        <v>10</v>
      </c>
      <c r="E5134" t="s">
        <v>23</v>
      </c>
      <c r="F5134">
        <v>6</v>
      </c>
      <c r="G5134" t="str" cm="1">
        <f t="array" ref="G5134">_xlfn.IFS(Table1[[#This Row],[Years of Experience]]&lt;=2,"Entry",Table1[[#This Row],[Years of Experience]]&lt;=7,"Mid",Table1[[#This Row],[Years of Experience]]&lt;=14,"Senior",Table1[[#This Row],[Years of Experience]]&gt;=15,"Executive")</f>
        <v>Mid</v>
      </c>
      <c r="H5134" t="str" cm="1">
        <f t="array" ref="H5134">_xlfn.IFS(Table1[[#This Row],[Salary]]&lt;=50000,"0-50K",Table1[[#This Row],[Salary]]&lt;=100000,"51-100K",Table1[[#This Row],[Salary]]&lt;=150000,"101-150K",Table1[[#This Row],[Salary]]&lt;=200000,"151-200K",Table1[[#This Row],[Salary]]&lt;=250000,"201-250K",Table1[[#This Row],[Salary]]&gt;250000,"Above 250K")</f>
        <v>51-100K</v>
      </c>
      <c r="I5134" s="3">
        <v>100000</v>
      </c>
      <c r="J5134" s="3">
        <f>IF(Table1[[#This Row],[Years of Experience]]=0,0,Table1[[#This Row],[Salary]]/Table1[[#This Row],[Years of Experience]])</f>
        <v>16666.666666666668</v>
      </c>
    </row>
    <row r="5135" spans="1:10" x14ac:dyDescent="0.35">
      <c r="A5135">
        <v>26</v>
      </c>
      <c r="B5135" t="str" cm="1">
        <f t="array" ref="B5135">_xlfn.IFS(Table1[[#This Row],[Age]]&lt;=25,"21-25",Table1[[#This Row],[Age]]&lt;=30,"26-30",Table1[[#This Row],[Age]]&lt;=35,"31-35",Table1[[#This Row],[Age]]&lt;=40,"36-40",Table1[[#This Row],[Age]]&lt;=45,"41-45", Table1[[#This Row],[Age]]&lt;=50,"46-50",Table1[[#This Row],[Age]]&lt;55,"51-55",Table1[[#This Row],[Age]]&lt;=60,"56-60",Table1[[#This Row],[Age]]&gt;=61, "61-70")</f>
        <v>26-30</v>
      </c>
      <c r="C5135" t="s">
        <v>9</v>
      </c>
      <c r="D5135" t="s">
        <v>7</v>
      </c>
      <c r="E5135" t="s">
        <v>65</v>
      </c>
      <c r="F5135">
        <v>3</v>
      </c>
      <c r="G5135" t="str" cm="1">
        <f t="array" ref="G5135">_xlfn.IFS(Table1[[#This Row],[Years of Experience]]&lt;=2,"Entry",Table1[[#This Row],[Years of Experience]]&lt;=7,"Mid",Table1[[#This Row],[Years of Experience]]&lt;=14,"Senior",Table1[[#This Row],[Years of Experience]]&gt;=15,"Executive")</f>
        <v>Mid</v>
      </c>
      <c r="H5135" t="str" cm="1">
        <f t="array" ref="H5135">_xlfn.IFS(Table1[[#This Row],[Salary]]&lt;=50000,"0-50K",Table1[[#This Row],[Salary]]&lt;=100000,"51-100K",Table1[[#This Row],[Salary]]&lt;=150000,"101-150K",Table1[[#This Row],[Salary]]&lt;=200000,"151-200K",Table1[[#This Row],[Salary]]&lt;=250000,"201-250K",Table1[[#This Row],[Salary]]&gt;250000,"Above 250K")</f>
        <v>51-100K</v>
      </c>
      <c r="I5135" s="3">
        <v>55000</v>
      </c>
      <c r="J5135" s="3">
        <f>IF(Table1[[#This Row],[Years of Experience]]=0,0,Table1[[#This Row],[Salary]]/Table1[[#This Row],[Years of Experience]])</f>
        <v>18333.333333333332</v>
      </c>
    </row>
    <row r="5136" spans="1:10" x14ac:dyDescent="0.35">
      <c r="A5136">
        <v>32</v>
      </c>
      <c r="B5136" t="str" cm="1">
        <f t="array" ref="B5136">_xlfn.IFS(Table1[[#This Row],[Age]]&lt;=25,"21-25",Table1[[#This Row],[Age]]&lt;=30,"26-30",Table1[[#This Row],[Age]]&lt;=35,"31-35",Table1[[#This Row],[Age]]&lt;=40,"36-40",Table1[[#This Row],[Age]]&lt;=45,"41-45", Table1[[#This Row],[Age]]&lt;=50,"46-50",Table1[[#This Row],[Age]]&lt;55,"51-55",Table1[[#This Row],[Age]]&lt;=60,"56-60",Table1[[#This Row],[Age]]&gt;=61, "61-70")</f>
        <v>31-35</v>
      </c>
      <c r="C5136" t="s">
        <v>6</v>
      </c>
      <c r="D5136" t="s">
        <v>12</v>
      </c>
      <c r="E5136" t="s">
        <v>43</v>
      </c>
      <c r="F5136">
        <v>9</v>
      </c>
      <c r="G5136" t="str" cm="1">
        <f t="array" ref="G5136">_xlfn.IFS(Table1[[#This Row],[Years of Experience]]&lt;=2,"Entry",Table1[[#This Row],[Years of Experience]]&lt;=7,"Mid",Table1[[#This Row],[Years of Experience]]&lt;=14,"Senior",Table1[[#This Row],[Years of Experience]]&gt;=15,"Executive")</f>
        <v>Senior</v>
      </c>
      <c r="H5136" t="str" cm="1">
        <f t="array" ref="H5136">_xlfn.IFS(Table1[[#This Row],[Salary]]&lt;=50000,"0-50K",Table1[[#This Row],[Salary]]&lt;=100000,"51-100K",Table1[[#This Row],[Salary]]&lt;=150000,"101-150K",Table1[[#This Row],[Salary]]&lt;=200000,"151-200K",Table1[[#This Row],[Salary]]&lt;=250000,"201-250K",Table1[[#This Row],[Salary]]&gt;250000,"Above 250K")</f>
        <v>101-150K</v>
      </c>
      <c r="I5136" s="3">
        <v>140000</v>
      </c>
      <c r="J5136" s="3">
        <f>IF(Table1[[#This Row],[Years of Experience]]=0,0,Table1[[#This Row],[Salary]]/Table1[[#This Row],[Years of Experience]])</f>
        <v>15555.555555555555</v>
      </c>
    </row>
    <row r="5137" spans="1:10" x14ac:dyDescent="0.35">
      <c r="A5137">
        <v>22</v>
      </c>
      <c r="B5137" t="str" cm="1">
        <f t="array" ref="B5137">_xlfn.IFS(Table1[[#This Row],[Age]]&lt;=25,"21-25",Table1[[#This Row],[Age]]&lt;=30,"26-30",Table1[[#This Row],[Age]]&lt;=35,"31-35",Table1[[#This Row],[Age]]&lt;=40,"36-40",Table1[[#This Row],[Age]]&lt;=45,"41-45", Table1[[#This Row],[Age]]&lt;=50,"46-50",Table1[[#This Row],[Age]]&lt;55,"51-55",Table1[[#This Row],[Age]]&lt;=60,"56-60",Table1[[#This Row],[Age]]&gt;=61, "61-70")</f>
        <v>21-25</v>
      </c>
      <c r="C5137" t="s">
        <v>9</v>
      </c>
      <c r="D5137" t="s">
        <v>195</v>
      </c>
      <c r="E5137" t="s">
        <v>202</v>
      </c>
      <c r="F5137">
        <v>0</v>
      </c>
      <c r="G5137" t="str" cm="1">
        <f t="array" ref="G5137">_xlfn.IFS(Table1[[#This Row],[Years of Experience]]&lt;=2,"Entry",Table1[[#This Row],[Years of Experience]]&lt;=7,"Mid",Table1[[#This Row],[Years of Experience]]&lt;=14,"Senior",Table1[[#This Row],[Years of Experience]]&gt;=15,"Executive")</f>
        <v>Entry</v>
      </c>
      <c r="H5137" t="str" cm="1">
        <f t="array" ref="H5137">_xlfn.IFS(Table1[[#This Row],[Salary]]&lt;=50000,"0-50K",Table1[[#This Row],[Salary]]&lt;=100000,"51-100K",Table1[[#This Row],[Salary]]&lt;=150000,"101-150K",Table1[[#This Row],[Salary]]&lt;=200000,"151-200K",Table1[[#This Row],[Salary]]&lt;=250000,"201-250K",Table1[[#This Row],[Salary]]&gt;250000,"Above 250K")</f>
        <v>0-50K</v>
      </c>
      <c r="I5137" s="3">
        <v>25000</v>
      </c>
      <c r="J5137" s="3">
        <f>IF(Table1[[#This Row],[Years of Experience]]=0,0,Table1[[#This Row],[Salary]]/Table1[[#This Row],[Years of Experience]])</f>
        <v>0</v>
      </c>
    </row>
    <row r="5138" spans="1:10" x14ac:dyDescent="0.35">
      <c r="A5138">
        <v>37</v>
      </c>
      <c r="B5138" t="str" cm="1">
        <f t="array" ref="B5138">_xlfn.IFS(Table1[[#This Row],[Age]]&lt;=25,"21-25",Table1[[#This Row],[Age]]&lt;=30,"26-30",Table1[[#This Row],[Age]]&lt;=35,"31-35",Table1[[#This Row],[Age]]&lt;=40,"36-40",Table1[[#This Row],[Age]]&lt;=45,"41-45", Table1[[#This Row],[Age]]&lt;=50,"46-50",Table1[[#This Row],[Age]]&lt;55,"51-55",Table1[[#This Row],[Age]]&lt;=60,"56-60",Table1[[#This Row],[Age]]&gt;=61, "61-70")</f>
        <v>36-40</v>
      </c>
      <c r="C5138" t="s">
        <v>6</v>
      </c>
      <c r="D5138" t="s">
        <v>7</v>
      </c>
      <c r="E5138" t="s">
        <v>17</v>
      </c>
      <c r="F5138">
        <v>12</v>
      </c>
      <c r="G5138" t="str" cm="1">
        <f t="array" ref="G5138">_xlfn.IFS(Table1[[#This Row],[Years of Experience]]&lt;=2,"Entry",Table1[[#This Row],[Years of Experience]]&lt;=7,"Mid",Table1[[#This Row],[Years of Experience]]&lt;=14,"Senior",Table1[[#This Row],[Years of Experience]]&gt;=15,"Executive")</f>
        <v>Senior</v>
      </c>
      <c r="H5138" t="str" cm="1">
        <f t="array" ref="H5138">_xlfn.IFS(Table1[[#This Row],[Salary]]&lt;=50000,"0-50K",Table1[[#This Row],[Salary]]&lt;=100000,"51-100K",Table1[[#This Row],[Salary]]&lt;=150000,"101-150K",Table1[[#This Row],[Salary]]&lt;=200000,"151-200K",Table1[[#This Row],[Salary]]&lt;=250000,"201-250K",Table1[[#This Row],[Salary]]&gt;250000,"Above 250K")</f>
        <v>101-150K</v>
      </c>
      <c r="I5138" s="3">
        <v>150000</v>
      </c>
      <c r="J5138" s="3">
        <f>IF(Table1[[#This Row],[Years of Experience]]=0,0,Table1[[#This Row],[Salary]]/Table1[[#This Row],[Years of Experience]])</f>
        <v>12500</v>
      </c>
    </row>
    <row r="5139" spans="1:10" x14ac:dyDescent="0.35">
      <c r="A5139">
        <v>38</v>
      </c>
      <c r="B5139" t="str" cm="1">
        <f t="array" ref="B5139">_xlfn.IFS(Table1[[#This Row],[Age]]&lt;=25,"21-25",Table1[[#This Row],[Age]]&lt;=30,"26-30",Table1[[#This Row],[Age]]&lt;=35,"31-35",Table1[[#This Row],[Age]]&lt;=40,"36-40",Table1[[#This Row],[Age]]&lt;=45,"41-45", Table1[[#This Row],[Age]]&lt;=50,"46-50",Table1[[#This Row],[Age]]&lt;55,"51-55",Table1[[#This Row],[Age]]&lt;=60,"56-60",Table1[[#This Row],[Age]]&gt;=61, "61-70")</f>
        <v>36-40</v>
      </c>
      <c r="C5139" t="s">
        <v>9</v>
      </c>
      <c r="D5139" t="s">
        <v>10</v>
      </c>
      <c r="E5139" t="s">
        <v>203</v>
      </c>
      <c r="F5139">
        <v>14</v>
      </c>
      <c r="G5139" t="str" cm="1">
        <f t="array" ref="G5139">_xlfn.IFS(Table1[[#This Row],[Years of Experience]]&lt;=2,"Entry",Table1[[#This Row],[Years of Experience]]&lt;=7,"Mid",Table1[[#This Row],[Years of Experience]]&lt;=14,"Senior",Table1[[#This Row],[Years of Experience]]&gt;=15,"Executive")</f>
        <v>Senior</v>
      </c>
      <c r="H5139" t="str" cm="1">
        <f t="array" ref="H5139">_xlfn.IFS(Table1[[#This Row],[Salary]]&lt;=50000,"0-50K",Table1[[#This Row],[Salary]]&lt;=100000,"51-100K",Table1[[#This Row],[Salary]]&lt;=150000,"101-150K",Table1[[#This Row],[Salary]]&lt;=200000,"151-200K",Table1[[#This Row],[Salary]]&lt;=250000,"201-250K",Table1[[#This Row],[Salary]]&gt;250000,"Above 250K")</f>
        <v>151-200K</v>
      </c>
      <c r="I5139" s="3">
        <v>170000</v>
      </c>
      <c r="J5139" s="3">
        <f>IF(Table1[[#This Row],[Years of Experience]]=0,0,Table1[[#This Row],[Salary]]/Table1[[#This Row],[Years of Experience]])</f>
        <v>12142.857142857143</v>
      </c>
    </row>
    <row r="5140" spans="1:10" x14ac:dyDescent="0.35">
      <c r="A5140">
        <v>25</v>
      </c>
      <c r="B5140" t="str" cm="1">
        <f t="array" ref="B5140">_xlfn.IFS(Table1[[#This Row],[Age]]&lt;=25,"21-25",Table1[[#This Row],[Age]]&lt;=30,"26-30",Table1[[#This Row],[Age]]&lt;=35,"31-35",Table1[[#This Row],[Age]]&lt;=40,"36-40",Table1[[#This Row],[Age]]&lt;=45,"41-45", Table1[[#This Row],[Age]]&lt;=50,"46-50",Table1[[#This Row],[Age]]&lt;55,"51-55",Table1[[#This Row],[Age]]&lt;=60,"56-60",Table1[[#This Row],[Age]]&gt;=61, "61-70")</f>
        <v>21-25</v>
      </c>
      <c r="C5140" t="s">
        <v>6</v>
      </c>
      <c r="D5140" t="s">
        <v>7</v>
      </c>
      <c r="E5140" t="s">
        <v>139</v>
      </c>
      <c r="F5140">
        <v>1</v>
      </c>
      <c r="G5140" t="str" cm="1">
        <f t="array" ref="G5140">_xlfn.IFS(Table1[[#This Row],[Years of Experience]]&lt;=2,"Entry",Table1[[#This Row],[Years of Experience]]&lt;=7,"Mid",Table1[[#This Row],[Years of Experience]]&lt;=14,"Senior",Table1[[#This Row],[Years of Experience]]&gt;=15,"Executive")</f>
        <v>Entry</v>
      </c>
      <c r="H5140" t="str" cm="1">
        <f t="array" ref="H5140">_xlfn.IFS(Table1[[#This Row],[Salary]]&lt;=50000,"0-50K",Table1[[#This Row],[Salary]]&lt;=100000,"51-100K",Table1[[#This Row],[Salary]]&lt;=150000,"101-150K",Table1[[#This Row],[Salary]]&lt;=200000,"151-200K",Table1[[#This Row],[Salary]]&lt;=250000,"201-250K",Table1[[#This Row],[Salary]]&gt;250000,"Above 250K")</f>
        <v>51-100K</v>
      </c>
      <c r="I5140" s="3">
        <v>55000</v>
      </c>
      <c r="J5140" s="3">
        <f>IF(Table1[[#This Row],[Years of Experience]]=0,0,Table1[[#This Row],[Salary]]/Table1[[#This Row],[Years of Experience]])</f>
        <v>55000</v>
      </c>
    </row>
    <row r="5141" spans="1:10" x14ac:dyDescent="0.35">
      <c r="A5141">
        <v>29</v>
      </c>
      <c r="B5141" t="str" cm="1">
        <f t="array" ref="B5141">_xlfn.IFS(Table1[[#This Row],[Age]]&lt;=25,"21-25",Table1[[#This Row],[Age]]&lt;=30,"26-30",Table1[[#This Row],[Age]]&lt;=35,"31-35",Table1[[#This Row],[Age]]&lt;=40,"36-40",Table1[[#This Row],[Age]]&lt;=45,"41-45", Table1[[#This Row],[Age]]&lt;=50,"46-50",Table1[[#This Row],[Age]]&lt;55,"51-55",Table1[[#This Row],[Age]]&lt;=60,"56-60",Table1[[#This Row],[Age]]&gt;=61, "61-70")</f>
        <v>26-30</v>
      </c>
      <c r="C5141" t="s">
        <v>9</v>
      </c>
      <c r="D5141" t="s">
        <v>7</v>
      </c>
      <c r="E5141" t="s">
        <v>19</v>
      </c>
      <c r="F5141">
        <v>4</v>
      </c>
      <c r="G5141" t="str" cm="1">
        <f t="array" ref="G5141">_xlfn.IFS(Table1[[#This Row],[Years of Experience]]&lt;=2,"Entry",Table1[[#This Row],[Years of Experience]]&lt;=7,"Mid",Table1[[#This Row],[Years of Experience]]&lt;=14,"Senior",Table1[[#This Row],[Years of Experience]]&gt;=15,"Executive")</f>
        <v>Mid</v>
      </c>
      <c r="H5141" t="str" cm="1">
        <f t="array" ref="H5141">_xlfn.IFS(Table1[[#This Row],[Salary]]&lt;=50000,"0-50K",Table1[[#This Row],[Salary]]&lt;=100000,"51-100K",Table1[[#This Row],[Salary]]&lt;=150000,"101-150K",Table1[[#This Row],[Salary]]&lt;=200000,"151-200K",Table1[[#This Row],[Salary]]&lt;=250000,"201-250K",Table1[[#This Row],[Salary]]&gt;250000,"Above 250K")</f>
        <v>51-100K</v>
      </c>
      <c r="I5141" s="3">
        <v>65000</v>
      </c>
      <c r="J5141" s="3">
        <f>IF(Table1[[#This Row],[Years of Experience]]=0,0,Table1[[#This Row],[Salary]]/Table1[[#This Row],[Years of Experience]])</f>
        <v>16250</v>
      </c>
    </row>
    <row r="5142" spans="1:10" x14ac:dyDescent="0.35">
      <c r="A5142">
        <v>27</v>
      </c>
      <c r="B5142" t="str" cm="1">
        <f t="array" ref="B5142">_xlfn.IFS(Table1[[#This Row],[Age]]&lt;=25,"21-25",Table1[[#This Row],[Age]]&lt;=30,"26-30",Table1[[#This Row],[Age]]&lt;=35,"31-35",Table1[[#This Row],[Age]]&lt;=40,"36-40",Table1[[#This Row],[Age]]&lt;=45,"41-45", Table1[[#This Row],[Age]]&lt;=50,"46-50",Table1[[#This Row],[Age]]&lt;55,"51-55",Table1[[#This Row],[Age]]&lt;=60,"56-60",Table1[[#This Row],[Age]]&gt;=61, "61-70")</f>
        <v>26-30</v>
      </c>
      <c r="C5142" t="s">
        <v>6</v>
      </c>
      <c r="D5142" t="s">
        <v>7</v>
      </c>
      <c r="E5142" t="s">
        <v>40</v>
      </c>
      <c r="F5142">
        <v>3</v>
      </c>
      <c r="G5142" t="str" cm="1">
        <f t="array" ref="G5142">_xlfn.IFS(Table1[[#This Row],[Years of Experience]]&lt;=2,"Entry",Table1[[#This Row],[Years of Experience]]&lt;=7,"Mid",Table1[[#This Row],[Years of Experience]]&lt;=14,"Senior",Table1[[#This Row],[Years of Experience]]&gt;=15,"Executive")</f>
        <v>Mid</v>
      </c>
      <c r="H5142" t="str" cm="1">
        <f t="array" ref="H5142">_xlfn.IFS(Table1[[#This Row],[Salary]]&lt;=50000,"0-50K",Table1[[#This Row],[Salary]]&lt;=100000,"51-100K",Table1[[#This Row],[Salary]]&lt;=150000,"101-150K",Table1[[#This Row],[Salary]]&lt;=200000,"151-200K",Table1[[#This Row],[Salary]]&lt;=250000,"201-250K",Table1[[#This Row],[Salary]]&gt;250000,"Above 250K")</f>
        <v>51-100K</v>
      </c>
      <c r="I5142" s="3">
        <v>60000</v>
      </c>
      <c r="J5142" s="3">
        <f>IF(Table1[[#This Row],[Years of Experience]]=0,0,Table1[[#This Row],[Salary]]/Table1[[#This Row],[Years of Experience]])</f>
        <v>20000</v>
      </c>
    </row>
    <row r="5143" spans="1:10" x14ac:dyDescent="0.35">
      <c r="A5143">
        <v>34</v>
      </c>
      <c r="B5143" t="str" cm="1">
        <f t="array" ref="B5143">_xlfn.IFS(Table1[[#This Row],[Age]]&lt;=25,"21-25",Table1[[#This Row],[Age]]&lt;=30,"26-30",Table1[[#This Row],[Age]]&lt;=35,"31-35",Table1[[#This Row],[Age]]&lt;=40,"36-40",Table1[[#This Row],[Age]]&lt;=45,"41-45", Table1[[#This Row],[Age]]&lt;=50,"46-50",Table1[[#This Row],[Age]]&lt;55,"51-55",Table1[[#This Row],[Age]]&lt;=60,"56-60",Table1[[#This Row],[Age]]&gt;=61, "61-70")</f>
        <v>31-35</v>
      </c>
      <c r="C5143" t="s">
        <v>9</v>
      </c>
      <c r="D5143" t="s">
        <v>12</v>
      </c>
      <c r="E5143" t="s">
        <v>75</v>
      </c>
      <c r="F5143">
        <v>10</v>
      </c>
      <c r="G5143" t="str" cm="1">
        <f t="array" ref="G5143">_xlfn.IFS(Table1[[#This Row],[Years of Experience]]&lt;=2,"Entry",Table1[[#This Row],[Years of Experience]]&lt;=7,"Mid",Table1[[#This Row],[Years of Experience]]&lt;=14,"Senior",Table1[[#This Row],[Years of Experience]]&gt;=15,"Executive")</f>
        <v>Senior</v>
      </c>
      <c r="H5143" t="str" cm="1">
        <f t="array" ref="H5143">_xlfn.IFS(Table1[[#This Row],[Salary]]&lt;=50000,"0-50K",Table1[[#This Row],[Salary]]&lt;=100000,"51-100K",Table1[[#This Row],[Salary]]&lt;=150000,"101-150K",Table1[[#This Row],[Salary]]&lt;=200000,"151-200K",Table1[[#This Row],[Salary]]&lt;=250000,"201-250K",Table1[[#This Row],[Salary]]&gt;250000,"Above 250K")</f>
        <v>101-150K</v>
      </c>
      <c r="I5143" s="3">
        <v>150000</v>
      </c>
      <c r="J5143" s="3">
        <f>IF(Table1[[#This Row],[Years of Experience]]=0,0,Table1[[#This Row],[Salary]]/Table1[[#This Row],[Years of Experience]])</f>
        <v>15000</v>
      </c>
    </row>
    <row r="5144" spans="1:10" x14ac:dyDescent="0.35">
      <c r="A5144">
        <v>26</v>
      </c>
      <c r="B5144" t="str" cm="1">
        <f t="array" ref="B5144">_xlfn.IFS(Table1[[#This Row],[Age]]&lt;=25,"21-25",Table1[[#This Row],[Age]]&lt;=30,"26-30",Table1[[#This Row],[Age]]&lt;=35,"31-35",Table1[[#This Row],[Age]]&lt;=40,"36-40",Table1[[#This Row],[Age]]&lt;=45,"41-45", Table1[[#This Row],[Age]]&lt;=50,"46-50",Table1[[#This Row],[Age]]&lt;55,"51-55",Table1[[#This Row],[Age]]&lt;=60,"56-60",Table1[[#This Row],[Age]]&gt;=61, "61-70")</f>
        <v>26-30</v>
      </c>
      <c r="C5144" t="s">
        <v>6</v>
      </c>
      <c r="D5144" t="s">
        <v>7</v>
      </c>
      <c r="E5144" t="s">
        <v>16</v>
      </c>
      <c r="F5144">
        <v>2</v>
      </c>
      <c r="G5144" t="str" cm="1">
        <f t="array" ref="G5144">_xlfn.IFS(Table1[[#This Row],[Years of Experience]]&lt;=2,"Entry",Table1[[#This Row],[Years of Experience]]&lt;=7,"Mid",Table1[[#This Row],[Years of Experience]]&lt;=14,"Senior",Table1[[#This Row],[Years of Experience]]&gt;=15,"Executive")</f>
        <v>Entry</v>
      </c>
      <c r="H5144" t="str" cm="1">
        <f t="array" ref="H5144">_xlfn.IFS(Table1[[#This Row],[Salary]]&lt;=50000,"0-50K",Table1[[#This Row],[Salary]]&lt;=100000,"51-100K",Table1[[#This Row],[Salary]]&lt;=150000,"101-150K",Table1[[#This Row],[Salary]]&lt;=200000,"151-200K",Table1[[#This Row],[Salary]]&lt;=250000,"201-250K",Table1[[#This Row],[Salary]]&gt;250000,"Above 250K")</f>
        <v>0-50K</v>
      </c>
      <c r="I5144" s="3">
        <v>50000</v>
      </c>
      <c r="J5144" s="3">
        <f>IF(Table1[[#This Row],[Years of Experience]]=0,0,Table1[[#This Row],[Salary]]/Table1[[#This Row],[Years of Experience]])</f>
        <v>25000</v>
      </c>
    </row>
    <row r="5145" spans="1:10" x14ac:dyDescent="0.35">
      <c r="A5145">
        <v>31</v>
      </c>
      <c r="B5145" t="str" cm="1">
        <f t="array" ref="B5145">_xlfn.IFS(Table1[[#This Row],[Age]]&lt;=25,"21-25",Table1[[#This Row],[Age]]&lt;=30,"26-30",Table1[[#This Row],[Age]]&lt;=35,"31-35",Table1[[#This Row],[Age]]&lt;=40,"36-40",Table1[[#This Row],[Age]]&lt;=45,"41-45", Table1[[#This Row],[Age]]&lt;=50,"46-50",Table1[[#This Row],[Age]]&lt;55,"51-55",Table1[[#This Row],[Age]]&lt;=60,"56-60",Table1[[#This Row],[Age]]&gt;=61, "61-70")</f>
        <v>31-35</v>
      </c>
      <c r="C5145" t="s">
        <v>9</v>
      </c>
      <c r="D5145" t="s">
        <v>10</v>
      </c>
      <c r="E5145" t="s">
        <v>35</v>
      </c>
      <c r="F5145">
        <v>7</v>
      </c>
      <c r="G5145" t="str" cm="1">
        <f t="array" ref="G5145">_xlfn.IFS(Table1[[#This Row],[Years of Experience]]&lt;=2,"Entry",Table1[[#This Row],[Years of Experience]]&lt;=7,"Mid",Table1[[#This Row],[Years of Experience]]&lt;=14,"Senior",Table1[[#This Row],[Years of Experience]]&gt;=15,"Executive")</f>
        <v>Mid</v>
      </c>
      <c r="H5145" t="str" cm="1">
        <f t="array" ref="H5145">_xlfn.IFS(Table1[[#This Row],[Salary]]&lt;=50000,"0-50K",Table1[[#This Row],[Salary]]&lt;=100000,"51-100K",Table1[[#This Row],[Salary]]&lt;=150000,"101-150K",Table1[[#This Row],[Salary]]&lt;=200000,"151-200K",Table1[[#This Row],[Salary]]&lt;=250000,"201-250K",Table1[[#This Row],[Salary]]&gt;250000,"Above 250K")</f>
        <v>101-150K</v>
      </c>
      <c r="I5145" s="3">
        <v>120000</v>
      </c>
      <c r="J5145" s="3">
        <f>IF(Table1[[#This Row],[Years of Experience]]=0,0,Table1[[#This Row],[Salary]]/Table1[[#This Row],[Years of Experience]])</f>
        <v>17142.857142857141</v>
      </c>
    </row>
    <row r="5146" spans="1:10" x14ac:dyDescent="0.35">
      <c r="A5146">
        <v>25</v>
      </c>
      <c r="B5146" t="str" cm="1">
        <f t="array" ref="B5146">_xlfn.IFS(Table1[[#This Row],[Age]]&lt;=25,"21-25",Table1[[#This Row],[Age]]&lt;=30,"26-30",Table1[[#This Row],[Age]]&lt;=35,"31-35",Table1[[#This Row],[Age]]&lt;=40,"36-40",Table1[[#This Row],[Age]]&lt;=45,"41-45", Table1[[#This Row],[Age]]&lt;=50,"46-50",Table1[[#This Row],[Age]]&lt;55,"51-55",Table1[[#This Row],[Age]]&lt;=60,"56-60",Table1[[#This Row],[Age]]&gt;=61, "61-70")</f>
        <v>21-25</v>
      </c>
      <c r="C5146" t="s">
        <v>6</v>
      </c>
      <c r="D5146" t="s">
        <v>7</v>
      </c>
      <c r="E5146" t="s">
        <v>139</v>
      </c>
      <c r="F5146">
        <v>1</v>
      </c>
      <c r="G5146" t="str" cm="1">
        <f t="array" ref="G5146">_xlfn.IFS(Table1[[#This Row],[Years of Experience]]&lt;=2,"Entry",Table1[[#This Row],[Years of Experience]]&lt;=7,"Mid",Table1[[#This Row],[Years of Experience]]&lt;=14,"Senior",Table1[[#This Row],[Years of Experience]]&gt;=15,"Executive")</f>
        <v>Entry</v>
      </c>
      <c r="H5146" t="str" cm="1">
        <f t="array" ref="H5146">_xlfn.IFS(Table1[[#This Row],[Salary]]&lt;=50000,"0-50K",Table1[[#This Row],[Salary]]&lt;=100000,"51-100K",Table1[[#This Row],[Salary]]&lt;=150000,"101-150K",Table1[[#This Row],[Salary]]&lt;=200000,"151-200K",Table1[[#This Row],[Salary]]&lt;=250000,"201-250K",Table1[[#This Row],[Salary]]&gt;250000,"Above 250K")</f>
        <v>51-100K</v>
      </c>
      <c r="I5146" s="3">
        <v>55000</v>
      </c>
      <c r="J5146" s="3">
        <f>IF(Table1[[#This Row],[Years of Experience]]=0,0,Table1[[#This Row],[Salary]]/Table1[[#This Row],[Years of Experience]])</f>
        <v>55000</v>
      </c>
    </row>
    <row r="5147" spans="1:10" x14ac:dyDescent="0.35">
      <c r="A5147">
        <v>29</v>
      </c>
      <c r="B5147" t="str" cm="1">
        <f t="array" ref="B5147">_xlfn.IFS(Table1[[#This Row],[Age]]&lt;=25,"21-25",Table1[[#This Row],[Age]]&lt;=30,"26-30",Table1[[#This Row],[Age]]&lt;=35,"31-35",Table1[[#This Row],[Age]]&lt;=40,"36-40",Table1[[#This Row],[Age]]&lt;=45,"41-45", Table1[[#This Row],[Age]]&lt;=50,"46-50",Table1[[#This Row],[Age]]&lt;55,"51-55",Table1[[#This Row],[Age]]&lt;=60,"56-60",Table1[[#This Row],[Age]]&gt;=61, "61-70")</f>
        <v>26-30</v>
      </c>
      <c r="C5147" t="s">
        <v>9</v>
      </c>
      <c r="D5147" t="s">
        <v>7</v>
      </c>
      <c r="E5147" t="s">
        <v>19</v>
      </c>
      <c r="F5147">
        <v>4</v>
      </c>
      <c r="G5147" t="str" cm="1">
        <f t="array" ref="G5147">_xlfn.IFS(Table1[[#This Row],[Years of Experience]]&lt;=2,"Entry",Table1[[#This Row],[Years of Experience]]&lt;=7,"Mid",Table1[[#This Row],[Years of Experience]]&lt;=14,"Senior",Table1[[#This Row],[Years of Experience]]&gt;=15,"Executive")</f>
        <v>Mid</v>
      </c>
      <c r="H5147" t="str" cm="1">
        <f t="array" ref="H5147">_xlfn.IFS(Table1[[#This Row],[Salary]]&lt;=50000,"0-50K",Table1[[#This Row],[Salary]]&lt;=100000,"51-100K",Table1[[#This Row],[Salary]]&lt;=150000,"101-150K",Table1[[#This Row],[Salary]]&lt;=200000,"151-200K",Table1[[#This Row],[Salary]]&lt;=250000,"201-250K",Table1[[#This Row],[Salary]]&gt;250000,"Above 250K")</f>
        <v>51-100K</v>
      </c>
      <c r="I5147" s="3">
        <v>65000</v>
      </c>
      <c r="J5147" s="3">
        <f>IF(Table1[[#This Row],[Years of Experience]]=0,0,Table1[[#This Row],[Salary]]/Table1[[#This Row],[Years of Experience]])</f>
        <v>16250</v>
      </c>
    </row>
    <row r="5148" spans="1:10" x14ac:dyDescent="0.35">
      <c r="A5148">
        <v>27</v>
      </c>
      <c r="B5148" t="str" cm="1">
        <f t="array" ref="B5148">_xlfn.IFS(Table1[[#This Row],[Age]]&lt;=25,"21-25",Table1[[#This Row],[Age]]&lt;=30,"26-30",Table1[[#This Row],[Age]]&lt;=35,"31-35",Table1[[#This Row],[Age]]&lt;=40,"36-40",Table1[[#This Row],[Age]]&lt;=45,"41-45", Table1[[#This Row],[Age]]&lt;=50,"46-50",Table1[[#This Row],[Age]]&lt;55,"51-55",Table1[[#This Row],[Age]]&lt;=60,"56-60",Table1[[#This Row],[Age]]&gt;=61, "61-70")</f>
        <v>26-30</v>
      </c>
      <c r="C5148" t="s">
        <v>6</v>
      </c>
      <c r="D5148" t="s">
        <v>7</v>
      </c>
      <c r="E5148" t="s">
        <v>40</v>
      </c>
      <c r="F5148">
        <v>3</v>
      </c>
      <c r="G5148" t="str" cm="1">
        <f t="array" ref="G5148">_xlfn.IFS(Table1[[#This Row],[Years of Experience]]&lt;=2,"Entry",Table1[[#This Row],[Years of Experience]]&lt;=7,"Mid",Table1[[#This Row],[Years of Experience]]&lt;=14,"Senior",Table1[[#This Row],[Years of Experience]]&gt;=15,"Executive")</f>
        <v>Mid</v>
      </c>
      <c r="H5148" t="str" cm="1">
        <f t="array" ref="H5148">_xlfn.IFS(Table1[[#This Row],[Salary]]&lt;=50000,"0-50K",Table1[[#This Row],[Salary]]&lt;=100000,"51-100K",Table1[[#This Row],[Salary]]&lt;=150000,"101-150K",Table1[[#This Row],[Salary]]&lt;=200000,"151-200K",Table1[[#This Row],[Salary]]&lt;=250000,"201-250K",Table1[[#This Row],[Salary]]&gt;250000,"Above 250K")</f>
        <v>51-100K</v>
      </c>
      <c r="I5148" s="3">
        <v>60000</v>
      </c>
      <c r="J5148" s="3">
        <f>IF(Table1[[#This Row],[Years of Experience]]=0,0,Table1[[#This Row],[Salary]]/Table1[[#This Row],[Years of Experience]])</f>
        <v>20000</v>
      </c>
    </row>
    <row r="5149" spans="1:10" x14ac:dyDescent="0.35">
      <c r="A5149">
        <v>34</v>
      </c>
      <c r="B5149" t="str" cm="1">
        <f t="array" ref="B5149">_xlfn.IFS(Table1[[#This Row],[Age]]&lt;=25,"21-25",Table1[[#This Row],[Age]]&lt;=30,"26-30",Table1[[#This Row],[Age]]&lt;=35,"31-35",Table1[[#This Row],[Age]]&lt;=40,"36-40",Table1[[#This Row],[Age]]&lt;=45,"41-45", Table1[[#This Row],[Age]]&lt;=50,"46-50",Table1[[#This Row],[Age]]&lt;55,"51-55",Table1[[#This Row],[Age]]&lt;=60,"56-60",Table1[[#This Row],[Age]]&gt;=61, "61-70")</f>
        <v>31-35</v>
      </c>
      <c r="C5149" t="s">
        <v>9</v>
      </c>
      <c r="D5149" t="s">
        <v>12</v>
      </c>
      <c r="E5149" t="s">
        <v>75</v>
      </c>
      <c r="F5149">
        <v>10</v>
      </c>
      <c r="G5149" t="str" cm="1">
        <f t="array" ref="G5149">_xlfn.IFS(Table1[[#This Row],[Years of Experience]]&lt;=2,"Entry",Table1[[#This Row],[Years of Experience]]&lt;=7,"Mid",Table1[[#This Row],[Years of Experience]]&lt;=14,"Senior",Table1[[#This Row],[Years of Experience]]&gt;=15,"Executive")</f>
        <v>Senior</v>
      </c>
      <c r="H5149" t="str" cm="1">
        <f t="array" ref="H5149">_xlfn.IFS(Table1[[#This Row],[Salary]]&lt;=50000,"0-50K",Table1[[#This Row],[Salary]]&lt;=100000,"51-100K",Table1[[#This Row],[Salary]]&lt;=150000,"101-150K",Table1[[#This Row],[Salary]]&lt;=200000,"151-200K",Table1[[#This Row],[Salary]]&lt;=250000,"201-250K",Table1[[#This Row],[Salary]]&gt;250000,"Above 250K")</f>
        <v>101-150K</v>
      </c>
      <c r="I5149" s="3">
        <v>150000</v>
      </c>
      <c r="J5149" s="3">
        <f>IF(Table1[[#This Row],[Years of Experience]]=0,0,Table1[[#This Row],[Salary]]/Table1[[#This Row],[Years of Experience]])</f>
        <v>15000</v>
      </c>
    </row>
    <row r="5150" spans="1:10" x14ac:dyDescent="0.35">
      <c r="A5150">
        <v>26</v>
      </c>
      <c r="B5150" t="str" cm="1">
        <f t="array" ref="B5150">_xlfn.IFS(Table1[[#This Row],[Age]]&lt;=25,"21-25",Table1[[#This Row],[Age]]&lt;=30,"26-30",Table1[[#This Row],[Age]]&lt;=35,"31-35",Table1[[#This Row],[Age]]&lt;=40,"36-40",Table1[[#This Row],[Age]]&lt;=45,"41-45", Table1[[#This Row],[Age]]&lt;=50,"46-50",Table1[[#This Row],[Age]]&lt;55,"51-55",Table1[[#This Row],[Age]]&lt;=60,"56-60",Table1[[#This Row],[Age]]&gt;=61, "61-70")</f>
        <v>26-30</v>
      </c>
      <c r="C5150" t="s">
        <v>6</v>
      </c>
      <c r="D5150" t="s">
        <v>7</v>
      </c>
      <c r="E5150" t="s">
        <v>16</v>
      </c>
      <c r="F5150">
        <v>2</v>
      </c>
      <c r="G5150" t="str" cm="1">
        <f t="array" ref="G5150">_xlfn.IFS(Table1[[#This Row],[Years of Experience]]&lt;=2,"Entry",Table1[[#This Row],[Years of Experience]]&lt;=7,"Mid",Table1[[#This Row],[Years of Experience]]&lt;=14,"Senior",Table1[[#This Row],[Years of Experience]]&gt;=15,"Executive")</f>
        <v>Entry</v>
      </c>
      <c r="H5150" t="str" cm="1">
        <f t="array" ref="H5150">_xlfn.IFS(Table1[[#This Row],[Salary]]&lt;=50000,"0-50K",Table1[[#This Row],[Salary]]&lt;=100000,"51-100K",Table1[[#This Row],[Salary]]&lt;=150000,"101-150K",Table1[[#This Row],[Salary]]&lt;=200000,"151-200K",Table1[[#This Row],[Salary]]&lt;=250000,"201-250K",Table1[[#This Row],[Salary]]&gt;250000,"Above 250K")</f>
        <v>0-50K</v>
      </c>
      <c r="I5150" s="3">
        <v>50000</v>
      </c>
      <c r="J5150" s="3">
        <f>IF(Table1[[#This Row],[Years of Experience]]=0,0,Table1[[#This Row],[Salary]]/Table1[[#This Row],[Years of Experience]])</f>
        <v>25000</v>
      </c>
    </row>
    <row r="5151" spans="1:10" x14ac:dyDescent="0.35">
      <c r="A5151">
        <v>31</v>
      </c>
      <c r="B5151" t="str" cm="1">
        <f t="array" ref="B5151">_xlfn.IFS(Table1[[#This Row],[Age]]&lt;=25,"21-25",Table1[[#This Row],[Age]]&lt;=30,"26-30",Table1[[#This Row],[Age]]&lt;=35,"31-35",Table1[[#This Row],[Age]]&lt;=40,"36-40",Table1[[#This Row],[Age]]&lt;=45,"41-45", Table1[[#This Row],[Age]]&lt;=50,"46-50",Table1[[#This Row],[Age]]&lt;55,"51-55",Table1[[#This Row],[Age]]&lt;=60,"56-60",Table1[[#This Row],[Age]]&gt;=61, "61-70")</f>
        <v>31-35</v>
      </c>
      <c r="C5151" t="s">
        <v>9</v>
      </c>
      <c r="D5151" t="s">
        <v>10</v>
      </c>
      <c r="E5151" t="s">
        <v>35</v>
      </c>
      <c r="F5151">
        <v>7</v>
      </c>
      <c r="G5151" t="str" cm="1">
        <f t="array" ref="G5151">_xlfn.IFS(Table1[[#This Row],[Years of Experience]]&lt;=2,"Entry",Table1[[#This Row],[Years of Experience]]&lt;=7,"Mid",Table1[[#This Row],[Years of Experience]]&lt;=14,"Senior",Table1[[#This Row],[Years of Experience]]&gt;=15,"Executive")</f>
        <v>Mid</v>
      </c>
      <c r="H5151" t="str" cm="1">
        <f t="array" ref="H5151">_xlfn.IFS(Table1[[#This Row],[Salary]]&lt;=50000,"0-50K",Table1[[#This Row],[Salary]]&lt;=100000,"51-100K",Table1[[#This Row],[Salary]]&lt;=150000,"101-150K",Table1[[#This Row],[Salary]]&lt;=200000,"151-200K",Table1[[#This Row],[Salary]]&lt;=250000,"201-250K",Table1[[#This Row],[Salary]]&gt;250000,"Above 250K")</f>
        <v>101-150K</v>
      </c>
      <c r="I5151" s="3">
        <v>120000</v>
      </c>
      <c r="J5151" s="3">
        <f>IF(Table1[[#This Row],[Years of Experience]]=0,0,Table1[[#This Row],[Salary]]/Table1[[#This Row],[Years of Experience]])</f>
        <v>17142.857142857141</v>
      </c>
    </row>
    <row r="5152" spans="1:10" x14ac:dyDescent="0.35">
      <c r="A5152">
        <v>23</v>
      </c>
      <c r="B5152" t="str" cm="1">
        <f t="array" ref="B5152">_xlfn.IFS(Table1[[#This Row],[Age]]&lt;=25,"21-25",Table1[[#This Row],[Age]]&lt;=30,"26-30",Table1[[#This Row],[Age]]&lt;=35,"31-35",Table1[[#This Row],[Age]]&lt;=40,"36-40",Table1[[#This Row],[Age]]&lt;=45,"41-45", Table1[[#This Row],[Age]]&lt;=50,"46-50",Table1[[#This Row],[Age]]&lt;55,"51-55",Table1[[#This Row],[Age]]&lt;=60,"56-60",Table1[[#This Row],[Age]]&gt;=61, "61-70")</f>
        <v>21-25</v>
      </c>
      <c r="C5152" t="s">
        <v>6</v>
      </c>
      <c r="D5152" t="s">
        <v>7</v>
      </c>
      <c r="E5152" t="s">
        <v>8</v>
      </c>
      <c r="F5152">
        <v>1</v>
      </c>
      <c r="G5152" t="str" cm="1">
        <f t="array" ref="G5152">_xlfn.IFS(Table1[[#This Row],[Years of Experience]]&lt;=2,"Entry",Table1[[#This Row],[Years of Experience]]&lt;=7,"Mid",Table1[[#This Row],[Years of Experience]]&lt;=14,"Senior",Table1[[#This Row],[Years of Experience]]&gt;=15,"Executive")</f>
        <v>Entry</v>
      </c>
      <c r="H5152" t="str" cm="1">
        <f t="array" ref="H5152">_xlfn.IFS(Table1[[#This Row],[Salary]]&lt;=50000,"0-50K",Table1[[#This Row],[Salary]]&lt;=100000,"51-100K",Table1[[#This Row],[Salary]]&lt;=150000,"101-150K",Table1[[#This Row],[Salary]]&lt;=200000,"151-200K",Table1[[#This Row],[Salary]]&lt;=250000,"201-250K",Table1[[#This Row],[Salary]]&gt;250000,"Above 250K")</f>
        <v>51-100K</v>
      </c>
      <c r="I5152" s="3">
        <v>60000</v>
      </c>
      <c r="J5152" s="3">
        <f>IF(Table1[[#This Row],[Years of Experience]]=0,0,Table1[[#This Row],[Salary]]/Table1[[#This Row],[Years of Experience]])</f>
        <v>60000</v>
      </c>
    </row>
    <row r="5153" spans="1:10" x14ac:dyDescent="0.35">
      <c r="A5153">
        <v>39</v>
      </c>
      <c r="B5153" t="str" cm="1">
        <f t="array" ref="B5153">_xlfn.IFS(Table1[[#This Row],[Age]]&lt;=25,"21-25",Table1[[#This Row],[Age]]&lt;=30,"26-30",Table1[[#This Row],[Age]]&lt;=35,"31-35",Table1[[#This Row],[Age]]&lt;=40,"36-40",Table1[[#This Row],[Age]]&lt;=45,"41-45", Table1[[#This Row],[Age]]&lt;=50,"46-50",Table1[[#This Row],[Age]]&lt;55,"51-55",Table1[[#This Row],[Age]]&lt;=60,"56-60",Table1[[#This Row],[Age]]&gt;=61, "61-70")</f>
        <v>36-40</v>
      </c>
      <c r="C5153" t="s">
        <v>9</v>
      </c>
      <c r="D5153" t="s">
        <v>10</v>
      </c>
      <c r="E5153" t="s">
        <v>27</v>
      </c>
      <c r="F5153">
        <v>12</v>
      </c>
      <c r="G5153" t="str" cm="1">
        <f t="array" ref="G5153">_xlfn.IFS(Table1[[#This Row],[Years of Experience]]&lt;=2,"Entry",Table1[[#This Row],[Years of Experience]]&lt;=7,"Mid",Table1[[#This Row],[Years of Experience]]&lt;=14,"Senior",Table1[[#This Row],[Years of Experience]]&gt;=15,"Executive")</f>
        <v>Senior</v>
      </c>
      <c r="H5153" t="str" cm="1">
        <f t="array" ref="H5153">_xlfn.IFS(Table1[[#This Row],[Salary]]&lt;=50000,"0-50K",Table1[[#This Row],[Salary]]&lt;=100000,"51-100K",Table1[[#This Row],[Salary]]&lt;=150000,"101-150K",Table1[[#This Row],[Salary]]&lt;=200000,"151-200K",Table1[[#This Row],[Salary]]&lt;=250000,"201-250K",Table1[[#This Row],[Salary]]&gt;250000,"Above 250K")</f>
        <v>101-150K</v>
      </c>
      <c r="I5153" s="3">
        <v>150000</v>
      </c>
      <c r="J5153" s="3">
        <f>IF(Table1[[#This Row],[Years of Experience]]=0,0,Table1[[#This Row],[Salary]]/Table1[[#This Row],[Years of Experience]])</f>
        <v>12500</v>
      </c>
    </row>
    <row r="5154" spans="1:10" x14ac:dyDescent="0.35">
      <c r="A5154">
        <v>28</v>
      </c>
      <c r="B5154" t="str" cm="1">
        <f t="array" ref="B5154">_xlfn.IFS(Table1[[#This Row],[Age]]&lt;=25,"21-25",Table1[[#This Row],[Age]]&lt;=30,"26-30",Table1[[#This Row],[Age]]&lt;=35,"31-35",Table1[[#This Row],[Age]]&lt;=40,"36-40",Table1[[#This Row],[Age]]&lt;=45,"41-45", Table1[[#This Row],[Age]]&lt;=50,"46-50",Table1[[#This Row],[Age]]&lt;55,"51-55",Table1[[#This Row],[Age]]&lt;=60,"56-60",Table1[[#This Row],[Age]]&gt;=61, "61-70")</f>
        <v>26-30</v>
      </c>
      <c r="C5154" t="s">
        <v>6</v>
      </c>
      <c r="D5154" t="s">
        <v>7</v>
      </c>
      <c r="E5154" t="s">
        <v>23</v>
      </c>
      <c r="F5154">
        <v>4</v>
      </c>
      <c r="G5154" t="str" cm="1">
        <f t="array" ref="G5154">_xlfn.IFS(Table1[[#This Row],[Years of Experience]]&lt;=2,"Entry",Table1[[#This Row],[Years of Experience]]&lt;=7,"Mid",Table1[[#This Row],[Years of Experience]]&lt;=14,"Senior",Table1[[#This Row],[Years of Experience]]&gt;=15,"Executive")</f>
        <v>Mid</v>
      </c>
      <c r="H5154" t="str" cm="1">
        <f t="array" ref="H5154">_xlfn.IFS(Table1[[#This Row],[Salary]]&lt;=50000,"0-50K",Table1[[#This Row],[Salary]]&lt;=100000,"51-100K",Table1[[#This Row],[Salary]]&lt;=150000,"101-150K",Table1[[#This Row],[Salary]]&lt;=200000,"151-200K",Table1[[#This Row],[Salary]]&lt;=250000,"201-250K",Table1[[#This Row],[Salary]]&gt;250000,"Above 250K")</f>
        <v>51-100K</v>
      </c>
      <c r="I5154" s="3">
        <v>80000</v>
      </c>
      <c r="J5154" s="3">
        <f>IF(Table1[[#This Row],[Years of Experience]]=0,0,Table1[[#This Row],[Salary]]/Table1[[#This Row],[Years of Experience]])</f>
        <v>20000</v>
      </c>
    </row>
    <row r="5155" spans="1:10" x14ac:dyDescent="0.35">
      <c r="A5155">
        <v>31</v>
      </c>
      <c r="B5155" t="str" cm="1">
        <f t="array" ref="B5155">_xlfn.IFS(Table1[[#This Row],[Age]]&lt;=25,"21-25",Table1[[#This Row],[Age]]&lt;=30,"26-30",Table1[[#This Row],[Age]]&lt;=35,"31-35",Table1[[#This Row],[Age]]&lt;=40,"36-40",Table1[[#This Row],[Age]]&lt;=45,"41-45", Table1[[#This Row],[Age]]&lt;=50,"46-50",Table1[[#This Row],[Age]]&lt;55,"51-55",Table1[[#This Row],[Age]]&lt;=60,"56-60",Table1[[#This Row],[Age]]&gt;=61, "61-70")</f>
        <v>31-35</v>
      </c>
      <c r="C5155" t="s">
        <v>9</v>
      </c>
      <c r="D5155" t="s">
        <v>12</v>
      </c>
      <c r="E5155" t="s">
        <v>92</v>
      </c>
      <c r="F5155">
        <v>8</v>
      </c>
      <c r="G5155" t="str" cm="1">
        <f t="array" ref="G5155">_xlfn.IFS(Table1[[#This Row],[Years of Experience]]&lt;=2,"Entry",Table1[[#This Row],[Years of Experience]]&lt;=7,"Mid",Table1[[#This Row],[Years of Experience]]&lt;=14,"Senior",Table1[[#This Row],[Years of Experience]]&gt;=15,"Executive")</f>
        <v>Senior</v>
      </c>
      <c r="H5155" t="str" cm="1">
        <f t="array" ref="H5155">_xlfn.IFS(Table1[[#This Row],[Salary]]&lt;=50000,"0-50K",Table1[[#This Row],[Salary]]&lt;=100000,"51-100K",Table1[[#This Row],[Salary]]&lt;=150000,"101-150K",Table1[[#This Row],[Salary]]&lt;=200000,"151-200K",Table1[[#This Row],[Salary]]&lt;=250000,"201-250K",Table1[[#This Row],[Salary]]&gt;250000,"Above 250K")</f>
        <v>101-150K</v>
      </c>
      <c r="I5155" s="3">
        <v>120000</v>
      </c>
      <c r="J5155" s="3">
        <f>IF(Table1[[#This Row],[Years of Experience]]=0,0,Table1[[#This Row],[Salary]]/Table1[[#This Row],[Years of Experience]])</f>
        <v>15000</v>
      </c>
    </row>
    <row r="5156" spans="1:10" x14ac:dyDescent="0.35">
      <c r="A5156">
        <v>35</v>
      </c>
      <c r="B5156" t="str" cm="1">
        <f t="array" ref="B5156">_xlfn.IFS(Table1[[#This Row],[Age]]&lt;=25,"21-25",Table1[[#This Row],[Age]]&lt;=30,"26-30",Table1[[#This Row],[Age]]&lt;=35,"31-35",Table1[[#This Row],[Age]]&lt;=40,"36-40",Table1[[#This Row],[Age]]&lt;=45,"41-45", Table1[[#This Row],[Age]]&lt;=50,"46-50",Table1[[#This Row],[Age]]&lt;55,"51-55",Table1[[#This Row],[Age]]&lt;=60,"56-60",Table1[[#This Row],[Age]]&gt;=61, "61-70")</f>
        <v>31-35</v>
      </c>
      <c r="C5156" t="s">
        <v>6</v>
      </c>
      <c r="D5156" t="s">
        <v>7</v>
      </c>
      <c r="E5156" t="s">
        <v>24</v>
      </c>
      <c r="F5156">
        <v>10</v>
      </c>
      <c r="G5156" t="str" cm="1">
        <f t="array" ref="G5156">_xlfn.IFS(Table1[[#This Row],[Years of Experience]]&lt;=2,"Entry",Table1[[#This Row],[Years of Experience]]&lt;=7,"Mid",Table1[[#This Row],[Years of Experience]]&lt;=14,"Senior",Table1[[#This Row],[Years of Experience]]&gt;=15,"Executive")</f>
        <v>Senior</v>
      </c>
      <c r="H5156" t="str" cm="1">
        <f t="array" ref="H5156">_xlfn.IFS(Table1[[#This Row],[Salary]]&lt;=50000,"0-50K",Table1[[#This Row],[Salary]]&lt;=100000,"51-100K",Table1[[#This Row],[Salary]]&lt;=150000,"101-150K",Table1[[#This Row],[Salary]]&lt;=200000,"151-200K",Table1[[#This Row],[Salary]]&lt;=250000,"201-250K",Table1[[#This Row],[Salary]]&gt;250000,"Above 250K")</f>
        <v>101-150K</v>
      </c>
      <c r="I5156" s="3">
        <v>130000</v>
      </c>
      <c r="J5156" s="3">
        <f>IF(Table1[[#This Row],[Years of Experience]]=0,0,Table1[[#This Row],[Salary]]/Table1[[#This Row],[Years of Experience]])</f>
        <v>13000</v>
      </c>
    </row>
    <row r="5157" spans="1:10" x14ac:dyDescent="0.35">
      <c r="A5157">
        <v>27</v>
      </c>
      <c r="B5157" t="str" cm="1">
        <f t="array" ref="B5157">_xlfn.IFS(Table1[[#This Row],[Age]]&lt;=25,"21-25",Table1[[#This Row],[Age]]&lt;=30,"26-30",Table1[[#This Row],[Age]]&lt;=35,"31-35",Table1[[#This Row],[Age]]&lt;=40,"36-40",Table1[[#This Row],[Age]]&lt;=45,"41-45", Table1[[#This Row],[Age]]&lt;=50,"46-50",Table1[[#This Row],[Age]]&lt;55,"51-55",Table1[[#This Row],[Age]]&lt;=60,"56-60",Table1[[#This Row],[Age]]&gt;=61, "61-70")</f>
        <v>26-30</v>
      </c>
      <c r="C5157" t="s">
        <v>9</v>
      </c>
      <c r="D5157" t="s">
        <v>7</v>
      </c>
      <c r="E5157" t="s">
        <v>63</v>
      </c>
      <c r="F5157">
        <v>2</v>
      </c>
      <c r="G5157" t="str" cm="1">
        <f t="array" ref="G5157">_xlfn.IFS(Table1[[#This Row],[Years of Experience]]&lt;=2,"Entry",Table1[[#This Row],[Years of Experience]]&lt;=7,"Mid",Table1[[#This Row],[Years of Experience]]&lt;=14,"Senior",Table1[[#This Row],[Years of Experience]]&gt;=15,"Executive")</f>
        <v>Entry</v>
      </c>
      <c r="H5157" t="str" cm="1">
        <f t="array" ref="H5157">_xlfn.IFS(Table1[[#This Row],[Salary]]&lt;=50000,"0-50K",Table1[[#This Row],[Salary]]&lt;=100000,"51-100K",Table1[[#This Row],[Salary]]&lt;=150000,"101-150K",Table1[[#This Row],[Salary]]&lt;=200000,"151-200K",Table1[[#This Row],[Salary]]&lt;=250000,"201-250K",Table1[[#This Row],[Salary]]&gt;250000,"Above 250K")</f>
        <v>0-50K</v>
      </c>
      <c r="I5157" s="3">
        <v>50000</v>
      </c>
      <c r="J5157" s="3">
        <f>IF(Table1[[#This Row],[Years of Experience]]=0,0,Table1[[#This Row],[Salary]]/Table1[[#This Row],[Years of Experience]])</f>
        <v>25000</v>
      </c>
    </row>
    <row r="5158" spans="1:10" x14ac:dyDescent="0.35">
      <c r="A5158">
        <v>42</v>
      </c>
      <c r="B5158" t="str" cm="1">
        <f t="array" ref="B5158">_xlfn.IFS(Table1[[#This Row],[Age]]&lt;=25,"21-25",Table1[[#This Row],[Age]]&lt;=30,"26-30",Table1[[#This Row],[Age]]&lt;=35,"31-35",Table1[[#This Row],[Age]]&lt;=40,"36-40",Table1[[#This Row],[Age]]&lt;=45,"41-45", Table1[[#This Row],[Age]]&lt;=50,"46-50",Table1[[#This Row],[Age]]&lt;55,"51-55",Table1[[#This Row],[Age]]&lt;=60,"56-60",Table1[[#This Row],[Age]]&gt;=61, "61-70")</f>
        <v>41-45</v>
      </c>
      <c r="C5158" t="s">
        <v>6</v>
      </c>
      <c r="D5158" t="s">
        <v>10</v>
      </c>
      <c r="E5158" t="s">
        <v>78</v>
      </c>
      <c r="F5158">
        <v>18</v>
      </c>
      <c r="G5158" t="str" cm="1">
        <f t="array" ref="G5158">_xlfn.IFS(Table1[[#This Row],[Years of Experience]]&lt;=2,"Entry",Table1[[#This Row],[Years of Experience]]&lt;=7,"Mid",Table1[[#This Row],[Years of Experience]]&lt;=14,"Senior",Table1[[#This Row],[Years of Experience]]&gt;=15,"Executive")</f>
        <v>Executive</v>
      </c>
      <c r="H5158" t="str" cm="1">
        <f t="array" ref="H5158">_xlfn.IFS(Table1[[#This Row],[Salary]]&lt;=50000,"0-50K",Table1[[#This Row],[Salary]]&lt;=100000,"51-100K",Table1[[#This Row],[Salary]]&lt;=150000,"101-150K",Table1[[#This Row],[Salary]]&lt;=200000,"151-200K",Table1[[#This Row],[Salary]]&lt;=250000,"201-250K",Table1[[#This Row],[Salary]]&gt;250000,"Above 250K")</f>
        <v>151-200K</v>
      </c>
      <c r="I5158" s="3">
        <v>180000</v>
      </c>
      <c r="J5158" s="3">
        <f>IF(Table1[[#This Row],[Years of Experience]]=0,0,Table1[[#This Row],[Salary]]/Table1[[#This Row],[Years of Experience]])</f>
        <v>10000</v>
      </c>
    </row>
    <row r="5159" spans="1:10" x14ac:dyDescent="0.35">
      <c r="A5159">
        <v>29</v>
      </c>
      <c r="B5159" t="str" cm="1">
        <f t="array" ref="B5159">_xlfn.IFS(Table1[[#This Row],[Age]]&lt;=25,"21-25",Table1[[#This Row],[Age]]&lt;=30,"26-30",Table1[[#This Row],[Age]]&lt;=35,"31-35",Table1[[#This Row],[Age]]&lt;=40,"36-40",Table1[[#This Row],[Age]]&lt;=45,"41-45", Table1[[#This Row],[Age]]&lt;=50,"46-50",Table1[[#This Row],[Age]]&lt;55,"51-55",Table1[[#This Row],[Age]]&lt;=60,"56-60",Table1[[#This Row],[Age]]&gt;=61, "61-70")</f>
        <v>26-30</v>
      </c>
      <c r="C5159" t="s">
        <v>9</v>
      </c>
      <c r="D5159" t="s">
        <v>7</v>
      </c>
      <c r="E5159" t="s">
        <v>201</v>
      </c>
      <c r="F5159">
        <v>3</v>
      </c>
      <c r="G5159" t="str" cm="1">
        <f t="array" ref="G5159">_xlfn.IFS(Table1[[#This Row],[Years of Experience]]&lt;=2,"Entry",Table1[[#This Row],[Years of Experience]]&lt;=7,"Mid",Table1[[#This Row],[Years of Experience]]&lt;=14,"Senior",Table1[[#This Row],[Years of Experience]]&gt;=15,"Executive")</f>
        <v>Mid</v>
      </c>
      <c r="H5159" t="str" cm="1">
        <f t="array" ref="H5159">_xlfn.IFS(Table1[[#This Row],[Salary]]&lt;=50000,"0-50K",Table1[[#This Row],[Salary]]&lt;=100000,"51-100K",Table1[[#This Row],[Salary]]&lt;=150000,"101-150K",Table1[[#This Row],[Salary]]&lt;=200000,"151-200K",Table1[[#This Row],[Salary]]&lt;=250000,"201-250K",Table1[[#This Row],[Salary]]&gt;250000,"Above 250K")</f>
        <v>51-100K</v>
      </c>
      <c r="I5159" s="3">
        <v>60000</v>
      </c>
      <c r="J5159" s="3">
        <f>IF(Table1[[#This Row],[Years of Experience]]=0,0,Table1[[#This Row],[Salary]]/Table1[[#This Row],[Years of Experience]])</f>
        <v>20000</v>
      </c>
    </row>
    <row r="5160" spans="1:10" x14ac:dyDescent="0.35">
      <c r="A5160">
        <v>33</v>
      </c>
      <c r="B5160" t="str" cm="1">
        <f t="array" ref="B5160">_xlfn.IFS(Table1[[#This Row],[Age]]&lt;=25,"21-25",Table1[[#This Row],[Age]]&lt;=30,"26-30",Table1[[#This Row],[Age]]&lt;=35,"31-35",Table1[[#This Row],[Age]]&lt;=40,"36-40",Table1[[#This Row],[Age]]&lt;=45,"41-45", Table1[[#This Row],[Age]]&lt;=50,"46-50",Table1[[#This Row],[Age]]&lt;55,"51-55",Table1[[#This Row],[Age]]&lt;=60,"56-60",Table1[[#This Row],[Age]]&gt;=61, "61-70")</f>
        <v>31-35</v>
      </c>
      <c r="C5160" t="s">
        <v>6</v>
      </c>
      <c r="D5160" t="s">
        <v>7</v>
      </c>
      <c r="E5160" t="s">
        <v>27</v>
      </c>
      <c r="F5160">
        <v>7</v>
      </c>
      <c r="G5160" t="str" cm="1">
        <f t="array" ref="G5160">_xlfn.IFS(Table1[[#This Row],[Years of Experience]]&lt;=2,"Entry",Table1[[#This Row],[Years of Experience]]&lt;=7,"Mid",Table1[[#This Row],[Years of Experience]]&lt;=14,"Senior",Table1[[#This Row],[Years of Experience]]&gt;=15,"Executive")</f>
        <v>Mid</v>
      </c>
      <c r="H5160" t="str" cm="1">
        <f t="array" ref="H5160">_xlfn.IFS(Table1[[#This Row],[Salary]]&lt;=50000,"0-50K",Table1[[#This Row],[Salary]]&lt;=100000,"51-100K",Table1[[#This Row],[Salary]]&lt;=150000,"101-150K",Table1[[#This Row],[Salary]]&lt;=200000,"151-200K",Table1[[#This Row],[Salary]]&lt;=250000,"201-250K",Table1[[#This Row],[Salary]]&gt;250000,"Above 250K")</f>
        <v>101-150K</v>
      </c>
      <c r="I5160" s="3">
        <v>110000</v>
      </c>
      <c r="J5160" s="3">
        <f>IF(Table1[[#This Row],[Years of Experience]]=0,0,Table1[[#This Row],[Salary]]/Table1[[#This Row],[Years of Experience]])</f>
        <v>15714.285714285714</v>
      </c>
    </row>
    <row r="5161" spans="1:10" x14ac:dyDescent="0.35">
      <c r="A5161">
        <v>24</v>
      </c>
      <c r="B5161" t="str" cm="1">
        <f t="array" ref="B5161">_xlfn.IFS(Table1[[#This Row],[Age]]&lt;=25,"21-25",Table1[[#This Row],[Age]]&lt;=30,"26-30",Table1[[#This Row],[Age]]&lt;=35,"31-35",Table1[[#This Row],[Age]]&lt;=40,"36-40",Table1[[#This Row],[Age]]&lt;=45,"41-45", Table1[[#This Row],[Age]]&lt;=50,"46-50",Table1[[#This Row],[Age]]&lt;55,"51-55",Table1[[#This Row],[Age]]&lt;=60,"56-60",Table1[[#This Row],[Age]]&gt;=61, "61-70")</f>
        <v>21-25</v>
      </c>
      <c r="C5161" t="s">
        <v>9</v>
      </c>
      <c r="D5161" t="s">
        <v>195</v>
      </c>
      <c r="E5161" t="s">
        <v>14</v>
      </c>
      <c r="F5161">
        <v>0</v>
      </c>
      <c r="G5161" t="str" cm="1">
        <f t="array" ref="G5161">_xlfn.IFS(Table1[[#This Row],[Years of Experience]]&lt;=2,"Entry",Table1[[#This Row],[Years of Experience]]&lt;=7,"Mid",Table1[[#This Row],[Years of Experience]]&lt;=14,"Senior",Table1[[#This Row],[Years of Experience]]&gt;=15,"Executive")</f>
        <v>Entry</v>
      </c>
      <c r="H5161" t="str" cm="1">
        <f t="array" ref="H5161">_xlfn.IFS(Table1[[#This Row],[Salary]]&lt;=50000,"0-50K",Table1[[#This Row],[Salary]]&lt;=100000,"51-100K",Table1[[#This Row],[Salary]]&lt;=150000,"101-150K",Table1[[#This Row],[Salary]]&lt;=200000,"151-200K",Table1[[#This Row],[Salary]]&lt;=250000,"201-250K",Table1[[#This Row],[Salary]]&gt;250000,"Above 250K")</f>
        <v>0-50K</v>
      </c>
      <c r="I5161" s="3">
        <v>25000</v>
      </c>
      <c r="J5161" s="3">
        <f>IF(Table1[[#This Row],[Years of Experience]]=0,0,Table1[[#This Row],[Salary]]/Table1[[#This Row],[Years of Experience]])</f>
        <v>0</v>
      </c>
    </row>
    <row r="5162" spans="1:10" x14ac:dyDescent="0.35">
      <c r="A5162">
        <v>30</v>
      </c>
      <c r="B5162" t="str" cm="1">
        <f t="array" ref="B5162">_xlfn.IFS(Table1[[#This Row],[Age]]&lt;=25,"21-25",Table1[[#This Row],[Age]]&lt;=30,"26-30",Table1[[#This Row],[Age]]&lt;=35,"31-35",Table1[[#This Row],[Age]]&lt;=40,"36-40",Table1[[#This Row],[Age]]&lt;=45,"41-45", Table1[[#This Row],[Age]]&lt;=50,"46-50",Table1[[#This Row],[Age]]&lt;55,"51-55",Table1[[#This Row],[Age]]&lt;=60,"56-60",Table1[[#This Row],[Age]]&gt;=61, "61-70")</f>
        <v>26-30</v>
      </c>
      <c r="C5162" t="s">
        <v>6</v>
      </c>
      <c r="D5162" t="s">
        <v>10</v>
      </c>
      <c r="E5162" t="s">
        <v>23</v>
      </c>
      <c r="F5162">
        <v>6</v>
      </c>
      <c r="G5162" t="str" cm="1">
        <f t="array" ref="G5162">_xlfn.IFS(Table1[[#This Row],[Years of Experience]]&lt;=2,"Entry",Table1[[#This Row],[Years of Experience]]&lt;=7,"Mid",Table1[[#This Row],[Years of Experience]]&lt;=14,"Senior",Table1[[#This Row],[Years of Experience]]&gt;=15,"Executive")</f>
        <v>Mid</v>
      </c>
      <c r="H5162" t="str" cm="1">
        <f t="array" ref="H5162">_xlfn.IFS(Table1[[#This Row],[Salary]]&lt;=50000,"0-50K",Table1[[#This Row],[Salary]]&lt;=100000,"51-100K",Table1[[#This Row],[Salary]]&lt;=150000,"101-150K",Table1[[#This Row],[Salary]]&lt;=200000,"151-200K",Table1[[#This Row],[Salary]]&lt;=250000,"201-250K",Table1[[#This Row],[Salary]]&gt;250000,"Above 250K")</f>
        <v>51-100K</v>
      </c>
      <c r="I5162" s="3">
        <v>100000</v>
      </c>
      <c r="J5162" s="3">
        <f>IF(Table1[[#This Row],[Years of Experience]]=0,0,Table1[[#This Row],[Salary]]/Table1[[#This Row],[Years of Experience]])</f>
        <v>16666.666666666668</v>
      </c>
    </row>
    <row r="5163" spans="1:10" x14ac:dyDescent="0.35">
      <c r="A5163">
        <v>26</v>
      </c>
      <c r="B5163" t="str" cm="1">
        <f t="array" ref="B5163">_xlfn.IFS(Table1[[#This Row],[Age]]&lt;=25,"21-25",Table1[[#This Row],[Age]]&lt;=30,"26-30",Table1[[#This Row],[Age]]&lt;=35,"31-35",Table1[[#This Row],[Age]]&lt;=40,"36-40",Table1[[#This Row],[Age]]&lt;=45,"41-45", Table1[[#This Row],[Age]]&lt;=50,"46-50",Table1[[#This Row],[Age]]&lt;55,"51-55",Table1[[#This Row],[Age]]&lt;=60,"56-60",Table1[[#This Row],[Age]]&gt;=61, "61-70")</f>
        <v>26-30</v>
      </c>
      <c r="C5163" t="s">
        <v>9</v>
      </c>
      <c r="D5163" t="s">
        <v>7</v>
      </c>
      <c r="E5163" t="s">
        <v>65</v>
      </c>
      <c r="F5163">
        <v>3</v>
      </c>
      <c r="G5163" t="str" cm="1">
        <f t="array" ref="G5163">_xlfn.IFS(Table1[[#This Row],[Years of Experience]]&lt;=2,"Entry",Table1[[#This Row],[Years of Experience]]&lt;=7,"Mid",Table1[[#This Row],[Years of Experience]]&lt;=14,"Senior",Table1[[#This Row],[Years of Experience]]&gt;=15,"Executive")</f>
        <v>Mid</v>
      </c>
      <c r="H5163" t="str" cm="1">
        <f t="array" ref="H5163">_xlfn.IFS(Table1[[#This Row],[Salary]]&lt;=50000,"0-50K",Table1[[#This Row],[Salary]]&lt;=100000,"51-100K",Table1[[#This Row],[Salary]]&lt;=150000,"101-150K",Table1[[#This Row],[Salary]]&lt;=200000,"151-200K",Table1[[#This Row],[Salary]]&lt;=250000,"201-250K",Table1[[#This Row],[Salary]]&gt;250000,"Above 250K")</f>
        <v>51-100K</v>
      </c>
      <c r="I5163" s="3">
        <v>55000</v>
      </c>
      <c r="J5163" s="3">
        <f>IF(Table1[[#This Row],[Years of Experience]]=0,0,Table1[[#This Row],[Salary]]/Table1[[#This Row],[Years of Experience]])</f>
        <v>18333.333333333332</v>
      </c>
    </row>
    <row r="5164" spans="1:10" x14ac:dyDescent="0.35">
      <c r="A5164">
        <v>32</v>
      </c>
      <c r="B5164" t="str" cm="1">
        <f t="array" ref="B5164">_xlfn.IFS(Table1[[#This Row],[Age]]&lt;=25,"21-25",Table1[[#This Row],[Age]]&lt;=30,"26-30",Table1[[#This Row],[Age]]&lt;=35,"31-35",Table1[[#This Row],[Age]]&lt;=40,"36-40",Table1[[#This Row],[Age]]&lt;=45,"41-45", Table1[[#This Row],[Age]]&lt;=50,"46-50",Table1[[#This Row],[Age]]&lt;55,"51-55",Table1[[#This Row],[Age]]&lt;=60,"56-60",Table1[[#This Row],[Age]]&gt;=61, "61-70")</f>
        <v>31-35</v>
      </c>
      <c r="C5164" t="s">
        <v>6</v>
      </c>
      <c r="D5164" t="s">
        <v>12</v>
      </c>
      <c r="E5164" t="s">
        <v>43</v>
      </c>
      <c r="F5164">
        <v>9</v>
      </c>
      <c r="G5164" t="str" cm="1">
        <f t="array" ref="G5164">_xlfn.IFS(Table1[[#This Row],[Years of Experience]]&lt;=2,"Entry",Table1[[#This Row],[Years of Experience]]&lt;=7,"Mid",Table1[[#This Row],[Years of Experience]]&lt;=14,"Senior",Table1[[#This Row],[Years of Experience]]&gt;=15,"Executive")</f>
        <v>Senior</v>
      </c>
      <c r="H5164" t="str" cm="1">
        <f t="array" ref="H5164">_xlfn.IFS(Table1[[#This Row],[Salary]]&lt;=50000,"0-50K",Table1[[#This Row],[Salary]]&lt;=100000,"51-100K",Table1[[#This Row],[Salary]]&lt;=150000,"101-150K",Table1[[#This Row],[Salary]]&lt;=200000,"151-200K",Table1[[#This Row],[Salary]]&lt;=250000,"201-250K",Table1[[#This Row],[Salary]]&gt;250000,"Above 250K")</f>
        <v>101-150K</v>
      </c>
      <c r="I5164" s="3">
        <v>140000</v>
      </c>
      <c r="J5164" s="3">
        <f>IF(Table1[[#This Row],[Years of Experience]]=0,0,Table1[[#This Row],[Salary]]/Table1[[#This Row],[Years of Experience]])</f>
        <v>15555.555555555555</v>
      </c>
    </row>
    <row r="5165" spans="1:10" x14ac:dyDescent="0.35">
      <c r="A5165">
        <v>22</v>
      </c>
      <c r="B5165" t="str" cm="1">
        <f t="array" ref="B5165">_xlfn.IFS(Table1[[#This Row],[Age]]&lt;=25,"21-25",Table1[[#This Row],[Age]]&lt;=30,"26-30",Table1[[#This Row],[Age]]&lt;=35,"31-35",Table1[[#This Row],[Age]]&lt;=40,"36-40",Table1[[#This Row],[Age]]&lt;=45,"41-45", Table1[[#This Row],[Age]]&lt;=50,"46-50",Table1[[#This Row],[Age]]&lt;55,"51-55",Table1[[#This Row],[Age]]&lt;=60,"56-60",Table1[[#This Row],[Age]]&gt;=61, "61-70")</f>
        <v>21-25</v>
      </c>
      <c r="C5165" t="s">
        <v>9</v>
      </c>
      <c r="D5165" t="s">
        <v>195</v>
      </c>
      <c r="E5165" t="s">
        <v>202</v>
      </c>
      <c r="F5165">
        <v>0</v>
      </c>
      <c r="G5165" t="str" cm="1">
        <f t="array" ref="G5165">_xlfn.IFS(Table1[[#This Row],[Years of Experience]]&lt;=2,"Entry",Table1[[#This Row],[Years of Experience]]&lt;=7,"Mid",Table1[[#This Row],[Years of Experience]]&lt;=14,"Senior",Table1[[#This Row],[Years of Experience]]&gt;=15,"Executive")</f>
        <v>Entry</v>
      </c>
      <c r="H5165" t="str" cm="1">
        <f t="array" ref="H5165">_xlfn.IFS(Table1[[#This Row],[Salary]]&lt;=50000,"0-50K",Table1[[#This Row],[Salary]]&lt;=100000,"51-100K",Table1[[#This Row],[Salary]]&lt;=150000,"101-150K",Table1[[#This Row],[Salary]]&lt;=200000,"151-200K",Table1[[#This Row],[Salary]]&lt;=250000,"201-250K",Table1[[#This Row],[Salary]]&gt;250000,"Above 250K")</f>
        <v>0-50K</v>
      </c>
      <c r="I5165" s="3">
        <v>25000</v>
      </c>
      <c r="J5165" s="3">
        <f>IF(Table1[[#This Row],[Years of Experience]]=0,0,Table1[[#This Row],[Salary]]/Table1[[#This Row],[Years of Experience]])</f>
        <v>0</v>
      </c>
    </row>
    <row r="5166" spans="1:10" x14ac:dyDescent="0.35">
      <c r="A5166">
        <v>37</v>
      </c>
      <c r="B5166" t="str" cm="1">
        <f t="array" ref="B5166">_xlfn.IFS(Table1[[#This Row],[Age]]&lt;=25,"21-25",Table1[[#This Row],[Age]]&lt;=30,"26-30",Table1[[#This Row],[Age]]&lt;=35,"31-35",Table1[[#This Row],[Age]]&lt;=40,"36-40",Table1[[#This Row],[Age]]&lt;=45,"41-45", Table1[[#This Row],[Age]]&lt;=50,"46-50",Table1[[#This Row],[Age]]&lt;55,"51-55",Table1[[#This Row],[Age]]&lt;=60,"56-60",Table1[[#This Row],[Age]]&gt;=61, "61-70")</f>
        <v>36-40</v>
      </c>
      <c r="C5166" t="s">
        <v>6</v>
      </c>
      <c r="D5166" t="s">
        <v>7</v>
      </c>
      <c r="E5166" t="s">
        <v>17</v>
      </c>
      <c r="F5166">
        <v>12</v>
      </c>
      <c r="G5166" t="str" cm="1">
        <f t="array" ref="G5166">_xlfn.IFS(Table1[[#This Row],[Years of Experience]]&lt;=2,"Entry",Table1[[#This Row],[Years of Experience]]&lt;=7,"Mid",Table1[[#This Row],[Years of Experience]]&lt;=14,"Senior",Table1[[#This Row],[Years of Experience]]&gt;=15,"Executive")</f>
        <v>Senior</v>
      </c>
      <c r="H5166" t="str" cm="1">
        <f t="array" ref="H5166">_xlfn.IFS(Table1[[#This Row],[Salary]]&lt;=50000,"0-50K",Table1[[#This Row],[Salary]]&lt;=100000,"51-100K",Table1[[#This Row],[Salary]]&lt;=150000,"101-150K",Table1[[#This Row],[Salary]]&lt;=200000,"151-200K",Table1[[#This Row],[Salary]]&lt;=250000,"201-250K",Table1[[#This Row],[Salary]]&gt;250000,"Above 250K")</f>
        <v>101-150K</v>
      </c>
      <c r="I5166" s="3">
        <v>150000</v>
      </c>
      <c r="J5166" s="3">
        <f>IF(Table1[[#This Row],[Years of Experience]]=0,0,Table1[[#This Row],[Salary]]/Table1[[#This Row],[Years of Experience]])</f>
        <v>12500</v>
      </c>
    </row>
    <row r="5167" spans="1:10" x14ac:dyDescent="0.35">
      <c r="A5167">
        <v>38</v>
      </c>
      <c r="B5167" t="str" cm="1">
        <f t="array" ref="B5167">_xlfn.IFS(Table1[[#This Row],[Age]]&lt;=25,"21-25",Table1[[#This Row],[Age]]&lt;=30,"26-30",Table1[[#This Row],[Age]]&lt;=35,"31-35",Table1[[#This Row],[Age]]&lt;=40,"36-40",Table1[[#This Row],[Age]]&lt;=45,"41-45", Table1[[#This Row],[Age]]&lt;=50,"46-50",Table1[[#This Row],[Age]]&lt;55,"51-55",Table1[[#This Row],[Age]]&lt;=60,"56-60",Table1[[#This Row],[Age]]&gt;=61, "61-70")</f>
        <v>36-40</v>
      </c>
      <c r="C5167" t="s">
        <v>9</v>
      </c>
      <c r="D5167" t="s">
        <v>10</v>
      </c>
      <c r="E5167" t="s">
        <v>203</v>
      </c>
      <c r="F5167">
        <v>14</v>
      </c>
      <c r="G5167" t="str" cm="1">
        <f t="array" ref="G5167">_xlfn.IFS(Table1[[#This Row],[Years of Experience]]&lt;=2,"Entry",Table1[[#This Row],[Years of Experience]]&lt;=7,"Mid",Table1[[#This Row],[Years of Experience]]&lt;=14,"Senior",Table1[[#This Row],[Years of Experience]]&gt;=15,"Executive")</f>
        <v>Senior</v>
      </c>
      <c r="H5167" t="str" cm="1">
        <f t="array" ref="H5167">_xlfn.IFS(Table1[[#This Row],[Salary]]&lt;=50000,"0-50K",Table1[[#This Row],[Salary]]&lt;=100000,"51-100K",Table1[[#This Row],[Salary]]&lt;=150000,"101-150K",Table1[[#This Row],[Salary]]&lt;=200000,"151-200K",Table1[[#This Row],[Salary]]&lt;=250000,"201-250K",Table1[[#This Row],[Salary]]&gt;250000,"Above 250K")</f>
        <v>151-200K</v>
      </c>
      <c r="I5167" s="3">
        <v>170000</v>
      </c>
      <c r="J5167" s="3">
        <f>IF(Table1[[#This Row],[Years of Experience]]=0,0,Table1[[#This Row],[Salary]]/Table1[[#This Row],[Years of Experience]])</f>
        <v>12142.857142857143</v>
      </c>
    </row>
    <row r="5168" spans="1:10" x14ac:dyDescent="0.35">
      <c r="A5168">
        <v>25</v>
      </c>
      <c r="B5168" t="str" cm="1">
        <f t="array" ref="B5168">_xlfn.IFS(Table1[[#This Row],[Age]]&lt;=25,"21-25",Table1[[#This Row],[Age]]&lt;=30,"26-30",Table1[[#This Row],[Age]]&lt;=35,"31-35",Table1[[#This Row],[Age]]&lt;=40,"36-40",Table1[[#This Row],[Age]]&lt;=45,"41-45", Table1[[#This Row],[Age]]&lt;=50,"46-50",Table1[[#This Row],[Age]]&lt;55,"51-55",Table1[[#This Row],[Age]]&lt;=60,"56-60",Table1[[#This Row],[Age]]&gt;=61, "61-70")</f>
        <v>21-25</v>
      </c>
      <c r="C5168" t="s">
        <v>6</v>
      </c>
      <c r="D5168" t="s">
        <v>7</v>
      </c>
      <c r="E5168" t="s">
        <v>139</v>
      </c>
      <c r="F5168">
        <v>1</v>
      </c>
      <c r="G5168" t="str" cm="1">
        <f t="array" ref="G5168">_xlfn.IFS(Table1[[#This Row],[Years of Experience]]&lt;=2,"Entry",Table1[[#This Row],[Years of Experience]]&lt;=7,"Mid",Table1[[#This Row],[Years of Experience]]&lt;=14,"Senior",Table1[[#This Row],[Years of Experience]]&gt;=15,"Executive")</f>
        <v>Entry</v>
      </c>
      <c r="H5168" t="str" cm="1">
        <f t="array" ref="H5168">_xlfn.IFS(Table1[[#This Row],[Salary]]&lt;=50000,"0-50K",Table1[[#This Row],[Salary]]&lt;=100000,"51-100K",Table1[[#This Row],[Salary]]&lt;=150000,"101-150K",Table1[[#This Row],[Salary]]&lt;=200000,"151-200K",Table1[[#This Row],[Salary]]&lt;=250000,"201-250K",Table1[[#This Row],[Salary]]&gt;250000,"Above 250K")</f>
        <v>51-100K</v>
      </c>
      <c r="I5168" s="3">
        <v>55000</v>
      </c>
      <c r="J5168" s="3">
        <f>IF(Table1[[#This Row],[Years of Experience]]=0,0,Table1[[#This Row],[Salary]]/Table1[[#This Row],[Years of Experience]])</f>
        <v>55000</v>
      </c>
    </row>
    <row r="5169" spans="1:10" x14ac:dyDescent="0.35">
      <c r="A5169">
        <v>29</v>
      </c>
      <c r="B5169" t="str" cm="1">
        <f t="array" ref="B5169">_xlfn.IFS(Table1[[#This Row],[Age]]&lt;=25,"21-25",Table1[[#This Row],[Age]]&lt;=30,"26-30",Table1[[#This Row],[Age]]&lt;=35,"31-35",Table1[[#This Row],[Age]]&lt;=40,"36-40",Table1[[#This Row],[Age]]&lt;=45,"41-45", Table1[[#This Row],[Age]]&lt;=50,"46-50",Table1[[#This Row],[Age]]&lt;55,"51-55",Table1[[#This Row],[Age]]&lt;=60,"56-60",Table1[[#This Row],[Age]]&gt;=61, "61-70")</f>
        <v>26-30</v>
      </c>
      <c r="C5169" t="s">
        <v>9</v>
      </c>
      <c r="D5169" t="s">
        <v>7</v>
      </c>
      <c r="E5169" t="s">
        <v>19</v>
      </c>
      <c r="F5169">
        <v>4</v>
      </c>
      <c r="G5169" t="str" cm="1">
        <f t="array" ref="G5169">_xlfn.IFS(Table1[[#This Row],[Years of Experience]]&lt;=2,"Entry",Table1[[#This Row],[Years of Experience]]&lt;=7,"Mid",Table1[[#This Row],[Years of Experience]]&lt;=14,"Senior",Table1[[#This Row],[Years of Experience]]&gt;=15,"Executive")</f>
        <v>Mid</v>
      </c>
      <c r="H5169" t="str" cm="1">
        <f t="array" ref="H5169">_xlfn.IFS(Table1[[#This Row],[Salary]]&lt;=50000,"0-50K",Table1[[#This Row],[Salary]]&lt;=100000,"51-100K",Table1[[#This Row],[Salary]]&lt;=150000,"101-150K",Table1[[#This Row],[Salary]]&lt;=200000,"151-200K",Table1[[#This Row],[Salary]]&lt;=250000,"201-250K",Table1[[#This Row],[Salary]]&gt;250000,"Above 250K")</f>
        <v>51-100K</v>
      </c>
      <c r="I5169" s="3">
        <v>65000</v>
      </c>
      <c r="J5169" s="3">
        <f>IF(Table1[[#This Row],[Years of Experience]]=0,0,Table1[[#This Row],[Salary]]/Table1[[#This Row],[Years of Experience]])</f>
        <v>16250</v>
      </c>
    </row>
    <row r="5170" spans="1:10" x14ac:dyDescent="0.35">
      <c r="A5170">
        <v>27</v>
      </c>
      <c r="B5170" t="str" cm="1">
        <f t="array" ref="B5170">_xlfn.IFS(Table1[[#This Row],[Age]]&lt;=25,"21-25",Table1[[#This Row],[Age]]&lt;=30,"26-30",Table1[[#This Row],[Age]]&lt;=35,"31-35",Table1[[#This Row],[Age]]&lt;=40,"36-40",Table1[[#This Row],[Age]]&lt;=45,"41-45", Table1[[#This Row],[Age]]&lt;=50,"46-50",Table1[[#This Row],[Age]]&lt;55,"51-55",Table1[[#This Row],[Age]]&lt;=60,"56-60",Table1[[#This Row],[Age]]&gt;=61, "61-70")</f>
        <v>26-30</v>
      </c>
      <c r="C5170" t="s">
        <v>6</v>
      </c>
      <c r="D5170" t="s">
        <v>7</v>
      </c>
      <c r="E5170" t="s">
        <v>40</v>
      </c>
      <c r="F5170">
        <v>3</v>
      </c>
      <c r="G5170" t="str" cm="1">
        <f t="array" ref="G5170">_xlfn.IFS(Table1[[#This Row],[Years of Experience]]&lt;=2,"Entry",Table1[[#This Row],[Years of Experience]]&lt;=7,"Mid",Table1[[#This Row],[Years of Experience]]&lt;=14,"Senior",Table1[[#This Row],[Years of Experience]]&gt;=15,"Executive")</f>
        <v>Mid</v>
      </c>
      <c r="H5170" t="str" cm="1">
        <f t="array" ref="H5170">_xlfn.IFS(Table1[[#This Row],[Salary]]&lt;=50000,"0-50K",Table1[[#This Row],[Salary]]&lt;=100000,"51-100K",Table1[[#This Row],[Salary]]&lt;=150000,"101-150K",Table1[[#This Row],[Salary]]&lt;=200000,"151-200K",Table1[[#This Row],[Salary]]&lt;=250000,"201-250K",Table1[[#This Row],[Salary]]&gt;250000,"Above 250K")</f>
        <v>51-100K</v>
      </c>
      <c r="I5170" s="3">
        <v>60000</v>
      </c>
      <c r="J5170" s="3">
        <f>IF(Table1[[#This Row],[Years of Experience]]=0,0,Table1[[#This Row],[Salary]]/Table1[[#This Row],[Years of Experience]])</f>
        <v>20000</v>
      </c>
    </row>
    <row r="5171" spans="1:10" x14ac:dyDescent="0.35">
      <c r="A5171">
        <v>34</v>
      </c>
      <c r="B5171" t="str" cm="1">
        <f t="array" ref="B5171">_xlfn.IFS(Table1[[#This Row],[Age]]&lt;=25,"21-25",Table1[[#This Row],[Age]]&lt;=30,"26-30",Table1[[#This Row],[Age]]&lt;=35,"31-35",Table1[[#This Row],[Age]]&lt;=40,"36-40",Table1[[#This Row],[Age]]&lt;=45,"41-45", Table1[[#This Row],[Age]]&lt;=50,"46-50",Table1[[#This Row],[Age]]&lt;55,"51-55",Table1[[#This Row],[Age]]&lt;=60,"56-60",Table1[[#This Row],[Age]]&gt;=61, "61-70")</f>
        <v>31-35</v>
      </c>
      <c r="C5171" t="s">
        <v>9</v>
      </c>
      <c r="D5171" t="s">
        <v>12</v>
      </c>
      <c r="E5171" t="s">
        <v>75</v>
      </c>
      <c r="F5171">
        <v>10</v>
      </c>
      <c r="G5171" t="str" cm="1">
        <f t="array" ref="G5171">_xlfn.IFS(Table1[[#This Row],[Years of Experience]]&lt;=2,"Entry",Table1[[#This Row],[Years of Experience]]&lt;=7,"Mid",Table1[[#This Row],[Years of Experience]]&lt;=14,"Senior",Table1[[#This Row],[Years of Experience]]&gt;=15,"Executive")</f>
        <v>Senior</v>
      </c>
      <c r="H5171" t="str" cm="1">
        <f t="array" ref="H5171">_xlfn.IFS(Table1[[#This Row],[Salary]]&lt;=50000,"0-50K",Table1[[#This Row],[Salary]]&lt;=100000,"51-100K",Table1[[#This Row],[Salary]]&lt;=150000,"101-150K",Table1[[#This Row],[Salary]]&lt;=200000,"151-200K",Table1[[#This Row],[Salary]]&lt;=250000,"201-250K",Table1[[#This Row],[Salary]]&gt;250000,"Above 250K")</f>
        <v>101-150K</v>
      </c>
      <c r="I5171" s="3">
        <v>150000</v>
      </c>
      <c r="J5171" s="3">
        <f>IF(Table1[[#This Row],[Years of Experience]]=0,0,Table1[[#This Row],[Salary]]/Table1[[#This Row],[Years of Experience]])</f>
        <v>15000</v>
      </c>
    </row>
    <row r="5172" spans="1:10" x14ac:dyDescent="0.35">
      <c r="A5172">
        <v>26</v>
      </c>
      <c r="B5172" t="str" cm="1">
        <f t="array" ref="B5172">_xlfn.IFS(Table1[[#This Row],[Age]]&lt;=25,"21-25",Table1[[#This Row],[Age]]&lt;=30,"26-30",Table1[[#This Row],[Age]]&lt;=35,"31-35",Table1[[#This Row],[Age]]&lt;=40,"36-40",Table1[[#This Row],[Age]]&lt;=45,"41-45", Table1[[#This Row],[Age]]&lt;=50,"46-50",Table1[[#This Row],[Age]]&lt;55,"51-55",Table1[[#This Row],[Age]]&lt;=60,"56-60",Table1[[#This Row],[Age]]&gt;=61, "61-70")</f>
        <v>26-30</v>
      </c>
      <c r="C5172" t="s">
        <v>6</v>
      </c>
      <c r="D5172" t="s">
        <v>7</v>
      </c>
      <c r="E5172" t="s">
        <v>16</v>
      </c>
      <c r="F5172">
        <v>2</v>
      </c>
      <c r="G5172" t="str" cm="1">
        <f t="array" ref="G5172">_xlfn.IFS(Table1[[#This Row],[Years of Experience]]&lt;=2,"Entry",Table1[[#This Row],[Years of Experience]]&lt;=7,"Mid",Table1[[#This Row],[Years of Experience]]&lt;=14,"Senior",Table1[[#This Row],[Years of Experience]]&gt;=15,"Executive")</f>
        <v>Entry</v>
      </c>
      <c r="H5172" t="str" cm="1">
        <f t="array" ref="H5172">_xlfn.IFS(Table1[[#This Row],[Salary]]&lt;=50000,"0-50K",Table1[[#This Row],[Salary]]&lt;=100000,"51-100K",Table1[[#This Row],[Salary]]&lt;=150000,"101-150K",Table1[[#This Row],[Salary]]&lt;=200000,"151-200K",Table1[[#This Row],[Salary]]&lt;=250000,"201-250K",Table1[[#This Row],[Salary]]&gt;250000,"Above 250K")</f>
        <v>0-50K</v>
      </c>
      <c r="I5172" s="3">
        <v>50000</v>
      </c>
      <c r="J5172" s="3">
        <f>IF(Table1[[#This Row],[Years of Experience]]=0,0,Table1[[#This Row],[Salary]]/Table1[[#This Row],[Years of Experience]])</f>
        <v>25000</v>
      </c>
    </row>
    <row r="5173" spans="1:10" x14ac:dyDescent="0.35">
      <c r="A5173">
        <v>31</v>
      </c>
      <c r="B5173" t="str" cm="1">
        <f t="array" ref="B5173">_xlfn.IFS(Table1[[#This Row],[Age]]&lt;=25,"21-25",Table1[[#This Row],[Age]]&lt;=30,"26-30",Table1[[#This Row],[Age]]&lt;=35,"31-35",Table1[[#This Row],[Age]]&lt;=40,"36-40",Table1[[#This Row],[Age]]&lt;=45,"41-45", Table1[[#This Row],[Age]]&lt;=50,"46-50",Table1[[#This Row],[Age]]&lt;55,"51-55",Table1[[#This Row],[Age]]&lt;=60,"56-60",Table1[[#This Row],[Age]]&gt;=61, "61-70")</f>
        <v>31-35</v>
      </c>
      <c r="C5173" t="s">
        <v>9</v>
      </c>
      <c r="D5173" t="s">
        <v>10</v>
      </c>
      <c r="E5173" t="s">
        <v>35</v>
      </c>
      <c r="F5173">
        <v>7</v>
      </c>
      <c r="G5173" t="str" cm="1">
        <f t="array" ref="G5173">_xlfn.IFS(Table1[[#This Row],[Years of Experience]]&lt;=2,"Entry",Table1[[#This Row],[Years of Experience]]&lt;=7,"Mid",Table1[[#This Row],[Years of Experience]]&lt;=14,"Senior",Table1[[#This Row],[Years of Experience]]&gt;=15,"Executive")</f>
        <v>Mid</v>
      </c>
      <c r="H5173" t="str" cm="1">
        <f t="array" ref="H5173">_xlfn.IFS(Table1[[#This Row],[Salary]]&lt;=50000,"0-50K",Table1[[#This Row],[Salary]]&lt;=100000,"51-100K",Table1[[#This Row],[Salary]]&lt;=150000,"101-150K",Table1[[#This Row],[Salary]]&lt;=200000,"151-200K",Table1[[#This Row],[Salary]]&lt;=250000,"201-250K",Table1[[#This Row],[Salary]]&gt;250000,"Above 250K")</f>
        <v>101-150K</v>
      </c>
      <c r="I5173" s="3">
        <v>120000</v>
      </c>
      <c r="J5173" s="3">
        <f>IF(Table1[[#This Row],[Years of Experience]]=0,0,Table1[[#This Row],[Salary]]/Table1[[#This Row],[Years of Experience]])</f>
        <v>17142.857142857141</v>
      </c>
    </row>
    <row r="5174" spans="1:10" x14ac:dyDescent="0.35">
      <c r="A5174">
        <v>25</v>
      </c>
      <c r="B5174" t="str" cm="1">
        <f t="array" ref="B5174">_xlfn.IFS(Table1[[#This Row],[Age]]&lt;=25,"21-25",Table1[[#This Row],[Age]]&lt;=30,"26-30",Table1[[#This Row],[Age]]&lt;=35,"31-35",Table1[[#This Row],[Age]]&lt;=40,"36-40",Table1[[#This Row],[Age]]&lt;=45,"41-45", Table1[[#This Row],[Age]]&lt;=50,"46-50",Table1[[#This Row],[Age]]&lt;55,"51-55",Table1[[#This Row],[Age]]&lt;=60,"56-60",Table1[[#This Row],[Age]]&gt;=61, "61-70")</f>
        <v>21-25</v>
      </c>
      <c r="C5174" t="s">
        <v>6</v>
      </c>
      <c r="D5174" t="s">
        <v>7</v>
      </c>
      <c r="E5174" t="s">
        <v>139</v>
      </c>
      <c r="F5174">
        <v>1</v>
      </c>
      <c r="G5174" t="str" cm="1">
        <f t="array" ref="G5174">_xlfn.IFS(Table1[[#This Row],[Years of Experience]]&lt;=2,"Entry",Table1[[#This Row],[Years of Experience]]&lt;=7,"Mid",Table1[[#This Row],[Years of Experience]]&lt;=14,"Senior",Table1[[#This Row],[Years of Experience]]&gt;=15,"Executive")</f>
        <v>Entry</v>
      </c>
      <c r="H5174" t="str" cm="1">
        <f t="array" ref="H5174">_xlfn.IFS(Table1[[#This Row],[Salary]]&lt;=50000,"0-50K",Table1[[#This Row],[Salary]]&lt;=100000,"51-100K",Table1[[#This Row],[Salary]]&lt;=150000,"101-150K",Table1[[#This Row],[Salary]]&lt;=200000,"151-200K",Table1[[#This Row],[Salary]]&lt;=250000,"201-250K",Table1[[#This Row],[Salary]]&gt;250000,"Above 250K")</f>
        <v>51-100K</v>
      </c>
      <c r="I5174" s="3">
        <v>55000</v>
      </c>
      <c r="J5174" s="3">
        <f>IF(Table1[[#This Row],[Years of Experience]]=0,0,Table1[[#This Row],[Salary]]/Table1[[#This Row],[Years of Experience]])</f>
        <v>55000</v>
      </c>
    </row>
    <row r="5175" spans="1:10" x14ac:dyDescent="0.35">
      <c r="A5175">
        <v>29</v>
      </c>
      <c r="B5175" t="str" cm="1">
        <f t="array" ref="B5175">_xlfn.IFS(Table1[[#This Row],[Age]]&lt;=25,"21-25",Table1[[#This Row],[Age]]&lt;=30,"26-30",Table1[[#This Row],[Age]]&lt;=35,"31-35",Table1[[#This Row],[Age]]&lt;=40,"36-40",Table1[[#This Row],[Age]]&lt;=45,"41-45", Table1[[#This Row],[Age]]&lt;=50,"46-50",Table1[[#This Row],[Age]]&lt;55,"51-55",Table1[[#This Row],[Age]]&lt;=60,"56-60",Table1[[#This Row],[Age]]&gt;=61, "61-70")</f>
        <v>26-30</v>
      </c>
      <c r="C5175" t="s">
        <v>9</v>
      </c>
      <c r="D5175" t="s">
        <v>7</v>
      </c>
      <c r="E5175" t="s">
        <v>19</v>
      </c>
      <c r="F5175">
        <v>4</v>
      </c>
      <c r="G5175" t="str" cm="1">
        <f t="array" ref="G5175">_xlfn.IFS(Table1[[#This Row],[Years of Experience]]&lt;=2,"Entry",Table1[[#This Row],[Years of Experience]]&lt;=7,"Mid",Table1[[#This Row],[Years of Experience]]&lt;=14,"Senior",Table1[[#This Row],[Years of Experience]]&gt;=15,"Executive")</f>
        <v>Mid</v>
      </c>
      <c r="H5175" t="str" cm="1">
        <f t="array" ref="H5175">_xlfn.IFS(Table1[[#This Row],[Salary]]&lt;=50000,"0-50K",Table1[[#This Row],[Salary]]&lt;=100000,"51-100K",Table1[[#This Row],[Salary]]&lt;=150000,"101-150K",Table1[[#This Row],[Salary]]&lt;=200000,"151-200K",Table1[[#This Row],[Salary]]&lt;=250000,"201-250K",Table1[[#This Row],[Salary]]&gt;250000,"Above 250K")</f>
        <v>51-100K</v>
      </c>
      <c r="I5175" s="3">
        <v>65000</v>
      </c>
      <c r="J5175" s="3">
        <f>IF(Table1[[#This Row],[Years of Experience]]=0,0,Table1[[#This Row],[Salary]]/Table1[[#This Row],[Years of Experience]])</f>
        <v>16250</v>
      </c>
    </row>
    <row r="5176" spans="1:10" x14ac:dyDescent="0.35">
      <c r="A5176">
        <v>27</v>
      </c>
      <c r="B5176" t="str" cm="1">
        <f t="array" ref="B5176">_xlfn.IFS(Table1[[#This Row],[Age]]&lt;=25,"21-25",Table1[[#This Row],[Age]]&lt;=30,"26-30",Table1[[#This Row],[Age]]&lt;=35,"31-35",Table1[[#This Row],[Age]]&lt;=40,"36-40",Table1[[#This Row],[Age]]&lt;=45,"41-45", Table1[[#This Row],[Age]]&lt;=50,"46-50",Table1[[#This Row],[Age]]&lt;55,"51-55",Table1[[#This Row],[Age]]&lt;=60,"56-60",Table1[[#This Row],[Age]]&gt;=61, "61-70")</f>
        <v>26-30</v>
      </c>
      <c r="C5176" t="s">
        <v>6</v>
      </c>
      <c r="D5176" t="s">
        <v>7</v>
      </c>
      <c r="E5176" t="s">
        <v>40</v>
      </c>
      <c r="F5176">
        <v>3</v>
      </c>
      <c r="G5176" t="str" cm="1">
        <f t="array" ref="G5176">_xlfn.IFS(Table1[[#This Row],[Years of Experience]]&lt;=2,"Entry",Table1[[#This Row],[Years of Experience]]&lt;=7,"Mid",Table1[[#This Row],[Years of Experience]]&lt;=14,"Senior",Table1[[#This Row],[Years of Experience]]&gt;=15,"Executive")</f>
        <v>Mid</v>
      </c>
      <c r="H5176" t="str" cm="1">
        <f t="array" ref="H5176">_xlfn.IFS(Table1[[#This Row],[Salary]]&lt;=50000,"0-50K",Table1[[#This Row],[Salary]]&lt;=100000,"51-100K",Table1[[#This Row],[Salary]]&lt;=150000,"101-150K",Table1[[#This Row],[Salary]]&lt;=200000,"151-200K",Table1[[#This Row],[Salary]]&lt;=250000,"201-250K",Table1[[#This Row],[Salary]]&gt;250000,"Above 250K")</f>
        <v>51-100K</v>
      </c>
      <c r="I5176" s="3">
        <v>60000</v>
      </c>
      <c r="J5176" s="3">
        <f>IF(Table1[[#This Row],[Years of Experience]]=0,0,Table1[[#This Row],[Salary]]/Table1[[#This Row],[Years of Experience]])</f>
        <v>20000</v>
      </c>
    </row>
    <row r="5177" spans="1:10" x14ac:dyDescent="0.35">
      <c r="A5177">
        <v>34</v>
      </c>
      <c r="B5177" t="str" cm="1">
        <f t="array" ref="B5177">_xlfn.IFS(Table1[[#This Row],[Age]]&lt;=25,"21-25",Table1[[#This Row],[Age]]&lt;=30,"26-30",Table1[[#This Row],[Age]]&lt;=35,"31-35",Table1[[#This Row],[Age]]&lt;=40,"36-40",Table1[[#This Row],[Age]]&lt;=45,"41-45", Table1[[#This Row],[Age]]&lt;=50,"46-50",Table1[[#This Row],[Age]]&lt;55,"51-55",Table1[[#This Row],[Age]]&lt;=60,"56-60",Table1[[#This Row],[Age]]&gt;=61, "61-70")</f>
        <v>31-35</v>
      </c>
      <c r="C5177" t="s">
        <v>9</v>
      </c>
      <c r="D5177" t="s">
        <v>12</v>
      </c>
      <c r="E5177" t="s">
        <v>75</v>
      </c>
      <c r="F5177">
        <v>10</v>
      </c>
      <c r="G5177" t="str" cm="1">
        <f t="array" ref="G5177">_xlfn.IFS(Table1[[#This Row],[Years of Experience]]&lt;=2,"Entry",Table1[[#This Row],[Years of Experience]]&lt;=7,"Mid",Table1[[#This Row],[Years of Experience]]&lt;=14,"Senior",Table1[[#This Row],[Years of Experience]]&gt;=15,"Executive")</f>
        <v>Senior</v>
      </c>
      <c r="H5177" t="str" cm="1">
        <f t="array" ref="H5177">_xlfn.IFS(Table1[[#This Row],[Salary]]&lt;=50000,"0-50K",Table1[[#This Row],[Salary]]&lt;=100000,"51-100K",Table1[[#This Row],[Salary]]&lt;=150000,"101-150K",Table1[[#This Row],[Salary]]&lt;=200000,"151-200K",Table1[[#This Row],[Salary]]&lt;=250000,"201-250K",Table1[[#This Row],[Salary]]&gt;250000,"Above 250K")</f>
        <v>101-150K</v>
      </c>
      <c r="I5177" s="3">
        <v>150000</v>
      </c>
      <c r="J5177" s="3">
        <f>IF(Table1[[#This Row],[Years of Experience]]=0,0,Table1[[#This Row],[Salary]]/Table1[[#This Row],[Years of Experience]])</f>
        <v>15000</v>
      </c>
    </row>
    <row r="5178" spans="1:10" x14ac:dyDescent="0.35">
      <c r="A5178">
        <v>26</v>
      </c>
      <c r="B5178" t="str" cm="1">
        <f t="array" ref="B5178">_xlfn.IFS(Table1[[#This Row],[Age]]&lt;=25,"21-25",Table1[[#This Row],[Age]]&lt;=30,"26-30",Table1[[#This Row],[Age]]&lt;=35,"31-35",Table1[[#This Row],[Age]]&lt;=40,"36-40",Table1[[#This Row],[Age]]&lt;=45,"41-45", Table1[[#This Row],[Age]]&lt;=50,"46-50",Table1[[#This Row],[Age]]&lt;55,"51-55",Table1[[#This Row],[Age]]&lt;=60,"56-60",Table1[[#This Row],[Age]]&gt;=61, "61-70")</f>
        <v>26-30</v>
      </c>
      <c r="C5178" t="s">
        <v>6</v>
      </c>
      <c r="D5178" t="s">
        <v>7</v>
      </c>
      <c r="E5178" t="s">
        <v>16</v>
      </c>
      <c r="F5178">
        <v>2</v>
      </c>
      <c r="G5178" t="str" cm="1">
        <f t="array" ref="G5178">_xlfn.IFS(Table1[[#This Row],[Years of Experience]]&lt;=2,"Entry",Table1[[#This Row],[Years of Experience]]&lt;=7,"Mid",Table1[[#This Row],[Years of Experience]]&lt;=14,"Senior",Table1[[#This Row],[Years of Experience]]&gt;=15,"Executive")</f>
        <v>Entry</v>
      </c>
      <c r="H5178" t="str" cm="1">
        <f t="array" ref="H5178">_xlfn.IFS(Table1[[#This Row],[Salary]]&lt;=50000,"0-50K",Table1[[#This Row],[Salary]]&lt;=100000,"51-100K",Table1[[#This Row],[Salary]]&lt;=150000,"101-150K",Table1[[#This Row],[Salary]]&lt;=200000,"151-200K",Table1[[#This Row],[Salary]]&lt;=250000,"201-250K",Table1[[#This Row],[Salary]]&gt;250000,"Above 250K")</f>
        <v>0-50K</v>
      </c>
      <c r="I5178" s="3">
        <v>50000</v>
      </c>
      <c r="J5178" s="3">
        <f>IF(Table1[[#This Row],[Years of Experience]]=0,0,Table1[[#This Row],[Salary]]/Table1[[#This Row],[Years of Experience]])</f>
        <v>25000</v>
      </c>
    </row>
    <row r="5179" spans="1:10" x14ac:dyDescent="0.35">
      <c r="A5179">
        <v>31</v>
      </c>
      <c r="B5179" t="str" cm="1">
        <f t="array" ref="B5179">_xlfn.IFS(Table1[[#This Row],[Age]]&lt;=25,"21-25",Table1[[#This Row],[Age]]&lt;=30,"26-30",Table1[[#This Row],[Age]]&lt;=35,"31-35",Table1[[#This Row],[Age]]&lt;=40,"36-40",Table1[[#This Row],[Age]]&lt;=45,"41-45", Table1[[#This Row],[Age]]&lt;=50,"46-50",Table1[[#This Row],[Age]]&lt;55,"51-55",Table1[[#This Row],[Age]]&lt;=60,"56-60",Table1[[#This Row],[Age]]&gt;=61, "61-70")</f>
        <v>31-35</v>
      </c>
      <c r="C5179" t="s">
        <v>9</v>
      </c>
      <c r="D5179" t="s">
        <v>10</v>
      </c>
      <c r="E5179" t="s">
        <v>35</v>
      </c>
      <c r="F5179">
        <v>7</v>
      </c>
      <c r="G5179" t="str" cm="1">
        <f t="array" ref="G5179">_xlfn.IFS(Table1[[#This Row],[Years of Experience]]&lt;=2,"Entry",Table1[[#This Row],[Years of Experience]]&lt;=7,"Mid",Table1[[#This Row],[Years of Experience]]&lt;=14,"Senior",Table1[[#This Row],[Years of Experience]]&gt;=15,"Executive")</f>
        <v>Mid</v>
      </c>
      <c r="H5179" t="str" cm="1">
        <f t="array" ref="H5179">_xlfn.IFS(Table1[[#This Row],[Salary]]&lt;=50000,"0-50K",Table1[[#This Row],[Salary]]&lt;=100000,"51-100K",Table1[[#This Row],[Salary]]&lt;=150000,"101-150K",Table1[[#This Row],[Salary]]&lt;=200000,"151-200K",Table1[[#This Row],[Salary]]&lt;=250000,"201-250K",Table1[[#This Row],[Salary]]&gt;250000,"Above 250K")</f>
        <v>101-150K</v>
      </c>
      <c r="I5179" s="3">
        <v>120000</v>
      </c>
      <c r="J5179" s="3">
        <f>IF(Table1[[#This Row],[Years of Experience]]=0,0,Table1[[#This Row],[Salary]]/Table1[[#This Row],[Years of Experience]])</f>
        <v>17142.857142857141</v>
      </c>
    </row>
    <row r="5180" spans="1:10" x14ac:dyDescent="0.35">
      <c r="A5180">
        <v>23</v>
      </c>
      <c r="B5180" t="str" cm="1">
        <f t="array" ref="B5180">_xlfn.IFS(Table1[[#This Row],[Age]]&lt;=25,"21-25",Table1[[#This Row],[Age]]&lt;=30,"26-30",Table1[[#This Row],[Age]]&lt;=35,"31-35",Table1[[#This Row],[Age]]&lt;=40,"36-40",Table1[[#This Row],[Age]]&lt;=45,"41-45", Table1[[#This Row],[Age]]&lt;=50,"46-50",Table1[[#This Row],[Age]]&lt;55,"51-55",Table1[[#This Row],[Age]]&lt;=60,"56-60",Table1[[#This Row],[Age]]&gt;=61, "61-70")</f>
        <v>21-25</v>
      </c>
      <c r="C5180" t="s">
        <v>6</v>
      </c>
      <c r="D5180" t="s">
        <v>7</v>
      </c>
      <c r="E5180" t="s">
        <v>8</v>
      </c>
      <c r="F5180">
        <v>1</v>
      </c>
      <c r="G5180" t="str" cm="1">
        <f t="array" ref="G5180">_xlfn.IFS(Table1[[#This Row],[Years of Experience]]&lt;=2,"Entry",Table1[[#This Row],[Years of Experience]]&lt;=7,"Mid",Table1[[#This Row],[Years of Experience]]&lt;=14,"Senior",Table1[[#This Row],[Years of Experience]]&gt;=15,"Executive")</f>
        <v>Entry</v>
      </c>
      <c r="H5180" t="str" cm="1">
        <f t="array" ref="H5180">_xlfn.IFS(Table1[[#This Row],[Salary]]&lt;=50000,"0-50K",Table1[[#This Row],[Salary]]&lt;=100000,"51-100K",Table1[[#This Row],[Salary]]&lt;=150000,"101-150K",Table1[[#This Row],[Salary]]&lt;=200000,"151-200K",Table1[[#This Row],[Salary]]&lt;=250000,"201-250K",Table1[[#This Row],[Salary]]&gt;250000,"Above 250K")</f>
        <v>51-100K</v>
      </c>
      <c r="I5180" s="3">
        <v>60000</v>
      </c>
      <c r="J5180" s="3">
        <f>IF(Table1[[#This Row],[Years of Experience]]=0,0,Table1[[#This Row],[Salary]]/Table1[[#This Row],[Years of Experience]])</f>
        <v>60000</v>
      </c>
    </row>
    <row r="5181" spans="1:10" x14ac:dyDescent="0.35">
      <c r="A5181">
        <v>39</v>
      </c>
      <c r="B5181" t="str" cm="1">
        <f t="array" ref="B5181">_xlfn.IFS(Table1[[#This Row],[Age]]&lt;=25,"21-25",Table1[[#This Row],[Age]]&lt;=30,"26-30",Table1[[#This Row],[Age]]&lt;=35,"31-35",Table1[[#This Row],[Age]]&lt;=40,"36-40",Table1[[#This Row],[Age]]&lt;=45,"41-45", Table1[[#This Row],[Age]]&lt;=50,"46-50",Table1[[#This Row],[Age]]&lt;55,"51-55",Table1[[#This Row],[Age]]&lt;=60,"56-60",Table1[[#This Row],[Age]]&gt;=61, "61-70")</f>
        <v>36-40</v>
      </c>
      <c r="C5181" t="s">
        <v>9</v>
      </c>
      <c r="D5181" t="s">
        <v>10</v>
      </c>
      <c r="E5181" t="s">
        <v>27</v>
      </c>
      <c r="F5181">
        <v>12</v>
      </c>
      <c r="G5181" t="str" cm="1">
        <f t="array" ref="G5181">_xlfn.IFS(Table1[[#This Row],[Years of Experience]]&lt;=2,"Entry",Table1[[#This Row],[Years of Experience]]&lt;=7,"Mid",Table1[[#This Row],[Years of Experience]]&lt;=14,"Senior",Table1[[#This Row],[Years of Experience]]&gt;=15,"Executive")</f>
        <v>Senior</v>
      </c>
      <c r="H5181" t="str" cm="1">
        <f t="array" ref="H5181">_xlfn.IFS(Table1[[#This Row],[Salary]]&lt;=50000,"0-50K",Table1[[#This Row],[Salary]]&lt;=100000,"51-100K",Table1[[#This Row],[Salary]]&lt;=150000,"101-150K",Table1[[#This Row],[Salary]]&lt;=200000,"151-200K",Table1[[#This Row],[Salary]]&lt;=250000,"201-250K",Table1[[#This Row],[Salary]]&gt;250000,"Above 250K")</f>
        <v>101-150K</v>
      </c>
      <c r="I5181" s="3">
        <v>150000</v>
      </c>
      <c r="J5181" s="3">
        <f>IF(Table1[[#This Row],[Years of Experience]]=0,0,Table1[[#This Row],[Salary]]/Table1[[#This Row],[Years of Experience]])</f>
        <v>12500</v>
      </c>
    </row>
    <row r="5182" spans="1:10" x14ac:dyDescent="0.35">
      <c r="A5182">
        <v>28</v>
      </c>
      <c r="B5182" t="str" cm="1">
        <f t="array" ref="B5182">_xlfn.IFS(Table1[[#This Row],[Age]]&lt;=25,"21-25",Table1[[#This Row],[Age]]&lt;=30,"26-30",Table1[[#This Row],[Age]]&lt;=35,"31-35",Table1[[#This Row],[Age]]&lt;=40,"36-40",Table1[[#This Row],[Age]]&lt;=45,"41-45", Table1[[#This Row],[Age]]&lt;=50,"46-50",Table1[[#This Row],[Age]]&lt;55,"51-55",Table1[[#This Row],[Age]]&lt;=60,"56-60",Table1[[#This Row],[Age]]&gt;=61, "61-70")</f>
        <v>26-30</v>
      </c>
      <c r="C5182" t="s">
        <v>6</v>
      </c>
      <c r="D5182" t="s">
        <v>7</v>
      </c>
      <c r="E5182" t="s">
        <v>23</v>
      </c>
      <c r="F5182">
        <v>4</v>
      </c>
      <c r="G5182" t="str" cm="1">
        <f t="array" ref="G5182">_xlfn.IFS(Table1[[#This Row],[Years of Experience]]&lt;=2,"Entry",Table1[[#This Row],[Years of Experience]]&lt;=7,"Mid",Table1[[#This Row],[Years of Experience]]&lt;=14,"Senior",Table1[[#This Row],[Years of Experience]]&gt;=15,"Executive")</f>
        <v>Mid</v>
      </c>
      <c r="H5182" t="str" cm="1">
        <f t="array" ref="H5182">_xlfn.IFS(Table1[[#This Row],[Salary]]&lt;=50000,"0-50K",Table1[[#This Row],[Salary]]&lt;=100000,"51-100K",Table1[[#This Row],[Salary]]&lt;=150000,"101-150K",Table1[[#This Row],[Salary]]&lt;=200000,"151-200K",Table1[[#This Row],[Salary]]&lt;=250000,"201-250K",Table1[[#This Row],[Salary]]&gt;250000,"Above 250K")</f>
        <v>51-100K</v>
      </c>
      <c r="I5182" s="3">
        <v>80000</v>
      </c>
      <c r="J5182" s="3">
        <f>IF(Table1[[#This Row],[Years of Experience]]=0,0,Table1[[#This Row],[Salary]]/Table1[[#This Row],[Years of Experience]])</f>
        <v>20000</v>
      </c>
    </row>
    <row r="5183" spans="1:10" x14ac:dyDescent="0.35">
      <c r="A5183">
        <v>31</v>
      </c>
      <c r="B5183" t="str" cm="1">
        <f t="array" ref="B5183">_xlfn.IFS(Table1[[#This Row],[Age]]&lt;=25,"21-25",Table1[[#This Row],[Age]]&lt;=30,"26-30",Table1[[#This Row],[Age]]&lt;=35,"31-35",Table1[[#This Row],[Age]]&lt;=40,"36-40",Table1[[#This Row],[Age]]&lt;=45,"41-45", Table1[[#This Row],[Age]]&lt;=50,"46-50",Table1[[#This Row],[Age]]&lt;55,"51-55",Table1[[#This Row],[Age]]&lt;=60,"56-60",Table1[[#This Row],[Age]]&gt;=61, "61-70")</f>
        <v>31-35</v>
      </c>
      <c r="C5183" t="s">
        <v>9</v>
      </c>
      <c r="D5183" t="s">
        <v>12</v>
      </c>
      <c r="E5183" t="s">
        <v>92</v>
      </c>
      <c r="F5183">
        <v>8</v>
      </c>
      <c r="G5183" t="str" cm="1">
        <f t="array" ref="G5183">_xlfn.IFS(Table1[[#This Row],[Years of Experience]]&lt;=2,"Entry",Table1[[#This Row],[Years of Experience]]&lt;=7,"Mid",Table1[[#This Row],[Years of Experience]]&lt;=14,"Senior",Table1[[#This Row],[Years of Experience]]&gt;=15,"Executive")</f>
        <v>Senior</v>
      </c>
      <c r="H5183" t="str" cm="1">
        <f t="array" ref="H5183">_xlfn.IFS(Table1[[#This Row],[Salary]]&lt;=50000,"0-50K",Table1[[#This Row],[Salary]]&lt;=100000,"51-100K",Table1[[#This Row],[Salary]]&lt;=150000,"101-150K",Table1[[#This Row],[Salary]]&lt;=200000,"151-200K",Table1[[#This Row],[Salary]]&lt;=250000,"201-250K",Table1[[#This Row],[Salary]]&gt;250000,"Above 250K")</f>
        <v>101-150K</v>
      </c>
      <c r="I5183" s="3">
        <v>120000</v>
      </c>
      <c r="J5183" s="3">
        <f>IF(Table1[[#This Row],[Years of Experience]]=0,0,Table1[[#This Row],[Salary]]/Table1[[#This Row],[Years of Experience]])</f>
        <v>15000</v>
      </c>
    </row>
    <row r="5184" spans="1:10" x14ac:dyDescent="0.35">
      <c r="A5184">
        <v>35</v>
      </c>
      <c r="B5184" t="str" cm="1">
        <f t="array" ref="B5184">_xlfn.IFS(Table1[[#This Row],[Age]]&lt;=25,"21-25",Table1[[#This Row],[Age]]&lt;=30,"26-30",Table1[[#This Row],[Age]]&lt;=35,"31-35",Table1[[#This Row],[Age]]&lt;=40,"36-40",Table1[[#This Row],[Age]]&lt;=45,"41-45", Table1[[#This Row],[Age]]&lt;=50,"46-50",Table1[[#This Row],[Age]]&lt;55,"51-55",Table1[[#This Row],[Age]]&lt;=60,"56-60",Table1[[#This Row],[Age]]&gt;=61, "61-70")</f>
        <v>31-35</v>
      </c>
      <c r="C5184" t="s">
        <v>6</v>
      </c>
      <c r="D5184" t="s">
        <v>7</v>
      </c>
      <c r="E5184" t="s">
        <v>24</v>
      </c>
      <c r="F5184">
        <v>10</v>
      </c>
      <c r="G5184" t="str" cm="1">
        <f t="array" ref="G5184">_xlfn.IFS(Table1[[#This Row],[Years of Experience]]&lt;=2,"Entry",Table1[[#This Row],[Years of Experience]]&lt;=7,"Mid",Table1[[#This Row],[Years of Experience]]&lt;=14,"Senior",Table1[[#This Row],[Years of Experience]]&gt;=15,"Executive")</f>
        <v>Senior</v>
      </c>
      <c r="H5184" t="str" cm="1">
        <f t="array" ref="H5184">_xlfn.IFS(Table1[[#This Row],[Salary]]&lt;=50000,"0-50K",Table1[[#This Row],[Salary]]&lt;=100000,"51-100K",Table1[[#This Row],[Salary]]&lt;=150000,"101-150K",Table1[[#This Row],[Salary]]&lt;=200000,"151-200K",Table1[[#This Row],[Salary]]&lt;=250000,"201-250K",Table1[[#This Row],[Salary]]&gt;250000,"Above 250K")</f>
        <v>101-150K</v>
      </c>
      <c r="I5184" s="3">
        <v>130000</v>
      </c>
      <c r="J5184" s="3">
        <f>IF(Table1[[#This Row],[Years of Experience]]=0,0,Table1[[#This Row],[Salary]]/Table1[[#This Row],[Years of Experience]])</f>
        <v>13000</v>
      </c>
    </row>
    <row r="5185" spans="1:10" x14ac:dyDescent="0.35">
      <c r="A5185">
        <v>27</v>
      </c>
      <c r="B5185" t="str" cm="1">
        <f t="array" ref="B5185">_xlfn.IFS(Table1[[#This Row],[Age]]&lt;=25,"21-25",Table1[[#This Row],[Age]]&lt;=30,"26-30",Table1[[#This Row],[Age]]&lt;=35,"31-35",Table1[[#This Row],[Age]]&lt;=40,"36-40",Table1[[#This Row],[Age]]&lt;=45,"41-45", Table1[[#This Row],[Age]]&lt;=50,"46-50",Table1[[#This Row],[Age]]&lt;55,"51-55",Table1[[#This Row],[Age]]&lt;=60,"56-60",Table1[[#This Row],[Age]]&gt;=61, "61-70")</f>
        <v>26-30</v>
      </c>
      <c r="C5185" t="s">
        <v>9</v>
      </c>
      <c r="D5185" t="s">
        <v>7</v>
      </c>
      <c r="E5185" t="s">
        <v>63</v>
      </c>
      <c r="F5185">
        <v>2</v>
      </c>
      <c r="G5185" t="str" cm="1">
        <f t="array" ref="G5185">_xlfn.IFS(Table1[[#This Row],[Years of Experience]]&lt;=2,"Entry",Table1[[#This Row],[Years of Experience]]&lt;=7,"Mid",Table1[[#This Row],[Years of Experience]]&lt;=14,"Senior",Table1[[#This Row],[Years of Experience]]&gt;=15,"Executive")</f>
        <v>Entry</v>
      </c>
      <c r="H5185" t="str" cm="1">
        <f t="array" ref="H5185">_xlfn.IFS(Table1[[#This Row],[Salary]]&lt;=50000,"0-50K",Table1[[#This Row],[Salary]]&lt;=100000,"51-100K",Table1[[#This Row],[Salary]]&lt;=150000,"101-150K",Table1[[#This Row],[Salary]]&lt;=200000,"151-200K",Table1[[#This Row],[Salary]]&lt;=250000,"201-250K",Table1[[#This Row],[Salary]]&gt;250000,"Above 250K")</f>
        <v>0-50K</v>
      </c>
      <c r="I5185" s="3">
        <v>50000</v>
      </c>
      <c r="J5185" s="3">
        <f>IF(Table1[[#This Row],[Years of Experience]]=0,0,Table1[[#This Row],[Salary]]/Table1[[#This Row],[Years of Experience]])</f>
        <v>25000</v>
      </c>
    </row>
    <row r="5186" spans="1:10" x14ac:dyDescent="0.35">
      <c r="A5186">
        <v>42</v>
      </c>
      <c r="B5186" t="str" cm="1">
        <f t="array" ref="B5186">_xlfn.IFS(Table1[[#This Row],[Age]]&lt;=25,"21-25",Table1[[#This Row],[Age]]&lt;=30,"26-30",Table1[[#This Row],[Age]]&lt;=35,"31-35",Table1[[#This Row],[Age]]&lt;=40,"36-40",Table1[[#This Row],[Age]]&lt;=45,"41-45", Table1[[#This Row],[Age]]&lt;=50,"46-50",Table1[[#This Row],[Age]]&lt;55,"51-55",Table1[[#This Row],[Age]]&lt;=60,"56-60",Table1[[#This Row],[Age]]&gt;=61, "61-70")</f>
        <v>41-45</v>
      </c>
      <c r="C5186" t="s">
        <v>6</v>
      </c>
      <c r="D5186" t="s">
        <v>10</v>
      </c>
      <c r="E5186" t="s">
        <v>78</v>
      </c>
      <c r="F5186">
        <v>18</v>
      </c>
      <c r="G5186" t="str" cm="1">
        <f t="array" ref="G5186">_xlfn.IFS(Table1[[#This Row],[Years of Experience]]&lt;=2,"Entry",Table1[[#This Row],[Years of Experience]]&lt;=7,"Mid",Table1[[#This Row],[Years of Experience]]&lt;=14,"Senior",Table1[[#This Row],[Years of Experience]]&gt;=15,"Executive")</f>
        <v>Executive</v>
      </c>
      <c r="H5186" t="str" cm="1">
        <f t="array" ref="H5186">_xlfn.IFS(Table1[[#This Row],[Salary]]&lt;=50000,"0-50K",Table1[[#This Row],[Salary]]&lt;=100000,"51-100K",Table1[[#This Row],[Salary]]&lt;=150000,"101-150K",Table1[[#This Row],[Salary]]&lt;=200000,"151-200K",Table1[[#This Row],[Salary]]&lt;=250000,"201-250K",Table1[[#This Row],[Salary]]&gt;250000,"Above 250K")</f>
        <v>151-200K</v>
      </c>
      <c r="I5186" s="3">
        <v>180000</v>
      </c>
      <c r="J5186" s="3">
        <f>IF(Table1[[#This Row],[Years of Experience]]=0,0,Table1[[#This Row],[Salary]]/Table1[[#This Row],[Years of Experience]])</f>
        <v>10000</v>
      </c>
    </row>
    <row r="5187" spans="1:10" x14ac:dyDescent="0.35">
      <c r="A5187">
        <v>29</v>
      </c>
      <c r="B5187" t="str" cm="1">
        <f t="array" ref="B5187">_xlfn.IFS(Table1[[#This Row],[Age]]&lt;=25,"21-25",Table1[[#This Row],[Age]]&lt;=30,"26-30",Table1[[#This Row],[Age]]&lt;=35,"31-35",Table1[[#This Row],[Age]]&lt;=40,"36-40",Table1[[#This Row],[Age]]&lt;=45,"41-45", Table1[[#This Row],[Age]]&lt;=50,"46-50",Table1[[#This Row],[Age]]&lt;55,"51-55",Table1[[#This Row],[Age]]&lt;=60,"56-60",Table1[[#This Row],[Age]]&gt;=61, "61-70")</f>
        <v>26-30</v>
      </c>
      <c r="C5187" t="s">
        <v>9</v>
      </c>
      <c r="D5187" t="s">
        <v>7</v>
      </c>
      <c r="E5187" t="s">
        <v>201</v>
      </c>
      <c r="F5187">
        <v>3</v>
      </c>
      <c r="G5187" t="str" cm="1">
        <f t="array" ref="G5187">_xlfn.IFS(Table1[[#This Row],[Years of Experience]]&lt;=2,"Entry",Table1[[#This Row],[Years of Experience]]&lt;=7,"Mid",Table1[[#This Row],[Years of Experience]]&lt;=14,"Senior",Table1[[#This Row],[Years of Experience]]&gt;=15,"Executive")</f>
        <v>Mid</v>
      </c>
      <c r="H5187" t="str" cm="1">
        <f t="array" ref="H5187">_xlfn.IFS(Table1[[#This Row],[Salary]]&lt;=50000,"0-50K",Table1[[#This Row],[Salary]]&lt;=100000,"51-100K",Table1[[#This Row],[Salary]]&lt;=150000,"101-150K",Table1[[#This Row],[Salary]]&lt;=200000,"151-200K",Table1[[#This Row],[Salary]]&lt;=250000,"201-250K",Table1[[#This Row],[Salary]]&gt;250000,"Above 250K")</f>
        <v>51-100K</v>
      </c>
      <c r="I5187" s="3">
        <v>60000</v>
      </c>
      <c r="J5187" s="3">
        <f>IF(Table1[[#This Row],[Years of Experience]]=0,0,Table1[[#This Row],[Salary]]/Table1[[#This Row],[Years of Experience]])</f>
        <v>20000</v>
      </c>
    </row>
    <row r="5188" spans="1:10" x14ac:dyDescent="0.35">
      <c r="A5188">
        <v>33</v>
      </c>
      <c r="B5188" t="str" cm="1">
        <f t="array" ref="B5188">_xlfn.IFS(Table1[[#This Row],[Age]]&lt;=25,"21-25",Table1[[#This Row],[Age]]&lt;=30,"26-30",Table1[[#This Row],[Age]]&lt;=35,"31-35",Table1[[#This Row],[Age]]&lt;=40,"36-40",Table1[[#This Row],[Age]]&lt;=45,"41-45", Table1[[#This Row],[Age]]&lt;=50,"46-50",Table1[[#This Row],[Age]]&lt;55,"51-55",Table1[[#This Row],[Age]]&lt;=60,"56-60",Table1[[#This Row],[Age]]&gt;=61, "61-70")</f>
        <v>31-35</v>
      </c>
      <c r="C5188" t="s">
        <v>6</v>
      </c>
      <c r="D5188" t="s">
        <v>7</v>
      </c>
      <c r="E5188" t="s">
        <v>27</v>
      </c>
      <c r="F5188">
        <v>7</v>
      </c>
      <c r="G5188" t="str" cm="1">
        <f t="array" ref="G5188">_xlfn.IFS(Table1[[#This Row],[Years of Experience]]&lt;=2,"Entry",Table1[[#This Row],[Years of Experience]]&lt;=7,"Mid",Table1[[#This Row],[Years of Experience]]&lt;=14,"Senior",Table1[[#This Row],[Years of Experience]]&gt;=15,"Executive")</f>
        <v>Mid</v>
      </c>
      <c r="H5188" t="str" cm="1">
        <f t="array" ref="H5188">_xlfn.IFS(Table1[[#This Row],[Salary]]&lt;=50000,"0-50K",Table1[[#This Row],[Salary]]&lt;=100000,"51-100K",Table1[[#This Row],[Salary]]&lt;=150000,"101-150K",Table1[[#This Row],[Salary]]&lt;=200000,"151-200K",Table1[[#This Row],[Salary]]&lt;=250000,"201-250K",Table1[[#This Row],[Salary]]&gt;250000,"Above 250K")</f>
        <v>101-150K</v>
      </c>
      <c r="I5188" s="3">
        <v>110000</v>
      </c>
      <c r="J5188" s="3">
        <f>IF(Table1[[#This Row],[Years of Experience]]=0,0,Table1[[#This Row],[Salary]]/Table1[[#This Row],[Years of Experience]])</f>
        <v>15714.285714285714</v>
      </c>
    </row>
    <row r="5189" spans="1:10" x14ac:dyDescent="0.35">
      <c r="A5189">
        <v>24</v>
      </c>
      <c r="B5189" t="str" cm="1">
        <f t="array" ref="B5189">_xlfn.IFS(Table1[[#This Row],[Age]]&lt;=25,"21-25",Table1[[#This Row],[Age]]&lt;=30,"26-30",Table1[[#This Row],[Age]]&lt;=35,"31-35",Table1[[#This Row],[Age]]&lt;=40,"36-40",Table1[[#This Row],[Age]]&lt;=45,"41-45", Table1[[#This Row],[Age]]&lt;=50,"46-50",Table1[[#This Row],[Age]]&lt;55,"51-55",Table1[[#This Row],[Age]]&lt;=60,"56-60",Table1[[#This Row],[Age]]&gt;=61, "61-70")</f>
        <v>21-25</v>
      </c>
      <c r="C5189" t="s">
        <v>9</v>
      </c>
      <c r="D5189" t="s">
        <v>195</v>
      </c>
      <c r="E5189" t="s">
        <v>14</v>
      </c>
      <c r="F5189">
        <v>0</v>
      </c>
      <c r="G5189" t="str" cm="1">
        <f t="array" ref="G5189">_xlfn.IFS(Table1[[#This Row],[Years of Experience]]&lt;=2,"Entry",Table1[[#This Row],[Years of Experience]]&lt;=7,"Mid",Table1[[#This Row],[Years of Experience]]&lt;=14,"Senior",Table1[[#This Row],[Years of Experience]]&gt;=15,"Executive")</f>
        <v>Entry</v>
      </c>
      <c r="H5189" t="str" cm="1">
        <f t="array" ref="H5189">_xlfn.IFS(Table1[[#This Row],[Salary]]&lt;=50000,"0-50K",Table1[[#This Row],[Salary]]&lt;=100000,"51-100K",Table1[[#This Row],[Salary]]&lt;=150000,"101-150K",Table1[[#This Row],[Salary]]&lt;=200000,"151-200K",Table1[[#This Row],[Salary]]&lt;=250000,"201-250K",Table1[[#This Row],[Salary]]&gt;250000,"Above 250K")</f>
        <v>0-50K</v>
      </c>
      <c r="I5189" s="3">
        <v>25000</v>
      </c>
      <c r="J5189" s="3">
        <f>IF(Table1[[#This Row],[Years of Experience]]=0,0,Table1[[#This Row],[Salary]]/Table1[[#This Row],[Years of Experience]])</f>
        <v>0</v>
      </c>
    </row>
    <row r="5190" spans="1:10" x14ac:dyDescent="0.35">
      <c r="A5190">
        <v>30</v>
      </c>
      <c r="B5190" t="str" cm="1">
        <f t="array" ref="B5190">_xlfn.IFS(Table1[[#This Row],[Age]]&lt;=25,"21-25",Table1[[#This Row],[Age]]&lt;=30,"26-30",Table1[[#This Row],[Age]]&lt;=35,"31-35",Table1[[#This Row],[Age]]&lt;=40,"36-40",Table1[[#This Row],[Age]]&lt;=45,"41-45", Table1[[#This Row],[Age]]&lt;=50,"46-50",Table1[[#This Row],[Age]]&lt;55,"51-55",Table1[[#This Row],[Age]]&lt;=60,"56-60",Table1[[#This Row],[Age]]&gt;=61, "61-70")</f>
        <v>26-30</v>
      </c>
      <c r="C5190" t="s">
        <v>6</v>
      </c>
      <c r="D5190" t="s">
        <v>10</v>
      </c>
      <c r="E5190" t="s">
        <v>23</v>
      </c>
      <c r="F5190">
        <v>6</v>
      </c>
      <c r="G5190" t="str" cm="1">
        <f t="array" ref="G5190">_xlfn.IFS(Table1[[#This Row],[Years of Experience]]&lt;=2,"Entry",Table1[[#This Row],[Years of Experience]]&lt;=7,"Mid",Table1[[#This Row],[Years of Experience]]&lt;=14,"Senior",Table1[[#This Row],[Years of Experience]]&gt;=15,"Executive")</f>
        <v>Mid</v>
      </c>
      <c r="H5190" t="str" cm="1">
        <f t="array" ref="H5190">_xlfn.IFS(Table1[[#This Row],[Salary]]&lt;=50000,"0-50K",Table1[[#This Row],[Salary]]&lt;=100000,"51-100K",Table1[[#This Row],[Salary]]&lt;=150000,"101-150K",Table1[[#This Row],[Salary]]&lt;=200000,"151-200K",Table1[[#This Row],[Salary]]&lt;=250000,"201-250K",Table1[[#This Row],[Salary]]&gt;250000,"Above 250K")</f>
        <v>51-100K</v>
      </c>
      <c r="I5190" s="3">
        <v>100000</v>
      </c>
      <c r="J5190" s="3">
        <f>IF(Table1[[#This Row],[Years of Experience]]=0,0,Table1[[#This Row],[Salary]]/Table1[[#This Row],[Years of Experience]])</f>
        <v>16666.666666666668</v>
      </c>
    </row>
    <row r="5191" spans="1:10" x14ac:dyDescent="0.35">
      <c r="A5191">
        <v>26</v>
      </c>
      <c r="B5191" t="str" cm="1">
        <f t="array" ref="B5191">_xlfn.IFS(Table1[[#This Row],[Age]]&lt;=25,"21-25",Table1[[#This Row],[Age]]&lt;=30,"26-30",Table1[[#This Row],[Age]]&lt;=35,"31-35",Table1[[#This Row],[Age]]&lt;=40,"36-40",Table1[[#This Row],[Age]]&lt;=45,"41-45", Table1[[#This Row],[Age]]&lt;=50,"46-50",Table1[[#This Row],[Age]]&lt;55,"51-55",Table1[[#This Row],[Age]]&lt;=60,"56-60",Table1[[#This Row],[Age]]&gt;=61, "61-70")</f>
        <v>26-30</v>
      </c>
      <c r="C5191" t="s">
        <v>9</v>
      </c>
      <c r="D5191" t="s">
        <v>7</v>
      </c>
      <c r="E5191" t="s">
        <v>65</v>
      </c>
      <c r="F5191">
        <v>3</v>
      </c>
      <c r="G5191" t="str" cm="1">
        <f t="array" ref="G5191">_xlfn.IFS(Table1[[#This Row],[Years of Experience]]&lt;=2,"Entry",Table1[[#This Row],[Years of Experience]]&lt;=7,"Mid",Table1[[#This Row],[Years of Experience]]&lt;=14,"Senior",Table1[[#This Row],[Years of Experience]]&gt;=15,"Executive")</f>
        <v>Mid</v>
      </c>
      <c r="H5191" t="str" cm="1">
        <f t="array" ref="H5191">_xlfn.IFS(Table1[[#This Row],[Salary]]&lt;=50000,"0-50K",Table1[[#This Row],[Salary]]&lt;=100000,"51-100K",Table1[[#This Row],[Salary]]&lt;=150000,"101-150K",Table1[[#This Row],[Salary]]&lt;=200000,"151-200K",Table1[[#This Row],[Salary]]&lt;=250000,"201-250K",Table1[[#This Row],[Salary]]&gt;250000,"Above 250K")</f>
        <v>51-100K</v>
      </c>
      <c r="I5191" s="3">
        <v>55000</v>
      </c>
      <c r="J5191" s="3">
        <f>IF(Table1[[#This Row],[Years of Experience]]=0,0,Table1[[#This Row],[Salary]]/Table1[[#This Row],[Years of Experience]])</f>
        <v>18333.333333333332</v>
      </c>
    </row>
    <row r="5192" spans="1:10" x14ac:dyDescent="0.35">
      <c r="A5192">
        <v>32</v>
      </c>
      <c r="B5192" t="str" cm="1">
        <f t="array" ref="B5192">_xlfn.IFS(Table1[[#This Row],[Age]]&lt;=25,"21-25",Table1[[#This Row],[Age]]&lt;=30,"26-30",Table1[[#This Row],[Age]]&lt;=35,"31-35",Table1[[#This Row],[Age]]&lt;=40,"36-40",Table1[[#This Row],[Age]]&lt;=45,"41-45", Table1[[#This Row],[Age]]&lt;=50,"46-50",Table1[[#This Row],[Age]]&lt;55,"51-55",Table1[[#This Row],[Age]]&lt;=60,"56-60",Table1[[#This Row],[Age]]&gt;=61, "61-70")</f>
        <v>31-35</v>
      </c>
      <c r="C5192" t="s">
        <v>6</v>
      </c>
      <c r="D5192" t="s">
        <v>12</v>
      </c>
      <c r="E5192" t="s">
        <v>43</v>
      </c>
      <c r="F5192">
        <v>9</v>
      </c>
      <c r="G5192" t="str" cm="1">
        <f t="array" ref="G5192">_xlfn.IFS(Table1[[#This Row],[Years of Experience]]&lt;=2,"Entry",Table1[[#This Row],[Years of Experience]]&lt;=7,"Mid",Table1[[#This Row],[Years of Experience]]&lt;=14,"Senior",Table1[[#This Row],[Years of Experience]]&gt;=15,"Executive")</f>
        <v>Senior</v>
      </c>
      <c r="H5192" t="str" cm="1">
        <f t="array" ref="H5192">_xlfn.IFS(Table1[[#This Row],[Salary]]&lt;=50000,"0-50K",Table1[[#This Row],[Salary]]&lt;=100000,"51-100K",Table1[[#This Row],[Salary]]&lt;=150000,"101-150K",Table1[[#This Row],[Salary]]&lt;=200000,"151-200K",Table1[[#This Row],[Salary]]&lt;=250000,"201-250K",Table1[[#This Row],[Salary]]&gt;250000,"Above 250K")</f>
        <v>101-150K</v>
      </c>
      <c r="I5192" s="3">
        <v>140000</v>
      </c>
      <c r="J5192" s="3">
        <f>IF(Table1[[#This Row],[Years of Experience]]=0,0,Table1[[#This Row],[Salary]]/Table1[[#This Row],[Years of Experience]])</f>
        <v>15555.555555555555</v>
      </c>
    </row>
    <row r="5193" spans="1:10" x14ac:dyDescent="0.35">
      <c r="A5193">
        <v>22</v>
      </c>
      <c r="B5193" t="str" cm="1">
        <f t="array" ref="B5193">_xlfn.IFS(Table1[[#This Row],[Age]]&lt;=25,"21-25",Table1[[#This Row],[Age]]&lt;=30,"26-30",Table1[[#This Row],[Age]]&lt;=35,"31-35",Table1[[#This Row],[Age]]&lt;=40,"36-40",Table1[[#This Row],[Age]]&lt;=45,"41-45", Table1[[#This Row],[Age]]&lt;=50,"46-50",Table1[[#This Row],[Age]]&lt;55,"51-55",Table1[[#This Row],[Age]]&lt;=60,"56-60",Table1[[#This Row],[Age]]&gt;=61, "61-70")</f>
        <v>21-25</v>
      </c>
      <c r="C5193" t="s">
        <v>9</v>
      </c>
      <c r="D5193" t="s">
        <v>195</v>
      </c>
      <c r="E5193" t="s">
        <v>202</v>
      </c>
      <c r="F5193">
        <v>0</v>
      </c>
      <c r="G5193" t="str" cm="1">
        <f t="array" ref="G5193">_xlfn.IFS(Table1[[#This Row],[Years of Experience]]&lt;=2,"Entry",Table1[[#This Row],[Years of Experience]]&lt;=7,"Mid",Table1[[#This Row],[Years of Experience]]&lt;=14,"Senior",Table1[[#This Row],[Years of Experience]]&gt;=15,"Executive")</f>
        <v>Entry</v>
      </c>
      <c r="H5193" t="str" cm="1">
        <f t="array" ref="H5193">_xlfn.IFS(Table1[[#This Row],[Salary]]&lt;=50000,"0-50K",Table1[[#This Row],[Salary]]&lt;=100000,"51-100K",Table1[[#This Row],[Salary]]&lt;=150000,"101-150K",Table1[[#This Row],[Salary]]&lt;=200000,"151-200K",Table1[[#This Row],[Salary]]&lt;=250000,"201-250K",Table1[[#This Row],[Salary]]&gt;250000,"Above 250K")</f>
        <v>0-50K</v>
      </c>
      <c r="I5193" s="3">
        <v>25000</v>
      </c>
      <c r="J5193" s="3">
        <f>IF(Table1[[#This Row],[Years of Experience]]=0,0,Table1[[#This Row],[Salary]]/Table1[[#This Row],[Years of Experience]])</f>
        <v>0</v>
      </c>
    </row>
    <row r="5194" spans="1:10" x14ac:dyDescent="0.35">
      <c r="A5194">
        <v>37</v>
      </c>
      <c r="B5194" t="str" cm="1">
        <f t="array" ref="B5194">_xlfn.IFS(Table1[[#This Row],[Age]]&lt;=25,"21-25",Table1[[#This Row],[Age]]&lt;=30,"26-30",Table1[[#This Row],[Age]]&lt;=35,"31-35",Table1[[#This Row],[Age]]&lt;=40,"36-40",Table1[[#This Row],[Age]]&lt;=45,"41-45", Table1[[#This Row],[Age]]&lt;=50,"46-50",Table1[[#This Row],[Age]]&lt;55,"51-55",Table1[[#This Row],[Age]]&lt;=60,"56-60",Table1[[#This Row],[Age]]&gt;=61, "61-70")</f>
        <v>36-40</v>
      </c>
      <c r="C5194" t="s">
        <v>6</v>
      </c>
      <c r="D5194" t="s">
        <v>7</v>
      </c>
      <c r="E5194" t="s">
        <v>17</v>
      </c>
      <c r="F5194">
        <v>12</v>
      </c>
      <c r="G5194" t="str" cm="1">
        <f t="array" ref="G5194">_xlfn.IFS(Table1[[#This Row],[Years of Experience]]&lt;=2,"Entry",Table1[[#This Row],[Years of Experience]]&lt;=7,"Mid",Table1[[#This Row],[Years of Experience]]&lt;=14,"Senior",Table1[[#This Row],[Years of Experience]]&gt;=15,"Executive")</f>
        <v>Senior</v>
      </c>
      <c r="H5194" t="str" cm="1">
        <f t="array" ref="H5194">_xlfn.IFS(Table1[[#This Row],[Salary]]&lt;=50000,"0-50K",Table1[[#This Row],[Salary]]&lt;=100000,"51-100K",Table1[[#This Row],[Salary]]&lt;=150000,"101-150K",Table1[[#This Row],[Salary]]&lt;=200000,"151-200K",Table1[[#This Row],[Salary]]&lt;=250000,"201-250K",Table1[[#This Row],[Salary]]&gt;250000,"Above 250K")</f>
        <v>101-150K</v>
      </c>
      <c r="I5194" s="3">
        <v>150000</v>
      </c>
      <c r="J5194" s="3">
        <f>IF(Table1[[#This Row],[Years of Experience]]=0,0,Table1[[#This Row],[Salary]]/Table1[[#This Row],[Years of Experience]])</f>
        <v>12500</v>
      </c>
    </row>
    <row r="5195" spans="1:10" x14ac:dyDescent="0.35">
      <c r="A5195">
        <v>38</v>
      </c>
      <c r="B5195" t="str" cm="1">
        <f t="array" ref="B5195">_xlfn.IFS(Table1[[#This Row],[Age]]&lt;=25,"21-25",Table1[[#This Row],[Age]]&lt;=30,"26-30",Table1[[#This Row],[Age]]&lt;=35,"31-35",Table1[[#This Row],[Age]]&lt;=40,"36-40",Table1[[#This Row],[Age]]&lt;=45,"41-45", Table1[[#This Row],[Age]]&lt;=50,"46-50",Table1[[#This Row],[Age]]&lt;55,"51-55",Table1[[#This Row],[Age]]&lt;=60,"56-60",Table1[[#This Row],[Age]]&gt;=61, "61-70")</f>
        <v>36-40</v>
      </c>
      <c r="C5195" t="s">
        <v>9</v>
      </c>
      <c r="D5195" t="s">
        <v>10</v>
      </c>
      <c r="E5195" t="s">
        <v>203</v>
      </c>
      <c r="F5195">
        <v>14</v>
      </c>
      <c r="G5195" t="str" cm="1">
        <f t="array" ref="G5195">_xlfn.IFS(Table1[[#This Row],[Years of Experience]]&lt;=2,"Entry",Table1[[#This Row],[Years of Experience]]&lt;=7,"Mid",Table1[[#This Row],[Years of Experience]]&lt;=14,"Senior",Table1[[#This Row],[Years of Experience]]&gt;=15,"Executive")</f>
        <v>Senior</v>
      </c>
      <c r="H5195" t="str" cm="1">
        <f t="array" ref="H5195">_xlfn.IFS(Table1[[#This Row],[Salary]]&lt;=50000,"0-50K",Table1[[#This Row],[Salary]]&lt;=100000,"51-100K",Table1[[#This Row],[Salary]]&lt;=150000,"101-150K",Table1[[#This Row],[Salary]]&lt;=200000,"151-200K",Table1[[#This Row],[Salary]]&lt;=250000,"201-250K",Table1[[#This Row],[Salary]]&gt;250000,"Above 250K")</f>
        <v>151-200K</v>
      </c>
      <c r="I5195" s="3">
        <v>170000</v>
      </c>
      <c r="J5195" s="3">
        <f>IF(Table1[[#This Row],[Years of Experience]]=0,0,Table1[[#This Row],[Salary]]/Table1[[#This Row],[Years of Experience]])</f>
        <v>12142.857142857143</v>
      </c>
    </row>
    <row r="5196" spans="1:10" x14ac:dyDescent="0.35">
      <c r="A5196">
        <v>25</v>
      </c>
      <c r="B5196" t="str" cm="1">
        <f t="array" ref="B5196">_xlfn.IFS(Table1[[#This Row],[Age]]&lt;=25,"21-25",Table1[[#This Row],[Age]]&lt;=30,"26-30",Table1[[#This Row],[Age]]&lt;=35,"31-35",Table1[[#This Row],[Age]]&lt;=40,"36-40",Table1[[#This Row],[Age]]&lt;=45,"41-45", Table1[[#This Row],[Age]]&lt;=50,"46-50",Table1[[#This Row],[Age]]&lt;55,"51-55",Table1[[#This Row],[Age]]&lt;=60,"56-60",Table1[[#This Row],[Age]]&gt;=61, "61-70")</f>
        <v>21-25</v>
      </c>
      <c r="C5196" t="s">
        <v>6</v>
      </c>
      <c r="D5196" t="s">
        <v>7</v>
      </c>
      <c r="E5196" t="s">
        <v>139</v>
      </c>
      <c r="F5196">
        <v>1</v>
      </c>
      <c r="G5196" t="str" cm="1">
        <f t="array" ref="G5196">_xlfn.IFS(Table1[[#This Row],[Years of Experience]]&lt;=2,"Entry",Table1[[#This Row],[Years of Experience]]&lt;=7,"Mid",Table1[[#This Row],[Years of Experience]]&lt;=14,"Senior",Table1[[#This Row],[Years of Experience]]&gt;=15,"Executive")</f>
        <v>Entry</v>
      </c>
      <c r="H5196" t="str" cm="1">
        <f t="array" ref="H5196">_xlfn.IFS(Table1[[#This Row],[Salary]]&lt;=50000,"0-50K",Table1[[#This Row],[Salary]]&lt;=100000,"51-100K",Table1[[#This Row],[Salary]]&lt;=150000,"101-150K",Table1[[#This Row],[Salary]]&lt;=200000,"151-200K",Table1[[#This Row],[Salary]]&lt;=250000,"201-250K",Table1[[#This Row],[Salary]]&gt;250000,"Above 250K")</f>
        <v>51-100K</v>
      </c>
      <c r="I5196" s="3">
        <v>55000</v>
      </c>
      <c r="J5196" s="3">
        <f>IF(Table1[[#This Row],[Years of Experience]]=0,0,Table1[[#This Row],[Salary]]/Table1[[#This Row],[Years of Experience]])</f>
        <v>55000</v>
      </c>
    </row>
    <row r="5197" spans="1:10" x14ac:dyDescent="0.35">
      <c r="A5197">
        <v>29</v>
      </c>
      <c r="B5197" t="str" cm="1">
        <f t="array" ref="B5197">_xlfn.IFS(Table1[[#This Row],[Age]]&lt;=25,"21-25",Table1[[#This Row],[Age]]&lt;=30,"26-30",Table1[[#This Row],[Age]]&lt;=35,"31-35",Table1[[#This Row],[Age]]&lt;=40,"36-40",Table1[[#This Row],[Age]]&lt;=45,"41-45", Table1[[#This Row],[Age]]&lt;=50,"46-50",Table1[[#This Row],[Age]]&lt;55,"51-55",Table1[[#This Row],[Age]]&lt;=60,"56-60",Table1[[#This Row],[Age]]&gt;=61, "61-70")</f>
        <v>26-30</v>
      </c>
      <c r="C5197" t="s">
        <v>9</v>
      </c>
      <c r="D5197" t="s">
        <v>7</v>
      </c>
      <c r="E5197" t="s">
        <v>19</v>
      </c>
      <c r="F5197">
        <v>4</v>
      </c>
      <c r="G5197" t="str" cm="1">
        <f t="array" ref="G5197">_xlfn.IFS(Table1[[#This Row],[Years of Experience]]&lt;=2,"Entry",Table1[[#This Row],[Years of Experience]]&lt;=7,"Mid",Table1[[#This Row],[Years of Experience]]&lt;=14,"Senior",Table1[[#This Row],[Years of Experience]]&gt;=15,"Executive")</f>
        <v>Mid</v>
      </c>
      <c r="H5197" t="str" cm="1">
        <f t="array" ref="H5197">_xlfn.IFS(Table1[[#This Row],[Salary]]&lt;=50000,"0-50K",Table1[[#This Row],[Salary]]&lt;=100000,"51-100K",Table1[[#This Row],[Salary]]&lt;=150000,"101-150K",Table1[[#This Row],[Salary]]&lt;=200000,"151-200K",Table1[[#This Row],[Salary]]&lt;=250000,"201-250K",Table1[[#This Row],[Salary]]&gt;250000,"Above 250K")</f>
        <v>51-100K</v>
      </c>
      <c r="I5197" s="3">
        <v>65000</v>
      </c>
      <c r="J5197" s="3">
        <f>IF(Table1[[#This Row],[Years of Experience]]=0,0,Table1[[#This Row],[Salary]]/Table1[[#This Row],[Years of Experience]])</f>
        <v>16250</v>
      </c>
    </row>
    <row r="5198" spans="1:10" x14ac:dyDescent="0.35">
      <c r="A5198">
        <v>27</v>
      </c>
      <c r="B5198" t="str" cm="1">
        <f t="array" ref="B5198">_xlfn.IFS(Table1[[#This Row],[Age]]&lt;=25,"21-25",Table1[[#This Row],[Age]]&lt;=30,"26-30",Table1[[#This Row],[Age]]&lt;=35,"31-35",Table1[[#This Row],[Age]]&lt;=40,"36-40",Table1[[#This Row],[Age]]&lt;=45,"41-45", Table1[[#This Row],[Age]]&lt;=50,"46-50",Table1[[#This Row],[Age]]&lt;55,"51-55",Table1[[#This Row],[Age]]&lt;=60,"56-60",Table1[[#This Row],[Age]]&gt;=61, "61-70")</f>
        <v>26-30</v>
      </c>
      <c r="C5198" t="s">
        <v>6</v>
      </c>
      <c r="D5198" t="s">
        <v>7</v>
      </c>
      <c r="E5198" t="s">
        <v>40</v>
      </c>
      <c r="F5198">
        <v>3</v>
      </c>
      <c r="G5198" t="str" cm="1">
        <f t="array" ref="G5198">_xlfn.IFS(Table1[[#This Row],[Years of Experience]]&lt;=2,"Entry",Table1[[#This Row],[Years of Experience]]&lt;=7,"Mid",Table1[[#This Row],[Years of Experience]]&lt;=14,"Senior",Table1[[#This Row],[Years of Experience]]&gt;=15,"Executive")</f>
        <v>Mid</v>
      </c>
      <c r="H5198" t="str" cm="1">
        <f t="array" ref="H5198">_xlfn.IFS(Table1[[#This Row],[Salary]]&lt;=50000,"0-50K",Table1[[#This Row],[Salary]]&lt;=100000,"51-100K",Table1[[#This Row],[Salary]]&lt;=150000,"101-150K",Table1[[#This Row],[Salary]]&lt;=200000,"151-200K",Table1[[#This Row],[Salary]]&lt;=250000,"201-250K",Table1[[#This Row],[Salary]]&gt;250000,"Above 250K")</f>
        <v>51-100K</v>
      </c>
      <c r="I5198" s="3">
        <v>60000</v>
      </c>
      <c r="J5198" s="3">
        <f>IF(Table1[[#This Row],[Years of Experience]]=0,0,Table1[[#This Row],[Salary]]/Table1[[#This Row],[Years of Experience]])</f>
        <v>20000</v>
      </c>
    </row>
    <row r="5199" spans="1:10" x14ac:dyDescent="0.35">
      <c r="A5199">
        <v>34</v>
      </c>
      <c r="B5199" t="str" cm="1">
        <f t="array" ref="B5199">_xlfn.IFS(Table1[[#This Row],[Age]]&lt;=25,"21-25",Table1[[#This Row],[Age]]&lt;=30,"26-30",Table1[[#This Row],[Age]]&lt;=35,"31-35",Table1[[#This Row],[Age]]&lt;=40,"36-40",Table1[[#This Row],[Age]]&lt;=45,"41-45", Table1[[#This Row],[Age]]&lt;=50,"46-50",Table1[[#This Row],[Age]]&lt;55,"51-55",Table1[[#This Row],[Age]]&lt;=60,"56-60",Table1[[#This Row],[Age]]&gt;=61, "61-70")</f>
        <v>31-35</v>
      </c>
      <c r="C5199" t="s">
        <v>9</v>
      </c>
      <c r="D5199" t="s">
        <v>12</v>
      </c>
      <c r="E5199" t="s">
        <v>75</v>
      </c>
      <c r="F5199">
        <v>10</v>
      </c>
      <c r="G5199" t="str" cm="1">
        <f t="array" ref="G5199">_xlfn.IFS(Table1[[#This Row],[Years of Experience]]&lt;=2,"Entry",Table1[[#This Row],[Years of Experience]]&lt;=7,"Mid",Table1[[#This Row],[Years of Experience]]&lt;=14,"Senior",Table1[[#This Row],[Years of Experience]]&gt;=15,"Executive")</f>
        <v>Senior</v>
      </c>
      <c r="H5199" t="str" cm="1">
        <f t="array" ref="H5199">_xlfn.IFS(Table1[[#This Row],[Salary]]&lt;=50000,"0-50K",Table1[[#This Row],[Salary]]&lt;=100000,"51-100K",Table1[[#This Row],[Salary]]&lt;=150000,"101-150K",Table1[[#This Row],[Salary]]&lt;=200000,"151-200K",Table1[[#This Row],[Salary]]&lt;=250000,"201-250K",Table1[[#This Row],[Salary]]&gt;250000,"Above 250K")</f>
        <v>101-150K</v>
      </c>
      <c r="I5199" s="3">
        <v>150000</v>
      </c>
      <c r="J5199" s="3">
        <f>IF(Table1[[#This Row],[Years of Experience]]=0,0,Table1[[#This Row],[Salary]]/Table1[[#This Row],[Years of Experience]])</f>
        <v>15000</v>
      </c>
    </row>
    <row r="5200" spans="1:10" x14ac:dyDescent="0.35">
      <c r="A5200">
        <v>26</v>
      </c>
      <c r="B5200" t="str" cm="1">
        <f t="array" ref="B5200">_xlfn.IFS(Table1[[#This Row],[Age]]&lt;=25,"21-25",Table1[[#This Row],[Age]]&lt;=30,"26-30",Table1[[#This Row],[Age]]&lt;=35,"31-35",Table1[[#This Row],[Age]]&lt;=40,"36-40",Table1[[#This Row],[Age]]&lt;=45,"41-45", Table1[[#This Row],[Age]]&lt;=50,"46-50",Table1[[#This Row],[Age]]&lt;55,"51-55",Table1[[#This Row],[Age]]&lt;=60,"56-60",Table1[[#This Row],[Age]]&gt;=61, "61-70")</f>
        <v>26-30</v>
      </c>
      <c r="C5200" t="s">
        <v>6</v>
      </c>
      <c r="D5200" t="s">
        <v>7</v>
      </c>
      <c r="E5200" t="s">
        <v>16</v>
      </c>
      <c r="F5200">
        <v>2</v>
      </c>
      <c r="G5200" t="str" cm="1">
        <f t="array" ref="G5200">_xlfn.IFS(Table1[[#This Row],[Years of Experience]]&lt;=2,"Entry",Table1[[#This Row],[Years of Experience]]&lt;=7,"Mid",Table1[[#This Row],[Years of Experience]]&lt;=14,"Senior",Table1[[#This Row],[Years of Experience]]&gt;=15,"Executive")</f>
        <v>Entry</v>
      </c>
      <c r="H5200" t="str" cm="1">
        <f t="array" ref="H5200">_xlfn.IFS(Table1[[#This Row],[Salary]]&lt;=50000,"0-50K",Table1[[#This Row],[Salary]]&lt;=100000,"51-100K",Table1[[#This Row],[Salary]]&lt;=150000,"101-150K",Table1[[#This Row],[Salary]]&lt;=200000,"151-200K",Table1[[#This Row],[Salary]]&lt;=250000,"201-250K",Table1[[#This Row],[Salary]]&gt;250000,"Above 250K")</f>
        <v>0-50K</v>
      </c>
      <c r="I5200" s="3">
        <v>50000</v>
      </c>
      <c r="J5200" s="3">
        <f>IF(Table1[[#This Row],[Years of Experience]]=0,0,Table1[[#This Row],[Salary]]/Table1[[#This Row],[Years of Experience]])</f>
        <v>25000</v>
      </c>
    </row>
    <row r="5201" spans="1:10" x14ac:dyDescent="0.35">
      <c r="A5201">
        <v>31</v>
      </c>
      <c r="B5201" t="str" cm="1">
        <f t="array" ref="B5201">_xlfn.IFS(Table1[[#This Row],[Age]]&lt;=25,"21-25",Table1[[#This Row],[Age]]&lt;=30,"26-30",Table1[[#This Row],[Age]]&lt;=35,"31-35",Table1[[#This Row],[Age]]&lt;=40,"36-40",Table1[[#This Row],[Age]]&lt;=45,"41-45", Table1[[#This Row],[Age]]&lt;=50,"46-50",Table1[[#This Row],[Age]]&lt;55,"51-55",Table1[[#This Row],[Age]]&lt;=60,"56-60",Table1[[#This Row],[Age]]&gt;=61, "61-70")</f>
        <v>31-35</v>
      </c>
      <c r="C5201" t="s">
        <v>9</v>
      </c>
      <c r="D5201" t="s">
        <v>10</v>
      </c>
      <c r="E5201" t="s">
        <v>35</v>
      </c>
      <c r="F5201">
        <v>7</v>
      </c>
      <c r="G5201" t="str" cm="1">
        <f t="array" ref="G5201">_xlfn.IFS(Table1[[#This Row],[Years of Experience]]&lt;=2,"Entry",Table1[[#This Row],[Years of Experience]]&lt;=7,"Mid",Table1[[#This Row],[Years of Experience]]&lt;=14,"Senior",Table1[[#This Row],[Years of Experience]]&gt;=15,"Executive")</f>
        <v>Mid</v>
      </c>
      <c r="H5201" t="str" cm="1">
        <f t="array" ref="H5201">_xlfn.IFS(Table1[[#This Row],[Salary]]&lt;=50000,"0-50K",Table1[[#This Row],[Salary]]&lt;=100000,"51-100K",Table1[[#This Row],[Salary]]&lt;=150000,"101-150K",Table1[[#This Row],[Salary]]&lt;=200000,"151-200K",Table1[[#This Row],[Salary]]&lt;=250000,"201-250K",Table1[[#This Row],[Salary]]&gt;250000,"Above 250K")</f>
        <v>101-150K</v>
      </c>
      <c r="I5201" s="3">
        <v>120000</v>
      </c>
      <c r="J5201" s="3">
        <f>IF(Table1[[#This Row],[Years of Experience]]=0,0,Table1[[#This Row],[Salary]]/Table1[[#This Row],[Years of Experience]])</f>
        <v>17142.857142857141</v>
      </c>
    </row>
    <row r="5202" spans="1:10" x14ac:dyDescent="0.35">
      <c r="A5202">
        <v>25</v>
      </c>
      <c r="B5202" t="str" cm="1">
        <f t="array" ref="B5202">_xlfn.IFS(Table1[[#This Row],[Age]]&lt;=25,"21-25",Table1[[#This Row],[Age]]&lt;=30,"26-30",Table1[[#This Row],[Age]]&lt;=35,"31-35",Table1[[#This Row],[Age]]&lt;=40,"36-40",Table1[[#This Row],[Age]]&lt;=45,"41-45", Table1[[#This Row],[Age]]&lt;=50,"46-50",Table1[[#This Row],[Age]]&lt;55,"51-55",Table1[[#This Row],[Age]]&lt;=60,"56-60",Table1[[#This Row],[Age]]&gt;=61, "61-70")</f>
        <v>21-25</v>
      </c>
      <c r="C5202" t="s">
        <v>6</v>
      </c>
      <c r="D5202" t="s">
        <v>7</v>
      </c>
      <c r="E5202" t="s">
        <v>139</v>
      </c>
      <c r="F5202">
        <v>1</v>
      </c>
      <c r="G5202" t="str" cm="1">
        <f t="array" ref="G5202">_xlfn.IFS(Table1[[#This Row],[Years of Experience]]&lt;=2,"Entry",Table1[[#This Row],[Years of Experience]]&lt;=7,"Mid",Table1[[#This Row],[Years of Experience]]&lt;=14,"Senior",Table1[[#This Row],[Years of Experience]]&gt;=15,"Executive")</f>
        <v>Entry</v>
      </c>
      <c r="H5202" t="str" cm="1">
        <f t="array" ref="H5202">_xlfn.IFS(Table1[[#This Row],[Salary]]&lt;=50000,"0-50K",Table1[[#This Row],[Salary]]&lt;=100000,"51-100K",Table1[[#This Row],[Salary]]&lt;=150000,"101-150K",Table1[[#This Row],[Salary]]&lt;=200000,"151-200K",Table1[[#This Row],[Salary]]&lt;=250000,"201-250K",Table1[[#This Row],[Salary]]&gt;250000,"Above 250K")</f>
        <v>51-100K</v>
      </c>
      <c r="I5202" s="3">
        <v>55000</v>
      </c>
      <c r="J5202" s="3">
        <f>IF(Table1[[#This Row],[Years of Experience]]=0,0,Table1[[#This Row],[Salary]]/Table1[[#This Row],[Years of Experience]])</f>
        <v>55000</v>
      </c>
    </row>
    <row r="5203" spans="1:10" x14ac:dyDescent="0.35">
      <c r="A5203">
        <v>29</v>
      </c>
      <c r="B5203" t="str" cm="1">
        <f t="array" ref="B5203">_xlfn.IFS(Table1[[#This Row],[Age]]&lt;=25,"21-25",Table1[[#This Row],[Age]]&lt;=30,"26-30",Table1[[#This Row],[Age]]&lt;=35,"31-35",Table1[[#This Row],[Age]]&lt;=40,"36-40",Table1[[#This Row],[Age]]&lt;=45,"41-45", Table1[[#This Row],[Age]]&lt;=50,"46-50",Table1[[#This Row],[Age]]&lt;55,"51-55",Table1[[#This Row],[Age]]&lt;=60,"56-60",Table1[[#This Row],[Age]]&gt;=61, "61-70")</f>
        <v>26-30</v>
      </c>
      <c r="C5203" t="s">
        <v>9</v>
      </c>
      <c r="D5203" t="s">
        <v>7</v>
      </c>
      <c r="E5203" t="s">
        <v>19</v>
      </c>
      <c r="F5203">
        <v>4</v>
      </c>
      <c r="G5203" t="str" cm="1">
        <f t="array" ref="G5203">_xlfn.IFS(Table1[[#This Row],[Years of Experience]]&lt;=2,"Entry",Table1[[#This Row],[Years of Experience]]&lt;=7,"Mid",Table1[[#This Row],[Years of Experience]]&lt;=14,"Senior",Table1[[#This Row],[Years of Experience]]&gt;=15,"Executive")</f>
        <v>Mid</v>
      </c>
      <c r="H5203" t="str" cm="1">
        <f t="array" ref="H5203">_xlfn.IFS(Table1[[#This Row],[Salary]]&lt;=50000,"0-50K",Table1[[#This Row],[Salary]]&lt;=100000,"51-100K",Table1[[#This Row],[Salary]]&lt;=150000,"101-150K",Table1[[#This Row],[Salary]]&lt;=200000,"151-200K",Table1[[#This Row],[Salary]]&lt;=250000,"201-250K",Table1[[#This Row],[Salary]]&gt;250000,"Above 250K")</f>
        <v>51-100K</v>
      </c>
      <c r="I5203" s="3">
        <v>65000</v>
      </c>
      <c r="J5203" s="3">
        <f>IF(Table1[[#This Row],[Years of Experience]]=0,0,Table1[[#This Row],[Salary]]/Table1[[#This Row],[Years of Experience]])</f>
        <v>16250</v>
      </c>
    </row>
    <row r="5204" spans="1:10" x14ac:dyDescent="0.35">
      <c r="A5204">
        <v>27</v>
      </c>
      <c r="B5204" t="str" cm="1">
        <f t="array" ref="B5204">_xlfn.IFS(Table1[[#This Row],[Age]]&lt;=25,"21-25",Table1[[#This Row],[Age]]&lt;=30,"26-30",Table1[[#This Row],[Age]]&lt;=35,"31-35",Table1[[#This Row],[Age]]&lt;=40,"36-40",Table1[[#This Row],[Age]]&lt;=45,"41-45", Table1[[#This Row],[Age]]&lt;=50,"46-50",Table1[[#This Row],[Age]]&lt;55,"51-55",Table1[[#This Row],[Age]]&lt;=60,"56-60",Table1[[#This Row],[Age]]&gt;=61, "61-70")</f>
        <v>26-30</v>
      </c>
      <c r="C5204" t="s">
        <v>6</v>
      </c>
      <c r="D5204" t="s">
        <v>7</v>
      </c>
      <c r="E5204" t="s">
        <v>40</v>
      </c>
      <c r="F5204">
        <v>3</v>
      </c>
      <c r="G5204" t="str" cm="1">
        <f t="array" ref="G5204">_xlfn.IFS(Table1[[#This Row],[Years of Experience]]&lt;=2,"Entry",Table1[[#This Row],[Years of Experience]]&lt;=7,"Mid",Table1[[#This Row],[Years of Experience]]&lt;=14,"Senior",Table1[[#This Row],[Years of Experience]]&gt;=15,"Executive")</f>
        <v>Mid</v>
      </c>
      <c r="H5204" t="str" cm="1">
        <f t="array" ref="H5204">_xlfn.IFS(Table1[[#This Row],[Salary]]&lt;=50000,"0-50K",Table1[[#This Row],[Salary]]&lt;=100000,"51-100K",Table1[[#This Row],[Salary]]&lt;=150000,"101-150K",Table1[[#This Row],[Salary]]&lt;=200000,"151-200K",Table1[[#This Row],[Salary]]&lt;=250000,"201-250K",Table1[[#This Row],[Salary]]&gt;250000,"Above 250K")</f>
        <v>51-100K</v>
      </c>
      <c r="I5204" s="3">
        <v>60000</v>
      </c>
      <c r="J5204" s="3">
        <f>IF(Table1[[#This Row],[Years of Experience]]=0,0,Table1[[#This Row],[Salary]]/Table1[[#This Row],[Years of Experience]])</f>
        <v>20000</v>
      </c>
    </row>
    <row r="5205" spans="1:10" x14ac:dyDescent="0.35">
      <c r="A5205">
        <v>34</v>
      </c>
      <c r="B5205" t="str" cm="1">
        <f t="array" ref="B5205">_xlfn.IFS(Table1[[#This Row],[Age]]&lt;=25,"21-25",Table1[[#This Row],[Age]]&lt;=30,"26-30",Table1[[#This Row],[Age]]&lt;=35,"31-35",Table1[[#This Row],[Age]]&lt;=40,"36-40",Table1[[#This Row],[Age]]&lt;=45,"41-45", Table1[[#This Row],[Age]]&lt;=50,"46-50",Table1[[#This Row],[Age]]&lt;55,"51-55",Table1[[#This Row],[Age]]&lt;=60,"56-60",Table1[[#This Row],[Age]]&gt;=61, "61-70")</f>
        <v>31-35</v>
      </c>
      <c r="C5205" t="s">
        <v>9</v>
      </c>
      <c r="D5205" t="s">
        <v>12</v>
      </c>
      <c r="E5205" t="s">
        <v>75</v>
      </c>
      <c r="F5205">
        <v>10</v>
      </c>
      <c r="G5205" t="str" cm="1">
        <f t="array" ref="G5205">_xlfn.IFS(Table1[[#This Row],[Years of Experience]]&lt;=2,"Entry",Table1[[#This Row],[Years of Experience]]&lt;=7,"Mid",Table1[[#This Row],[Years of Experience]]&lt;=14,"Senior",Table1[[#This Row],[Years of Experience]]&gt;=15,"Executive")</f>
        <v>Senior</v>
      </c>
      <c r="H5205" t="str" cm="1">
        <f t="array" ref="H5205">_xlfn.IFS(Table1[[#This Row],[Salary]]&lt;=50000,"0-50K",Table1[[#This Row],[Salary]]&lt;=100000,"51-100K",Table1[[#This Row],[Salary]]&lt;=150000,"101-150K",Table1[[#This Row],[Salary]]&lt;=200000,"151-200K",Table1[[#This Row],[Salary]]&lt;=250000,"201-250K",Table1[[#This Row],[Salary]]&gt;250000,"Above 250K")</f>
        <v>101-150K</v>
      </c>
      <c r="I5205" s="3">
        <v>150000</v>
      </c>
      <c r="J5205" s="3">
        <f>IF(Table1[[#This Row],[Years of Experience]]=0,0,Table1[[#This Row],[Salary]]/Table1[[#This Row],[Years of Experience]])</f>
        <v>15000</v>
      </c>
    </row>
    <row r="5206" spans="1:10" x14ac:dyDescent="0.35">
      <c r="A5206">
        <v>26</v>
      </c>
      <c r="B5206" t="str" cm="1">
        <f t="array" ref="B5206">_xlfn.IFS(Table1[[#This Row],[Age]]&lt;=25,"21-25",Table1[[#This Row],[Age]]&lt;=30,"26-30",Table1[[#This Row],[Age]]&lt;=35,"31-35",Table1[[#This Row],[Age]]&lt;=40,"36-40",Table1[[#This Row],[Age]]&lt;=45,"41-45", Table1[[#This Row],[Age]]&lt;=50,"46-50",Table1[[#This Row],[Age]]&lt;55,"51-55",Table1[[#This Row],[Age]]&lt;=60,"56-60",Table1[[#This Row],[Age]]&gt;=61, "61-70")</f>
        <v>26-30</v>
      </c>
      <c r="C5206" t="s">
        <v>6</v>
      </c>
      <c r="D5206" t="s">
        <v>7</v>
      </c>
      <c r="E5206" t="s">
        <v>16</v>
      </c>
      <c r="F5206">
        <v>2</v>
      </c>
      <c r="G5206" t="str" cm="1">
        <f t="array" ref="G5206">_xlfn.IFS(Table1[[#This Row],[Years of Experience]]&lt;=2,"Entry",Table1[[#This Row],[Years of Experience]]&lt;=7,"Mid",Table1[[#This Row],[Years of Experience]]&lt;=14,"Senior",Table1[[#This Row],[Years of Experience]]&gt;=15,"Executive")</f>
        <v>Entry</v>
      </c>
      <c r="H5206" t="str" cm="1">
        <f t="array" ref="H5206">_xlfn.IFS(Table1[[#This Row],[Salary]]&lt;=50000,"0-50K",Table1[[#This Row],[Salary]]&lt;=100000,"51-100K",Table1[[#This Row],[Salary]]&lt;=150000,"101-150K",Table1[[#This Row],[Salary]]&lt;=200000,"151-200K",Table1[[#This Row],[Salary]]&lt;=250000,"201-250K",Table1[[#This Row],[Salary]]&gt;250000,"Above 250K")</f>
        <v>0-50K</v>
      </c>
      <c r="I5206" s="3">
        <v>50000</v>
      </c>
      <c r="J5206" s="3">
        <f>IF(Table1[[#This Row],[Years of Experience]]=0,0,Table1[[#This Row],[Salary]]/Table1[[#This Row],[Years of Experience]])</f>
        <v>25000</v>
      </c>
    </row>
    <row r="5207" spans="1:10" x14ac:dyDescent="0.35">
      <c r="A5207">
        <v>31</v>
      </c>
      <c r="B5207" t="str" cm="1">
        <f t="array" ref="B5207">_xlfn.IFS(Table1[[#This Row],[Age]]&lt;=25,"21-25",Table1[[#This Row],[Age]]&lt;=30,"26-30",Table1[[#This Row],[Age]]&lt;=35,"31-35",Table1[[#This Row],[Age]]&lt;=40,"36-40",Table1[[#This Row],[Age]]&lt;=45,"41-45", Table1[[#This Row],[Age]]&lt;=50,"46-50",Table1[[#This Row],[Age]]&lt;55,"51-55",Table1[[#This Row],[Age]]&lt;=60,"56-60",Table1[[#This Row],[Age]]&gt;=61, "61-70")</f>
        <v>31-35</v>
      </c>
      <c r="C5207" t="s">
        <v>9</v>
      </c>
      <c r="D5207" t="s">
        <v>10</v>
      </c>
      <c r="E5207" t="s">
        <v>35</v>
      </c>
      <c r="F5207">
        <v>7</v>
      </c>
      <c r="G5207" t="str" cm="1">
        <f t="array" ref="G5207">_xlfn.IFS(Table1[[#This Row],[Years of Experience]]&lt;=2,"Entry",Table1[[#This Row],[Years of Experience]]&lt;=7,"Mid",Table1[[#This Row],[Years of Experience]]&lt;=14,"Senior",Table1[[#This Row],[Years of Experience]]&gt;=15,"Executive")</f>
        <v>Mid</v>
      </c>
      <c r="H5207" t="str" cm="1">
        <f t="array" ref="H5207">_xlfn.IFS(Table1[[#This Row],[Salary]]&lt;=50000,"0-50K",Table1[[#This Row],[Salary]]&lt;=100000,"51-100K",Table1[[#This Row],[Salary]]&lt;=150000,"101-150K",Table1[[#This Row],[Salary]]&lt;=200000,"151-200K",Table1[[#This Row],[Salary]]&lt;=250000,"201-250K",Table1[[#This Row],[Salary]]&gt;250000,"Above 250K")</f>
        <v>101-150K</v>
      </c>
      <c r="I5207" s="3">
        <v>120000</v>
      </c>
      <c r="J5207" s="3">
        <f>IF(Table1[[#This Row],[Years of Experience]]=0,0,Table1[[#This Row],[Salary]]/Table1[[#This Row],[Years of Experience]])</f>
        <v>17142.857142857141</v>
      </c>
    </row>
    <row r="5208" spans="1:10" x14ac:dyDescent="0.35">
      <c r="A5208">
        <v>23</v>
      </c>
      <c r="B5208" t="str" cm="1">
        <f t="array" ref="B5208">_xlfn.IFS(Table1[[#This Row],[Age]]&lt;=25,"21-25",Table1[[#This Row],[Age]]&lt;=30,"26-30",Table1[[#This Row],[Age]]&lt;=35,"31-35",Table1[[#This Row],[Age]]&lt;=40,"36-40",Table1[[#This Row],[Age]]&lt;=45,"41-45", Table1[[#This Row],[Age]]&lt;=50,"46-50",Table1[[#This Row],[Age]]&lt;55,"51-55",Table1[[#This Row],[Age]]&lt;=60,"56-60",Table1[[#This Row],[Age]]&gt;=61, "61-70")</f>
        <v>21-25</v>
      </c>
      <c r="C5208" t="s">
        <v>6</v>
      </c>
      <c r="D5208" t="s">
        <v>7</v>
      </c>
      <c r="E5208" t="s">
        <v>8</v>
      </c>
      <c r="F5208">
        <v>1</v>
      </c>
      <c r="G5208" t="str" cm="1">
        <f t="array" ref="G5208">_xlfn.IFS(Table1[[#This Row],[Years of Experience]]&lt;=2,"Entry",Table1[[#This Row],[Years of Experience]]&lt;=7,"Mid",Table1[[#This Row],[Years of Experience]]&lt;=14,"Senior",Table1[[#This Row],[Years of Experience]]&gt;=15,"Executive")</f>
        <v>Entry</v>
      </c>
      <c r="H5208" t="str" cm="1">
        <f t="array" ref="H5208">_xlfn.IFS(Table1[[#This Row],[Salary]]&lt;=50000,"0-50K",Table1[[#This Row],[Salary]]&lt;=100000,"51-100K",Table1[[#This Row],[Salary]]&lt;=150000,"101-150K",Table1[[#This Row],[Salary]]&lt;=200000,"151-200K",Table1[[#This Row],[Salary]]&lt;=250000,"201-250K",Table1[[#This Row],[Salary]]&gt;250000,"Above 250K")</f>
        <v>51-100K</v>
      </c>
      <c r="I5208" s="3">
        <v>60000</v>
      </c>
      <c r="J5208" s="3">
        <f>IF(Table1[[#This Row],[Years of Experience]]=0,0,Table1[[#This Row],[Salary]]/Table1[[#This Row],[Years of Experience]])</f>
        <v>60000</v>
      </c>
    </row>
    <row r="5209" spans="1:10" x14ac:dyDescent="0.35">
      <c r="A5209">
        <v>39</v>
      </c>
      <c r="B5209" t="str" cm="1">
        <f t="array" ref="B5209">_xlfn.IFS(Table1[[#This Row],[Age]]&lt;=25,"21-25",Table1[[#This Row],[Age]]&lt;=30,"26-30",Table1[[#This Row],[Age]]&lt;=35,"31-35",Table1[[#This Row],[Age]]&lt;=40,"36-40",Table1[[#This Row],[Age]]&lt;=45,"41-45", Table1[[#This Row],[Age]]&lt;=50,"46-50",Table1[[#This Row],[Age]]&lt;55,"51-55",Table1[[#This Row],[Age]]&lt;=60,"56-60",Table1[[#This Row],[Age]]&gt;=61, "61-70")</f>
        <v>36-40</v>
      </c>
      <c r="C5209" t="s">
        <v>9</v>
      </c>
      <c r="D5209" t="s">
        <v>10</v>
      </c>
      <c r="E5209" t="s">
        <v>27</v>
      </c>
      <c r="F5209">
        <v>12</v>
      </c>
      <c r="G5209" t="str" cm="1">
        <f t="array" ref="G5209">_xlfn.IFS(Table1[[#This Row],[Years of Experience]]&lt;=2,"Entry",Table1[[#This Row],[Years of Experience]]&lt;=7,"Mid",Table1[[#This Row],[Years of Experience]]&lt;=14,"Senior",Table1[[#This Row],[Years of Experience]]&gt;=15,"Executive")</f>
        <v>Senior</v>
      </c>
      <c r="H5209" t="str" cm="1">
        <f t="array" ref="H5209">_xlfn.IFS(Table1[[#This Row],[Salary]]&lt;=50000,"0-50K",Table1[[#This Row],[Salary]]&lt;=100000,"51-100K",Table1[[#This Row],[Salary]]&lt;=150000,"101-150K",Table1[[#This Row],[Salary]]&lt;=200000,"151-200K",Table1[[#This Row],[Salary]]&lt;=250000,"201-250K",Table1[[#This Row],[Salary]]&gt;250000,"Above 250K")</f>
        <v>101-150K</v>
      </c>
      <c r="I5209" s="3">
        <v>150000</v>
      </c>
      <c r="J5209" s="3">
        <f>IF(Table1[[#This Row],[Years of Experience]]=0,0,Table1[[#This Row],[Salary]]/Table1[[#This Row],[Years of Experience]])</f>
        <v>12500</v>
      </c>
    </row>
    <row r="5210" spans="1:10" x14ac:dyDescent="0.35">
      <c r="A5210">
        <v>28</v>
      </c>
      <c r="B5210" t="str" cm="1">
        <f t="array" ref="B5210">_xlfn.IFS(Table1[[#This Row],[Age]]&lt;=25,"21-25",Table1[[#This Row],[Age]]&lt;=30,"26-30",Table1[[#This Row],[Age]]&lt;=35,"31-35",Table1[[#This Row],[Age]]&lt;=40,"36-40",Table1[[#This Row],[Age]]&lt;=45,"41-45", Table1[[#This Row],[Age]]&lt;=50,"46-50",Table1[[#This Row],[Age]]&lt;55,"51-55",Table1[[#This Row],[Age]]&lt;=60,"56-60",Table1[[#This Row],[Age]]&gt;=61, "61-70")</f>
        <v>26-30</v>
      </c>
      <c r="C5210" t="s">
        <v>6</v>
      </c>
      <c r="D5210" t="s">
        <v>7</v>
      </c>
      <c r="E5210" t="s">
        <v>23</v>
      </c>
      <c r="F5210">
        <v>4</v>
      </c>
      <c r="G5210" t="str" cm="1">
        <f t="array" ref="G5210">_xlfn.IFS(Table1[[#This Row],[Years of Experience]]&lt;=2,"Entry",Table1[[#This Row],[Years of Experience]]&lt;=7,"Mid",Table1[[#This Row],[Years of Experience]]&lt;=14,"Senior",Table1[[#This Row],[Years of Experience]]&gt;=15,"Executive")</f>
        <v>Mid</v>
      </c>
      <c r="H5210" t="str" cm="1">
        <f t="array" ref="H5210">_xlfn.IFS(Table1[[#This Row],[Salary]]&lt;=50000,"0-50K",Table1[[#This Row],[Salary]]&lt;=100000,"51-100K",Table1[[#This Row],[Salary]]&lt;=150000,"101-150K",Table1[[#This Row],[Salary]]&lt;=200000,"151-200K",Table1[[#This Row],[Salary]]&lt;=250000,"201-250K",Table1[[#This Row],[Salary]]&gt;250000,"Above 250K")</f>
        <v>51-100K</v>
      </c>
      <c r="I5210" s="3">
        <v>80000</v>
      </c>
      <c r="J5210" s="3">
        <f>IF(Table1[[#This Row],[Years of Experience]]=0,0,Table1[[#This Row],[Salary]]/Table1[[#This Row],[Years of Experience]])</f>
        <v>20000</v>
      </c>
    </row>
    <row r="5211" spans="1:10" x14ac:dyDescent="0.35">
      <c r="A5211">
        <v>31</v>
      </c>
      <c r="B5211" t="str" cm="1">
        <f t="array" ref="B5211">_xlfn.IFS(Table1[[#This Row],[Age]]&lt;=25,"21-25",Table1[[#This Row],[Age]]&lt;=30,"26-30",Table1[[#This Row],[Age]]&lt;=35,"31-35",Table1[[#This Row],[Age]]&lt;=40,"36-40",Table1[[#This Row],[Age]]&lt;=45,"41-45", Table1[[#This Row],[Age]]&lt;=50,"46-50",Table1[[#This Row],[Age]]&lt;55,"51-55",Table1[[#This Row],[Age]]&lt;=60,"56-60",Table1[[#This Row],[Age]]&gt;=61, "61-70")</f>
        <v>31-35</v>
      </c>
      <c r="C5211" t="s">
        <v>9</v>
      </c>
      <c r="D5211" t="s">
        <v>12</v>
      </c>
      <c r="E5211" t="s">
        <v>92</v>
      </c>
      <c r="F5211">
        <v>8</v>
      </c>
      <c r="G5211" t="str" cm="1">
        <f t="array" ref="G5211">_xlfn.IFS(Table1[[#This Row],[Years of Experience]]&lt;=2,"Entry",Table1[[#This Row],[Years of Experience]]&lt;=7,"Mid",Table1[[#This Row],[Years of Experience]]&lt;=14,"Senior",Table1[[#This Row],[Years of Experience]]&gt;=15,"Executive")</f>
        <v>Senior</v>
      </c>
      <c r="H5211" t="str" cm="1">
        <f t="array" ref="H5211">_xlfn.IFS(Table1[[#This Row],[Salary]]&lt;=50000,"0-50K",Table1[[#This Row],[Salary]]&lt;=100000,"51-100K",Table1[[#This Row],[Salary]]&lt;=150000,"101-150K",Table1[[#This Row],[Salary]]&lt;=200000,"151-200K",Table1[[#This Row],[Salary]]&lt;=250000,"201-250K",Table1[[#This Row],[Salary]]&gt;250000,"Above 250K")</f>
        <v>101-150K</v>
      </c>
      <c r="I5211" s="3">
        <v>120000</v>
      </c>
      <c r="J5211" s="3">
        <f>IF(Table1[[#This Row],[Years of Experience]]=0,0,Table1[[#This Row],[Salary]]/Table1[[#This Row],[Years of Experience]])</f>
        <v>15000</v>
      </c>
    </row>
    <row r="5212" spans="1:10" x14ac:dyDescent="0.35">
      <c r="A5212">
        <v>35</v>
      </c>
      <c r="B5212" t="str" cm="1">
        <f t="array" ref="B5212">_xlfn.IFS(Table1[[#This Row],[Age]]&lt;=25,"21-25",Table1[[#This Row],[Age]]&lt;=30,"26-30",Table1[[#This Row],[Age]]&lt;=35,"31-35",Table1[[#This Row],[Age]]&lt;=40,"36-40",Table1[[#This Row],[Age]]&lt;=45,"41-45", Table1[[#This Row],[Age]]&lt;=50,"46-50",Table1[[#This Row],[Age]]&lt;55,"51-55",Table1[[#This Row],[Age]]&lt;=60,"56-60",Table1[[#This Row],[Age]]&gt;=61, "61-70")</f>
        <v>31-35</v>
      </c>
      <c r="C5212" t="s">
        <v>6</v>
      </c>
      <c r="D5212" t="s">
        <v>7</v>
      </c>
      <c r="E5212" t="s">
        <v>24</v>
      </c>
      <c r="F5212">
        <v>10</v>
      </c>
      <c r="G5212" t="str" cm="1">
        <f t="array" ref="G5212">_xlfn.IFS(Table1[[#This Row],[Years of Experience]]&lt;=2,"Entry",Table1[[#This Row],[Years of Experience]]&lt;=7,"Mid",Table1[[#This Row],[Years of Experience]]&lt;=14,"Senior",Table1[[#This Row],[Years of Experience]]&gt;=15,"Executive")</f>
        <v>Senior</v>
      </c>
      <c r="H5212" t="str" cm="1">
        <f t="array" ref="H5212">_xlfn.IFS(Table1[[#This Row],[Salary]]&lt;=50000,"0-50K",Table1[[#This Row],[Salary]]&lt;=100000,"51-100K",Table1[[#This Row],[Salary]]&lt;=150000,"101-150K",Table1[[#This Row],[Salary]]&lt;=200000,"151-200K",Table1[[#This Row],[Salary]]&lt;=250000,"201-250K",Table1[[#This Row],[Salary]]&gt;250000,"Above 250K")</f>
        <v>101-150K</v>
      </c>
      <c r="I5212" s="3">
        <v>130000</v>
      </c>
      <c r="J5212" s="3">
        <f>IF(Table1[[#This Row],[Years of Experience]]=0,0,Table1[[#This Row],[Salary]]/Table1[[#This Row],[Years of Experience]])</f>
        <v>13000</v>
      </c>
    </row>
    <row r="5213" spans="1:10" x14ac:dyDescent="0.35">
      <c r="A5213">
        <v>27</v>
      </c>
      <c r="B5213" t="str" cm="1">
        <f t="array" ref="B5213">_xlfn.IFS(Table1[[#This Row],[Age]]&lt;=25,"21-25",Table1[[#This Row],[Age]]&lt;=30,"26-30",Table1[[#This Row],[Age]]&lt;=35,"31-35",Table1[[#This Row],[Age]]&lt;=40,"36-40",Table1[[#This Row],[Age]]&lt;=45,"41-45", Table1[[#This Row],[Age]]&lt;=50,"46-50",Table1[[#This Row],[Age]]&lt;55,"51-55",Table1[[#This Row],[Age]]&lt;=60,"56-60",Table1[[#This Row],[Age]]&gt;=61, "61-70")</f>
        <v>26-30</v>
      </c>
      <c r="C5213" t="s">
        <v>9</v>
      </c>
      <c r="D5213" t="s">
        <v>7</v>
      </c>
      <c r="E5213" t="s">
        <v>63</v>
      </c>
      <c r="F5213">
        <v>2</v>
      </c>
      <c r="G5213" t="str" cm="1">
        <f t="array" ref="G5213">_xlfn.IFS(Table1[[#This Row],[Years of Experience]]&lt;=2,"Entry",Table1[[#This Row],[Years of Experience]]&lt;=7,"Mid",Table1[[#This Row],[Years of Experience]]&lt;=14,"Senior",Table1[[#This Row],[Years of Experience]]&gt;=15,"Executive")</f>
        <v>Entry</v>
      </c>
      <c r="H5213" t="str" cm="1">
        <f t="array" ref="H5213">_xlfn.IFS(Table1[[#This Row],[Salary]]&lt;=50000,"0-50K",Table1[[#This Row],[Salary]]&lt;=100000,"51-100K",Table1[[#This Row],[Salary]]&lt;=150000,"101-150K",Table1[[#This Row],[Salary]]&lt;=200000,"151-200K",Table1[[#This Row],[Salary]]&lt;=250000,"201-250K",Table1[[#This Row],[Salary]]&gt;250000,"Above 250K")</f>
        <v>0-50K</v>
      </c>
      <c r="I5213" s="3">
        <v>50000</v>
      </c>
      <c r="J5213" s="3">
        <f>IF(Table1[[#This Row],[Years of Experience]]=0,0,Table1[[#This Row],[Salary]]/Table1[[#This Row],[Years of Experience]])</f>
        <v>25000</v>
      </c>
    </row>
    <row r="5214" spans="1:10" x14ac:dyDescent="0.35">
      <c r="A5214">
        <v>42</v>
      </c>
      <c r="B5214" t="str" cm="1">
        <f t="array" ref="B5214">_xlfn.IFS(Table1[[#This Row],[Age]]&lt;=25,"21-25",Table1[[#This Row],[Age]]&lt;=30,"26-30",Table1[[#This Row],[Age]]&lt;=35,"31-35",Table1[[#This Row],[Age]]&lt;=40,"36-40",Table1[[#This Row],[Age]]&lt;=45,"41-45", Table1[[#This Row],[Age]]&lt;=50,"46-50",Table1[[#This Row],[Age]]&lt;55,"51-55",Table1[[#This Row],[Age]]&lt;=60,"56-60",Table1[[#This Row],[Age]]&gt;=61, "61-70")</f>
        <v>41-45</v>
      </c>
      <c r="C5214" t="s">
        <v>6</v>
      </c>
      <c r="D5214" t="s">
        <v>10</v>
      </c>
      <c r="E5214" t="s">
        <v>78</v>
      </c>
      <c r="F5214">
        <v>18</v>
      </c>
      <c r="G5214" t="str" cm="1">
        <f t="array" ref="G5214">_xlfn.IFS(Table1[[#This Row],[Years of Experience]]&lt;=2,"Entry",Table1[[#This Row],[Years of Experience]]&lt;=7,"Mid",Table1[[#This Row],[Years of Experience]]&lt;=14,"Senior",Table1[[#This Row],[Years of Experience]]&gt;=15,"Executive")</f>
        <v>Executive</v>
      </c>
      <c r="H5214" t="str" cm="1">
        <f t="array" ref="H5214">_xlfn.IFS(Table1[[#This Row],[Salary]]&lt;=50000,"0-50K",Table1[[#This Row],[Salary]]&lt;=100000,"51-100K",Table1[[#This Row],[Salary]]&lt;=150000,"101-150K",Table1[[#This Row],[Salary]]&lt;=200000,"151-200K",Table1[[#This Row],[Salary]]&lt;=250000,"201-250K",Table1[[#This Row],[Salary]]&gt;250000,"Above 250K")</f>
        <v>151-200K</v>
      </c>
      <c r="I5214" s="3">
        <v>180000</v>
      </c>
      <c r="J5214" s="3">
        <f>IF(Table1[[#This Row],[Years of Experience]]=0,0,Table1[[#This Row],[Salary]]/Table1[[#This Row],[Years of Experience]])</f>
        <v>10000</v>
      </c>
    </row>
    <row r="5215" spans="1:10" x14ac:dyDescent="0.35">
      <c r="A5215">
        <v>29</v>
      </c>
      <c r="B5215" t="str" cm="1">
        <f t="array" ref="B5215">_xlfn.IFS(Table1[[#This Row],[Age]]&lt;=25,"21-25",Table1[[#This Row],[Age]]&lt;=30,"26-30",Table1[[#This Row],[Age]]&lt;=35,"31-35",Table1[[#This Row],[Age]]&lt;=40,"36-40",Table1[[#This Row],[Age]]&lt;=45,"41-45", Table1[[#This Row],[Age]]&lt;=50,"46-50",Table1[[#This Row],[Age]]&lt;55,"51-55",Table1[[#This Row],[Age]]&lt;=60,"56-60",Table1[[#This Row],[Age]]&gt;=61, "61-70")</f>
        <v>26-30</v>
      </c>
      <c r="C5215" t="s">
        <v>9</v>
      </c>
      <c r="D5215" t="s">
        <v>7</v>
      </c>
      <c r="E5215" t="s">
        <v>201</v>
      </c>
      <c r="F5215">
        <v>3</v>
      </c>
      <c r="G5215" t="str" cm="1">
        <f t="array" ref="G5215">_xlfn.IFS(Table1[[#This Row],[Years of Experience]]&lt;=2,"Entry",Table1[[#This Row],[Years of Experience]]&lt;=7,"Mid",Table1[[#This Row],[Years of Experience]]&lt;=14,"Senior",Table1[[#This Row],[Years of Experience]]&gt;=15,"Executive")</f>
        <v>Mid</v>
      </c>
      <c r="H5215" t="str" cm="1">
        <f t="array" ref="H5215">_xlfn.IFS(Table1[[#This Row],[Salary]]&lt;=50000,"0-50K",Table1[[#This Row],[Salary]]&lt;=100000,"51-100K",Table1[[#This Row],[Salary]]&lt;=150000,"101-150K",Table1[[#This Row],[Salary]]&lt;=200000,"151-200K",Table1[[#This Row],[Salary]]&lt;=250000,"201-250K",Table1[[#This Row],[Salary]]&gt;250000,"Above 250K")</f>
        <v>51-100K</v>
      </c>
      <c r="I5215" s="3">
        <v>60000</v>
      </c>
      <c r="J5215" s="3">
        <f>IF(Table1[[#This Row],[Years of Experience]]=0,0,Table1[[#This Row],[Salary]]/Table1[[#This Row],[Years of Experience]])</f>
        <v>20000</v>
      </c>
    </row>
    <row r="5216" spans="1:10" x14ac:dyDescent="0.35">
      <c r="A5216">
        <v>33</v>
      </c>
      <c r="B5216" t="str" cm="1">
        <f t="array" ref="B5216">_xlfn.IFS(Table1[[#This Row],[Age]]&lt;=25,"21-25",Table1[[#This Row],[Age]]&lt;=30,"26-30",Table1[[#This Row],[Age]]&lt;=35,"31-35",Table1[[#This Row],[Age]]&lt;=40,"36-40",Table1[[#This Row],[Age]]&lt;=45,"41-45", Table1[[#This Row],[Age]]&lt;=50,"46-50",Table1[[#This Row],[Age]]&lt;55,"51-55",Table1[[#This Row],[Age]]&lt;=60,"56-60",Table1[[#This Row],[Age]]&gt;=61, "61-70")</f>
        <v>31-35</v>
      </c>
      <c r="C5216" t="s">
        <v>6</v>
      </c>
      <c r="D5216" t="s">
        <v>7</v>
      </c>
      <c r="E5216" t="s">
        <v>27</v>
      </c>
      <c r="F5216">
        <v>7</v>
      </c>
      <c r="G5216" t="str" cm="1">
        <f t="array" ref="G5216">_xlfn.IFS(Table1[[#This Row],[Years of Experience]]&lt;=2,"Entry",Table1[[#This Row],[Years of Experience]]&lt;=7,"Mid",Table1[[#This Row],[Years of Experience]]&lt;=14,"Senior",Table1[[#This Row],[Years of Experience]]&gt;=15,"Executive")</f>
        <v>Mid</v>
      </c>
      <c r="H5216" t="str" cm="1">
        <f t="array" ref="H5216">_xlfn.IFS(Table1[[#This Row],[Salary]]&lt;=50000,"0-50K",Table1[[#This Row],[Salary]]&lt;=100000,"51-100K",Table1[[#This Row],[Salary]]&lt;=150000,"101-150K",Table1[[#This Row],[Salary]]&lt;=200000,"151-200K",Table1[[#This Row],[Salary]]&lt;=250000,"201-250K",Table1[[#This Row],[Salary]]&gt;250000,"Above 250K")</f>
        <v>101-150K</v>
      </c>
      <c r="I5216" s="3">
        <v>110000</v>
      </c>
      <c r="J5216" s="3">
        <f>IF(Table1[[#This Row],[Years of Experience]]=0,0,Table1[[#This Row],[Salary]]/Table1[[#This Row],[Years of Experience]])</f>
        <v>15714.285714285714</v>
      </c>
    </row>
    <row r="5217" spans="1:10" x14ac:dyDescent="0.35">
      <c r="A5217">
        <v>24</v>
      </c>
      <c r="B5217" t="str" cm="1">
        <f t="array" ref="B5217">_xlfn.IFS(Table1[[#This Row],[Age]]&lt;=25,"21-25",Table1[[#This Row],[Age]]&lt;=30,"26-30",Table1[[#This Row],[Age]]&lt;=35,"31-35",Table1[[#This Row],[Age]]&lt;=40,"36-40",Table1[[#This Row],[Age]]&lt;=45,"41-45", Table1[[#This Row],[Age]]&lt;=50,"46-50",Table1[[#This Row],[Age]]&lt;55,"51-55",Table1[[#This Row],[Age]]&lt;=60,"56-60",Table1[[#This Row],[Age]]&gt;=61, "61-70")</f>
        <v>21-25</v>
      </c>
      <c r="C5217" t="s">
        <v>9</v>
      </c>
      <c r="D5217" t="s">
        <v>195</v>
      </c>
      <c r="E5217" t="s">
        <v>14</v>
      </c>
      <c r="F5217">
        <v>0</v>
      </c>
      <c r="G5217" t="str" cm="1">
        <f t="array" ref="G5217">_xlfn.IFS(Table1[[#This Row],[Years of Experience]]&lt;=2,"Entry",Table1[[#This Row],[Years of Experience]]&lt;=7,"Mid",Table1[[#This Row],[Years of Experience]]&lt;=14,"Senior",Table1[[#This Row],[Years of Experience]]&gt;=15,"Executive")</f>
        <v>Entry</v>
      </c>
      <c r="H5217" t="str" cm="1">
        <f t="array" ref="H5217">_xlfn.IFS(Table1[[#This Row],[Salary]]&lt;=50000,"0-50K",Table1[[#This Row],[Salary]]&lt;=100000,"51-100K",Table1[[#This Row],[Salary]]&lt;=150000,"101-150K",Table1[[#This Row],[Salary]]&lt;=200000,"151-200K",Table1[[#This Row],[Salary]]&lt;=250000,"201-250K",Table1[[#This Row],[Salary]]&gt;250000,"Above 250K")</f>
        <v>0-50K</v>
      </c>
      <c r="I5217" s="3">
        <v>25000</v>
      </c>
      <c r="J5217" s="3">
        <f>IF(Table1[[#This Row],[Years of Experience]]=0,0,Table1[[#This Row],[Salary]]/Table1[[#This Row],[Years of Experience]])</f>
        <v>0</v>
      </c>
    </row>
    <row r="5218" spans="1:10" x14ac:dyDescent="0.35">
      <c r="A5218">
        <v>30</v>
      </c>
      <c r="B5218" t="str" cm="1">
        <f t="array" ref="B5218">_xlfn.IFS(Table1[[#This Row],[Age]]&lt;=25,"21-25",Table1[[#This Row],[Age]]&lt;=30,"26-30",Table1[[#This Row],[Age]]&lt;=35,"31-35",Table1[[#This Row],[Age]]&lt;=40,"36-40",Table1[[#This Row],[Age]]&lt;=45,"41-45", Table1[[#This Row],[Age]]&lt;=50,"46-50",Table1[[#This Row],[Age]]&lt;55,"51-55",Table1[[#This Row],[Age]]&lt;=60,"56-60",Table1[[#This Row],[Age]]&gt;=61, "61-70")</f>
        <v>26-30</v>
      </c>
      <c r="C5218" t="s">
        <v>6</v>
      </c>
      <c r="D5218" t="s">
        <v>10</v>
      </c>
      <c r="E5218" t="s">
        <v>23</v>
      </c>
      <c r="F5218">
        <v>6</v>
      </c>
      <c r="G5218" t="str" cm="1">
        <f t="array" ref="G5218">_xlfn.IFS(Table1[[#This Row],[Years of Experience]]&lt;=2,"Entry",Table1[[#This Row],[Years of Experience]]&lt;=7,"Mid",Table1[[#This Row],[Years of Experience]]&lt;=14,"Senior",Table1[[#This Row],[Years of Experience]]&gt;=15,"Executive")</f>
        <v>Mid</v>
      </c>
      <c r="H5218" t="str" cm="1">
        <f t="array" ref="H5218">_xlfn.IFS(Table1[[#This Row],[Salary]]&lt;=50000,"0-50K",Table1[[#This Row],[Salary]]&lt;=100000,"51-100K",Table1[[#This Row],[Salary]]&lt;=150000,"101-150K",Table1[[#This Row],[Salary]]&lt;=200000,"151-200K",Table1[[#This Row],[Salary]]&lt;=250000,"201-250K",Table1[[#This Row],[Salary]]&gt;250000,"Above 250K")</f>
        <v>51-100K</v>
      </c>
      <c r="I5218" s="3">
        <v>100000</v>
      </c>
      <c r="J5218" s="3">
        <f>IF(Table1[[#This Row],[Years of Experience]]=0,0,Table1[[#This Row],[Salary]]/Table1[[#This Row],[Years of Experience]])</f>
        <v>16666.666666666668</v>
      </c>
    </row>
    <row r="5219" spans="1:10" x14ac:dyDescent="0.35">
      <c r="A5219">
        <v>26</v>
      </c>
      <c r="B5219" t="str" cm="1">
        <f t="array" ref="B5219">_xlfn.IFS(Table1[[#This Row],[Age]]&lt;=25,"21-25",Table1[[#This Row],[Age]]&lt;=30,"26-30",Table1[[#This Row],[Age]]&lt;=35,"31-35",Table1[[#This Row],[Age]]&lt;=40,"36-40",Table1[[#This Row],[Age]]&lt;=45,"41-45", Table1[[#This Row],[Age]]&lt;=50,"46-50",Table1[[#This Row],[Age]]&lt;55,"51-55",Table1[[#This Row],[Age]]&lt;=60,"56-60",Table1[[#This Row],[Age]]&gt;=61, "61-70")</f>
        <v>26-30</v>
      </c>
      <c r="C5219" t="s">
        <v>9</v>
      </c>
      <c r="D5219" t="s">
        <v>7</v>
      </c>
      <c r="E5219" t="s">
        <v>65</v>
      </c>
      <c r="F5219">
        <v>3</v>
      </c>
      <c r="G5219" t="str" cm="1">
        <f t="array" ref="G5219">_xlfn.IFS(Table1[[#This Row],[Years of Experience]]&lt;=2,"Entry",Table1[[#This Row],[Years of Experience]]&lt;=7,"Mid",Table1[[#This Row],[Years of Experience]]&lt;=14,"Senior",Table1[[#This Row],[Years of Experience]]&gt;=15,"Executive")</f>
        <v>Mid</v>
      </c>
      <c r="H5219" t="str" cm="1">
        <f t="array" ref="H5219">_xlfn.IFS(Table1[[#This Row],[Salary]]&lt;=50000,"0-50K",Table1[[#This Row],[Salary]]&lt;=100000,"51-100K",Table1[[#This Row],[Salary]]&lt;=150000,"101-150K",Table1[[#This Row],[Salary]]&lt;=200000,"151-200K",Table1[[#This Row],[Salary]]&lt;=250000,"201-250K",Table1[[#This Row],[Salary]]&gt;250000,"Above 250K")</f>
        <v>51-100K</v>
      </c>
      <c r="I5219" s="3">
        <v>55000</v>
      </c>
      <c r="J5219" s="3">
        <f>IF(Table1[[#This Row],[Years of Experience]]=0,0,Table1[[#This Row],[Salary]]/Table1[[#This Row],[Years of Experience]])</f>
        <v>18333.333333333332</v>
      </c>
    </row>
    <row r="5220" spans="1:10" x14ac:dyDescent="0.35">
      <c r="A5220">
        <v>32</v>
      </c>
      <c r="B5220" t="str" cm="1">
        <f t="array" ref="B5220">_xlfn.IFS(Table1[[#This Row],[Age]]&lt;=25,"21-25",Table1[[#This Row],[Age]]&lt;=30,"26-30",Table1[[#This Row],[Age]]&lt;=35,"31-35",Table1[[#This Row],[Age]]&lt;=40,"36-40",Table1[[#This Row],[Age]]&lt;=45,"41-45", Table1[[#This Row],[Age]]&lt;=50,"46-50",Table1[[#This Row],[Age]]&lt;55,"51-55",Table1[[#This Row],[Age]]&lt;=60,"56-60",Table1[[#This Row],[Age]]&gt;=61, "61-70")</f>
        <v>31-35</v>
      </c>
      <c r="C5220" t="s">
        <v>6</v>
      </c>
      <c r="D5220" t="s">
        <v>12</v>
      </c>
      <c r="E5220" t="s">
        <v>43</v>
      </c>
      <c r="F5220">
        <v>9</v>
      </c>
      <c r="G5220" t="str" cm="1">
        <f t="array" ref="G5220">_xlfn.IFS(Table1[[#This Row],[Years of Experience]]&lt;=2,"Entry",Table1[[#This Row],[Years of Experience]]&lt;=7,"Mid",Table1[[#This Row],[Years of Experience]]&lt;=14,"Senior",Table1[[#This Row],[Years of Experience]]&gt;=15,"Executive")</f>
        <v>Senior</v>
      </c>
      <c r="H5220" t="str" cm="1">
        <f t="array" ref="H5220">_xlfn.IFS(Table1[[#This Row],[Salary]]&lt;=50000,"0-50K",Table1[[#This Row],[Salary]]&lt;=100000,"51-100K",Table1[[#This Row],[Salary]]&lt;=150000,"101-150K",Table1[[#This Row],[Salary]]&lt;=200000,"151-200K",Table1[[#This Row],[Salary]]&lt;=250000,"201-250K",Table1[[#This Row],[Salary]]&gt;250000,"Above 250K")</f>
        <v>101-150K</v>
      </c>
      <c r="I5220" s="3">
        <v>140000</v>
      </c>
      <c r="J5220" s="3">
        <f>IF(Table1[[#This Row],[Years of Experience]]=0,0,Table1[[#This Row],[Salary]]/Table1[[#This Row],[Years of Experience]])</f>
        <v>15555.555555555555</v>
      </c>
    </row>
    <row r="5221" spans="1:10" x14ac:dyDescent="0.35">
      <c r="A5221">
        <v>22</v>
      </c>
      <c r="B5221" t="str" cm="1">
        <f t="array" ref="B5221">_xlfn.IFS(Table1[[#This Row],[Age]]&lt;=25,"21-25",Table1[[#This Row],[Age]]&lt;=30,"26-30",Table1[[#This Row],[Age]]&lt;=35,"31-35",Table1[[#This Row],[Age]]&lt;=40,"36-40",Table1[[#This Row],[Age]]&lt;=45,"41-45", Table1[[#This Row],[Age]]&lt;=50,"46-50",Table1[[#This Row],[Age]]&lt;55,"51-55",Table1[[#This Row],[Age]]&lt;=60,"56-60",Table1[[#This Row],[Age]]&gt;=61, "61-70")</f>
        <v>21-25</v>
      </c>
      <c r="C5221" t="s">
        <v>9</v>
      </c>
      <c r="D5221" t="s">
        <v>195</v>
      </c>
      <c r="E5221" t="s">
        <v>202</v>
      </c>
      <c r="F5221">
        <v>0</v>
      </c>
      <c r="G5221" t="str" cm="1">
        <f t="array" ref="G5221">_xlfn.IFS(Table1[[#This Row],[Years of Experience]]&lt;=2,"Entry",Table1[[#This Row],[Years of Experience]]&lt;=7,"Mid",Table1[[#This Row],[Years of Experience]]&lt;=14,"Senior",Table1[[#This Row],[Years of Experience]]&gt;=15,"Executive")</f>
        <v>Entry</v>
      </c>
      <c r="H5221" t="str" cm="1">
        <f t="array" ref="H5221">_xlfn.IFS(Table1[[#This Row],[Salary]]&lt;=50000,"0-50K",Table1[[#This Row],[Salary]]&lt;=100000,"51-100K",Table1[[#This Row],[Salary]]&lt;=150000,"101-150K",Table1[[#This Row],[Salary]]&lt;=200000,"151-200K",Table1[[#This Row],[Salary]]&lt;=250000,"201-250K",Table1[[#This Row],[Salary]]&gt;250000,"Above 250K")</f>
        <v>0-50K</v>
      </c>
      <c r="I5221" s="3">
        <v>25000</v>
      </c>
      <c r="J5221" s="3">
        <f>IF(Table1[[#This Row],[Years of Experience]]=0,0,Table1[[#This Row],[Salary]]/Table1[[#This Row],[Years of Experience]])</f>
        <v>0</v>
      </c>
    </row>
    <row r="5222" spans="1:10" x14ac:dyDescent="0.35">
      <c r="A5222">
        <v>37</v>
      </c>
      <c r="B5222" t="str" cm="1">
        <f t="array" ref="B5222">_xlfn.IFS(Table1[[#This Row],[Age]]&lt;=25,"21-25",Table1[[#This Row],[Age]]&lt;=30,"26-30",Table1[[#This Row],[Age]]&lt;=35,"31-35",Table1[[#This Row],[Age]]&lt;=40,"36-40",Table1[[#This Row],[Age]]&lt;=45,"41-45", Table1[[#This Row],[Age]]&lt;=50,"46-50",Table1[[#This Row],[Age]]&lt;55,"51-55",Table1[[#This Row],[Age]]&lt;=60,"56-60",Table1[[#This Row],[Age]]&gt;=61, "61-70")</f>
        <v>36-40</v>
      </c>
      <c r="C5222" t="s">
        <v>6</v>
      </c>
      <c r="D5222" t="s">
        <v>7</v>
      </c>
      <c r="E5222" t="s">
        <v>17</v>
      </c>
      <c r="F5222">
        <v>12</v>
      </c>
      <c r="G5222" t="str" cm="1">
        <f t="array" ref="G5222">_xlfn.IFS(Table1[[#This Row],[Years of Experience]]&lt;=2,"Entry",Table1[[#This Row],[Years of Experience]]&lt;=7,"Mid",Table1[[#This Row],[Years of Experience]]&lt;=14,"Senior",Table1[[#This Row],[Years of Experience]]&gt;=15,"Executive")</f>
        <v>Senior</v>
      </c>
      <c r="H5222" t="str" cm="1">
        <f t="array" ref="H5222">_xlfn.IFS(Table1[[#This Row],[Salary]]&lt;=50000,"0-50K",Table1[[#This Row],[Salary]]&lt;=100000,"51-100K",Table1[[#This Row],[Salary]]&lt;=150000,"101-150K",Table1[[#This Row],[Salary]]&lt;=200000,"151-200K",Table1[[#This Row],[Salary]]&lt;=250000,"201-250K",Table1[[#This Row],[Salary]]&gt;250000,"Above 250K")</f>
        <v>101-150K</v>
      </c>
      <c r="I5222" s="3">
        <v>150000</v>
      </c>
      <c r="J5222" s="3">
        <f>IF(Table1[[#This Row],[Years of Experience]]=0,0,Table1[[#This Row],[Salary]]/Table1[[#This Row],[Years of Experience]])</f>
        <v>12500</v>
      </c>
    </row>
    <row r="5223" spans="1:10" x14ac:dyDescent="0.35">
      <c r="A5223">
        <v>38</v>
      </c>
      <c r="B5223" t="str" cm="1">
        <f t="array" ref="B5223">_xlfn.IFS(Table1[[#This Row],[Age]]&lt;=25,"21-25",Table1[[#This Row],[Age]]&lt;=30,"26-30",Table1[[#This Row],[Age]]&lt;=35,"31-35",Table1[[#This Row],[Age]]&lt;=40,"36-40",Table1[[#This Row],[Age]]&lt;=45,"41-45", Table1[[#This Row],[Age]]&lt;=50,"46-50",Table1[[#This Row],[Age]]&lt;55,"51-55",Table1[[#This Row],[Age]]&lt;=60,"56-60",Table1[[#This Row],[Age]]&gt;=61, "61-70")</f>
        <v>36-40</v>
      </c>
      <c r="C5223" t="s">
        <v>9</v>
      </c>
      <c r="D5223" t="s">
        <v>10</v>
      </c>
      <c r="E5223" t="s">
        <v>203</v>
      </c>
      <c r="F5223">
        <v>14</v>
      </c>
      <c r="G5223" t="str" cm="1">
        <f t="array" ref="G5223">_xlfn.IFS(Table1[[#This Row],[Years of Experience]]&lt;=2,"Entry",Table1[[#This Row],[Years of Experience]]&lt;=7,"Mid",Table1[[#This Row],[Years of Experience]]&lt;=14,"Senior",Table1[[#This Row],[Years of Experience]]&gt;=15,"Executive")</f>
        <v>Senior</v>
      </c>
      <c r="H5223" t="str" cm="1">
        <f t="array" ref="H5223">_xlfn.IFS(Table1[[#This Row],[Salary]]&lt;=50000,"0-50K",Table1[[#This Row],[Salary]]&lt;=100000,"51-100K",Table1[[#This Row],[Salary]]&lt;=150000,"101-150K",Table1[[#This Row],[Salary]]&lt;=200000,"151-200K",Table1[[#This Row],[Salary]]&lt;=250000,"201-250K",Table1[[#This Row],[Salary]]&gt;250000,"Above 250K")</f>
        <v>151-200K</v>
      </c>
      <c r="I5223" s="3">
        <v>170000</v>
      </c>
      <c r="J5223" s="3">
        <f>IF(Table1[[#This Row],[Years of Experience]]=0,0,Table1[[#This Row],[Salary]]/Table1[[#This Row],[Years of Experience]])</f>
        <v>12142.857142857143</v>
      </c>
    </row>
    <row r="5224" spans="1:10" x14ac:dyDescent="0.35">
      <c r="A5224">
        <v>25</v>
      </c>
      <c r="B5224" t="str" cm="1">
        <f t="array" ref="B5224">_xlfn.IFS(Table1[[#This Row],[Age]]&lt;=25,"21-25",Table1[[#This Row],[Age]]&lt;=30,"26-30",Table1[[#This Row],[Age]]&lt;=35,"31-35",Table1[[#This Row],[Age]]&lt;=40,"36-40",Table1[[#This Row],[Age]]&lt;=45,"41-45", Table1[[#This Row],[Age]]&lt;=50,"46-50",Table1[[#This Row],[Age]]&lt;55,"51-55",Table1[[#This Row],[Age]]&lt;=60,"56-60",Table1[[#This Row],[Age]]&gt;=61, "61-70")</f>
        <v>21-25</v>
      </c>
      <c r="C5224" t="s">
        <v>6</v>
      </c>
      <c r="D5224" t="s">
        <v>7</v>
      </c>
      <c r="E5224" t="s">
        <v>139</v>
      </c>
      <c r="F5224">
        <v>1</v>
      </c>
      <c r="G5224" t="str" cm="1">
        <f t="array" ref="G5224">_xlfn.IFS(Table1[[#This Row],[Years of Experience]]&lt;=2,"Entry",Table1[[#This Row],[Years of Experience]]&lt;=7,"Mid",Table1[[#This Row],[Years of Experience]]&lt;=14,"Senior",Table1[[#This Row],[Years of Experience]]&gt;=15,"Executive")</f>
        <v>Entry</v>
      </c>
      <c r="H5224" t="str" cm="1">
        <f t="array" ref="H5224">_xlfn.IFS(Table1[[#This Row],[Salary]]&lt;=50000,"0-50K",Table1[[#This Row],[Salary]]&lt;=100000,"51-100K",Table1[[#This Row],[Salary]]&lt;=150000,"101-150K",Table1[[#This Row],[Salary]]&lt;=200000,"151-200K",Table1[[#This Row],[Salary]]&lt;=250000,"201-250K",Table1[[#This Row],[Salary]]&gt;250000,"Above 250K")</f>
        <v>51-100K</v>
      </c>
      <c r="I5224" s="3">
        <v>55000</v>
      </c>
      <c r="J5224" s="3">
        <f>IF(Table1[[#This Row],[Years of Experience]]=0,0,Table1[[#This Row],[Salary]]/Table1[[#This Row],[Years of Experience]])</f>
        <v>55000</v>
      </c>
    </row>
    <row r="5225" spans="1:10" x14ac:dyDescent="0.35">
      <c r="A5225">
        <v>29</v>
      </c>
      <c r="B5225" t="str" cm="1">
        <f t="array" ref="B5225">_xlfn.IFS(Table1[[#This Row],[Age]]&lt;=25,"21-25",Table1[[#This Row],[Age]]&lt;=30,"26-30",Table1[[#This Row],[Age]]&lt;=35,"31-35",Table1[[#This Row],[Age]]&lt;=40,"36-40",Table1[[#This Row],[Age]]&lt;=45,"41-45", Table1[[#This Row],[Age]]&lt;=50,"46-50",Table1[[#This Row],[Age]]&lt;55,"51-55",Table1[[#This Row],[Age]]&lt;=60,"56-60",Table1[[#This Row],[Age]]&gt;=61, "61-70")</f>
        <v>26-30</v>
      </c>
      <c r="C5225" t="s">
        <v>9</v>
      </c>
      <c r="D5225" t="s">
        <v>7</v>
      </c>
      <c r="E5225" t="s">
        <v>19</v>
      </c>
      <c r="F5225">
        <v>4</v>
      </c>
      <c r="G5225" t="str" cm="1">
        <f t="array" ref="G5225">_xlfn.IFS(Table1[[#This Row],[Years of Experience]]&lt;=2,"Entry",Table1[[#This Row],[Years of Experience]]&lt;=7,"Mid",Table1[[#This Row],[Years of Experience]]&lt;=14,"Senior",Table1[[#This Row],[Years of Experience]]&gt;=15,"Executive")</f>
        <v>Mid</v>
      </c>
      <c r="H5225" t="str" cm="1">
        <f t="array" ref="H5225">_xlfn.IFS(Table1[[#This Row],[Salary]]&lt;=50000,"0-50K",Table1[[#This Row],[Salary]]&lt;=100000,"51-100K",Table1[[#This Row],[Salary]]&lt;=150000,"101-150K",Table1[[#This Row],[Salary]]&lt;=200000,"151-200K",Table1[[#This Row],[Salary]]&lt;=250000,"201-250K",Table1[[#This Row],[Salary]]&gt;250000,"Above 250K")</f>
        <v>51-100K</v>
      </c>
      <c r="I5225" s="3">
        <v>65000</v>
      </c>
      <c r="J5225" s="3">
        <f>IF(Table1[[#This Row],[Years of Experience]]=0,0,Table1[[#This Row],[Salary]]/Table1[[#This Row],[Years of Experience]])</f>
        <v>16250</v>
      </c>
    </row>
    <row r="5226" spans="1:10" x14ac:dyDescent="0.35">
      <c r="A5226">
        <v>27</v>
      </c>
      <c r="B5226" t="str" cm="1">
        <f t="array" ref="B5226">_xlfn.IFS(Table1[[#This Row],[Age]]&lt;=25,"21-25",Table1[[#This Row],[Age]]&lt;=30,"26-30",Table1[[#This Row],[Age]]&lt;=35,"31-35",Table1[[#This Row],[Age]]&lt;=40,"36-40",Table1[[#This Row],[Age]]&lt;=45,"41-45", Table1[[#This Row],[Age]]&lt;=50,"46-50",Table1[[#This Row],[Age]]&lt;55,"51-55",Table1[[#This Row],[Age]]&lt;=60,"56-60",Table1[[#This Row],[Age]]&gt;=61, "61-70")</f>
        <v>26-30</v>
      </c>
      <c r="C5226" t="s">
        <v>6</v>
      </c>
      <c r="D5226" t="s">
        <v>7</v>
      </c>
      <c r="E5226" t="s">
        <v>40</v>
      </c>
      <c r="F5226">
        <v>3</v>
      </c>
      <c r="G5226" t="str" cm="1">
        <f t="array" ref="G5226">_xlfn.IFS(Table1[[#This Row],[Years of Experience]]&lt;=2,"Entry",Table1[[#This Row],[Years of Experience]]&lt;=7,"Mid",Table1[[#This Row],[Years of Experience]]&lt;=14,"Senior",Table1[[#This Row],[Years of Experience]]&gt;=15,"Executive")</f>
        <v>Mid</v>
      </c>
      <c r="H5226" t="str" cm="1">
        <f t="array" ref="H5226">_xlfn.IFS(Table1[[#This Row],[Salary]]&lt;=50000,"0-50K",Table1[[#This Row],[Salary]]&lt;=100000,"51-100K",Table1[[#This Row],[Salary]]&lt;=150000,"101-150K",Table1[[#This Row],[Salary]]&lt;=200000,"151-200K",Table1[[#This Row],[Salary]]&lt;=250000,"201-250K",Table1[[#This Row],[Salary]]&gt;250000,"Above 250K")</f>
        <v>51-100K</v>
      </c>
      <c r="I5226" s="3">
        <v>60000</v>
      </c>
      <c r="J5226" s="3">
        <f>IF(Table1[[#This Row],[Years of Experience]]=0,0,Table1[[#This Row],[Salary]]/Table1[[#This Row],[Years of Experience]])</f>
        <v>20000</v>
      </c>
    </row>
    <row r="5227" spans="1:10" x14ac:dyDescent="0.35">
      <c r="A5227">
        <v>34</v>
      </c>
      <c r="B5227" t="str" cm="1">
        <f t="array" ref="B5227">_xlfn.IFS(Table1[[#This Row],[Age]]&lt;=25,"21-25",Table1[[#This Row],[Age]]&lt;=30,"26-30",Table1[[#This Row],[Age]]&lt;=35,"31-35",Table1[[#This Row],[Age]]&lt;=40,"36-40",Table1[[#This Row],[Age]]&lt;=45,"41-45", Table1[[#This Row],[Age]]&lt;=50,"46-50",Table1[[#This Row],[Age]]&lt;55,"51-55",Table1[[#This Row],[Age]]&lt;=60,"56-60",Table1[[#This Row],[Age]]&gt;=61, "61-70")</f>
        <v>31-35</v>
      </c>
      <c r="C5227" t="s">
        <v>9</v>
      </c>
      <c r="D5227" t="s">
        <v>12</v>
      </c>
      <c r="E5227" t="s">
        <v>75</v>
      </c>
      <c r="F5227">
        <v>10</v>
      </c>
      <c r="G5227" t="str" cm="1">
        <f t="array" ref="G5227">_xlfn.IFS(Table1[[#This Row],[Years of Experience]]&lt;=2,"Entry",Table1[[#This Row],[Years of Experience]]&lt;=7,"Mid",Table1[[#This Row],[Years of Experience]]&lt;=14,"Senior",Table1[[#This Row],[Years of Experience]]&gt;=15,"Executive")</f>
        <v>Senior</v>
      </c>
      <c r="H5227" t="str" cm="1">
        <f t="array" ref="H5227">_xlfn.IFS(Table1[[#This Row],[Salary]]&lt;=50000,"0-50K",Table1[[#This Row],[Salary]]&lt;=100000,"51-100K",Table1[[#This Row],[Salary]]&lt;=150000,"101-150K",Table1[[#This Row],[Salary]]&lt;=200000,"151-200K",Table1[[#This Row],[Salary]]&lt;=250000,"201-250K",Table1[[#This Row],[Salary]]&gt;250000,"Above 250K")</f>
        <v>101-150K</v>
      </c>
      <c r="I5227" s="3">
        <v>150000</v>
      </c>
      <c r="J5227" s="3">
        <f>IF(Table1[[#This Row],[Years of Experience]]=0,0,Table1[[#This Row],[Salary]]/Table1[[#This Row],[Years of Experience]])</f>
        <v>15000</v>
      </c>
    </row>
    <row r="5228" spans="1:10" x14ac:dyDescent="0.35">
      <c r="A5228">
        <v>26</v>
      </c>
      <c r="B5228" t="str" cm="1">
        <f t="array" ref="B5228">_xlfn.IFS(Table1[[#This Row],[Age]]&lt;=25,"21-25",Table1[[#This Row],[Age]]&lt;=30,"26-30",Table1[[#This Row],[Age]]&lt;=35,"31-35",Table1[[#This Row],[Age]]&lt;=40,"36-40",Table1[[#This Row],[Age]]&lt;=45,"41-45", Table1[[#This Row],[Age]]&lt;=50,"46-50",Table1[[#This Row],[Age]]&lt;55,"51-55",Table1[[#This Row],[Age]]&lt;=60,"56-60",Table1[[#This Row],[Age]]&gt;=61, "61-70")</f>
        <v>26-30</v>
      </c>
      <c r="C5228" t="s">
        <v>6</v>
      </c>
      <c r="D5228" t="s">
        <v>7</v>
      </c>
      <c r="E5228" t="s">
        <v>16</v>
      </c>
      <c r="F5228">
        <v>2</v>
      </c>
      <c r="G5228" t="str" cm="1">
        <f t="array" ref="G5228">_xlfn.IFS(Table1[[#This Row],[Years of Experience]]&lt;=2,"Entry",Table1[[#This Row],[Years of Experience]]&lt;=7,"Mid",Table1[[#This Row],[Years of Experience]]&lt;=14,"Senior",Table1[[#This Row],[Years of Experience]]&gt;=15,"Executive")</f>
        <v>Entry</v>
      </c>
      <c r="H5228" t="str" cm="1">
        <f t="array" ref="H5228">_xlfn.IFS(Table1[[#This Row],[Salary]]&lt;=50000,"0-50K",Table1[[#This Row],[Salary]]&lt;=100000,"51-100K",Table1[[#This Row],[Salary]]&lt;=150000,"101-150K",Table1[[#This Row],[Salary]]&lt;=200000,"151-200K",Table1[[#This Row],[Salary]]&lt;=250000,"201-250K",Table1[[#This Row],[Salary]]&gt;250000,"Above 250K")</f>
        <v>0-50K</v>
      </c>
      <c r="I5228" s="3">
        <v>50000</v>
      </c>
      <c r="J5228" s="3">
        <f>IF(Table1[[#This Row],[Years of Experience]]=0,0,Table1[[#This Row],[Salary]]/Table1[[#This Row],[Years of Experience]])</f>
        <v>25000</v>
      </c>
    </row>
    <row r="5229" spans="1:10" x14ac:dyDescent="0.35">
      <c r="A5229">
        <v>31</v>
      </c>
      <c r="B5229" t="str" cm="1">
        <f t="array" ref="B5229">_xlfn.IFS(Table1[[#This Row],[Age]]&lt;=25,"21-25",Table1[[#This Row],[Age]]&lt;=30,"26-30",Table1[[#This Row],[Age]]&lt;=35,"31-35",Table1[[#This Row],[Age]]&lt;=40,"36-40",Table1[[#This Row],[Age]]&lt;=45,"41-45", Table1[[#This Row],[Age]]&lt;=50,"46-50",Table1[[#This Row],[Age]]&lt;55,"51-55",Table1[[#This Row],[Age]]&lt;=60,"56-60",Table1[[#This Row],[Age]]&gt;=61, "61-70")</f>
        <v>31-35</v>
      </c>
      <c r="C5229" t="s">
        <v>9</v>
      </c>
      <c r="D5229" t="s">
        <v>10</v>
      </c>
      <c r="E5229" t="s">
        <v>35</v>
      </c>
      <c r="F5229">
        <v>7</v>
      </c>
      <c r="G5229" t="str" cm="1">
        <f t="array" ref="G5229">_xlfn.IFS(Table1[[#This Row],[Years of Experience]]&lt;=2,"Entry",Table1[[#This Row],[Years of Experience]]&lt;=7,"Mid",Table1[[#This Row],[Years of Experience]]&lt;=14,"Senior",Table1[[#This Row],[Years of Experience]]&gt;=15,"Executive")</f>
        <v>Mid</v>
      </c>
      <c r="H5229" t="str" cm="1">
        <f t="array" ref="H5229">_xlfn.IFS(Table1[[#This Row],[Salary]]&lt;=50000,"0-50K",Table1[[#This Row],[Salary]]&lt;=100000,"51-100K",Table1[[#This Row],[Salary]]&lt;=150000,"101-150K",Table1[[#This Row],[Salary]]&lt;=200000,"151-200K",Table1[[#This Row],[Salary]]&lt;=250000,"201-250K",Table1[[#This Row],[Salary]]&gt;250000,"Above 250K")</f>
        <v>101-150K</v>
      </c>
      <c r="I5229" s="3">
        <v>120000</v>
      </c>
      <c r="J5229" s="3">
        <f>IF(Table1[[#This Row],[Years of Experience]]=0,0,Table1[[#This Row],[Salary]]/Table1[[#This Row],[Years of Experience]])</f>
        <v>17142.857142857141</v>
      </c>
    </row>
    <row r="5230" spans="1:10" x14ac:dyDescent="0.35">
      <c r="A5230">
        <v>25</v>
      </c>
      <c r="B5230" t="str" cm="1">
        <f t="array" ref="B5230">_xlfn.IFS(Table1[[#This Row],[Age]]&lt;=25,"21-25",Table1[[#This Row],[Age]]&lt;=30,"26-30",Table1[[#This Row],[Age]]&lt;=35,"31-35",Table1[[#This Row],[Age]]&lt;=40,"36-40",Table1[[#This Row],[Age]]&lt;=45,"41-45", Table1[[#This Row],[Age]]&lt;=50,"46-50",Table1[[#This Row],[Age]]&lt;55,"51-55",Table1[[#This Row],[Age]]&lt;=60,"56-60",Table1[[#This Row],[Age]]&gt;=61, "61-70")</f>
        <v>21-25</v>
      </c>
      <c r="C5230" t="s">
        <v>6</v>
      </c>
      <c r="D5230" t="s">
        <v>7</v>
      </c>
      <c r="E5230" t="s">
        <v>139</v>
      </c>
      <c r="F5230">
        <v>1</v>
      </c>
      <c r="G5230" t="str" cm="1">
        <f t="array" ref="G5230">_xlfn.IFS(Table1[[#This Row],[Years of Experience]]&lt;=2,"Entry",Table1[[#This Row],[Years of Experience]]&lt;=7,"Mid",Table1[[#This Row],[Years of Experience]]&lt;=14,"Senior",Table1[[#This Row],[Years of Experience]]&gt;=15,"Executive")</f>
        <v>Entry</v>
      </c>
      <c r="H5230" t="str" cm="1">
        <f t="array" ref="H5230">_xlfn.IFS(Table1[[#This Row],[Salary]]&lt;=50000,"0-50K",Table1[[#This Row],[Salary]]&lt;=100000,"51-100K",Table1[[#This Row],[Salary]]&lt;=150000,"101-150K",Table1[[#This Row],[Salary]]&lt;=200000,"151-200K",Table1[[#This Row],[Salary]]&lt;=250000,"201-250K",Table1[[#This Row],[Salary]]&gt;250000,"Above 250K")</f>
        <v>51-100K</v>
      </c>
      <c r="I5230" s="3">
        <v>55000</v>
      </c>
      <c r="J5230" s="3">
        <f>IF(Table1[[#This Row],[Years of Experience]]=0,0,Table1[[#This Row],[Salary]]/Table1[[#This Row],[Years of Experience]])</f>
        <v>55000</v>
      </c>
    </row>
    <row r="5231" spans="1:10" x14ac:dyDescent="0.35">
      <c r="A5231">
        <v>29</v>
      </c>
      <c r="B5231" t="str" cm="1">
        <f t="array" ref="B5231">_xlfn.IFS(Table1[[#This Row],[Age]]&lt;=25,"21-25",Table1[[#This Row],[Age]]&lt;=30,"26-30",Table1[[#This Row],[Age]]&lt;=35,"31-35",Table1[[#This Row],[Age]]&lt;=40,"36-40",Table1[[#This Row],[Age]]&lt;=45,"41-45", Table1[[#This Row],[Age]]&lt;=50,"46-50",Table1[[#This Row],[Age]]&lt;55,"51-55",Table1[[#This Row],[Age]]&lt;=60,"56-60",Table1[[#This Row],[Age]]&gt;=61, "61-70")</f>
        <v>26-30</v>
      </c>
      <c r="C5231" t="s">
        <v>9</v>
      </c>
      <c r="D5231" t="s">
        <v>7</v>
      </c>
      <c r="E5231" t="s">
        <v>19</v>
      </c>
      <c r="F5231">
        <v>4</v>
      </c>
      <c r="G5231" t="str" cm="1">
        <f t="array" ref="G5231">_xlfn.IFS(Table1[[#This Row],[Years of Experience]]&lt;=2,"Entry",Table1[[#This Row],[Years of Experience]]&lt;=7,"Mid",Table1[[#This Row],[Years of Experience]]&lt;=14,"Senior",Table1[[#This Row],[Years of Experience]]&gt;=15,"Executive")</f>
        <v>Mid</v>
      </c>
      <c r="H5231" t="str" cm="1">
        <f t="array" ref="H5231">_xlfn.IFS(Table1[[#This Row],[Salary]]&lt;=50000,"0-50K",Table1[[#This Row],[Salary]]&lt;=100000,"51-100K",Table1[[#This Row],[Salary]]&lt;=150000,"101-150K",Table1[[#This Row],[Salary]]&lt;=200000,"151-200K",Table1[[#This Row],[Salary]]&lt;=250000,"201-250K",Table1[[#This Row],[Salary]]&gt;250000,"Above 250K")</f>
        <v>51-100K</v>
      </c>
      <c r="I5231" s="3">
        <v>65000</v>
      </c>
      <c r="J5231" s="3">
        <f>IF(Table1[[#This Row],[Years of Experience]]=0,0,Table1[[#This Row],[Salary]]/Table1[[#This Row],[Years of Experience]])</f>
        <v>16250</v>
      </c>
    </row>
    <row r="5232" spans="1:10" x14ac:dyDescent="0.35">
      <c r="A5232">
        <v>27</v>
      </c>
      <c r="B5232" t="str" cm="1">
        <f t="array" ref="B5232">_xlfn.IFS(Table1[[#This Row],[Age]]&lt;=25,"21-25",Table1[[#This Row],[Age]]&lt;=30,"26-30",Table1[[#This Row],[Age]]&lt;=35,"31-35",Table1[[#This Row],[Age]]&lt;=40,"36-40",Table1[[#This Row],[Age]]&lt;=45,"41-45", Table1[[#This Row],[Age]]&lt;=50,"46-50",Table1[[#This Row],[Age]]&lt;55,"51-55",Table1[[#This Row],[Age]]&lt;=60,"56-60",Table1[[#This Row],[Age]]&gt;=61, "61-70")</f>
        <v>26-30</v>
      </c>
      <c r="C5232" t="s">
        <v>6</v>
      </c>
      <c r="D5232" t="s">
        <v>7</v>
      </c>
      <c r="E5232" t="s">
        <v>40</v>
      </c>
      <c r="F5232">
        <v>3</v>
      </c>
      <c r="G5232" t="str" cm="1">
        <f t="array" ref="G5232">_xlfn.IFS(Table1[[#This Row],[Years of Experience]]&lt;=2,"Entry",Table1[[#This Row],[Years of Experience]]&lt;=7,"Mid",Table1[[#This Row],[Years of Experience]]&lt;=14,"Senior",Table1[[#This Row],[Years of Experience]]&gt;=15,"Executive")</f>
        <v>Mid</v>
      </c>
      <c r="H5232" t="str" cm="1">
        <f t="array" ref="H5232">_xlfn.IFS(Table1[[#This Row],[Salary]]&lt;=50000,"0-50K",Table1[[#This Row],[Salary]]&lt;=100000,"51-100K",Table1[[#This Row],[Salary]]&lt;=150000,"101-150K",Table1[[#This Row],[Salary]]&lt;=200000,"151-200K",Table1[[#This Row],[Salary]]&lt;=250000,"201-250K",Table1[[#This Row],[Salary]]&gt;250000,"Above 250K")</f>
        <v>51-100K</v>
      </c>
      <c r="I5232" s="3">
        <v>60000</v>
      </c>
      <c r="J5232" s="3">
        <f>IF(Table1[[#This Row],[Years of Experience]]=0,0,Table1[[#This Row],[Salary]]/Table1[[#This Row],[Years of Experience]])</f>
        <v>20000</v>
      </c>
    </row>
    <row r="5233" spans="1:10" x14ac:dyDescent="0.35">
      <c r="A5233">
        <v>34</v>
      </c>
      <c r="B5233" t="str" cm="1">
        <f t="array" ref="B5233">_xlfn.IFS(Table1[[#This Row],[Age]]&lt;=25,"21-25",Table1[[#This Row],[Age]]&lt;=30,"26-30",Table1[[#This Row],[Age]]&lt;=35,"31-35",Table1[[#This Row],[Age]]&lt;=40,"36-40",Table1[[#This Row],[Age]]&lt;=45,"41-45", Table1[[#This Row],[Age]]&lt;=50,"46-50",Table1[[#This Row],[Age]]&lt;55,"51-55",Table1[[#This Row],[Age]]&lt;=60,"56-60",Table1[[#This Row],[Age]]&gt;=61, "61-70")</f>
        <v>31-35</v>
      </c>
      <c r="C5233" t="s">
        <v>9</v>
      </c>
      <c r="D5233" t="s">
        <v>12</v>
      </c>
      <c r="E5233" t="s">
        <v>75</v>
      </c>
      <c r="F5233">
        <v>10</v>
      </c>
      <c r="G5233" t="str" cm="1">
        <f t="array" ref="G5233">_xlfn.IFS(Table1[[#This Row],[Years of Experience]]&lt;=2,"Entry",Table1[[#This Row],[Years of Experience]]&lt;=7,"Mid",Table1[[#This Row],[Years of Experience]]&lt;=14,"Senior",Table1[[#This Row],[Years of Experience]]&gt;=15,"Executive")</f>
        <v>Senior</v>
      </c>
      <c r="H5233" t="str" cm="1">
        <f t="array" ref="H5233">_xlfn.IFS(Table1[[#This Row],[Salary]]&lt;=50000,"0-50K",Table1[[#This Row],[Salary]]&lt;=100000,"51-100K",Table1[[#This Row],[Salary]]&lt;=150000,"101-150K",Table1[[#This Row],[Salary]]&lt;=200000,"151-200K",Table1[[#This Row],[Salary]]&lt;=250000,"201-250K",Table1[[#This Row],[Salary]]&gt;250000,"Above 250K")</f>
        <v>101-150K</v>
      </c>
      <c r="I5233" s="3">
        <v>150000</v>
      </c>
      <c r="J5233" s="3">
        <f>IF(Table1[[#This Row],[Years of Experience]]=0,0,Table1[[#This Row],[Salary]]/Table1[[#This Row],[Years of Experience]])</f>
        <v>15000</v>
      </c>
    </row>
    <row r="5234" spans="1:10" x14ac:dyDescent="0.35">
      <c r="A5234">
        <v>26</v>
      </c>
      <c r="B5234" t="str" cm="1">
        <f t="array" ref="B5234">_xlfn.IFS(Table1[[#This Row],[Age]]&lt;=25,"21-25",Table1[[#This Row],[Age]]&lt;=30,"26-30",Table1[[#This Row],[Age]]&lt;=35,"31-35",Table1[[#This Row],[Age]]&lt;=40,"36-40",Table1[[#This Row],[Age]]&lt;=45,"41-45", Table1[[#This Row],[Age]]&lt;=50,"46-50",Table1[[#This Row],[Age]]&lt;55,"51-55",Table1[[#This Row],[Age]]&lt;=60,"56-60",Table1[[#This Row],[Age]]&gt;=61, "61-70")</f>
        <v>26-30</v>
      </c>
      <c r="C5234" t="s">
        <v>6</v>
      </c>
      <c r="D5234" t="s">
        <v>7</v>
      </c>
      <c r="E5234" t="s">
        <v>16</v>
      </c>
      <c r="F5234">
        <v>2</v>
      </c>
      <c r="G5234" t="str" cm="1">
        <f t="array" ref="G5234">_xlfn.IFS(Table1[[#This Row],[Years of Experience]]&lt;=2,"Entry",Table1[[#This Row],[Years of Experience]]&lt;=7,"Mid",Table1[[#This Row],[Years of Experience]]&lt;=14,"Senior",Table1[[#This Row],[Years of Experience]]&gt;=15,"Executive")</f>
        <v>Entry</v>
      </c>
      <c r="H5234" t="str" cm="1">
        <f t="array" ref="H5234">_xlfn.IFS(Table1[[#This Row],[Salary]]&lt;=50000,"0-50K",Table1[[#This Row],[Salary]]&lt;=100000,"51-100K",Table1[[#This Row],[Salary]]&lt;=150000,"101-150K",Table1[[#This Row],[Salary]]&lt;=200000,"151-200K",Table1[[#This Row],[Salary]]&lt;=250000,"201-250K",Table1[[#This Row],[Salary]]&gt;250000,"Above 250K")</f>
        <v>0-50K</v>
      </c>
      <c r="I5234" s="3">
        <v>50000</v>
      </c>
      <c r="J5234" s="3">
        <f>IF(Table1[[#This Row],[Years of Experience]]=0,0,Table1[[#This Row],[Salary]]/Table1[[#This Row],[Years of Experience]])</f>
        <v>25000</v>
      </c>
    </row>
    <row r="5235" spans="1:10" x14ac:dyDescent="0.35">
      <c r="A5235">
        <v>31</v>
      </c>
      <c r="B5235" t="str" cm="1">
        <f t="array" ref="B5235">_xlfn.IFS(Table1[[#This Row],[Age]]&lt;=25,"21-25",Table1[[#This Row],[Age]]&lt;=30,"26-30",Table1[[#This Row],[Age]]&lt;=35,"31-35",Table1[[#This Row],[Age]]&lt;=40,"36-40",Table1[[#This Row],[Age]]&lt;=45,"41-45", Table1[[#This Row],[Age]]&lt;=50,"46-50",Table1[[#This Row],[Age]]&lt;55,"51-55",Table1[[#This Row],[Age]]&lt;=60,"56-60",Table1[[#This Row],[Age]]&gt;=61, "61-70")</f>
        <v>31-35</v>
      </c>
      <c r="C5235" t="s">
        <v>9</v>
      </c>
      <c r="D5235" t="s">
        <v>10</v>
      </c>
      <c r="E5235" t="s">
        <v>35</v>
      </c>
      <c r="F5235">
        <v>7</v>
      </c>
      <c r="G5235" t="str" cm="1">
        <f t="array" ref="G5235">_xlfn.IFS(Table1[[#This Row],[Years of Experience]]&lt;=2,"Entry",Table1[[#This Row],[Years of Experience]]&lt;=7,"Mid",Table1[[#This Row],[Years of Experience]]&lt;=14,"Senior",Table1[[#This Row],[Years of Experience]]&gt;=15,"Executive")</f>
        <v>Mid</v>
      </c>
      <c r="H5235" t="str" cm="1">
        <f t="array" ref="H5235">_xlfn.IFS(Table1[[#This Row],[Salary]]&lt;=50000,"0-50K",Table1[[#This Row],[Salary]]&lt;=100000,"51-100K",Table1[[#This Row],[Salary]]&lt;=150000,"101-150K",Table1[[#This Row],[Salary]]&lt;=200000,"151-200K",Table1[[#This Row],[Salary]]&lt;=250000,"201-250K",Table1[[#This Row],[Salary]]&gt;250000,"Above 250K")</f>
        <v>101-150K</v>
      </c>
      <c r="I5235" s="3">
        <v>120000</v>
      </c>
      <c r="J5235" s="3">
        <f>IF(Table1[[#This Row],[Years of Experience]]=0,0,Table1[[#This Row],[Salary]]/Table1[[#This Row],[Years of Experience]])</f>
        <v>17142.857142857141</v>
      </c>
    </row>
    <row r="5236" spans="1:10" x14ac:dyDescent="0.35">
      <c r="A5236">
        <v>23</v>
      </c>
      <c r="B5236" t="str" cm="1">
        <f t="array" ref="B5236">_xlfn.IFS(Table1[[#This Row],[Age]]&lt;=25,"21-25",Table1[[#This Row],[Age]]&lt;=30,"26-30",Table1[[#This Row],[Age]]&lt;=35,"31-35",Table1[[#This Row],[Age]]&lt;=40,"36-40",Table1[[#This Row],[Age]]&lt;=45,"41-45", Table1[[#This Row],[Age]]&lt;=50,"46-50",Table1[[#This Row],[Age]]&lt;55,"51-55",Table1[[#This Row],[Age]]&lt;=60,"56-60",Table1[[#This Row],[Age]]&gt;=61, "61-70")</f>
        <v>21-25</v>
      </c>
      <c r="C5236" t="s">
        <v>6</v>
      </c>
      <c r="D5236" t="s">
        <v>7</v>
      </c>
      <c r="E5236" t="s">
        <v>8</v>
      </c>
      <c r="F5236">
        <v>1</v>
      </c>
      <c r="G5236" t="str" cm="1">
        <f t="array" ref="G5236">_xlfn.IFS(Table1[[#This Row],[Years of Experience]]&lt;=2,"Entry",Table1[[#This Row],[Years of Experience]]&lt;=7,"Mid",Table1[[#This Row],[Years of Experience]]&lt;=14,"Senior",Table1[[#This Row],[Years of Experience]]&gt;=15,"Executive")</f>
        <v>Entry</v>
      </c>
      <c r="H5236" t="str" cm="1">
        <f t="array" ref="H5236">_xlfn.IFS(Table1[[#This Row],[Salary]]&lt;=50000,"0-50K",Table1[[#This Row],[Salary]]&lt;=100000,"51-100K",Table1[[#This Row],[Salary]]&lt;=150000,"101-150K",Table1[[#This Row],[Salary]]&lt;=200000,"151-200K",Table1[[#This Row],[Salary]]&lt;=250000,"201-250K",Table1[[#This Row],[Salary]]&gt;250000,"Above 250K")</f>
        <v>51-100K</v>
      </c>
      <c r="I5236" s="3">
        <v>60000</v>
      </c>
      <c r="J5236" s="3">
        <f>IF(Table1[[#This Row],[Years of Experience]]=0,0,Table1[[#This Row],[Salary]]/Table1[[#This Row],[Years of Experience]])</f>
        <v>60000</v>
      </c>
    </row>
    <row r="5237" spans="1:10" x14ac:dyDescent="0.35">
      <c r="A5237">
        <v>39</v>
      </c>
      <c r="B5237" t="str" cm="1">
        <f t="array" ref="B5237">_xlfn.IFS(Table1[[#This Row],[Age]]&lt;=25,"21-25",Table1[[#This Row],[Age]]&lt;=30,"26-30",Table1[[#This Row],[Age]]&lt;=35,"31-35",Table1[[#This Row],[Age]]&lt;=40,"36-40",Table1[[#This Row],[Age]]&lt;=45,"41-45", Table1[[#This Row],[Age]]&lt;=50,"46-50",Table1[[#This Row],[Age]]&lt;55,"51-55",Table1[[#This Row],[Age]]&lt;=60,"56-60",Table1[[#This Row],[Age]]&gt;=61, "61-70")</f>
        <v>36-40</v>
      </c>
      <c r="C5237" t="s">
        <v>9</v>
      </c>
      <c r="D5237" t="s">
        <v>10</v>
      </c>
      <c r="E5237" t="s">
        <v>27</v>
      </c>
      <c r="F5237">
        <v>12</v>
      </c>
      <c r="G5237" t="str" cm="1">
        <f t="array" ref="G5237">_xlfn.IFS(Table1[[#This Row],[Years of Experience]]&lt;=2,"Entry",Table1[[#This Row],[Years of Experience]]&lt;=7,"Mid",Table1[[#This Row],[Years of Experience]]&lt;=14,"Senior",Table1[[#This Row],[Years of Experience]]&gt;=15,"Executive")</f>
        <v>Senior</v>
      </c>
      <c r="H5237" t="str" cm="1">
        <f t="array" ref="H5237">_xlfn.IFS(Table1[[#This Row],[Salary]]&lt;=50000,"0-50K",Table1[[#This Row],[Salary]]&lt;=100000,"51-100K",Table1[[#This Row],[Salary]]&lt;=150000,"101-150K",Table1[[#This Row],[Salary]]&lt;=200000,"151-200K",Table1[[#This Row],[Salary]]&lt;=250000,"201-250K",Table1[[#This Row],[Salary]]&gt;250000,"Above 250K")</f>
        <v>101-150K</v>
      </c>
      <c r="I5237" s="3">
        <v>150000</v>
      </c>
      <c r="J5237" s="3">
        <f>IF(Table1[[#This Row],[Years of Experience]]=0,0,Table1[[#This Row],[Salary]]/Table1[[#This Row],[Years of Experience]])</f>
        <v>12500</v>
      </c>
    </row>
    <row r="5238" spans="1:10" x14ac:dyDescent="0.35">
      <c r="A5238">
        <v>28</v>
      </c>
      <c r="B5238" t="str" cm="1">
        <f t="array" ref="B5238">_xlfn.IFS(Table1[[#This Row],[Age]]&lt;=25,"21-25",Table1[[#This Row],[Age]]&lt;=30,"26-30",Table1[[#This Row],[Age]]&lt;=35,"31-35",Table1[[#This Row],[Age]]&lt;=40,"36-40",Table1[[#This Row],[Age]]&lt;=45,"41-45", Table1[[#This Row],[Age]]&lt;=50,"46-50",Table1[[#This Row],[Age]]&lt;55,"51-55",Table1[[#This Row],[Age]]&lt;=60,"56-60",Table1[[#This Row],[Age]]&gt;=61, "61-70")</f>
        <v>26-30</v>
      </c>
      <c r="C5238" t="s">
        <v>6</v>
      </c>
      <c r="D5238" t="s">
        <v>7</v>
      </c>
      <c r="E5238" t="s">
        <v>23</v>
      </c>
      <c r="F5238">
        <v>4</v>
      </c>
      <c r="G5238" t="str" cm="1">
        <f t="array" ref="G5238">_xlfn.IFS(Table1[[#This Row],[Years of Experience]]&lt;=2,"Entry",Table1[[#This Row],[Years of Experience]]&lt;=7,"Mid",Table1[[#This Row],[Years of Experience]]&lt;=14,"Senior",Table1[[#This Row],[Years of Experience]]&gt;=15,"Executive")</f>
        <v>Mid</v>
      </c>
      <c r="H5238" t="str" cm="1">
        <f t="array" ref="H5238">_xlfn.IFS(Table1[[#This Row],[Salary]]&lt;=50000,"0-50K",Table1[[#This Row],[Salary]]&lt;=100000,"51-100K",Table1[[#This Row],[Salary]]&lt;=150000,"101-150K",Table1[[#This Row],[Salary]]&lt;=200000,"151-200K",Table1[[#This Row],[Salary]]&lt;=250000,"201-250K",Table1[[#This Row],[Salary]]&gt;250000,"Above 250K")</f>
        <v>51-100K</v>
      </c>
      <c r="I5238" s="3">
        <v>80000</v>
      </c>
      <c r="J5238" s="3">
        <f>IF(Table1[[#This Row],[Years of Experience]]=0,0,Table1[[#This Row],[Salary]]/Table1[[#This Row],[Years of Experience]])</f>
        <v>20000</v>
      </c>
    </row>
    <row r="5239" spans="1:10" x14ac:dyDescent="0.35">
      <c r="A5239">
        <v>31</v>
      </c>
      <c r="B5239" t="str" cm="1">
        <f t="array" ref="B5239">_xlfn.IFS(Table1[[#This Row],[Age]]&lt;=25,"21-25",Table1[[#This Row],[Age]]&lt;=30,"26-30",Table1[[#This Row],[Age]]&lt;=35,"31-35",Table1[[#This Row],[Age]]&lt;=40,"36-40",Table1[[#This Row],[Age]]&lt;=45,"41-45", Table1[[#This Row],[Age]]&lt;=50,"46-50",Table1[[#This Row],[Age]]&lt;55,"51-55",Table1[[#This Row],[Age]]&lt;=60,"56-60",Table1[[#This Row],[Age]]&gt;=61, "61-70")</f>
        <v>31-35</v>
      </c>
      <c r="C5239" t="s">
        <v>9</v>
      </c>
      <c r="D5239" t="s">
        <v>12</v>
      </c>
      <c r="E5239" t="s">
        <v>92</v>
      </c>
      <c r="F5239">
        <v>8</v>
      </c>
      <c r="G5239" t="str" cm="1">
        <f t="array" ref="G5239">_xlfn.IFS(Table1[[#This Row],[Years of Experience]]&lt;=2,"Entry",Table1[[#This Row],[Years of Experience]]&lt;=7,"Mid",Table1[[#This Row],[Years of Experience]]&lt;=14,"Senior",Table1[[#This Row],[Years of Experience]]&gt;=15,"Executive")</f>
        <v>Senior</v>
      </c>
      <c r="H5239" t="str" cm="1">
        <f t="array" ref="H5239">_xlfn.IFS(Table1[[#This Row],[Salary]]&lt;=50000,"0-50K",Table1[[#This Row],[Salary]]&lt;=100000,"51-100K",Table1[[#This Row],[Salary]]&lt;=150000,"101-150K",Table1[[#This Row],[Salary]]&lt;=200000,"151-200K",Table1[[#This Row],[Salary]]&lt;=250000,"201-250K",Table1[[#This Row],[Salary]]&gt;250000,"Above 250K")</f>
        <v>101-150K</v>
      </c>
      <c r="I5239" s="3">
        <v>120000</v>
      </c>
      <c r="J5239" s="3">
        <f>IF(Table1[[#This Row],[Years of Experience]]=0,0,Table1[[#This Row],[Salary]]/Table1[[#This Row],[Years of Experience]])</f>
        <v>15000</v>
      </c>
    </row>
    <row r="5240" spans="1:10" x14ac:dyDescent="0.35">
      <c r="A5240">
        <v>35</v>
      </c>
      <c r="B5240" t="str" cm="1">
        <f t="array" ref="B5240">_xlfn.IFS(Table1[[#This Row],[Age]]&lt;=25,"21-25",Table1[[#This Row],[Age]]&lt;=30,"26-30",Table1[[#This Row],[Age]]&lt;=35,"31-35",Table1[[#This Row],[Age]]&lt;=40,"36-40",Table1[[#This Row],[Age]]&lt;=45,"41-45", Table1[[#This Row],[Age]]&lt;=50,"46-50",Table1[[#This Row],[Age]]&lt;55,"51-55",Table1[[#This Row],[Age]]&lt;=60,"56-60",Table1[[#This Row],[Age]]&gt;=61, "61-70")</f>
        <v>31-35</v>
      </c>
      <c r="C5240" t="s">
        <v>6</v>
      </c>
      <c r="D5240" t="s">
        <v>7</v>
      </c>
      <c r="E5240" t="s">
        <v>24</v>
      </c>
      <c r="F5240">
        <v>10</v>
      </c>
      <c r="G5240" t="str" cm="1">
        <f t="array" ref="G5240">_xlfn.IFS(Table1[[#This Row],[Years of Experience]]&lt;=2,"Entry",Table1[[#This Row],[Years of Experience]]&lt;=7,"Mid",Table1[[#This Row],[Years of Experience]]&lt;=14,"Senior",Table1[[#This Row],[Years of Experience]]&gt;=15,"Executive")</f>
        <v>Senior</v>
      </c>
      <c r="H5240" t="str" cm="1">
        <f t="array" ref="H5240">_xlfn.IFS(Table1[[#This Row],[Salary]]&lt;=50000,"0-50K",Table1[[#This Row],[Salary]]&lt;=100000,"51-100K",Table1[[#This Row],[Salary]]&lt;=150000,"101-150K",Table1[[#This Row],[Salary]]&lt;=200000,"151-200K",Table1[[#This Row],[Salary]]&lt;=250000,"201-250K",Table1[[#This Row],[Salary]]&gt;250000,"Above 250K")</f>
        <v>101-150K</v>
      </c>
      <c r="I5240" s="3">
        <v>130000</v>
      </c>
      <c r="J5240" s="3">
        <f>IF(Table1[[#This Row],[Years of Experience]]=0,0,Table1[[#This Row],[Salary]]/Table1[[#This Row],[Years of Experience]])</f>
        <v>13000</v>
      </c>
    </row>
    <row r="5241" spans="1:10" x14ac:dyDescent="0.35">
      <c r="A5241">
        <v>27</v>
      </c>
      <c r="B5241" t="str" cm="1">
        <f t="array" ref="B5241">_xlfn.IFS(Table1[[#This Row],[Age]]&lt;=25,"21-25",Table1[[#This Row],[Age]]&lt;=30,"26-30",Table1[[#This Row],[Age]]&lt;=35,"31-35",Table1[[#This Row],[Age]]&lt;=40,"36-40",Table1[[#This Row],[Age]]&lt;=45,"41-45", Table1[[#This Row],[Age]]&lt;=50,"46-50",Table1[[#This Row],[Age]]&lt;55,"51-55",Table1[[#This Row],[Age]]&lt;=60,"56-60",Table1[[#This Row],[Age]]&gt;=61, "61-70")</f>
        <v>26-30</v>
      </c>
      <c r="C5241" t="s">
        <v>9</v>
      </c>
      <c r="D5241" t="s">
        <v>7</v>
      </c>
      <c r="E5241" t="s">
        <v>63</v>
      </c>
      <c r="F5241">
        <v>2</v>
      </c>
      <c r="G5241" t="str" cm="1">
        <f t="array" ref="G5241">_xlfn.IFS(Table1[[#This Row],[Years of Experience]]&lt;=2,"Entry",Table1[[#This Row],[Years of Experience]]&lt;=7,"Mid",Table1[[#This Row],[Years of Experience]]&lt;=14,"Senior",Table1[[#This Row],[Years of Experience]]&gt;=15,"Executive")</f>
        <v>Entry</v>
      </c>
      <c r="H5241" t="str" cm="1">
        <f t="array" ref="H5241">_xlfn.IFS(Table1[[#This Row],[Salary]]&lt;=50000,"0-50K",Table1[[#This Row],[Salary]]&lt;=100000,"51-100K",Table1[[#This Row],[Salary]]&lt;=150000,"101-150K",Table1[[#This Row],[Salary]]&lt;=200000,"151-200K",Table1[[#This Row],[Salary]]&lt;=250000,"201-250K",Table1[[#This Row],[Salary]]&gt;250000,"Above 250K")</f>
        <v>0-50K</v>
      </c>
      <c r="I5241" s="3">
        <v>50000</v>
      </c>
      <c r="J5241" s="3">
        <f>IF(Table1[[#This Row],[Years of Experience]]=0,0,Table1[[#This Row],[Salary]]/Table1[[#This Row],[Years of Experience]])</f>
        <v>25000</v>
      </c>
    </row>
    <row r="5242" spans="1:10" x14ac:dyDescent="0.35">
      <c r="A5242">
        <v>42</v>
      </c>
      <c r="B5242" t="str" cm="1">
        <f t="array" ref="B5242">_xlfn.IFS(Table1[[#This Row],[Age]]&lt;=25,"21-25",Table1[[#This Row],[Age]]&lt;=30,"26-30",Table1[[#This Row],[Age]]&lt;=35,"31-35",Table1[[#This Row],[Age]]&lt;=40,"36-40",Table1[[#This Row],[Age]]&lt;=45,"41-45", Table1[[#This Row],[Age]]&lt;=50,"46-50",Table1[[#This Row],[Age]]&lt;55,"51-55",Table1[[#This Row],[Age]]&lt;=60,"56-60",Table1[[#This Row],[Age]]&gt;=61, "61-70")</f>
        <v>41-45</v>
      </c>
      <c r="C5242" t="s">
        <v>6</v>
      </c>
      <c r="D5242" t="s">
        <v>10</v>
      </c>
      <c r="E5242" t="s">
        <v>78</v>
      </c>
      <c r="F5242">
        <v>18</v>
      </c>
      <c r="G5242" t="str" cm="1">
        <f t="array" ref="G5242">_xlfn.IFS(Table1[[#This Row],[Years of Experience]]&lt;=2,"Entry",Table1[[#This Row],[Years of Experience]]&lt;=7,"Mid",Table1[[#This Row],[Years of Experience]]&lt;=14,"Senior",Table1[[#This Row],[Years of Experience]]&gt;=15,"Executive")</f>
        <v>Executive</v>
      </c>
      <c r="H5242" t="str" cm="1">
        <f t="array" ref="H5242">_xlfn.IFS(Table1[[#This Row],[Salary]]&lt;=50000,"0-50K",Table1[[#This Row],[Salary]]&lt;=100000,"51-100K",Table1[[#This Row],[Salary]]&lt;=150000,"101-150K",Table1[[#This Row],[Salary]]&lt;=200000,"151-200K",Table1[[#This Row],[Salary]]&lt;=250000,"201-250K",Table1[[#This Row],[Salary]]&gt;250000,"Above 250K")</f>
        <v>151-200K</v>
      </c>
      <c r="I5242" s="3">
        <v>180000</v>
      </c>
      <c r="J5242" s="3">
        <f>IF(Table1[[#This Row],[Years of Experience]]=0,0,Table1[[#This Row],[Salary]]/Table1[[#This Row],[Years of Experience]])</f>
        <v>10000</v>
      </c>
    </row>
    <row r="5243" spans="1:10" x14ac:dyDescent="0.35">
      <c r="A5243">
        <v>29</v>
      </c>
      <c r="B5243" t="str" cm="1">
        <f t="array" ref="B5243">_xlfn.IFS(Table1[[#This Row],[Age]]&lt;=25,"21-25",Table1[[#This Row],[Age]]&lt;=30,"26-30",Table1[[#This Row],[Age]]&lt;=35,"31-35",Table1[[#This Row],[Age]]&lt;=40,"36-40",Table1[[#This Row],[Age]]&lt;=45,"41-45", Table1[[#This Row],[Age]]&lt;=50,"46-50",Table1[[#This Row],[Age]]&lt;55,"51-55",Table1[[#This Row],[Age]]&lt;=60,"56-60",Table1[[#This Row],[Age]]&gt;=61, "61-70")</f>
        <v>26-30</v>
      </c>
      <c r="C5243" t="s">
        <v>9</v>
      </c>
      <c r="D5243" t="s">
        <v>7</v>
      </c>
      <c r="E5243" t="s">
        <v>201</v>
      </c>
      <c r="F5243">
        <v>3</v>
      </c>
      <c r="G5243" t="str" cm="1">
        <f t="array" ref="G5243">_xlfn.IFS(Table1[[#This Row],[Years of Experience]]&lt;=2,"Entry",Table1[[#This Row],[Years of Experience]]&lt;=7,"Mid",Table1[[#This Row],[Years of Experience]]&lt;=14,"Senior",Table1[[#This Row],[Years of Experience]]&gt;=15,"Executive")</f>
        <v>Mid</v>
      </c>
      <c r="H5243" t="str" cm="1">
        <f t="array" ref="H5243">_xlfn.IFS(Table1[[#This Row],[Salary]]&lt;=50000,"0-50K",Table1[[#This Row],[Salary]]&lt;=100000,"51-100K",Table1[[#This Row],[Salary]]&lt;=150000,"101-150K",Table1[[#This Row],[Salary]]&lt;=200000,"151-200K",Table1[[#This Row],[Salary]]&lt;=250000,"201-250K",Table1[[#This Row],[Salary]]&gt;250000,"Above 250K")</f>
        <v>51-100K</v>
      </c>
      <c r="I5243" s="3">
        <v>60000</v>
      </c>
      <c r="J5243" s="3">
        <f>IF(Table1[[#This Row],[Years of Experience]]=0,0,Table1[[#This Row],[Salary]]/Table1[[#This Row],[Years of Experience]])</f>
        <v>20000</v>
      </c>
    </row>
    <row r="5244" spans="1:10" x14ac:dyDescent="0.35">
      <c r="A5244">
        <v>33</v>
      </c>
      <c r="B5244" t="str" cm="1">
        <f t="array" ref="B5244">_xlfn.IFS(Table1[[#This Row],[Age]]&lt;=25,"21-25",Table1[[#This Row],[Age]]&lt;=30,"26-30",Table1[[#This Row],[Age]]&lt;=35,"31-35",Table1[[#This Row],[Age]]&lt;=40,"36-40",Table1[[#This Row],[Age]]&lt;=45,"41-45", Table1[[#This Row],[Age]]&lt;=50,"46-50",Table1[[#This Row],[Age]]&lt;55,"51-55",Table1[[#This Row],[Age]]&lt;=60,"56-60",Table1[[#This Row],[Age]]&gt;=61, "61-70")</f>
        <v>31-35</v>
      </c>
      <c r="C5244" t="s">
        <v>6</v>
      </c>
      <c r="D5244" t="s">
        <v>7</v>
      </c>
      <c r="E5244" t="s">
        <v>27</v>
      </c>
      <c r="F5244">
        <v>7</v>
      </c>
      <c r="G5244" t="str" cm="1">
        <f t="array" ref="G5244">_xlfn.IFS(Table1[[#This Row],[Years of Experience]]&lt;=2,"Entry",Table1[[#This Row],[Years of Experience]]&lt;=7,"Mid",Table1[[#This Row],[Years of Experience]]&lt;=14,"Senior",Table1[[#This Row],[Years of Experience]]&gt;=15,"Executive")</f>
        <v>Mid</v>
      </c>
      <c r="H5244" t="str" cm="1">
        <f t="array" ref="H5244">_xlfn.IFS(Table1[[#This Row],[Salary]]&lt;=50000,"0-50K",Table1[[#This Row],[Salary]]&lt;=100000,"51-100K",Table1[[#This Row],[Salary]]&lt;=150000,"101-150K",Table1[[#This Row],[Salary]]&lt;=200000,"151-200K",Table1[[#This Row],[Salary]]&lt;=250000,"201-250K",Table1[[#This Row],[Salary]]&gt;250000,"Above 250K")</f>
        <v>101-150K</v>
      </c>
      <c r="I5244" s="3">
        <v>110000</v>
      </c>
      <c r="J5244" s="3">
        <f>IF(Table1[[#This Row],[Years of Experience]]=0,0,Table1[[#This Row],[Salary]]/Table1[[#This Row],[Years of Experience]])</f>
        <v>15714.285714285714</v>
      </c>
    </row>
    <row r="5245" spans="1:10" x14ac:dyDescent="0.35">
      <c r="A5245">
        <v>24</v>
      </c>
      <c r="B5245" t="str" cm="1">
        <f t="array" ref="B5245">_xlfn.IFS(Table1[[#This Row],[Age]]&lt;=25,"21-25",Table1[[#This Row],[Age]]&lt;=30,"26-30",Table1[[#This Row],[Age]]&lt;=35,"31-35",Table1[[#This Row],[Age]]&lt;=40,"36-40",Table1[[#This Row],[Age]]&lt;=45,"41-45", Table1[[#This Row],[Age]]&lt;=50,"46-50",Table1[[#This Row],[Age]]&lt;55,"51-55",Table1[[#This Row],[Age]]&lt;=60,"56-60",Table1[[#This Row],[Age]]&gt;=61, "61-70")</f>
        <v>21-25</v>
      </c>
      <c r="C5245" t="s">
        <v>9</v>
      </c>
      <c r="D5245" t="s">
        <v>195</v>
      </c>
      <c r="E5245" t="s">
        <v>14</v>
      </c>
      <c r="F5245">
        <v>0</v>
      </c>
      <c r="G5245" t="str" cm="1">
        <f t="array" ref="G5245">_xlfn.IFS(Table1[[#This Row],[Years of Experience]]&lt;=2,"Entry",Table1[[#This Row],[Years of Experience]]&lt;=7,"Mid",Table1[[#This Row],[Years of Experience]]&lt;=14,"Senior",Table1[[#This Row],[Years of Experience]]&gt;=15,"Executive")</f>
        <v>Entry</v>
      </c>
      <c r="H5245" t="str" cm="1">
        <f t="array" ref="H5245">_xlfn.IFS(Table1[[#This Row],[Salary]]&lt;=50000,"0-50K",Table1[[#This Row],[Salary]]&lt;=100000,"51-100K",Table1[[#This Row],[Salary]]&lt;=150000,"101-150K",Table1[[#This Row],[Salary]]&lt;=200000,"151-200K",Table1[[#This Row],[Salary]]&lt;=250000,"201-250K",Table1[[#This Row],[Salary]]&gt;250000,"Above 250K")</f>
        <v>0-50K</v>
      </c>
      <c r="I5245" s="3">
        <v>25000</v>
      </c>
      <c r="J5245" s="3">
        <f>IF(Table1[[#This Row],[Years of Experience]]=0,0,Table1[[#This Row],[Salary]]/Table1[[#This Row],[Years of Experience]])</f>
        <v>0</v>
      </c>
    </row>
    <row r="5246" spans="1:10" x14ac:dyDescent="0.35">
      <c r="A5246">
        <v>30</v>
      </c>
      <c r="B5246" t="str" cm="1">
        <f t="array" ref="B5246">_xlfn.IFS(Table1[[#This Row],[Age]]&lt;=25,"21-25",Table1[[#This Row],[Age]]&lt;=30,"26-30",Table1[[#This Row],[Age]]&lt;=35,"31-35",Table1[[#This Row],[Age]]&lt;=40,"36-40",Table1[[#This Row],[Age]]&lt;=45,"41-45", Table1[[#This Row],[Age]]&lt;=50,"46-50",Table1[[#This Row],[Age]]&lt;55,"51-55",Table1[[#This Row],[Age]]&lt;=60,"56-60",Table1[[#This Row],[Age]]&gt;=61, "61-70")</f>
        <v>26-30</v>
      </c>
      <c r="C5246" t="s">
        <v>6</v>
      </c>
      <c r="D5246" t="s">
        <v>10</v>
      </c>
      <c r="E5246" t="s">
        <v>23</v>
      </c>
      <c r="F5246">
        <v>6</v>
      </c>
      <c r="G5246" t="str" cm="1">
        <f t="array" ref="G5246">_xlfn.IFS(Table1[[#This Row],[Years of Experience]]&lt;=2,"Entry",Table1[[#This Row],[Years of Experience]]&lt;=7,"Mid",Table1[[#This Row],[Years of Experience]]&lt;=14,"Senior",Table1[[#This Row],[Years of Experience]]&gt;=15,"Executive")</f>
        <v>Mid</v>
      </c>
      <c r="H5246" t="str" cm="1">
        <f t="array" ref="H5246">_xlfn.IFS(Table1[[#This Row],[Salary]]&lt;=50000,"0-50K",Table1[[#This Row],[Salary]]&lt;=100000,"51-100K",Table1[[#This Row],[Salary]]&lt;=150000,"101-150K",Table1[[#This Row],[Salary]]&lt;=200000,"151-200K",Table1[[#This Row],[Salary]]&lt;=250000,"201-250K",Table1[[#This Row],[Salary]]&gt;250000,"Above 250K")</f>
        <v>51-100K</v>
      </c>
      <c r="I5246" s="3">
        <v>100000</v>
      </c>
      <c r="J5246" s="3">
        <f>IF(Table1[[#This Row],[Years of Experience]]=0,0,Table1[[#This Row],[Salary]]/Table1[[#This Row],[Years of Experience]])</f>
        <v>16666.666666666668</v>
      </c>
    </row>
    <row r="5247" spans="1:10" x14ac:dyDescent="0.35">
      <c r="A5247">
        <v>26</v>
      </c>
      <c r="B5247" t="str" cm="1">
        <f t="array" ref="B5247">_xlfn.IFS(Table1[[#This Row],[Age]]&lt;=25,"21-25",Table1[[#This Row],[Age]]&lt;=30,"26-30",Table1[[#This Row],[Age]]&lt;=35,"31-35",Table1[[#This Row],[Age]]&lt;=40,"36-40",Table1[[#This Row],[Age]]&lt;=45,"41-45", Table1[[#This Row],[Age]]&lt;=50,"46-50",Table1[[#This Row],[Age]]&lt;55,"51-55",Table1[[#This Row],[Age]]&lt;=60,"56-60",Table1[[#This Row],[Age]]&gt;=61, "61-70")</f>
        <v>26-30</v>
      </c>
      <c r="C5247" t="s">
        <v>9</v>
      </c>
      <c r="D5247" t="s">
        <v>7</v>
      </c>
      <c r="E5247" t="s">
        <v>65</v>
      </c>
      <c r="F5247">
        <v>3</v>
      </c>
      <c r="G5247" t="str" cm="1">
        <f t="array" ref="G5247">_xlfn.IFS(Table1[[#This Row],[Years of Experience]]&lt;=2,"Entry",Table1[[#This Row],[Years of Experience]]&lt;=7,"Mid",Table1[[#This Row],[Years of Experience]]&lt;=14,"Senior",Table1[[#This Row],[Years of Experience]]&gt;=15,"Executive")</f>
        <v>Mid</v>
      </c>
      <c r="H5247" t="str" cm="1">
        <f t="array" ref="H5247">_xlfn.IFS(Table1[[#This Row],[Salary]]&lt;=50000,"0-50K",Table1[[#This Row],[Salary]]&lt;=100000,"51-100K",Table1[[#This Row],[Salary]]&lt;=150000,"101-150K",Table1[[#This Row],[Salary]]&lt;=200000,"151-200K",Table1[[#This Row],[Salary]]&lt;=250000,"201-250K",Table1[[#This Row],[Salary]]&gt;250000,"Above 250K")</f>
        <v>51-100K</v>
      </c>
      <c r="I5247" s="3">
        <v>55000</v>
      </c>
      <c r="J5247" s="3">
        <f>IF(Table1[[#This Row],[Years of Experience]]=0,0,Table1[[#This Row],[Salary]]/Table1[[#This Row],[Years of Experience]])</f>
        <v>18333.333333333332</v>
      </c>
    </row>
    <row r="5248" spans="1:10" x14ac:dyDescent="0.35">
      <c r="A5248">
        <v>28</v>
      </c>
      <c r="B5248" t="str" cm="1">
        <f t="array" ref="B5248">_xlfn.IFS(Table1[[#This Row],[Age]]&lt;=25,"21-25",Table1[[#This Row],[Age]]&lt;=30,"26-30",Table1[[#This Row],[Age]]&lt;=35,"31-35",Table1[[#This Row],[Age]]&lt;=40,"36-40",Table1[[#This Row],[Age]]&lt;=45,"41-45", Table1[[#This Row],[Age]]&lt;=50,"46-50",Table1[[#This Row],[Age]]&lt;55,"51-55",Table1[[#This Row],[Age]]&lt;=60,"56-60",Table1[[#This Row],[Age]]&gt;=61, "61-70")</f>
        <v>26-30</v>
      </c>
      <c r="C5248" t="s">
        <v>6</v>
      </c>
      <c r="D5248" t="s">
        <v>7</v>
      </c>
      <c r="E5248" t="s">
        <v>8</v>
      </c>
      <c r="F5248">
        <v>3</v>
      </c>
      <c r="G5248" t="str" cm="1">
        <f t="array" ref="G5248">_xlfn.IFS(Table1[[#This Row],[Years of Experience]]&lt;=2,"Entry",Table1[[#This Row],[Years of Experience]]&lt;=7,"Mid",Table1[[#This Row],[Years of Experience]]&lt;=14,"Senior",Table1[[#This Row],[Years of Experience]]&gt;=15,"Executive")</f>
        <v>Mid</v>
      </c>
      <c r="H5248" t="str" cm="1">
        <f t="array" ref="H5248">_xlfn.IFS(Table1[[#This Row],[Salary]]&lt;=50000,"0-50K",Table1[[#This Row],[Salary]]&lt;=100000,"51-100K",Table1[[#This Row],[Salary]]&lt;=150000,"101-150K",Table1[[#This Row],[Salary]]&lt;=200000,"151-200K",Table1[[#This Row],[Salary]]&lt;=250000,"201-250K",Table1[[#This Row],[Salary]]&gt;250000,"Above 250K")</f>
        <v>51-100K</v>
      </c>
      <c r="I5248" s="3">
        <v>85000</v>
      </c>
      <c r="J5248" s="3">
        <f>IF(Table1[[#This Row],[Years of Experience]]=0,0,Table1[[#This Row],[Salary]]/Table1[[#This Row],[Years of Experience]])</f>
        <v>28333.333333333332</v>
      </c>
    </row>
    <row r="5249" spans="1:10" x14ac:dyDescent="0.35">
      <c r="A5249">
        <v>36</v>
      </c>
      <c r="B5249" t="str" cm="1">
        <f t="array" ref="B5249">_xlfn.IFS(Table1[[#This Row],[Age]]&lt;=25,"21-25",Table1[[#This Row],[Age]]&lt;=30,"26-30",Table1[[#This Row],[Age]]&lt;=35,"31-35",Table1[[#This Row],[Age]]&lt;=40,"36-40",Table1[[#This Row],[Age]]&lt;=45,"41-45", Table1[[#This Row],[Age]]&lt;=50,"46-50",Table1[[#This Row],[Age]]&lt;55,"51-55",Table1[[#This Row],[Age]]&lt;=60,"56-60",Table1[[#This Row],[Age]]&gt;=61, "61-70")</f>
        <v>36-40</v>
      </c>
      <c r="C5249" t="s">
        <v>9</v>
      </c>
      <c r="D5249" t="s">
        <v>10</v>
      </c>
      <c r="E5249" t="s">
        <v>203</v>
      </c>
      <c r="F5249">
        <v>11</v>
      </c>
      <c r="G5249" t="str" cm="1">
        <f t="array" ref="G5249">_xlfn.IFS(Table1[[#This Row],[Years of Experience]]&lt;=2,"Entry",Table1[[#This Row],[Years of Experience]]&lt;=7,"Mid",Table1[[#This Row],[Years of Experience]]&lt;=14,"Senior",Table1[[#This Row],[Years of Experience]]&gt;=15,"Executive")</f>
        <v>Senior</v>
      </c>
      <c r="H5249" t="str" cm="1">
        <f t="array" ref="H5249">_xlfn.IFS(Table1[[#This Row],[Salary]]&lt;=50000,"0-50K",Table1[[#This Row],[Salary]]&lt;=100000,"51-100K",Table1[[#This Row],[Salary]]&lt;=150000,"101-150K",Table1[[#This Row],[Salary]]&lt;=200000,"151-200K",Table1[[#This Row],[Salary]]&lt;=250000,"201-250K",Table1[[#This Row],[Salary]]&gt;250000,"Above 250K")</f>
        <v>151-200K</v>
      </c>
      <c r="I5249" s="3">
        <v>160000</v>
      </c>
      <c r="J5249" s="3">
        <f>IF(Table1[[#This Row],[Years of Experience]]=0,0,Table1[[#This Row],[Salary]]/Table1[[#This Row],[Years of Experience]])</f>
        <v>14545.454545454546</v>
      </c>
    </row>
    <row r="5250" spans="1:10" x14ac:dyDescent="0.35">
      <c r="A5250">
        <v>25</v>
      </c>
      <c r="B5250" t="str" cm="1">
        <f t="array" ref="B5250">_xlfn.IFS(Table1[[#This Row],[Age]]&lt;=25,"21-25",Table1[[#This Row],[Age]]&lt;=30,"26-30",Table1[[#This Row],[Age]]&lt;=35,"31-35",Table1[[#This Row],[Age]]&lt;=40,"36-40",Table1[[#This Row],[Age]]&lt;=45,"41-45", Table1[[#This Row],[Age]]&lt;=50,"46-50",Table1[[#This Row],[Age]]&lt;55,"51-55",Table1[[#This Row],[Age]]&lt;=60,"56-60",Table1[[#This Row],[Age]]&gt;=61, "61-70")</f>
        <v>21-25</v>
      </c>
      <c r="C5250" t="s">
        <v>6</v>
      </c>
      <c r="D5250" t="s">
        <v>7</v>
      </c>
      <c r="E5250" t="s">
        <v>23</v>
      </c>
      <c r="F5250">
        <v>1</v>
      </c>
      <c r="G5250" t="str" cm="1">
        <f t="array" ref="G5250">_xlfn.IFS(Table1[[#This Row],[Years of Experience]]&lt;=2,"Entry",Table1[[#This Row],[Years of Experience]]&lt;=7,"Mid",Table1[[#This Row],[Years of Experience]]&lt;=14,"Senior",Table1[[#This Row],[Years of Experience]]&gt;=15,"Executive")</f>
        <v>Entry</v>
      </c>
      <c r="H5250" t="str" cm="1">
        <f t="array" ref="H5250">_xlfn.IFS(Table1[[#This Row],[Salary]]&lt;=50000,"0-50K",Table1[[#This Row],[Salary]]&lt;=100000,"51-100K",Table1[[#This Row],[Salary]]&lt;=150000,"101-150K",Table1[[#This Row],[Salary]]&lt;=200000,"151-200K",Table1[[#This Row],[Salary]]&lt;=250000,"201-250K",Table1[[#This Row],[Salary]]&gt;250000,"Above 250K")</f>
        <v>51-100K</v>
      </c>
      <c r="I5250" s="3">
        <v>55000</v>
      </c>
      <c r="J5250" s="3">
        <f>IF(Table1[[#This Row],[Years of Experience]]=0,0,Table1[[#This Row],[Salary]]/Table1[[#This Row],[Years of Experience]])</f>
        <v>55000</v>
      </c>
    </row>
    <row r="5251" spans="1:10" x14ac:dyDescent="0.35">
      <c r="A5251">
        <v>29</v>
      </c>
      <c r="B5251" t="str" cm="1">
        <f t="array" ref="B5251">_xlfn.IFS(Table1[[#This Row],[Age]]&lt;=25,"21-25",Table1[[#This Row],[Age]]&lt;=30,"26-30",Table1[[#This Row],[Age]]&lt;=35,"31-35",Table1[[#This Row],[Age]]&lt;=40,"36-40",Table1[[#This Row],[Age]]&lt;=45,"41-45", Table1[[#This Row],[Age]]&lt;=50,"46-50",Table1[[#This Row],[Age]]&lt;55,"51-55",Table1[[#This Row],[Age]]&lt;=60,"56-60",Table1[[#This Row],[Age]]&gt;=61, "61-70")</f>
        <v>26-30</v>
      </c>
      <c r="C5251" t="s">
        <v>9</v>
      </c>
      <c r="D5251" t="s">
        <v>12</v>
      </c>
      <c r="E5251" t="s">
        <v>43</v>
      </c>
      <c r="F5251">
        <v>5</v>
      </c>
      <c r="G5251" t="str" cm="1">
        <f t="array" ref="G5251">_xlfn.IFS(Table1[[#This Row],[Years of Experience]]&lt;=2,"Entry",Table1[[#This Row],[Years of Experience]]&lt;=7,"Mid",Table1[[#This Row],[Years of Experience]]&lt;=14,"Senior",Table1[[#This Row],[Years of Experience]]&gt;=15,"Executive")</f>
        <v>Mid</v>
      </c>
      <c r="H5251" t="str" cm="1">
        <f t="array" ref="H5251">_xlfn.IFS(Table1[[#This Row],[Salary]]&lt;=50000,"0-50K",Table1[[#This Row],[Salary]]&lt;=100000,"51-100K",Table1[[#This Row],[Salary]]&lt;=150000,"101-150K",Table1[[#This Row],[Salary]]&lt;=200000,"151-200K",Table1[[#This Row],[Salary]]&lt;=250000,"201-250K",Table1[[#This Row],[Salary]]&gt;250000,"Above 250K")</f>
        <v>51-100K</v>
      </c>
      <c r="I5251" s="3">
        <v>100000</v>
      </c>
      <c r="J5251" s="3">
        <f>IF(Table1[[#This Row],[Years of Experience]]=0,0,Table1[[#This Row],[Salary]]/Table1[[#This Row],[Years of Experience]])</f>
        <v>20000</v>
      </c>
    </row>
    <row r="5252" spans="1:10" x14ac:dyDescent="0.35">
      <c r="A5252">
        <v>33</v>
      </c>
      <c r="B5252" t="str" cm="1">
        <f t="array" ref="B5252">_xlfn.IFS(Table1[[#This Row],[Age]]&lt;=25,"21-25",Table1[[#This Row],[Age]]&lt;=30,"26-30",Table1[[#This Row],[Age]]&lt;=35,"31-35",Table1[[#This Row],[Age]]&lt;=40,"36-40",Table1[[#This Row],[Age]]&lt;=45,"41-45", Table1[[#This Row],[Age]]&lt;=50,"46-50",Table1[[#This Row],[Age]]&lt;55,"51-55",Table1[[#This Row],[Age]]&lt;=60,"56-60",Table1[[#This Row],[Age]]&gt;=61, "61-70")</f>
        <v>31-35</v>
      </c>
      <c r="C5252" t="s">
        <v>6</v>
      </c>
      <c r="D5252" t="s">
        <v>7</v>
      </c>
      <c r="E5252" t="s">
        <v>24</v>
      </c>
      <c r="F5252">
        <v>8</v>
      </c>
      <c r="G5252" t="str" cm="1">
        <f t="array" ref="G5252">_xlfn.IFS(Table1[[#This Row],[Years of Experience]]&lt;=2,"Entry",Table1[[#This Row],[Years of Experience]]&lt;=7,"Mid",Table1[[#This Row],[Years of Experience]]&lt;=14,"Senior",Table1[[#This Row],[Years of Experience]]&gt;=15,"Executive")</f>
        <v>Senior</v>
      </c>
      <c r="H5252" t="str" cm="1">
        <f t="array" ref="H5252">_xlfn.IFS(Table1[[#This Row],[Salary]]&lt;=50000,"0-50K",Table1[[#This Row],[Salary]]&lt;=100000,"51-100K",Table1[[#This Row],[Salary]]&lt;=150000,"101-150K",Table1[[#This Row],[Salary]]&lt;=200000,"151-200K",Table1[[#This Row],[Salary]]&lt;=250000,"201-250K",Table1[[#This Row],[Salary]]&gt;250000,"Above 250K")</f>
        <v>101-150K</v>
      </c>
      <c r="I5252" s="3">
        <v>120000</v>
      </c>
      <c r="J5252" s="3">
        <f>IF(Table1[[#This Row],[Years of Experience]]=0,0,Table1[[#This Row],[Salary]]/Table1[[#This Row],[Years of Experience]])</f>
        <v>15000</v>
      </c>
    </row>
    <row r="5253" spans="1:10" x14ac:dyDescent="0.35">
      <c r="A5253">
        <v>27</v>
      </c>
      <c r="B5253" t="str" cm="1">
        <f t="array" ref="B5253">_xlfn.IFS(Table1[[#This Row],[Age]]&lt;=25,"21-25",Table1[[#This Row],[Age]]&lt;=30,"26-30",Table1[[#This Row],[Age]]&lt;=35,"31-35",Table1[[#This Row],[Age]]&lt;=40,"36-40",Table1[[#This Row],[Age]]&lt;=45,"41-45", Table1[[#This Row],[Age]]&lt;=50,"46-50",Table1[[#This Row],[Age]]&lt;55,"51-55",Table1[[#This Row],[Age]]&lt;=60,"56-60",Table1[[#This Row],[Age]]&gt;=61, "61-70")</f>
        <v>26-30</v>
      </c>
      <c r="C5253" t="s">
        <v>9</v>
      </c>
      <c r="D5253" t="s">
        <v>7</v>
      </c>
      <c r="E5253" t="s">
        <v>63</v>
      </c>
      <c r="F5253">
        <v>2</v>
      </c>
      <c r="G5253" t="str" cm="1">
        <f t="array" ref="G5253">_xlfn.IFS(Table1[[#This Row],[Years of Experience]]&lt;=2,"Entry",Table1[[#This Row],[Years of Experience]]&lt;=7,"Mid",Table1[[#This Row],[Years of Experience]]&lt;=14,"Senior",Table1[[#This Row],[Years of Experience]]&gt;=15,"Executive")</f>
        <v>Entry</v>
      </c>
      <c r="H5253" t="str" cm="1">
        <f t="array" ref="H5253">_xlfn.IFS(Table1[[#This Row],[Salary]]&lt;=50000,"0-50K",Table1[[#This Row],[Salary]]&lt;=100000,"51-100K",Table1[[#This Row],[Salary]]&lt;=150000,"101-150K",Table1[[#This Row],[Salary]]&lt;=200000,"151-200K",Table1[[#This Row],[Salary]]&lt;=250000,"201-250K",Table1[[#This Row],[Salary]]&gt;250000,"Above 250K")</f>
        <v>0-50K</v>
      </c>
      <c r="I5253" s="3">
        <v>50000</v>
      </c>
      <c r="J5253" s="3">
        <f>IF(Table1[[#This Row],[Years of Experience]]=0,0,Table1[[#This Row],[Salary]]/Table1[[#This Row],[Years of Experience]])</f>
        <v>25000</v>
      </c>
    </row>
    <row r="5254" spans="1:10" x14ac:dyDescent="0.35">
      <c r="A5254">
        <v>43</v>
      </c>
      <c r="B5254" t="str" cm="1">
        <f t="array" ref="B5254">_xlfn.IFS(Table1[[#This Row],[Age]]&lt;=25,"21-25",Table1[[#This Row],[Age]]&lt;=30,"26-30",Table1[[#This Row],[Age]]&lt;=35,"31-35",Table1[[#This Row],[Age]]&lt;=40,"36-40",Table1[[#This Row],[Age]]&lt;=45,"41-45", Table1[[#This Row],[Age]]&lt;=50,"46-50",Table1[[#This Row],[Age]]&lt;55,"51-55",Table1[[#This Row],[Age]]&lt;=60,"56-60",Table1[[#This Row],[Age]]&gt;=61, "61-70")</f>
        <v>41-45</v>
      </c>
      <c r="C5254" t="s">
        <v>6</v>
      </c>
      <c r="D5254" t="s">
        <v>10</v>
      </c>
      <c r="E5254" t="s">
        <v>78</v>
      </c>
      <c r="F5254">
        <v>19</v>
      </c>
      <c r="G5254" t="str" cm="1">
        <f t="array" ref="G5254">_xlfn.IFS(Table1[[#This Row],[Years of Experience]]&lt;=2,"Entry",Table1[[#This Row],[Years of Experience]]&lt;=7,"Mid",Table1[[#This Row],[Years of Experience]]&lt;=14,"Senior",Table1[[#This Row],[Years of Experience]]&gt;=15,"Executive")</f>
        <v>Executive</v>
      </c>
      <c r="H5254" t="str" cm="1">
        <f t="array" ref="H5254">_xlfn.IFS(Table1[[#This Row],[Salary]]&lt;=50000,"0-50K",Table1[[#This Row],[Salary]]&lt;=100000,"51-100K",Table1[[#This Row],[Salary]]&lt;=150000,"101-150K",Table1[[#This Row],[Salary]]&lt;=200000,"151-200K",Table1[[#This Row],[Salary]]&lt;=250000,"201-250K",Table1[[#This Row],[Salary]]&gt;250000,"Above 250K")</f>
        <v>151-200K</v>
      </c>
      <c r="I5254" s="3">
        <v>185000</v>
      </c>
      <c r="J5254" s="3">
        <f>IF(Table1[[#This Row],[Years of Experience]]=0,0,Table1[[#This Row],[Salary]]/Table1[[#This Row],[Years of Experience]])</f>
        <v>9736.8421052631584</v>
      </c>
    </row>
    <row r="5255" spans="1:10" x14ac:dyDescent="0.35">
      <c r="A5255">
        <v>30</v>
      </c>
      <c r="B5255" t="str" cm="1">
        <f t="array" ref="B5255">_xlfn.IFS(Table1[[#This Row],[Age]]&lt;=25,"21-25",Table1[[#This Row],[Age]]&lt;=30,"26-30",Table1[[#This Row],[Age]]&lt;=35,"31-35",Table1[[#This Row],[Age]]&lt;=40,"36-40",Table1[[#This Row],[Age]]&lt;=45,"41-45", Table1[[#This Row],[Age]]&lt;=50,"46-50",Table1[[#This Row],[Age]]&lt;55,"51-55",Table1[[#This Row],[Age]]&lt;=60,"56-60",Table1[[#This Row],[Age]]&gt;=61, "61-70")</f>
        <v>26-30</v>
      </c>
      <c r="C5255" t="s">
        <v>9</v>
      </c>
      <c r="D5255" t="s">
        <v>7</v>
      </c>
      <c r="E5255" t="s">
        <v>201</v>
      </c>
      <c r="F5255">
        <v>4</v>
      </c>
      <c r="G5255" t="str" cm="1">
        <f t="array" ref="G5255">_xlfn.IFS(Table1[[#This Row],[Years of Experience]]&lt;=2,"Entry",Table1[[#This Row],[Years of Experience]]&lt;=7,"Mid",Table1[[#This Row],[Years of Experience]]&lt;=14,"Senior",Table1[[#This Row],[Years of Experience]]&gt;=15,"Executive")</f>
        <v>Mid</v>
      </c>
      <c r="H5255" t="str" cm="1">
        <f t="array" ref="H5255">_xlfn.IFS(Table1[[#This Row],[Salary]]&lt;=50000,"0-50K",Table1[[#This Row],[Salary]]&lt;=100000,"51-100K",Table1[[#This Row],[Salary]]&lt;=150000,"101-150K",Table1[[#This Row],[Salary]]&lt;=200000,"151-200K",Table1[[#This Row],[Salary]]&lt;=250000,"201-250K",Table1[[#This Row],[Salary]]&gt;250000,"Above 250K")</f>
        <v>51-100K</v>
      </c>
      <c r="I5255" s="3">
        <v>65000</v>
      </c>
      <c r="J5255" s="3">
        <f>IF(Table1[[#This Row],[Years of Experience]]=0,0,Table1[[#This Row],[Salary]]/Table1[[#This Row],[Years of Experience]])</f>
        <v>16250</v>
      </c>
    </row>
    <row r="5256" spans="1:10" x14ac:dyDescent="0.35">
      <c r="A5256">
        <v>34</v>
      </c>
      <c r="B5256" t="str" cm="1">
        <f t="array" ref="B5256">_xlfn.IFS(Table1[[#This Row],[Age]]&lt;=25,"21-25",Table1[[#This Row],[Age]]&lt;=30,"26-30",Table1[[#This Row],[Age]]&lt;=35,"31-35",Table1[[#This Row],[Age]]&lt;=40,"36-40",Table1[[#This Row],[Age]]&lt;=45,"41-45", Table1[[#This Row],[Age]]&lt;=50,"46-50",Table1[[#This Row],[Age]]&lt;55,"51-55",Table1[[#This Row],[Age]]&lt;=60,"56-60",Table1[[#This Row],[Age]]&gt;=61, "61-70")</f>
        <v>31-35</v>
      </c>
      <c r="C5256" t="s">
        <v>6</v>
      </c>
      <c r="D5256" t="s">
        <v>7</v>
      </c>
      <c r="E5256" t="s">
        <v>27</v>
      </c>
      <c r="F5256">
        <v>9</v>
      </c>
      <c r="G5256" t="str" cm="1">
        <f t="array" ref="G5256">_xlfn.IFS(Table1[[#This Row],[Years of Experience]]&lt;=2,"Entry",Table1[[#This Row],[Years of Experience]]&lt;=7,"Mid",Table1[[#This Row],[Years of Experience]]&lt;=14,"Senior",Table1[[#This Row],[Years of Experience]]&gt;=15,"Executive")</f>
        <v>Senior</v>
      </c>
      <c r="H5256" t="str" cm="1">
        <f t="array" ref="H5256">_xlfn.IFS(Table1[[#This Row],[Salary]]&lt;=50000,"0-50K",Table1[[#This Row],[Salary]]&lt;=100000,"51-100K",Table1[[#This Row],[Salary]]&lt;=150000,"101-150K",Table1[[#This Row],[Salary]]&lt;=200000,"151-200K",Table1[[#This Row],[Salary]]&lt;=250000,"201-250K",Table1[[#This Row],[Salary]]&gt;250000,"Above 250K")</f>
        <v>101-150K</v>
      </c>
      <c r="I5256" s="3">
        <v>130000</v>
      </c>
      <c r="J5256" s="3">
        <f>IF(Table1[[#This Row],[Years of Experience]]=0,0,Table1[[#This Row],[Salary]]/Table1[[#This Row],[Years of Experience]])</f>
        <v>14444.444444444445</v>
      </c>
    </row>
    <row r="5257" spans="1:10" x14ac:dyDescent="0.35">
      <c r="A5257">
        <v>25</v>
      </c>
      <c r="B5257" t="str" cm="1">
        <f t="array" ref="B5257">_xlfn.IFS(Table1[[#This Row],[Age]]&lt;=25,"21-25",Table1[[#This Row],[Age]]&lt;=30,"26-30",Table1[[#This Row],[Age]]&lt;=35,"31-35",Table1[[#This Row],[Age]]&lt;=40,"36-40",Table1[[#This Row],[Age]]&lt;=45,"41-45", Table1[[#This Row],[Age]]&lt;=50,"46-50",Table1[[#This Row],[Age]]&lt;55,"51-55",Table1[[#This Row],[Age]]&lt;=60,"56-60",Table1[[#This Row],[Age]]&gt;=61, "61-70")</f>
        <v>21-25</v>
      </c>
      <c r="C5257" t="s">
        <v>9</v>
      </c>
      <c r="D5257" t="s">
        <v>195</v>
      </c>
      <c r="E5257" t="s">
        <v>14</v>
      </c>
      <c r="F5257">
        <v>0</v>
      </c>
      <c r="G5257" t="str" cm="1">
        <f t="array" ref="G5257">_xlfn.IFS(Table1[[#This Row],[Years of Experience]]&lt;=2,"Entry",Table1[[#This Row],[Years of Experience]]&lt;=7,"Mid",Table1[[#This Row],[Years of Experience]]&lt;=14,"Senior",Table1[[#This Row],[Years of Experience]]&gt;=15,"Executive")</f>
        <v>Entry</v>
      </c>
      <c r="H5257" t="str" cm="1">
        <f t="array" ref="H5257">_xlfn.IFS(Table1[[#This Row],[Salary]]&lt;=50000,"0-50K",Table1[[#This Row],[Salary]]&lt;=100000,"51-100K",Table1[[#This Row],[Salary]]&lt;=150000,"101-150K",Table1[[#This Row],[Salary]]&lt;=200000,"151-200K",Table1[[#This Row],[Salary]]&lt;=250000,"201-250K",Table1[[#This Row],[Salary]]&gt;250000,"Above 250K")</f>
        <v>0-50K</v>
      </c>
      <c r="I5257" s="3">
        <v>25000</v>
      </c>
      <c r="J5257" s="3">
        <f>IF(Table1[[#This Row],[Years of Experience]]=0,0,Table1[[#This Row],[Salary]]/Table1[[#This Row],[Years of Experience]])</f>
        <v>0</v>
      </c>
    </row>
    <row r="5258" spans="1:10" x14ac:dyDescent="0.35">
      <c r="A5258">
        <v>31</v>
      </c>
      <c r="B5258" t="str" cm="1">
        <f t="array" ref="B5258">_xlfn.IFS(Table1[[#This Row],[Age]]&lt;=25,"21-25",Table1[[#This Row],[Age]]&lt;=30,"26-30",Table1[[#This Row],[Age]]&lt;=35,"31-35",Table1[[#This Row],[Age]]&lt;=40,"36-40",Table1[[#This Row],[Age]]&lt;=45,"41-45", Table1[[#This Row],[Age]]&lt;=50,"46-50",Table1[[#This Row],[Age]]&lt;55,"51-55",Table1[[#This Row],[Age]]&lt;=60,"56-60",Table1[[#This Row],[Age]]&gt;=61, "61-70")</f>
        <v>31-35</v>
      </c>
      <c r="C5258" t="s">
        <v>6</v>
      </c>
      <c r="D5258" t="s">
        <v>10</v>
      </c>
      <c r="E5258" t="s">
        <v>23</v>
      </c>
      <c r="F5258">
        <v>6</v>
      </c>
      <c r="G5258" t="str" cm="1">
        <f t="array" ref="G5258">_xlfn.IFS(Table1[[#This Row],[Years of Experience]]&lt;=2,"Entry",Table1[[#This Row],[Years of Experience]]&lt;=7,"Mid",Table1[[#This Row],[Years of Experience]]&lt;=14,"Senior",Table1[[#This Row],[Years of Experience]]&gt;=15,"Executive")</f>
        <v>Mid</v>
      </c>
      <c r="H5258" t="str" cm="1">
        <f t="array" ref="H5258">_xlfn.IFS(Table1[[#This Row],[Salary]]&lt;=50000,"0-50K",Table1[[#This Row],[Salary]]&lt;=100000,"51-100K",Table1[[#This Row],[Salary]]&lt;=150000,"101-150K",Table1[[#This Row],[Salary]]&lt;=200000,"151-200K",Table1[[#This Row],[Salary]]&lt;=250000,"201-250K",Table1[[#This Row],[Salary]]&gt;250000,"Above 250K")</f>
        <v>51-100K</v>
      </c>
      <c r="I5258" s="3">
        <v>100000</v>
      </c>
      <c r="J5258" s="3">
        <f>IF(Table1[[#This Row],[Years of Experience]]=0,0,Table1[[#This Row],[Salary]]/Table1[[#This Row],[Years of Experience]])</f>
        <v>16666.666666666668</v>
      </c>
    </row>
    <row r="5259" spans="1:10" x14ac:dyDescent="0.35">
      <c r="A5259">
        <v>27</v>
      </c>
      <c r="B5259" t="str" cm="1">
        <f t="array" ref="B5259">_xlfn.IFS(Table1[[#This Row],[Age]]&lt;=25,"21-25",Table1[[#This Row],[Age]]&lt;=30,"26-30",Table1[[#This Row],[Age]]&lt;=35,"31-35",Table1[[#This Row],[Age]]&lt;=40,"36-40",Table1[[#This Row],[Age]]&lt;=45,"41-45", Table1[[#This Row],[Age]]&lt;=50,"46-50",Table1[[#This Row],[Age]]&lt;55,"51-55",Table1[[#This Row],[Age]]&lt;=60,"56-60",Table1[[#This Row],[Age]]&gt;=61, "61-70")</f>
        <v>26-30</v>
      </c>
      <c r="C5259" t="s">
        <v>9</v>
      </c>
      <c r="D5259" t="s">
        <v>7</v>
      </c>
      <c r="E5259" t="s">
        <v>65</v>
      </c>
      <c r="F5259">
        <v>3</v>
      </c>
      <c r="G5259" t="str" cm="1">
        <f t="array" ref="G5259">_xlfn.IFS(Table1[[#This Row],[Years of Experience]]&lt;=2,"Entry",Table1[[#This Row],[Years of Experience]]&lt;=7,"Mid",Table1[[#This Row],[Years of Experience]]&lt;=14,"Senior",Table1[[#This Row],[Years of Experience]]&gt;=15,"Executive")</f>
        <v>Mid</v>
      </c>
      <c r="H5259" t="str" cm="1">
        <f t="array" ref="H5259">_xlfn.IFS(Table1[[#This Row],[Salary]]&lt;=50000,"0-50K",Table1[[#This Row],[Salary]]&lt;=100000,"51-100K",Table1[[#This Row],[Salary]]&lt;=150000,"101-150K",Table1[[#This Row],[Salary]]&lt;=200000,"151-200K",Table1[[#This Row],[Salary]]&lt;=250000,"201-250K",Table1[[#This Row],[Salary]]&gt;250000,"Above 250K")</f>
        <v>51-100K</v>
      </c>
      <c r="I5259" s="3">
        <v>55000</v>
      </c>
      <c r="J5259" s="3">
        <f>IF(Table1[[#This Row],[Years of Experience]]=0,0,Table1[[#This Row],[Salary]]/Table1[[#This Row],[Years of Experience]])</f>
        <v>18333.333333333332</v>
      </c>
    </row>
    <row r="5260" spans="1:10" x14ac:dyDescent="0.35">
      <c r="A5260">
        <v>33</v>
      </c>
      <c r="B5260" t="str" cm="1">
        <f t="array" ref="B5260">_xlfn.IFS(Table1[[#This Row],[Age]]&lt;=25,"21-25",Table1[[#This Row],[Age]]&lt;=30,"26-30",Table1[[#This Row],[Age]]&lt;=35,"31-35",Table1[[#This Row],[Age]]&lt;=40,"36-40",Table1[[#This Row],[Age]]&lt;=45,"41-45", Table1[[#This Row],[Age]]&lt;=50,"46-50",Table1[[#This Row],[Age]]&lt;55,"51-55",Table1[[#This Row],[Age]]&lt;=60,"56-60",Table1[[#This Row],[Age]]&gt;=61, "61-70")</f>
        <v>31-35</v>
      </c>
      <c r="C5260" t="s">
        <v>6</v>
      </c>
      <c r="D5260" t="s">
        <v>12</v>
      </c>
      <c r="E5260" t="s">
        <v>92</v>
      </c>
      <c r="F5260">
        <v>10</v>
      </c>
      <c r="G5260" t="str" cm="1">
        <f t="array" ref="G5260">_xlfn.IFS(Table1[[#This Row],[Years of Experience]]&lt;=2,"Entry",Table1[[#This Row],[Years of Experience]]&lt;=7,"Mid",Table1[[#This Row],[Years of Experience]]&lt;=14,"Senior",Table1[[#This Row],[Years of Experience]]&gt;=15,"Executive")</f>
        <v>Senior</v>
      </c>
      <c r="H5260" t="str" cm="1">
        <f t="array" ref="H5260">_xlfn.IFS(Table1[[#This Row],[Salary]]&lt;=50000,"0-50K",Table1[[#This Row],[Salary]]&lt;=100000,"51-100K",Table1[[#This Row],[Salary]]&lt;=150000,"101-150K",Table1[[#This Row],[Salary]]&lt;=200000,"151-200K",Table1[[#This Row],[Salary]]&lt;=250000,"201-250K",Table1[[#This Row],[Salary]]&gt;250000,"Above 250K")</f>
        <v>101-150K</v>
      </c>
      <c r="I5260" s="3">
        <v>150000</v>
      </c>
      <c r="J5260" s="3">
        <f>IF(Table1[[#This Row],[Years of Experience]]=0,0,Table1[[#This Row],[Salary]]/Table1[[#This Row],[Years of Experience]])</f>
        <v>15000</v>
      </c>
    </row>
    <row r="5261" spans="1:10" x14ac:dyDescent="0.35">
      <c r="A5261">
        <v>23</v>
      </c>
      <c r="B5261" t="str" cm="1">
        <f t="array" ref="B5261">_xlfn.IFS(Table1[[#This Row],[Age]]&lt;=25,"21-25",Table1[[#This Row],[Age]]&lt;=30,"26-30",Table1[[#This Row],[Age]]&lt;=35,"31-35",Table1[[#This Row],[Age]]&lt;=40,"36-40",Table1[[#This Row],[Age]]&lt;=45,"41-45", Table1[[#This Row],[Age]]&lt;=50,"46-50",Table1[[#This Row],[Age]]&lt;55,"51-55",Table1[[#This Row],[Age]]&lt;=60,"56-60",Table1[[#This Row],[Age]]&gt;=61, "61-70")</f>
        <v>21-25</v>
      </c>
      <c r="C5261" t="s">
        <v>9</v>
      </c>
      <c r="D5261" t="s">
        <v>195</v>
      </c>
      <c r="E5261" t="s">
        <v>202</v>
      </c>
      <c r="F5261">
        <v>0</v>
      </c>
      <c r="G5261" t="str" cm="1">
        <f t="array" ref="G5261">_xlfn.IFS(Table1[[#This Row],[Years of Experience]]&lt;=2,"Entry",Table1[[#This Row],[Years of Experience]]&lt;=7,"Mid",Table1[[#This Row],[Years of Experience]]&lt;=14,"Senior",Table1[[#This Row],[Years of Experience]]&gt;=15,"Executive")</f>
        <v>Entry</v>
      </c>
      <c r="H5261" t="str" cm="1">
        <f t="array" ref="H5261">_xlfn.IFS(Table1[[#This Row],[Salary]]&lt;=50000,"0-50K",Table1[[#This Row],[Salary]]&lt;=100000,"51-100K",Table1[[#This Row],[Salary]]&lt;=150000,"101-150K",Table1[[#This Row],[Salary]]&lt;=200000,"151-200K",Table1[[#This Row],[Salary]]&lt;=250000,"201-250K",Table1[[#This Row],[Salary]]&gt;250000,"Above 250K")</f>
        <v>0-50K</v>
      </c>
      <c r="I5261" s="3">
        <v>25000</v>
      </c>
      <c r="J5261" s="3">
        <f>IF(Table1[[#This Row],[Years of Experience]]=0,0,Table1[[#This Row],[Salary]]/Table1[[#This Row],[Years of Experience]])</f>
        <v>0</v>
      </c>
    </row>
    <row r="5262" spans="1:10" x14ac:dyDescent="0.35">
      <c r="A5262">
        <v>38</v>
      </c>
      <c r="B5262" t="str" cm="1">
        <f t="array" ref="B5262">_xlfn.IFS(Table1[[#This Row],[Age]]&lt;=25,"21-25",Table1[[#This Row],[Age]]&lt;=30,"26-30",Table1[[#This Row],[Age]]&lt;=35,"31-35",Table1[[#This Row],[Age]]&lt;=40,"36-40",Table1[[#This Row],[Age]]&lt;=45,"41-45", Table1[[#This Row],[Age]]&lt;=50,"46-50",Table1[[#This Row],[Age]]&lt;55,"51-55",Table1[[#This Row],[Age]]&lt;=60,"56-60",Table1[[#This Row],[Age]]&gt;=61, "61-70")</f>
        <v>36-40</v>
      </c>
      <c r="C5262" t="s">
        <v>6</v>
      </c>
      <c r="D5262" t="s">
        <v>7</v>
      </c>
      <c r="E5262" t="s">
        <v>17</v>
      </c>
      <c r="F5262">
        <v>13</v>
      </c>
      <c r="G5262" t="str" cm="1">
        <f t="array" ref="G5262">_xlfn.IFS(Table1[[#This Row],[Years of Experience]]&lt;=2,"Entry",Table1[[#This Row],[Years of Experience]]&lt;=7,"Mid",Table1[[#This Row],[Years of Experience]]&lt;=14,"Senior",Table1[[#This Row],[Years of Experience]]&gt;=15,"Executive")</f>
        <v>Senior</v>
      </c>
      <c r="H5262" t="str" cm="1">
        <f t="array" ref="H5262">_xlfn.IFS(Table1[[#This Row],[Salary]]&lt;=50000,"0-50K",Table1[[#This Row],[Salary]]&lt;=100000,"51-100K",Table1[[#This Row],[Salary]]&lt;=150000,"101-150K",Table1[[#This Row],[Salary]]&lt;=200000,"151-200K",Table1[[#This Row],[Salary]]&lt;=250000,"201-250K",Table1[[#This Row],[Salary]]&gt;250000,"Above 250K")</f>
        <v>151-200K</v>
      </c>
      <c r="I5262" s="3">
        <v>160000</v>
      </c>
      <c r="J5262" s="3">
        <f>IF(Table1[[#This Row],[Years of Experience]]=0,0,Table1[[#This Row],[Salary]]/Table1[[#This Row],[Years of Experience]])</f>
        <v>12307.692307692309</v>
      </c>
    </row>
    <row r="5263" spans="1:10" x14ac:dyDescent="0.35">
      <c r="A5263">
        <v>39</v>
      </c>
      <c r="B5263" t="str" cm="1">
        <f t="array" ref="B5263">_xlfn.IFS(Table1[[#This Row],[Age]]&lt;=25,"21-25",Table1[[#This Row],[Age]]&lt;=30,"26-30",Table1[[#This Row],[Age]]&lt;=35,"31-35",Table1[[#This Row],[Age]]&lt;=40,"36-40",Table1[[#This Row],[Age]]&lt;=45,"41-45", Table1[[#This Row],[Age]]&lt;=50,"46-50",Table1[[#This Row],[Age]]&lt;55,"51-55",Table1[[#This Row],[Age]]&lt;=60,"56-60",Table1[[#This Row],[Age]]&gt;=61, "61-70")</f>
        <v>36-40</v>
      </c>
      <c r="C5263" t="s">
        <v>9</v>
      </c>
      <c r="D5263" t="s">
        <v>10</v>
      </c>
      <c r="E5263" t="s">
        <v>27</v>
      </c>
      <c r="F5263">
        <v>14</v>
      </c>
      <c r="G5263" t="str" cm="1">
        <f t="array" ref="G5263">_xlfn.IFS(Table1[[#This Row],[Years of Experience]]&lt;=2,"Entry",Table1[[#This Row],[Years of Experience]]&lt;=7,"Mid",Table1[[#This Row],[Years of Experience]]&lt;=14,"Senior",Table1[[#This Row],[Years of Experience]]&gt;=15,"Executive")</f>
        <v>Senior</v>
      </c>
      <c r="H5263" t="str" cm="1">
        <f t="array" ref="H5263">_xlfn.IFS(Table1[[#This Row],[Salary]]&lt;=50000,"0-50K",Table1[[#This Row],[Salary]]&lt;=100000,"51-100K",Table1[[#This Row],[Salary]]&lt;=150000,"101-150K",Table1[[#This Row],[Salary]]&lt;=200000,"151-200K",Table1[[#This Row],[Salary]]&lt;=250000,"201-250K",Table1[[#This Row],[Salary]]&gt;250000,"Above 250K")</f>
        <v>151-200K</v>
      </c>
      <c r="I5263" s="3">
        <v>170000</v>
      </c>
      <c r="J5263" s="3">
        <f>IF(Table1[[#This Row],[Years of Experience]]=0,0,Table1[[#This Row],[Salary]]/Table1[[#This Row],[Years of Experience]])</f>
        <v>12142.857142857143</v>
      </c>
    </row>
    <row r="5264" spans="1:10" x14ac:dyDescent="0.35">
      <c r="A5264">
        <v>26</v>
      </c>
      <c r="B5264" t="str" cm="1">
        <f t="array" ref="B5264">_xlfn.IFS(Table1[[#This Row],[Age]]&lt;=25,"21-25",Table1[[#This Row],[Age]]&lt;=30,"26-30",Table1[[#This Row],[Age]]&lt;=35,"31-35",Table1[[#This Row],[Age]]&lt;=40,"36-40",Table1[[#This Row],[Age]]&lt;=45,"41-45", Table1[[#This Row],[Age]]&lt;=50,"46-50",Table1[[#This Row],[Age]]&lt;55,"51-55",Table1[[#This Row],[Age]]&lt;=60,"56-60",Table1[[#This Row],[Age]]&gt;=61, "61-70")</f>
        <v>26-30</v>
      </c>
      <c r="C5264" t="s">
        <v>6</v>
      </c>
      <c r="D5264" t="s">
        <v>7</v>
      </c>
      <c r="E5264" t="s">
        <v>139</v>
      </c>
      <c r="F5264">
        <v>1</v>
      </c>
      <c r="G5264" t="str" cm="1">
        <f t="array" ref="G5264">_xlfn.IFS(Table1[[#This Row],[Years of Experience]]&lt;=2,"Entry",Table1[[#This Row],[Years of Experience]]&lt;=7,"Mid",Table1[[#This Row],[Years of Experience]]&lt;=14,"Senior",Table1[[#This Row],[Years of Experience]]&gt;=15,"Executive")</f>
        <v>Entry</v>
      </c>
      <c r="H5264" t="str" cm="1">
        <f t="array" ref="H5264">_xlfn.IFS(Table1[[#This Row],[Salary]]&lt;=50000,"0-50K",Table1[[#This Row],[Salary]]&lt;=100000,"51-100K",Table1[[#This Row],[Salary]]&lt;=150000,"101-150K",Table1[[#This Row],[Salary]]&lt;=200000,"151-200K",Table1[[#This Row],[Salary]]&lt;=250000,"201-250K",Table1[[#This Row],[Salary]]&gt;250000,"Above 250K")</f>
        <v>51-100K</v>
      </c>
      <c r="I5264" s="3">
        <v>55000</v>
      </c>
      <c r="J5264" s="3">
        <f>IF(Table1[[#This Row],[Years of Experience]]=0,0,Table1[[#This Row],[Salary]]/Table1[[#This Row],[Years of Experience]])</f>
        <v>55000</v>
      </c>
    </row>
    <row r="5265" spans="1:10" x14ac:dyDescent="0.35">
      <c r="A5265">
        <v>30</v>
      </c>
      <c r="B5265" t="str" cm="1">
        <f t="array" ref="B5265">_xlfn.IFS(Table1[[#This Row],[Age]]&lt;=25,"21-25",Table1[[#This Row],[Age]]&lt;=30,"26-30",Table1[[#This Row],[Age]]&lt;=35,"31-35",Table1[[#This Row],[Age]]&lt;=40,"36-40",Table1[[#This Row],[Age]]&lt;=45,"41-45", Table1[[#This Row],[Age]]&lt;=50,"46-50",Table1[[#This Row],[Age]]&lt;55,"51-55",Table1[[#This Row],[Age]]&lt;=60,"56-60",Table1[[#This Row],[Age]]&gt;=61, "61-70")</f>
        <v>26-30</v>
      </c>
      <c r="C5265" t="s">
        <v>9</v>
      </c>
      <c r="D5265" t="s">
        <v>7</v>
      </c>
      <c r="E5265" t="s">
        <v>19</v>
      </c>
      <c r="F5265">
        <v>4</v>
      </c>
      <c r="G5265" t="str" cm="1">
        <f t="array" ref="G5265">_xlfn.IFS(Table1[[#This Row],[Years of Experience]]&lt;=2,"Entry",Table1[[#This Row],[Years of Experience]]&lt;=7,"Mid",Table1[[#This Row],[Years of Experience]]&lt;=14,"Senior",Table1[[#This Row],[Years of Experience]]&gt;=15,"Executive")</f>
        <v>Mid</v>
      </c>
      <c r="H5265" t="str" cm="1">
        <f t="array" ref="H5265">_xlfn.IFS(Table1[[#This Row],[Salary]]&lt;=50000,"0-50K",Table1[[#This Row],[Salary]]&lt;=100000,"51-100K",Table1[[#This Row],[Salary]]&lt;=150000,"101-150K",Table1[[#This Row],[Salary]]&lt;=200000,"151-200K",Table1[[#This Row],[Salary]]&lt;=250000,"201-250K",Table1[[#This Row],[Salary]]&gt;250000,"Above 250K")</f>
        <v>51-100K</v>
      </c>
      <c r="I5265" s="3">
        <v>65000</v>
      </c>
      <c r="J5265" s="3">
        <f>IF(Table1[[#This Row],[Years of Experience]]=0,0,Table1[[#This Row],[Salary]]/Table1[[#This Row],[Years of Experience]])</f>
        <v>16250</v>
      </c>
    </row>
    <row r="5266" spans="1:10" x14ac:dyDescent="0.35">
      <c r="A5266">
        <v>28</v>
      </c>
      <c r="B5266" t="str" cm="1">
        <f t="array" ref="B5266">_xlfn.IFS(Table1[[#This Row],[Age]]&lt;=25,"21-25",Table1[[#This Row],[Age]]&lt;=30,"26-30",Table1[[#This Row],[Age]]&lt;=35,"31-35",Table1[[#This Row],[Age]]&lt;=40,"36-40",Table1[[#This Row],[Age]]&lt;=45,"41-45", Table1[[#This Row],[Age]]&lt;=50,"46-50",Table1[[#This Row],[Age]]&lt;55,"51-55",Table1[[#This Row],[Age]]&lt;=60,"56-60",Table1[[#This Row],[Age]]&gt;=61, "61-70")</f>
        <v>26-30</v>
      </c>
      <c r="C5266" t="s">
        <v>6</v>
      </c>
      <c r="D5266" t="s">
        <v>7</v>
      </c>
      <c r="E5266" t="s">
        <v>40</v>
      </c>
      <c r="F5266">
        <v>3</v>
      </c>
      <c r="G5266" t="str" cm="1">
        <f t="array" ref="G5266">_xlfn.IFS(Table1[[#This Row],[Years of Experience]]&lt;=2,"Entry",Table1[[#This Row],[Years of Experience]]&lt;=7,"Mid",Table1[[#This Row],[Years of Experience]]&lt;=14,"Senior",Table1[[#This Row],[Years of Experience]]&gt;=15,"Executive")</f>
        <v>Mid</v>
      </c>
      <c r="H5266" t="str" cm="1">
        <f t="array" ref="H5266">_xlfn.IFS(Table1[[#This Row],[Salary]]&lt;=50000,"0-50K",Table1[[#This Row],[Salary]]&lt;=100000,"51-100K",Table1[[#This Row],[Salary]]&lt;=150000,"101-150K",Table1[[#This Row],[Salary]]&lt;=200000,"151-200K",Table1[[#This Row],[Salary]]&lt;=250000,"201-250K",Table1[[#This Row],[Salary]]&gt;250000,"Above 250K")</f>
        <v>51-100K</v>
      </c>
      <c r="I5266" s="3">
        <v>60000</v>
      </c>
      <c r="J5266" s="3">
        <f>IF(Table1[[#This Row],[Years of Experience]]=0,0,Table1[[#This Row],[Salary]]/Table1[[#This Row],[Years of Experience]])</f>
        <v>20000</v>
      </c>
    </row>
    <row r="5267" spans="1:10" x14ac:dyDescent="0.35">
      <c r="A5267">
        <v>35</v>
      </c>
      <c r="B5267" t="str" cm="1">
        <f t="array" ref="B5267">_xlfn.IFS(Table1[[#This Row],[Age]]&lt;=25,"21-25",Table1[[#This Row],[Age]]&lt;=30,"26-30",Table1[[#This Row],[Age]]&lt;=35,"31-35",Table1[[#This Row],[Age]]&lt;=40,"36-40",Table1[[#This Row],[Age]]&lt;=45,"41-45", Table1[[#This Row],[Age]]&lt;=50,"46-50",Table1[[#This Row],[Age]]&lt;55,"51-55",Table1[[#This Row],[Age]]&lt;=60,"56-60",Table1[[#This Row],[Age]]&gt;=61, "61-70")</f>
        <v>31-35</v>
      </c>
      <c r="C5267" t="s">
        <v>9</v>
      </c>
      <c r="D5267" t="s">
        <v>12</v>
      </c>
      <c r="E5267" t="s">
        <v>75</v>
      </c>
      <c r="F5267">
        <v>11</v>
      </c>
      <c r="G5267" t="str" cm="1">
        <f t="array" ref="G5267">_xlfn.IFS(Table1[[#This Row],[Years of Experience]]&lt;=2,"Entry",Table1[[#This Row],[Years of Experience]]&lt;=7,"Mid",Table1[[#This Row],[Years of Experience]]&lt;=14,"Senior",Table1[[#This Row],[Years of Experience]]&gt;=15,"Executive")</f>
        <v>Senior</v>
      </c>
      <c r="H5267" t="str" cm="1">
        <f t="array" ref="H5267">_xlfn.IFS(Table1[[#This Row],[Salary]]&lt;=50000,"0-50K",Table1[[#This Row],[Salary]]&lt;=100000,"51-100K",Table1[[#This Row],[Salary]]&lt;=150000,"101-150K",Table1[[#This Row],[Salary]]&lt;=200000,"151-200K",Table1[[#This Row],[Salary]]&lt;=250000,"201-250K",Table1[[#This Row],[Salary]]&gt;250000,"Above 250K")</f>
        <v>151-200K</v>
      </c>
      <c r="I5267" s="3">
        <v>160000</v>
      </c>
      <c r="J5267" s="3">
        <f>IF(Table1[[#This Row],[Years of Experience]]=0,0,Table1[[#This Row],[Salary]]/Table1[[#This Row],[Years of Experience]])</f>
        <v>14545.454545454546</v>
      </c>
    </row>
    <row r="5268" spans="1:10" x14ac:dyDescent="0.35">
      <c r="A5268">
        <v>27</v>
      </c>
      <c r="B5268" t="str" cm="1">
        <f t="array" ref="B5268">_xlfn.IFS(Table1[[#This Row],[Age]]&lt;=25,"21-25",Table1[[#This Row],[Age]]&lt;=30,"26-30",Table1[[#This Row],[Age]]&lt;=35,"31-35",Table1[[#This Row],[Age]]&lt;=40,"36-40",Table1[[#This Row],[Age]]&lt;=45,"41-45", Table1[[#This Row],[Age]]&lt;=50,"46-50",Table1[[#This Row],[Age]]&lt;55,"51-55",Table1[[#This Row],[Age]]&lt;=60,"56-60",Table1[[#This Row],[Age]]&gt;=61, "61-70")</f>
        <v>26-30</v>
      </c>
      <c r="C5268" t="s">
        <v>6</v>
      </c>
      <c r="D5268" t="s">
        <v>7</v>
      </c>
      <c r="E5268" t="s">
        <v>16</v>
      </c>
      <c r="F5268">
        <v>2</v>
      </c>
      <c r="G5268" t="str" cm="1">
        <f t="array" ref="G5268">_xlfn.IFS(Table1[[#This Row],[Years of Experience]]&lt;=2,"Entry",Table1[[#This Row],[Years of Experience]]&lt;=7,"Mid",Table1[[#This Row],[Years of Experience]]&lt;=14,"Senior",Table1[[#This Row],[Years of Experience]]&gt;=15,"Executive")</f>
        <v>Entry</v>
      </c>
      <c r="H5268" t="str" cm="1">
        <f t="array" ref="H5268">_xlfn.IFS(Table1[[#This Row],[Salary]]&lt;=50000,"0-50K",Table1[[#This Row],[Salary]]&lt;=100000,"51-100K",Table1[[#This Row],[Salary]]&lt;=150000,"101-150K",Table1[[#This Row],[Salary]]&lt;=200000,"151-200K",Table1[[#This Row],[Salary]]&lt;=250000,"201-250K",Table1[[#This Row],[Salary]]&gt;250000,"Above 250K")</f>
        <v>0-50K</v>
      </c>
      <c r="I5268" s="3">
        <v>50000</v>
      </c>
      <c r="J5268" s="3">
        <f>IF(Table1[[#This Row],[Years of Experience]]=0,0,Table1[[#This Row],[Salary]]/Table1[[#This Row],[Years of Experience]])</f>
        <v>25000</v>
      </c>
    </row>
    <row r="5269" spans="1:10" x14ac:dyDescent="0.35">
      <c r="A5269">
        <v>32</v>
      </c>
      <c r="B5269" t="str" cm="1">
        <f t="array" ref="B5269">_xlfn.IFS(Table1[[#This Row],[Age]]&lt;=25,"21-25",Table1[[#This Row],[Age]]&lt;=30,"26-30",Table1[[#This Row],[Age]]&lt;=35,"31-35",Table1[[#This Row],[Age]]&lt;=40,"36-40",Table1[[#This Row],[Age]]&lt;=45,"41-45", Table1[[#This Row],[Age]]&lt;=50,"46-50",Table1[[#This Row],[Age]]&lt;55,"51-55",Table1[[#This Row],[Age]]&lt;=60,"56-60",Table1[[#This Row],[Age]]&gt;=61, "61-70")</f>
        <v>31-35</v>
      </c>
      <c r="C5269" t="s">
        <v>9</v>
      </c>
      <c r="D5269" t="s">
        <v>10</v>
      </c>
      <c r="E5269" t="s">
        <v>35</v>
      </c>
      <c r="F5269">
        <v>8</v>
      </c>
      <c r="G5269" t="str" cm="1">
        <f t="array" ref="G5269">_xlfn.IFS(Table1[[#This Row],[Years of Experience]]&lt;=2,"Entry",Table1[[#This Row],[Years of Experience]]&lt;=7,"Mid",Table1[[#This Row],[Years of Experience]]&lt;=14,"Senior",Table1[[#This Row],[Years of Experience]]&gt;=15,"Executive")</f>
        <v>Senior</v>
      </c>
      <c r="H5269" t="str" cm="1">
        <f t="array" ref="H5269">_xlfn.IFS(Table1[[#This Row],[Salary]]&lt;=50000,"0-50K",Table1[[#This Row],[Salary]]&lt;=100000,"51-100K",Table1[[#This Row],[Salary]]&lt;=150000,"101-150K",Table1[[#This Row],[Salary]]&lt;=200000,"151-200K",Table1[[#This Row],[Salary]]&lt;=250000,"201-250K",Table1[[#This Row],[Salary]]&gt;250000,"Above 250K")</f>
        <v>101-150K</v>
      </c>
      <c r="I5269" s="3">
        <v>120000</v>
      </c>
      <c r="J5269" s="3">
        <f>IF(Table1[[#This Row],[Years of Experience]]=0,0,Table1[[#This Row],[Salary]]/Table1[[#This Row],[Years of Experience]])</f>
        <v>15000</v>
      </c>
    </row>
    <row r="5270" spans="1:10" x14ac:dyDescent="0.35">
      <c r="A5270">
        <v>26</v>
      </c>
      <c r="B5270" t="str" cm="1">
        <f t="array" ref="B5270">_xlfn.IFS(Table1[[#This Row],[Age]]&lt;=25,"21-25",Table1[[#This Row],[Age]]&lt;=30,"26-30",Table1[[#This Row],[Age]]&lt;=35,"31-35",Table1[[#This Row],[Age]]&lt;=40,"36-40",Table1[[#This Row],[Age]]&lt;=45,"41-45", Table1[[#This Row],[Age]]&lt;=50,"46-50",Table1[[#This Row],[Age]]&lt;55,"51-55",Table1[[#This Row],[Age]]&lt;=60,"56-60",Table1[[#This Row],[Age]]&gt;=61, "61-70")</f>
        <v>26-30</v>
      </c>
      <c r="C5270" t="s">
        <v>6</v>
      </c>
      <c r="D5270" t="s">
        <v>7</v>
      </c>
      <c r="E5270" t="s">
        <v>139</v>
      </c>
      <c r="F5270">
        <v>1</v>
      </c>
      <c r="G5270" t="str" cm="1">
        <f t="array" ref="G5270">_xlfn.IFS(Table1[[#This Row],[Years of Experience]]&lt;=2,"Entry",Table1[[#This Row],[Years of Experience]]&lt;=7,"Mid",Table1[[#This Row],[Years of Experience]]&lt;=14,"Senior",Table1[[#This Row],[Years of Experience]]&gt;=15,"Executive")</f>
        <v>Entry</v>
      </c>
      <c r="H5270" t="str" cm="1">
        <f t="array" ref="H5270">_xlfn.IFS(Table1[[#This Row],[Salary]]&lt;=50000,"0-50K",Table1[[#This Row],[Salary]]&lt;=100000,"51-100K",Table1[[#This Row],[Salary]]&lt;=150000,"101-150K",Table1[[#This Row],[Salary]]&lt;=200000,"151-200K",Table1[[#This Row],[Salary]]&lt;=250000,"201-250K",Table1[[#This Row],[Salary]]&gt;250000,"Above 250K")</f>
        <v>51-100K</v>
      </c>
      <c r="I5270" s="3">
        <v>55000</v>
      </c>
      <c r="J5270" s="3">
        <f>IF(Table1[[#This Row],[Years of Experience]]=0,0,Table1[[#This Row],[Salary]]/Table1[[#This Row],[Years of Experience]])</f>
        <v>55000</v>
      </c>
    </row>
    <row r="5271" spans="1:10" x14ac:dyDescent="0.35">
      <c r="A5271">
        <v>30</v>
      </c>
      <c r="B5271" t="str" cm="1">
        <f t="array" ref="B5271">_xlfn.IFS(Table1[[#This Row],[Age]]&lt;=25,"21-25",Table1[[#This Row],[Age]]&lt;=30,"26-30",Table1[[#This Row],[Age]]&lt;=35,"31-35",Table1[[#This Row],[Age]]&lt;=40,"36-40",Table1[[#This Row],[Age]]&lt;=45,"41-45", Table1[[#This Row],[Age]]&lt;=50,"46-50",Table1[[#This Row],[Age]]&lt;55,"51-55",Table1[[#This Row],[Age]]&lt;=60,"56-60",Table1[[#This Row],[Age]]&gt;=61, "61-70")</f>
        <v>26-30</v>
      </c>
      <c r="C5271" t="s">
        <v>9</v>
      </c>
      <c r="D5271" t="s">
        <v>7</v>
      </c>
      <c r="E5271" t="s">
        <v>19</v>
      </c>
      <c r="F5271">
        <v>4</v>
      </c>
      <c r="G5271" t="str" cm="1">
        <f t="array" ref="G5271">_xlfn.IFS(Table1[[#This Row],[Years of Experience]]&lt;=2,"Entry",Table1[[#This Row],[Years of Experience]]&lt;=7,"Mid",Table1[[#This Row],[Years of Experience]]&lt;=14,"Senior",Table1[[#This Row],[Years of Experience]]&gt;=15,"Executive")</f>
        <v>Mid</v>
      </c>
      <c r="H5271" t="str" cm="1">
        <f t="array" ref="H5271">_xlfn.IFS(Table1[[#This Row],[Salary]]&lt;=50000,"0-50K",Table1[[#This Row],[Salary]]&lt;=100000,"51-100K",Table1[[#This Row],[Salary]]&lt;=150000,"101-150K",Table1[[#This Row],[Salary]]&lt;=200000,"151-200K",Table1[[#This Row],[Salary]]&lt;=250000,"201-250K",Table1[[#This Row],[Salary]]&gt;250000,"Above 250K")</f>
        <v>51-100K</v>
      </c>
      <c r="I5271" s="3">
        <v>65000</v>
      </c>
      <c r="J5271" s="3">
        <f>IF(Table1[[#This Row],[Years of Experience]]=0,0,Table1[[#This Row],[Salary]]/Table1[[#This Row],[Years of Experience]])</f>
        <v>16250</v>
      </c>
    </row>
    <row r="5272" spans="1:10" x14ac:dyDescent="0.35">
      <c r="A5272">
        <v>28</v>
      </c>
      <c r="B5272" t="str" cm="1">
        <f t="array" ref="B5272">_xlfn.IFS(Table1[[#This Row],[Age]]&lt;=25,"21-25",Table1[[#This Row],[Age]]&lt;=30,"26-30",Table1[[#This Row],[Age]]&lt;=35,"31-35",Table1[[#This Row],[Age]]&lt;=40,"36-40",Table1[[#This Row],[Age]]&lt;=45,"41-45", Table1[[#This Row],[Age]]&lt;=50,"46-50",Table1[[#This Row],[Age]]&lt;55,"51-55",Table1[[#This Row],[Age]]&lt;=60,"56-60",Table1[[#This Row],[Age]]&gt;=61, "61-70")</f>
        <v>26-30</v>
      </c>
      <c r="C5272" t="s">
        <v>6</v>
      </c>
      <c r="D5272" t="s">
        <v>7</v>
      </c>
      <c r="E5272" t="s">
        <v>40</v>
      </c>
      <c r="F5272">
        <v>3</v>
      </c>
      <c r="G5272" t="str" cm="1">
        <f t="array" ref="G5272">_xlfn.IFS(Table1[[#This Row],[Years of Experience]]&lt;=2,"Entry",Table1[[#This Row],[Years of Experience]]&lt;=7,"Mid",Table1[[#This Row],[Years of Experience]]&lt;=14,"Senior",Table1[[#This Row],[Years of Experience]]&gt;=15,"Executive")</f>
        <v>Mid</v>
      </c>
      <c r="H5272" t="str" cm="1">
        <f t="array" ref="H5272">_xlfn.IFS(Table1[[#This Row],[Salary]]&lt;=50000,"0-50K",Table1[[#This Row],[Salary]]&lt;=100000,"51-100K",Table1[[#This Row],[Salary]]&lt;=150000,"101-150K",Table1[[#This Row],[Salary]]&lt;=200000,"151-200K",Table1[[#This Row],[Salary]]&lt;=250000,"201-250K",Table1[[#This Row],[Salary]]&gt;250000,"Above 250K")</f>
        <v>51-100K</v>
      </c>
      <c r="I5272" s="3">
        <v>60000</v>
      </c>
      <c r="J5272" s="3">
        <f>IF(Table1[[#This Row],[Years of Experience]]=0,0,Table1[[#This Row],[Salary]]/Table1[[#This Row],[Years of Experience]])</f>
        <v>20000</v>
      </c>
    </row>
    <row r="5273" spans="1:10" x14ac:dyDescent="0.35">
      <c r="A5273">
        <v>35</v>
      </c>
      <c r="B5273" t="str" cm="1">
        <f t="array" ref="B5273">_xlfn.IFS(Table1[[#This Row],[Age]]&lt;=25,"21-25",Table1[[#This Row],[Age]]&lt;=30,"26-30",Table1[[#This Row],[Age]]&lt;=35,"31-35",Table1[[#This Row],[Age]]&lt;=40,"36-40",Table1[[#This Row],[Age]]&lt;=45,"41-45", Table1[[#This Row],[Age]]&lt;=50,"46-50",Table1[[#This Row],[Age]]&lt;55,"51-55",Table1[[#This Row],[Age]]&lt;=60,"56-60",Table1[[#This Row],[Age]]&gt;=61, "61-70")</f>
        <v>31-35</v>
      </c>
      <c r="C5273" t="s">
        <v>9</v>
      </c>
      <c r="D5273" t="s">
        <v>12</v>
      </c>
      <c r="E5273" t="s">
        <v>75</v>
      </c>
      <c r="F5273">
        <v>11</v>
      </c>
      <c r="G5273" t="str" cm="1">
        <f t="array" ref="G5273">_xlfn.IFS(Table1[[#This Row],[Years of Experience]]&lt;=2,"Entry",Table1[[#This Row],[Years of Experience]]&lt;=7,"Mid",Table1[[#This Row],[Years of Experience]]&lt;=14,"Senior",Table1[[#This Row],[Years of Experience]]&gt;=15,"Executive")</f>
        <v>Senior</v>
      </c>
      <c r="H5273" t="str" cm="1">
        <f t="array" ref="H5273">_xlfn.IFS(Table1[[#This Row],[Salary]]&lt;=50000,"0-50K",Table1[[#This Row],[Salary]]&lt;=100000,"51-100K",Table1[[#This Row],[Salary]]&lt;=150000,"101-150K",Table1[[#This Row],[Salary]]&lt;=200000,"151-200K",Table1[[#This Row],[Salary]]&lt;=250000,"201-250K",Table1[[#This Row],[Salary]]&gt;250000,"Above 250K")</f>
        <v>151-200K</v>
      </c>
      <c r="I5273" s="3">
        <v>160000</v>
      </c>
      <c r="J5273" s="3">
        <f>IF(Table1[[#This Row],[Years of Experience]]=0,0,Table1[[#This Row],[Salary]]/Table1[[#This Row],[Years of Experience]])</f>
        <v>14545.454545454546</v>
      </c>
    </row>
    <row r="5274" spans="1:10" x14ac:dyDescent="0.35">
      <c r="A5274">
        <v>27</v>
      </c>
      <c r="B5274" t="str" cm="1">
        <f t="array" ref="B5274">_xlfn.IFS(Table1[[#This Row],[Age]]&lt;=25,"21-25",Table1[[#This Row],[Age]]&lt;=30,"26-30",Table1[[#This Row],[Age]]&lt;=35,"31-35",Table1[[#This Row],[Age]]&lt;=40,"36-40",Table1[[#This Row],[Age]]&lt;=45,"41-45", Table1[[#This Row],[Age]]&lt;=50,"46-50",Table1[[#This Row],[Age]]&lt;55,"51-55",Table1[[#This Row],[Age]]&lt;=60,"56-60",Table1[[#This Row],[Age]]&gt;=61, "61-70")</f>
        <v>26-30</v>
      </c>
      <c r="C5274" t="s">
        <v>6</v>
      </c>
      <c r="D5274" t="s">
        <v>7</v>
      </c>
      <c r="E5274" t="s">
        <v>16</v>
      </c>
      <c r="F5274">
        <v>2</v>
      </c>
      <c r="G5274" t="str" cm="1">
        <f t="array" ref="G5274">_xlfn.IFS(Table1[[#This Row],[Years of Experience]]&lt;=2,"Entry",Table1[[#This Row],[Years of Experience]]&lt;=7,"Mid",Table1[[#This Row],[Years of Experience]]&lt;=14,"Senior",Table1[[#This Row],[Years of Experience]]&gt;=15,"Executive")</f>
        <v>Entry</v>
      </c>
      <c r="H5274" t="str" cm="1">
        <f t="array" ref="H5274">_xlfn.IFS(Table1[[#This Row],[Salary]]&lt;=50000,"0-50K",Table1[[#This Row],[Salary]]&lt;=100000,"51-100K",Table1[[#This Row],[Salary]]&lt;=150000,"101-150K",Table1[[#This Row],[Salary]]&lt;=200000,"151-200K",Table1[[#This Row],[Salary]]&lt;=250000,"201-250K",Table1[[#This Row],[Salary]]&gt;250000,"Above 250K")</f>
        <v>0-50K</v>
      </c>
      <c r="I5274" s="3">
        <v>50000</v>
      </c>
      <c r="J5274" s="3">
        <f>IF(Table1[[#This Row],[Years of Experience]]=0,0,Table1[[#This Row],[Salary]]/Table1[[#This Row],[Years of Experience]])</f>
        <v>25000</v>
      </c>
    </row>
    <row r="5275" spans="1:10" x14ac:dyDescent="0.35">
      <c r="A5275">
        <v>32</v>
      </c>
      <c r="B5275" t="str" cm="1">
        <f t="array" ref="B5275">_xlfn.IFS(Table1[[#This Row],[Age]]&lt;=25,"21-25",Table1[[#This Row],[Age]]&lt;=30,"26-30",Table1[[#This Row],[Age]]&lt;=35,"31-35",Table1[[#This Row],[Age]]&lt;=40,"36-40",Table1[[#This Row],[Age]]&lt;=45,"41-45", Table1[[#This Row],[Age]]&lt;=50,"46-50",Table1[[#This Row],[Age]]&lt;55,"51-55",Table1[[#This Row],[Age]]&lt;=60,"56-60",Table1[[#This Row],[Age]]&gt;=61, "61-70")</f>
        <v>31-35</v>
      </c>
      <c r="C5275" t="s">
        <v>9</v>
      </c>
      <c r="D5275" t="s">
        <v>10</v>
      </c>
      <c r="E5275" t="s">
        <v>35</v>
      </c>
      <c r="F5275">
        <v>8</v>
      </c>
      <c r="G5275" t="str" cm="1">
        <f t="array" ref="G5275">_xlfn.IFS(Table1[[#This Row],[Years of Experience]]&lt;=2,"Entry",Table1[[#This Row],[Years of Experience]]&lt;=7,"Mid",Table1[[#This Row],[Years of Experience]]&lt;=14,"Senior",Table1[[#This Row],[Years of Experience]]&gt;=15,"Executive")</f>
        <v>Senior</v>
      </c>
      <c r="H5275" t="str" cm="1">
        <f t="array" ref="H5275">_xlfn.IFS(Table1[[#This Row],[Salary]]&lt;=50000,"0-50K",Table1[[#This Row],[Salary]]&lt;=100000,"51-100K",Table1[[#This Row],[Salary]]&lt;=150000,"101-150K",Table1[[#This Row],[Salary]]&lt;=200000,"151-200K",Table1[[#This Row],[Salary]]&lt;=250000,"201-250K",Table1[[#This Row],[Salary]]&gt;250000,"Above 250K")</f>
        <v>101-150K</v>
      </c>
      <c r="I5275" s="3">
        <v>120000</v>
      </c>
      <c r="J5275" s="3">
        <f>IF(Table1[[#This Row],[Years of Experience]]=0,0,Table1[[#This Row],[Salary]]/Table1[[#This Row],[Years of Experience]])</f>
        <v>15000</v>
      </c>
    </row>
    <row r="5276" spans="1:10" x14ac:dyDescent="0.35">
      <c r="A5276">
        <v>28</v>
      </c>
      <c r="B5276" t="str" cm="1">
        <f t="array" ref="B5276">_xlfn.IFS(Table1[[#This Row],[Age]]&lt;=25,"21-25",Table1[[#This Row],[Age]]&lt;=30,"26-30",Table1[[#This Row],[Age]]&lt;=35,"31-35",Table1[[#This Row],[Age]]&lt;=40,"36-40",Table1[[#This Row],[Age]]&lt;=45,"41-45", Table1[[#This Row],[Age]]&lt;=50,"46-50",Table1[[#This Row],[Age]]&lt;55,"51-55",Table1[[#This Row],[Age]]&lt;=60,"56-60",Table1[[#This Row],[Age]]&gt;=61, "61-70")</f>
        <v>26-30</v>
      </c>
      <c r="C5276" t="s">
        <v>6</v>
      </c>
      <c r="D5276" t="s">
        <v>7</v>
      </c>
      <c r="E5276" t="s">
        <v>8</v>
      </c>
      <c r="F5276">
        <v>3</v>
      </c>
      <c r="G5276" t="str" cm="1">
        <f t="array" ref="G5276">_xlfn.IFS(Table1[[#This Row],[Years of Experience]]&lt;=2,"Entry",Table1[[#This Row],[Years of Experience]]&lt;=7,"Mid",Table1[[#This Row],[Years of Experience]]&lt;=14,"Senior",Table1[[#This Row],[Years of Experience]]&gt;=15,"Executive")</f>
        <v>Mid</v>
      </c>
      <c r="H5276" t="str" cm="1">
        <f t="array" ref="H5276">_xlfn.IFS(Table1[[#This Row],[Salary]]&lt;=50000,"0-50K",Table1[[#This Row],[Salary]]&lt;=100000,"51-100K",Table1[[#This Row],[Salary]]&lt;=150000,"101-150K",Table1[[#This Row],[Salary]]&lt;=200000,"151-200K",Table1[[#This Row],[Salary]]&lt;=250000,"201-250K",Table1[[#This Row],[Salary]]&gt;250000,"Above 250K")</f>
        <v>51-100K</v>
      </c>
      <c r="I5276" s="3">
        <v>85000</v>
      </c>
      <c r="J5276" s="3">
        <f>IF(Table1[[#This Row],[Years of Experience]]=0,0,Table1[[#This Row],[Salary]]/Table1[[#This Row],[Years of Experience]])</f>
        <v>28333.333333333332</v>
      </c>
    </row>
    <row r="5277" spans="1:10" x14ac:dyDescent="0.35">
      <c r="A5277">
        <v>36</v>
      </c>
      <c r="B5277" t="str" cm="1">
        <f t="array" ref="B5277">_xlfn.IFS(Table1[[#This Row],[Age]]&lt;=25,"21-25",Table1[[#This Row],[Age]]&lt;=30,"26-30",Table1[[#This Row],[Age]]&lt;=35,"31-35",Table1[[#This Row],[Age]]&lt;=40,"36-40",Table1[[#This Row],[Age]]&lt;=45,"41-45", Table1[[#This Row],[Age]]&lt;=50,"46-50",Table1[[#This Row],[Age]]&lt;55,"51-55",Table1[[#This Row],[Age]]&lt;=60,"56-60",Table1[[#This Row],[Age]]&gt;=61, "61-70")</f>
        <v>36-40</v>
      </c>
      <c r="C5277" t="s">
        <v>9</v>
      </c>
      <c r="D5277" t="s">
        <v>10</v>
      </c>
      <c r="E5277" t="s">
        <v>203</v>
      </c>
      <c r="F5277">
        <v>11</v>
      </c>
      <c r="G5277" t="str" cm="1">
        <f t="array" ref="G5277">_xlfn.IFS(Table1[[#This Row],[Years of Experience]]&lt;=2,"Entry",Table1[[#This Row],[Years of Experience]]&lt;=7,"Mid",Table1[[#This Row],[Years of Experience]]&lt;=14,"Senior",Table1[[#This Row],[Years of Experience]]&gt;=15,"Executive")</f>
        <v>Senior</v>
      </c>
      <c r="H5277" t="str" cm="1">
        <f t="array" ref="H5277">_xlfn.IFS(Table1[[#This Row],[Salary]]&lt;=50000,"0-50K",Table1[[#This Row],[Salary]]&lt;=100000,"51-100K",Table1[[#This Row],[Salary]]&lt;=150000,"101-150K",Table1[[#This Row],[Salary]]&lt;=200000,"151-200K",Table1[[#This Row],[Salary]]&lt;=250000,"201-250K",Table1[[#This Row],[Salary]]&gt;250000,"Above 250K")</f>
        <v>151-200K</v>
      </c>
      <c r="I5277" s="3">
        <v>160000</v>
      </c>
      <c r="J5277" s="3">
        <f>IF(Table1[[#This Row],[Years of Experience]]=0,0,Table1[[#This Row],[Salary]]/Table1[[#This Row],[Years of Experience]])</f>
        <v>14545.454545454546</v>
      </c>
    </row>
    <row r="5278" spans="1:10" x14ac:dyDescent="0.35">
      <c r="A5278">
        <v>25</v>
      </c>
      <c r="B5278" t="str" cm="1">
        <f t="array" ref="B5278">_xlfn.IFS(Table1[[#This Row],[Age]]&lt;=25,"21-25",Table1[[#This Row],[Age]]&lt;=30,"26-30",Table1[[#This Row],[Age]]&lt;=35,"31-35",Table1[[#This Row],[Age]]&lt;=40,"36-40",Table1[[#This Row],[Age]]&lt;=45,"41-45", Table1[[#This Row],[Age]]&lt;=50,"46-50",Table1[[#This Row],[Age]]&lt;55,"51-55",Table1[[#This Row],[Age]]&lt;=60,"56-60",Table1[[#This Row],[Age]]&gt;=61, "61-70")</f>
        <v>21-25</v>
      </c>
      <c r="C5278" t="s">
        <v>6</v>
      </c>
      <c r="D5278" t="s">
        <v>7</v>
      </c>
      <c r="E5278" t="s">
        <v>23</v>
      </c>
      <c r="F5278">
        <v>1</v>
      </c>
      <c r="G5278" t="str" cm="1">
        <f t="array" ref="G5278">_xlfn.IFS(Table1[[#This Row],[Years of Experience]]&lt;=2,"Entry",Table1[[#This Row],[Years of Experience]]&lt;=7,"Mid",Table1[[#This Row],[Years of Experience]]&lt;=14,"Senior",Table1[[#This Row],[Years of Experience]]&gt;=15,"Executive")</f>
        <v>Entry</v>
      </c>
      <c r="H5278" t="str" cm="1">
        <f t="array" ref="H5278">_xlfn.IFS(Table1[[#This Row],[Salary]]&lt;=50000,"0-50K",Table1[[#This Row],[Salary]]&lt;=100000,"51-100K",Table1[[#This Row],[Salary]]&lt;=150000,"101-150K",Table1[[#This Row],[Salary]]&lt;=200000,"151-200K",Table1[[#This Row],[Salary]]&lt;=250000,"201-250K",Table1[[#This Row],[Salary]]&gt;250000,"Above 250K")</f>
        <v>51-100K</v>
      </c>
      <c r="I5278" s="3">
        <v>55000</v>
      </c>
      <c r="J5278" s="3">
        <f>IF(Table1[[#This Row],[Years of Experience]]=0,0,Table1[[#This Row],[Salary]]/Table1[[#This Row],[Years of Experience]])</f>
        <v>55000</v>
      </c>
    </row>
    <row r="5279" spans="1:10" x14ac:dyDescent="0.35">
      <c r="A5279">
        <v>29</v>
      </c>
      <c r="B5279" t="str" cm="1">
        <f t="array" ref="B5279">_xlfn.IFS(Table1[[#This Row],[Age]]&lt;=25,"21-25",Table1[[#This Row],[Age]]&lt;=30,"26-30",Table1[[#This Row],[Age]]&lt;=35,"31-35",Table1[[#This Row],[Age]]&lt;=40,"36-40",Table1[[#This Row],[Age]]&lt;=45,"41-45", Table1[[#This Row],[Age]]&lt;=50,"46-50",Table1[[#This Row],[Age]]&lt;55,"51-55",Table1[[#This Row],[Age]]&lt;=60,"56-60",Table1[[#This Row],[Age]]&gt;=61, "61-70")</f>
        <v>26-30</v>
      </c>
      <c r="C5279" t="s">
        <v>9</v>
      </c>
      <c r="D5279" t="s">
        <v>12</v>
      </c>
      <c r="E5279" t="s">
        <v>43</v>
      </c>
      <c r="F5279">
        <v>5</v>
      </c>
      <c r="G5279" t="str" cm="1">
        <f t="array" ref="G5279">_xlfn.IFS(Table1[[#This Row],[Years of Experience]]&lt;=2,"Entry",Table1[[#This Row],[Years of Experience]]&lt;=7,"Mid",Table1[[#This Row],[Years of Experience]]&lt;=14,"Senior",Table1[[#This Row],[Years of Experience]]&gt;=15,"Executive")</f>
        <v>Mid</v>
      </c>
      <c r="H5279" t="str" cm="1">
        <f t="array" ref="H5279">_xlfn.IFS(Table1[[#This Row],[Salary]]&lt;=50000,"0-50K",Table1[[#This Row],[Salary]]&lt;=100000,"51-100K",Table1[[#This Row],[Salary]]&lt;=150000,"101-150K",Table1[[#This Row],[Salary]]&lt;=200000,"151-200K",Table1[[#This Row],[Salary]]&lt;=250000,"201-250K",Table1[[#This Row],[Salary]]&gt;250000,"Above 250K")</f>
        <v>51-100K</v>
      </c>
      <c r="I5279" s="3">
        <v>100000</v>
      </c>
      <c r="J5279" s="3">
        <f>IF(Table1[[#This Row],[Years of Experience]]=0,0,Table1[[#This Row],[Salary]]/Table1[[#This Row],[Years of Experience]])</f>
        <v>20000</v>
      </c>
    </row>
    <row r="5280" spans="1:10" x14ac:dyDescent="0.35">
      <c r="A5280">
        <v>33</v>
      </c>
      <c r="B5280" t="str" cm="1">
        <f t="array" ref="B5280">_xlfn.IFS(Table1[[#This Row],[Age]]&lt;=25,"21-25",Table1[[#This Row],[Age]]&lt;=30,"26-30",Table1[[#This Row],[Age]]&lt;=35,"31-35",Table1[[#This Row],[Age]]&lt;=40,"36-40",Table1[[#This Row],[Age]]&lt;=45,"41-45", Table1[[#This Row],[Age]]&lt;=50,"46-50",Table1[[#This Row],[Age]]&lt;55,"51-55",Table1[[#This Row],[Age]]&lt;=60,"56-60",Table1[[#This Row],[Age]]&gt;=61, "61-70")</f>
        <v>31-35</v>
      </c>
      <c r="C5280" t="s">
        <v>6</v>
      </c>
      <c r="D5280" t="s">
        <v>7</v>
      </c>
      <c r="E5280" t="s">
        <v>24</v>
      </c>
      <c r="F5280">
        <v>8</v>
      </c>
      <c r="G5280" t="str" cm="1">
        <f t="array" ref="G5280">_xlfn.IFS(Table1[[#This Row],[Years of Experience]]&lt;=2,"Entry",Table1[[#This Row],[Years of Experience]]&lt;=7,"Mid",Table1[[#This Row],[Years of Experience]]&lt;=14,"Senior",Table1[[#This Row],[Years of Experience]]&gt;=15,"Executive")</f>
        <v>Senior</v>
      </c>
      <c r="H5280" t="str" cm="1">
        <f t="array" ref="H5280">_xlfn.IFS(Table1[[#This Row],[Salary]]&lt;=50000,"0-50K",Table1[[#This Row],[Salary]]&lt;=100000,"51-100K",Table1[[#This Row],[Salary]]&lt;=150000,"101-150K",Table1[[#This Row],[Salary]]&lt;=200000,"151-200K",Table1[[#This Row],[Salary]]&lt;=250000,"201-250K",Table1[[#This Row],[Salary]]&gt;250000,"Above 250K")</f>
        <v>101-150K</v>
      </c>
      <c r="I5280" s="3">
        <v>120000</v>
      </c>
      <c r="J5280" s="3">
        <f>IF(Table1[[#This Row],[Years of Experience]]=0,0,Table1[[#This Row],[Salary]]/Table1[[#This Row],[Years of Experience]])</f>
        <v>15000</v>
      </c>
    </row>
    <row r="5281" spans="1:10" x14ac:dyDescent="0.35">
      <c r="A5281">
        <v>27</v>
      </c>
      <c r="B5281" t="str" cm="1">
        <f t="array" ref="B5281">_xlfn.IFS(Table1[[#This Row],[Age]]&lt;=25,"21-25",Table1[[#This Row],[Age]]&lt;=30,"26-30",Table1[[#This Row],[Age]]&lt;=35,"31-35",Table1[[#This Row],[Age]]&lt;=40,"36-40",Table1[[#This Row],[Age]]&lt;=45,"41-45", Table1[[#This Row],[Age]]&lt;=50,"46-50",Table1[[#This Row],[Age]]&lt;55,"51-55",Table1[[#This Row],[Age]]&lt;=60,"56-60",Table1[[#This Row],[Age]]&gt;=61, "61-70")</f>
        <v>26-30</v>
      </c>
      <c r="C5281" t="s">
        <v>9</v>
      </c>
      <c r="D5281" t="s">
        <v>7</v>
      </c>
      <c r="E5281" t="s">
        <v>63</v>
      </c>
      <c r="F5281">
        <v>2</v>
      </c>
      <c r="G5281" t="str" cm="1">
        <f t="array" ref="G5281">_xlfn.IFS(Table1[[#This Row],[Years of Experience]]&lt;=2,"Entry",Table1[[#This Row],[Years of Experience]]&lt;=7,"Mid",Table1[[#This Row],[Years of Experience]]&lt;=14,"Senior",Table1[[#This Row],[Years of Experience]]&gt;=15,"Executive")</f>
        <v>Entry</v>
      </c>
      <c r="H5281" t="str" cm="1">
        <f t="array" ref="H5281">_xlfn.IFS(Table1[[#This Row],[Salary]]&lt;=50000,"0-50K",Table1[[#This Row],[Salary]]&lt;=100000,"51-100K",Table1[[#This Row],[Salary]]&lt;=150000,"101-150K",Table1[[#This Row],[Salary]]&lt;=200000,"151-200K",Table1[[#This Row],[Salary]]&lt;=250000,"201-250K",Table1[[#This Row],[Salary]]&gt;250000,"Above 250K")</f>
        <v>0-50K</v>
      </c>
      <c r="I5281" s="3">
        <v>50000</v>
      </c>
      <c r="J5281" s="3">
        <f>IF(Table1[[#This Row],[Years of Experience]]=0,0,Table1[[#This Row],[Salary]]/Table1[[#This Row],[Years of Experience]])</f>
        <v>25000</v>
      </c>
    </row>
    <row r="5282" spans="1:10" x14ac:dyDescent="0.35">
      <c r="A5282">
        <v>43</v>
      </c>
      <c r="B5282" t="str" cm="1">
        <f t="array" ref="B5282">_xlfn.IFS(Table1[[#This Row],[Age]]&lt;=25,"21-25",Table1[[#This Row],[Age]]&lt;=30,"26-30",Table1[[#This Row],[Age]]&lt;=35,"31-35",Table1[[#This Row],[Age]]&lt;=40,"36-40",Table1[[#This Row],[Age]]&lt;=45,"41-45", Table1[[#This Row],[Age]]&lt;=50,"46-50",Table1[[#This Row],[Age]]&lt;55,"51-55",Table1[[#This Row],[Age]]&lt;=60,"56-60",Table1[[#This Row],[Age]]&gt;=61, "61-70")</f>
        <v>41-45</v>
      </c>
      <c r="C5282" t="s">
        <v>6</v>
      </c>
      <c r="D5282" t="s">
        <v>10</v>
      </c>
      <c r="E5282" t="s">
        <v>78</v>
      </c>
      <c r="F5282">
        <v>19</v>
      </c>
      <c r="G5282" t="str" cm="1">
        <f t="array" ref="G5282">_xlfn.IFS(Table1[[#This Row],[Years of Experience]]&lt;=2,"Entry",Table1[[#This Row],[Years of Experience]]&lt;=7,"Mid",Table1[[#This Row],[Years of Experience]]&lt;=14,"Senior",Table1[[#This Row],[Years of Experience]]&gt;=15,"Executive")</f>
        <v>Executive</v>
      </c>
      <c r="H5282" t="str" cm="1">
        <f t="array" ref="H5282">_xlfn.IFS(Table1[[#This Row],[Salary]]&lt;=50000,"0-50K",Table1[[#This Row],[Salary]]&lt;=100000,"51-100K",Table1[[#This Row],[Salary]]&lt;=150000,"101-150K",Table1[[#This Row],[Salary]]&lt;=200000,"151-200K",Table1[[#This Row],[Salary]]&lt;=250000,"201-250K",Table1[[#This Row],[Salary]]&gt;250000,"Above 250K")</f>
        <v>151-200K</v>
      </c>
      <c r="I5282" s="3">
        <v>185000</v>
      </c>
      <c r="J5282" s="3">
        <f>IF(Table1[[#This Row],[Years of Experience]]=0,0,Table1[[#This Row],[Salary]]/Table1[[#This Row],[Years of Experience]])</f>
        <v>9736.8421052631584</v>
      </c>
    </row>
    <row r="5283" spans="1:10" x14ac:dyDescent="0.35">
      <c r="A5283">
        <v>30</v>
      </c>
      <c r="B5283" t="str" cm="1">
        <f t="array" ref="B5283">_xlfn.IFS(Table1[[#This Row],[Age]]&lt;=25,"21-25",Table1[[#This Row],[Age]]&lt;=30,"26-30",Table1[[#This Row],[Age]]&lt;=35,"31-35",Table1[[#This Row],[Age]]&lt;=40,"36-40",Table1[[#This Row],[Age]]&lt;=45,"41-45", Table1[[#This Row],[Age]]&lt;=50,"46-50",Table1[[#This Row],[Age]]&lt;55,"51-55",Table1[[#This Row],[Age]]&lt;=60,"56-60",Table1[[#This Row],[Age]]&gt;=61, "61-70")</f>
        <v>26-30</v>
      </c>
      <c r="C5283" t="s">
        <v>9</v>
      </c>
      <c r="D5283" t="s">
        <v>7</v>
      </c>
      <c r="E5283" t="s">
        <v>201</v>
      </c>
      <c r="F5283">
        <v>4</v>
      </c>
      <c r="G5283" t="str" cm="1">
        <f t="array" ref="G5283">_xlfn.IFS(Table1[[#This Row],[Years of Experience]]&lt;=2,"Entry",Table1[[#This Row],[Years of Experience]]&lt;=7,"Mid",Table1[[#This Row],[Years of Experience]]&lt;=14,"Senior",Table1[[#This Row],[Years of Experience]]&gt;=15,"Executive")</f>
        <v>Mid</v>
      </c>
      <c r="H5283" t="str" cm="1">
        <f t="array" ref="H5283">_xlfn.IFS(Table1[[#This Row],[Salary]]&lt;=50000,"0-50K",Table1[[#This Row],[Salary]]&lt;=100000,"51-100K",Table1[[#This Row],[Salary]]&lt;=150000,"101-150K",Table1[[#This Row],[Salary]]&lt;=200000,"151-200K",Table1[[#This Row],[Salary]]&lt;=250000,"201-250K",Table1[[#This Row],[Salary]]&gt;250000,"Above 250K")</f>
        <v>51-100K</v>
      </c>
      <c r="I5283" s="3">
        <v>65000</v>
      </c>
      <c r="J5283" s="3">
        <f>IF(Table1[[#This Row],[Years of Experience]]=0,0,Table1[[#This Row],[Salary]]/Table1[[#This Row],[Years of Experience]])</f>
        <v>16250</v>
      </c>
    </row>
    <row r="5284" spans="1:10" x14ac:dyDescent="0.35">
      <c r="A5284">
        <v>34</v>
      </c>
      <c r="B5284" t="str" cm="1">
        <f t="array" ref="B5284">_xlfn.IFS(Table1[[#This Row],[Age]]&lt;=25,"21-25",Table1[[#This Row],[Age]]&lt;=30,"26-30",Table1[[#This Row],[Age]]&lt;=35,"31-35",Table1[[#This Row],[Age]]&lt;=40,"36-40",Table1[[#This Row],[Age]]&lt;=45,"41-45", Table1[[#This Row],[Age]]&lt;=50,"46-50",Table1[[#This Row],[Age]]&lt;55,"51-55",Table1[[#This Row],[Age]]&lt;=60,"56-60",Table1[[#This Row],[Age]]&gt;=61, "61-70")</f>
        <v>31-35</v>
      </c>
      <c r="C5284" t="s">
        <v>6</v>
      </c>
      <c r="D5284" t="s">
        <v>7</v>
      </c>
      <c r="E5284" t="s">
        <v>27</v>
      </c>
      <c r="F5284">
        <v>9</v>
      </c>
      <c r="G5284" t="str" cm="1">
        <f t="array" ref="G5284">_xlfn.IFS(Table1[[#This Row],[Years of Experience]]&lt;=2,"Entry",Table1[[#This Row],[Years of Experience]]&lt;=7,"Mid",Table1[[#This Row],[Years of Experience]]&lt;=14,"Senior",Table1[[#This Row],[Years of Experience]]&gt;=15,"Executive")</f>
        <v>Senior</v>
      </c>
      <c r="H5284" t="str" cm="1">
        <f t="array" ref="H5284">_xlfn.IFS(Table1[[#This Row],[Salary]]&lt;=50000,"0-50K",Table1[[#This Row],[Salary]]&lt;=100000,"51-100K",Table1[[#This Row],[Salary]]&lt;=150000,"101-150K",Table1[[#This Row],[Salary]]&lt;=200000,"151-200K",Table1[[#This Row],[Salary]]&lt;=250000,"201-250K",Table1[[#This Row],[Salary]]&gt;250000,"Above 250K")</f>
        <v>101-150K</v>
      </c>
      <c r="I5284" s="3">
        <v>130000</v>
      </c>
      <c r="J5284" s="3">
        <f>IF(Table1[[#This Row],[Years of Experience]]=0,0,Table1[[#This Row],[Salary]]/Table1[[#This Row],[Years of Experience]])</f>
        <v>14444.444444444445</v>
      </c>
    </row>
    <row r="5285" spans="1:10" x14ac:dyDescent="0.35">
      <c r="A5285">
        <v>25</v>
      </c>
      <c r="B5285" t="str" cm="1">
        <f t="array" ref="B5285">_xlfn.IFS(Table1[[#This Row],[Age]]&lt;=25,"21-25",Table1[[#This Row],[Age]]&lt;=30,"26-30",Table1[[#This Row],[Age]]&lt;=35,"31-35",Table1[[#This Row],[Age]]&lt;=40,"36-40",Table1[[#This Row],[Age]]&lt;=45,"41-45", Table1[[#This Row],[Age]]&lt;=50,"46-50",Table1[[#This Row],[Age]]&lt;55,"51-55",Table1[[#This Row],[Age]]&lt;=60,"56-60",Table1[[#This Row],[Age]]&gt;=61, "61-70")</f>
        <v>21-25</v>
      </c>
      <c r="C5285" t="s">
        <v>9</v>
      </c>
      <c r="D5285" t="s">
        <v>195</v>
      </c>
      <c r="E5285" t="s">
        <v>14</v>
      </c>
      <c r="F5285">
        <v>0</v>
      </c>
      <c r="G5285" t="str" cm="1">
        <f t="array" ref="G5285">_xlfn.IFS(Table1[[#This Row],[Years of Experience]]&lt;=2,"Entry",Table1[[#This Row],[Years of Experience]]&lt;=7,"Mid",Table1[[#This Row],[Years of Experience]]&lt;=14,"Senior",Table1[[#This Row],[Years of Experience]]&gt;=15,"Executive")</f>
        <v>Entry</v>
      </c>
      <c r="H5285" t="str" cm="1">
        <f t="array" ref="H5285">_xlfn.IFS(Table1[[#This Row],[Salary]]&lt;=50000,"0-50K",Table1[[#This Row],[Salary]]&lt;=100000,"51-100K",Table1[[#This Row],[Salary]]&lt;=150000,"101-150K",Table1[[#This Row],[Salary]]&lt;=200000,"151-200K",Table1[[#This Row],[Salary]]&lt;=250000,"201-250K",Table1[[#This Row],[Salary]]&gt;250000,"Above 250K")</f>
        <v>0-50K</v>
      </c>
      <c r="I5285" s="3">
        <v>25000</v>
      </c>
      <c r="J5285" s="3">
        <f>IF(Table1[[#This Row],[Years of Experience]]=0,0,Table1[[#This Row],[Salary]]/Table1[[#This Row],[Years of Experience]])</f>
        <v>0</v>
      </c>
    </row>
    <row r="5286" spans="1:10" x14ac:dyDescent="0.35">
      <c r="A5286">
        <v>31</v>
      </c>
      <c r="B5286" t="str" cm="1">
        <f t="array" ref="B5286">_xlfn.IFS(Table1[[#This Row],[Age]]&lt;=25,"21-25",Table1[[#This Row],[Age]]&lt;=30,"26-30",Table1[[#This Row],[Age]]&lt;=35,"31-35",Table1[[#This Row],[Age]]&lt;=40,"36-40",Table1[[#This Row],[Age]]&lt;=45,"41-45", Table1[[#This Row],[Age]]&lt;=50,"46-50",Table1[[#This Row],[Age]]&lt;55,"51-55",Table1[[#This Row],[Age]]&lt;=60,"56-60",Table1[[#This Row],[Age]]&gt;=61, "61-70")</f>
        <v>31-35</v>
      </c>
      <c r="C5286" t="s">
        <v>6</v>
      </c>
      <c r="D5286" t="s">
        <v>10</v>
      </c>
      <c r="E5286" t="s">
        <v>23</v>
      </c>
      <c r="F5286">
        <v>6</v>
      </c>
      <c r="G5286" t="str" cm="1">
        <f t="array" ref="G5286">_xlfn.IFS(Table1[[#This Row],[Years of Experience]]&lt;=2,"Entry",Table1[[#This Row],[Years of Experience]]&lt;=7,"Mid",Table1[[#This Row],[Years of Experience]]&lt;=14,"Senior",Table1[[#This Row],[Years of Experience]]&gt;=15,"Executive")</f>
        <v>Mid</v>
      </c>
      <c r="H5286" t="str" cm="1">
        <f t="array" ref="H5286">_xlfn.IFS(Table1[[#This Row],[Salary]]&lt;=50000,"0-50K",Table1[[#This Row],[Salary]]&lt;=100000,"51-100K",Table1[[#This Row],[Salary]]&lt;=150000,"101-150K",Table1[[#This Row],[Salary]]&lt;=200000,"151-200K",Table1[[#This Row],[Salary]]&lt;=250000,"201-250K",Table1[[#This Row],[Salary]]&gt;250000,"Above 250K")</f>
        <v>51-100K</v>
      </c>
      <c r="I5286" s="3">
        <v>100000</v>
      </c>
      <c r="J5286" s="3">
        <f>IF(Table1[[#This Row],[Years of Experience]]=0,0,Table1[[#This Row],[Salary]]/Table1[[#This Row],[Years of Experience]])</f>
        <v>16666.666666666668</v>
      </c>
    </row>
    <row r="5287" spans="1:10" x14ac:dyDescent="0.35">
      <c r="A5287">
        <v>27</v>
      </c>
      <c r="B5287" t="str" cm="1">
        <f t="array" ref="B5287">_xlfn.IFS(Table1[[#This Row],[Age]]&lt;=25,"21-25",Table1[[#This Row],[Age]]&lt;=30,"26-30",Table1[[#This Row],[Age]]&lt;=35,"31-35",Table1[[#This Row],[Age]]&lt;=40,"36-40",Table1[[#This Row],[Age]]&lt;=45,"41-45", Table1[[#This Row],[Age]]&lt;=50,"46-50",Table1[[#This Row],[Age]]&lt;55,"51-55",Table1[[#This Row],[Age]]&lt;=60,"56-60",Table1[[#This Row],[Age]]&gt;=61, "61-70")</f>
        <v>26-30</v>
      </c>
      <c r="C5287" t="s">
        <v>9</v>
      </c>
      <c r="D5287" t="s">
        <v>7</v>
      </c>
      <c r="E5287" t="s">
        <v>65</v>
      </c>
      <c r="F5287">
        <v>3</v>
      </c>
      <c r="G5287" t="str" cm="1">
        <f t="array" ref="G5287">_xlfn.IFS(Table1[[#This Row],[Years of Experience]]&lt;=2,"Entry",Table1[[#This Row],[Years of Experience]]&lt;=7,"Mid",Table1[[#This Row],[Years of Experience]]&lt;=14,"Senior",Table1[[#This Row],[Years of Experience]]&gt;=15,"Executive")</f>
        <v>Mid</v>
      </c>
      <c r="H5287" t="str" cm="1">
        <f t="array" ref="H5287">_xlfn.IFS(Table1[[#This Row],[Salary]]&lt;=50000,"0-50K",Table1[[#This Row],[Salary]]&lt;=100000,"51-100K",Table1[[#This Row],[Salary]]&lt;=150000,"101-150K",Table1[[#This Row],[Salary]]&lt;=200000,"151-200K",Table1[[#This Row],[Salary]]&lt;=250000,"201-250K",Table1[[#This Row],[Salary]]&gt;250000,"Above 250K")</f>
        <v>51-100K</v>
      </c>
      <c r="I5287" s="3">
        <v>55000</v>
      </c>
      <c r="J5287" s="3">
        <f>IF(Table1[[#This Row],[Years of Experience]]=0,0,Table1[[#This Row],[Salary]]/Table1[[#This Row],[Years of Experience]])</f>
        <v>18333.333333333332</v>
      </c>
    </row>
    <row r="5288" spans="1:10" x14ac:dyDescent="0.35">
      <c r="A5288">
        <v>33</v>
      </c>
      <c r="B5288" t="str" cm="1">
        <f t="array" ref="B5288">_xlfn.IFS(Table1[[#This Row],[Age]]&lt;=25,"21-25",Table1[[#This Row],[Age]]&lt;=30,"26-30",Table1[[#This Row],[Age]]&lt;=35,"31-35",Table1[[#This Row],[Age]]&lt;=40,"36-40",Table1[[#This Row],[Age]]&lt;=45,"41-45", Table1[[#This Row],[Age]]&lt;=50,"46-50",Table1[[#This Row],[Age]]&lt;55,"51-55",Table1[[#This Row],[Age]]&lt;=60,"56-60",Table1[[#This Row],[Age]]&gt;=61, "61-70")</f>
        <v>31-35</v>
      </c>
      <c r="C5288" t="s">
        <v>6</v>
      </c>
      <c r="D5288" t="s">
        <v>12</v>
      </c>
      <c r="E5288" t="s">
        <v>92</v>
      </c>
      <c r="F5288">
        <v>10</v>
      </c>
      <c r="G5288" t="str" cm="1">
        <f t="array" ref="G5288">_xlfn.IFS(Table1[[#This Row],[Years of Experience]]&lt;=2,"Entry",Table1[[#This Row],[Years of Experience]]&lt;=7,"Mid",Table1[[#This Row],[Years of Experience]]&lt;=14,"Senior",Table1[[#This Row],[Years of Experience]]&gt;=15,"Executive")</f>
        <v>Senior</v>
      </c>
      <c r="H5288" t="str" cm="1">
        <f t="array" ref="H5288">_xlfn.IFS(Table1[[#This Row],[Salary]]&lt;=50000,"0-50K",Table1[[#This Row],[Salary]]&lt;=100000,"51-100K",Table1[[#This Row],[Salary]]&lt;=150000,"101-150K",Table1[[#This Row],[Salary]]&lt;=200000,"151-200K",Table1[[#This Row],[Salary]]&lt;=250000,"201-250K",Table1[[#This Row],[Salary]]&gt;250000,"Above 250K")</f>
        <v>101-150K</v>
      </c>
      <c r="I5288" s="3">
        <v>150000</v>
      </c>
      <c r="J5288" s="3">
        <f>IF(Table1[[#This Row],[Years of Experience]]=0,0,Table1[[#This Row],[Salary]]/Table1[[#This Row],[Years of Experience]])</f>
        <v>15000</v>
      </c>
    </row>
    <row r="5289" spans="1:10" x14ac:dyDescent="0.35">
      <c r="A5289">
        <v>23</v>
      </c>
      <c r="B5289" t="str" cm="1">
        <f t="array" ref="B5289">_xlfn.IFS(Table1[[#This Row],[Age]]&lt;=25,"21-25",Table1[[#This Row],[Age]]&lt;=30,"26-30",Table1[[#This Row],[Age]]&lt;=35,"31-35",Table1[[#This Row],[Age]]&lt;=40,"36-40",Table1[[#This Row],[Age]]&lt;=45,"41-45", Table1[[#This Row],[Age]]&lt;=50,"46-50",Table1[[#This Row],[Age]]&lt;55,"51-55",Table1[[#This Row],[Age]]&lt;=60,"56-60",Table1[[#This Row],[Age]]&gt;=61, "61-70")</f>
        <v>21-25</v>
      </c>
      <c r="C5289" t="s">
        <v>9</v>
      </c>
      <c r="D5289" t="s">
        <v>195</v>
      </c>
      <c r="E5289" t="s">
        <v>202</v>
      </c>
      <c r="F5289">
        <v>0</v>
      </c>
      <c r="G5289" t="str" cm="1">
        <f t="array" ref="G5289">_xlfn.IFS(Table1[[#This Row],[Years of Experience]]&lt;=2,"Entry",Table1[[#This Row],[Years of Experience]]&lt;=7,"Mid",Table1[[#This Row],[Years of Experience]]&lt;=14,"Senior",Table1[[#This Row],[Years of Experience]]&gt;=15,"Executive")</f>
        <v>Entry</v>
      </c>
      <c r="H5289" t="str" cm="1">
        <f t="array" ref="H5289">_xlfn.IFS(Table1[[#This Row],[Salary]]&lt;=50000,"0-50K",Table1[[#This Row],[Salary]]&lt;=100000,"51-100K",Table1[[#This Row],[Salary]]&lt;=150000,"101-150K",Table1[[#This Row],[Salary]]&lt;=200000,"151-200K",Table1[[#This Row],[Salary]]&lt;=250000,"201-250K",Table1[[#This Row],[Salary]]&gt;250000,"Above 250K")</f>
        <v>0-50K</v>
      </c>
      <c r="I5289" s="3">
        <v>25000</v>
      </c>
      <c r="J5289" s="3">
        <f>IF(Table1[[#This Row],[Years of Experience]]=0,0,Table1[[#This Row],[Salary]]/Table1[[#This Row],[Years of Experience]])</f>
        <v>0</v>
      </c>
    </row>
    <row r="5290" spans="1:10" x14ac:dyDescent="0.35">
      <c r="A5290">
        <v>38</v>
      </c>
      <c r="B5290" t="str" cm="1">
        <f t="array" ref="B5290">_xlfn.IFS(Table1[[#This Row],[Age]]&lt;=25,"21-25",Table1[[#This Row],[Age]]&lt;=30,"26-30",Table1[[#This Row],[Age]]&lt;=35,"31-35",Table1[[#This Row],[Age]]&lt;=40,"36-40",Table1[[#This Row],[Age]]&lt;=45,"41-45", Table1[[#This Row],[Age]]&lt;=50,"46-50",Table1[[#This Row],[Age]]&lt;55,"51-55",Table1[[#This Row],[Age]]&lt;=60,"56-60",Table1[[#This Row],[Age]]&gt;=61, "61-70")</f>
        <v>36-40</v>
      </c>
      <c r="C5290" t="s">
        <v>6</v>
      </c>
      <c r="D5290" t="s">
        <v>7</v>
      </c>
      <c r="E5290" t="s">
        <v>17</v>
      </c>
      <c r="F5290">
        <v>13</v>
      </c>
      <c r="G5290" t="str" cm="1">
        <f t="array" ref="G5290">_xlfn.IFS(Table1[[#This Row],[Years of Experience]]&lt;=2,"Entry",Table1[[#This Row],[Years of Experience]]&lt;=7,"Mid",Table1[[#This Row],[Years of Experience]]&lt;=14,"Senior",Table1[[#This Row],[Years of Experience]]&gt;=15,"Executive")</f>
        <v>Senior</v>
      </c>
      <c r="H5290" t="str" cm="1">
        <f t="array" ref="H5290">_xlfn.IFS(Table1[[#This Row],[Salary]]&lt;=50000,"0-50K",Table1[[#This Row],[Salary]]&lt;=100000,"51-100K",Table1[[#This Row],[Salary]]&lt;=150000,"101-150K",Table1[[#This Row],[Salary]]&lt;=200000,"151-200K",Table1[[#This Row],[Salary]]&lt;=250000,"201-250K",Table1[[#This Row],[Salary]]&gt;250000,"Above 250K")</f>
        <v>151-200K</v>
      </c>
      <c r="I5290" s="3">
        <v>160000</v>
      </c>
      <c r="J5290" s="3">
        <f>IF(Table1[[#This Row],[Years of Experience]]=0,0,Table1[[#This Row],[Salary]]/Table1[[#This Row],[Years of Experience]])</f>
        <v>12307.692307692309</v>
      </c>
    </row>
    <row r="5291" spans="1:10" x14ac:dyDescent="0.35">
      <c r="A5291">
        <v>39</v>
      </c>
      <c r="B5291" t="str" cm="1">
        <f t="array" ref="B5291">_xlfn.IFS(Table1[[#This Row],[Age]]&lt;=25,"21-25",Table1[[#This Row],[Age]]&lt;=30,"26-30",Table1[[#This Row],[Age]]&lt;=35,"31-35",Table1[[#This Row],[Age]]&lt;=40,"36-40",Table1[[#This Row],[Age]]&lt;=45,"41-45", Table1[[#This Row],[Age]]&lt;=50,"46-50",Table1[[#This Row],[Age]]&lt;55,"51-55",Table1[[#This Row],[Age]]&lt;=60,"56-60",Table1[[#This Row],[Age]]&gt;=61, "61-70")</f>
        <v>36-40</v>
      </c>
      <c r="C5291" t="s">
        <v>9</v>
      </c>
      <c r="D5291" t="s">
        <v>10</v>
      </c>
      <c r="E5291" t="s">
        <v>27</v>
      </c>
      <c r="F5291">
        <v>14</v>
      </c>
      <c r="G5291" t="str" cm="1">
        <f t="array" ref="G5291">_xlfn.IFS(Table1[[#This Row],[Years of Experience]]&lt;=2,"Entry",Table1[[#This Row],[Years of Experience]]&lt;=7,"Mid",Table1[[#This Row],[Years of Experience]]&lt;=14,"Senior",Table1[[#This Row],[Years of Experience]]&gt;=15,"Executive")</f>
        <v>Senior</v>
      </c>
      <c r="H5291" t="str" cm="1">
        <f t="array" ref="H5291">_xlfn.IFS(Table1[[#This Row],[Salary]]&lt;=50000,"0-50K",Table1[[#This Row],[Salary]]&lt;=100000,"51-100K",Table1[[#This Row],[Salary]]&lt;=150000,"101-150K",Table1[[#This Row],[Salary]]&lt;=200000,"151-200K",Table1[[#This Row],[Salary]]&lt;=250000,"201-250K",Table1[[#This Row],[Salary]]&gt;250000,"Above 250K")</f>
        <v>151-200K</v>
      </c>
      <c r="I5291" s="3">
        <v>170000</v>
      </c>
      <c r="J5291" s="3">
        <f>IF(Table1[[#This Row],[Years of Experience]]=0,0,Table1[[#This Row],[Salary]]/Table1[[#This Row],[Years of Experience]])</f>
        <v>12142.857142857143</v>
      </c>
    </row>
    <row r="5292" spans="1:10" x14ac:dyDescent="0.35">
      <c r="A5292">
        <v>26</v>
      </c>
      <c r="B5292" t="str" cm="1">
        <f t="array" ref="B5292">_xlfn.IFS(Table1[[#This Row],[Age]]&lt;=25,"21-25",Table1[[#This Row],[Age]]&lt;=30,"26-30",Table1[[#This Row],[Age]]&lt;=35,"31-35",Table1[[#This Row],[Age]]&lt;=40,"36-40",Table1[[#This Row],[Age]]&lt;=45,"41-45", Table1[[#This Row],[Age]]&lt;=50,"46-50",Table1[[#This Row],[Age]]&lt;55,"51-55",Table1[[#This Row],[Age]]&lt;=60,"56-60",Table1[[#This Row],[Age]]&gt;=61, "61-70")</f>
        <v>26-30</v>
      </c>
      <c r="C5292" t="s">
        <v>6</v>
      </c>
      <c r="D5292" t="s">
        <v>7</v>
      </c>
      <c r="E5292" t="s">
        <v>139</v>
      </c>
      <c r="F5292">
        <v>1</v>
      </c>
      <c r="G5292" t="str" cm="1">
        <f t="array" ref="G5292">_xlfn.IFS(Table1[[#This Row],[Years of Experience]]&lt;=2,"Entry",Table1[[#This Row],[Years of Experience]]&lt;=7,"Mid",Table1[[#This Row],[Years of Experience]]&lt;=14,"Senior",Table1[[#This Row],[Years of Experience]]&gt;=15,"Executive")</f>
        <v>Entry</v>
      </c>
      <c r="H5292" t="str" cm="1">
        <f t="array" ref="H5292">_xlfn.IFS(Table1[[#This Row],[Salary]]&lt;=50000,"0-50K",Table1[[#This Row],[Salary]]&lt;=100000,"51-100K",Table1[[#This Row],[Salary]]&lt;=150000,"101-150K",Table1[[#This Row],[Salary]]&lt;=200000,"151-200K",Table1[[#This Row],[Salary]]&lt;=250000,"201-250K",Table1[[#This Row],[Salary]]&gt;250000,"Above 250K")</f>
        <v>51-100K</v>
      </c>
      <c r="I5292" s="3">
        <v>55000</v>
      </c>
      <c r="J5292" s="3">
        <f>IF(Table1[[#This Row],[Years of Experience]]=0,0,Table1[[#This Row],[Salary]]/Table1[[#This Row],[Years of Experience]])</f>
        <v>55000</v>
      </c>
    </row>
    <row r="5293" spans="1:10" x14ac:dyDescent="0.35">
      <c r="A5293">
        <v>30</v>
      </c>
      <c r="B5293" t="str" cm="1">
        <f t="array" ref="B5293">_xlfn.IFS(Table1[[#This Row],[Age]]&lt;=25,"21-25",Table1[[#This Row],[Age]]&lt;=30,"26-30",Table1[[#This Row],[Age]]&lt;=35,"31-35",Table1[[#This Row],[Age]]&lt;=40,"36-40",Table1[[#This Row],[Age]]&lt;=45,"41-45", Table1[[#This Row],[Age]]&lt;=50,"46-50",Table1[[#This Row],[Age]]&lt;55,"51-55",Table1[[#This Row],[Age]]&lt;=60,"56-60",Table1[[#This Row],[Age]]&gt;=61, "61-70")</f>
        <v>26-30</v>
      </c>
      <c r="C5293" t="s">
        <v>9</v>
      </c>
      <c r="D5293" t="s">
        <v>7</v>
      </c>
      <c r="E5293" t="s">
        <v>19</v>
      </c>
      <c r="F5293">
        <v>4</v>
      </c>
      <c r="G5293" t="str" cm="1">
        <f t="array" ref="G5293">_xlfn.IFS(Table1[[#This Row],[Years of Experience]]&lt;=2,"Entry",Table1[[#This Row],[Years of Experience]]&lt;=7,"Mid",Table1[[#This Row],[Years of Experience]]&lt;=14,"Senior",Table1[[#This Row],[Years of Experience]]&gt;=15,"Executive")</f>
        <v>Mid</v>
      </c>
      <c r="H5293" t="str" cm="1">
        <f t="array" ref="H5293">_xlfn.IFS(Table1[[#This Row],[Salary]]&lt;=50000,"0-50K",Table1[[#This Row],[Salary]]&lt;=100000,"51-100K",Table1[[#This Row],[Salary]]&lt;=150000,"101-150K",Table1[[#This Row],[Salary]]&lt;=200000,"151-200K",Table1[[#This Row],[Salary]]&lt;=250000,"201-250K",Table1[[#This Row],[Salary]]&gt;250000,"Above 250K")</f>
        <v>51-100K</v>
      </c>
      <c r="I5293" s="3">
        <v>65000</v>
      </c>
      <c r="J5293" s="3">
        <f>IF(Table1[[#This Row],[Years of Experience]]=0,0,Table1[[#This Row],[Salary]]/Table1[[#This Row],[Years of Experience]])</f>
        <v>16250</v>
      </c>
    </row>
    <row r="5294" spans="1:10" x14ac:dyDescent="0.35">
      <c r="A5294">
        <v>28</v>
      </c>
      <c r="B5294" t="str" cm="1">
        <f t="array" ref="B5294">_xlfn.IFS(Table1[[#This Row],[Age]]&lt;=25,"21-25",Table1[[#This Row],[Age]]&lt;=30,"26-30",Table1[[#This Row],[Age]]&lt;=35,"31-35",Table1[[#This Row],[Age]]&lt;=40,"36-40",Table1[[#This Row],[Age]]&lt;=45,"41-45", Table1[[#This Row],[Age]]&lt;=50,"46-50",Table1[[#This Row],[Age]]&lt;55,"51-55",Table1[[#This Row],[Age]]&lt;=60,"56-60",Table1[[#This Row],[Age]]&gt;=61, "61-70")</f>
        <v>26-30</v>
      </c>
      <c r="C5294" t="s">
        <v>6</v>
      </c>
      <c r="D5294" t="s">
        <v>7</v>
      </c>
      <c r="E5294" t="s">
        <v>40</v>
      </c>
      <c r="F5294">
        <v>3</v>
      </c>
      <c r="G5294" t="str" cm="1">
        <f t="array" ref="G5294">_xlfn.IFS(Table1[[#This Row],[Years of Experience]]&lt;=2,"Entry",Table1[[#This Row],[Years of Experience]]&lt;=7,"Mid",Table1[[#This Row],[Years of Experience]]&lt;=14,"Senior",Table1[[#This Row],[Years of Experience]]&gt;=15,"Executive")</f>
        <v>Mid</v>
      </c>
      <c r="H5294" t="str" cm="1">
        <f t="array" ref="H5294">_xlfn.IFS(Table1[[#This Row],[Salary]]&lt;=50000,"0-50K",Table1[[#This Row],[Salary]]&lt;=100000,"51-100K",Table1[[#This Row],[Salary]]&lt;=150000,"101-150K",Table1[[#This Row],[Salary]]&lt;=200000,"151-200K",Table1[[#This Row],[Salary]]&lt;=250000,"201-250K",Table1[[#This Row],[Salary]]&gt;250000,"Above 250K")</f>
        <v>51-100K</v>
      </c>
      <c r="I5294" s="3">
        <v>60000</v>
      </c>
      <c r="J5294" s="3">
        <f>IF(Table1[[#This Row],[Years of Experience]]=0,0,Table1[[#This Row],[Salary]]/Table1[[#This Row],[Years of Experience]])</f>
        <v>20000</v>
      </c>
    </row>
    <row r="5295" spans="1:10" x14ac:dyDescent="0.35">
      <c r="A5295">
        <v>35</v>
      </c>
      <c r="B5295" t="str" cm="1">
        <f t="array" ref="B5295">_xlfn.IFS(Table1[[#This Row],[Age]]&lt;=25,"21-25",Table1[[#This Row],[Age]]&lt;=30,"26-30",Table1[[#This Row],[Age]]&lt;=35,"31-35",Table1[[#This Row],[Age]]&lt;=40,"36-40",Table1[[#This Row],[Age]]&lt;=45,"41-45", Table1[[#This Row],[Age]]&lt;=50,"46-50",Table1[[#This Row],[Age]]&lt;55,"51-55",Table1[[#This Row],[Age]]&lt;=60,"56-60",Table1[[#This Row],[Age]]&gt;=61, "61-70")</f>
        <v>31-35</v>
      </c>
      <c r="C5295" t="s">
        <v>9</v>
      </c>
      <c r="D5295" t="s">
        <v>12</v>
      </c>
      <c r="E5295" t="s">
        <v>75</v>
      </c>
      <c r="F5295">
        <v>11</v>
      </c>
      <c r="G5295" t="str" cm="1">
        <f t="array" ref="G5295">_xlfn.IFS(Table1[[#This Row],[Years of Experience]]&lt;=2,"Entry",Table1[[#This Row],[Years of Experience]]&lt;=7,"Mid",Table1[[#This Row],[Years of Experience]]&lt;=14,"Senior",Table1[[#This Row],[Years of Experience]]&gt;=15,"Executive")</f>
        <v>Senior</v>
      </c>
      <c r="H5295" t="str" cm="1">
        <f t="array" ref="H5295">_xlfn.IFS(Table1[[#This Row],[Salary]]&lt;=50000,"0-50K",Table1[[#This Row],[Salary]]&lt;=100000,"51-100K",Table1[[#This Row],[Salary]]&lt;=150000,"101-150K",Table1[[#This Row],[Salary]]&lt;=200000,"151-200K",Table1[[#This Row],[Salary]]&lt;=250000,"201-250K",Table1[[#This Row],[Salary]]&gt;250000,"Above 250K")</f>
        <v>151-200K</v>
      </c>
      <c r="I5295" s="3">
        <v>160000</v>
      </c>
      <c r="J5295" s="3">
        <f>IF(Table1[[#This Row],[Years of Experience]]=0,0,Table1[[#This Row],[Salary]]/Table1[[#This Row],[Years of Experience]])</f>
        <v>14545.454545454546</v>
      </c>
    </row>
    <row r="5296" spans="1:10" x14ac:dyDescent="0.35">
      <c r="A5296">
        <v>27</v>
      </c>
      <c r="B5296" t="str" cm="1">
        <f t="array" ref="B5296">_xlfn.IFS(Table1[[#This Row],[Age]]&lt;=25,"21-25",Table1[[#This Row],[Age]]&lt;=30,"26-30",Table1[[#This Row],[Age]]&lt;=35,"31-35",Table1[[#This Row],[Age]]&lt;=40,"36-40",Table1[[#This Row],[Age]]&lt;=45,"41-45", Table1[[#This Row],[Age]]&lt;=50,"46-50",Table1[[#This Row],[Age]]&lt;55,"51-55",Table1[[#This Row],[Age]]&lt;=60,"56-60",Table1[[#This Row],[Age]]&gt;=61, "61-70")</f>
        <v>26-30</v>
      </c>
      <c r="C5296" t="s">
        <v>6</v>
      </c>
      <c r="D5296" t="s">
        <v>7</v>
      </c>
      <c r="E5296" t="s">
        <v>16</v>
      </c>
      <c r="F5296">
        <v>2</v>
      </c>
      <c r="G5296" t="str" cm="1">
        <f t="array" ref="G5296">_xlfn.IFS(Table1[[#This Row],[Years of Experience]]&lt;=2,"Entry",Table1[[#This Row],[Years of Experience]]&lt;=7,"Mid",Table1[[#This Row],[Years of Experience]]&lt;=14,"Senior",Table1[[#This Row],[Years of Experience]]&gt;=15,"Executive")</f>
        <v>Entry</v>
      </c>
      <c r="H5296" t="str" cm="1">
        <f t="array" ref="H5296">_xlfn.IFS(Table1[[#This Row],[Salary]]&lt;=50000,"0-50K",Table1[[#This Row],[Salary]]&lt;=100000,"51-100K",Table1[[#This Row],[Salary]]&lt;=150000,"101-150K",Table1[[#This Row],[Salary]]&lt;=200000,"151-200K",Table1[[#This Row],[Salary]]&lt;=250000,"201-250K",Table1[[#This Row],[Salary]]&gt;250000,"Above 250K")</f>
        <v>0-50K</v>
      </c>
      <c r="I5296" s="3">
        <v>50000</v>
      </c>
      <c r="J5296" s="3">
        <f>IF(Table1[[#This Row],[Years of Experience]]=0,0,Table1[[#This Row],[Salary]]/Table1[[#This Row],[Years of Experience]])</f>
        <v>25000</v>
      </c>
    </row>
    <row r="5297" spans="1:10" x14ac:dyDescent="0.35">
      <c r="A5297">
        <v>32</v>
      </c>
      <c r="B5297" t="str" cm="1">
        <f t="array" ref="B5297">_xlfn.IFS(Table1[[#This Row],[Age]]&lt;=25,"21-25",Table1[[#This Row],[Age]]&lt;=30,"26-30",Table1[[#This Row],[Age]]&lt;=35,"31-35",Table1[[#This Row],[Age]]&lt;=40,"36-40",Table1[[#This Row],[Age]]&lt;=45,"41-45", Table1[[#This Row],[Age]]&lt;=50,"46-50",Table1[[#This Row],[Age]]&lt;55,"51-55",Table1[[#This Row],[Age]]&lt;=60,"56-60",Table1[[#This Row],[Age]]&gt;=61, "61-70")</f>
        <v>31-35</v>
      </c>
      <c r="C5297" t="s">
        <v>9</v>
      </c>
      <c r="D5297" t="s">
        <v>10</v>
      </c>
      <c r="E5297" t="s">
        <v>35</v>
      </c>
      <c r="F5297">
        <v>8</v>
      </c>
      <c r="G5297" t="str" cm="1">
        <f t="array" ref="G5297">_xlfn.IFS(Table1[[#This Row],[Years of Experience]]&lt;=2,"Entry",Table1[[#This Row],[Years of Experience]]&lt;=7,"Mid",Table1[[#This Row],[Years of Experience]]&lt;=14,"Senior",Table1[[#This Row],[Years of Experience]]&gt;=15,"Executive")</f>
        <v>Senior</v>
      </c>
      <c r="H5297" t="str" cm="1">
        <f t="array" ref="H5297">_xlfn.IFS(Table1[[#This Row],[Salary]]&lt;=50000,"0-50K",Table1[[#This Row],[Salary]]&lt;=100000,"51-100K",Table1[[#This Row],[Salary]]&lt;=150000,"101-150K",Table1[[#This Row],[Salary]]&lt;=200000,"151-200K",Table1[[#This Row],[Salary]]&lt;=250000,"201-250K",Table1[[#This Row],[Salary]]&gt;250000,"Above 250K")</f>
        <v>101-150K</v>
      </c>
      <c r="I5297" s="3">
        <v>120000</v>
      </c>
      <c r="J5297" s="3">
        <f>IF(Table1[[#This Row],[Years of Experience]]=0,0,Table1[[#This Row],[Salary]]/Table1[[#This Row],[Years of Experience]])</f>
        <v>15000</v>
      </c>
    </row>
    <row r="5298" spans="1:10" x14ac:dyDescent="0.35">
      <c r="A5298">
        <v>26</v>
      </c>
      <c r="B5298" t="str" cm="1">
        <f t="array" ref="B5298">_xlfn.IFS(Table1[[#This Row],[Age]]&lt;=25,"21-25",Table1[[#This Row],[Age]]&lt;=30,"26-30",Table1[[#This Row],[Age]]&lt;=35,"31-35",Table1[[#This Row],[Age]]&lt;=40,"36-40",Table1[[#This Row],[Age]]&lt;=45,"41-45", Table1[[#This Row],[Age]]&lt;=50,"46-50",Table1[[#This Row],[Age]]&lt;55,"51-55",Table1[[#This Row],[Age]]&lt;=60,"56-60",Table1[[#This Row],[Age]]&gt;=61, "61-70")</f>
        <v>26-30</v>
      </c>
      <c r="C5298" t="s">
        <v>6</v>
      </c>
      <c r="D5298" t="s">
        <v>7</v>
      </c>
      <c r="E5298" t="s">
        <v>139</v>
      </c>
      <c r="F5298">
        <v>1</v>
      </c>
      <c r="G5298" t="str" cm="1">
        <f t="array" ref="G5298">_xlfn.IFS(Table1[[#This Row],[Years of Experience]]&lt;=2,"Entry",Table1[[#This Row],[Years of Experience]]&lt;=7,"Mid",Table1[[#This Row],[Years of Experience]]&lt;=14,"Senior",Table1[[#This Row],[Years of Experience]]&gt;=15,"Executive")</f>
        <v>Entry</v>
      </c>
      <c r="H5298" t="str" cm="1">
        <f t="array" ref="H5298">_xlfn.IFS(Table1[[#This Row],[Salary]]&lt;=50000,"0-50K",Table1[[#This Row],[Salary]]&lt;=100000,"51-100K",Table1[[#This Row],[Salary]]&lt;=150000,"101-150K",Table1[[#This Row],[Salary]]&lt;=200000,"151-200K",Table1[[#This Row],[Salary]]&lt;=250000,"201-250K",Table1[[#This Row],[Salary]]&gt;250000,"Above 250K")</f>
        <v>51-100K</v>
      </c>
      <c r="I5298" s="3">
        <v>55000</v>
      </c>
      <c r="J5298" s="3">
        <f>IF(Table1[[#This Row],[Years of Experience]]=0,0,Table1[[#This Row],[Salary]]/Table1[[#This Row],[Years of Experience]])</f>
        <v>55000</v>
      </c>
    </row>
    <row r="5299" spans="1:10" x14ac:dyDescent="0.35">
      <c r="A5299">
        <v>30</v>
      </c>
      <c r="B5299" t="str" cm="1">
        <f t="array" ref="B5299">_xlfn.IFS(Table1[[#This Row],[Age]]&lt;=25,"21-25",Table1[[#This Row],[Age]]&lt;=30,"26-30",Table1[[#This Row],[Age]]&lt;=35,"31-35",Table1[[#This Row],[Age]]&lt;=40,"36-40",Table1[[#This Row],[Age]]&lt;=45,"41-45", Table1[[#This Row],[Age]]&lt;=50,"46-50",Table1[[#This Row],[Age]]&lt;55,"51-55",Table1[[#This Row],[Age]]&lt;=60,"56-60",Table1[[#This Row],[Age]]&gt;=61, "61-70")</f>
        <v>26-30</v>
      </c>
      <c r="C5299" t="s">
        <v>9</v>
      </c>
      <c r="D5299" t="s">
        <v>7</v>
      </c>
      <c r="E5299" t="s">
        <v>19</v>
      </c>
      <c r="F5299">
        <v>4</v>
      </c>
      <c r="G5299" t="str" cm="1">
        <f t="array" ref="G5299">_xlfn.IFS(Table1[[#This Row],[Years of Experience]]&lt;=2,"Entry",Table1[[#This Row],[Years of Experience]]&lt;=7,"Mid",Table1[[#This Row],[Years of Experience]]&lt;=14,"Senior",Table1[[#This Row],[Years of Experience]]&gt;=15,"Executive")</f>
        <v>Mid</v>
      </c>
      <c r="H5299" t="str" cm="1">
        <f t="array" ref="H5299">_xlfn.IFS(Table1[[#This Row],[Salary]]&lt;=50000,"0-50K",Table1[[#This Row],[Salary]]&lt;=100000,"51-100K",Table1[[#This Row],[Salary]]&lt;=150000,"101-150K",Table1[[#This Row],[Salary]]&lt;=200000,"151-200K",Table1[[#This Row],[Salary]]&lt;=250000,"201-250K",Table1[[#This Row],[Salary]]&gt;250000,"Above 250K")</f>
        <v>51-100K</v>
      </c>
      <c r="I5299" s="3">
        <v>65000</v>
      </c>
      <c r="J5299" s="3">
        <f>IF(Table1[[#This Row],[Years of Experience]]=0,0,Table1[[#This Row],[Salary]]/Table1[[#This Row],[Years of Experience]])</f>
        <v>16250</v>
      </c>
    </row>
    <row r="5300" spans="1:10" x14ac:dyDescent="0.35">
      <c r="A5300">
        <v>28</v>
      </c>
      <c r="B5300" t="str" cm="1">
        <f t="array" ref="B5300">_xlfn.IFS(Table1[[#This Row],[Age]]&lt;=25,"21-25",Table1[[#This Row],[Age]]&lt;=30,"26-30",Table1[[#This Row],[Age]]&lt;=35,"31-35",Table1[[#This Row],[Age]]&lt;=40,"36-40",Table1[[#This Row],[Age]]&lt;=45,"41-45", Table1[[#This Row],[Age]]&lt;=50,"46-50",Table1[[#This Row],[Age]]&lt;55,"51-55",Table1[[#This Row],[Age]]&lt;=60,"56-60",Table1[[#This Row],[Age]]&gt;=61, "61-70")</f>
        <v>26-30</v>
      </c>
      <c r="C5300" t="s">
        <v>6</v>
      </c>
      <c r="D5300" t="s">
        <v>7</v>
      </c>
      <c r="E5300" t="s">
        <v>40</v>
      </c>
      <c r="F5300">
        <v>3</v>
      </c>
      <c r="G5300" t="str" cm="1">
        <f t="array" ref="G5300">_xlfn.IFS(Table1[[#This Row],[Years of Experience]]&lt;=2,"Entry",Table1[[#This Row],[Years of Experience]]&lt;=7,"Mid",Table1[[#This Row],[Years of Experience]]&lt;=14,"Senior",Table1[[#This Row],[Years of Experience]]&gt;=15,"Executive")</f>
        <v>Mid</v>
      </c>
      <c r="H5300" t="str" cm="1">
        <f t="array" ref="H5300">_xlfn.IFS(Table1[[#This Row],[Salary]]&lt;=50000,"0-50K",Table1[[#This Row],[Salary]]&lt;=100000,"51-100K",Table1[[#This Row],[Salary]]&lt;=150000,"101-150K",Table1[[#This Row],[Salary]]&lt;=200000,"151-200K",Table1[[#This Row],[Salary]]&lt;=250000,"201-250K",Table1[[#This Row],[Salary]]&gt;250000,"Above 250K")</f>
        <v>51-100K</v>
      </c>
      <c r="I5300" s="3">
        <v>60000</v>
      </c>
      <c r="J5300" s="3">
        <f>IF(Table1[[#This Row],[Years of Experience]]=0,0,Table1[[#This Row],[Salary]]/Table1[[#This Row],[Years of Experience]])</f>
        <v>20000</v>
      </c>
    </row>
    <row r="5301" spans="1:10" x14ac:dyDescent="0.35">
      <c r="A5301">
        <v>35</v>
      </c>
      <c r="B5301" t="str" cm="1">
        <f t="array" ref="B5301">_xlfn.IFS(Table1[[#This Row],[Age]]&lt;=25,"21-25",Table1[[#This Row],[Age]]&lt;=30,"26-30",Table1[[#This Row],[Age]]&lt;=35,"31-35",Table1[[#This Row],[Age]]&lt;=40,"36-40",Table1[[#This Row],[Age]]&lt;=45,"41-45", Table1[[#This Row],[Age]]&lt;=50,"46-50",Table1[[#This Row],[Age]]&lt;55,"51-55",Table1[[#This Row],[Age]]&lt;=60,"56-60",Table1[[#This Row],[Age]]&gt;=61, "61-70")</f>
        <v>31-35</v>
      </c>
      <c r="C5301" t="s">
        <v>9</v>
      </c>
      <c r="D5301" t="s">
        <v>12</v>
      </c>
      <c r="E5301" t="s">
        <v>75</v>
      </c>
      <c r="F5301">
        <v>11</v>
      </c>
      <c r="G5301" t="str" cm="1">
        <f t="array" ref="G5301">_xlfn.IFS(Table1[[#This Row],[Years of Experience]]&lt;=2,"Entry",Table1[[#This Row],[Years of Experience]]&lt;=7,"Mid",Table1[[#This Row],[Years of Experience]]&lt;=14,"Senior",Table1[[#This Row],[Years of Experience]]&gt;=15,"Executive")</f>
        <v>Senior</v>
      </c>
      <c r="H5301" t="str" cm="1">
        <f t="array" ref="H5301">_xlfn.IFS(Table1[[#This Row],[Salary]]&lt;=50000,"0-50K",Table1[[#This Row],[Salary]]&lt;=100000,"51-100K",Table1[[#This Row],[Salary]]&lt;=150000,"101-150K",Table1[[#This Row],[Salary]]&lt;=200000,"151-200K",Table1[[#This Row],[Salary]]&lt;=250000,"201-250K",Table1[[#This Row],[Salary]]&gt;250000,"Above 250K")</f>
        <v>151-200K</v>
      </c>
      <c r="I5301" s="3">
        <v>160000</v>
      </c>
      <c r="J5301" s="3">
        <f>IF(Table1[[#This Row],[Years of Experience]]=0,0,Table1[[#This Row],[Salary]]/Table1[[#This Row],[Years of Experience]])</f>
        <v>14545.454545454546</v>
      </c>
    </row>
    <row r="5302" spans="1:10" x14ac:dyDescent="0.35">
      <c r="A5302">
        <v>27</v>
      </c>
      <c r="B5302" t="str" cm="1">
        <f t="array" ref="B5302">_xlfn.IFS(Table1[[#This Row],[Age]]&lt;=25,"21-25",Table1[[#This Row],[Age]]&lt;=30,"26-30",Table1[[#This Row],[Age]]&lt;=35,"31-35",Table1[[#This Row],[Age]]&lt;=40,"36-40",Table1[[#This Row],[Age]]&lt;=45,"41-45", Table1[[#This Row],[Age]]&lt;=50,"46-50",Table1[[#This Row],[Age]]&lt;55,"51-55",Table1[[#This Row],[Age]]&lt;=60,"56-60",Table1[[#This Row],[Age]]&gt;=61, "61-70")</f>
        <v>26-30</v>
      </c>
      <c r="C5302" t="s">
        <v>6</v>
      </c>
      <c r="D5302" t="s">
        <v>7</v>
      </c>
      <c r="E5302" t="s">
        <v>16</v>
      </c>
      <c r="F5302">
        <v>2</v>
      </c>
      <c r="G5302" t="str" cm="1">
        <f t="array" ref="G5302">_xlfn.IFS(Table1[[#This Row],[Years of Experience]]&lt;=2,"Entry",Table1[[#This Row],[Years of Experience]]&lt;=7,"Mid",Table1[[#This Row],[Years of Experience]]&lt;=14,"Senior",Table1[[#This Row],[Years of Experience]]&gt;=15,"Executive")</f>
        <v>Entry</v>
      </c>
      <c r="H5302" t="str" cm="1">
        <f t="array" ref="H5302">_xlfn.IFS(Table1[[#This Row],[Salary]]&lt;=50000,"0-50K",Table1[[#This Row],[Salary]]&lt;=100000,"51-100K",Table1[[#This Row],[Salary]]&lt;=150000,"101-150K",Table1[[#This Row],[Salary]]&lt;=200000,"151-200K",Table1[[#This Row],[Salary]]&lt;=250000,"201-250K",Table1[[#This Row],[Salary]]&gt;250000,"Above 250K")</f>
        <v>0-50K</v>
      </c>
      <c r="I5302" s="3">
        <v>50000</v>
      </c>
      <c r="J5302" s="3">
        <f>IF(Table1[[#This Row],[Years of Experience]]=0,0,Table1[[#This Row],[Salary]]/Table1[[#This Row],[Years of Experience]])</f>
        <v>25000</v>
      </c>
    </row>
    <row r="5303" spans="1:10" x14ac:dyDescent="0.35">
      <c r="A5303">
        <v>32</v>
      </c>
      <c r="B5303" t="str" cm="1">
        <f t="array" ref="B5303">_xlfn.IFS(Table1[[#This Row],[Age]]&lt;=25,"21-25",Table1[[#This Row],[Age]]&lt;=30,"26-30",Table1[[#This Row],[Age]]&lt;=35,"31-35",Table1[[#This Row],[Age]]&lt;=40,"36-40",Table1[[#This Row],[Age]]&lt;=45,"41-45", Table1[[#This Row],[Age]]&lt;=50,"46-50",Table1[[#This Row],[Age]]&lt;55,"51-55",Table1[[#This Row],[Age]]&lt;=60,"56-60",Table1[[#This Row],[Age]]&gt;=61, "61-70")</f>
        <v>31-35</v>
      </c>
      <c r="C5303" t="s">
        <v>9</v>
      </c>
      <c r="D5303" t="s">
        <v>10</v>
      </c>
      <c r="E5303" t="s">
        <v>35</v>
      </c>
      <c r="F5303">
        <v>8</v>
      </c>
      <c r="G5303" t="str" cm="1">
        <f t="array" ref="G5303">_xlfn.IFS(Table1[[#This Row],[Years of Experience]]&lt;=2,"Entry",Table1[[#This Row],[Years of Experience]]&lt;=7,"Mid",Table1[[#This Row],[Years of Experience]]&lt;=14,"Senior",Table1[[#This Row],[Years of Experience]]&gt;=15,"Executive")</f>
        <v>Senior</v>
      </c>
      <c r="H5303" t="str" cm="1">
        <f t="array" ref="H5303">_xlfn.IFS(Table1[[#This Row],[Salary]]&lt;=50000,"0-50K",Table1[[#This Row],[Salary]]&lt;=100000,"51-100K",Table1[[#This Row],[Salary]]&lt;=150000,"101-150K",Table1[[#This Row],[Salary]]&lt;=200000,"151-200K",Table1[[#This Row],[Salary]]&lt;=250000,"201-250K",Table1[[#This Row],[Salary]]&gt;250000,"Above 250K")</f>
        <v>101-150K</v>
      </c>
      <c r="I5303" s="3">
        <v>120000</v>
      </c>
      <c r="J5303" s="3">
        <f>IF(Table1[[#This Row],[Years of Experience]]=0,0,Table1[[#This Row],[Salary]]/Table1[[#This Row],[Years of Experience]])</f>
        <v>15000</v>
      </c>
    </row>
    <row r="5304" spans="1:10" x14ac:dyDescent="0.35">
      <c r="A5304">
        <v>28</v>
      </c>
      <c r="B5304" t="str" cm="1">
        <f t="array" ref="B5304">_xlfn.IFS(Table1[[#This Row],[Age]]&lt;=25,"21-25",Table1[[#This Row],[Age]]&lt;=30,"26-30",Table1[[#This Row],[Age]]&lt;=35,"31-35",Table1[[#This Row],[Age]]&lt;=40,"36-40",Table1[[#This Row],[Age]]&lt;=45,"41-45", Table1[[#This Row],[Age]]&lt;=50,"46-50",Table1[[#This Row],[Age]]&lt;55,"51-55",Table1[[#This Row],[Age]]&lt;=60,"56-60",Table1[[#This Row],[Age]]&gt;=61, "61-70")</f>
        <v>26-30</v>
      </c>
      <c r="C5304" t="s">
        <v>6</v>
      </c>
      <c r="D5304" t="s">
        <v>7</v>
      </c>
      <c r="E5304" t="s">
        <v>8</v>
      </c>
      <c r="F5304">
        <v>3</v>
      </c>
      <c r="G5304" t="str" cm="1">
        <f t="array" ref="G5304">_xlfn.IFS(Table1[[#This Row],[Years of Experience]]&lt;=2,"Entry",Table1[[#This Row],[Years of Experience]]&lt;=7,"Mid",Table1[[#This Row],[Years of Experience]]&lt;=14,"Senior",Table1[[#This Row],[Years of Experience]]&gt;=15,"Executive")</f>
        <v>Mid</v>
      </c>
      <c r="H5304" t="str" cm="1">
        <f t="array" ref="H5304">_xlfn.IFS(Table1[[#This Row],[Salary]]&lt;=50000,"0-50K",Table1[[#This Row],[Salary]]&lt;=100000,"51-100K",Table1[[#This Row],[Salary]]&lt;=150000,"101-150K",Table1[[#This Row],[Salary]]&lt;=200000,"151-200K",Table1[[#This Row],[Salary]]&lt;=250000,"201-250K",Table1[[#This Row],[Salary]]&gt;250000,"Above 250K")</f>
        <v>51-100K</v>
      </c>
      <c r="I5304" s="3">
        <v>85000</v>
      </c>
      <c r="J5304" s="3">
        <f>IF(Table1[[#This Row],[Years of Experience]]=0,0,Table1[[#This Row],[Salary]]/Table1[[#This Row],[Years of Experience]])</f>
        <v>28333.333333333332</v>
      </c>
    </row>
    <row r="5305" spans="1:10" x14ac:dyDescent="0.35">
      <c r="A5305">
        <v>36</v>
      </c>
      <c r="B5305" t="str" cm="1">
        <f t="array" ref="B5305">_xlfn.IFS(Table1[[#This Row],[Age]]&lt;=25,"21-25",Table1[[#This Row],[Age]]&lt;=30,"26-30",Table1[[#This Row],[Age]]&lt;=35,"31-35",Table1[[#This Row],[Age]]&lt;=40,"36-40",Table1[[#This Row],[Age]]&lt;=45,"41-45", Table1[[#This Row],[Age]]&lt;=50,"46-50",Table1[[#This Row],[Age]]&lt;55,"51-55",Table1[[#This Row],[Age]]&lt;=60,"56-60",Table1[[#This Row],[Age]]&gt;=61, "61-70")</f>
        <v>36-40</v>
      </c>
      <c r="C5305" t="s">
        <v>9</v>
      </c>
      <c r="D5305" t="s">
        <v>10</v>
      </c>
      <c r="E5305" t="s">
        <v>203</v>
      </c>
      <c r="F5305">
        <v>11</v>
      </c>
      <c r="G5305" t="str" cm="1">
        <f t="array" ref="G5305">_xlfn.IFS(Table1[[#This Row],[Years of Experience]]&lt;=2,"Entry",Table1[[#This Row],[Years of Experience]]&lt;=7,"Mid",Table1[[#This Row],[Years of Experience]]&lt;=14,"Senior",Table1[[#This Row],[Years of Experience]]&gt;=15,"Executive")</f>
        <v>Senior</v>
      </c>
      <c r="H5305" t="str" cm="1">
        <f t="array" ref="H5305">_xlfn.IFS(Table1[[#This Row],[Salary]]&lt;=50000,"0-50K",Table1[[#This Row],[Salary]]&lt;=100000,"51-100K",Table1[[#This Row],[Salary]]&lt;=150000,"101-150K",Table1[[#This Row],[Salary]]&lt;=200000,"151-200K",Table1[[#This Row],[Salary]]&lt;=250000,"201-250K",Table1[[#This Row],[Salary]]&gt;250000,"Above 250K")</f>
        <v>151-200K</v>
      </c>
      <c r="I5305" s="3">
        <v>160000</v>
      </c>
      <c r="J5305" s="3">
        <f>IF(Table1[[#This Row],[Years of Experience]]=0,0,Table1[[#This Row],[Salary]]/Table1[[#This Row],[Years of Experience]])</f>
        <v>14545.454545454546</v>
      </c>
    </row>
    <row r="5306" spans="1:10" x14ac:dyDescent="0.35">
      <c r="A5306">
        <v>25</v>
      </c>
      <c r="B5306" t="str" cm="1">
        <f t="array" ref="B5306">_xlfn.IFS(Table1[[#This Row],[Age]]&lt;=25,"21-25",Table1[[#This Row],[Age]]&lt;=30,"26-30",Table1[[#This Row],[Age]]&lt;=35,"31-35",Table1[[#This Row],[Age]]&lt;=40,"36-40",Table1[[#This Row],[Age]]&lt;=45,"41-45", Table1[[#This Row],[Age]]&lt;=50,"46-50",Table1[[#This Row],[Age]]&lt;55,"51-55",Table1[[#This Row],[Age]]&lt;=60,"56-60",Table1[[#This Row],[Age]]&gt;=61, "61-70")</f>
        <v>21-25</v>
      </c>
      <c r="C5306" t="s">
        <v>6</v>
      </c>
      <c r="D5306" t="s">
        <v>7</v>
      </c>
      <c r="E5306" t="s">
        <v>23</v>
      </c>
      <c r="F5306">
        <v>1</v>
      </c>
      <c r="G5306" t="str" cm="1">
        <f t="array" ref="G5306">_xlfn.IFS(Table1[[#This Row],[Years of Experience]]&lt;=2,"Entry",Table1[[#This Row],[Years of Experience]]&lt;=7,"Mid",Table1[[#This Row],[Years of Experience]]&lt;=14,"Senior",Table1[[#This Row],[Years of Experience]]&gt;=15,"Executive")</f>
        <v>Entry</v>
      </c>
      <c r="H5306" t="str" cm="1">
        <f t="array" ref="H5306">_xlfn.IFS(Table1[[#This Row],[Salary]]&lt;=50000,"0-50K",Table1[[#This Row],[Salary]]&lt;=100000,"51-100K",Table1[[#This Row],[Salary]]&lt;=150000,"101-150K",Table1[[#This Row],[Salary]]&lt;=200000,"151-200K",Table1[[#This Row],[Salary]]&lt;=250000,"201-250K",Table1[[#This Row],[Salary]]&gt;250000,"Above 250K")</f>
        <v>51-100K</v>
      </c>
      <c r="I5306" s="3">
        <v>55000</v>
      </c>
      <c r="J5306" s="3">
        <f>IF(Table1[[#This Row],[Years of Experience]]=0,0,Table1[[#This Row],[Salary]]/Table1[[#This Row],[Years of Experience]])</f>
        <v>55000</v>
      </c>
    </row>
    <row r="5307" spans="1:10" x14ac:dyDescent="0.35">
      <c r="A5307">
        <v>29</v>
      </c>
      <c r="B5307" t="str" cm="1">
        <f t="array" ref="B5307">_xlfn.IFS(Table1[[#This Row],[Age]]&lt;=25,"21-25",Table1[[#This Row],[Age]]&lt;=30,"26-30",Table1[[#This Row],[Age]]&lt;=35,"31-35",Table1[[#This Row],[Age]]&lt;=40,"36-40",Table1[[#This Row],[Age]]&lt;=45,"41-45", Table1[[#This Row],[Age]]&lt;=50,"46-50",Table1[[#This Row],[Age]]&lt;55,"51-55",Table1[[#This Row],[Age]]&lt;=60,"56-60",Table1[[#This Row],[Age]]&gt;=61, "61-70")</f>
        <v>26-30</v>
      </c>
      <c r="C5307" t="s">
        <v>9</v>
      </c>
      <c r="D5307" t="s">
        <v>12</v>
      </c>
      <c r="E5307" t="s">
        <v>43</v>
      </c>
      <c r="F5307">
        <v>5</v>
      </c>
      <c r="G5307" t="str" cm="1">
        <f t="array" ref="G5307">_xlfn.IFS(Table1[[#This Row],[Years of Experience]]&lt;=2,"Entry",Table1[[#This Row],[Years of Experience]]&lt;=7,"Mid",Table1[[#This Row],[Years of Experience]]&lt;=14,"Senior",Table1[[#This Row],[Years of Experience]]&gt;=15,"Executive")</f>
        <v>Mid</v>
      </c>
      <c r="H5307" t="str" cm="1">
        <f t="array" ref="H5307">_xlfn.IFS(Table1[[#This Row],[Salary]]&lt;=50000,"0-50K",Table1[[#This Row],[Salary]]&lt;=100000,"51-100K",Table1[[#This Row],[Salary]]&lt;=150000,"101-150K",Table1[[#This Row],[Salary]]&lt;=200000,"151-200K",Table1[[#This Row],[Salary]]&lt;=250000,"201-250K",Table1[[#This Row],[Salary]]&gt;250000,"Above 250K")</f>
        <v>51-100K</v>
      </c>
      <c r="I5307" s="3">
        <v>100000</v>
      </c>
      <c r="J5307" s="3">
        <f>IF(Table1[[#This Row],[Years of Experience]]=0,0,Table1[[#This Row],[Salary]]/Table1[[#This Row],[Years of Experience]])</f>
        <v>20000</v>
      </c>
    </row>
    <row r="5308" spans="1:10" x14ac:dyDescent="0.35">
      <c r="A5308">
        <v>33</v>
      </c>
      <c r="B5308" t="str" cm="1">
        <f t="array" ref="B5308">_xlfn.IFS(Table1[[#This Row],[Age]]&lt;=25,"21-25",Table1[[#This Row],[Age]]&lt;=30,"26-30",Table1[[#This Row],[Age]]&lt;=35,"31-35",Table1[[#This Row],[Age]]&lt;=40,"36-40",Table1[[#This Row],[Age]]&lt;=45,"41-45", Table1[[#This Row],[Age]]&lt;=50,"46-50",Table1[[#This Row],[Age]]&lt;55,"51-55",Table1[[#This Row],[Age]]&lt;=60,"56-60",Table1[[#This Row],[Age]]&gt;=61, "61-70")</f>
        <v>31-35</v>
      </c>
      <c r="C5308" t="s">
        <v>6</v>
      </c>
      <c r="D5308" t="s">
        <v>7</v>
      </c>
      <c r="E5308" t="s">
        <v>24</v>
      </c>
      <c r="F5308">
        <v>8</v>
      </c>
      <c r="G5308" t="str" cm="1">
        <f t="array" ref="G5308">_xlfn.IFS(Table1[[#This Row],[Years of Experience]]&lt;=2,"Entry",Table1[[#This Row],[Years of Experience]]&lt;=7,"Mid",Table1[[#This Row],[Years of Experience]]&lt;=14,"Senior",Table1[[#This Row],[Years of Experience]]&gt;=15,"Executive")</f>
        <v>Senior</v>
      </c>
      <c r="H5308" t="str" cm="1">
        <f t="array" ref="H5308">_xlfn.IFS(Table1[[#This Row],[Salary]]&lt;=50000,"0-50K",Table1[[#This Row],[Salary]]&lt;=100000,"51-100K",Table1[[#This Row],[Salary]]&lt;=150000,"101-150K",Table1[[#This Row],[Salary]]&lt;=200000,"151-200K",Table1[[#This Row],[Salary]]&lt;=250000,"201-250K",Table1[[#This Row],[Salary]]&gt;250000,"Above 250K")</f>
        <v>101-150K</v>
      </c>
      <c r="I5308" s="3">
        <v>120000</v>
      </c>
      <c r="J5308" s="3">
        <f>IF(Table1[[#This Row],[Years of Experience]]=0,0,Table1[[#This Row],[Salary]]/Table1[[#This Row],[Years of Experience]])</f>
        <v>15000</v>
      </c>
    </row>
    <row r="5309" spans="1:10" x14ac:dyDescent="0.35">
      <c r="A5309">
        <v>27</v>
      </c>
      <c r="B5309" t="str" cm="1">
        <f t="array" ref="B5309">_xlfn.IFS(Table1[[#This Row],[Age]]&lt;=25,"21-25",Table1[[#This Row],[Age]]&lt;=30,"26-30",Table1[[#This Row],[Age]]&lt;=35,"31-35",Table1[[#This Row],[Age]]&lt;=40,"36-40",Table1[[#This Row],[Age]]&lt;=45,"41-45", Table1[[#This Row],[Age]]&lt;=50,"46-50",Table1[[#This Row],[Age]]&lt;55,"51-55",Table1[[#This Row],[Age]]&lt;=60,"56-60",Table1[[#This Row],[Age]]&gt;=61, "61-70")</f>
        <v>26-30</v>
      </c>
      <c r="C5309" t="s">
        <v>9</v>
      </c>
      <c r="D5309" t="s">
        <v>7</v>
      </c>
      <c r="E5309" t="s">
        <v>63</v>
      </c>
      <c r="F5309">
        <v>2</v>
      </c>
      <c r="G5309" t="str" cm="1">
        <f t="array" ref="G5309">_xlfn.IFS(Table1[[#This Row],[Years of Experience]]&lt;=2,"Entry",Table1[[#This Row],[Years of Experience]]&lt;=7,"Mid",Table1[[#This Row],[Years of Experience]]&lt;=14,"Senior",Table1[[#This Row],[Years of Experience]]&gt;=15,"Executive")</f>
        <v>Entry</v>
      </c>
      <c r="H5309" t="str" cm="1">
        <f t="array" ref="H5309">_xlfn.IFS(Table1[[#This Row],[Salary]]&lt;=50000,"0-50K",Table1[[#This Row],[Salary]]&lt;=100000,"51-100K",Table1[[#This Row],[Salary]]&lt;=150000,"101-150K",Table1[[#This Row],[Salary]]&lt;=200000,"151-200K",Table1[[#This Row],[Salary]]&lt;=250000,"201-250K",Table1[[#This Row],[Salary]]&gt;250000,"Above 250K")</f>
        <v>0-50K</v>
      </c>
      <c r="I5309" s="3">
        <v>50000</v>
      </c>
      <c r="J5309" s="3">
        <f>IF(Table1[[#This Row],[Years of Experience]]=0,0,Table1[[#This Row],[Salary]]/Table1[[#This Row],[Years of Experience]])</f>
        <v>25000</v>
      </c>
    </row>
    <row r="5310" spans="1:10" x14ac:dyDescent="0.35">
      <c r="A5310">
        <v>43</v>
      </c>
      <c r="B5310" t="str" cm="1">
        <f t="array" ref="B5310">_xlfn.IFS(Table1[[#This Row],[Age]]&lt;=25,"21-25",Table1[[#This Row],[Age]]&lt;=30,"26-30",Table1[[#This Row],[Age]]&lt;=35,"31-35",Table1[[#This Row],[Age]]&lt;=40,"36-40",Table1[[#This Row],[Age]]&lt;=45,"41-45", Table1[[#This Row],[Age]]&lt;=50,"46-50",Table1[[#This Row],[Age]]&lt;55,"51-55",Table1[[#This Row],[Age]]&lt;=60,"56-60",Table1[[#This Row],[Age]]&gt;=61, "61-70")</f>
        <v>41-45</v>
      </c>
      <c r="C5310" t="s">
        <v>6</v>
      </c>
      <c r="D5310" t="s">
        <v>10</v>
      </c>
      <c r="E5310" t="s">
        <v>78</v>
      </c>
      <c r="F5310">
        <v>19</v>
      </c>
      <c r="G5310" t="str" cm="1">
        <f t="array" ref="G5310">_xlfn.IFS(Table1[[#This Row],[Years of Experience]]&lt;=2,"Entry",Table1[[#This Row],[Years of Experience]]&lt;=7,"Mid",Table1[[#This Row],[Years of Experience]]&lt;=14,"Senior",Table1[[#This Row],[Years of Experience]]&gt;=15,"Executive")</f>
        <v>Executive</v>
      </c>
      <c r="H5310" t="str" cm="1">
        <f t="array" ref="H5310">_xlfn.IFS(Table1[[#This Row],[Salary]]&lt;=50000,"0-50K",Table1[[#This Row],[Salary]]&lt;=100000,"51-100K",Table1[[#This Row],[Salary]]&lt;=150000,"101-150K",Table1[[#This Row],[Salary]]&lt;=200000,"151-200K",Table1[[#This Row],[Salary]]&lt;=250000,"201-250K",Table1[[#This Row],[Salary]]&gt;250000,"Above 250K")</f>
        <v>151-200K</v>
      </c>
      <c r="I5310" s="3">
        <v>185000</v>
      </c>
      <c r="J5310" s="3">
        <f>IF(Table1[[#This Row],[Years of Experience]]=0,0,Table1[[#This Row],[Salary]]/Table1[[#This Row],[Years of Experience]])</f>
        <v>9736.8421052631584</v>
      </c>
    </row>
    <row r="5311" spans="1:10" x14ac:dyDescent="0.35">
      <c r="A5311">
        <v>30</v>
      </c>
      <c r="B5311" t="str" cm="1">
        <f t="array" ref="B5311">_xlfn.IFS(Table1[[#This Row],[Age]]&lt;=25,"21-25",Table1[[#This Row],[Age]]&lt;=30,"26-30",Table1[[#This Row],[Age]]&lt;=35,"31-35",Table1[[#This Row],[Age]]&lt;=40,"36-40",Table1[[#This Row],[Age]]&lt;=45,"41-45", Table1[[#This Row],[Age]]&lt;=50,"46-50",Table1[[#This Row],[Age]]&lt;55,"51-55",Table1[[#This Row],[Age]]&lt;=60,"56-60",Table1[[#This Row],[Age]]&gt;=61, "61-70")</f>
        <v>26-30</v>
      </c>
      <c r="C5311" t="s">
        <v>9</v>
      </c>
      <c r="D5311" t="s">
        <v>7</v>
      </c>
      <c r="E5311" t="s">
        <v>201</v>
      </c>
      <c r="F5311">
        <v>4</v>
      </c>
      <c r="G5311" t="str" cm="1">
        <f t="array" ref="G5311">_xlfn.IFS(Table1[[#This Row],[Years of Experience]]&lt;=2,"Entry",Table1[[#This Row],[Years of Experience]]&lt;=7,"Mid",Table1[[#This Row],[Years of Experience]]&lt;=14,"Senior",Table1[[#This Row],[Years of Experience]]&gt;=15,"Executive")</f>
        <v>Mid</v>
      </c>
      <c r="H5311" t="str" cm="1">
        <f t="array" ref="H5311">_xlfn.IFS(Table1[[#This Row],[Salary]]&lt;=50000,"0-50K",Table1[[#This Row],[Salary]]&lt;=100000,"51-100K",Table1[[#This Row],[Salary]]&lt;=150000,"101-150K",Table1[[#This Row],[Salary]]&lt;=200000,"151-200K",Table1[[#This Row],[Salary]]&lt;=250000,"201-250K",Table1[[#This Row],[Salary]]&gt;250000,"Above 250K")</f>
        <v>51-100K</v>
      </c>
      <c r="I5311" s="3">
        <v>65000</v>
      </c>
      <c r="J5311" s="3">
        <f>IF(Table1[[#This Row],[Years of Experience]]=0,0,Table1[[#This Row],[Salary]]/Table1[[#This Row],[Years of Experience]])</f>
        <v>16250</v>
      </c>
    </row>
    <row r="5312" spans="1:10" x14ac:dyDescent="0.35">
      <c r="A5312">
        <v>34</v>
      </c>
      <c r="B5312" t="str" cm="1">
        <f t="array" ref="B5312">_xlfn.IFS(Table1[[#This Row],[Age]]&lt;=25,"21-25",Table1[[#This Row],[Age]]&lt;=30,"26-30",Table1[[#This Row],[Age]]&lt;=35,"31-35",Table1[[#This Row],[Age]]&lt;=40,"36-40",Table1[[#This Row],[Age]]&lt;=45,"41-45", Table1[[#This Row],[Age]]&lt;=50,"46-50",Table1[[#This Row],[Age]]&lt;55,"51-55",Table1[[#This Row],[Age]]&lt;=60,"56-60",Table1[[#This Row],[Age]]&gt;=61, "61-70")</f>
        <v>31-35</v>
      </c>
      <c r="C5312" t="s">
        <v>6</v>
      </c>
      <c r="D5312" t="s">
        <v>7</v>
      </c>
      <c r="E5312" t="s">
        <v>27</v>
      </c>
      <c r="F5312">
        <v>9</v>
      </c>
      <c r="G5312" t="str" cm="1">
        <f t="array" ref="G5312">_xlfn.IFS(Table1[[#This Row],[Years of Experience]]&lt;=2,"Entry",Table1[[#This Row],[Years of Experience]]&lt;=7,"Mid",Table1[[#This Row],[Years of Experience]]&lt;=14,"Senior",Table1[[#This Row],[Years of Experience]]&gt;=15,"Executive")</f>
        <v>Senior</v>
      </c>
      <c r="H5312" t="str" cm="1">
        <f t="array" ref="H5312">_xlfn.IFS(Table1[[#This Row],[Salary]]&lt;=50000,"0-50K",Table1[[#This Row],[Salary]]&lt;=100000,"51-100K",Table1[[#This Row],[Salary]]&lt;=150000,"101-150K",Table1[[#This Row],[Salary]]&lt;=200000,"151-200K",Table1[[#This Row],[Salary]]&lt;=250000,"201-250K",Table1[[#This Row],[Salary]]&gt;250000,"Above 250K")</f>
        <v>101-150K</v>
      </c>
      <c r="I5312" s="3">
        <v>130000</v>
      </c>
      <c r="J5312" s="3">
        <f>IF(Table1[[#This Row],[Years of Experience]]=0,0,Table1[[#This Row],[Salary]]/Table1[[#This Row],[Years of Experience]])</f>
        <v>14444.444444444445</v>
      </c>
    </row>
    <row r="5313" spans="1:10" x14ac:dyDescent="0.35">
      <c r="A5313">
        <v>25</v>
      </c>
      <c r="B5313" t="str" cm="1">
        <f t="array" ref="B5313">_xlfn.IFS(Table1[[#This Row],[Age]]&lt;=25,"21-25",Table1[[#This Row],[Age]]&lt;=30,"26-30",Table1[[#This Row],[Age]]&lt;=35,"31-35",Table1[[#This Row],[Age]]&lt;=40,"36-40",Table1[[#This Row],[Age]]&lt;=45,"41-45", Table1[[#This Row],[Age]]&lt;=50,"46-50",Table1[[#This Row],[Age]]&lt;55,"51-55",Table1[[#This Row],[Age]]&lt;=60,"56-60",Table1[[#This Row],[Age]]&gt;=61, "61-70")</f>
        <v>21-25</v>
      </c>
      <c r="C5313" t="s">
        <v>9</v>
      </c>
      <c r="D5313" t="s">
        <v>195</v>
      </c>
      <c r="E5313" t="s">
        <v>14</v>
      </c>
      <c r="F5313">
        <v>0</v>
      </c>
      <c r="G5313" t="str" cm="1">
        <f t="array" ref="G5313">_xlfn.IFS(Table1[[#This Row],[Years of Experience]]&lt;=2,"Entry",Table1[[#This Row],[Years of Experience]]&lt;=7,"Mid",Table1[[#This Row],[Years of Experience]]&lt;=14,"Senior",Table1[[#This Row],[Years of Experience]]&gt;=15,"Executive")</f>
        <v>Entry</v>
      </c>
      <c r="H5313" t="str" cm="1">
        <f t="array" ref="H5313">_xlfn.IFS(Table1[[#This Row],[Salary]]&lt;=50000,"0-50K",Table1[[#This Row],[Salary]]&lt;=100000,"51-100K",Table1[[#This Row],[Salary]]&lt;=150000,"101-150K",Table1[[#This Row],[Salary]]&lt;=200000,"151-200K",Table1[[#This Row],[Salary]]&lt;=250000,"201-250K",Table1[[#This Row],[Salary]]&gt;250000,"Above 250K")</f>
        <v>0-50K</v>
      </c>
      <c r="I5313" s="3">
        <v>25000</v>
      </c>
      <c r="J5313" s="3">
        <f>IF(Table1[[#This Row],[Years of Experience]]=0,0,Table1[[#This Row],[Salary]]/Table1[[#This Row],[Years of Experience]])</f>
        <v>0</v>
      </c>
    </row>
    <row r="5314" spans="1:10" x14ac:dyDescent="0.35">
      <c r="A5314">
        <v>31</v>
      </c>
      <c r="B5314" t="str" cm="1">
        <f t="array" ref="B5314">_xlfn.IFS(Table1[[#This Row],[Age]]&lt;=25,"21-25",Table1[[#This Row],[Age]]&lt;=30,"26-30",Table1[[#This Row],[Age]]&lt;=35,"31-35",Table1[[#This Row],[Age]]&lt;=40,"36-40",Table1[[#This Row],[Age]]&lt;=45,"41-45", Table1[[#This Row],[Age]]&lt;=50,"46-50",Table1[[#This Row],[Age]]&lt;55,"51-55",Table1[[#This Row],[Age]]&lt;=60,"56-60",Table1[[#This Row],[Age]]&gt;=61, "61-70")</f>
        <v>31-35</v>
      </c>
      <c r="C5314" t="s">
        <v>6</v>
      </c>
      <c r="D5314" t="s">
        <v>10</v>
      </c>
      <c r="E5314" t="s">
        <v>23</v>
      </c>
      <c r="F5314">
        <v>6</v>
      </c>
      <c r="G5314" t="str" cm="1">
        <f t="array" ref="G5314">_xlfn.IFS(Table1[[#This Row],[Years of Experience]]&lt;=2,"Entry",Table1[[#This Row],[Years of Experience]]&lt;=7,"Mid",Table1[[#This Row],[Years of Experience]]&lt;=14,"Senior",Table1[[#This Row],[Years of Experience]]&gt;=15,"Executive")</f>
        <v>Mid</v>
      </c>
      <c r="H5314" t="str" cm="1">
        <f t="array" ref="H5314">_xlfn.IFS(Table1[[#This Row],[Salary]]&lt;=50000,"0-50K",Table1[[#This Row],[Salary]]&lt;=100000,"51-100K",Table1[[#This Row],[Salary]]&lt;=150000,"101-150K",Table1[[#This Row],[Salary]]&lt;=200000,"151-200K",Table1[[#This Row],[Salary]]&lt;=250000,"201-250K",Table1[[#This Row],[Salary]]&gt;250000,"Above 250K")</f>
        <v>51-100K</v>
      </c>
      <c r="I5314" s="3">
        <v>100000</v>
      </c>
      <c r="J5314" s="3">
        <f>IF(Table1[[#This Row],[Years of Experience]]=0,0,Table1[[#This Row],[Salary]]/Table1[[#This Row],[Years of Experience]])</f>
        <v>16666.666666666668</v>
      </c>
    </row>
    <row r="5315" spans="1:10" x14ac:dyDescent="0.35">
      <c r="A5315">
        <v>27</v>
      </c>
      <c r="B5315" t="str" cm="1">
        <f t="array" ref="B5315">_xlfn.IFS(Table1[[#This Row],[Age]]&lt;=25,"21-25",Table1[[#This Row],[Age]]&lt;=30,"26-30",Table1[[#This Row],[Age]]&lt;=35,"31-35",Table1[[#This Row],[Age]]&lt;=40,"36-40",Table1[[#This Row],[Age]]&lt;=45,"41-45", Table1[[#This Row],[Age]]&lt;=50,"46-50",Table1[[#This Row],[Age]]&lt;55,"51-55",Table1[[#This Row],[Age]]&lt;=60,"56-60",Table1[[#This Row],[Age]]&gt;=61, "61-70")</f>
        <v>26-30</v>
      </c>
      <c r="C5315" t="s">
        <v>9</v>
      </c>
      <c r="D5315" t="s">
        <v>7</v>
      </c>
      <c r="E5315" t="s">
        <v>65</v>
      </c>
      <c r="F5315">
        <v>3</v>
      </c>
      <c r="G5315" t="str" cm="1">
        <f t="array" ref="G5315">_xlfn.IFS(Table1[[#This Row],[Years of Experience]]&lt;=2,"Entry",Table1[[#This Row],[Years of Experience]]&lt;=7,"Mid",Table1[[#This Row],[Years of Experience]]&lt;=14,"Senior",Table1[[#This Row],[Years of Experience]]&gt;=15,"Executive")</f>
        <v>Mid</v>
      </c>
      <c r="H5315" t="str" cm="1">
        <f t="array" ref="H5315">_xlfn.IFS(Table1[[#This Row],[Salary]]&lt;=50000,"0-50K",Table1[[#This Row],[Salary]]&lt;=100000,"51-100K",Table1[[#This Row],[Salary]]&lt;=150000,"101-150K",Table1[[#This Row],[Salary]]&lt;=200000,"151-200K",Table1[[#This Row],[Salary]]&lt;=250000,"201-250K",Table1[[#This Row],[Salary]]&gt;250000,"Above 250K")</f>
        <v>51-100K</v>
      </c>
      <c r="I5315" s="3">
        <v>55000</v>
      </c>
      <c r="J5315" s="3">
        <f>IF(Table1[[#This Row],[Years of Experience]]=0,0,Table1[[#This Row],[Salary]]/Table1[[#This Row],[Years of Experience]])</f>
        <v>18333.333333333332</v>
      </c>
    </row>
    <row r="5316" spans="1:10" x14ac:dyDescent="0.35">
      <c r="A5316">
        <v>33</v>
      </c>
      <c r="B5316" t="str" cm="1">
        <f t="array" ref="B5316">_xlfn.IFS(Table1[[#This Row],[Age]]&lt;=25,"21-25",Table1[[#This Row],[Age]]&lt;=30,"26-30",Table1[[#This Row],[Age]]&lt;=35,"31-35",Table1[[#This Row],[Age]]&lt;=40,"36-40",Table1[[#This Row],[Age]]&lt;=45,"41-45", Table1[[#This Row],[Age]]&lt;=50,"46-50",Table1[[#This Row],[Age]]&lt;55,"51-55",Table1[[#This Row],[Age]]&lt;=60,"56-60",Table1[[#This Row],[Age]]&gt;=61, "61-70")</f>
        <v>31-35</v>
      </c>
      <c r="C5316" t="s">
        <v>6</v>
      </c>
      <c r="D5316" t="s">
        <v>12</v>
      </c>
      <c r="E5316" t="s">
        <v>92</v>
      </c>
      <c r="F5316">
        <v>10</v>
      </c>
      <c r="G5316" t="str" cm="1">
        <f t="array" ref="G5316">_xlfn.IFS(Table1[[#This Row],[Years of Experience]]&lt;=2,"Entry",Table1[[#This Row],[Years of Experience]]&lt;=7,"Mid",Table1[[#This Row],[Years of Experience]]&lt;=14,"Senior",Table1[[#This Row],[Years of Experience]]&gt;=15,"Executive")</f>
        <v>Senior</v>
      </c>
      <c r="H5316" t="str" cm="1">
        <f t="array" ref="H5316">_xlfn.IFS(Table1[[#This Row],[Salary]]&lt;=50000,"0-50K",Table1[[#This Row],[Salary]]&lt;=100000,"51-100K",Table1[[#This Row],[Salary]]&lt;=150000,"101-150K",Table1[[#This Row],[Salary]]&lt;=200000,"151-200K",Table1[[#This Row],[Salary]]&lt;=250000,"201-250K",Table1[[#This Row],[Salary]]&gt;250000,"Above 250K")</f>
        <v>101-150K</v>
      </c>
      <c r="I5316" s="3">
        <v>150000</v>
      </c>
      <c r="J5316" s="3">
        <f>IF(Table1[[#This Row],[Years of Experience]]=0,0,Table1[[#This Row],[Salary]]/Table1[[#This Row],[Years of Experience]])</f>
        <v>15000</v>
      </c>
    </row>
    <row r="5317" spans="1:10" x14ac:dyDescent="0.35">
      <c r="A5317">
        <v>23</v>
      </c>
      <c r="B5317" t="str" cm="1">
        <f t="array" ref="B5317">_xlfn.IFS(Table1[[#This Row],[Age]]&lt;=25,"21-25",Table1[[#This Row],[Age]]&lt;=30,"26-30",Table1[[#This Row],[Age]]&lt;=35,"31-35",Table1[[#This Row],[Age]]&lt;=40,"36-40",Table1[[#This Row],[Age]]&lt;=45,"41-45", Table1[[#This Row],[Age]]&lt;=50,"46-50",Table1[[#This Row],[Age]]&lt;55,"51-55",Table1[[#This Row],[Age]]&lt;=60,"56-60",Table1[[#This Row],[Age]]&gt;=61, "61-70")</f>
        <v>21-25</v>
      </c>
      <c r="C5317" t="s">
        <v>9</v>
      </c>
      <c r="D5317" t="s">
        <v>195</v>
      </c>
      <c r="E5317" t="s">
        <v>202</v>
      </c>
      <c r="F5317">
        <v>0</v>
      </c>
      <c r="G5317" t="str" cm="1">
        <f t="array" ref="G5317">_xlfn.IFS(Table1[[#This Row],[Years of Experience]]&lt;=2,"Entry",Table1[[#This Row],[Years of Experience]]&lt;=7,"Mid",Table1[[#This Row],[Years of Experience]]&lt;=14,"Senior",Table1[[#This Row],[Years of Experience]]&gt;=15,"Executive")</f>
        <v>Entry</v>
      </c>
      <c r="H5317" t="str" cm="1">
        <f t="array" ref="H5317">_xlfn.IFS(Table1[[#This Row],[Salary]]&lt;=50000,"0-50K",Table1[[#This Row],[Salary]]&lt;=100000,"51-100K",Table1[[#This Row],[Salary]]&lt;=150000,"101-150K",Table1[[#This Row],[Salary]]&lt;=200000,"151-200K",Table1[[#This Row],[Salary]]&lt;=250000,"201-250K",Table1[[#This Row],[Salary]]&gt;250000,"Above 250K")</f>
        <v>0-50K</v>
      </c>
      <c r="I5317" s="3">
        <v>25000</v>
      </c>
      <c r="J5317" s="3">
        <f>IF(Table1[[#This Row],[Years of Experience]]=0,0,Table1[[#This Row],[Salary]]/Table1[[#This Row],[Years of Experience]])</f>
        <v>0</v>
      </c>
    </row>
    <row r="5318" spans="1:10" x14ac:dyDescent="0.35">
      <c r="A5318">
        <v>38</v>
      </c>
      <c r="B5318" t="str" cm="1">
        <f t="array" ref="B5318">_xlfn.IFS(Table1[[#This Row],[Age]]&lt;=25,"21-25",Table1[[#This Row],[Age]]&lt;=30,"26-30",Table1[[#This Row],[Age]]&lt;=35,"31-35",Table1[[#This Row],[Age]]&lt;=40,"36-40",Table1[[#This Row],[Age]]&lt;=45,"41-45", Table1[[#This Row],[Age]]&lt;=50,"46-50",Table1[[#This Row],[Age]]&lt;55,"51-55",Table1[[#This Row],[Age]]&lt;=60,"56-60",Table1[[#This Row],[Age]]&gt;=61, "61-70")</f>
        <v>36-40</v>
      </c>
      <c r="C5318" t="s">
        <v>6</v>
      </c>
      <c r="D5318" t="s">
        <v>7</v>
      </c>
      <c r="E5318" t="s">
        <v>17</v>
      </c>
      <c r="F5318">
        <v>13</v>
      </c>
      <c r="G5318" t="str" cm="1">
        <f t="array" ref="G5318">_xlfn.IFS(Table1[[#This Row],[Years of Experience]]&lt;=2,"Entry",Table1[[#This Row],[Years of Experience]]&lt;=7,"Mid",Table1[[#This Row],[Years of Experience]]&lt;=14,"Senior",Table1[[#This Row],[Years of Experience]]&gt;=15,"Executive")</f>
        <v>Senior</v>
      </c>
      <c r="H5318" t="str" cm="1">
        <f t="array" ref="H5318">_xlfn.IFS(Table1[[#This Row],[Salary]]&lt;=50000,"0-50K",Table1[[#This Row],[Salary]]&lt;=100000,"51-100K",Table1[[#This Row],[Salary]]&lt;=150000,"101-150K",Table1[[#This Row],[Salary]]&lt;=200000,"151-200K",Table1[[#This Row],[Salary]]&lt;=250000,"201-250K",Table1[[#This Row],[Salary]]&gt;250000,"Above 250K")</f>
        <v>151-200K</v>
      </c>
      <c r="I5318" s="3">
        <v>160000</v>
      </c>
      <c r="J5318" s="3">
        <f>IF(Table1[[#This Row],[Years of Experience]]=0,0,Table1[[#This Row],[Salary]]/Table1[[#This Row],[Years of Experience]])</f>
        <v>12307.692307692309</v>
      </c>
    </row>
    <row r="5319" spans="1:10" x14ac:dyDescent="0.35">
      <c r="A5319">
        <v>39</v>
      </c>
      <c r="B5319" t="str" cm="1">
        <f t="array" ref="B5319">_xlfn.IFS(Table1[[#This Row],[Age]]&lt;=25,"21-25",Table1[[#This Row],[Age]]&lt;=30,"26-30",Table1[[#This Row],[Age]]&lt;=35,"31-35",Table1[[#This Row],[Age]]&lt;=40,"36-40",Table1[[#This Row],[Age]]&lt;=45,"41-45", Table1[[#This Row],[Age]]&lt;=50,"46-50",Table1[[#This Row],[Age]]&lt;55,"51-55",Table1[[#This Row],[Age]]&lt;=60,"56-60",Table1[[#This Row],[Age]]&gt;=61, "61-70")</f>
        <v>36-40</v>
      </c>
      <c r="C5319" t="s">
        <v>9</v>
      </c>
      <c r="D5319" t="s">
        <v>10</v>
      </c>
      <c r="E5319" t="s">
        <v>27</v>
      </c>
      <c r="F5319">
        <v>14</v>
      </c>
      <c r="G5319" t="str" cm="1">
        <f t="array" ref="G5319">_xlfn.IFS(Table1[[#This Row],[Years of Experience]]&lt;=2,"Entry",Table1[[#This Row],[Years of Experience]]&lt;=7,"Mid",Table1[[#This Row],[Years of Experience]]&lt;=14,"Senior",Table1[[#This Row],[Years of Experience]]&gt;=15,"Executive")</f>
        <v>Senior</v>
      </c>
      <c r="H5319" t="str" cm="1">
        <f t="array" ref="H5319">_xlfn.IFS(Table1[[#This Row],[Salary]]&lt;=50000,"0-50K",Table1[[#This Row],[Salary]]&lt;=100000,"51-100K",Table1[[#This Row],[Salary]]&lt;=150000,"101-150K",Table1[[#This Row],[Salary]]&lt;=200000,"151-200K",Table1[[#This Row],[Salary]]&lt;=250000,"201-250K",Table1[[#This Row],[Salary]]&gt;250000,"Above 250K")</f>
        <v>151-200K</v>
      </c>
      <c r="I5319" s="3">
        <v>170000</v>
      </c>
      <c r="J5319" s="3">
        <f>IF(Table1[[#This Row],[Years of Experience]]=0,0,Table1[[#This Row],[Salary]]/Table1[[#This Row],[Years of Experience]])</f>
        <v>12142.857142857143</v>
      </c>
    </row>
    <row r="5320" spans="1:10" x14ac:dyDescent="0.35">
      <c r="A5320">
        <v>26</v>
      </c>
      <c r="B5320" t="str" cm="1">
        <f t="array" ref="B5320">_xlfn.IFS(Table1[[#This Row],[Age]]&lt;=25,"21-25",Table1[[#This Row],[Age]]&lt;=30,"26-30",Table1[[#This Row],[Age]]&lt;=35,"31-35",Table1[[#This Row],[Age]]&lt;=40,"36-40",Table1[[#This Row],[Age]]&lt;=45,"41-45", Table1[[#This Row],[Age]]&lt;=50,"46-50",Table1[[#This Row],[Age]]&lt;55,"51-55",Table1[[#This Row],[Age]]&lt;=60,"56-60",Table1[[#This Row],[Age]]&gt;=61, "61-70")</f>
        <v>26-30</v>
      </c>
      <c r="C5320" t="s">
        <v>6</v>
      </c>
      <c r="D5320" t="s">
        <v>7</v>
      </c>
      <c r="E5320" t="s">
        <v>139</v>
      </c>
      <c r="F5320">
        <v>1</v>
      </c>
      <c r="G5320" t="str" cm="1">
        <f t="array" ref="G5320">_xlfn.IFS(Table1[[#This Row],[Years of Experience]]&lt;=2,"Entry",Table1[[#This Row],[Years of Experience]]&lt;=7,"Mid",Table1[[#This Row],[Years of Experience]]&lt;=14,"Senior",Table1[[#This Row],[Years of Experience]]&gt;=15,"Executive")</f>
        <v>Entry</v>
      </c>
      <c r="H5320" t="str" cm="1">
        <f t="array" ref="H5320">_xlfn.IFS(Table1[[#This Row],[Salary]]&lt;=50000,"0-50K",Table1[[#This Row],[Salary]]&lt;=100000,"51-100K",Table1[[#This Row],[Salary]]&lt;=150000,"101-150K",Table1[[#This Row],[Salary]]&lt;=200000,"151-200K",Table1[[#This Row],[Salary]]&lt;=250000,"201-250K",Table1[[#This Row],[Salary]]&gt;250000,"Above 250K")</f>
        <v>51-100K</v>
      </c>
      <c r="I5320" s="3">
        <v>55000</v>
      </c>
      <c r="J5320" s="3">
        <f>IF(Table1[[#This Row],[Years of Experience]]=0,0,Table1[[#This Row],[Salary]]/Table1[[#This Row],[Years of Experience]])</f>
        <v>55000</v>
      </c>
    </row>
    <row r="5321" spans="1:10" x14ac:dyDescent="0.35">
      <c r="A5321">
        <v>30</v>
      </c>
      <c r="B5321" t="str" cm="1">
        <f t="array" ref="B5321">_xlfn.IFS(Table1[[#This Row],[Age]]&lt;=25,"21-25",Table1[[#This Row],[Age]]&lt;=30,"26-30",Table1[[#This Row],[Age]]&lt;=35,"31-35",Table1[[#This Row],[Age]]&lt;=40,"36-40",Table1[[#This Row],[Age]]&lt;=45,"41-45", Table1[[#This Row],[Age]]&lt;=50,"46-50",Table1[[#This Row],[Age]]&lt;55,"51-55",Table1[[#This Row],[Age]]&lt;=60,"56-60",Table1[[#This Row],[Age]]&gt;=61, "61-70")</f>
        <v>26-30</v>
      </c>
      <c r="C5321" t="s">
        <v>9</v>
      </c>
      <c r="D5321" t="s">
        <v>7</v>
      </c>
      <c r="E5321" t="s">
        <v>19</v>
      </c>
      <c r="F5321">
        <v>4</v>
      </c>
      <c r="G5321" t="str" cm="1">
        <f t="array" ref="G5321">_xlfn.IFS(Table1[[#This Row],[Years of Experience]]&lt;=2,"Entry",Table1[[#This Row],[Years of Experience]]&lt;=7,"Mid",Table1[[#This Row],[Years of Experience]]&lt;=14,"Senior",Table1[[#This Row],[Years of Experience]]&gt;=15,"Executive")</f>
        <v>Mid</v>
      </c>
      <c r="H5321" t="str" cm="1">
        <f t="array" ref="H5321">_xlfn.IFS(Table1[[#This Row],[Salary]]&lt;=50000,"0-50K",Table1[[#This Row],[Salary]]&lt;=100000,"51-100K",Table1[[#This Row],[Salary]]&lt;=150000,"101-150K",Table1[[#This Row],[Salary]]&lt;=200000,"151-200K",Table1[[#This Row],[Salary]]&lt;=250000,"201-250K",Table1[[#This Row],[Salary]]&gt;250000,"Above 250K")</f>
        <v>51-100K</v>
      </c>
      <c r="I5321" s="3">
        <v>65000</v>
      </c>
      <c r="J5321" s="3">
        <f>IF(Table1[[#This Row],[Years of Experience]]=0,0,Table1[[#This Row],[Salary]]/Table1[[#This Row],[Years of Experience]])</f>
        <v>16250</v>
      </c>
    </row>
    <row r="5322" spans="1:10" x14ac:dyDescent="0.35">
      <c r="A5322">
        <v>28</v>
      </c>
      <c r="B5322" t="str" cm="1">
        <f t="array" ref="B5322">_xlfn.IFS(Table1[[#This Row],[Age]]&lt;=25,"21-25",Table1[[#This Row],[Age]]&lt;=30,"26-30",Table1[[#This Row],[Age]]&lt;=35,"31-35",Table1[[#This Row],[Age]]&lt;=40,"36-40",Table1[[#This Row],[Age]]&lt;=45,"41-45", Table1[[#This Row],[Age]]&lt;=50,"46-50",Table1[[#This Row],[Age]]&lt;55,"51-55",Table1[[#This Row],[Age]]&lt;=60,"56-60",Table1[[#This Row],[Age]]&gt;=61, "61-70")</f>
        <v>26-30</v>
      </c>
      <c r="C5322" t="s">
        <v>6</v>
      </c>
      <c r="D5322" t="s">
        <v>7</v>
      </c>
      <c r="E5322" t="s">
        <v>40</v>
      </c>
      <c r="F5322">
        <v>3</v>
      </c>
      <c r="G5322" t="str" cm="1">
        <f t="array" ref="G5322">_xlfn.IFS(Table1[[#This Row],[Years of Experience]]&lt;=2,"Entry",Table1[[#This Row],[Years of Experience]]&lt;=7,"Mid",Table1[[#This Row],[Years of Experience]]&lt;=14,"Senior",Table1[[#This Row],[Years of Experience]]&gt;=15,"Executive")</f>
        <v>Mid</v>
      </c>
      <c r="H5322" t="str" cm="1">
        <f t="array" ref="H5322">_xlfn.IFS(Table1[[#This Row],[Salary]]&lt;=50000,"0-50K",Table1[[#This Row],[Salary]]&lt;=100000,"51-100K",Table1[[#This Row],[Salary]]&lt;=150000,"101-150K",Table1[[#This Row],[Salary]]&lt;=200000,"151-200K",Table1[[#This Row],[Salary]]&lt;=250000,"201-250K",Table1[[#This Row],[Salary]]&gt;250000,"Above 250K")</f>
        <v>51-100K</v>
      </c>
      <c r="I5322" s="3">
        <v>60000</v>
      </c>
      <c r="J5322" s="3">
        <f>IF(Table1[[#This Row],[Years of Experience]]=0,0,Table1[[#This Row],[Salary]]/Table1[[#This Row],[Years of Experience]])</f>
        <v>20000</v>
      </c>
    </row>
    <row r="5323" spans="1:10" x14ac:dyDescent="0.35">
      <c r="A5323">
        <v>35</v>
      </c>
      <c r="B5323" t="str" cm="1">
        <f t="array" ref="B5323">_xlfn.IFS(Table1[[#This Row],[Age]]&lt;=25,"21-25",Table1[[#This Row],[Age]]&lt;=30,"26-30",Table1[[#This Row],[Age]]&lt;=35,"31-35",Table1[[#This Row],[Age]]&lt;=40,"36-40",Table1[[#This Row],[Age]]&lt;=45,"41-45", Table1[[#This Row],[Age]]&lt;=50,"46-50",Table1[[#This Row],[Age]]&lt;55,"51-55",Table1[[#This Row],[Age]]&lt;=60,"56-60",Table1[[#This Row],[Age]]&gt;=61, "61-70")</f>
        <v>31-35</v>
      </c>
      <c r="C5323" t="s">
        <v>9</v>
      </c>
      <c r="D5323" t="s">
        <v>12</v>
      </c>
      <c r="E5323" t="s">
        <v>75</v>
      </c>
      <c r="F5323">
        <v>11</v>
      </c>
      <c r="G5323" t="str" cm="1">
        <f t="array" ref="G5323">_xlfn.IFS(Table1[[#This Row],[Years of Experience]]&lt;=2,"Entry",Table1[[#This Row],[Years of Experience]]&lt;=7,"Mid",Table1[[#This Row],[Years of Experience]]&lt;=14,"Senior",Table1[[#This Row],[Years of Experience]]&gt;=15,"Executive")</f>
        <v>Senior</v>
      </c>
      <c r="H5323" t="str" cm="1">
        <f t="array" ref="H5323">_xlfn.IFS(Table1[[#This Row],[Salary]]&lt;=50000,"0-50K",Table1[[#This Row],[Salary]]&lt;=100000,"51-100K",Table1[[#This Row],[Salary]]&lt;=150000,"101-150K",Table1[[#This Row],[Salary]]&lt;=200000,"151-200K",Table1[[#This Row],[Salary]]&lt;=250000,"201-250K",Table1[[#This Row],[Salary]]&gt;250000,"Above 250K")</f>
        <v>151-200K</v>
      </c>
      <c r="I5323" s="3">
        <v>160000</v>
      </c>
      <c r="J5323" s="3">
        <f>IF(Table1[[#This Row],[Years of Experience]]=0,0,Table1[[#This Row],[Salary]]/Table1[[#This Row],[Years of Experience]])</f>
        <v>14545.454545454546</v>
      </c>
    </row>
    <row r="5324" spans="1:10" x14ac:dyDescent="0.35">
      <c r="A5324">
        <v>27</v>
      </c>
      <c r="B5324" t="str" cm="1">
        <f t="array" ref="B5324">_xlfn.IFS(Table1[[#This Row],[Age]]&lt;=25,"21-25",Table1[[#This Row],[Age]]&lt;=30,"26-30",Table1[[#This Row],[Age]]&lt;=35,"31-35",Table1[[#This Row],[Age]]&lt;=40,"36-40",Table1[[#This Row],[Age]]&lt;=45,"41-45", Table1[[#This Row],[Age]]&lt;=50,"46-50",Table1[[#This Row],[Age]]&lt;55,"51-55",Table1[[#This Row],[Age]]&lt;=60,"56-60",Table1[[#This Row],[Age]]&gt;=61, "61-70")</f>
        <v>26-30</v>
      </c>
      <c r="C5324" t="s">
        <v>6</v>
      </c>
      <c r="D5324" t="s">
        <v>7</v>
      </c>
      <c r="E5324" t="s">
        <v>16</v>
      </c>
      <c r="F5324">
        <v>2</v>
      </c>
      <c r="G5324" t="str" cm="1">
        <f t="array" ref="G5324">_xlfn.IFS(Table1[[#This Row],[Years of Experience]]&lt;=2,"Entry",Table1[[#This Row],[Years of Experience]]&lt;=7,"Mid",Table1[[#This Row],[Years of Experience]]&lt;=14,"Senior",Table1[[#This Row],[Years of Experience]]&gt;=15,"Executive")</f>
        <v>Entry</v>
      </c>
      <c r="H5324" t="str" cm="1">
        <f t="array" ref="H5324">_xlfn.IFS(Table1[[#This Row],[Salary]]&lt;=50000,"0-50K",Table1[[#This Row],[Salary]]&lt;=100000,"51-100K",Table1[[#This Row],[Salary]]&lt;=150000,"101-150K",Table1[[#This Row],[Salary]]&lt;=200000,"151-200K",Table1[[#This Row],[Salary]]&lt;=250000,"201-250K",Table1[[#This Row],[Salary]]&gt;250000,"Above 250K")</f>
        <v>0-50K</v>
      </c>
      <c r="I5324" s="3">
        <v>50000</v>
      </c>
      <c r="J5324" s="3">
        <f>IF(Table1[[#This Row],[Years of Experience]]=0,0,Table1[[#This Row],[Salary]]/Table1[[#This Row],[Years of Experience]])</f>
        <v>25000</v>
      </c>
    </row>
    <row r="5325" spans="1:10" x14ac:dyDescent="0.35">
      <c r="A5325">
        <v>32</v>
      </c>
      <c r="B5325" t="str" cm="1">
        <f t="array" ref="B5325">_xlfn.IFS(Table1[[#This Row],[Age]]&lt;=25,"21-25",Table1[[#This Row],[Age]]&lt;=30,"26-30",Table1[[#This Row],[Age]]&lt;=35,"31-35",Table1[[#This Row],[Age]]&lt;=40,"36-40",Table1[[#This Row],[Age]]&lt;=45,"41-45", Table1[[#This Row],[Age]]&lt;=50,"46-50",Table1[[#This Row],[Age]]&lt;55,"51-55",Table1[[#This Row],[Age]]&lt;=60,"56-60",Table1[[#This Row],[Age]]&gt;=61, "61-70")</f>
        <v>31-35</v>
      </c>
      <c r="C5325" t="s">
        <v>9</v>
      </c>
      <c r="D5325" t="s">
        <v>10</v>
      </c>
      <c r="E5325" t="s">
        <v>35</v>
      </c>
      <c r="F5325">
        <v>8</v>
      </c>
      <c r="G5325" t="str" cm="1">
        <f t="array" ref="G5325">_xlfn.IFS(Table1[[#This Row],[Years of Experience]]&lt;=2,"Entry",Table1[[#This Row],[Years of Experience]]&lt;=7,"Mid",Table1[[#This Row],[Years of Experience]]&lt;=14,"Senior",Table1[[#This Row],[Years of Experience]]&gt;=15,"Executive")</f>
        <v>Senior</v>
      </c>
      <c r="H5325" t="str" cm="1">
        <f t="array" ref="H5325">_xlfn.IFS(Table1[[#This Row],[Salary]]&lt;=50000,"0-50K",Table1[[#This Row],[Salary]]&lt;=100000,"51-100K",Table1[[#This Row],[Salary]]&lt;=150000,"101-150K",Table1[[#This Row],[Salary]]&lt;=200000,"151-200K",Table1[[#This Row],[Salary]]&lt;=250000,"201-250K",Table1[[#This Row],[Salary]]&gt;250000,"Above 250K")</f>
        <v>101-150K</v>
      </c>
      <c r="I5325" s="3">
        <v>120000</v>
      </c>
      <c r="J5325" s="3">
        <f>IF(Table1[[#This Row],[Years of Experience]]=0,0,Table1[[#This Row],[Salary]]/Table1[[#This Row],[Years of Experience]])</f>
        <v>15000</v>
      </c>
    </row>
    <row r="5326" spans="1:10" x14ac:dyDescent="0.35">
      <c r="A5326">
        <v>26</v>
      </c>
      <c r="B5326" t="str" cm="1">
        <f t="array" ref="B5326">_xlfn.IFS(Table1[[#This Row],[Age]]&lt;=25,"21-25",Table1[[#This Row],[Age]]&lt;=30,"26-30",Table1[[#This Row],[Age]]&lt;=35,"31-35",Table1[[#This Row],[Age]]&lt;=40,"36-40",Table1[[#This Row],[Age]]&lt;=45,"41-45", Table1[[#This Row],[Age]]&lt;=50,"46-50",Table1[[#This Row],[Age]]&lt;55,"51-55",Table1[[#This Row],[Age]]&lt;=60,"56-60",Table1[[#This Row],[Age]]&gt;=61, "61-70")</f>
        <v>26-30</v>
      </c>
      <c r="C5326" t="s">
        <v>6</v>
      </c>
      <c r="D5326" t="s">
        <v>7</v>
      </c>
      <c r="E5326" t="s">
        <v>139</v>
      </c>
      <c r="F5326">
        <v>1</v>
      </c>
      <c r="G5326" t="str" cm="1">
        <f t="array" ref="G5326">_xlfn.IFS(Table1[[#This Row],[Years of Experience]]&lt;=2,"Entry",Table1[[#This Row],[Years of Experience]]&lt;=7,"Mid",Table1[[#This Row],[Years of Experience]]&lt;=14,"Senior",Table1[[#This Row],[Years of Experience]]&gt;=15,"Executive")</f>
        <v>Entry</v>
      </c>
      <c r="H5326" t="str" cm="1">
        <f t="array" ref="H5326">_xlfn.IFS(Table1[[#This Row],[Salary]]&lt;=50000,"0-50K",Table1[[#This Row],[Salary]]&lt;=100000,"51-100K",Table1[[#This Row],[Salary]]&lt;=150000,"101-150K",Table1[[#This Row],[Salary]]&lt;=200000,"151-200K",Table1[[#This Row],[Salary]]&lt;=250000,"201-250K",Table1[[#This Row],[Salary]]&gt;250000,"Above 250K")</f>
        <v>51-100K</v>
      </c>
      <c r="I5326" s="3">
        <v>55000</v>
      </c>
      <c r="J5326" s="3">
        <f>IF(Table1[[#This Row],[Years of Experience]]=0,0,Table1[[#This Row],[Salary]]/Table1[[#This Row],[Years of Experience]])</f>
        <v>55000</v>
      </c>
    </row>
    <row r="5327" spans="1:10" x14ac:dyDescent="0.35">
      <c r="A5327">
        <v>30</v>
      </c>
      <c r="B5327" t="str" cm="1">
        <f t="array" ref="B5327">_xlfn.IFS(Table1[[#This Row],[Age]]&lt;=25,"21-25",Table1[[#This Row],[Age]]&lt;=30,"26-30",Table1[[#This Row],[Age]]&lt;=35,"31-35",Table1[[#This Row],[Age]]&lt;=40,"36-40",Table1[[#This Row],[Age]]&lt;=45,"41-45", Table1[[#This Row],[Age]]&lt;=50,"46-50",Table1[[#This Row],[Age]]&lt;55,"51-55",Table1[[#This Row],[Age]]&lt;=60,"56-60",Table1[[#This Row],[Age]]&gt;=61, "61-70")</f>
        <v>26-30</v>
      </c>
      <c r="C5327" t="s">
        <v>9</v>
      </c>
      <c r="D5327" t="s">
        <v>7</v>
      </c>
      <c r="E5327" t="s">
        <v>19</v>
      </c>
      <c r="F5327">
        <v>4</v>
      </c>
      <c r="G5327" t="str" cm="1">
        <f t="array" ref="G5327">_xlfn.IFS(Table1[[#This Row],[Years of Experience]]&lt;=2,"Entry",Table1[[#This Row],[Years of Experience]]&lt;=7,"Mid",Table1[[#This Row],[Years of Experience]]&lt;=14,"Senior",Table1[[#This Row],[Years of Experience]]&gt;=15,"Executive")</f>
        <v>Mid</v>
      </c>
      <c r="H5327" t="str" cm="1">
        <f t="array" ref="H5327">_xlfn.IFS(Table1[[#This Row],[Salary]]&lt;=50000,"0-50K",Table1[[#This Row],[Salary]]&lt;=100000,"51-100K",Table1[[#This Row],[Salary]]&lt;=150000,"101-150K",Table1[[#This Row],[Salary]]&lt;=200000,"151-200K",Table1[[#This Row],[Salary]]&lt;=250000,"201-250K",Table1[[#This Row],[Salary]]&gt;250000,"Above 250K")</f>
        <v>51-100K</v>
      </c>
      <c r="I5327" s="3">
        <v>65000</v>
      </c>
      <c r="J5327" s="3">
        <f>IF(Table1[[#This Row],[Years of Experience]]=0,0,Table1[[#This Row],[Salary]]/Table1[[#This Row],[Years of Experience]])</f>
        <v>16250</v>
      </c>
    </row>
    <row r="5328" spans="1:10" x14ac:dyDescent="0.35">
      <c r="A5328">
        <v>28</v>
      </c>
      <c r="B5328" t="str" cm="1">
        <f t="array" ref="B5328">_xlfn.IFS(Table1[[#This Row],[Age]]&lt;=25,"21-25",Table1[[#This Row],[Age]]&lt;=30,"26-30",Table1[[#This Row],[Age]]&lt;=35,"31-35",Table1[[#This Row],[Age]]&lt;=40,"36-40",Table1[[#This Row],[Age]]&lt;=45,"41-45", Table1[[#This Row],[Age]]&lt;=50,"46-50",Table1[[#This Row],[Age]]&lt;55,"51-55",Table1[[#This Row],[Age]]&lt;=60,"56-60",Table1[[#This Row],[Age]]&gt;=61, "61-70")</f>
        <v>26-30</v>
      </c>
      <c r="C5328" t="s">
        <v>6</v>
      </c>
      <c r="D5328" t="s">
        <v>7</v>
      </c>
      <c r="E5328" t="s">
        <v>40</v>
      </c>
      <c r="F5328">
        <v>3</v>
      </c>
      <c r="G5328" t="str" cm="1">
        <f t="array" ref="G5328">_xlfn.IFS(Table1[[#This Row],[Years of Experience]]&lt;=2,"Entry",Table1[[#This Row],[Years of Experience]]&lt;=7,"Mid",Table1[[#This Row],[Years of Experience]]&lt;=14,"Senior",Table1[[#This Row],[Years of Experience]]&gt;=15,"Executive")</f>
        <v>Mid</v>
      </c>
      <c r="H5328" t="str" cm="1">
        <f t="array" ref="H5328">_xlfn.IFS(Table1[[#This Row],[Salary]]&lt;=50000,"0-50K",Table1[[#This Row],[Salary]]&lt;=100000,"51-100K",Table1[[#This Row],[Salary]]&lt;=150000,"101-150K",Table1[[#This Row],[Salary]]&lt;=200000,"151-200K",Table1[[#This Row],[Salary]]&lt;=250000,"201-250K",Table1[[#This Row],[Salary]]&gt;250000,"Above 250K")</f>
        <v>51-100K</v>
      </c>
      <c r="I5328" s="3">
        <v>60000</v>
      </c>
      <c r="J5328" s="3">
        <f>IF(Table1[[#This Row],[Years of Experience]]=0,0,Table1[[#This Row],[Salary]]/Table1[[#This Row],[Years of Experience]])</f>
        <v>20000</v>
      </c>
    </row>
    <row r="5329" spans="1:10" x14ac:dyDescent="0.35">
      <c r="A5329">
        <v>35</v>
      </c>
      <c r="B5329" t="str" cm="1">
        <f t="array" ref="B5329">_xlfn.IFS(Table1[[#This Row],[Age]]&lt;=25,"21-25",Table1[[#This Row],[Age]]&lt;=30,"26-30",Table1[[#This Row],[Age]]&lt;=35,"31-35",Table1[[#This Row],[Age]]&lt;=40,"36-40",Table1[[#This Row],[Age]]&lt;=45,"41-45", Table1[[#This Row],[Age]]&lt;=50,"46-50",Table1[[#This Row],[Age]]&lt;55,"51-55",Table1[[#This Row],[Age]]&lt;=60,"56-60",Table1[[#This Row],[Age]]&gt;=61, "61-70")</f>
        <v>31-35</v>
      </c>
      <c r="C5329" t="s">
        <v>9</v>
      </c>
      <c r="D5329" t="s">
        <v>12</v>
      </c>
      <c r="E5329" t="s">
        <v>75</v>
      </c>
      <c r="F5329">
        <v>11</v>
      </c>
      <c r="G5329" t="str" cm="1">
        <f t="array" ref="G5329">_xlfn.IFS(Table1[[#This Row],[Years of Experience]]&lt;=2,"Entry",Table1[[#This Row],[Years of Experience]]&lt;=7,"Mid",Table1[[#This Row],[Years of Experience]]&lt;=14,"Senior",Table1[[#This Row],[Years of Experience]]&gt;=15,"Executive")</f>
        <v>Senior</v>
      </c>
      <c r="H5329" t="str" cm="1">
        <f t="array" ref="H5329">_xlfn.IFS(Table1[[#This Row],[Salary]]&lt;=50000,"0-50K",Table1[[#This Row],[Salary]]&lt;=100000,"51-100K",Table1[[#This Row],[Salary]]&lt;=150000,"101-150K",Table1[[#This Row],[Salary]]&lt;=200000,"151-200K",Table1[[#This Row],[Salary]]&lt;=250000,"201-250K",Table1[[#This Row],[Salary]]&gt;250000,"Above 250K")</f>
        <v>151-200K</v>
      </c>
      <c r="I5329" s="3">
        <v>160000</v>
      </c>
      <c r="J5329" s="3">
        <f>IF(Table1[[#This Row],[Years of Experience]]=0,0,Table1[[#This Row],[Salary]]/Table1[[#This Row],[Years of Experience]])</f>
        <v>14545.454545454546</v>
      </c>
    </row>
    <row r="5330" spans="1:10" x14ac:dyDescent="0.35">
      <c r="A5330">
        <v>27</v>
      </c>
      <c r="B5330" t="str" cm="1">
        <f t="array" ref="B5330">_xlfn.IFS(Table1[[#This Row],[Age]]&lt;=25,"21-25",Table1[[#This Row],[Age]]&lt;=30,"26-30",Table1[[#This Row],[Age]]&lt;=35,"31-35",Table1[[#This Row],[Age]]&lt;=40,"36-40",Table1[[#This Row],[Age]]&lt;=45,"41-45", Table1[[#This Row],[Age]]&lt;=50,"46-50",Table1[[#This Row],[Age]]&lt;55,"51-55",Table1[[#This Row],[Age]]&lt;=60,"56-60",Table1[[#This Row],[Age]]&gt;=61, "61-70")</f>
        <v>26-30</v>
      </c>
      <c r="C5330" t="s">
        <v>6</v>
      </c>
      <c r="D5330" t="s">
        <v>7</v>
      </c>
      <c r="E5330" t="s">
        <v>16</v>
      </c>
      <c r="F5330">
        <v>2</v>
      </c>
      <c r="G5330" t="str" cm="1">
        <f t="array" ref="G5330">_xlfn.IFS(Table1[[#This Row],[Years of Experience]]&lt;=2,"Entry",Table1[[#This Row],[Years of Experience]]&lt;=7,"Mid",Table1[[#This Row],[Years of Experience]]&lt;=14,"Senior",Table1[[#This Row],[Years of Experience]]&gt;=15,"Executive")</f>
        <v>Entry</v>
      </c>
      <c r="H5330" t="str" cm="1">
        <f t="array" ref="H5330">_xlfn.IFS(Table1[[#This Row],[Salary]]&lt;=50000,"0-50K",Table1[[#This Row],[Salary]]&lt;=100000,"51-100K",Table1[[#This Row],[Salary]]&lt;=150000,"101-150K",Table1[[#This Row],[Salary]]&lt;=200000,"151-200K",Table1[[#This Row],[Salary]]&lt;=250000,"201-250K",Table1[[#This Row],[Salary]]&gt;250000,"Above 250K")</f>
        <v>0-50K</v>
      </c>
      <c r="I5330" s="3">
        <v>50000</v>
      </c>
      <c r="J5330" s="3">
        <f>IF(Table1[[#This Row],[Years of Experience]]=0,0,Table1[[#This Row],[Salary]]/Table1[[#This Row],[Years of Experience]])</f>
        <v>25000</v>
      </c>
    </row>
    <row r="5331" spans="1:10" x14ac:dyDescent="0.35">
      <c r="A5331">
        <v>32</v>
      </c>
      <c r="B5331" t="str" cm="1">
        <f t="array" ref="B5331">_xlfn.IFS(Table1[[#This Row],[Age]]&lt;=25,"21-25",Table1[[#This Row],[Age]]&lt;=30,"26-30",Table1[[#This Row],[Age]]&lt;=35,"31-35",Table1[[#This Row],[Age]]&lt;=40,"36-40",Table1[[#This Row],[Age]]&lt;=45,"41-45", Table1[[#This Row],[Age]]&lt;=50,"46-50",Table1[[#This Row],[Age]]&lt;55,"51-55",Table1[[#This Row],[Age]]&lt;=60,"56-60",Table1[[#This Row],[Age]]&gt;=61, "61-70")</f>
        <v>31-35</v>
      </c>
      <c r="C5331" t="s">
        <v>9</v>
      </c>
      <c r="D5331" t="s">
        <v>10</v>
      </c>
      <c r="E5331" t="s">
        <v>35</v>
      </c>
      <c r="F5331">
        <v>8</v>
      </c>
      <c r="G5331" t="str" cm="1">
        <f t="array" ref="G5331">_xlfn.IFS(Table1[[#This Row],[Years of Experience]]&lt;=2,"Entry",Table1[[#This Row],[Years of Experience]]&lt;=7,"Mid",Table1[[#This Row],[Years of Experience]]&lt;=14,"Senior",Table1[[#This Row],[Years of Experience]]&gt;=15,"Executive")</f>
        <v>Senior</v>
      </c>
      <c r="H5331" t="str" cm="1">
        <f t="array" ref="H5331">_xlfn.IFS(Table1[[#This Row],[Salary]]&lt;=50000,"0-50K",Table1[[#This Row],[Salary]]&lt;=100000,"51-100K",Table1[[#This Row],[Salary]]&lt;=150000,"101-150K",Table1[[#This Row],[Salary]]&lt;=200000,"151-200K",Table1[[#This Row],[Salary]]&lt;=250000,"201-250K",Table1[[#This Row],[Salary]]&gt;250000,"Above 250K")</f>
        <v>101-150K</v>
      </c>
      <c r="I5331" s="3">
        <v>120000</v>
      </c>
      <c r="J5331" s="3">
        <f>IF(Table1[[#This Row],[Years of Experience]]=0,0,Table1[[#This Row],[Salary]]/Table1[[#This Row],[Years of Experience]])</f>
        <v>15000</v>
      </c>
    </row>
    <row r="5332" spans="1:10" x14ac:dyDescent="0.35">
      <c r="A5332">
        <v>28</v>
      </c>
      <c r="B5332" t="str" cm="1">
        <f t="array" ref="B5332">_xlfn.IFS(Table1[[#This Row],[Age]]&lt;=25,"21-25",Table1[[#This Row],[Age]]&lt;=30,"26-30",Table1[[#This Row],[Age]]&lt;=35,"31-35",Table1[[#This Row],[Age]]&lt;=40,"36-40",Table1[[#This Row],[Age]]&lt;=45,"41-45", Table1[[#This Row],[Age]]&lt;=50,"46-50",Table1[[#This Row],[Age]]&lt;55,"51-55",Table1[[#This Row],[Age]]&lt;=60,"56-60",Table1[[#This Row],[Age]]&gt;=61, "61-70")</f>
        <v>26-30</v>
      </c>
      <c r="C5332" t="s">
        <v>6</v>
      </c>
      <c r="D5332" t="s">
        <v>7</v>
      </c>
      <c r="E5332" t="s">
        <v>8</v>
      </c>
      <c r="F5332">
        <v>3</v>
      </c>
      <c r="G5332" t="str" cm="1">
        <f t="array" ref="G5332">_xlfn.IFS(Table1[[#This Row],[Years of Experience]]&lt;=2,"Entry",Table1[[#This Row],[Years of Experience]]&lt;=7,"Mid",Table1[[#This Row],[Years of Experience]]&lt;=14,"Senior",Table1[[#This Row],[Years of Experience]]&gt;=15,"Executive")</f>
        <v>Mid</v>
      </c>
      <c r="H5332" t="str" cm="1">
        <f t="array" ref="H5332">_xlfn.IFS(Table1[[#This Row],[Salary]]&lt;=50000,"0-50K",Table1[[#This Row],[Salary]]&lt;=100000,"51-100K",Table1[[#This Row],[Salary]]&lt;=150000,"101-150K",Table1[[#This Row],[Salary]]&lt;=200000,"151-200K",Table1[[#This Row],[Salary]]&lt;=250000,"201-250K",Table1[[#This Row],[Salary]]&gt;250000,"Above 250K")</f>
        <v>51-100K</v>
      </c>
      <c r="I5332" s="3">
        <v>85000</v>
      </c>
      <c r="J5332" s="3">
        <f>IF(Table1[[#This Row],[Years of Experience]]=0,0,Table1[[#This Row],[Salary]]/Table1[[#This Row],[Years of Experience]])</f>
        <v>28333.333333333332</v>
      </c>
    </row>
    <row r="5333" spans="1:10" x14ac:dyDescent="0.35">
      <c r="A5333">
        <v>36</v>
      </c>
      <c r="B5333" t="str" cm="1">
        <f t="array" ref="B5333">_xlfn.IFS(Table1[[#This Row],[Age]]&lt;=25,"21-25",Table1[[#This Row],[Age]]&lt;=30,"26-30",Table1[[#This Row],[Age]]&lt;=35,"31-35",Table1[[#This Row],[Age]]&lt;=40,"36-40",Table1[[#This Row],[Age]]&lt;=45,"41-45", Table1[[#This Row],[Age]]&lt;=50,"46-50",Table1[[#This Row],[Age]]&lt;55,"51-55",Table1[[#This Row],[Age]]&lt;=60,"56-60",Table1[[#This Row],[Age]]&gt;=61, "61-70")</f>
        <v>36-40</v>
      </c>
      <c r="C5333" t="s">
        <v>9</v>
      </c>
      <c r="D5333" t="s">
        <v>10</v>
      </c>
      <c r="E5333" t="s">
        <v>203</v>
      </c>
      <c r="F5333">
        <v>11</v>
      </c>
      <c r="G5333" t="str" cm="1">
        <f t="array" ref="G5333">_xlfn.IFS(Table1[[#This Row],[Years of Experience]]&lt;=2,"Entry",Table1[[#This Row],[Years of Experience]]&lt;=7,"Mid",Table1[[#This Row],[Years of Experience]]&lt;=14,"Senior",Table1[[#This Row],[Years of Experience]]&gt;=15,"Executive")</f>
        <v>Senior</v>
      </c>
      <c r="H5333" t="str" cm="1">
        <f t="array" ref="H5333">_xlfn.IFS(Table1[[#This Row],[Salary]]&lt;=50000,"0-50K",Table1[[#This Row],[Salary]]&lt;=100000,"51-100K",Table1[[#This Row],[Salary]]&lt;=150000,"101-150K",Table1[[#This Row],[Salary]]&lt;=200000,"151-200K",Table1[[#This Row],[Salary]]&lt;=250000,"201-250K",Table1[[#This Row],[Salary]]&gt;250000,"Above 250K")</f>
        <v>151-200K</v>
      </c>
      <c r="I5333" s="3">
        <v>160000</v>
      </c>
      <c r="J5333" s="3">
        <f>IF(Table1[[#This Row],[Years of Experience]]=0,0,Table1[[#This Row],[Salary]]/Table1[[#This Row],[Years of Experience]])</f>
        <v>14545.454545454546</v>
      </c>
    </row>
    <row r="5334" spans="1:10" x14ac:dyDescent="0.35">
      <c r="A5334">
        <v>25</v>
      </c>
      <c r="B5334" t="str" cm="1">
        <f t="array" ref="B5334">_xlfn.IFS(Table1[[#This Row],[Age]]&lt;=25,"21-25",Table1[[#This Row],[Age]]&lt;=30,"26-30",Table1[[#This Row],[Age]]&lt;=35,"31-35",Table1[[#This Row],[Age]]&lt;=40,"36-40",Table1[[#This Row],[Age]]&lt;=45,"41-45", Table1[[#This Row],[Age]]&lt;=50,"46-50",Table1[[#This Row],[Age]]&lt;55,"51-55",Table1[[#This Row],[Age]]&lt;=60,"56-60",Table1[[#This Row],[Age]]&gt;=61, "61-70")</f>
        <v>21-25</v>
      </c>
      <c r="C5334" t="s">
        <v>6</v>
      </c>
      <c r="D5334" t="s">
        <v>7</v>
      </c>
      <c r="E5334" t="s">
        <v>23</v>
      </c>
      <c r="F5334">
        <v>1</v>
      </c>
      <c r="G5334" t="str" cm="1">
        <f t="array" ref="G5334">_xlfn.IFS(Table1[[#This Row],[Years of Experience]]&lt;=2,"Entry",Table1[[#This Row],[Years of Experience]]&lt;=7,"Mid",Table1[[#This Row],[Years of Experience]]&lt;=14,"Senior",Table1[[#This Row],[Years of Experience]]&gt;=15,"Executive")</f>
        <v>Entry</v>
      </c>
      <c r="H5334" t="str" cm="1">
        <f t="array" ref="H5334">_xlfn.IFS(Table1[[#This Row],[Salary]]&lt;=50000,"0-50K",Table1[[#This Row],[Salary]]&lt;=100000,"51-100K",Table1[[#This Row],[Salary]]&lt;=150000,"101-150K",Table1[[#This Row],[Salary]]&lt;=200000,"151-200K",Table1[[#This Row],[Salary]]&lt;=250000,"201-250K",Table1[[#This Row],[Salary]]&gt;250000,"Above 250K")</f>
        <v>51-100K</v>
      </c>
      <c r="I5334" s="3">
        <v>55000</v>
      </c>
      <c r="J5334" s="3">
        <f>IF(Table1[[#This Row],[Years of Experience]]=0,0,Table1[[#This Row],[Salary]]/Table1[[#This Row],[Years of Experience]])</f>
        <v>55000</v>
      </c>
    </row>
    <row r="5335" spans="1:10" x14ac:dyDescent="0.35">
      <c r="A5335">
        <v>29</v>
      </c>
      <c r="B5335" t="str" cm="1">
        <f t="array" ref="B5335">_xlfn.IFS(Table1[[#This Row],[Age]]&lt;=25,"21-25",Table1[[#This Row],[Age]]&lt;=30,"26-30",Table1[[#This Row],[Age]]&lt;=35,"31-35",Table1[[#This Row],[Age]]&lt;=40,"36-40",Table1[[#This Row],[Age]]&lt;=45,"41-45", Table1[[#This Row],[Age]]&lt;=50,"46-50",Table1[[#This Row],[Age]]&lt;55,"51-55",Table1[[#This Row],[Age]]&lt;=60,"56-60",Table1[[#This Row],[Age]]&gt;=61, "61-70")</f>
        <v>26-30</v>
      </c>
      <c r="C5335" t="s">
        <v>9</v>
      </c>
      <c r="D5335" t="s">
        <v>12</v>
      </c>
      <c r="E5335" t="s">
        <v>43</v>
      </c>
      <c r="F5335">
        <v>5</v>
      </c>
      <c r="G5335" t="str" cm="1">
        <f t="array" ref="G5335">_xlfn.IFS(Table1[[#This Row],[Years of Experience]]&lt;=2,"Entry",Table1[[#This Row],[Years of Experience]]&lt;=7,"Mid",Table1[[#This Row],[Years of Experience]]&lt;=14,"Senior",Table1[[#This Row],[Years of Experience]]&gt;=15,"Executive")</f>
        <v>Mid</v>
      </c>
      <c r="H5335" t="str" cm="1">
        <f t="array" ref="H5335">_xlfn.IFS(Table1[[#This Row],[Salary]]&lt;=50000,"0-50K",Table1[[#This Row],[Salary]]&lt;=100000,"51-100K",Table1[[#This Row],[Salary]]&lt;=150000,"101-150K",Table1[[#This Row],[Salary]]&lt;=200000,"151-200K",Table1[[#This Row],[Salary]]&lt;=250000,"201-250K",Table1[[#This Row],[Salary]]&gt;250000,"Above 250K")</f>
        <v>51-100K</v>
      </c>
      <c r="I5335" s="3">
        <v>100000</v>
      </c>
      <c r="J5335" s="3">
        <f>IF(Table1[[#This Row],[Years of Experience]]=0,0,Table1[[#This Row],[Salary]]/Table1[[#This Row],[Years of Experience]])</f>
        <v>20000</v>
      </c>
    </row>
    <row r="5336" spans="1:10" x14ac:dyDescent="0.35">
      <c r="A5336">
        <v>33</v>
      </c>
      <c r="B5336" t="str" cm="1">
        <f t="array" ref="B5336">_xlfn.IFS(Table1[[#This Row],[Age]]&lt;=25,"21-25",Table1[[#This Row],[Age]]&lt;=30,"26-30",Table1[[#This Row],[Age]]&lt;=35,"31-35",Table1[[#This Row],[Age]]&lt;=40,"36-40",Table1[[#This Row],[Age]]&lt;=45,"41-45", Table1[[#This Row],[Age]]&lt;=50,"46-50",Table1[[#This Row],[Age]]&lt;55,"51-55",Table1[[#This Row],[Age]]&lt;=60,"56-60",Table1[[#This Row],[Age]]&gt;=61, "61-70")</f>
        <v>31-35</v>
      </c>
      <c r="C5336" t="s">
        <v>6</v>
      </c>
      <c r="D5336" t="s">
        <v>7</v>
      </c>
      <c r="E5336" t="s">
        <v>24</v>
      </c>
      <c r="F5336">
        <v>8</v>
      </c>
      <c r="G5336" t="str" cm="1">
        <f t="array" ref="G5336">_xlfn.IFS(Table1[[#This Row],[Years of Experience]]&lt;=2,"Entry",Table1[[#This Row],[Years of Experience]]&lt;=7,"Mid",Table1[[#This Row],[Years of Experience]]&lt;=14,"Senior",Table1[[#This Row],[Years of Experience]]&gt;=15,"Executive")</f>
        <v>Senior</v>
      </c>
      <c r="H5336" t="str" cm="1">
        <f t="array" ref="H5336">_xlfn.IFS(Table1[[#This Row],[Salary]]&lt;=50000,"0-50K",Table1[[#This Row],[Salary]]&lt;=100000,"51-100K",Table1[[#This Row],[Salary]]&lt;=150000,"101-150K",Table1[[#This Row],[Salary]]&lt;=200000,"151-200K",Table1[[#This Row],[Salary]]&lt;=250000,"201-250K",Table1[[#This Row],[Salary]]&gt;250000,"Above 250K")</f>
        <v>101-150K</v>
      </c>
      <c r="I5336" s="3">
        <v>120000</v>
      </c>
      <c r="J5336" s="3">
        <f>IF(Table1[[#This Row],[Years of Experience]]=0,0,Table1[[#This Row],[Salary]]/Table1[[#This Row],[Years of Experience]])</f>
        <v>15000</v>
      </c>
    </row>
    <row r="5337" spans="1:10" x14ac:dyDescent="0.35">
      <c r="A5337">
        <v>27</v>
      </c>
      <c r="B5337" t="str" cm="1">
        <f t="array" ref="B5337">_xlfn.IFS(Table1[[#This Row],[Age]]&lt;=25,"21-25",Table1[[#This Row],[Age]]&lt;=30,"26-30",Table1[[#This Row],[Age]]&lt;=35,"31-35",Table1[[#This Row],[Age]]&lt;=40,"36-40",Table1[[#This Row],[Age]]&lt;=45,"41-45", Table1[[#This Row],[Age]]&lt;=50,"46-50",Table1[[#This Row],[Age]]&lt;55,"51-55",Table1[[#This Row],[Age]]&lt;=60,"56-60",Table1[[#This Row],[Age]]&gt;=61, "61-70")</f>
        <v>26-30</v>
      </c>
      <c r="C5337" t="s">
        <v>9</v>
      </c>
      <c r="D5337" t="s">
        <v>7</v>
      </c>
      <c r="E5337" t="s">
        <v>63</v>
      </c>
      <c r="F5337">
        <v>2</v>
      </c>
      <c r="G5337" t="str" cm="1">
        <f t="array" ref="G5337">_xlfn.IFS(Table1[[#This Row],[Years of Experience]]&lt;=2,"Entry",Table1[[#This Row],[Years of Experience]]&lt;=7,"Mid",Table1[[#This Row],[Years of Experience]]&lt;=14,"Senior",Table1[[#This Row],[Years of Experience]]&gt;=15,"Executive")</f>
        <v>Entry</v>
      </c>
      <c r="H5337" t="str" cm="1">
        <f t="array" ref="H5337">_xlfn.IFS(Table1[[#This Row],[Salary]]&lt;=50000,"0-50K",Table1[[#This Row],[Salary]]&lt;=100000,"51-100K",Table1[[#This Row],[Salary]]&lt;=150000,"101-150K",Table1[[#This Row],[Salary]]&lt;=200000,"151-200K",Table1[[#This Row],[Salary]]&lt;=250000,"201-250K",Table1[[#This Row],[Salary]]&gt;250000,"Above 250K")</f>
        <v>0-50K</v>
      </c>
      <c r="I5337" s="3">
        <v>50000</v>
      </c>
      <c r="J5337" s="3">
        <f>IF(Table1[[#This Row],[Years of Experience]]=0,0,Table1[[#This Row],[Salary]]/Table1[[#This Row],[Years of Experience]])</f>
        <v>25000</v>
      </c>
    </row>
    <row r="5338" spans="1:10" x14ac:dyDescent="0.35">
      <c r="A5338">
        <v>43</v>
      </c>
      <c r="B5338" t="str" cm="1">
        <f t="array" ref="B5338">_xlfn.IFS(Table1[[#This Row],[Age]]&lt;=25,"21-25",Table1[[#This Row],[Age]]&lt;=30,"26-30",Table1[[#This Row],[Age]]&lt;=35,"31-35",Table1[[#This Row],[Age]]&lt;=40,"36-40",Table1[[#This Row],[Age]]&lt;=45,"41-45", Table1[[#This Row],[Age]]&lt;=50,"46-50",Table1[[#This Row],[Age]]&lt;55,"51-55",Table1[[#This Row],[Age]]&lt;=60,"56-60",Table1[[#This Row],[Age]]&gt;=61, "61-70")</f>
        <v>41-45</v>
      </c>
      <c r="C5338" t="s">
        <v>6</v>
      </c>
      <c r="D5338" t="s">
        <v>10</v>
      </c>
      <c r="E5338" t="s">
        <v>78</v>
      </c>
      <c r="F5338">
        <v>19</v>
      </c>
      <c r="G5338" t="str" cm="1">
        <f t="array" ref="G5338">_xlfn.IFS(Table1[[#This Row],[Years of Experience]]&lt;=2,"Entry",Table1[[#This Row],[Years of Experience]]&lt;=7,"Mid",Table1[[#This Row],[Years of Experience]]&lt;=14,"Senior",Table1[[#This Row],[Years of Experience]]&gt;=15,"Executive")</f>
        <v>Executive</v>
      </c>
      <c r="H5338" t="str" cm="1">
        <f t="array" ref="H5338">_xlfn.IFS(Table1[[#This Row],[Salary]]&lt;=50000,"0-50K",Table1[[#This Row],[Salary]]&lt;=100000,"51-100K",Table1[[#This Row],[Salary]]&lt;=150000,"101-150K",Table1[[#This Row],[Salary]]&lt;=200000,"151-200K",Table1[[#This Row],[Salary]]&lt;=250000,"201-250K",Table1[[#This Row],[Salary]]&gt;250000,"Above 250K")</f>
        <v>151-200K</v>
      </c>
      <c r="I5338" s="3">
        <v>185000</v>
      </c>
      <c r="J5338" s="3">
        <f>IF(Table1[[#This Row],[Years of Experience]]=0,0,Table1[[#This Row],[Salary]]/Table1[[#This Row],[Years of Experience]])</f>
        <v>9736.8421052631584</v>
      </c>
    </row>
    <row r="5339" spans="1:10" x14ac:dyDescent="0.35">
      <c r="A5339">
        <v>30</v>
      </c>
      <c r="B5339" t="str" cm="1">
        <f t="array" ref="B5339">_xlfn.IFS(Table1[[#This Row],[Age]]&lt;=25,"21-25",Table1[[#This Row],[Age]]&lt;=30,"26-30",Table1[[#This Row],[Age]]&lt;=35,"31-35",Table1[[#This Row],[Age]]&lt;=40,"36-40",Table1[[#This Row],[Age]]&lt;=45,"41-45", Table1[[#This Row],[Age]]&lt;=50,"46-50",Table1[[#This Row],[Age]]&lt;55,"51-55",Table1[[#This Row],[Age]]&lt;=60,"56-60",Table1[[#This Row],[Age]]&gt;=61, "61-70")</f>
        <v>26-30</v>
      </c>
      <c r="C5339" t="s">
        <v>9</v>
      </c>
      <c r="D5339" t="s">
        <v>7</v>
      </c>
      <c r="E5339" t="s">
        <v>201</v>
      </c>
      <c r="F5339">
        <v>4</v>
      </c>
      <c r="G5339" t="str" cm="1">
        <f t="array" ref="G5339">_xlfn.IFS(Table1[[#This Row],[Years of Experience]]&lt;=2,"Entry",Table1[[#This Row],[Years of Experience]]&lt;=7,"Mid",Table1[[#This Row],[Years of Experience]]&lt;=14,"Senior",Table1[[#This Row],[Years of Experience]]&gt;=15,"Executive")</f>
        <v>Mid</v>
      </c>
      <c r="H5339" t="str" cm="1">
        <f t="array" ref="H5339">_xlfn.IFS(Table1[[#This Row],[Salary]]&lt;=50000,"0-50K",Table1[[#This Row],[Salary]]&lt;=100000,"51-100K",Table1[[#This Row],[Salary]]&lt;=150000,"101-150K",Table1[[#This Row],[Salary]]&lt;=200000,"151-200K",Table1[[#This Row],[Salary]]&lt;=250000,"201-250K",Table1[[#This Row],[Salary]]&gt;250000,"Above 250K")</f>
        <v>51-100K</v>
      </c>
      <c r="I5339" s="3">
        <v>65000</v>
      </c>
      <c r="J5339" s="3">
        <f>IF(Table1[[#This Row],[Years of Experience]]=0,0,Table1[[#This Row],[Salary]]/Table1[[#This Row],[Years of Experience]])</f>
        <v>16250</v>
      </c>
    </row>
    <row r="5340" spans="1:10" x14ac:dyDescent="0.35">
      <c r="A5340">
        <v>34</v>
      </c>
      <c r="B5340" t="str" cm="1">
        <f t="array" ref="B5340">_xlfn.IFS(Table1[[#This Row],[Age]]&lt;=25,"21-25",Table1[[#This Row],[Age]]&lt;=30,"26-30",Table1[[#This Row],[Age]]&lt;=35,"31-35",Table1[[#This Row],[Age]]&lt;=40,"36-40",Table1[[#This Row],[Age]]&lt;=45,"41-45", Table1[[#This Row],[Age]]&lt;=50,"46-50",Table1[[#This Row],[Age]]&lt;55,"51-55",Table1[[#This Row],[Age]]&lt;=60,"56-60",Table1[[#This Row],[Age]]&gt;=61, "61-70")</f>
        <v>31-35</v>
      </c>
      <c r="C5340" t="s">
        <v>6</v>
      </c>
      <c r="D5340" t="s">
        <v>7</v>
      </c>
      <c r="E5340" t="s">
        <v>27</v>
      </c>
      <c r="F5340">
        <v>9</v>
      </c>
      <c r="G5340" t="str" cm="1">
        <f t="array" ref="G5340">_xlfn.IFS(Table1[[#This Row],[Years of Experience]]&lt;=2,"Entry",Table1[[#This Row],[Years of Experience]]&lt;=7,"Mid",Table1[[#This Row],[Years of Experience]]&lt;=14,"Senior",Table1[[#This Row],[Years of Experience]]&gt;=15,"Executive")</f>
        <v>Senior</v>
      </c>
      <c r="H5340" t="str" cm="1">
        <f t="array" ref="H5340">_xlfn.IFS(Table1[[#This Row],[Salary]]&lt;=50000,"0-50K",Table1[[#This Row],[Salary]]&lt;=100000,"51-100K",Table1[[#This Row],[Salary]]&lt;=150000,"101-150K",Table1[[#This Row],[Salary]]&lt;=200000,"151-200K",Table1[[#This Row],[Salary]]&lt;=250000,"201-250K",Table1[[#This Row],[Salary]]&gt;250000,"Above 250K")</f>
        <v>101-150K</v>
      </c>
      <c r="I5340" s="3">
        <v>130000</v>
      </c>
      <c r="J5340" s="3">
        <f>IF(Table1[[#This Row],[Years of Experience]]=0,0,Table1[[#This Row],[Salary]]/Table1[[#This Row],[Years of Experience]])</f>
        <v>14444.444444444445</v>
      </c>
    </row>
    <row r="5341" spans="1:10" x14ac:dyDescent="0.35">
      <c r="A5341">
        <v>25</v>
      </c>
      <c r="B5341" t="str" cm="1">
        <f t="array" ref="B5341">_xlfn.IFS(Table1[[#This Row],[Age]]&lt;=25,"21-25",Table1[[#This Row],[Age]]&lt;=30,"26-30",Table1[[#This Row],[Age]]&lt;=35,"31-35",Table1[[#This Row],[Age]]&lt;=40,"36-40",Table1[[#This Row],[Age]]&lt;=45,"41-45", Table1[[#This Row],[Age]]&lt;=50,"46-50",Table1[[#This Row],[Age]]&lt;55,"51-55",Table1[[#This Row],[Age]]&lt;=60,"56-60",Table1[[#This Row],[Age]]&gt;=61, "61-70")</f>
        <v>21-25</v>
      </c>
      <c r="C5341" t="s">
        <v>9</v>
      </c>
      <c r="D5341" t="s">
        <v>195</v>
      </c>
      <c r="E5341" t="s">
        <v>14</v>
      </c>
      <c r="F5341">
        <v>0</v>
      </c>
      <c r="G5341" t="str" cm="1">
        <f t="array" ref="G5341">_xlfn.IFS(Table1[[#This Row],[Years of Experience]]&lt;=2,"Entry",Table1[[#This Row],[Years of Experience]]&lt;=7,"Mid",Table1[[#This Row],[Years of Experience]]&lt;=14,"Senior",Table1[[#This Row],[Years of Experience]]&gt;=15,"Executive")</f>
        <v>Entry</v>
      </c>
      <c r="H5341" t="str" cm="1">
        <f t="array" ref="H5341">_xlfn.IFS(Table1[[#This Row],[Salary]]&lt;=50000,"0-50K",Table1[[#This Row],[Salary]]&lt;=100000,"51-100K",Table1[[#This Row],[Salary]]&lt;=150000,"101-150K",Table1[[#This Row],[Salary]]&lt;=200000,"151-200K",Table1[[#This Row],[Salary]]&lt;=250000,"201-250K",Table1[[#This Row],[Salary]]&gt;250000,"Above 250K")</f>
        <v>0-50K</v>
      </c>
      <c r="I5341" s="3">
        <v>25000</v>
      </c>
      <c r="J5341" s="3">
        <f>IF(Table1[[#This Row],[Years of Experience]]=0,0,Table1[[#This Row],[Salary]]/Table1[[#This Row],[Years of Experience]])</f>
        <v>0</v>
      </c>
    </row>
    <row r="5342" spans="1:10" x14ac:dyDescent="0.35">
      <c r="A5342">
        <v>31</v>
      </c>
      <c r="B5342" t="str" cm="1">
        <f t="array" ref="B5342">_xlfn.IFS(Table1[[#This Row],[Age]]&lt;=25,"21-25",Table1[[#This Row],[Age]]&lt;=30,"26-30",Table1[[#This Row],[Age]]&lt;=35,"31-35",Table1[[#This Row],[Age]]&lt;=40,"36-40",Table1[[#This Row],[Age]]&lt;=45,"41-45", Table1[[#This Row],[Age]]&lt;=50,"46-50",Table1[[#This Row],[Age]]&lt;55,"51-55",Table1[[#This Row],[Age]]&lt;=60,"56-60",Table1[[#This Row],[Age]]&gt;=61, "61-70")</f>
        <v>31-35</v>
      </c>
      <c r="C5342" t="s">
        <v>6</v>
      </c>
      <c r="D5342" t="s">
        <v>10</v>
      </c>
      <c r="E5342" t="s">
        <v>23</v>
      </c>
      <c r="F5342">
        <v>6</v>
      </c>
      <c r="G5342" t="str" cm="1">
        <f t="array" ref="G5342">_xlfn.IFS(Table1[[#This Row],[Years of Experience]]&lt;=2,"Entry",Table1[[#This Row],[Years of Experience]]&lt;=7,"Mid",Table1[[#This Row],[Years of Experience]]&lt;=14,"Senior",Table1[[#This Row],[Years of Experience]]&gt;=15,"Executive")</f>
        <v>Mid</v>
      </c>
      <c r="H5342" t="str" cm="1">
        <f t="array" ref="H5342">_xlfn.IFS(Table1[[#This Row],[Salary]]&lt;=50000,"0-50K",Table1[[#This Row],[Salary]]&lt;=100000,"51-100K",Table1[[#This Row],[Salary]]&lt;=150000,"101-150K",Table1[[#This Row],[Salary]]&lt;=200000,"151-200K",Table1[[#This Row],[Salary]]&lt;=250000,"201-250K",Table1[[#This Row],[Salary]]&gt;250000,"Above 250K")</f>
        <v>51-100K</v>
      </c>
      <c r="I5342" s="3">
        <v>100000</v>
      </c>
      <c r="J5342" s="3">
        <f>IF(Table1[[#This Row],[Years of Experience]]=0,0,Table1[[#This Row],[Salary]]/Table1[[#This Row],[Years of Experience]])</f>
        <v>16666.666666666668</v>
      </c>
    </row>
    <row r="5343" spans="1:10" x14ac:dyDescent="0.35">
      <c r="A5343">
        <v>27</v>
      </c>
      <c r="B5343" t="str" cm="1">
        <f t="array" ref="B5343">_xlfn.IFS(Table1[[#This Row],[Age]]&lt;=25,"21-25",Table1[[#This Row],[Age]]&lt;=30,"26-30",Table1[[#This Row],[Age]]&lt;=35,"31-35",Table1[[#This Row],[Age]]&lt;=40,"36-40",Table1[[#This Row],[Age]]&lt;=45,"41-45", Table1[[#This Row],[Age]]&lt;=50,"46-50",Table1[[#This Row],[Age]]&lt;55,"51-55",Table1[[#This Row],[Age]]&lt;=60,"56-60",Table1[[#This Row],[Age]]&gt;=61, "61-70")</f>
        <v>26-30</v>
      </c>
      <c r="C5343" t="s">
        <v>9</v>
      </c>
      <c r="D5343" t="s">
        <v>7</v>
      </c>
      <c r="E5343" t="s">
        <v>65</v>
      </c>
      <c r="F5343">
        <v>3</v>
      </c>
      <c r="G5343" t="str" cm="1">
        <f t="array" ref="G5343">_xlfn.IFS(Table1[[#This Row],[Years of Experience]]&lt;=2,"Entry",Table1[[#This Row],[Years of Experience]]&lt;=7,"Mid",Table1[[#This Row],[Years of Experience]]&lt;=14,"Senior",Table1[[#This Row],[Years of Experience]]&gt;=15,"Executive")</f>
        <v>Mid</v>
      </c>
      <c r="H5343" t="str" cm="1">
        <f t="array" ref="H5343">_xlfn.IFS(Table1[[#This Row],[Salary]]&lt;=50000,"0-50K",Table1[[#This Row],[Salary]]&lt;=100000,"51-100K",Table1[[#This Row],[Salary]]&lt;=150000,"101-150K",Table1[[#This Row],[Salary]]&lt;=200000,"151-200K",Table1[[#This Row],[Salary]]&lt;=250000,"201-250K",Table1[[#This Row],[Salary]]&gt;250000,"Above 250K")</f>
        <v>51-100K</v>
      </c>
      <c r="I5343" s="3">
        <v>55000</v>
      </c>
      <c r="J5343" s="3">
        <f>IF(Table1[[#This Row],[Years of Experience]]=0,0,Table1[[#This Row],[Salary]]/Table1[[#This Row],[Years of Experience]])</f>
        <v>18333.333333333332</v>
      </c>
    </row>
    <row r="5344" spans="1:10" x14ac:dyDescent="0.35">
      <c r="A5344">
        <v>33</v>
      </c>
      <c r="B5344" t="str" cm="1">
        <f t="array" ref="B5344">_xlfn.IFS(Table1[[#This Row],[Age]]&lt;=25,"21-25",Table1[[#This Row],[Age]]&lt;=30,"26-30",Table1[[#This Row],[Age]]&lt;=35,"31-35",Table1[[#This Row],[Age]]&lt;=40,"36-40",Table1[[#This Row],[Age]]&lt;=45,"41-45", Table1[[#This Row],[Age]]&lt;=50,"46-50",Table1[[#This Row],[Age]]&lt;55,"51-55",Table1[[#This Row],[Age]]&lt;=60,"56-60",Table1[[#This Row],[Age]]&gt;=61, "61-70")</f>
        <v>31-35</v>
      </c>
      <c r="C5344" t="s">
        <v>6</v>
      </c>
      <c r="D5344" t="s">
        <v>12</v>
      </c>
      <c r="E5344" t="s">
        <v>92</v>
      </c>
      <c r="F5344">
        <v>10</v>
      </c>
      <c r="G5344" t="str" cm="1">
        <f t="array" ref="G5344">_xlfn.IFS(Table1[[#This Row],[Years of Experience]]&lt;=2,"Entry",Table1[[#This Row],[Years of Experience]]&lt;=7,"Mid",Table1[[#This Row],[Years of Experience]]&lt;=14,"Senior",Table1[[#This Row],[Years of Experience]]&gt;=15,"Executive")</f>
        <v>Senior</v>
      </c>
      <c r="H5344" t="str" cm="1">
        <f t="array" ref="H5344">_xlfn.IFS(Table1[[#This Row],[Salary]]&lt;=50000,"0-50K",Table1[[#This Row],[Salary]]&lt;=100000,"51-100K",Table1[[#This Row],[Salary]]&lt;=150000,"101-150K",Table1[[#This Row],[Salary]]&lt;=200000,"151-200K",Table1[[#This Row],[Salary]]&lt;=250000,"201-250K",Table1[[#This Row],[Salary]]&gt;250000,"Above 250K")</f>
        <v>101-150K</v>
      </c>
      <c r="I5344" s="3">
        <v>150000</v>
      </c>
      <c r="J5344" s="3">
        <f>IF(Table1[[#This Row],[Years of Experience]]=0,0,Table1[[#This Row],[Salary]]/Table1[[#This Row],[Years of Experience]])</f>
        <v>15000</v>
      </c>
    </row>
    <row r="5345" spans="1:10" x14ac:dyDescent="0.35">
      <c r="A5345">
        <v>23</v>
      </c>
      <c r="B5345" t="str" cm="1">
        <f t="array" ref="B5345">_xlfn.IFS(Table1[[#This Row],[Age]]&lt;=25,"21-25",Table1[[#This Row],[Age]]&lt;=30,"26-30",Table1[[#This Row],[Age]]&lt;=35,"31-35",Table1[[#This Row],[Age]]&lt;=40,"36-40",Table1[[#This Row],[Age]]&lt;=45,"41-45", Table1[[#This Row],[Age]]&lt;=50,"46-50",Table1[[#This Row],[Age]]&lt;55,"51-55",Table1[[#This Row],[Age]]&lt;=60,"56-60",Table1[[#This Row],[Age]]&gt;=61, "61-70")</f>
        <v>21-25</v>
      </c>
      <c r="C5345" t="s">
        <v>9</v>
      </c>
      <c r="D5345" t="s">
        <v>195</v>
      </c>
      <c r="E5345" t="s">
        <v>202</v>
      </c>
      <c r="F5345">
        <v>0</v>
      </c>
      <c r="G5345" t="str" cm="1">
        <f t="array" ref="G5345">_xlfn.IFS(Table1[[#This Row],[Years of Experience]]&lt;=2,"Entry",Table1[[#This Row],[Years of Experience]]&lt;=7,"Mid",Table1[[#This Row],[Years of Experience]]&lt;=14,"Senior",Table1[[#This Row],[Years of Experience]]&gt;=15,"Executive")</f>
        <v>Entry</v>
      </c>
      <c r="H5345" t="str" cm="1">
        <f t="array" ref="H5345">_xlfn.IFS(Table1[[#This Row],[Salary]]&lt;=50000,"0-50K",Table1[[#This Row],[Salary]]&lt;=100000,"51-100K",Table1[[#This Row],[Salary]]&lt;=150000,"101-150K",Table1[[#This Row],[Salary]]&lt;=200000,"151-200K",Table1[[#This Row],[Salary]]&lt;=250000,"201-250K",Table1[[#This Row],[Salary]]&gt;250000,"Above 250K")</f>
        <v>0-50K</v>
      </c>
      <c r="I5345" s="3">
        <v>25000</v>
      </c>
      <c r="J5345" s="3">
        <f>IF(Table1[[#This Row],[Years of Experience]]=0,0,Table1[[#This Row],[Salary]]/Table1[[#This Row],[Years of Experience]])</f>
        <v>0</v>
      </c>
    </row>
    <row r="5346" spans="1:10" x14ac:dyDescent="0.35">
      <c r="A5346">
        <v>38</v>
      </c>
      <c r="B5346" t="str" cm="1">
        <f t="array" ref="B5346">_xlfn.IFS(Table1[[#This Row],[Age]]&lt;=25,"21-25",Table1[[#This Row],[Age]]&lt;=30,"26-30",Table1[[#This Row],[Age]]&lt;=35,"31-35",Table1[[#This Row],[Age]]&lt;=40,"36-40",Table1[[#This Row],[Age]]&lt;=45,"41-45", Table1[[#This Row],[Age]]&lt;=50,"46-50",Table1[[#This Row],[Age]]&lt;55,"51-55",Table1[[#This Row],[Age]]&lt;=60,"56-60",Table1[[#This Row],[Age]]&gt;=61, "61-70")</f>
        <v>36-40</v>
      </c>
      <c r="C5346" t="s">
        <v>6</v>
      </c>
      <c r="D5346" t="s">
        <v>7</v>
      </c>
      <c r="E5346" t="s">
        <v>17</v>
      </c>
      <c r="F5346">
        <v>13</v>
      </c>
      <c r="G5346" t="str" cm="1">
        <f t="array" ref="G5346">_xlfn.IFS(Table1[[#This Row],[Years of Experience]]&lt;=2,"Entry",Table1[[#This Row],[Years of Experience]]&lt;=7,"Mid",Table1[[#This Row],[Years of Experience]]&lt;=14,"Senior",Table1[[#This Row],[Years of Experience]]&gt;=15,"Executive")</f>
        <v>Senior</v>
      </c>
      <c r="H5346" t="str" cm="1">
        <f t="array" ref="H5346">_xlfn.IFS(Table1[[#This Row],[Salary]]&lt;=50000,"0-50K",Table1[[#This Row],[Salary]]&lt;=100000,"51-100K",Table1[[#This Row],[Salary]]&lt;=150000,"101-150K",Table1[[#This Row],[Salary]]&lt;=200000,"151-200K",Table1[[#This Row],[Salary]]&lt;=250000,"201-250K",Table1[[#This Row],[Salary]]&gt;250000,"Above 250K")</f>
        <v>151-200K</v>
      </c>
      <c r="I5346" s="3">
        <v>160000</v>
      </c>
      <c r="J5346" s="3">
        <f>IF(Table1[[#This Row],[Years of Experience]]=0,0,Table1[[#This Row],[Salary]]/Table1[[#This Row],[Years of Experience]])</f>
        <v>12307.692307692309</v>
      </c>
    </row>
    <row r="5347" spans="1:10" x14ac:dyDescent="0.35">
      <c r="A5347">
        <v>39</v>
      </c>
      <c r="B5347" t="str" cm="1">
        <f t="array" ref="B5347">_xlfn.IFS(Table1[[#This Row],[Age]]&lt;=25,"21-25",Table1[[#This Row],[Age]]&lt;=30,"26-30",Table1[[#This Row],[Age]]&lt;=35,"31-35",Table1[[#This Row],[Age]]&lt;=40,"36-40",Table1[[#This Row],[Age]]&lt;=45,"41-45", Table1[[#This Row],[Age]]&lt;=50,"46-50",Table1[[#This Row],[Age]]&lt;55,"51-55",Table1[[#This Row],[Age]]&lt;=60,"56-60",Table1[[#This Row],[Age]]&gt;=61, "61-70")</f>
        <v>36-40</v>
      </c>
      <c r="C5347" t="s">
        <v>9</v>
      </c>
      <c r="D5347" t="s">
        <v>10</v>
      </c>
      <c r="E5347" t="s">
        <v>27</v>
      </c>
      <c r="F5347">
        <v>14</v>
      </c>
      <c r="G5347" t="str" cm="1">
        <f t="array" ref="G5347">_xlfn.IFS(Table1[[#This Row],[Years of Experience]]&lt;=2,"Entry",Table1[[#This Row],[Years of Experience]]&lt;=7,"Mid",Table1[[#This Row],[Years of Experience]]&lt;=14,"Senior",Table1[[#This Row],[Years of Experience]]&gt;=15,"Executive")</f>
        <v>Senior</v>
      </c>
      <c r="H5347" t="str" cm="1">
        <f t="array" ref="H5347">_xlfn.IFS(Table1[[#This Row],[Salary]]&lt;=50000,"0-50K",Table1[[#This Row],[Salary]]&lt;=100000,"51-100K",Table1[[#This Row],[Salary]]&lt;=150000,"101-150K",Table1[[#This Row],[Salary]]&lt;=200000,"151-200K",Table1[[#This Row],[Salary]]&lt;=250000,"201-250K",Table1[[#This Row],[Salary]]&gt;250000,"Above 250K")</f>
        <v>151-200K</v>
      </c>
      <c r="I5347" s="3">
        <v>170000</v>
      </c>
      <c r="J5347" s="3">
        <f>IF(Table1[[#This Row],[Years of Experience]]=0,0,Table1[[#This Row],[Salary]]/Table1[[#This Row],[Years of Experience]])</f>
        <v>12142.857142857143</v>
      </c>
    </row>
    <row r="5348" spans="1:10" x14ac:dyDescent="0.35">
      <c r="A5348">
        <v>26</v>
      </c>
      <c r="B5348" t="str" cm="1">
        <f t="array" ref="B5348">_xlfn.IFS(Table1[[#This Row],[Age]]&lt;=25,"21-25",Table1[[#This Row],[Age]]&lt;=30,"26-30",Table1[[#This Row],[Age]]&lt;=35,"31-35",Table1[[#This Row],[Age]]&lt;=40,"36-40",Table1[[#This Row],[Age]]&lt;=45,"41-45", Table1[[#This Row],[Age]]&lt;=50,"46-50",Table1[[#This Row],[Age]]&lt;55,"51-55",Table1[[#This Row],[Age]]&lt;=60,"56-60",Table1[[#This Row],[Age]]&gt;=61, "61-70")</f>
        <v>26-30</v>
      </c>
      <c r="C5348" t="s">
        <v>6</v>
      </c>
      <c r="D5348" t="s">
        <v>7</v>
      </c>
      <c r="E5348" t="s">
        <v>139</v>
      </c>
      <c r="F5348">
        <v>1</v>
      </c>
      <c r="G5348" t="str" cm="1">
        <f t="array" ref="G5348">_xlfn.IFS(Table1[[#This Row],[Years of Experience]]&lt;=2,"Entry",Table1[[#This Row],[Years of Experience]]&lt;=7,"Mid",Table1[[#This Row],[Years of Experience]]&lt;=14,"Senior",Table1[[#This Row],[Years of Experience]]&gt;=15,"Executive")</f>
        <v>Entry</v>
      </c>
      <c r="H5348" t="str" cm="1">
        <f t="array" ref="H5348">_xlfn.IFS(Table1[[#This Row],[Salary]]&lt;=50000,"0-50K",Table1[[#This Row],[Salary]]&lt;=100000,"51-100K",Table1[[#This Row],[Salary]]&lt;=150000,"101-150K",Table1[[#This Row],[Salary]]&lt;=200000,"151-200K",Table1[[#This Row],[Salary]]&lt;=250000,"201-250K",Table1[[#This Row],[Salary]]&gt;250000,"Above 250K")</f>
        <v>51-100K</v>
      </c>
      <c r="I5348" s="3">
        <v>55000</v>
      </c>
      <c r="J5348" s="3">
        <f>IF(Table1[[#This Row],[Years of Experience]]=0,0,Table1[[#This Row],[Salary]]/Table1[[#This Row],[Years of Experience]])</f>
        <v>55000</v>
      </c>
    </row>
    <row r="5349" spans="1:10" x14ac:dyDescent="0.35">
      <c r="A5349">
        <v>30</v>
      </c>
      <c r="B5349" t="str" cm="1">
        <f t="array" ref="B5349">_xlfn.IFS(Table1[[#This Row],[Age]]&lt;=25,"21-25",Table1[[#This Row],[Age]]&lt;=30,"26-30",Table1[[#This Row],[Age]]&lt;=35,"31-35",Table1[[#This Row],[Age]]&lt;=40,"36-40",Table1[[#This Row],[Age]]&lt;=45,"41-45", Table1[[#This Row],[Age]]&lt;=50,"46-50",Table1[[#This Row],[Age]]&lt;55,"51-55",Table1[[#This Row],[Age]]&lt;=60,"56-60",Table1[[#This Row],[Age]]&gt;=61, "61-70")</f>
        <v>26-30</v>
      </c>
      <c r="C5349" t="s">
        <v>9</v>
      </c>
      <c r="D5349" t="s">
        <v>7</v>
      </c>
      <c r="E5349" t="s">
        <v>19</v>
      </c>
      <c r="F5349">
        <v>4</v>
      </c>
      <c r="G5349" t="str" cm="1">
        <f t="array" ref="G5349">_xlfn.IFS(Table1[[#This Row],[Years of Experience]]&lt;=2,"Entry",Table1[[#This Row],[Years of Experience]]&lt;=7,"Mid",Table1[[#This Row],[Years of Experience]]&lt;=14,"Senior",Table1[[#This Row],[Years of Experience]]&gt;=15,"Executive")</f>
        <v>Mid</v>
      </c>
      <c r="H5349" t="str" cm="1">
        <f t="array" ref="H5349">_xlfn.IFS(Table1[[#This Row],[Salary]]&lt;=50000,"0-50K",Table1[[#This Row],[Salary]]&lt;=100000,"51-100K",Table1[[#This Row],[Salary]]&lt;=150000,"101-150K",Table1[[#This Row],[Salary]]&lt;=200000,"151-200K",Table1[[#This Row],[Salary]]&lt;=250000,"201-250K",Table1[[#This Row],[Salary]]&gt;250000,"Above 250K")</f>
        <v>51-100K</v>
      </c>
      <c r="I5349" s="3">
        <v>65000</v>
      </c>
      <c r="J5349" s="3">
        <f>IF(Table1[[#This Row],[Years of Experience]]=0,0,Table1[[#This Row],[Salary]]/Table1[[#This Row],[Years of Experience]])</f>
        <v>16250</v>
      </c>
    </row>
    <row r="5350" spans="1:10" x14ac:dyDescent="0.35">
      <c r="A5350">
        <v>28</v>
      </c>
      <c r="B5350" t="str" cm="1">
        <f t="array" ref="B5350">_xlfn.IFS(Table1[[#This Row],[Age]]&lt;=25,"21-25",Table1[[#This Row],[Age]]&lt;=30,"26-30",Table1[[#This Row],[Age]]&lt;=35,"31-35",Table1[[#This Row],[Age]]&lt;=40,"36-40",Table1[[#This Row],[Age]]&lt;=45,"41-45", Table1[[#This Row],[Age]]&lt;=50,"46-50",Table1[[#This Row],[Age]]&lt;55,"51-55",Table1[[#This Row],[Age]]&lt;=60,"56-60",Table1[[#This Row],[Age]]&gt;=61, "61-70")</f>
        <v>26-30</v>
      </c>
      <c r="C5350" t="s">
        <v>6</v>
      </c>
      <c r="D5350" t="s">
        <v>7</v>
      </c>
      <c r="E5350" t="s">
        <v>40</v>
      </c>
      <c r="F5350">
        <v>3</v>
      </c>
      <c r="G5350" t="str" cm="1">
        <f t="array" ref="G5350">_xlfn.IFS(Table1[[#This Row],[Years of Experience]]&lt;=2,"Entry",Table1[[#This Row],[Years of Experience]]&lt;=7,"Mid",Table1[[#This Row],[Years of Experience]]&lt;=14,"Senior",Table1[[#This Row],[Years of Experience]]&gt;=15,"Executive")</f>
        <v>Mid</v>
      </c>
      <c r="H5350" t="str" cm="1">
        <f t="array" ref="H5350">_xlfn.IFS(Table1[[#This Row],[Salary]]&lt;=50000,"0-50K",Table1[[#This Row],[Salary]]&lt;=100000,"51-100K",Table1[[#This Row],[Salary]]&lt;=150000,"101-150K",Table1[[#This Row],[Salary]]&lt;=200000,"151-200K",Table1[[#This Row],[Salary]]&lt;=250000,"201-250K",Table1[[#This Row],[Salary]]&gt;250000,"Above 250K")</f>
        <v>51-100K</v>
      </c>
      <c r="I5350" s="3">
        <v>60000</v>
      </c>
      <c r="J5350" s="3">
        <f>IF(Table1[[#This Row],[Years of Experience]]=0,0,Table1[[#This Row],[Salary]]/Table1[[#This Row],[Years of Experience]])</f>
        <v>20000</v>
      </c>
    </row>
    <row r="5351" spans="1:10" x14ac:dyDescent="0.35">
      <c r="A5351">
        <v>35</v>
      </c>
      <c r="B5351" t="str" cm="1">
        <f t="array" ref="B5351">_xlfn.IFS(Table1[[#This Row],[Age]]&lt;=25,"21-25",Table1[[#This Row],[Age]]&lt;=30,"26-30",Table1[[#This Row],[Age]]&lt;=35,"31-35",Table1[[#This Row],[Age]]&lt;=40,"36-40",Table1[[#This Row],[Age]]&lt;=45,"41-45", Table1[[#This Row],[Age]]&lt;=50,"46-50",Table1[[#This Row],[Age]]&lt;55,"51-55",Table1[[#This Row],[Age]]&lt;=60,"56-60",Table1[[#This Row],[Age]]&gt;=61, "61-70")</f>
        <v>31-35</v>
      </c>
      <c r="C5351" t="s">
        <v>9</v>
      </c>
      <c r="D5351" t="s">
        <v>12</v>
      </c>
      <c r="E5351" t="s">
        <v>75</v>
      </c>
      <c r="F5351">
        <v>11</v>
      </c>
      <c r="G5351" t="str" cm="1">
        <f t="array" ref="G5351">_xlfn.IFS(Table1[[#This Row],[Years of Experience]]&lt;=2,"Entry",Table1[[#This Row],[Years of Experience]]&lt;=7,"Mid",Table1[[#This Row],[Years of Experience]]&lt;=14,"Senior",Table1[[#This Row],[Years of Experience]]&gt;=15,"Executive")</f>
        <v>Senior</v>
      </c>
      <c r="H5351" t="str" cm="1">
        <f t="array" ref="H5351">_xlfn.IFS(Table1[[#This Row],[Salary]]&lt;=50000,"0-50K",Table1[[#This Row],[Salary]]&lt;=100000,"51-100K",Table1[[#This Row],[Salary]]&lt;=150000,"101-150K",Table1[[#This Row],[Salary]]&lt;=200000,"151-200K",Table1[[#This Row],[Salary]]&lt;=250000,"201-250K",Table1[[#This Row],[Salary]]&gt;250000,"Above 250K")</f>
        <v>151-200K</v>
      </c>
      <c r="I5351" s="3">
        <v>160000</v>
      </c>
      <c r="J5351" s="3">
        <f>IF(Table1[[#This Row],[Years of Experience]]=0,0,Table1[[#This Row],[Salary]]/Table1[[#This Row],[Years of Experience]])</f>
        <v>14545.454545454546</v>
      </c>
    </row>
    <row r="5352" spans="1:10" x14ac:dyDescent="0.35">
      <c r="A5352">
        <v>27</v>
      </c>
      <c r="B5352" t="str" cm="1">
        <f t="array" ref="B5352">_xlfn.IFS(Table1[[#This Row],[Age]]&lt;=25,"21-25",Table1[[#This Row],[Age]]&lt;=30,"26-30",Table1[[#This Row],[Age]]&lt;=35,"31-35",Table1[[#This Row],[Age]]&lt;=40,"36-40",Table1[[#This Row],[Age]]&lt;=45,"41-45", Table1[[#This Row],[Age]]&lt;=50,"46-50",Table1[[#This Row],[Age]]&lt;55,"51-55",Table1[[#This Row],[Age]]&lt;=60,"56-60",Table1[[#This Row],[Age]]&gt;=61, "61-70")</f>
        <v>26-30</v>
      </c>
      <c r="C5352" t="s">
        <v>6</v>
      </c>
      <c r="D5352" t="s">
        <v>7</v>
      </c>
      <c r="E5352" t="s">
        <v>16</v>
      </c>
      <c r="F5352">
        <v>2</v>
      </c>
      <c r="G5352" t="str" cm="1">
        <f t="array" ref="G5352">_xlfn.IFS(Table1[[#This Row],[Years of Experience]]&lt;=2,"Entry",Table1[[#This Row],[Years of Experience]]&lt;=7,"Mid",Table1[[#This Row],[Years of Experience]]&lt;=14,"Senior",Table1[[#This Row],[Years of Experience]]&gt;=15,"Executive")</f>
        <v>Entry</v>
      </c>
      <c r="H5352" t="str" cm="1">
        <f t="array" ref="H5352">_xlfn.IFS(Table1[[#This Row],[Salary]]&lt;=50000,"0-50K",Table1[[#This Row],[Salary]]&lt;=100000,"51-100K",Table1[[#This Row],[Salary]]&lt;=150000,"101-150K",Table1[[#This Row],[Salary]]&lt;=200000,"151-200K",Table1[[#This Row],[Salary]]&lt;=250000,"201-250K",Table1[[#This Row],[Salary]]&gt;250000,"Above 250K")</f>
        <v>0-50K</v>
      </c>
      <c r="I5352" s="3">
        <v>50000</v>
      </c>
      <c r="J5352" s="3">
        <f>IF(Table1[[#This Row],[Years of Experience]]=0,0,Table1[[#This Row],[Salary]]/Table1[[#This Row],[Years of Experience]])</f>
        <v>25000</v>
      </c>
    </row>
    <row r="5353" spans="1:10" x14ac:dyDescent="0.35">
      <c r="A5353">
        <v>32</v>
      </c>
      <c r="B5353" t="str" cm="1">
        <f t="array" ref="B5353">_xlfn.IFS(Table1[[#This Row],[Age]]&lt;=25,"21-25",Table1[[#This Row],[Age]]&lt;=30,"26-30",Table1[[#This Row],[Age]]&lt;=35,"31-35",Table1[[#This Row],[Age]]&lt;=40,"36-40",Table1[[#This Row],[Age]]&lt;=45,"41-45", Table1[[#This Row],[Age]]&lt;=50,"46-50",Table1[[#This Row],[Age]]&lt;55,"51-55",Table1[[#This Row],[Age]]&lt;=60,"56-60",Table1[[#This Row],[Age]]&gt;=61, "61-70")</f>
        <v>31-35</v>
      </c>
      <c r="C5353" t="s">
        <v>9</v>
      </c>
      <c r="D5353" t="s">
        <v>10</v>
      </c>
      <c r="E5353" t="s">
        <v>35</v>
      </c>
      <c r="F5353">
        <v>8</v>
      </c>
      <c r="G5353" t="str" cm="1">
        <f t="array" ref="G5353">_xlfn.IFS(Table1[[#This Row],[Years of Experience]]&lt;=2,"Entry",Table1[[#This Row],[Years of Experience]]&lt;=7,"Mid",Table1[[#This Row],[Years of Experience]]&lt;=14,"Senior",Table1[[#This Row],[Years of Experience]]&gt;=15,"Executive")</f>
        <v>Senior</v>
      </c>
      <c r="H5353" t="str" cm="1">
        <f t="array" ref="H5353">_xlfn.IFS(Table1[[#This Row],[Salary]]&lt;=50000,"0-50K",Table1[[#This Row],[Salary]]&lt;=100000,"51-100K",Table1[[#This Row],[Salary]]&lt;=150000,"101-150K",Table1[[#This Row],[Salary]]&lt;=200000,"151-200K",Table1[[#This Row],[Salary]]&lt;=250000,"201-250K",Table1[[#This Row],[Salary]]&gt;250000,"Above 250K")</f>
        <v>101-150K</v>
      </c>
      <c r="I5353" s="3">
        <v>120000</v>
      </c>
      <c r="J5353" s="3">
        <f>IF(Table1[[#This Row],[Years of Experience]]=0,0,Table1[[#This Row],[Salary]]/Table1[[#This Row],[Years of Experience]])</f>
        <v>15000</v>
      </c>
    </row>
    <row r="5354" spans="1:10" x14ac:dyDescent="0.35">
      <c r="A5354">
        <v>26</v>
      </c>
      <c r="B5354" t="str" cm="1">
        <f t="array" ref="B5354">_xlfn.IFS(Table1[[#This Row],[Age]]&lt;=25,"21-25",Table1[[#This Row],[Age]]&lt;=30,"26-30",Table1[[#This Row],[Age]]&lt;=35,"31-35",Table1[[#This Row],[Age]]&lt;=40,"36-40",Table1[[#This Row],[Age]]&lt;=45,"41-45", Table1[[#This Row],[Age]]&lt;=50,"46-50",Table1[[#This Row],[Age]]&lt;55,"51-55",Table1[[#This Row],[Age]]&lt;=60,"56-60",Table1[[#This Row],[Age]]&gt;=61, "61-70")</f>
        <v>26-30</v>
      </c>
      <c r="C5354" t="s">
        <v>6</v>
      </c>
      <c r="D5354" t="s">
        <v>7</v>
      </c>
      <c r="E5354" t="s">
        <v>139</v>
      </c>
      <c r="F5354">
        <v>1</v>
      </c>
      <c r="G5354" t="str" cm="1">
        <f t="array" ref="G5354">_xlfn.IFS(Table1[[#This Row],[Years of Experience]]&lt;=2,"Entry",Table1[[#This Row],[Years of Experience]]&lt;=7,"Mid",Table1[[#This Row],[Years of Experience]]&lt;=14,"Senior",Table1[[#This Row],[Years of Experience]]&gt;=15,"Executive")</f>
        <v>Entry</v>
      </c>
      <c r="H5354" t="str" cm="1">
        <f t="array" ref="H5354">_xlfn.IFS(Table1[[#This Row],[Salary]]&lt;=50000,"0-50K",Table1[[#This Row],[Salary]]&lt;=100000,"51-100K",Table1[[#This Row],[Salary]]&lt;=150000,"101-150K",Table1[[#This Row],[Salary]]&lt;=200000,"151-200K",Table1[[#This Row],[Salary]]&lt;=250000,"201-250K",Table1[[#This Row],[Salary]]&gt;250000,"Above 250K")</f>
        <v>51-100K</v>
      </c>
      <c r="I5354" s="3">
        <v>55000</v>
      </c>
      <c r="J5354" s="3">
        <f>IF(Table1[[#This Row],[Years of Experience]]=0,0,Table1[[#This Row],[Salary]]/Table1[[#This Row],[Years of Experience]])</f>
        <v>55000</v>
      </c>
    </row>
    <row r="5355" spans="1:10" x14ac:dyDescent="0.35">
      <c r="A5355">
        <v>30</v>
      </c>
      <c r="B5355" t="str" cm="1">
        <f t="array" ref="B5355">_xlfn.IFS(Table1[[#This Row],[Age]]&lt;=25,"21-25",Table1[[#This Row],[Age]]&lt;=30,"26-30",Table1[[#This Row],[Age]]&lt;=35,"31-35",Table1[[#This Row],[Age]]&lt;=40,"36-40",Table1[[#This Row],[Age]]&lt;=45,"41-45", Table1[[#This Row],[Age]]&lt;=50,"46-50",Table1[[#This Row],[Age]]&lt;55,"51-55",Table1[[#This Row],[Age]]&lt;=60,"56-60",Table1[[#This Row],[Age]]&gt;=61, "61-70")</f>
        <v>26-30</v>
      </c>
      <c r="C5355" t="s">
        <v>9</v>
      </c>
      <c r="D5355" t="s">
        <v>7</v>
      </c>
      <c r="E5355" t="s">
        <v>19</v>
      </c>
      <c r="F5355">
        <v>4</v>
      </c>
      <c r="G5355" t="str" cm="1">
        <f t="array" ref="G5355">_xlfn.IFS(Table1[[#This Row],[Years of Experience]]&lt;=2,"Entry",Table1[[#This Row],[Years of Experience]]&lt;=7,"Mid",Table1[[#This Row],[Years of Experience]]&lt;=14,"Senior",Table1[[#This Row],[Years of Experience]]&gt;=15,"Executive")</f>
        <v>Mid</v>
      </c>
      <c r="H5355" t="str" cm="1">
        <f t="array" ref="H5355">_xlfn.IFS(Table1[[#This Row],[Salary]]&lt;=50000,"0-50K",Table1[[#This Row],[Salary]]&lt;=100000,"51-100K",Table1[[#This Row],[Salary]]&lt;=150000,"101-150K",Table1[[#This Row],[Salary]]&lt;=200000,"151-200K",Table1[[#This Row],[Salary]]&lt;=250000,"201-250K",Table1[[#This Row],[Salary]]&gt;250000,"Above 250K")</f>
        <v>51-100K</v>
      </c>
      <c r="I5355" s="3">
        <v>65000</v>
      </c>
      <c r="J5355" s="3">
        <f>IF(Table1[[#This Row],[Years of Experience]]=0,0,Table1[[#This Row],[Salary]]/Table1[[#This Row],[Years of Experience]])</f>
        <v>16250</v>
      </c>
    </row>
    <row r="5356" spans="1:10" x14ac:dyDescent="0.35">
      <c r="A5356">
        <v>28</v>
      </c>
      <c r="B5356" t="str" cm="1">
        <f t="array" ref="B5356">_xlfn.IFS(Table1[[#This Row],[Age]]&lt;=25,"21-25",Table1[[#This Row],[Age]]&lt;=30,"26-30",Table1[[#This Row],[Age]]&lt;=35,"31-35",Table1[[#This Row],[Age]]&lt;=40,"36-40",Table1[[#This Row],[Age]]&lt;=45,"41-45", Table1[[#This Row],[Age]]&lt;=50,"46-50",Table1[[#This Row],[Age]]&lt;55,"51-55",Table1[[#This Row],[Age]]&lt;=60,"56-60",Table1[[#This Row],[Age]]&gt;=61, "61-70")</f>
        <v>26-30</v>
      </c>
      <c r="C5356" t="s">
        <v>6</v>
      </c>
      <c r="D5356" t="s">
        <v>7</v>
      </c>
      <c r="E5356" t="s">
        <v>40</v>
      </c>
      <c r="F5356">
        <v>3</v>
      </c>
      <c r="G5356" t="str" cm="1">
        <f t="array" ref="G5356">_xlfn.IFS(Table1[[#This Row],[Years of Experience]]&lt;=2,"Entry",Table1[[#This Row],[Years of Experience]]&lt;=7,"Mid",Table1[[#This Row],[Years of Experience]]&lt;=14,"Senior",Table1[[#This Row],[Years of Experience]]&gt;=15,"Executive")</f>
        <v>Mid</v>
      </c>
      <c r="H5356" t="str" cm="1">
        <f t="array" ref="H5356">_xlfn.IFS(Table1[[#This Row],[Salary]]&lt;=50000,"0-50K",Table1[[#This Row],[Salary]]&lt;=100000,"51-100K",Table1[[#This Row],[Salary]]&lt;=150000,"101-150K",Table1[[#This Row],[Salary]]&lt;=200000,"151-200K",Table1[[#This Row],[Salary]]&lt;=250000,"201-250K",Table1[[#This Row],[Salary]]&gt;250000,"Above 250K")</f>
        <v>51-100K</v>
      </c>
      <c r="I5356" s="3">
        <v>60000</v>
      </c>
      <c r="J5356" s="3">
        <f>IF(Table1[[#This Row],[Years of Experience]]=0,0,Table1[[#This Row],[Salary]]/Table1[[#This Row],[Years of Experience]])</f>
        <v>20000</v>
      </c>
    </row>
    <row r="5357" spans="1:10" x14ac:dyDescent="0.35">
      <c r="A5357">
        <v>35</v>
      </c>
      <c r="B5357" t="str" cm="1">
        <f t="array" ref="B5357">_xlfn.IFS(Table1[[#This Row],[Age]]&lt;=25,"21-25",Table1[[#This Row],[Age]]&lt;=30,"26-30",Table1[[#This Row],[Age]]&lt;=35,"31-35",Table1[[#This Row],[Age]]&lt;=40,"36-40",Table1[[#This Row],[Age]]&lt;=45,"41-45", Table1[[#This Row],[Age]]&lt;=50,"46-50",Table1[[#This Row],[Age]]&lt;55,"51-55",Table1[[#This Row],[Age]]&lt;=60,"56-60",Table1[[#This Row],[Age]]&gt;=61, "61-70")</f>
        <v>31-35</v>
      </c>
      <c r="C5357" t="s">
        <v>9</v>
      </c>
      <c r="D5357" t="s">
        <v>12</v>
      </c>
      <c r="E5357" t="s">
        <v>75</v>
      </c>
      <c r="F5357">
        <v>11</v>
      </c>
      <c r="G5357" t="str" cm="1">
        <f t="array" ref="G5357">_xlfn.IFS(Table1[[#This Row],[Years of Experience]]&lt;=2,"Entry",Table1[[#This Row],[Years of Experience]]&lt;=7,"Mid",Table1[[#This Row],[Years of Experience]]&lt;=14,"Senior",Table1[[#This Row],[Years of Experience]]&gt;=15,"Executive")</f>
        <v>Senior</v>
      </c>
      <c r="H5357" t="str" cm="1">
        <f t="array" ref="H5357">_xlfn.IFS(Table1[[#This Row],[Salary]]&lt;=50000,"0-50K",Table1[[#This Row],[Salary]]&lt;=100000,"51-100K",Table1[[#This Row],[Salary]]&lt;=150000,"101-150K",Table1[[#This Row],[Salary]]&lt;=200000,"151-200K",Table1[[#This Row],[Salary]]&lt;=250000,"201-250K",Table1[[#This Row],[Salary]]&gt;250000,"Above 250K")</f>
        <v>151-200K</v>
      </c>
      <c r="I5357" s="3">
        <v>160000</v>
      </c>
      <c r="J5357" s="3">
        <f>IF(Table1[[#This Row],[Years of Experience]]=0,0,Table1[[#This Row],[Salary]]/Table1[[#This Row],[Years of Experience]])</f>
        <v>14545.454545454546</v>
      </c>
    </row>
    <row r="5358" spans="1:10" x14ac:dyDescent="0.35">
      <c r="A5358">
        <v>27</v>
      </c>
      <c r="B5358" t="str" cm="1">
        <f t="array" ref="B5358">_xlfn.IFS(Table1[[#This Row],[Age]]&lt;=25,"21-25",Table1[[#This Row],[Age]]&lt;=30,"26-30",Table1[[#This Row],[Age]]&lt;=35,"31-35",Table1[[#This Row],[Age]]&lt;=40,"36-40",Table1[[#This Row],[Age]]&lt;=45,"41-45", Table1[[#This Row],[Age]]&lt;=50,"46-50",Table1[[#This Row],[Age]]&lt;55,"51-55",Table1[[#This Row],[Age]]&lt;=60,"56-60",Table1[[#This Row],[Age]]&gt;=61, "61-70")</f>
        <v>26-30</v>
      </c>
      <c r="C5358" t="s">
        <v>6</v>
      </c>
      <c r="D5358" t="s">
        <v>7</v>
      </c>
      <c r="E5358" t="s">
        <v>16</v>
      </c>
      <c r="F5358">
        <v>2</v>
      </c>
      <c r="G5358" t="str" cm="1">
        <f t="array" ref="G5358">_xlfn.IFS(Table1[[#This Row],[Years of Experience]]&lt;=2,"Entry",Table1[[#This Row],[Years of Experience]]&lt;=7,"Mid",Table1[[#This Row],[Years of Experience]]&lt;=14,"Senior",Table1[[#This Row],[Years of Experience]]&gt;=15,"Executive")</f>
        <v>Entry</v>
      </c>
      <c r="H5358" t="str" cm="1">
        <f t="array" ref="H5358">_xlfn.IFS(Table1[[#This Row],[Salary]]&lt;=50000,"0-50K",Table1[[#This Row],[Salary]]&lt;=100000,"51-100K",Table1[[#This Row],[Salary]]&lt;=150000,"101-150K",Table1[[#This Row],[Salary]]&lt;=200000,"151-200K",Table1[[#This Row],[Salary]]&lt;=250000,"201-250K",Table1[[#This Row],[Salary]]&gt;250000,"Above 250K")</f>
        <v>0-50K</v>
      </c>
      <c r="I5358" s="3">
        <v>50000</v>
      </c>
      <c r="J5358" s="3">
        <f>IF(Table1[[#This Row],[Years of Experience]]=0,0,Table1[[#This Row],[Salary]]/Table1[[#This Row],[Years of Experience]])</f>
        <v>25000</v>
      </c>
    </row>
    <row r="5359" spans="1:10" x14ac:dyDescent="0.35">
      <c r="A5359">
        <v>32</v>
      </c>
      <c r="B5359" t="str" cm="1">
        <f t="array" ref="B5359">_xlfn.IFS(Table1[[#This Row],[Age]]&lt;=25,"21-25",Table1[[#This Row],[Age]]&lt;=30,"26-30",Table1[[#This Row],[Age]]&lt;=35,"31-35",Table1[[#This Row],[Age]]&lt;=40,"36-40",Table1[[#This Row],[Age]]&lt;=45,"41-45", Table1[[#This Row],[Age]]&lt;=50,"46-50",Table1[[#This Row],[Age]]&lt;55,"51-55",Table1[[#This Row],[Age]]&lt;=60,"56-60",Table1[[#This Row],[Age]]&gt;=61, "61-70")</f>
        <v>31-35</v>
      </c>
      <c r="C5359" t="s">
        <v>9</v>
      </c>
      <c r="D5359" t="s">
        <v>10</v>
      </c>
      <c r="E5359" t="s">
        <v>35</v>
      </c>
      <c r="F5359">
        <v>8</v>
      </c>
      <c r="G5359" t="str" cm="1">
        <f t="array" ref="G5359">_xlfn.IFS(Table1[[#This Row],[Years of Experience]]&lt;=2,"Entry",Table1[[#This Row],[Years of Experience]]&lt;=7,"Mid",Table1[[#This Row],[Years of Experience]]&lt;=14,"Senior",Table1[[#This Row],[Years of Experience]]&gt;=15,"Executive")</f>
        <v>Senior</v>
      </c>
      <c r="H5359" t="str" cm="1">
        <f t="array" ref="H5359">_xlfn.IFS(Table1[[#This Row],[Salary]]&lt;=50000,"0-50K",Table1[[#This Row],[Salary]]&lt;=100000,"51-100K",Table1[[#This Row],[Salary]]&lt;=150000,"101-150K",Table1[[#This Row],[Salary]]&lt;=200000,"151-200K",Table1[[#This Row],[Salary]]&lt;=250000,"201-250K",Table1[[#This Row],[Salary]]&gt;250000,"Above 250K")</f>
        <v>101-150K</v>
      </c>
      <c r="I5359" s="3">
        <v>120000</v>
      </c>
      <c r="J5359" s="3">
        <f>IF(Table1[[#This Row],[Years of Experience]]=0,0,Table1[[#This Row],[Salary]]/Table1[[#This Row],[Years of Experience]])</f>
        <v>15000</v>
      </c>
    </row>
    <row r="5360" spans="1:10" x14ac:dyDescent="0.35">
      <c r="A5360">
        <v>28</v>
      </c>
      <c r="B5360" t="str" cm="1">
        <f t="array" ref="B5360">_xlfn.IFS(Table1[[#This Row],[Age]]&lt;=25,"21-25",Table1[[#This Row],[Age]]&lt;=30,"26-30",Table1[[#This Row],[Age]]&lt;=35,"31-35",Table1[[#This Row],[Age]]&lt;=40,"36-40",Table1[[#This Row],[Age]]&lt;=45,"41-45", Table1[[#This Row],[Age]]&lt;=50,"46-50",Table1[[#This Row],[Age]]&lt;55,"51-55",Table1[[#This Row],[Age]]&lt;=60,"56-60",Table1[[#This Row],[Age]]&gt;=61, "61-70")</f>
        <v>26-30</v>
      </c>
      <c r="C5360" t="s">
        <v>6</v>
      </c>
      <c r="D5360" t="s">
        <v>7</v>
      </c>
      <c r="E5360" t="s">
        <v>8</v>
      </c>
      <c r="F5360">
        <v>3</v>
      </c>
      <c r="G5360" t="str" cm="1">
        <f t="array" ref="G5360">_xlfn.IFS(Table1[[#This Row],[Years of Experience]]&lt;=2,"Entry",Table1[[#This Row],[Years of Experience]]&lt;=7,"Mid",Table1[[#This Row],[Years of Experience]]&lt;=14,"Senior",Table1[[#This Row],[Years of Experience]]&gt;=15,"Executive")</f>
        <v>Mid</v>
      </c>
      <c r="H5360" t="str" cm="1">
        <f t="array" ref="H5360">_xlfn.IFS(Table1[[#This Row],[Salary]]&lt;=50000,"0-50K",Table1[[#This Row],[Salary]]&lt;=100000,"51-100K",Table1[[#This Row],[Salary]]&lt;=150000,"101-150K",Table1[[#This Row],[Salary]]&lt;=200000,"151-200K",Table1[[#This Row],[Salary]]&lt;=250000,"201-250K",Table1[[#This Row],[Salary]]&gt;250000,"Above 250K")</f>
        <v>51-100K</v>
      </c>
      <c r="I5360" s="3">
        <v>85000</v>
      </c>
      <c r="J5360" s="3">
        <f>IF(Table1[[#This Row],[Years of Experience]]=0,0,Table1[[#This Row],[Salary]]/Table1[[#This Row],[Years of Experience]])</f>
        <v>28333.333333333332</v>
      </c>
    </row>
    <row r="5361" spans="1:10" x14ac:dyDescent="0.35">
      <c r="A5361">
        <v>36</v>
      </c>
      <c r="B5361" t="str" cm="1">
        <f t="array" ref="B5361">_xlfn.IFS(Table1[[#This Row],[Age]]&lt;=25,"21-25",Table1[[#This Row],[Age]]&lt;=30,"26-30",Table1[[#This Row],[Age]]&lt;=35,"31-35",Table1[[#This Row],[Age]]&lt;=40,"36-40",Table1[[#This Row],[Age]]&lt;=45,"41-45", Table1[[#This Row],[Age]]&lt;=50,"46-50",Table1[[#This Row],[Age]]&lt;55,"51-55",Table1[[#This Row],[Age]]&lt;=60,"56-60",Table1[[#This Row],[Age]]&gt;=61, "61-70")</f>
        <v>36-40</v>
      </c>
      <c r="C5361" t="s">
        <v>9</v>
      </c>
      <c r="D5361" t="s">
        <v>10</v>
      </c>
      <c r="E5361" t="s">
        <v>203</v>
      </c>
      <c r="F5361">
        <v>11</v>
      </c>
      <c r="G5361" t="str" cm="1">
        <f t="array" ref="G5361">_xlfn.IFS(Table1[[#This Row],[Years of Experience]]&lt;=2,"Entry",Table1[[#This Row],[Years of Experience]]&lt;=7,"Mid",Table1[[#This Row],[Years of Experience]]&lt;=14,"Senior",Table1[[#This Row],[Years of Experience]]&gt;=15,"Executive")</f>
        <v>Senior</v>
      </c>
      <c r="H5361" t="str" cm="1">
        <f t="array" ref="H5361">_xlfn.IFS(Table1[[#This Row],[Salary]]&lt;=50000,"0-50K",Table1[[#This Row],[Salary]]&lt;=100000,"51-100K",Table1[[#This Row],[Salary]]&lt;=150000,"101-150K",Table1[[#This Row],[Salary]]&lt;=200000,"151-200K",Table1[[#This Row],[Salary]]&lt;=250000,"201-250K",Table1[[#This Row],[Salary]]&gt;250000,"Above 250K")</f>
        <v>151-200K</v>
      </c>
      <c r="I5361" s="3">
        <v>160000</v>
      </c>
      <c r="J5361" s="3">
        <f>IF(Table1[[#This Row],[Years of Experience]]=0,0,Table1[[#This Row],[Salary]]/Table1[[#This Row],[Years of Experience]])</f>
        <v>14545.454545454546</v>
      </c>
    </row>
    <row r="5362" spans="1:10" x14ac:dyDescent="0.35">
      <c r="A5362">
        <v>25</v>
      </c>
      <c r="B5362" t="str" cm="1">
        <f t="array" ref="B5362">_xlfn.IFS(Table1[[#This Row],[Age]]&lt;=25,"21-25",Table1[[#This Row],[Age]]&lt;=30,"26-30",Table1[[#This Row],[Age]]&lt;=35,"31-35",Table1[[#This Row],[Age]]&lt;=40,"36-40",Table1[[#This Row],[Age]]&lt;=45,"41-45", Table1[[#This Row],[Age]]&lt;=50,"46-50",Table1[[#This Row],[Age]]&lt;55,"51-55",Table1[[#This Row],[Age]]&lt;=60,"56-60",Table1[[#This Row],[Age]]&gt;=61, "61-70")</f>
        <v>21-25</v>
      </c>
      <c r="C5362" t="s">
        <v>6</v>
      </c>
      <c r="D5362" t="s">
        <v>7</v>
      </c>
      <c r="E5362" t="s">
        <v>23</v>
      </c>
      <c r="F5362">
        <v>1</v>
      </c>
      <c r="G5362" t="str" cm="1">
        <f t="array" ref="G5362">_xlfn.IFS(Table1[[#This Row],[Years of Experience]]&lt;=2,"Entry",Table1[[#This Row],[Years of Experience]]&lt;=7,"Mid",Table1[[#This Row],[Years of Experience]]&lt;=14,"Senior",Table1[[#This Row],[Years of Experience]]&gt;=15,"Executive")</f>
        <v>Entry</v>
      </c>
      <c r="H5362" t="str" cm="1">
        <f t="array" ref="H5362">_xlfn.IFS(Table1[[#This Row],[Salary]]&lt;=50000,"0-50K",Table1[[#This Row],[Salary]]&lt;=100000,"51-100K",Table1[[#This Row],[Salary]]&lt;=150000,"101-150K",Table1[[#This Row],[Salary]]&lt;=200000,"151-200K",Table1[[#This Row],[Salary]]&lt;=250000,"201-250K",Table1[[#This Row],[Salary]]&gt;250000,"Above 250K")</f>
        <v>51-100K</v>
      </c>
      <c r="I5362" s="3">
        <v>55000</v>
      </c>
      <c r="J5362" s="3">
        <f>IF(Table1[[#This Row],[Years of Experience]]=0,0,Table1[[#This Row],[Salary]]/Table1[[#This Row],[Years of Experience]])</f>
        <v>55000</v>
      </c>
    </row>
    <row r="5363" spans="1:10" x14ac:dyDescent="0.35">
      <c r="A5363">
        <v>29</v>
      </c>
      <c r="B5363" t="str" cm="1">
        <f t="array" ref="B5363">_xlfn.IFS(Table1[[#This Row],[Age]]&lt;=25,"21-25",Table1[[#This Row],[Age]]&lt;=30,"26-30",Table1[[#This Row],[Age]]&lt;=35,"31-35",Table1[[#This Row],[Age]]&lt;=40,"36-40",Table1[[#This Row],[Age]]&lt;=45,"41-45", Table1[[#This Row],[Age]]&lt;=50,"46-50",Table1[[#This Row],[Age]]&lt;55,"51-55",Table1[[#This Row],[Age]]&lt;=60,"56-60",Table1[[#This Row],[Age]]&gt;=61, "61-70")</f>
        <v>26-30</v>
      </c>
      <c r="C5363" t="s">
        <v>9</v>
      </c>
      <c r="D5363" t="s">
        <v>12</v>
      </c>
      <c r="E5363" t="s">
        <v>43</v>
      </c>
      <c r="F5363">
        <v>5</v>
      </c>
      <c r="G5363" t="str" cm="1">
        <f t="array" ref="G5363">_xlfn.IFS(Table1[[#This Row],[Years of Experience]]&lt;=2,"Entry",Table1[[#This Row],[Years of Experience]]&lt;=7,"Mid",Table1[[#This Row],[Years of Experience]]&lt;=14,"Senior",Table1[[#This Row],[Years of Experience]]&gt;=15,"Executive")</f>
        <v>Mid</v>
      </c>
      <c r="H5363" t="str" cm="1">
        <f t="array" ref="H5363">_xlfn.IFS(Table1[[#This Row],[Salary]]&lt;=50000,"0-50K",Table1[[#This Row],[Salary]]&lt;=100000,"51-100K",Table1[[#This Row],[Salary]]&lt;=150000,"101-150K",Table1[[#This Row],[Salary]]&lt;=200000,"151-200K",Table1[[#This Row],[Salary]]&lt;=250000,"201-250K",Table1[[#This Row],[Salary]]&gt;250000,"Above 250K")</f>
        <v>51-100K</v>
      </c>
      <c r="I5363" s="3">
        <v>100000</v>
      </c>
      <c r="J5363" s="3">
        <f>IF(Table1[[#This Row],[Years of Experience]]=0,0,Table1[[#This Row],[Salary]]/Table1[[#This Row],[Years of Experience]])</f>
        <v>20000</v>
      </c>
    </row>
    <row r="5364" spans="1:10" x14ac:dyDescent="0.35">
      <c r="A5364">
        <v>33</v>
      </c>
      <c r="B5364" t="str" cm="1">
        <f t="array" ref="B5364">_xlfn.IFS(Table1[[#This Row],[Age]]&lt;=25,"21-25",Table1[[#This Row],[Age]]&lt;=30,"26-30",Table1[[#This Row],[Age]]&lt;=35,"31-35",Table1[[#This Row],[Age]]&lt;=40,"36-40",Table1[[#This Row],[Age]]&lt;=45,"41-45", Table1[[#This Row],[Age]]&lt;=50,"46-50",Table1[[#This Row],[Age]]&lt;55,"51-55",Table1[[#This Row],[Age]]&lt;=60,"56-60",Table1[[#This Row],[Age]]&gt;=61, "61-70")</f>
        <v>31-35</v>
      </c>
      <c r="C5364" t="s">
        <v>6</v>
      </c>
      <c r="D5364" t="s">
        <v>7</v>
      </c>
      <c r="E5364" t="s">
        <v>24</v>
      </c>
      <c r="F5364">
        <v>8</v>
      </c>
      <c r="G5364" t="str" cm="1">
        <f t="array" ref="G5364">_xlfn.IFS(Table1[[#This Row],[Years of Experience]]&lt;=2,"Entry",Table1[[#This Row],[Years of Experience]]&lt;=7,"Mid",Table1[[#This Row],[Years of Experience]]&lt;=14,"Senior",Table1[[#This Row],[Years of Experience]]&gt;=15,"Executive")</f>
        <v>Senior</v>
      </c>
      <c r="H5364" t="str" cm="1">
        <f t="array" ref="H5364">_xlfn.IFS(Table1[[#This Row],[Salary]]&lt;=50000,"0-50K",Table1[[#This Row],[Salary]]&lt;=100000,"51-100K",Table1[[#This Row],[Salary]]&lt;=150000,"101-150K",Table1[[#This Row],[Salary]]&lt;=200000,"151-200K",Table1[[#This Row],[Salary]]&lt;=250000,"201-250K",Table1[[#This Row],[Salary]]&gt;250000,"Above 250K")</f>
        <v>101-150K</v>
      </c>
      <c r="I5364" s="3">
        <v>120000</v>
      </c>
      <c r="J5364" s="3">
        <f>IF(Table1[[#This Row],[Years of Experience]]=0,0,Table1[[#This Row],[Salary]]/Table1[[#This Row],[Years of Experience]])</f>
        <v>15000</v>
      </c>
    </row>
    <row r="5365" spans="1:10" x14ac:dyDescent="0.35">
      <c r="A5365">
        <v>27</v>
      </c>
      <c r="B5365" t="str" cm="1">
        <f t="array" ref="B5365">_xlfn.IFS(Table1[[#This Row],[Age]]&lt;=25,"21-25",Table1[[#This Row],[Age]]&lt;=30,"26-30",Table1[[#This Row],[Age]]&lt;=35,"31-35",Table1[[#This Row],[Age]]&lt;=40,"36-40",Table1[[#This Row],[Age]]&lt;=45,"41-45", Table1[[#This Row],[Age]]&lt;=50,"46-50",Table1[[#This Row],[Age]]&lt;55,"51-55",Table1[[#This Row],[Age]]&lt;=60,"56-60",Table1[[#This Row],[Age]]&gt;=61, "61-70")</f>
        <v>26-30</v>
      </c>
      <c r="C5365" t="s">
        <v>9</v>
      </c>
      <c r="D5365" t="s">
        <v>7</v>
      </c>
      <c r="E5365" t="s">
        <v>63</v>
      </c>
      <c r="F5365">
        <v>2</v>
      </c>
      <c r="G5365" t="str" cm="1">
        <f t="array" ref="G5365">_xlfn.IFS(Table1[[#This Row],[Years of Experience]]&lt;=2,"Entry",Table1[[#This Row],[Years of Experience]]&lt;=7,"Mid",Table1[[#This Row],[Years of Experience]]&lt;=14,"Senior",Table1[[#This Row],[Years of Experience]]&gt;=15,"Executive")</f>
        <v>Entry</v>
      </c>
      <c r="H5365" t="str" cm="1">
        <f t="array" ref="H5365">_xlfn.IFS(Table1[[#This Row],[Salary]]&lt;=50000,"0-50K",Table1[[#This Row],[Salary]]&lt;=100000,"51-100K",Table1[[#This Row],[Salary]]&lt;=150000,"101-150K",Table1[[#This Row],[Salary]]&lt;=200000,"151-200K",Table1[[#This Row],[Salary]]&lt;=250000,"201-250K",Table1[[#This Row],[Salary]]&gt;250000,"Above 250K")</f>
        <v>0-50K</v>
      </c>
      <c r="I5365" s="3">
        <v>50000</v>
      </c>
      <c r="J5365" s="3">
        <f>IF(Table1[[#This Row],[Years of Experience]]=0,0,Table1[[#This Row],[Salary]]/Table1[[#This Row],[Years of Experience]])</f>
        <v>25000</v>
      </c>
    </row>
    <row r="5366" spans="1:10" x14ac:dyDescent="0.35">
      <c r="A5366">
        <v>43</v>
      </c>
      <c r="B5366" t="str" cm="1">
        <f t="array" ref="B5366">_xlfn.IFS(Table1[[#This Row],[Age]]&lt;=25,"21-25",Table1[[#This Row],[Age]]&lt;=30,"26-30",Table1[[#This Row],[Age]]&lt;=35,"31-35",Table1[[#This Row],[Age]]&lt;=40,"36-40",Table1[[#This Row],[Age]]&lt;=45,"41-45", Table1[[#This Row],[Age]]&lt;=50,"46-50",Table1[[#This Row],[Age]]&lt;55,"51-55",Table1[[#This Row],[Age]]&lt;=60,"56-60",Table1[[#This Row],[Age]]&gt;=61, "61-70")</f>
        <v>41-45</v>
      </c>
      <c r="C5366" t="s">
        <v>6</v>
      </c>
      <c r="D5366" t="s">
        <v>10</v>
      </c>
      <c r="E5366" t="s">
        <v>78</v>
      </c>
      <c r="F5366">
        <v>19</v>
      </c>
      <c r="G5366" t="str" cm="1">
        <f t="array" ref="G5366">_xlfn.IFS(Table1[[#This Row],[Years of Experience]]&lt;=2,"Entry",Table1[[#This Row],[Years of Experience]]&lt;=7,"Mid",Table1[[#This Row],[Years of Experience]]&lt;=14,"Senior",Table1[[#This Row],[Years of Experience]]&gt;=15,"Executive")</f>
        <v>Executive</v>
      </c>
      <c r="H5366" t="str" cm="1">
        <f t="array" ref="H5366">_xlfn.IFS(Table1[[#This Row],[Salary]]&lt;=50000,"0-50K",Table1[[#This Row],[Salary]]&lt;=100000,"51-100K",Table1[[#This Row],[Salary]]&lt;=150000,"101-150K",Table1[[#This Row],[Salary]]&lt;=200000,"151-200K",Table1[[#This Row],[Salary]]&lt;=250000,"201-250K",Table1[[#This Row],[Salary]]&gt;250000,"Above 250K")</f>
        <v>151-200K</v>
      </c>
      <c r="I5366" s="3">
        <v>185000</v>
      </c>
      <c r="J5366" s="3">
        <f>IF(Table1[[#This Row],[Years of Experience]]=0,0,Table1[[#This Row],[Salary]]/Table1[[#This Row],[Years of Experience]])</f>
        <v>9736.8421052631584</v>
      </c>
    </row>
    <row r="5367" spans="1:10" x14ac:dyDescent="0.35">
      <c r="A5367">
        <v>30</v>
      </c>
      <c r="B5367" t="str" cm="1">
        <f t="array" ref="B5367">_xlfn.IFS(Table1[[#This Row],[Age]]&lt;=25,"21-25",Table1[[#This Row],[Age]]&lt;=30,"26-30",Table1[[#This Row],[Age]]&lt;=35,"31-35",Table1[[#This Row],[Age]]&lt;=40,"36-40",Table1[[#This Row],[Age]]&lt;=45,"41-45", Table1[[#This Row],[Age]]&lt;=50,"46-50",Table1[[#This Row],[Age]]&lt;55,"51-55",Table1[[#This Row],[Age]]&lt;=60,"56-60",Table1[[#This Row],[Age]]&gt;=61, "61-70")</f>
        <v>26-30</v>
      </c>
      <c r="C5367" t="s">
        <v>9</v>
      </c>
      <c r="D5367" t="s">
        <v>7</v>
      </c>
      <c r="E5367" t="s">
        <v>201</v>
      </c>
      <c r="F5367">
        <v>4</v>
      </c>
      <c r="G5367" t="str" cm="1">
        <f t="array" ref="G5367">_xlfn.IFS(Table1[[#This Row],[Years of Experience]]&lt;=2,"Entry",Table1[[#This Row],[Years of Experience]]&lt;=7,"Mid",Table1[[#This Row],[Years of Experience]]&lt;=14,"Senior",Table1[[#This Row],[Years of Experience]]&gt;=15,"Executive")</f>
        <v>Mid</v>
      </c>
      <c r="H5367" t="str" cm="1">
        <f t="array" ref="H5367">_xlfn.IFS(Table1[[#This Row],[Salary]]&lt;=50000,"0-50K",Table1[[#This Row],[Salary]]&lt;=100000,"51-100K",Table1[[#This Row],[Salary]]&lt;=150000,"101-150K",Table1[[#This Row],[Salary]]&lt;=200000,"151-200K",Table1[[#This Row],[Salary]]&lt;=250000,"201-250K",Table1[[#This Row],[Salary]]&gt;250000,"Above 250K")</f>
        <v>51-100K</v>
      </c>
      <c r="I5367" s="3">
        <v>65000</v>
      </c>
      <c r="J5367" s="3">
        <f>IF(Table1[[#This Row],[Years of Experience]]=0,0,Table1[[#This Row],[Salary]]/Table1[[#This Row],[Years of Experience]])</f>
        <v>16250</v>
      </c>
    </row>
    <row r="5368" spans="1:10" x14ac:dyDescent="0.35">
      <c r="A5368">
        <v>34</v>
      </c>
      <c r="B5368" t="str" cm="1">
        <f t="array" ref="B5368">_xlfn.IFS(Table1[[#This Row],[Age]]&lt;=25,"21-25",Table1[[#This Row],[Age]]&lt;=30,"26-30",Table1[[#This Row],[Age]]&lt;=35,"31-35",Table1[[#This Row],[Age]]&lt;=40,"36-40",Table1[[#This Row],[Age]]&lt;=45,"41-45", Table1[[#This Row],[Age]]&lt;=50,"46-50",Table1[[#This Row],[Age]]&lt;55,"51-55",Table1[[#This Row],[Age]]&lt;=60,"56-60",Table1[[#This Row],[Age]]&gt;=61, "61-70")</f>
        <v>31-35</v>
      </c>
      <c r="C5368" t="s">
        <v>6</v>
      </c>
      <c r="D5368" t="s">
        <v>7</v>
      </c>
      <c r="E5368" t="s">
        <v>27</v>
      </c>
      <c r="F5368">
        <v>9</v>
      </c>
      <c r="G5368" t="str" cm="1">
        <f t="array" ref="G5368">_xlfn.IFS(Table1[[#This Row],[Years of Experience]]&lt;=2,"Entry",Table1[[#This Row],[Years of Experience]]&lt;=7,"Mid",Table1[[#This Row],[Years of Experience]]&lt;=14,"Senior",Table1[[#This Row],[Years of Experience]]&gt;=15,"Executive")</f>
        <v>Senior</v>
      </c>
      <c r="H5368" t="str" cm="1">
        <f t="array" ref="H5368">_xlfn.IFS(Table1[[#This Row],[Salary]]&lt;=50000,"0-50K",Table1[[#This Row],[Salary]]&lt;=100000,"51-100K",Table1[[#This Row],[Salary]]&lt;=150000,"101-150K",Table1[[#This Row],[Salary]]&lt;=200000,"151-200K",Table1[[#This Row],[Salary]]&lt;=250000,"201-250K",Table1[[#This Row],[Salary]]&gt;250000,"Above 250K")</f>
        <v>101-150K</v>
      </c>
      <c r="I5368" s="3">
        <v>130000</v>
      </c>
      <c r="J5368" s="3">
        <f>IF(Table1[[#This Row],[Years of Experience]]=0,0,Table1[[#This Row],[Salary]]/Table1[[#This Row],[Years of Experience]])</f>
        <v>14444.444444444445</v>
      </c>
    </row>
    <row r="5369" spans="1:10" x14ac:dyDescent="0.35">
      <c r="A5369">
        <v>25</v>
      </c>
      <c r="B5369" t="str" cm="1">
        <f t="array" ref="B5369">_xlfn.IFS(Table1[[#This Row],[Age]]&lt;=25,"21-25",Table1[[#This Row],[Age]]&lt;=30,"26-30",Table1[[#This Row],[Age]]&lt;=35,"31-35",Table1[[#This Row],[Age]]&lt;=40,"36-40",Table1[[#This Row],[Age]]&lt;=45,"41-45", Table1[[#This Row],[Age]]&lt;=50,"46-50",Table1[[#This Row],[Age]]&lt;55,"51-55",Table1[[#This Row],[Age]]&lt;=60,"56-60",Table1[[#This Row],[Age]]&gt;=61, "61-70")</f>
        <v>21-25</v>
      </c>
      <c r="C5369" t="s">
        <v>9</v>
      </c>
      <c r="D5369" t="s">
        <v>195</v>
      </c>
      <c r="E5369" t="s">
        <v>14</v>
      </c>
      <c r="F5369">
        <v>0</v>
      </c>
      <c r="G5369" t="str" cm="1">
        <f t="array" ref="G5369">_xlfn.IFS(Table1[[#This Row],[Years of Experience]]&lt;=2,"Entry",Table1[[#This Row],[Years of Experience]]&lt;=7,"Mid",Table1[[#This Row],[Years of Experience]]&lt;=14,"Senior",Table1[[#This Row],[Years of Experience]]&gt;=15,"Executive")</f>
        <v>Entry</v>
      </c>
      <c r="H5369" t="str" cm="1">
        <f t="array" ref="H5369">_xlfn.IFS(Table1[[#This Row],[Salary]]&lt;=50000,"0-50K",Table1[[#This Row],[Salary]]&lt;=100000,"51-100K",Table1[[#This Row],[Salary]]&lt;=150000,"101-150K",Table1[[#This Row],[Salary]]&lt;=200000,"151-200K",Table1[[#This Row],[Salary]]&lt;=250000,"201-250K",Table1[[#This Row],[Salary]]&gt;250000,"Above 250K")</f>
        <v>0-50K</v>
      </c>
      <c r="I5369" s="3">
        <v>25000</v>
      </c>
      <c r="J5369" s="3">
        <f>IF(Table1[[#This Row],[Years of Experience]]=0,0,Table1[[#This Row],[Salary]]/Table1[[#This Row],[Years of Experience]])</f>
        <v>0</v>
      </c>
    </row>
    <row r="5370" spans="1:10" x14ac:dyDescent="0.35">
      <c r="A5370">
        <v>31</v>
      </c>
      <c r="B5370" t="str" cm="1">
        <f t="array" ref="B5370">_xlfn.IFS(Table1[[#This Row],[Age]]&lt;=25,"21-25",Table1[[#This Row],[Age]]&lt;=30,"26-30",Table1[[#This Row],[Age]]&lt;=35,"31-35",Table1[[#This Row],[Age]]&lt;=40,"36-40",Table1[[#This Row],[Age]]&lt;=45,"41-45", Table1[[#This Row],[Age]]&lt;=50,"46-50",Table1[[#This Row],[Age]]&lt;55,"51-55",Table1[[#This Row],[Age]]&lt;=60,"56-60",Table1[[#This Row],[Age]]&gt;=61, "61-70")</f>
        <v>31-35</v>
      </c>
      <c r="C5370" t="s">
        <v>6</v>
      </c>
      <c r="D5370" t="s">
        <v>10</v>
      </c>
      <c r="E5370" t="s">
        <v>23</v>
      </c>
      <c r="F5370">
        <v>6</v>
      </c>
      <c r="G5370" t="str" cm="1">
        <f t="array" ref="G5370">_xlfn.IFS(Table1[[#This Row],[Years of Experience]]&lt;=2,"Entry",Table1[[#This Row],[Years of Experience]]&lt;=7,"Mid",Table1[[#This Row],[Years of Experience]]&lt;=14,"Senior",Table1[[#This Row],[Years of Experience]]&gt;=15,"Executive")</f>
        <v>Mid</v>
      </c>
      <c r="H5370" t="str" cm="1">
        <f t="array" ref="H5370">_xlfn.IFS(Table1[[#This Row],[Salary]]&lt;=50000,"0-50K",Table1[[#This Row],[Salary]]&lt;=100000,"51-100K",Table1[[#This Row],[Salary]]&lt;=150000,"101-150K",Table1[[#This Row],[Salary]]&lt;=200000,"151-200K",Table1[[#This Row],[Salary]]&lt;=250000,"201-250K",Table1[[#This Row],[Salary]]&gt;250000,"Above 250K")</f>
        <v>51-100K</v>
      </c>
      <c r="I5370" s="3">
        <v>100000</v>
      </c>
      <c r="J5370" s="3">
        <f>IF(Table1[[#This Row],[Years of Experience]]=0,0,Table1[[#This Row],[Salary]]/Table1[[#This Row],[Years of Experience]])</f>
        <v>16666.666666666668</v>
      </c>
    </row>
    <row r="5371" spans="1:10" x14ac:dyDescent="0.35">
      <c r="A5371">
        <v>27</v>
      </c>
      <c r="B5371" t="str" cm="1">
        <f t="array" ref="B5371">_xlfn.IFS(Table1[[#This Row],[Age]]&lt;=25,"21-25",Table1[[#This Row],[Age]]&lt;=30,"26-30",Table1[[#This Row],[Age]]&lt;=35,"31-35",Table1[[#This Row],[Age]]&lt;=40,"36-40",Table1[[#This Row],[Age]]&lt;=45,"41-45", Table1[[#This Row],[Age]]&lt;=50,"46-50",Table1[[#This Row],[Age]]&lt;55,"51-55",Table1[[#This Row],[Age]]&lt;=60,"56-60",Table1[[#This Row],[Age]]&gt;=61, "61-70")</f>
        <v>26-30</v>
      </c>
      <c r="C5371" t="s">
        <v>9</v>
      </c>
      <c r="D5371" t="s">
        <v>7</v>
      </c>
      <c r="E5371" t="s">
        <v>65</v>
      </c>
      <c r="F5371">
        <v>3</v>
      </c>
      <c r="G5371" t="str" cm="1">
        <f t="array" ref="G5371">_xlfn.IFS(Table1[[#This Row],[Years of Experience]]&lt;=2,"Entry",Table1[[#This Row],[Years of Experience]]&lt;=7,"Mid",Table1[[#This Row],[Years of Experience]]&lt;=14,"Senior",Table1[[#This Row],[Years of Experience]]&gt;=15,"Executive")</f>
        <v>Mid</v>
      </c>
      <c r="H5371" t="str" cm="1">
        <f t="array" ref="H5371">_xlfn.IFS(Table1[[#This Row],[Salary]]&lt;=50000,"0-50K",Table1[[#This Row],[Salary]]&lt;=100000,"51-100K",Table1[[#This Row],[Salary]]&lt;=150000,"101-150K",Table1[[#This Row],[Salary]]&lt;=200000,"151-200K",Table1[[#This Row],[Salary]]&lt;=250000,"201-250K",Table1[[#This Row],[Salary]]&gt;250000,"Above 250K")</f>
        <v>51-100K</v>
      </c>
      <c r="I5371" s="3">
        <v>55000</v>
      </c>
      <c r="J5371" s="3">
        <f>IF(Table1[[#This Row],[Years of Experience]]=0,0,Table1[[#This Row],[Salary]]/Table1[[#This Row],[Years of Experience]])</f>
        <v>18333.333333333332</v>
      </c>
    </row>
    <row r="5372" spans="1:10" x14ac:dyDescent="0.35">
      <c r="A5372">
        <v>33</v>
      </c>
      <c r="B5372" t="str" cm="1">
        <f t="array" ref="B5372">_xlfn.IFS(Table1[[#This Row],[Age]]&lt;=25,"21-25",Table1[[#This Row],[Age]]&lt;=30,"26-30",Table1[[#This Row],[Age]]&lt;=35,"31-35",Table1[[#This Row],[Age]]&lt;=40,"36-40",Table1[[#This Row],[Age]]&lt;=45,"41-45", Table1[[#This Row],[Age]]&lt;=50,"46-50",Table1[[#This Row],[Age]]&lt;55,"51-55",Table1[[#This Row],[Age]]&lt;=60,"56-60",Table1[[#This Row],[Age]]&gt;=61, "61-70")</f>
        <v>31-35</v>
      </c>
      <c r="C5372" t="s">
        <v>6</v>
      </c>
      <c r="D5372" t="s">
        <v>12</v>
      </c>
      <c r="E5372" t="s">
        <v>92</v>
      </c>
      <c r="F5372">
        <v>10</v>
      </c>
      <c r="G5372" t="str" cm="1">
        <f t="array" ref="G5372">_xlfn.IFS(Table1[[#This Row],[Years of Experience]]&lt;=2,"Entry",Table1[[#This Row],[Years of Experience]]&lt;=7,"Mid",Table1[[#This Row],[Years of Experience]]&lt;=14,"Senior",Table1[[#This Row],[Years of Experience]]&gt;=15,"Executive")</f>
        <v>Senior</v>
      </c>
      <c r="H5372" t="str" cm="1">
        <f t="array" ref="H5372">_xlfn.IFS(Table1[[#This Row],[Salary]]&lt;=50000,"0-50K",Table1[[#This Row],[Salary]]&lt;=100000,"51-100K",Table1[[#This Row],[Salary]]&lt;=150000,"101-150K",Table1[[#This Row],[Salary]]&lt;=200000,"151-200K",Table1[[#This Row],[Salary]]&lt;=250000,"201-250K",Table1[[#This Row],[Salary]]&gt;250000,"Above 250K")</f>
        <v>101-150K</v>
      </c>
      <c r="I5372" s="3">
        <v>150000</v>
      </c>
      <c r="J5372" s="3">
        <f>IF(Table1[[#This Row],[Years of Experience]]=0,0,Table1[[#This Row],[Salary]]/Table1[[#This Row],[Years of Experience]])</f>
        <v>15000</v>
      </c>
    </row>
    <row r="5373" spans="1:10" x14ac:dyDescent="0.35">
      <c r="A5373">
        <v>27</v>
      </c>
      <c r="B5373" t="str" cm="1">
        <f t="array" ref="B5373">_xlfn.IFS(Table1[[#This Row],[Age]]&lt;=25,"21-25",Table1[[#This Row],[Age]]&lt;=30,"26-30",Table1[[#This Row],[Age]]&lt;=35,"31-35",Table1[[#This Row],[Age]]&lt;=40,"36-40",Table1[[#This Row],[Age]]&lt;=45,"41-45", Table1[[#This Row],[Age]]&lt;=50,"46-50",Table1[[#This Row],[Age]]&lt;55,"51-55",Table1[[#This Row],[Age]]&lt;=60,"56-60",Table1[[#This Row],[Age]]&gt;=61, "61-70")</f>
        <v>26-30</v>
      </c>
      <c r="C5373" t="s">
        <v>6</v>
      </c>
      <c r="D5373" t="s">
        <v>7</v>
      </c>
      <c r="E5373" t="s">
        <v>8</v>
      </c>
      <c r="F5373">
        <v>3</v>
      </c>
      <c r="G5373" t="str" cm="1">
        <f t="array" ref="G5373">_xlfn.IFS(Table1[[#This Row],[Years of Experience]]&lt;=2,"Entry",Table1[[#This Row],[Years of Experience]]&lt;=7,"Mid",Table1[[#This Row],[Years of Experience]]&lt;=14,"Senior",Table1[[#This Row],[Years of Experience]]&gt;=15,"Executive")</f>
        <v>Mid</v>
      </c>
      <c r="H5373" t="str" cm="1">
        <f t="array" ref="H5373">_xlfn.IFS(Table1[[#This Row],[Salary]]&lt;=50000,"0-50K",Table1[[#This Row],[Salary]]&lt;=100000,"51-100K",Table1[[#This Row],[Salary]]&lt;=150000,"101-150K",Table1[[#This Row],[Salary]]&lt;=200000,"151-200K",Table1[[#This Row],[Salary]]&lt;=250000,"201-250K",Table1[[#This Row],[Salary]]&gt;250000,"Above 250K")</f>
        <v>51-100K</v>
      </c>
      <c r="I5373" s="3">
        <v>85000</v>
      </c>
      <c r="J5373" s="3">
        <f>IF(Table1[[#This Row],[Years of Experience]]=0,0,Table1[[#This Row],[Salary]]/Table1[[#This Row],[Years of Experience]])</f>
        <v>28333.333333333332</v>
      </c>
    </row>
    <row r="5374" spans="1:10" x14ac:dyDescent="0.35">
      <c r="A5374">
        <v>35</v>
      </c>
      <c r="B5374" t="str" cm="1">
        <f t="array" ref="B5374">_xlfn.IFS(Table1[[#This Row],[Age]]&lt;=25,"21-25",Table1[[#This Row],[Age]]&lt;=30,"26-30",Table1[[#This Row],[Age]]&lt;=35,"31-35",Table1[[#This Row],[Age]]&lt;=40,"36-40",Table1[[#This Row],[Age]]&lt;=45,"41-45", Table1[[#This Row],[Age]]&lt;=50,"46-50",Table1[[#This Row],[Age]]&lt;55,"51-55",Table1[[#This Row],[Age]]&lt;=60,"56-60",Table1[[#This Row],[Age]]&gt;=61, "61-70")</f>
        <v>31-35</v>
      </c>
      <c r="C5374" t="s">
        <v>9</v>
      </c>
      <c r="D5374" t="s">
        <v>10</v>
      </c>
      <c r="E5374" t="s">
        <v>203</v>
      </c>
      <c r="F5374">
        <v>11</v>
      </c>
      <c r="G5374" t="str" cm="1">
        <f t="array" ref="G5374">_xlfn.IFS(Table1[[#This Row],[Years of Experience]]&lt;=2,"Entry",Table1[[#This Row],[Years of Experience]]&lt;=7,"Mid",Table1[[#This Row],[Years of Experience]]&lt;=14,"Senior",Table1[[#This Row],[Years of Experience]]&gt;=15,"Executive")</f>
        <v>Senior</v>
      </c>
      <c r="H5374" t="str" cm="1">
        <f t="array" ref="H5374">_xlfn.IFS(Table1[[#This Row],[Salary]]&lt;=50000,"0-50K",Table1[[#This Row],[Salary]]&lt;=100000,"51-100K",Table1[[#This Row],[Salary]]&lt;=150000,"101-150K",Table1[[#This Row],[Salary]]&lt;=200000,"151-200K",Table1[[#This Row],[Salary]]&lt;=250000,"201-250K",Table1[[#This Row],[Salary]]&gt;250000,"Above 250K")</f>
        <v>151-200K</v>
      </c>
      <c r="I5374" s="3">
        <v>160000</v>
      </c>
      <c r="J5374" s="3">
        <f>IF(Table1[[#This Row],[Years of Experience]]=0,0,Table1[[#This Row],[Salary]]/Table1[[#This Row],[Years of Experience]])</f>
        <v>14545.454545454546</v>
      </c>
    </row>
    <row r="5375" spans="1:10" x14ac:dyDescent="0.35">
      <c r="A5375">
        <v>24</v>
      </c>
      <c r="B5375" t="str" cm="1">
        <f t="array" ref="B5375">_xlfn.IFS(Table1[[#This Row],[Age]]&lt;=25,"21-25",Table1[[#This Row],[Age]]&lt;=30,"26-30",Table1[[#This Row],[Age]]&lt;=35,"31-35",Table1[[#This Row],[Age]]&lt;=40,"36-40",Table1[[#This Row],[Age]]&lt;=45,"41-45", Table1[[#This Row],[Age]]&lt;=50,"46-50",Table1[[#This Row],[Age]]&lt;55,"51-55",Table1[[#This Row],[Age]]&lt;=60,"56-60",Table1[[#This Row],[Age]]&gt;=61, "61-70")</f>
        <v>21-25</v>
      </c>
      <c r="C5375" t="s">
        <v>6</v>
      </c>
      <c r="D5375" t="s">
        <v>7</v>
      </c>
      <c r="E5375" t="s">
        <v>23</v>
      </c>
      <c r="F5375">
        <v>1</v>
      </c>
      <c r="G5375" t="str" cm="1">
        <f t="array" ref="G5375">_xlfn.IFS(Table1[[#This Row],[Years of Experience]]&lt;=2,"Entry",Table1[[#This Row],[Years of Experience]]&lt;=7,"Mid",Table1[[#This Row],[Years of Experience]]&lt;=14,"Senior",Table1[[#This Row],[Years of Experience]]&gt;=15,"Executive")</f>
        <v>Entry</v>
      </c>
      <c r="H5375" t="str" cm="1">
        <f t="array" ref="H5375">_xlfn.IFS(Table1[[#This Row],[Salary]]&lt;=50000,"0-50K",Table1[[#This Row],[Salary]]&lt;=100000,"51-100K",Table1[[#This Row],[Salary]]&lt;=150000,"101-150K",Table1[[#This Row],[Salary]]&lt;=200000,"151-200K",Table1[[#This Row],[Salary]]&lt;=250000,"201-250K",Table1[[#This Row],[Salary]]&gt;250000,"Above 250K")</f>
        <v>51-100K</v>
      </c>
      <c r="I5375" s="3">
        <v>55000</v>
      </c>
      <c r="J5375" s="3">
        <f>IF(Table1[[#This Row],[Years of Experience]]=0,0,Table1[[#This Row],[Salary]]/Table1[[#This Row],[Years of Experience]])</f>
        <v>55000</v>
      </c>
    </row>
    <row r="5376" spans="1:10" x14ac:dyDescent="0.35">
      <c r="A5376">
        <v>28</v>
      </c>
      <c r="B5376" t="str" cm="1">
        <f t="array" ref="B5376">_xlfn.IFS(Table1[[#This Row],[Age]]&lt;=25,"21-25",Table1[[#This Row],[Age]]&lt;=30,"26-30",Table1[[#This Row],[Age]]&lt;=35,"31-35",Table1[[#This Row],[Age]]&lt;=40,"36-40",Table1[[#This Row],[Age]]&lt;=45,"41-45", Table1[[#This Row],[Age]]&lt;=50,"46-50",Table1[[#This Row],[Age]]&lt;55,"51-55",Table1[[#This Row],[Age]]&lt;=60,"56-60",Table1[[#This Row],[Age]]&gt;=61, "61-70")</f>
        <v>26-30</v>
      </c>
      <c r="C5376" t="s">
        <v>9</v>
      </c>
      <c r="D5376" t="s">
        <v>12</v>
      </c>
      <c r="E5376" t="s">
        <v>43</v>
      </c>
      <c r="F5376">
        <v>5</v>
      </c>
      <c r="G5376" t="str" cm="1">
        <f t="array" ref="G5376">_xlfn.IFS(Table1[[#This Row],[Years of Experience]]&lt;=2,"Entry",Table1[[#This Row],[Years of Experience]]&lt;=7,"Mid",Table1[[#This Row],[Years of Experience]]&lt;=14,"Senior",Table1[[#This Row],[Years of Experience]]&gt;=15,"Executive")</f>
        <v>Mid</v>
      </c>
      <c r="H5376" t="str" cm="1">
        <f t="array" ref="H5376">_xlfn.IFS(Table1[[#This Row],[Salary]]&lt;=50000,"0-50K",Table1[[#This Row],[Salary]]&lt;=100000,"51-100K",Table1[[#This Row],[Salary]]&lt;=150000,"101-150K",Table1[[#This Row],[Salary]]&lt;=200000,"151-200K",Table1[[#This Row],[Salary]]&lt;=250000,"201-250K",Table1[[#This Row],[Salary]]&gt;250000,"Above 250K")</f>
        <v>51-100K</v>
      </c>
      <c r="I5376" s="3">
        <v>100000</v>
      </c>
      <c r="J5376" s="3">
        <f>IF(Table1[[#This Row],[Years of Experience]]=0,0,Table1[[#This Row],[Salary]]/Table1[[#This Row],[Years of Experience]])</f>
        <v>20000</v>
      </c>
    </row>
    <row r="5377" spans="1:10" x14ac:dyDescent="0.35">
      <c r="A5377">
        <v>32</v>
      </c>
      <c r="B5377" t="str" cm="1">
        <f t="array" ref="B5377">_xlfn.IFS(Table1[[#This Row],[Age]]&lt;=25,"21-25",Table1[[#This Row],[Age]]&lt;=30,"26-30",Table1[[#This Row],[Age]]&lt;=35,"31-35",Table1[[#This Row],[Age]]&lt;=40,"36-40",Table1[[#This Row],[Age]]&lt;=45,"41-45", Table1[[#This Row],[Age]]&lt;=50,"46-50",Table1[[#This Row],[Age]]&lt;55,"51-55",Table1[[#This Row],[Age]]&lt;=60,"56-60",Table1[[#This Row],[Age]]&gt;=61, "61-70")</f>
        <v>31-35</v>
      </c>
      <c r="C5377" t="s">
        <v>6</v>
      </c>
      <c r="D5377" t="s">
        <v>7</v>
      </c>
      <c r="E5377" t="s">
        <v>24</v>
      </c>
      <c r="F5377">
        <v>8</v>
      </c>
      <c r="G5377" t="str" cm="1">
        <f t="array" ref="G5377">_xlfn.IFS(Table1[[#This Row],[Years of Experience]]&lt;=2,"Entry",Table1[[#This Row],[Years of Experience]]&lt;=7,"Mid",Table1[[#This Row],[Years of Experience]]&lt;=14,"Senior",Table1[[#This Row],[Years of Experience]]&gt;=15,"Executive")</f>
        <v>Senior</v>
      </c>
      <c r="H5377" t="str" cm="1">
        <f t="array" ref="H5377">_xlfn.IFS(Table1[[#This Row],[Salary]]&lt;=50000,"0-50K",Table1[[#This Row],[Salary]]&lt;=100000,"51-100K",Table1[[#This Row],[Salary]]&lt;=150000,"101-150K",Table1[[#This Row],[Salary]]&lt;=200000,"151-200K",Table1[[#This Row],[Salary]]&lt;=250000,"201-250K",Table1[[#This Row],[Salary]]&gt;250000,"Above 250K")</f>
        <v>101-150K</v>
      </c>
      <c r="I5377" s="3">
        <v>120000</v>
      </c>
      <c r="J5377" s="3">
        <f>IF(Table1[[#This Row],[Years of Experience]]=0,0,Table1[[#This Row],[Salary]]/Table1[[#This Row],[Years of Experience]])</f>
        <v>15000</v>
      </c>
    </row>
    <row r="5378" spans="1:10" x14ac:dyDescent="0.35">
      <c r="A5378">
        <v>26</v>
      </c>
      <c r="B5378" t="str" cm="1">
        <f t="array" ref="B5378">_xlfn.IFS(Table1[[#This Row],[Age]]&lt;=25,"21-25",Table1[[#This Row],[Age]]&lt;=30,"26-30",Table1[[#This Row],[Age]]&lt;=35,"31-35",Table1[[#This Row],[Age]]&lt;=40,"36-40",Table1[[#This Row],[Age]]&lt;=45,"41-45", Table1[[#This Row],[Age]]&lt;=50,"46-50",Table1[[#This Row],[Age]]&lt;55,"51-55",Table1[[#This Row],[Age]]&lt;=60,"56-60",Table1[[#This Row],[Age]]&gt;=61, "61-70")</f>
        <v>26-30</v>
      </c>
      <c r="C5378" t="s">
        <v>9</v>
      </c>
      <c r="D5378" t="s">
        <v>7</v>
      </c>
      <c r="E5378" t="s">
        <v>63</v>
      </c>
      <c r="F5378">
        <v>2</v>
      </c>
      <c r="G5378" t="str" cm="1">
        <f t="array" ref="G5378">_xlfn.IFS(Table1[[#This Row],[Years of Experience]]&lt;=2,"Entry",Table1[[#This Row],[Years of Experience]]&lt;=7,"Mid",Table1[[#This Row],[Years of Experience]]&lt;=14,"Senior",Table1[[#This Row],[Years of Experience]]&gt;=15,"Executive")</f>
        <v>Entry</v>
      </c>
      <c r="H5378" t="str" cm="1">
        <f t="array" ref="H5378">_xlfn.IFS(Table1[[#This Row],[Salary]]&lt;=50000,"0-50K",Table1[[#This Row],[Salary]]&lt;=100000,"51-100K",Table1[[#This Row],[Salary]]&lt;=150000,"101-150K",Table1[[#This Row],[Salary]]&lt;=200000,"151-200K",Table1[[#This Row],[Salary]]&lt;=250000,"201-250K",Table1[[#This Row],[Salary]]&gt;250000,"Above 250K")</f>
        <v>0-50K</v>
      </c>
      <c r="I5378" s="3">
        <v>50000</v>
      </c>
      <c r="J5378" s="3">
        <f>IF(Table1[[#This Row],[Years of Experience]]=0,0,Table1[[#This Row],[Salary]]/Table1[[#This Row],[Years of Experience]])</f>
        <v>25000</v>
      </c>
    </row>
    <row r="5379" spans="1:10" x14ac:dyDescent="0.35">
      <c r="A5379">
        <v>41</v>
      </c>
      <c r="B5379" t="str" cm="1">
        <f t="array" ref="B5379">_xlfn.IFS(Table1[[#This Row],[Age]]&lt;=25,"21-25",Table1[[#This Row],[Age]]&lt;=30,"26-30",Table1[[#This Row],[Age]]&lt;=35,"31-35",Table1[[#This Row],[Age]]&lt;=40,"36-40",Table1[[#This Row],[Age]]&lt;=45,"41-45", Table1[[#This Row],[Age]]&lt;=50,"46-50",Table1[[#This Row],[Age]]&lt;55,"51-55",Table1[[#This Row],[Age]]&lt;=60,"56-60",Table1[[#This Row],[Age]]&gt;=61, "61-70")</f>
        <v>41-45</v>
      </c>
      <c r="C5379" t="s">
        <v>6</v>
      </c>
      <c r="D5379" t="s">
        <v>10</v>
      </c>
      <c r="E5379" t="s">
        <v>78</v>
      </c>
      <c r="F5379">
        <v>19</v>
      </c>
      <c r="G5379" t="str" cm="1">
        <f t="array" ref="G5379">_xlfn.IFS(Table1[[#This Row],[Years of Experience]]&lt;=2,"Entry",Table1[[#This Row],[Years of Experience]]&lt;=7,"Mid",Table1[[#This Row],[Years of Experience]]&lt;=14,"Senior",Table1[[#This Row],[Years of Experience]]&gt;=15,"Executive")</f>
        <v>Executive</v>
      </c>
      <c r="H5379" t="str" cm="1">
        <f t="array" ref="H5379">_xlfn.IFS(Table1[[#This Row],[Salary]]&lt;=50000,"0-50K",Table1[[#This Row],[Salary]]&lt;=100000,"51-100K",Table1[[#This Row],[Salary]]&lt;=150000,"101-150K",Table1[[#This Row],[Salary]]&lt;=200000,"151-200K",Table1[[#This Row],[Salary]]&lt;=250000,"201-250K",Table1[[#This Row],[Salary]]&gt;250000,"Above 250K")</f>
        <v>151-200K</v>
      </c>
      <c r="I5379" s="3">
        <v>185000</v>
      </c>
      <c r="J5379" s="3">
        <f>IF(Table1[[#This Row],[Years of Experience]]=0,0,Table1[[#This Row],[Salary]]/Table1[[#This Row],[Years of Experience]])</f>
        <v>9736.8421052631584</v>
      </c>
    </row>
    <row r="5380" spans="1:10" x14ac:dyDescent="0.35">
      <c r="A5380">
        <v>29</v>
      </c>
      <c r="B5380" t="str" cm="1">
        <f t="array" ref="B5380">_xlfn.IFS(Table1[[#This Row],[Age]]&lt;=25,"21-25",Table1[[#This Row],[Age]]&lt;=30,"26-30",Table1[[#This Row],[Age]]&lt;=35,"31-35",Table1[[#This Row],[Age]]&lt;=40,"36-40",Table1[[#This Row],[Age]]&lt;=45,"41-45", Table1[[#This Row],[Age]]&lt;=50,"46-50",Table1[[#This Row],[Age]]&lt;55,"51-55",Table1[[#This Row],[Age]]&lt;=60,"56-60",Table1[[#This Row],[Age]]&gt;=61, "61-70")</f>
        <v>26-30</v>
      </c>
      <c r="C5380" t="s">
        <v>9</v>
      </c>
      <c r="D5380" t="s">
        <v>7</v>
      </c>
      <c r="E5380" t="s">
        <v>201</v>
      </c>
      <c r="F5380">
        <v>4</v>
      </c>
      <c r="G5380" t="str" cm="1">
        <f t="array" ref="G5380">_xlfn.IFS(Table1[[#This Row],[Years of Experience]]&lt;=2,"Entry",Table1[[#This Row],[Years of Experience]]&lt;=7,"Mid",Table1[[#This Row],[Years of Experience]]&lt;=14,"Senior",Table1[[#This Row],[Years of Experience]]&gt;=15,"Executive")</f>
        <v>Mid</v>
      </c>
      <c r="H5380" t="str" cm="1">
        <f t="array" ref="H5380">_xlfn.IFS(Table1[[#This Row],[Salary]]&lt;=50000,"0-50K",Table1[[#This Row],[Salary]]&lt;=100000,"51-100K",Table1[[#This Row],[Salary]]&lt;=150000,"101-150K",Table1[[#This Row],[Salary]]&lt;=200000,"151-200K",Table1[[#This Row],[Salary]]&lt;=250000,"201-250K",Table1[[#This Row],[Salary]]&gt;250000,"Above 250K")</f>
        <v>51-100K</v>
      </c>
      <c r="I5380" s="3">
        <v>65000</v>
      </c>
      <c r="J5380" s="3">
        <f>IF(Table1[[#This Row],[Years of Experience]]=0,0,Table1[[#This Row],[Salary]]/Table1[[#This Row],[Years of Experience]])</f>
        <v>16250</v>
      </c>
    </row>
    <row r="5381" spans="1:10" x14ac:dyDescent="0.35">
      <c r="A5381">
        <v>33</v>
      </c>
      <c r="B5381" t="str" cm="1">
        <f t="array" ref="B5381">_xlfn.IFS(Table1[[#This Row],[Age]]&lt;=25,"21-25",Table1[[#This Row],[Age]]&lt;=30,"26-30",Table1[[#This Row],[Age]]&lt;=35,"31-35",Table1[[#This Row],[Age]]&lt;=40,"36-40",Table1[[#This Row],[Age]]&lt;=45,"41-45", Table1[[#This Row],[Age]]&lt;=50,"46-50",Table1[[#This Row],[Age]]&lt;55,"51-55",Table1[[#This Row],[Age]]&lt;=60,"56-60",Table1[[#This Row],[Age]]&gt;=61, "61-70")</f>
        <v>31-35</v>
      </c>
      <c r="C5381" t="s">
        <v>6</v>
      </c>
      <c r="D5381" t="s">
        <v>7</v>
      </c>
      <c r="E5381" t="s">
        <v>27</v>
      </c>
      <c r="F5381">
        <v>9</v>
      </c>
      <c r="G5381" t="str" cm="1">
        <f t="array" ref="G5381">_xlfn.IFS(Table1[[#This Row],[Years of Experience]]&lt;=2,"Entry",Table1[[#This Row],[Years of Experience]]&lt;=7,"Mid",Table1[[#This Row],[Years of Experience]]&lt;=14,"Senior",Table1[[#This Row],[Years of Experience]]&gt;=15,"Executive")</f>
        <v>Senior</v>
      </c>
      <c r="H5381" t="str" cm="1">
        <f t="array" ref="H5381">_xlfn.IFS(Table1[[#This Row],[Salary]]&lt;=50000,"0-50K",Table1[[#This Row],[Salary]]&lt;=100000,"51-100K",Table1[[#This Row],[Salary]]&lt;=150000,"101-150K",Table1[[#This Row],[Salary]]&lt;=200000,"151-200K",Table1[[#This Row],[Salary]]&lt;=250000,"201-250K",Table1[[#This Row],[Salary]]&gt;250000,"Above 250K")</f>
        <v>101-150K</v>
      </c>
      <c r="I5381" s="3">
        <v>130000</v>
      </c>
      <c r="J5381" s="3">
        <f>IF(Table1[[#This Row],[Years of Experience]]=0,0,Table1[[#This Row],[Salary]]/Table1[[#This Row],[Years of Experience]])</f>
        <v>14444.444444444445</v>
      </c>
    </row>
    <row r="5382" spans="1:10" x14ac:dyDescent="0.35">
      <c r="A5382">
        <v>24</v>
      </c>
      <c r="B5382" t="str" cm="1">
        <f t="array" ref="B5382">_xlfn.IFS(Table1[[#This Row],[Age]]&lt;=25,"21-25",Table1[[#This Row],[Age]]&lt;=30,"26-30",Table1[[#This Row],[Age]]&lt;=35,"31-35",Table1[[#This Row],[Age]]&lt;=40,"36-40",Table1[[#This Row],[Age]]&lt;=45,"41-45", Table1[[#This Row],[Age]]&lt;=50,"46-50",Table1[[#This Row],[Age]]&lt;55,"51-55",Table1[[#This Row],[Age]]&lt;=60,"56-60",Table1[[#This Row],[Age]]&gt;=61, "61-70")</f>
        <v>21-25</v>
      </c>
      <c r="C5382" t="s">
        <v>9</v>
      </c>
      <c r="D5382" t="s">
        <v>195</v>
      </c>
      <c r="E5382" t="s">
        <v>14</v>
      </c>
      <c r="F5382">
        <v>0</v>
      </c>
      <c r="G5382" t="str" cm="1">
        <f t="array" ref="G5382">_xlfn.IFS(Table1[[#This Row],[Years of Experience]]&lt;=2,"Entry",Table1[[#This Row],[Years of Experience]]&lt;=7,"Mid",Table1[[#This Row],[Years of Experience]]&lt;=14,"Senior",Table1[[#This Row],[Years of Experience]]&gt;=15,"Executive")</f>
        <v>Entry</v>
      </c>
      <c r="H5382" t="str" cm="1">
        <f t="array" ref="H5382">_xlfn.IFS(Table1[[#This Row],[Salary]]&lt;=50000,"0-50K",Table1[[#This Row],[Salary]]&lt;=100000,"51-100K",Table1[[#This Row],[Salary]]&lt;=150000,"101-150K",Table1[[#This Row],[Salary]]&lt;=200000,"151-200K",Table1[[#This Row],[Salary]]&lt;=250000,"201-250K",Table1[[#This Row],[Salary]]&gt;250000,"Above 250K")</f>
        <v>0-50K</v>
      </c>
      <c r="I5382" s="3">
        <v>25000</v>
      </c>
      <c r="J5382" s="3">
        <f>IF(Table1[[#This Row],[Years of Experience]]=0,0,Table1[[#This Row],[Salary]]/Table1[[#This Row],[Years of Experience]])</f>
        <v>0</v>
      </c>
    </row>
    <row r="5383" spans="1:10" x14ac:dyDescent="0.35">
      <c r="A5383">
        <v>30</v>
      </c>
      <c r="B5383" t="str" cm="1">
        <f t="array" ref="B5383">_xlfn.IFS(Table1[[#This Row],[Age]]&lt;=25,"21-25",Table1[[#This Row],[Age]]&lt;=30,"26-30",Table1[[#This Row],[Age]]&lt;=35,"31-35",Table1[[#This Row],[Age]]&lt;=40,"36-40",Table1[[#This Row],[Age]]&lt;=45,"41-45", Table1[[#This Row],[Age]]&lt;=50,"46-50",Table1[[#This Row],[Age]]&lt;55,"51-55",Table1[[#This Row],[Age]]&lt;=60,"56-60",Table1[[#This Row],[Age]]&gt;=61, "61-70")</f>
        <v>26-30</v>
      </c>
      <c r="C5383" t="s">
        <v>6</v>
      </c>
      <c r="D5383" t="s">
        <v>10</v>
      </c>
      <c r="E5383" t="s">
        <v>23</v>
      </c>
      <c r="F5383">
        <v>6</v>
      </c>
      <c r="G5383" t="str" cm="1">
        <f t="array" ref="G5383">_xlfn.IFS(Table1[[#This Row],[Years of Experience]]&lt;=2,"Entry",Table1[[#This Row],[Years of Experience]]&lt;=7,"Mid",Table1[[#This Row],[Years of Experience]]&lt;=14,"Senior",Table1[[#This Row],[Years of Experience]]&gt;=15,"Executive")</f>
        <v>Mid</v>
      </c>
      <c r="H5383" t="str" cm="1">
        <f t="array" ref="H5383">_xlfn.IFS(Table1[[#This Row],[Salary]]&lt;=50000,"0-50K",Table1[[#This Row],[Salary]]&lt;=100000,"51-100K",Table1[[#This Row],[Salary]]&lt;=150000,"101-150K",Table1[[#This Row],[Salary]]&lt;=200000,"151-200K",Table1[[#This Row],[Salary]]&lt;=250000,"201-250K",Table1[[#This Row],[Salary]]&gt;250000,"Above 250K")</f>
        <v>51-100K</v>
      </c>
      <c r="I5383" s="3">
        <v>100000</v>
      </c>
      <c r="J5383" s="3">
        <f>IF(Table1[[#This Row],[Years of Experience]]=0,0,Table1[[#This Row],[Salary]]/Table1[[#This Row],[Years of Experience]])</f>
        <v>16666.666666666668</v>
      </c>
    </row>
    <row r="5384" spans="1:10" x14ac:dyDescent="0.35">
      <c r="A5384">
        <v>26</v>
      </c>
      <c r="B5384" t="str" cm="1">
        <f t="array" ref="B5384">_xlfn.IFS(Table1[[#This Row],[Age]]&lt;=25,"21-25",Table1[[#This Row],[Age]]&lt;=30,"26-30",Table1[[#This Row],[Age]]&lt;=35,"31-35",Table1[[#This Row],[Age]]&lt;=40,"36-40",Table1[[#This Row],[Age]]&lt;=45,"41-45", Table1[[#This Row],[Age]]&lt;=50,"46-50",Table1[[#This Row],[Age]]&lt;55,"51-55",Table1[[#This Row],[Age]]&lt;=60,"56-60",Table1[[#This Row],[Age]]&gt;=61, "61-70")</f>
        <v>26-30</v>
      </c>
      <c r="C5384" t="s">
        <v>9</v>
      </c>
      <c r="D5384" t="s">
        <v>7</v>
      </c>
      <c r="E5384" t="s">
        <v>65</v>
      </c>
      <c r="F5384">
        <v>3</v>
      </c>
      <c r="G5384" t="str" cm="1">
        <f t="array" ref="G5384">_xlfn.IFS(Table1[[#This Row],[Years of Experience]]&lt;=2,"Entry",Table1[[#This Row],[Years of Experience]]&lt;=7,"Mid",Table1[[#This Row],[Years of Experience]]&lt;=14,"Senior",Table1[[#This Row],[Years of Experience]]&gt;=15,"Executive")</f>
        <v>Mid</v>
      </c>
      <c r="H5384" t="str" cm="1">
        <f t="array" ref="H5384">_xlfn.IFS(Table1[[#This Row],[Salary]]&lt;=50000,"0-50K",Table1[[#This Row],[Salary]]&lt;=100000,"51-100K",Table1[[#This Row],[Salary]]&lt;=150000,"101-150K",Table1[[#This Row],[Salary]]&lt;=200000,"151-200K",Table1[[#This Row],[Salary]]&lt;=250000,"201-250K",Table1[[#This Row],[Salary]]&gt;250000,"Above 250K")</f>
        <v>51-100K</v>
      </c>
      <c r="I5384" s="3">
        <v>55000</v>
      </c>
      <c r="J5384" s="3">
        <f>IF(Table1[[#This Row],[Years of Experience]]=0,0,Table1[[#This Row],[Salary]]/Table1[[#This Row],[Years of Experience]])</f>
        <v>18333.333333333332</v>
      </c>
    </row>
    <row r="5385" spans="1:10" x14ac:dyDescent="0.35">
      <c r="A5385">
        <v>32</v>
      </c>
      <c r="B5385" t="str" cm="1">
        <f t="array" ref="B5385">_xlfn.IFS(Table1[[#This Row],[Age]]&lt;=25,"21-25",Table1[[#This Row],[Age]]&lt;=30,"26-30",Table1[[#This Row],[Age]]&lt;=35,"31-35",Table1[[#This Row],[Age]]&lt;=40,"36-40",Table1[[#This Row],[Age]]&lt;=45,"41-45", Table1[[#This Row],[Age]]&lt;=50,"46-50",Table1[[#This Row],[Age]]&lt;55,"51-55",Table1[[#This Row],[Age]]&lt;=60,"56-60",Table1[[#This Row],[Age]]&gt;=61, "61-70")</f>
        <v>31-35</v>
      </c>
      <c r="C5385" t="s">
        <v>6</v>
      </c>
      <c r="D5385" t="s">
        <v>12</v>
      </c>
      <c r="E5385" t="s">
        <v>92</v>
      </c>
      <c r="F5385">
        <v>10</v>
      </c>
      <c r="G5385" t="str" cm="1">
        <f t="array" ref="G5385">_xlfn.IFS(Table1[[#This Row],[Years of Experience]]&lt;=2,"Entry",Table1[[#This Row],[Years of Experience]]&lt;=7,"Mid",Table1[[#This Row],[Years of Experience]]&lt;=14,"Senior",Table1[[#This Row],[Years of Experience]]&gt;=15,"Executive")</f>
        <v>Senior</v>
      </c>
      <c r="H5385" t="str" cm="1">
        <f t="array" ref="H5385">_xlfn.IFS(Table1[[#This Row],[Salary]]&lt;=50000,"0-50K",Table1[[#This Row],[Salary]]&lt;=100000,"51-100K",Table1[[#This Row],[Salary]]&lt;=150000,"101-150K",Table1[[#This Row],[Salary]]&lt;=200000,"151-200K",Table1[[#This Row],[Salary]]&lt;=250000,"201-250K",Table1[[#This Row],[Salary]]&gt;250000,"Above 250K")</f>
        <v>101-150K</v>
      </c>
      <c r="I5385" s="3">
        <v>150000</v>
      </c>
      <c r="J5385" s="3">
        <f>IF(Table1[[#This Row],[Years of Experience]]=0,0,Table1[[#This Row],[Salary]]/Table1[[#This Row],[Years of Experience]])</f>
        <v>15000</v>
      </c>
    </row>
    <row r="5386" spans="1:10" x14ac:dyDescent="0.35">
      <c r="A5386">
        <v>22</v>
      </c>
      <c r="B5386" t="str" cm="1">
        <f t="array" ref="B5386">_xlfn.IFS(Table1[[#This Row],[Age]]&lt;=25,"21-25",Table1[[#This Row],[Age]]&lt;=30,"26-30",Table1[[#This Row],[Age]]&lt;=35,"31-35",Table1[[#This Row],[Age]]&lt;=40,"36-40",Table1[[#This Row],[Age]]&lt;=45,"41-45", Table1[[#This Row],[Age]]&lt;=50,"46-50",Table1[[#This Row],[Age]]&lt;55,"51-55",Table1[[#This Row],[Age]]&lt;=60,"56-60",Table1[[#This Row],[Age]]&gt;=61, "61-70")</f>
        <v>21-25</v>
      </c>
      <c r="C5386" t="s">
        <v>9</v>
      </c>
      <c r="D5386" t="s">
        <v>195</v>
      </c>
      <c r="E5386" t="s">
        <v>202</v>
      </c>
      <c r="F5386">
        <v>0</v>
      </c>
      <c r="G5386" t="str" cm="1">
        <f t="array" ref="G5386">_xlfn.IFS(Table1[[#This Row],[Years of Experience]]&lt;=2,"Entry",Table1[[#This Row],[Years of Experience]]&lt;=7,"Mid",Table1[[#This Row],[Years of Experience]]&lt;=14,"Senior",Table1[[#This Row],[Years of Experience]]&gt;=15,"Executive")</f>
        <v>Entry</v>
      </c>
      <c r="H5386" t="str" cm="1">
        <f t="array" ref="H5386">_xlfn.IFS(Table1[[#This Row],[Salary]]&lt;=50000,"0-50K",Table1[[#This Row],[Salary]]&lt;=100000,"51-100K",Table1[[#This Row],[Salary]]&lt;=150000,"101-150K",Table1[[#This Row],[Salary]]&lt;=200000,"151-200K",Table1[[#This Row],[Salary]]&lt;=250000,"201-250K",Table1[[#This Row],[Salary]]&gt;250000,"Above 250K")</f>
        <v>0-50K</v>
      </c>
      <c r="I5386" s="3">
        <v>25000</v>
      </c>
      <c r="J5386" s="3">
        <f>IF(Table1[[#This Row],[Years of Experience]]=0,0,Table1[[#This Row],[Salary]]/Table1[[#This Row],[Years of Experience]])</f>
        <v>0</v>
      </c>
    </row>
    <row r="5387" spans="1:10" x14ac:dyDescent="0.35">
      <c r="A5387">
        <v>37</v>
      </c>
      <c r="B5387" t="str" cm="1">
        <f t="array" ref="B5387">_xlfn.IFS(Table1[[#This Row],[Age]]&lt;=25,"21-25",Table1[[#This Row],[Age]]&lt;=30,"26-30",Table1[[#This Row],[Age]]&lt;=35,"31-35",Table1[[#This Row],[Age]]&lt;=40,"36-40",Table1[[#This Row],[Age]]&lt;=45,"41-45", Table1[[#This Row],[Age]]&lt;=50,"46-50",Table1[[#This Row],[Age]]&lt;55,"51-55",Table1[[#This Row],[Age]]&lt;=60,"56-60",Table1[[#This Row],[Age]]&gt;=61, "61-70")</f>
        <v>36-40</v>
      </c>
      <c r="C5387" t="s">
        <v>6</v>
      </c>
      <c r="D5387" t="s">
        <v>7</v>
      </c>
      <c r="E5387" t="s">
        <v>17</v>
      </c>
      <c r="F5387">
        <v>13</v>
      </c>
      <c r="G5387" t="str" cm="1">
        <f t="array" ref="G5387">_xlfn.IFS(Table1[[#This Row],[Years of Experience]]&lt;=2,"Entry",Table1[[#This Row],[Years of Experience]]&lt;=7,"Mid",Table1[[#This Row],[Years of Experience]]&lt;=14,"Senior",Table1[[#This Row],[Years of Experience]]&gt;=15,"Executive")</f>
        <v>Senior</v>
      </c>
      <c r="H5387" t="str" cm="1">
        <f t="array" ref="H5387">_xlfn.IFS(Table1[[#This Row],[Salary]]&lt;=50000,"0-50K",Table1[[#This Row],[Salary]]&lt;=100000,"51-100K",Table1[[#This Row],[Salary]]&lt;=150000,"101-150K",Table1[[#This Row],[Salary]]&lt;=200000,"151-200K",Table1[[#This Row],[Salary]]&lt;=250000,"201-250K",Table1[[#This Row],[Salary]]&gt;250000,"Above 250K")</f>
        <v>151-200K</v>
      </c>
      <c r="I5387" s="3">
        <v>160000</v>
      </c>
      <c r="J5387" s="3">
        <f>IF(Table1[[#This Row],[Years of Experience]]=0,0,Table1[[#This Row],[Salary]]/Table1[[#This Row],[Years of Experience]])</f>
        <v>12307.692307692309</v>
      </c>
    </row>
    <row r="5388" spans="1:10" x14ac:dyDescent="0.35">
      <c r="A5388">
        <v>38</v>
      </c>
      <c r="B5388" t="str" cm="1">
        <f t="array" ref="B5388">_xlfn.IFS(Table1[[#This Row],[Age]]&lt;=25,"21-25",Table1[[#This Row],[Age]]&lt;=30,"26-30",Table1[[#This Row],[Age]]&lt;=35,"31-35",Table1[[#This Row],[Age]]&lt;=40,"36-40",Table1[[#This Row],[Age]]&lt;=45,"41-45", Table1[[#This Row],[Age]]&lt;=50,"46-50",Table1[[#This Row],[Age]]&lt;55,"51-55",Table1[[#This Row],[Age]]&lt;=60,"56-60",Table1[[#This Row],[Age]]&gt;=61, "61-70")</f>
        <v>36-40</v>
      </c>
      <c r="C5388" t="s">
        <v>9</v>
      </c>
      <c r="D5388" t="s">
        <v>10</v>
      </c>
      <c r="E5388" t="s">
        <v>27</v>
      </c>
      <c r="F5388">
        <v>14</v>
      </c>
      <c r="G5388" t="str" cm="1">
        <f t="array" ref="G5388">_xlfn.IFS(Table1[[#This Row],[Years of Experience]]&lt;=2,"Entry",Table1[[#This Row],[Years of Experience]]&lt;=7,"Mid",Table1[[#This Row],[Years of Experience]]&lt;=14,"Senior",Table1[[#This Row],[Years of Experience]]&gt;=15,"Executive")</f>
        <v>Senior</v>
      </c>
      <c r="H5388" t="str" cm="1">
        <f t="array" ref="H5388">_xlfn.IFS(Table1[[#This Row],[Salary]]&lt;=50000,"0-50K",Table1[[#This Row],[Salary]]&lt;=100000,"51-100K",Table1[[#This Row],[Salary]]&lt;=150000,"101-150K",Table1[[#This Row],[Salary]]&lt;=200000,"151-200K",Table1[[#This Row],[Salary]]&lt;=250000,"201-250K",Table1[[#This Row],[Salary]]&gt;250000,"Above 250K")</f>
        <v>151-200K</v>
      </c>
      <c r="I5388" s="3">
        <v>170000</v>
      </c>
      <c r="J5388" s="3">
        <f>IF(Table1[[#This Row],[Years of Experience]]=0,0,Table1[[#This Row],[Salary]]/Table1[[#This Row],[Years of Experience]])</f>
        <v>12142.857142857143</v>
      </c>
    </row>
    <row r="5389" spans="1:10" x14ac:dyDescent="0.35">
      <c r="A5389">
        <v>27</v>
      </c>
      <c r="B5389" t="str" cm="1">
        <f t="array" ref="B5389">_xlfn.IFS(Table1[[#This Row],[Age]]&lt;=25,"21-25",Table1[[#This Row],[Age]]&lt;=30,"26-30",Table1[[#This Row],[Age]]&lt;=35,"31-35",Table1[[#This Row],[Age]]&lt;=40,"36-40",Table1[[#This Row],[Age]]&lt;=45,"41-45", Table1[[#This Row],[Age]]&lt;=50,"46-50",Table1[[#This Row],[Age]]&lt;55,"51-55",Table1[[#This Row],[Age]]&lt;=60,"56-60",Table1[[#This Row],[Age]]&gt;=61, "61-70")</f>
        <v>26-30</v>
      </c>
      <c r="C5389" t="s">
        <v>6</v>
      </c>
      <c r="D5389" t="s">
        <v>7</v>
      </c>
      <c r="E5389" t="s">
        <v>139</v>
      </c>
      <c r="F5389">
        <v>1</v>
      </c>
      <c r="G5389" t="str" cm="1">
        <f t="array" ref="G5389">_xlfn.IFS(Table1[[#This Row],[Years of Experience]]&lt;=2,"Entry",Table1[[#This Row],[Years of Experience]]&lt;=7,"Mid",Table1[[#This Row],[Years of Experience]]&lt;=14,"Senior",Table1[[#This Row],[Years of Experience]]&gt;=15,"Executive")</f>
        <v>Entry</v>
      </c>
      <c r="H5389" t="str" cm="1">
        <f t="array" ref="H5389">_xlfn.IFS(Table1[[#This Row],[Salary]]&lt;=50000,"0-50K",Table1[[#This Row],[Salary]]&lt;=100000,"51-100K",Table1[[#This Row],[Salary]]&lt;=150000,"101-150K",Table1[[#This Row],[Salary]]&lt;=200000,"151-200K",Table1[[#This Row],[Salary]]&lt;=250000,"201-250K",Table1[[#This Row],[Salary]]&gt;250000,"Above 250K")</f>
        <v>51-100K</v>
      </c>
      <c r="I5389" s="3">
        <v>55000</v>
      </c>
      <c r="J5389" s="3">
        <f>IF(Table1[[#This Row],[Years of Experience]]=0,0,Table1[[#This Row],[Salary]]/Table1[[#This Row],[Years of Experience]])</f>
        <v>55000</v>
      </c>
    </row>
    <row r="5390" spans="1:10" x14ac:dyDescent="0.35">
      <c r="A5390">
        <v>31</v>
      </c>
      <c r="B5390" t="str" cm="1">
        <f t="array" ref="B5390">_xlfn.IFS(Table1[[#This Row],[Age]]&lt;=25,"21-25",Table1[[#This Row],[Age]]&lt;=30,"26-30",Table1[[#This Row],[Age]]&lt;=35,"31-35",Table1[[#This Row],[Age]]&lt;=40,"36-40",Table1[[#This Row],[Age]]&lt;=45,"41-45", Table1[[#This Row],[Age]]&lt;=50,"46-50",Table1[[#This Row],[Age]]&lt;55,"51-55",Table1[[#This Row],[Age]]&lt;=60,"56-60",Table1[[#This Row],[Age]]&gt;=61, "61-70")</f>
        <v>31-35</v>
      </c>
      <c r="C5390" t="s">
        <v>9</v>
      </c>
      <c r="D5390" t="s">
        <v>7</v>
      </c>
      <c r="E5390" t="s">
        <v>19</v>
      </c>
      <c r="F5390">
        <v>4</v>
      </c>
      <c r="G5390" t="str" cm="1">
        <f t="array" ref="G5390">_xlfn.IFS(Table1[[#This Row],[Years of Experience]]&lt;=2,"Entry",Table1[[#This Row],[Years of Experience]]&lt;=7,"Mid",Table1[[#This Row],[Years of Experience]]&lt;=14,"Senior",Table1[[#This Row],[Years of Experience]]&gt;=15,"Executive")</f>
        <v>Mid</v>
      </c>
      <c r="H5390" t="str" cm="1">
        <f t="array" ref="H5390">_xlfn.IFS(Table1[[#This Row],[Salary]]&lt;=50000,"0-50K",Table1[[#This Row],[Salary]]&lt;=100000,"51-100K",Table1[[#This Row],[Salary]]&lt;=150000,"101-150K",Table1[[#This Row],[Salary]]&lt;=200000,"151-200K",Table1[[#This Row],[Salary]]&lt;=250000,"201-250K",Table1[[#This Row],[Salary]]&gt;250000,"Above 250K")</f>
        <v>51-100K</v>
      </c>
      <c r="I5390" s="3">
        <v>65000</v>
      </c>
      <c r="J5390" s="3">
        <f>IF(Table1[[#This Row],[Years of Experience]]=0,0,Table1[[#This Row],[Salary]]/Table1[[#This Row],[Years of Experience]])</f>
        <v>16250</v>
      </c>
    </row>
    <row r="5391" spans="1:10" x14ac:dyDescent="0.35">
      <c r="A5391">
        <v>29</v>
      </c>
      <c r="B5391" t="str" cm="1">
        <f t="array" ref="B5391">_xlfn.IFS(Table1[[#This Row],[Age]]&lt;=25,"21-25",Table1[[#This Row],[Age]]&lt;=30,"26-30",Table1[[#This Row],[Age]]&lt;=35,"31-35",Table1[[#This Row],[Age]]&lt;=40,"36-40",Table1[[#This Row],[Age]]&lt;=45,"41-45", Table1[[#This Row],[Age]]&lt;=50,"46-50",Table1[[#This Row],[Age]]&lt;55,"51-55",Table1[[#This Row],[Age]]&lt;=60,"56-60",Table1[[#This Row],[Age]]&gt;=61, "61-70")</f>
        <v>26-30</v>
      </c>
      <c r="C5391" t="s">
        <v>6</v>
      </c>
      <c r="D5391" t="s">
        <v>7</v>
      </c>
      <c r="E5391" t="s">
        <v>40</v>
      </c>
      <c r="F5391">
        <v>3</v>
      </c>
      <c r="G5391" t="str" cm="1">
        <f t="array" ref="G5391">_xlfn.IFS(Table1[[#This Row],[Years of Experience]]&lt;=2,"Entry",Table1[[#This Row],[Years of Experience]]&lt;=7,"Mid",Table1[[#This Row],[Years of Experience]]&lt;=14,"Senior",Table1[[#This Row],[Years of Experience]]&gt;=15,"Executive")</f>
        <v>Mid</v>
      </c>
      <c r="H5391" t="str" cm="1">
        <f t="array" ref="H5391">_xlfn.IFS(Table1[[#This Row],[Salary]]&lt;=50000,"0-50K",Table1[[#This Row],[Salary]]&lt;=100000,"51-100K",Table1[[#This Row],[Salary]]&lt;=150000,"101-150K",Table1[[#This Row],[Salary]]&lt;=200000,"151-200K",Table1[[#This Row],[Salary]]&lt;=250000,"201-250K",Table1[[#This Row],[Salary]]&gt;250000,"Above 250K")</f>
        <v>51-100K</v>
      </c>
      <c r="I5391" s="3">
        <v>60000</v>
      </c>
      <c r="J5391" s="3">
        <f>IF(Table1[[#This Row],[Years of Experience]]=0,0,Table1[[#This Row],[Salary]]/Table1[[#This Row],[Years of Experience]])</f>
        <v>20000</v>
      </c>
    </row>
    <row r="5392" spans="1:10" x14ac:dyDescent="0.35">
      <c r="A5392">
        <v>34</v>
      </c>
      <c r="B5392" t="str" cm="1">
        <f t="array" ref="B5392">_xlfn.IFS(Table1[[#This Row],[Age]]&lt;=25,"21-25",Table1[[#This Row],[Age]]&lt;=30,"26-30",Table1[[#This Row],[Age]]&lt;=35,"31-35",Table1[[#This Row],[Age]]&lt;=40,"36-40",Table1[[#This Row],[Age]]&lt;=45,"41-45", Table1[[#This Row],[Age]]&lt;=50,"46-50",Table1[[#This Row],[Age]]&lt;55,"51-55",Table1[[#This Row],[Age]]&lt;=60,"56-60",Table1[[#This Row],[Age]]&gt;=61, "61-70")</f>
        <v>31-35</v>
      </c>
      <c r="C5392" t="s">
        <v>9</v>
      </c>
      <c r="D5392" t="s">
        <v>12</v>
      </c>
      <c r="E5392" t="s">
        <v>75</v>
      </c>
      <c r="F5392">
        <v>11</v>
      </c>
      <c r="G5392" t="str" cm="1">
        <f t="array" ref="G5392">_xlfn.IFS(Table1[[#This Row],[Years of Experience]]&lt;=2,"Entry",Table1[[#This Row],[Years of Experience]]&lt;=7,"Mid",Table1[[#This Row],[Years of Experience]]&lt;=14,"Senior",Table1[[#This Row],[Years of Experience]]&gt;=15,"Executive")</f>
        <v>Senior</v>
      </c>
      <c r="H5392" t="str" cm="1">
        <f t="array" ref="H5392">_xlfn.IFS(Table1[[#This Row],[Salary]]&lt;=50000,"0-50K",Table1[[#This Row],[Salary]]&lt;=100000,"51-100K",Table1[[#This Row],[Salary]]&lt;=150000,"101-150K",Table1[[#This Row],[Salary]]&lt;=200000,"151-200K",Table1[[#This Row],[Salary]]&lt;=250000,"201-250K",Table1[[#This Row],[Salary]]&gt;250000,"Above 250K")</f>
        <v>151-200K</v>
      </c>
      <c r="I5392" s="3">
        <v>160000</v>
      </c>
      <c r="J5392" s="3">
        <f>IF(Table1[[#This Row],[Years of Experience]]=0,0,Table1[[#This Row],[Salary]]/Table1[[#This Row],[Years of Experience]])</f>
        <v>14545.454545454546</v>
      </c>
    </row>
    <row r="5393" spans="1:10" x14ac:dyDescent="0.35">
      <c r="A5393">
        <v>26</v>
      </c>
      <c r="B5393" t="str" cm="1">
        <f t="array" ref="B5393">_xlfn.IFS(Table1[[#This Row],[Age]]&lt;=25,"21-25",Table1[[#This Row],[Age]]&lt;=30,"26-30",Table1[[#This Row],[Age]]&lt;=35,"31-35",Table1[[#This Row],[Age]]&lt;=40,"36-40",Table1[[#This Row],[Age]]&lt;=45,"41-45", Table1[[#This Row],[Age]]&lt;=50,"46-50",Table1[[#This Row],[Age]]&lt;55,"51-55",Table1[[#This Row],[Age]]&lt;=60,"56-60",Table1[[#This Row],[Age]]&gt;=61, "61-70")</f>
        <v>26-30</v>
      </c>
      <c r="C5393" t="s">
        <v>6</v>
      </c>
      <c r="D5393" t="s">
        <v>7</v>
      </c>
      <c r="E5393" t="s">
        <v>16</v>
      </c>
      <c r="F5393">
        <v>2</v>
      </c>
      <c r="G5393" t="str" cm="1">
        <f t="array" ref="G5393">_xlfn.IFS(Table1[[#This Row],[Years of Experience]]&lt;=2,"Entry",Table1[[#This Row],[Years of Experience]]&lt;=7,"Mid",Table1[[#This Row],[Years of Experience]]&lt;=14,"Senior",Table1[[#This Row],[Years of Experience]]&gt;=15,"Executive")</f>
        <v>Entry</v>
      </c>
      <c r="H5393" t="str" cm="1">
        <f t="array" ref="H5393">_xlfn.IFS(Table1[[#This Row],[Salary]]&lt;=50000,"0-50K",Table1[[#This Row],[Salary]]&lt;=100000,"51-100K",Table1[[#This Row],[Salary]]&lt;=150000,"101-150K",Table1[[#This Row],[Salary]]&lt;=200000,"151-200K",Table1[[#This Row],[Salary]]&lt;=250000,"201-250K",Table1[[#This Row],[Salary]]&gt;250000,"Above 250K")</f>
        <v>0-50K</v>
      </c>
      <c r="I5393" s="3">
        <v>50000</v>
      </c>
      <c r="J5393" s="3">
        <f>IF(Table1[[#This Row],[Years of Experience]]=0,0,Table1[[#This Row],[Salary]]/Table1[[#This Row],[Years of Experience]])</f>
        <v>25000</v>
      </c>
    </row>
    <row r="5394" spans="1:10" x14ac:dyDescent="0.35">
      <c r="A5394">
        <v>31</v>
      </c>
      <c r="B5394" t="str" cm="1">
        <f t="array" ref="B5394">_xlfn.IFS(Table1[[#This Row],[Age]]&lt;=25,"21-25",Table1[[#This Row],[Age]]&lt;=30,"26-30",Table1[[#This Row],[Age]]&lt;=35,"31-35",Table1[[#This Row],[Age]]&lt;=40,"36-40",Table1[[#This Row],[Age]]&lt;=45,"41-45", Table1[[#This Row],[Age]]&lt;=50,"46-50",Table1[[#This Row],[Age]]&lt;55,"51-55",Table1[[#This Row],[Age]]&lt;=60,"56-60",Table1[[#This Row],[Age]]&gt;=61, "61-70")</f>
        <v>31-35</v>
      </c>
      <c r="C5394" t="s">
        <v>9</v>
      </c>
      <c r="D5394" t="s">
        <v>10</v>
      </c>
      <c r="E5394" t="s">
        <v>35</v>
      </c>
      <c r="F5394">
        <v>8</v>
      </c>
      <c r="G5394" t="str" cm="1">
        <f t="array" ref="G5394">_xlfn.IFS(Table1[[#This Row],[Years of Experience]]&lt;=2,"Entry",Table1[[#This Row],[Years of Experience]]&lt;=7,"Mid",Table1[[#This Row],[Years of Experience]]&lt;=14,"Senior",Table1[[#This Row],[Years of Experience]]&gt;=15,"Executive")</f>
        <v>Senior</v>
      </c>
      <c r="H5394" t="str" cm="1">
        <f t="array" ref="H5394">_xlfn.IFS(Table1[[#This Row],[Salary]]&lt;=50000,"0-50K",Table1[[#This Row],[Salary]]&lt;=100000,"51-100K",Table1[[#This Row],[Salary]]&lt;=150000,"101-150K",Table1[[#This Row],[Salary]]&lt;=200000,"151-200K",Table1[[#This Row],[Salary]]&lt;=250000,"201-250K",Table1[[#This Row],[Salary]]&gt;250000,"Above 250K")</f>
        <v>101-150K</v>
      </c>
      <c r="I5394" s="3">
        <v>120000</v>
      </c>
      <c r="J5394" s="3">
        <f>IF(Table1[[#This Row],[Years of Experience]]=0,0,Table1[[#This Row],[Salary]]/Table1[[#This Row],[Years of Experience]])</f>
        <v>15000</v>
      </c>
    </row>
    <row r="5395" spans="1:10" x14ac:dyDescent="0.35">
      <c r="A5395">
        <v>27</v>
      </c>
      <c r="B5395" t="str" cm="1">
        <f t="array" ref="B5395">_xlfn.IFS(Table1[[#This Row],[Age]]&lt;=25,"21-25",Table1[[#This Row],[Age]]&lt;=30,"26-30",Table1[[#This Row],[Age]]&lt;=35,"31-35",Table1[[#This Row],[Age]]&lt;=40,"36-40",Table1[[#This Row],[Age]]&lt;=45,"41-45", Table1[[#This Row],[Age]]&lt;=50,"46-50",Table1[[#This Row],[Age]]&lt;55,"51-55",Table1[[#This Row],[Age]]&lt;=60,"56-60",Table1[[#This Row],[Age]]&gt;=61, "61-70")</f>
        <v>26-30</v>
      </c>
      <c r="C5395" t="s">
        <v>6</v>
      </c>
      <c r="D5395" t="s">
        <v>7</v>
      </c>
      <c r="E5395" t="s">
        <v>139</v>
      </c>
      <c r="F5395">
        <v>1</v>
      </c>
      <c r="G5395" t="str" cm="1">
        <f t="array" ref="G5395">_xlfn.IFS(Table1[[#This Row],[Years of Experience]]&lt;=2,"Entry",Table1[[#This Row],[Years of Experience]]&lt;=7,"Mid",Table1[[#This Row],[Years of Experience]]&lt;=14,"Senior",Table1[[#This Row],[Years of Experience]]&gt;=15,"Executive")</f>
        <v>Entry</v>
      </c>
      <c r="H5395" t="str" cm="1">
        <f t="array" ref="H5395">_xlfn.IFS(Table1[[#This Row],[Salary]]&lt;=50000,"0-50K",Table1[[#This Row],[Salary]]&lt;=100000,"51-100K",Table1[[#This Row],[Salary]]&lt;=150000,"101-150K",Table1[[#This Row],[Salary]]&lt;=200000,"151-200K",Table1[[#This Row],[Salary]]&lt;=250000,"201-250K",Table1[[#This Row],[Salary]]&gt;250000,"Above 250K")</f>
        <v>51-100K</v>
      </c>
      <c r="I5395" s="3">
        <v>55000</v>
      </c>
      <c r="J5395" s="3">
        <f>IF(Table1[[#This Row],[Years of Experience]]=0,0,Table1[[#This Row],[Salary]]/Table1[[#This Row],[Years of Experience]])</f>
        <v>55000</v>
      </c>
    </row>
    <row r="5396" spans="1:10" x14ac:dyDescent="0.35">
      <c r="A5396">
        <v>31</v>
      </c>
      <c r="B5396" t="str" cm="1">
        <f t="array" ref="B5396">_xlfn.IFS(Table1[[#This Row],[Age]]&lt;=25,"21-25",Table1[[#This Row],[Age]]&lt;=30,"26-30",Table1[[#This Row],[Age]]&lt;=35,"31-35",Table1[[#This Row],[Age]]&lt;=40,"36-40",Table1[[#This Row],[Age]]&lt;=45,"41-45", Table1[[#This Row],[Age]]&lt;=50,"46-50",Table1[[#This Row],[Age]]&lt;55,"51-55",Table1[[#This Row],[Age]]&lt;=60,"56-60",Table1[[#This Row],[Age]]&gt;=61, "61-70")</f>
        <v>31-35</v>
      </c>
      <c r="C5396" t="s">
        <v>9</v>
      </c>
      <c r="D5396" t="s">
        <v>7</v>
      </c>
      <c r="E5396" t="s">
        <v>19</v>
      </c>
      <c r="F5396">
        <v>4</v>
      </c>
      <c r="G5396" t="str" cm="1">
        <f t="array" ref="G5396">_xlfn.IFS(Table1[[#This Row],[Years of Experience]]&lt;=2,"Entry",Table1[[#This Row],[Years of Experience]]&lt;=7,"Mid",Table1[[#This Row],[Years of Experience]]&lt;=14,"Senior",Table1[[#This Row],[Years of Experience]]&gt;=15,"Executive")</f>
        <v>Mid</v>
      </c>
      <c r="H5396" t="str" cm="1">
        <f t="array" ref="H5396">_xlfn.IFS(Table1[[#This Row],[Salary]]&lt;=50000,"0-50K",Table1[[#This Row],[Salary]]&lt;=100000,"51-100K",Table1[[#This Row],[Salary]]&lt;=150000,"101-150K",Table1[[#This Row],[Salary]]&lt;=200000,"151-200K",Table1[[#This Row],[Salary]]&lt;=250000,"201-250K",Table1[[#This Row],[Salary]]&gt;250000,"Above 250K")</f>
        <v>51-100K</v>
      </c>
      <c r="I5396" s="3">
        <v>65000</v>
      </c>
      <c r="J5396" s="3">
        <f>IF(Table1[[#This Row],[Years of Experience]]=0,0,Table1[[#This Row],[Salary]]/Table1[[#This Row],[Years of Experience]])</f>
        <v>16250</v>
      </c>
    </row>
    <row r="5397" spans="1:10" x14ac:dyDescent="0.35">
      <c r="A5397">
        <v>29</v>
      </c>
      <c r="B5397" t="str" cm="1">
        <f t="array" ref="B5397">_xlfn.IFS(Table1[[#This Row],[Age]]&lt;=25,"21-25",Table1[[#This Row],[Age]]&lt;=30,"26-30",Table1[[#This Row],[Age]]&lt;=35,"31-35",Table1[[#This Row],[Age]]&lt;=40,"36-40",Table1[[#This Row],[Age]]&lt;=45,"41-45", Table1[[#This Row],[Age]]&lt;=50,"46-50",Table1[[#This Row],[Age]]&lt;55,"51-55",Table1[[#This Row],[Age]]&lt;=60,"56-60",Table1[[#This Row],[Age]]&gt;=61, "61-70")</f>
        <v>26-30</v>
      </c>
      <c r="C5397" t="s">
        <v>6</v>
      </c>
      <c r="D5397" t="s">
        <v>7</v>
      </c>
      <c r="E5397" t="s">
        <v>40</v>
      </c>
      <c r="F5397">
        <v>3</v>
      </c>
      <c r="G5397" t="str" cm="1">
        <f t="array" ref="G5397">_xlfn.IFS(Table1[[#This Row],[Years of Experience]]&lt;=2,"Entry",Table1[[#This Row],[Years of Experience]]&lt;=7,"Mid",Table1[[#This Row],[Years of Experience]]&lt;=14,"Senior",Table1[[#This Row],[Years of Experience]]&gt;=15,"Executive")</f>
        <v>Mid</v>
      </c>
      <c r="H5397" t="str" cm="1">
        <f t="array" ref="H5397">_xlfn.IFS(Table1[[#This Row],[Salary]]&lt;=50000,"0-50K",Table1[[#This Row],[Salary]]&lt;=100000,"51-100K",Table1[[#This Row],[Salary]]&lt;=150000,"101-150K",Table1[[#This Row],[Salary]]&lt;=200000,"151-200K",Table1[[#This Row],[Salary]]&lt;=250000,"201-250K",Table1[[#This Row],[Salary]]&gt;250000,"Above 250K")</f>
        <v>51-100K</v>
      </c>
      <c r="I5397" s="3">
        <v>60000</v>
      </c>
      <c r="J5397" s="3">
        <f>IF(Table1[[#This Row],[Years of Experience]]=0,0,Table1[[#This Row],[Salary]]/Table1[[#This Row],[Years of Experience]])</f>
        <v>20000</v>
      </c>
    </row>
    <row r="5398" spans="1:10" x14ac:dyDescent="0.35">
      <c r="A5398">
        <v>34</v>
      </c>
      <c r="B5398" t="str" cm="1">
        <f t="array" ref="B5398">_xlfn.IFS(Table1[[#This Row],[Age]]&lt;=25,"21-25",Table1[[#This Row],[Age]]&lt;=30,"26-30",Table1[[#This Row],[Age]]&lt;=35,"31-35",Table1[[#This Row],[Age]]&lt;=40,"36-40",Table1[[#This Row],[Age]]&lt;=45,"41-45", Table1[[#This Row],[Age]]&lt;=50,"46-50",Table1[[#This Row],[Age]]&lt;55,"51-55",Table1[[#This Row],[Age]]&lt;=60,"56-60",Table1[[#This Row],[Age]]&gt;=61, "61-70")</f>
        <v>31-35</v>
      </c>
      <c r="C5398" t="s">
        <v>9</v>
      </c>
      <c r="D5398" t="s">
        <v>12</v>
      </c>
      <c r="E5398" t="s">
        <v>75</v>
      </c>
      <c r="F5398">
        <v>11</v>
      </c>
      <c r="G5398" t="str" cm="1">
        <f t="array" ref="G5398">_xlfn.IFS(Table1[[#This Row],[Years of Experience]]&lt;=2,"Entry",Table1[[#This Row],[Years of Experience]]&lt;=7,"Mid",Table1[[#This Row],[Years of Experience]]&lt;=14,"Senior",Table1[[#This Row],[Years of Experience]]&gt;=15,"Executive")</f>
        <v>Senior</v>
      </c>
      <c r="H5398" t="str" cm="1">
        <f t="array" ref="H5398">_xlfn.IFS(Table1[[#This Row],[Salary]]&lt;=50000,"0-50K",Table1[[#This Row],[Salary]]&lt;=100000,"51-100K",Table1[[#This Row],[Salary]]&lt;=150000,"101-150K",Table1[[#This Row],[Salary]]&lt;=200000,"151-200K",Table1[[#This Row],[Salary]]&lt;=250000,"201-250K",Table1[[#This Row],[Salary]]&gt;250000,"Above 250K")</f>
        <v>151-200K</v>
      </c>
      <c r="I5398" s="3">
        <v>160000</v>
      </c>
      <c r="J5398" s="3">
        <f>IF(Table1[[#This Row],[Years of Experience]]=0,0,Table1[[#This Row],[Salary]]/Table1[[#This Row],[Years of Experience]])</f>
        <v>14545.454545454546</v>
      </c>
    </row>
    <row r="5399" spans="1:10" x14ac:dyDescent="0.35">
      <c r="A5399">
        <v>26</v>
      </c>
      <c r="B5399" t="str" cm="1">
        <f t="array" ref="B5399">_xlfn.IFS(Table1[[#This Row],[Age]]&lt;=25,"21-25",Table1[[#This Row],[Age]]&lt;=30,"26-30",Table1[[#This Row],[Age]]&lt;=35,"31-35",Table1[[#This Row],[Age]]&lt;=40,"36-40",Table1[[#This Row],[Age]]&lt;=45,"41-45", Table1[[#This Row],[Age]]&lt;=50,"46-50",Table1[[#This Row],[Age]]&lt;55,"51-55",Table1[[#This Row],[Age]]&lt;=60,"56-60",Table1[[#This Row],[Age]]&gt;=61, "61-70")</f>
        <v>26-30</v>
      </c>
      <c r="C5399" t="s">
        <v>6</v>
      </c>
      <c r="D5399" t="s">
        <v>7</v>
      </c>
      <c r="E5399" t="s">
        <v>16</v>
      </c>
      <c r="F5399">
        <v>2</v>
      </c>
      <c r="G5399" t="str" cm="1">
        <f t="array" ref="G5399">_xlfn.IFS(Table1[[#This Row],[Years of Experience]]&lt;=2,"Entry",Table1[[#This Row],[Years of Experience]]&lt;=7,"Mid",Table1[[#This Row],[Years of Experience]]&lt;=14,"Senior",Table1[[#This Row],[Years of Experience]]&gt;=15,"Executive")</f>
        <v>Entry</v>
      </c>
      <c r="H5399" t="str" cm="1">
        <f t="array" ref="H5399">_xlfn.IFS(Table1[[#This Row],[Salary]]&lt;=50000,"0-50K",Table1[[#This Row],[Salary]]&lt;=100000,"51-100K",Table1[[#This Row],[Salary]]&lt;=150000,"101-150K",Table1[[#This Row],[Salary]]&lt;=200000,"151-200K",Table1[[#This Row],[Salary]]&lt;=250000,"201-250K",Table1[[#This Row],[Salary]]&gt;250000,"Above 250K")</f>
        <v>0-50K</v>
      </c>
      <c r="I5399" s="3">
        <v>50000</v>
      </c>
      <c r="J5399" s="3">
        <f>IF(Table1[[#This Row],[Years of Experience]]=0,0,Table1[[#This Row],[Salary]]/Table1[[#This Row],[Years of Experience]])</f>
        <v>25000</v>
      </c>
    </row>
    <row r="5400" spans="1:10" x14ac:dyDescent="0.35">
      <c r="A5400">
        <v>31</v>
      </c>
      <c r="B5400" t="str" cm="1">
        <f t="array" ref="B5400">_xlfn.IFS(Table1[[#This Row],[Age]]&lt;=25,"21-25",Table1[[#This Row],[Age]]&lt;=30,"26-30",Table1[[#This Row],[Age]]&lt;=35,"31-35",Table1[[#This Row],[Age]]&lt;=40,"36-40",Table1[[#This Row],[Age]]&lt;=45,"41-45", Table1[[#This Row],[Age]]&lt;=50,"46-50",Table1[[#This Row],[Age]]&lt;55,"51-55",Table1[[#This Row],[Age]]&lt;=60,"56-60",Table1[[#This Row],[Age]]&gt;=61, "61-70")</f>
        <v>31-35</v>
      </c>
      <c r="C5400" t="s">
        <v>9</v>
      </c>
      <c r="D5400" t="s">
        <v>10</v>
      </c>
      <c r="E5400" t="s">
        <v>35</v>
      </c>
      <c r="F5400">
        <v>8</v>
      </c>
      <c r="G5400" t="str" cm="1">
        <f t="array" ref="G5400">_xlfn.IFS(Table1[[#This Row],[Years of Experience]]&lt;=2,"Entry",Table1[[#This Row],[Years of Experience]]&lt;=7,"Mid",Table1[[#This Row],[Years of Experience]]&lt;=14,"Senior",Table1[[#This Row],[Years of Experience]]&gt;=15,"Executive")</f>
        <v>Senior</v>
      </c>
      <c r="H5400" t="str" cm="1">
        <f t="array" ref="H5400">_xlfn.IFS(Table1[[#This Row],[Salary]]&lt;=50000,"0-50K",Table1[[#This Row],[Salary]]&lt;=100000,"51-100K",Table1[[#This Row],[Salary]]&lt;=150000,"101-150K",Table1[[#This Row],[Salary]]&lt;=200000,"151-200K",Table1[[#This Row],[Salary]]&lt;=250000,"201-250K",Table1[[#This Row],[Salary]]&gt;250000,"Above 250K")</f>
        <v>101-150K</v>
      </c>
      <c r="I5400" s="3">
        <v>120000</v>
      </c>
      <c r="J5400" s="3">
        <f>IF(Table1[[#This Row],[Years of Experience]]=0,0,Table1[[#This Row],[Salary]]/Table1[[#This Row],[Years of Experience]])</f>
        <v>15000</v>
      </c>
    </row>
    <row r="5401" spans="1:10" x14ac:dyDescent="0.35">
      <c r="A5401">
        <v>27</v>
      </c>
      <c r="B5401" t="str" cm="1">
        <f t="array" ref="B5401">_xlfn.IFS(Table1[[#This Row],[Age]]&lt;=25,"21-25",Table1[[#This Row],[Age]]&lt;=30,"26-30",Table1[[#This Row],[Age]]&lt;=35,"31-35",Table1[[#This Row],[Age]]&lt;=40,"36-40",Table1[[#This Row],[Age]]&lt;=45,"41-45", Table1[[#This Row],[Age]]&lt;=50,"46-50",Table1[[#This Row],[Age]]&lt;55,"51-55",Table1[[#This Row],[Age]]&lt;=60,"56-60",Table1[[#This Row],[Age]]&gt;=61, "61-70")</f>
        <v>26-30</v>
      </c>
      <c r="C5401" t="s">
        <v>6</v>
      </c>
      <c r="D5401" t="s">
        <v>7</v>
      </c>
      <c r="E5401" t="s">
        <v>8</v>
      </c>
      <c r="F5401">
        <v>3</v>
      </c>
      <c r="G5401" t="str" cm="1">
        <f t="array" ref="G5401">_xlfn.IFS(Table1[[#This Row],[Years of Experience]]&lt;=2,"Entry",Table1[[#This Row],[Years of Experience]]&lt;=7,"Mid",Table1[[#This Row],[Years of Experience]]&lt;=14,"Senior",Table1[[#This Row],[Years of Experience]]&gt;=15,"Executive")</f>
        <v>Mid</v>
      </c>
      <c r="H5401" t="str" cm="1">
        <f t="array" ref="H5401">_xlfn.IFS(Table1[[#This Row],[Salary]]&lt;=50000,"0-50K",Table1[[#This Row],[Salary]]&lt;=100000,"51-100K",Table1[[#This Row],[Salary]]&lt;=150000,"101-150K",Table1[[#This Row],[Salary]]&lt;=200000,"151-200K",Table1[[#This Row],[Salary]]&lt;=250000,"201-250K",Table1[[#This Row],[Salary]]&gt;250000,"Above 250K")</f>
        <v>51-100K</v>
      </c>
      <c r="I5401" s="3">
        <v>85000</v>
      </c>
      <c r="J5401" s="3">
        <f>IF(Table1[[#This Row],[Years of Experience]]=0,0,Table1[[#This Row],[Salary]]/Table1[[#This Row],[Years of Experience]])</f>
        <v>28333.333333333332</v>
      </c>
    </row>
    <row r="5402" spans="1:10" x14ac:dyDescent="0.35">
      <c r="A5402">
        <v>35</v>
      </c>
      <c r="B5402" t="str" cm="1">
        <f t="array" ref="B5402">_xlfn.IFS(Table1[[#This Row],[Age]]&lt;=25,"21-25",Table1[[#This Row],[Age]]&lt;=30,"26-30",Table1[[#This Row],[Age]]&lt;=35,"31-35",Table1[[#This Row],[Age]]&lt;=40,"36-40",Table1[[#This Row],[Age]]&lt;=45,"41-45", Table1[[#This Row],[Age]]&lt;=50,"46-50",Table1[[#This Row],[Age]]&lt;55,"51-55",Table1[[#This Row],[Age]]&lt;=60,"56-60",Table1[[#This Row],[Age]]&gt;=61, "61-70")</f>
        <v>31-35</v>
      </c>
      <c r="C5402" t="s">
        <v>9</v>
      </c>
      <c r="D5402" t="s">
        <v>10</v>
      </c>
      <c r="E5402" t="s">
        <v>203</v>
      </c>
      <c r="F5402">
        <v>11</v>
      </c>
      <c r="G5402" t="str" cm="1">
        <f t="array" ref="G5402">_xlfn.IFS(Table1[[#This Row],[Years of Experience]]&lt;=2,"Entry",Table1[[#This Row],[Years of Experience]]&lt;=7,"Mid",Table1[[#This Row],[Years of Experience]]&lt;=14,"Senior",Table1[[#This Row],[Years of Experience]]&gt;=15,"Executive")</f>
        <v>Senior</v>
      </c>
      <c r="H5402" t="str" cm="1">
        <f t="array" ref="H5402">_xlfn.IFS(Table1[[#This Row],[Salary]]&lt;=50000,"0-50K",Table1[[#This Row],[Salary]]&lt;=100000,"51-100K",Table1[[#This Row],[Salary]]&lt;=150000,"101-150K",Table1[[#This Row],[Salary]]&lt;=200000,"151-200K",Table1[[#This Row],[Salary]]&lt;=250000,"201-250K",Table1[[#This Row],[Salary]]&gt;250000,"Above 250K")</f>
        <v>151-200K</v>
      </c>
      <c r="I5402" s="3">
        <v>160000</v>
      </c>
      <c r="J5402" s="3">
        <f>IF(Table1[[#This Row],[Years of Experience]]=0,0,Table1[[#This Row],[Salary]]/Table1[[#This Row],[Years of Experience]])</f>
        <v>14545.454545454546</v>
      </c>
    </row>
    <row r="5403" spans="1:10" x14ac:dyDescent="0.35">
      <c r="A5403">
        <v>24</v>
      </c>
      <c r="B5403" t="str" cm="1">
        <f t="array" ref="B5403">_xlfn.IFS(Table1[[#This Row],[Age]]&lt;=25,"21-25",Table1[[#This Row],[Age]]&lt;=30,"26-30",Table1[[#This Row],[Age]]&lt;=35,"31-35",Table1[[#This Row],[Age]]&lt;=40,"36-40",Table1[[#This Row],[Age]]&lt;=45,"41-45", Table1[[#This Row],[Age]]&lt;=50,"46-50",Table1[[#This Row],[Age]]&lt;55,"51-55",Table1[[#This Row],[Age]]&lt;=60,"56-60",Table1[[#This Row],[Age]]&gt;=61, "61-70")</f>
        <v>21-25</v>
      </c>
      <c r="C5403" t="s">
        <v>6</v>
      </c>
      <c r="D5403" t="s">
        <v>7</v>
      </c>
      <c r="E5403" t="s">
        <v>23</v>
      </c>
      <c r="F5403">
        <v>1</v>
      </c>
      <c r="G5403" t="str" cm="1">
        <f t="array" ref="G5403">_xlfn.IFS(Table1[[#This Row],[Years of Experience]]&lt;=2,"Entry",Table1[[#This Row],[Years of Experience]]&lt;=7,"Mid",Table1[[#This Row],[Years of Experience]]&lt;=14,"Senior",Table1[[#This Row],[Years of Experience]]&gt;=15,"Executive")</f>
        <v>Entry</v>
      </c>
      <c r="H5403" t="str" cm="1">
        <f t="array" ref="H5403">_xlfn.IFS(Table1[[#This Row],[Salary]]&lt;=50000,"0-50K",Table1[[#This Row],[Salary]]&lt;=100000,"51-100K",Table1[[#This Row],[Salary]]&lt;=150000,"101-150K",Table1[[#This Row],[Salary]]&lt;=200000,"151-200K",Table1[[#This Row],[Salary]]&lt;=250000,"201-250K",Table1[[#This Row],[Salary]]&gt;250000,"Above 250K")</f>
        <v>51-100K</v>
      </c>
      <c r="I5403" s="3">
        <v>55000</v>
      </c>
      <c r="J5403" s="3">
        <f>IF(Table1[[#This Row],[Years of Experience]]=0,0,Table1[[#This Row],[Salary]]/Table1[[#This Row],[Years of Experience]])</f>
        <v>55000</v>
      </c>
    </row>
    <row r="5404" spans="1:10" x14ac:dyDescent="0.35">
      <c r="A5404">
        <v>28</v>
      </c>
      <c r="B5404" t="str" cm="1">
        <f t="array" ref="B5404">_xlfn.IFS(Table1[[#This Row],[Age]]&lt;=25,"21-25",Table1[[#This Row],[Age]]&lt;=30,"26-30",Table1[[#This Row],[Age]]&lt;=35,"31-35",Table1[[#This Row],[Age]]&lt;=40,"36-40",Table1[[#This Row],[Age]]&lt;=45,"41-45", Table1[[#This Row],[Age]]&lt;=50,"46-50",Table1[[#This Row],[Age]]&lt;55,"51-55",Table1[[#This Row],[Age]]&lt;=60,"56-60",Table1[[#This Row],[Age]]&gt;=61, "61-70")</f>
        <v>26-30</v>
      </c>
      <c r="C5404" t="s">
        <v>9</v>
      </c>
      <c r="D5404" t="s">
        <v>12</v>
      </c>
      <c r="E5404" t="s">
        <v>43</v>
      </c>
      <c r="F5404">
        <v>5</v>
      </c>
      <c r="G5404" t="str" cm="1">
        <f t="array" ref="G5404">_xlfn.IFS(Table1[[#This Row],[Years of Experience]]&lt;=2,"Entry",Table1[[#This Row],[Years of Experience]]&lt;=7,"Mid",Table1[[#This Row],[Years of Experience]]&lt;=14,"Senior",Table1[[#This Row],[Years of Experience]]&gt;=15,"Executive")</f>
        <v>Mid</v>
      </c>
      <c r="H5404" t="str" cm="1">
        <f t="array" ref="H5404">_xlfn.IFS(Table1[[#This Row],[Salary]]&lt;=50000,"0-50K",Table1[[#This Row],[Salary]]&lt;=100000,"51-100K",Table1[[#This Row],[Salary]]&lt;=150000,"101-150K",Table1[[#This Row],[Salary]]&lt;=200000,"151-200K",Table1[[#This Row],[Salary]]&lt;=250000,"201-250K",Table1[[#This Row],[Salary]]&gt;250000,"Above 250K")</f>
        <v>51-100K</v>
      </c>
      <c r="I5404" s="3">
        <v>100000</v>
      </c>
      <c r="J5404" s="3">
        <f>IF(Table1[[#This Row],[Years of Experience]]=0,0,Table1[[#This Row],[Salary]]/Table1[[#This Row],[Years of Experience]])</f>
        <v>20000</v>
      </c>
    </row>
    <row r="5405" spans="1:10" x14ac:dyDescent="0.35">
      <c r="A5405">
        <v>32</v>
      </c>
      <c r="B5405" t="str" cm="1">
        <f t="array" ref="B5405">_xlfn.IFS(Table1[[#This Row],[Age]]&lt;=25,"21-25",Table1[[#This Row],[Age]]&lt;=30,"26-30",Table1[[#This Row],[Age]]&lt;=35,"31-35",Table1[[#This Row],[Age]]&lt;=40,"36-40",Table1[[#This Row],[Age]]&lt;=45,"41-45", Table1[[#This Row],[Age]]&lt;=50,"46-50",Table1[[#This Row],[Age]]&lt;55,"51-55",Table1[[#This Row],[Age]]&lt;=60,"56-60",Table1[[#This Row],[Age]]&gt;=61, "61-70")</f>
        <v>31-35</v>
      </c>
      <c r="C5405" t="s">
        <v>6</v>
      </c>
      <c r="D5405" t="s">
        <v>7</v>
      </c>
      <c r="E5405" t="s">
        <v>24</v>
      </c>
      <c r="F5405">
        <v>8</v>
      </c>
      <c r="G5405" t="str" cm="1">
        <f t="array" ref="G5405">_xlfn.IFS(Table1[[#This Row],[Years of Experience]]&lt;=2,"Entry",Table1[[#This Row],[Years of Experience]]&lt;=7,"Mid",Table1[[#This Row],[Years of Experience]]&lt;=14,"Senior",Table1[[#This Row],[Years of Experience]]&gt;=15,"Executive")</f>
        <v>Senior</v>
      </c>
      <c r="H5405" t="str" cm="1">
        <f t="array" ref="H5405">_xlfn.IFS(Table1[[#This Row],[Salary]]&lt;=50000,"0-50K",Table1[[#This Row],[Salary]]&lt;=100000,"51-100K",Table1[[#This Row],[Salary]]&lt;=150000,"101-150K",Table1[[#This Row],[Salary]]&lt;=200000,"151-200K",Table1[[#This Row],[Salary]]&lt;=250000,"201-250K",Table1[[#This Row],[Salary]]&gt;250000,"Above 250K")</f>
        <v>101-150K</v>
      </c>
      <c r="I5405" s="3">
        <v>120000</v>
      </c>
      <c r="J5405" s="3">
        <f>IF(Table1[[#This Row],[Years of Experience]]=0,0,Table1[[#This Row],[Salary]]/Table1[[#This Row],[Years of Experience]])</f>
        <v>15000</v>
      </c>
    </row>
    <row r="5406" spans="1:10" x14ac:dyDescent="0.35">
      <c r="A5406">
        <v>26</v>
      </c>
      <c r="B5406" t="str" cm="1">
        <f t="array" ref="B5406">_xlfn.IFS(Table1[[#This Row],[Age]]&lt;=25,"21-25",Table1[[#This Row],[Age]]&lt;=30,"26-30",Table1[[#This Row],[Age]]&lt;=35,"31-35",Table1[[#This Row],[Age]]&lt;=40,"36-40",Table1[[#This Row],[Age]]&lt;=45,"41-45", Table1[[#This Row],[Age]]&lt;=50,"46-50",Table1[[#This Row],[Age]]&lt;55,"51-55",Table1[[#This Row],[Age]]&lt;=60,"56-60",Table1[[#This Row],[Age]]&gt;=61, "61-70")</f>
        <v>26-30</v>
      </c>
      <c r="C5406" t="s">
        <v>9</v>
      </c>
      <c r="D5406" t="s">
        <v>7</v>
      </c>
      <c r="E5406" t="s">
        <v>63</v>
      </c>
      <c r="F5406">
        <v>2</v>
      </c>
      <c r="G5406" t="str" cm="1">
        <f t="array" ref="G5406">_xlfn.IFS(Table1[[#This Row],[Years of Experience]]&lt;=2,"Entry",Table1[[#This Row],[Years of Experience]]&lt;=7,"Mid",Table1[[#This Row],[Years of Experience]]&lt;=14,"Senior",Table1[[#This Row],[Years of Experience]]&gt;=15,"Executive")</f>
        <v>Entry</v>
      </c>
      <c r="H5406" t="str" cm="1">
        <f t="array" ref="H5406">_xlfn.IFS(Table1[[#This Row],[Salary]]&lt;=50000,"0-50K",Table1[[#This Row],[Salary]]&lt;=100000,"51-100K",Table1[[#This Row],[Salary]]&lt;=150000,"101-150K",Table1[[#This Row],[Salary]]&lt;=200000,"151-200K",Table1[[#This Row],[Salary]]&lt;=250000,"201-250K",Table1[[#This Row],[Salary]]&gt;250000,"Above 250K")</f>
        <v>0-50K</v>
      </c>
      <c r="I5406" s="3">
        <v>50000</v>
      </c>
      <c r="J5406" s="3">
        <f>IF(Table1[[#This Row],[Years of Experience]]=0,0,Table1[[#This Row],[Salary]]/Table1[[#This Row],[Years of Experience]])</f>
        <v>25000</v>
      </c>
    </row>
    <row r="5407" spans="1:10" x14ac:dyDescent="0.35">
      <c r="A5407">
        <v>41</v>
      </c>
      <c r="B5407" t="str" cm="1">
        <f t="array" ref="B5407">_xlfn.IFS(Table1[[#This Row],[Age]]&lt;=25,"21-25",Table1[[#This Row],[Age]]&lt;=30,"26-30",Table1[[#This Row],[Age]]&lt;=35,"31-35",Table1[[#This Row],[Age]]&lt;=40,"36-40",Table1[[#This Row],[Age]]&lt;=45,"41-45", Table1[[#This Row],[Age]]&lt;=50,"46-50",Table1[[#This Row],[Age]]&lt;55,"51-55",Table1[[#This Row],[Age]]&lt;=60,"56-60",Table1[[#This Row],[Age]]&gt;=61, "61-70")</f>
        <v>41-45</v>
      </c>
      <c r="C5407" t="s">
        <v>6</v>
      </c>
      <c r="D5407" t="s">
        <v>10</v>
      </c>
      <c r="E5407" t="s">
        <v>78</v>
      </c>
      <c r="F5407">
        <v>19</v>
      </c>
      <c r="G5407" t="str" cm="1">
        <f t="array" ref="G5407">_xlfn.IFS(Table1[[#This Row],[Years of Experience]]&lt;=2,"Entry",Table1[[#This Row],[Years of Experience]]&lt;=7,"Mid",Table1[[#This Row],[Years of Experience]]&lt;=14,"Senior",Table1[[#This Row],[Years of Experience]]&gt;=15,"Executive")</f>
        <v>Executive</v>
      </c>
      <c r="H5407" t="str" cm="1">
        <f t="array" ref="H5407">_xlfn.IFS(Table1[[#This Row],[Salary]]&lt;=50000,"0-50K",Table1[[#This Row],[Salary]]&lt;=100000,"51-100K",Table1[[#This Row],[Salary]]&lt;=150000,"101-150K",Table1[[#This Row],[Salary]]&lt;=200000,"151-200K",Table1[[#This Row],[Salary]]&lt;=250000,"201-250K",Table1[[#This Row],[Salary]]&gt;250000,"Above 250K")</f>
        <v>151-200K</v>
      </c>
      <c r="I5407" s="3">
        <v>185000</v>
      </c>
      <c r="J5407" s="3">
        <f>IF(Table1[[#This Row],[Years of Experience]]=0,0,Table1[[#This Row],[Salary]]/Table1[[#This Row],[Years of Experience]])</f>
        <v>9736.8421052631584</v>
      </c>
    </row>
    <row r="5408" spans="1:10" x14ac:dyDescent="0.35">
      <c r="A5408">
        <v>29</v>
      </c>
      <c r="B5408" t="str" cm="1">
        <f t="array" ref="B5408">_xlfn.IFS(Table1[[#This Row],[Age]]&lt;=25,"21-25",Table1[[#This Row],[Age]]&lt;=30,"26-30",Table1[[#This Row],[Age]]&lt;=35,"31-35",Table1[[#This Row],[Age]]&lt;=40,"36-40",Table1[[#This Row],[Age]]&lt;=45,"41-45", Table1[[#This Row],[Age]]&lt;=50,"46-50",Table1[[#This Row],[Age]]&lt;55,"51-55",Table1[[#This Row],[Age]]&lt;=60,"56-60",Table1[[#This Row],[Age]]&gt;=61, "61-70")</f>
        <v>26-30</v>
      </c>
      <c r="C5408" t="s">
        <v>9</v>
      </c>
      <c r="D5408" t="s">
        <v>7</v>
      </c>
      <c r="E5408" t="s">
        <v>201</v>
      </c>
      <c r="F5408">
        <v>4</v>
      </c>
      <c r="G5408" t="str" cm="1">
        <f t="array" ref="G5408">_xlfn.IFS(Table1[[#This Row],[Years of Experience]]&lt;=2,"Entry",Table1[[#This Row],[Years of Experience]]&lt;=7,"Mid",Table1[[#This Row],[Years of Experience]]&lt;=14,"Senior",Table1[[#This Row],[Years of Experience]]&gt;=15,"Executive")</f>
        <v>Mid</v>
      </c>
      <c r="H5408" t="str" cm="1">
        <f t="array" ref="H5408">_xlfn.IFS(Table1[[#This Row],[Salary]]&lt;=50000,"0-50K",Table1[[#This Row],[Salary]]&lt;=100000,"51-100K",Table1[[#This Row],[Salary]]&lt;=150000,"101-150K",Table1[[#This Row],[Salary]]&lt;=200000,"151-200K",Table1[[#This Row],[Salary]]&lt;=250000,"201-250K",Table1[[#This Row],[Salary]]&gt;250000,"Above 250K")</f>
        <v>51-100K</v>
      </c>
      <c r="I5408" s="3">
        <v>65000</v>
      </c>
      <c r="J5408" s="3">
        <f>IF(Table1[[#This Row],[Years of Experience]]=0,0,Table1[[#This Row],[Salary]]/Table1[[#This Row],[Years of Experience]])</f>
        <v>16250</v>
      </c>
    </row>
    <row r="5409" spans="1:10" x14ac:dyDescent="0.35">
      <c r="A5409">
        <v>33</v>
      </c>
      <c r="B5409" t="str" cm="1">
        <f t="array" ref="B5409">_xlfn.IFS(Table1[[#This Row],[Age]]&lt;=25,"21-25",Table1[[#This Row],[Age]]&lt;=30,"26-30",Table1[[#This Row],[Age]]&lt;=35,"31-35",Table1[[#This Row],[Age]]&lt;=40,"36-40",Table1[[#This Row],[Age]]&lt;=45,"41-45", Table1[[#This Row],[Age]]&lt;=50,"46-50",Table1[[#This Row],[Age]]&lt;55,"51-55",Table1[[#This Row],[Age]]&lt;=60,"56-60",Table1[[#This Row],[Age]]&gt;=61, "61-70")</f>
        <v>31-35</v>
      </c>
      <c r="C5409" t="s">
        <v>6</v>
      </c>
      <c r="D5409" t="s">
        <v>7</v>
      </c>
      <c r="E5409" t="s">
        <v>27</v>
      </c>
      <c r="F5409">
        <v>9</v>
      </c>
      <c r="G5409" t="str" cm="1">
        <f t="array" ref="G5409">_xlfn.IFS(Table1[[#This Row],[Years of Experience]]&lt;=2,"Entry",Table1[[#This Row],[Years of Experience]]&lt;=7,"Mid",Table1[[#This Row],[Years of Experience]]&lt;=14,"Senior",Table1[[#This Row],[Years of Experience]]&gt;=15,"Executive")</f>
        <v>Senior</v>
      </c>
      <c r="H5409" t="str" cm="1">
        <f t="array" ref="H5409">_xlfn.IFS(Table1[[#This Row],[Salary]]&lt;=50000,"0-50K",Table1[[#This Row],[Salary]]&lt;=100000,"51-100K",Table1[[#This Row],[Salary]]&lt;=150000,"101-150K",Table1[[#This Row],[Salary]]&lt;=200000,"151-200K",Table1[[#This Row],[Salary]]&lt;=250000,"201-250K",Table1[[#This Row],[Salary]]&gt;250000,"Above 250K")</f>
        <v>101-150K</v>
      </c>
      <c r="I5409" s="3">
        <v>130000</v>
      </c>
      <c r="J5409" s="3">
        <f>IF(Table1[[#This Row],[Years of Experience]]=0,0,Table1[[#This Row],[Salary]]/Table1[[#This Row],[Years of Experience]])</f>
        <v>14444.444444444445</v>
      </c>
    </row>
    <row r="5410" spans="1:10" x14ac:dyDescent="0.35">
      <c r="A5410">
        <v>24</v>
      </c>
      <c r="B5410" t="str" cm="1">
        <f t="array" ref="B5410">_xlfn.IFS(Table1[[#This Row],[Age]]&lt;=25,"21-25",Table1[[#This Row],[Age]]&lt;=30,"26-30",Table1[[#This Row],[Age]]&lt;=35,"31-35",Table1[[#This Row],[Age]]&lt;=40,"36-40",Table1[[#This Row],[Age]]&lt;=45,"41-45", Table1[[#This Row],[Age]]&lt;=50,"46-50",Table1[[#This Row],[Age]]&lt;55,"51-55",Table1[[#This Row],[Age]]&lt;=60,"56-60",Table1[[#This Row],[Age]]&gt;=61, "61-70")</f>
        <v>21-25</v>
      </c>
      <c r="C5410" t="s">
        <v>9</v>
      </c>
      <c r="D5410" t="s">
        <v>195</v>
      </c>
      <c r="E5410" t="s">
        <v>14</v>
      </c>
      <c r="F5410">
        <v>0</v>
      </c>
      <c r="G5410" t="str" cm="1">
        <f t="array" ref="G5410">_xlfn.IFS(Table1[[#This Row],[Years of Experience]]&lt;=2,"Entry",Table1[[#This Row],[Years of Experience]]&lt;=7,"Mid",Table1[[#This Row],[Years of Experience]]&lt;=14,"Senior",Table1[[#This Row],[Years of Experience]]&gt;=15,"Executive")</f>
        <v>Entry</v>
      </c>
      <c r="H5410" t="str" cm="1">
        <f t="array" ref="H5410">_xlfn.IFS(Table1[[#This Row],[Salary]]&lt;=50000,"0-50K",Table1[[#This Row],[Salary]]&lt;=100000,"51-100K",Table1[[#This Row],[Salary]]&lt;=150000,"101-150K",Table1[[#This Row],[Salary]]&lt;=200000,"151-200K",Table1[[#This Row],[Salary]]&lt;=250000,"201-250K",Table1[[#This Row],[Salary]]&gt;250000,"Above 250K")</f>
        <v>0-50K</v>
      </c>
      <c r="I5410" s="3">
        <v>25000</v>
      </c>
      <c r="J5410" s="3">
        <f>IF(Table1[[#This Row],[Years of Experience]]=0,0,Table1[[#This Row],[Salary]]/Table1[[#This Row],[Years of Experience]])</f>
        <v>0</v>
      </c>
    </row>
    <row r="5411" spans="1:10" x14ac:dyDescent="0.35">
      <c r="A5411">
        <v>30</v>
      </c>
      <c r="B5411" t="str" cm="1">
        <f t="array" ref="B5411">_xlfn.IFS(Table1[[#This Row],[Age]]&lt;=25,"21-25",Table1[[#This Row],[Age]]&lt;=30,"26-30",Table1[[#This Row],[Age]]&lt;=35,"31-35",Table1[[#This Row],[Age]]&lt;=40,"36-40",Table1[[#This Row],[Age]]&lt;=45,"41-45", Table1[[#This Row],[Age]]&lt;=50,"46-50",Table1[[#This Row],[Age]]&lt;55,"51-55",Table1[[#This Row],[Age]]&lt;=60,"56-60",Table1[[#This Row],[Age]]&gt;=61, "61-70")</f>
        <v>26-30</v>
      </c>
      <c r="C5411" t="s">
        <v>6</v>
      </c>
      <c r="D5411" t="s">
        <v>10</v>
      </c>
      <c r="E5411" t="s">
        <v>23</v>
      </c>
      <c r="F5411">
        <v>6</v>
      </c>
      <c r="G5411" t="str" cm="1">
        <f t="array" ref="G5411">_xlfn.IFS(Table1[[#This Row],[Years of Experience]]&lt;=2,"Entry",Table1[[#This Row],[Years of Experience]]&lt;=7,"Mid",Table1[[#This Row],[Years of Experience]]&lt;=14,"Senior",Table1[[#This Row],[Years of Experience]]&gt;=15,"Executive")</f>
        <v>Mid</v>
      </c>
      <c r="H5411" t="str" cm="1">
        <f t="array" ref="H5411">_xlfn.IFS(Table1[[#This Row],[Salary]]&lt;=50000,"0-50K",Table1[[#This Row],[Salary]]&lt;=100000,"51-100K",Table1[[#This Row],[Salary]]&lt;=150000,"101-150K",Table1[[#This Row],[Salary]]&lt;=200000,"151-200K",Table1[[#This Row],[Salary]]&lt;=250000,"201-250K",Table1[[#This Row],[Salary]]&gt;250000,"Above 250K")</f>
        <v>51-100K</v>
      </c>
      <c r="I5411" s="3">
        <v>100000</v>
      </c>
      <c r="J5411" s="3">
        <f>IF(Table1[[#This Row],[Years of Experience]]=0,0,Table1[[#This Row],[Salary]]/Table1[[#This Row],[Years of Experience]])</f>
        <v>16666.666666666668</v>
      </c>
    </row>
    <row r="5412" spans="1:10" x14ac:dyDescent="0.35">
      <c r="A5412">
        <v>26</v>
      </c>
      <c r="B5412" t="str" cm="1">
        <f t="array" ref="B5412">_xlfn.IFS(Table1[[#This Row],[Age]]&lt;=25,"21-25",Table1[[#This Row],[Age]]&lt;=30,"26-30",Table1[[#This Row],[Age]]&lt;=35,"31-35",Table1[[#This Row],[Age]]&lt;=40,"36-40",Table1[[#This Row],[Age]]&lt;=45,"41-45", Table1[[#This Row],[Age]]&lt;=50,"46-50",Table1[[#This Row],[Age]]&lt;55,"51-55",Table1[[#This Row],[Age]]&lt;=60,"56-60",Table1[[#This Row],[Age]]&gt;=61, "61-70")</f>
        <v>26-30</v>
      </c>
      <c r="C5412" t="s">
        <v>9</v>
      </c>
      <c r="D5412" t="s">
        <v>7</v>
      </c>
      <c r="E5412" t="s">
        <v>65</v>
      </c>
      <c r="F5412">
        <v>3</v>
      </c>
      <c r="G5412" t="str" cm="1">
        <f t="array" ref="G5412">_xlfn.IFS(Table1[[#This Row],[Years of Experience]]&lt;=2,"Entry",Table1[[#This Row],[Years of Experience]]&lt;=7,"Mid",Table1[[#This Row],[Years of Experience]]&lt;=14,"Senior",Table1[[#This Row],[Years of Experience]]&gt;=15,"Executive")</f>
        <v>Mid</v>
      </c>
      <c r="H5412" t="str" cm="1">
        <f t="array" ref="H5412">_xlfn.IFS(Table1[[#This Row],[Salary]]&lt;=50000,"0-50K",Table1[[#This Row],[Salary]]&lt;=100000,"51-100K",Table1[[#This Row],[Salary]]&lt;=150000,"101-150K",Table1[[#This Row],[Salary]]&lt;=200000,"151-200K",Table1[[#This Row],[Salary]]&lt;=250000,"201-250K",Table1[[#This Row],[Salary]]&gt;250000,"Above 250K")</f>
        <v>51-100K</v>
      </c>
      <c r="I5412" s="3">
        <v>55000</v>
      </c>
      <c r="J5412" s="3">
        <f>IF(Table1[[#This Row],[Years of Experience]]=0,0,Table1[[#This Row],[Salary]]/Table1[[#This Row],[Years of Experience]])</f>
        <v>18333.333333333332</v>
      </c>
    </row>
    <row r="5413" spans="1:10" x14ac:dyDescent="0.35">
      <c r="A5413">
        <v>32</v>
      </c>
      <c r="B5413" t="str" cm="1">
        <f t="array" ref="B5413">_xlfn.IFS(Table1[[#This Row],[Age]]&lt;=25,"21-25",Table1[[#This Row],[Age]]&lt;=30,"26-30",Table1[[#This Row],[Age]]&lt;=35,"31-35",Table1[[#This Row],[Age]]&lt;=40,"36-40",Table1[[#This Row],[Age]]&lt;=45,"41-45", Table1[[#This Row],[Age]]&lt;=50,"46-50",Table1[[#This Row],[Age]]&lt;55,"51-55",Table1[[#This Row],[Age]]&lt;=60,"56-60",Table1[[#This Row],[Age]]&gt;=61, "61-70")</f>
        <v>31-35</v>
      </c>
      <c r="C5413" t="s">
        <v>6</v>
      </c>
      <c r="D5413" t="s">
        <v>12</v>
      </c>
      <c r="E5413" t="s">
        <v>92</v>
      </c>
      <c r="F5413">
        <v>10</v>
      </c>
      <c r="G5413" t="str" cm="1">
        <f t="array" ref="G5413">_xlfn.IFS(Table1[[#This Row],[Years of Experience]]&lt;=2,"Entry",Table1[[#This Row],[Years of Experience]]&lt;=7,"Mid",Table1[[#This Row],[Years of Experience]]&lt;=14,"Senior",Table1[[#This Row],[Years of Experience]]&gt;=15,"Executive")</f>
        <v>Senior</v>
      </c>
      <c r="H5413" t="str" cm="1">
        <f t="array" ref="H5413">_xlfn.IFS(Table1[[#This Row],[Salary]]&lt;=50000,"0-50K",Table1[[#This Row],[Salary]]&lt;=100000,"51-100K",Table1[[#This Row],[Salary]]&lt;=150000,"101-150K",Table1[[#This Row],[Salary]]&lt;=200000,"151-200K",Table1[[#This Row],[Salary]]&lt;=250000,"201-250K",Table1[[#This Row],[Salary]]&gt;250000,"Above 250K")</f>
        <v>101-150K</v>
      </c>
      <c r="I5413" s="3">
        <v>150000</v>
      </c>
      <c r="J5413" s="3">
        <f>IF(Table1[[#This Row],[Years of Experience]]=0,0,Table1[[#This Row],[Salary]]/Table1[[#This Row],[Years of Experience]])</f>
        <v>15000</v>
      </c>
    </row>
    <row r="5414" spans="1:10" x14ac:dyDescent="0.35">
      <c r="A5414">
        <v>22</v>
      </c>
      <c r="B5414" t="str" cm="1">
        <f t="array" ref="B5414">_xlfn.IFS(Table1[[#This Row],[Age]]&lt;=25,"21-25",Table1[[#This Row],[Age]]&lt;=30,"26-30",Table1[[#This Row],[Age]]&lt;=35,"31-35",Table1[[#This Row],[Age]]&lt;=40,"36-40",Table1[[#This Row],[Age]]&lt;=45,"41-45", Table1[[#This Row],[Age]]&lt;=50,"46-50",Table1[[#This Row],[Age]]&lt;55,"51-55",Table1[[#This Row],[Age]]&lt;=60,"56-60",Table1[[#This Row],[Age]]&gt;=61, "61-70")</f>
        <v>21-25</v>
      </c>
      <c r="C5414" t="s">
        <v>9</v>
      </c>
      <c r="D5414" t="s">
        <v>195</v>
      </c>
      <c r="E5414" t="s">
        <v>202</v>
      </c>
      <c r="F5414">
        <v>0</v>
      </c>
      <c r="G5414" t="str" cm="1">
        <f t="array" ref="G5414">_xlfn.IFS(Table1[[#This Row],[Years of Experience]]&lt;=2,"Entry",Table1[[#This Row],[Years of Experience]]&lt;=7,"Mid",Table1[[#This Row],[Years of Experience]]&lt;=14,"Senior",Table1[[#This Row],[Years of Experience]]&gt;=15,"Executive")</f>
        <v>Entry</v>
      </c>
      <c r="H5414" t="str" cm="1">
        <f t="array" ref="H5414">_xlfn.IFS(Table1[[#This Row],[Salary]]&lt;=50000,"0-50K",Table1[[#This Row],[Salary]]&lt;=100000,"51-100K",Table1[[#This Row],[Salary]]&lt;=150000,"101-150K",Table1[[#This Row],[Salary]]&lt;=200000,"151-200K",Table1[[#This Row],[Salary]]&lt;=250000,"201-250K",Table1[[#This Row],[Salary]]&gt;250000,"Above 250K")</f>
        <v>0-50K</v>
      </c>
      <c r="I5414" s="3">
        <v>25000</v>
      </c>
      <c r="J5414" s="3">
        <f>IF(Table1[[#This Row],[Years of Experience]]=0,0,Table1[[#This Row],[Salary]]/Table1[[#This Row],[Years of Experience]])</f>
        <v>0</v>
      </c>
    </row>
    <row r="5415" spans="1:10" x14ac:dyDescent="0.35">
      <c r="A5415">
        <v>37</v>
      </c>
      <c r="B5415" t="str" cm="1">
        <f t="array" ref="B5415">_xlfn.IFS(Table1[[#This Row],[Age]]&lt;=25,"21-25",Table1[[#This Row],[Age]]&lt;=30,"26-30",Table1[[#This Row],[Age]]&lt;=35,"31-35",Table1[[#This Row],[Age]]&lt;=40,"36-40",Table1[[#This Row],[Age]]&lt;=45,"41-45", Table1[[#This Row],[Age]]&lt;=50,"46-50",Table1[[#This Row],[Age]]&lt;55,"51-55",Table1[[#This Row],[Age]]&lt;=60,"56-60",Table1[[#This Row],[Age]]&gt;=61, "61-70")</f>
        <v>36-40</v>
      </c>
      <c r="C5415" t="s">
        <v>6</v>
      </c>
      <c r="D5415" t="s">
        <v>7</v>
      </c>
      <c r="E5415" t="s">
        <v>17</v>
      </c>
      <c r="F5415">
        <v>13</v>
      </c>
      <c r="G5415" t="str" cm="1">
        <f t="array" ref="G5415">_xlfn.IFS(Table1[[#This Row],[Years of Experience]]&lt;=2,"Entry",Table1[[#This Row],[Years of Experience]]&lt;=7,"Mid",Table1[[#This Row],[Years of Experience]]&lt;=14,"Senior",Table1[[#This Row],[Years of Experience]]&gt;=15,"Executive")</f>
        <v>Senior</v>
      </c>
      <c r="H5415" t="str" cm="1">
        <f t="array" ref="H5415">_xlfn.IFS(Table1[[#This Row],[Salary]]&lt;=50000,"0-50K",Table1[[#This Row],[Salary]]&lt;=100000,"51-100K",Table1[[#This Row],[Salary]]&lt;=150000,"101-150K",Table1[[#This Row],[Salary]]&lt;=200000,"151-200K",Table1[[#This Row],[Salary]]&lt;=250000,"201-250K",Table1[[#This Row],[Salary]]&gt;250000,"Above 250K")</f>
        <v>151-200K</v>
      </c>
      <c r="I5415" s="3">
        <v>160000</v>
      </c>
      <c r="J5415" s="3">
        <f>IF(Table1[[#This Row],[Years of Experience]]=0,0,Table1[[#This Row],[Salary]]/Table1[[#This Row],[Years of Experience]])</f>
        <v>12307.692307692309</v>
      </c>
    </row>
    <row r="5416" spans="1:10" x14ac:dyDescent="0.35">
      <c r="A5416">
        <v>38</v>
      </c>
      <c r="B5416" t="str" cm="1">
        <f t="array" ref="B5416">_xlfn.IFS(Table1[[#This Row],[Age]]&lt;=25,"21-25",Table1[[#This Row],[Age]]&lt;=30,"26-30",Table1[[#This Row],[Age]]&lt;=35,"31-35",Table1[[#This Row],[Age]]&lt;=40,"36-40",Table1[[#This Row],[Age]]&lt;=45,"41-45", Table1[[#This Row],[Age]]&lt;=50,"46-50",Table1[[#This Row],[Age]]&lt;55,"51-55",Table1[[#This Row],[Age]]&lt;=60,"56-60",Table1[[#This Row],[Age]]&gt;=61, "61-70")</f>
        <v>36-40</v>
      </c>
      <c r="C5416" t="s">
        <v>9</v>
      </c>
      <c r="D5416" t="s">
        <v>10</v>
      </c>
      <c r="E5416" t="s">
        <v>27</v>
      </c>
      <c r="F5416">
        <v>14</v>
      </c>
      <c r="G5416" t="str" cm="1">
        <f t="array" ref="G5416">_xlfn.IFS(Table1[[#This Row],[Years of Experience]]&lt;=2,"Entry",Table1[[#This Row],[Years of Experience]]&lt;=7,"Mid",Table1[[#This Row],[Years of Experience]]&lt;=14,"Senior",Table1[[#This Row],[Years of Experience]]&gt;=15,"Executive")</f>
        <v>Senior</v>
      </c>
      <c r="H5416" t="str" cm="1">
        <f t="array" ref="H5416">_xlfn.IFS(Table1[[#This Row],[Salary]]&lt;=50000,"0-50K",Table1[[#This Row],[Salary]]&lt;=100000,"51-100K",Table1[[#This Row],[Salary]]&lt;=150000,"101-150K",Table1[[#This Row],[Salary]]&lt;=200000,"151-200K",Table1[[#This Row],[Salary]]&lt;=250000,"201-250K",Table1[[#This Row],[Salary]]&gt;250000,"Above 250K")</f>
        <v>151-200K</v>
      </c>
      <c r="I5416" s="3">
        <v>170000</v>
      </c>
      <c r="J5416" s="3">
        <f>IF(Table1[[#This Row],[Years of Experience]]=0,0,Table1[[#This Row],[Salary]]/Table1[[#This Row],[Years of Experience]])</f>
        <v>12142.857142857143</v>
      </c>
    </row>
    <row r="5417" spans="1:10" x14ac:dyDescent="0.35">
      <c r="A5417">
        <v>27</v>
      </c>
      <c r="B5417" t="str" cm="1">
        <f t="array" ref="B5417">_xlfn.IFS(Table1[[#This Row],[Age]]&lt;=25,"21-25",Table1[[#This Row],[Age]]&lt;=30,"26-30",Table1[[#This Row],[Age]]&lt;=35,"31-35",Table1[[#This Row],[Age]]&lt;=40,"36-40",Table1[[#This Row],[Age]]&lt;=45,"41-45", Table1[[#This Row],[Age]]&lt;=50,"46-50",Table1[[#This Row],[Age]]&lt;55,"51-55",Table1[[#This Row],[Age]]&lt;=60,"56-60",Table1[[#This Row],[Age]]&gt;=61, "61-70")</f>
        <v>26-30</v>
      </c>
      <c r="C5417" t="s">
        <v>6</v>
      </c>
      <c r="D5417" t="s">
        <v>7</v>
      </c>
      <c r="E5417" t="s">
        <v>139</v>
      </c>
      <c r="F5417">
        <v>1</v>
      </c>
      <c r="G5417" t="str" cm="1">
        <f t="array" ref="G5417">_xlfn.IFS(Table1[[#This Row],[Years of Experience]]&lt;=2,"Entry",Table1[[#This Row],[Years of Experience]]&lt;=7,"Mid",Table1[[#This Row],[Years of Experience]]&lt;=14,"Senior",Table1[[#This Row],[Years of Experience]]&gt;=15,"Executive")</f>
        <v>Entry</v>
      </c>
      <c r="H5417" t="str" cm="1">
        <f t="array" ref="H5417">_xlfn.IFS(Table1[[#This Row],[Salary]]&lt;=50000,"0-50K",Table1[[#This Row],[Salary]]&lt;=100000,"51-100K",Table1[[#This Row],[Salary]]&lt;=150000,"101-150K",Table1[[#This Row],[Salary]]&lt;=200000,"151-200K",Table1[[#This Row],[Salary]]&lt;=250000,"201-250K",Table1[[#This Row],[Salary]]&gt;250000,"Above 250K")</f>
        <v>51-100K</v>
      </c>
      <c r="I5417" s="3">
        <v>55000</v>
      </c>
      <c r="J5417" s="3">
        <f>IF(Table1[[#This Row],[Years of Experience]]=0,0,Table1[[#This Row],[Salary]]/Table1[[#This Row],[Years of Experience]])</f>
        <v>55000</v>
      </c>
    </row>
    <row r="5418" spans="1:10" x14ac:dyDescent="0.35">
      <c r="A5418">
        <v>31</v>
      </c>
      <c r="B5418" t="str" cm="1">
        <f t="array" ref="B5418">_xlfn.IFS(Table1[[#This Row],[Age]]&lt;=25,"21-25",Table1[[#This Row],[Age]]&lt;=30,"26-30",Table1[[#This Row],[Age]]&lt;=35,"31-35",Table1[[#This Row],[Age]]&lt;=40,"36-40",Table1[[#This Row],[Age]]&lt;=45,"41-45", Table1[[#This Row],[Age]]&lt;=50,"46-50",Table1[[#This Row],[Age]]&lt;55,"51-55",Table1[[#This Row],[Age]]&lt;=60,"56-60",Table1[[#This Row],[Age]]&gt;=61, "61-70")</f>
        <v>31-35</v>
      </c>
      <c r="C5418" t="s">
        <v>9</v>
      </c>
      <c r="D5418" t="s">
        <v>7</v>
      </c>
      <c r="E5418" t="s">
        <v>19</v>
      </c>
      <c r="F5418">
        <v>4</v>
      </c>
      <c r="G5418" t="str" cm="1">
        <f t="array" ref="G5418">_xlfn.IFS(Table1[[#This Row],[Years of Experience]]&lt;=2,"Entry",Table1[[#This Row],[Years of Experience]]&lt;=7,"Mid",Table1[[#This Row],[Years of Experience]]&lt;=14,"Senior",Table1[[#This Row],[Years of Experience]]&gt;=15,"Executive")</f>
        <v>Mid</v>
      </c>
      <c r="H5418" t="str" cm="1">
        <f t="array" ref="H5418">_xlfn.IFS(Table1[[#This Row],[Salary]]&lt;=50000,"0-50K",Table1[[#This Row],[Salary]]&lt;=100000,"51-100K",Table1[[#This Row],[Salary]]&lt;=150000,"101-150K",Table1[[#This Row],[Salary]]&lt;=200000,"151-200K",Table1[[#This Row],[Salary]]&lt;=250000,"201-250K",Table1[[#This Row],[Salary]]&gt;250000,"Above 250K")</f>
        <v>51-100K</v>
      </c>
      <c r="I5418" s="3">
        <v>65000</v>
      </c>
      <c r="J5418" s="3">
        <f>IF(Table1[[#This Row],[Years of Experience]]=0,0,Table1[[#This Row],[Salary]]/Table1[[#This Row],[Years of Experience]])</f>
        <v>16250</v>
      </c>
    </row>
    <row r="5419" spans="1:10" x14ac:dyDescent="0.35">
      <c r="A5419">
        <v>29</v>
      </c>
      <c r="B5419" t="str" cm="1">
        <f t="array" ref="B5419">_xlfn.IFS(Table1[[#This Row],[Age]]&lt;=25,"21-25",Table1[[#This Row],[Age]]&lt;=30,"26-30",Table1[[#This Row],[Age]]&lt;=35,"31-35",Table1[[#This Row],[Age]]&lt;=40,"36-40",Table1[[#This Row],[Age]]&lt;=45,"41-45", Table1[[#This Row],[Age]]&lt;=50,"46-50",Table1[[#This Row],[Age]]&lt;55,"51-55",Table1[[#This Row],[Age]]&lt;=60,"56-60",Table1[[#This Row],[Age]]&gt;=61, "61-70")</f>
        <v>26-30</v>
      </c>
      <c r="C5419" t="s">
        <v>6</v>
      </c>
      <c r="D5419" t="s">
        <v>7</v>
      </c>
      <c r="E5419" t="s">
        <v>40</v>
      </c>
      <c r="F5419">
        <v>3</v>
      </c>
      <c r="G5419" t="str" cm="1">
        <f t="array" ref="G5419">_xlfn.IFS(Table1[[#This Row],[Years of Experience]]&lt;=2,"Entry",Table1[[#This Row],[Years of Experience]]&lt;=7,"Mid",Table1[[#This Row],[Years of Experience]]&lt;=14,"Senior",Table1[[#This Row],[Years of Experience]]&gt;=15,"Executive")</f>
        <v>Mid</v>
      </c>
      <c r="H5419" t="str" cm="1">
        <f t="array" ref="H5419">_xlfn.IFS(Table1[[#This Row],[Salary]]&lt;=50000,"0-50K",Table1[[#This Row],[Salary]]&lt;=100000,"51-100K",Table1[[#This Row],[Salary]]&lt;=150000,"101-150K",Table1[[#This Row],[Salary]]&lt;=200000,"151-200K",Table1[[#This Row],[Salary]]&lt;=250000,"201-250K",Table1[[#This Row],[Salary]]&gt;250000,"Above 250K")</f>
        <v>51-100K</v>
      </c>
      <c r="I5419" s="3">
        <v>60000</v>
      </c>
      <c r="J5419" s="3">
        <f>IF(Table1[[#This Row],[Years of Experience]]=0,0,Table1[[#This Row],[Salary]]/Table1[[#This Row],[Years of Experience]])</f>
        <v>20000</v>
      </c>
    </row>
    <row r="5420" spans="1:10" x14ac:dyDescent="0.35">
      <c r="A5420">
        <v>34</v>
      </c>
      <c r="B5420" t="str" cm="1">
        <f t="array" ref="B5420">_xlfn.IFS(Table1[[#This Row],[Age]]&lt;=25,"21-25",Table1[[#This Row],[Age]]&lt;=30,"26-30",Table1[[#This Row],[Age]]&lt;=35,"31-35",Table1[[#This Row],[Age]]&lt;=40,"36-40",Table1[[#This Row],[Age]]&lt;=45,"41-45", Table1[[#This Row],[Age]]&lt;=50,"46-50",Table1[[#This Row],[Age]]&lt;55,"51-55",Table1[[#This Row],[Age]]&lt;=60,"56-60",Table1[[#This Row],[Age]]&gt;=61, "61-70")</f>
        <v>31-35</v>
      </c>
      <c r="C5420" t="s">
        <v>9</v>
      </c>
      <c r="D5420" t="s">
        <v>12</v>
      </c>
      <c r="E5420" t="s">
        <v>75</v>
      </c>
      <c r="F5420">
        <v>11</v>
      </c>
      <c r="G5420" t="str" cm="1">
        <f t="array" ref="G5420">_xlfn.IFS(Table1[[#This Row],[Years of Experience]]&lt;=2,"Entry",Table1[[#This Row],[Years of Experience]]&lt;=7,"Mid",Table1[[#This Row],[Years of Experience]]&lt;=14,"Senior",Table1[[#This Row],[Years of Experience]]&gt;=15,"Executive")</f>
        <v>Senior</v>
      </c>
      <c r="H5420" t="str" cm="1">
        <f t="array" ref="H5420">_xlfn.IFS(Table1[[#This Row],[Salary]]&lt;=50000,"0-50K",Table1[[#This Row],[Salary]]&lt;=100000,"51-100K",Table1[[#This Row],[Salary]]&lt;=150000,"101-150K",Table1[[#This Row],[Salary]]&lt;=200000,"151-200K",Table1[[#This Row],[Salary]]&lt;=250000,"201-250K",Table1[[#This Row],[Salary]]&gt;250000,"Above 250K")</f>
        <v>151-200K</v>
      </c>
      <c r="I5420" s="3">
        <v>160000</v>
      </c>
      <c r="J5420" s="3">
        <f>IF(Table1[[#This Row],[Years of Experience]]=0,0,Table1[[#This Row],[Salary]]/Table1[[#This Row],[Years of Experience]])</f>
        <v>14545.454545454546</v>
      </c>
    </row>
    <row r="5421" spans="1:10" x14ac:dyDescent="0.35">
      <c r="A5421">
        <v>26</v>
      </c>
      <c r="B5421" t="str" cm="1">
        <f t="array" ref="B5421">_xlfn.IFS(Table1[[#This Row],[Age]]&lt;=25,"21-25",Table1[[#This Row],[Age]]&lt;=30,"26-30",Table1[[#This Row],[Age]]&lt;=35,"31-35",Table1[[#This Row],[Age]]&lt;=40,"36-40",Table1[[#This Row],[Age]]&lt;=45,"41-45", Table1[[#This Row],[Age]]&lt;=50,"46-50",Table1[[#This Row],[Age]]&lt;55,"51-55",Table1[[#This Row],[Age]]&lt;=60,"56-60",Table1[[#This Row],[Age]]&gt;=61, "61-70")</f>
        <v>26-30</v>
      </c>
      <c r="C5421" t="s">
        <v>6</v>
      </c>
      <c r="D5421" t="s">
        <v>7</v>
      </c>
      <c r="E5421" t="s">
        <v>16</v>
      </c>
      <c r="F5421">
        <v>2</v>
      </c>
      <c r="G5421" t="str" cm="1">
        <f t="array" ref="G5421">_xlfn.IFS(Table1[[#This Row],[Years of Experience]]&lt;=2,"Entry",Table1[[#This Row],[Years of Experience]]&lt;=7,"Mid",Table1[[#This Row],[Years of Experience]]&lt;=14,"Senior",Table1[[#This Row],[Years of Experience]]&gt;=15,"Executive")</f>
        <v>Entry</v>
      </c>
      <c r="H5421" t="str" cm="1">
        <f t="array" ref="H5421">_xlfn.IFS(Table1[[#This Row],[Salary]]&lt;=50000,"0-50K",Table1[[#This Row],[Salary]]&lt;=100000,"51-100K",Table1[[#This Row],[Salary]]&lt;=150000,"101-150K",Table1[[#This Row],[Salary]]&lt;=200000,"151-200K",Table1[[#This Row],[Salary]]&lt;=250000,"201-250K",Table1[[#This Row],[Salary]]&gt;250000,"Above 250K")</f>
        <v>0-50K</v>
      </c>
      <c r="I5421" s="3">
        <v>50000</v>
      </c>
      <c r="J5421" s="3">
        <f>IF(Table1[[#This Row],[Years of Experience]]=0,0,Table1[[#This Row],[Salary]]/Table1[[#This Row],[Years of Experience]])</f>
        <v>25000</v>
      </c>
    </row>
    <row r="5422" spans="1:10" x14ac:dyDescent="0.35">
      <c r="A5422">
        <v>31</v>
      </c>
      <c r="B5422" t="str" cm="1">
        <f t="array" ref="B5422">_xlfn.IFS(Table1[[#This Row],[Age]]&lt;=25,"21-25",Table1[[#This Row],[Age]]&lt;=30,"26-30",Table1[[#This Row],[Age]]&lt;=35,"31-35",Table1[[#This Row],[Age]]&lt;=40,"36-40",Table1[[#This Row],[Age]]&lt;=45,"41-45", Table1[[#This Row],[Age]]&lt;=50,"46-50",Table1[[#This Row],[Age]]&lt;55,"51-55",Table1[[#This Row],[Age]]&lt;=60,"56-60",Table1[[#This Row],[Age]]&gt;=61, "61-70")</f>
        <v>31-35</v>
      </c>
      <c r="C5422" t="s">
        <v>9</v>
      </c>
      <c r="D5422" t="s">
        <v>10</v>
      </c>
      <c r="E5422" t="s">
        <v>35</v>
      </c>
      <c r="F5422">
        <v>8</v>
      </c>
      <c r="G5422" t="str" cm="1">
        <f t="array" ref="G5422">_xlfn.IFS(Table1[[#This Row],[Years of Experience]]&lt;=2,"Entry",Table1[[#This Row],[Years of Experience]]&lt;=7,"Mid",Table1[[#This Row],[Years of Experience]]&lt;=14,"Senior",Table1[[#This Row],[Years of Experience]]&gt;=15,"Executive")</f>
        <v>Senior</v>
      </c>
      <c r="H5422" t="str" cm="1">
        <f t="array" ref="H5422">_xlfn.IFS(Table1[[#This Row],[Salary]]&lt;=50000,"0-50K",Table1[[#This Row],[Salary]]&lt;=100000,"51-100K",Table1[[#This Row],[Salary]]&lt;=150000,"101-150K",Table1[[#This Row],[Salary]]&lt;=200000,"151-200K",Table1[[#This Row],[Salary]]&lt;=250000,"201-250K",Table1[[#This Row],[Salary]]&gt;250000,"Above 250K")</f>
        <v>101-150K</v>
      </c>
      <c r="I5422" s="3">
        <v>120000</v>
      </c>
      <c r="J5422" s="3">
        <f>IF(Table1[[#This Row],[Years of Experience]]=0,0,Table1[[#This Row],[Salary]]/Table1[[#This Row],[Years of Experience]])</f>
        <v>15000</v>
      </c>
    </row>
    <row r="5423" spans="1:10" x14ac:dyDescent="0.35">
      <c r="A5423">
        <v>27</v>
      </c>
      <c r="B5423" t="str" cm="1">
        <f t="array" ref="B5423">_xlfn.IFS(Table1[[#This Row],[Age]]&lt;=25,"21-25",Table1[[#This Row],[Age]]&lt;=30,"26-30",Table1[[#This Row],[Age]]&lt;=35,"31-35",Table1[[#This Row],[Age]]&lt;=40,"36-40",Table1[[#This Row],[Age]]&lt;=45,"41-45", Table1[[#This Row],[Age]]&lt;=50,"46-50",Table1[[#This Row],[Age]]&lt;55,"51-55",Table1[[#This Row],[Age]]&lt;=60,"56-60",Table1[[#This Row],[Age]]&gt;=61, "61-70")</f>
        <v>26-30</v>
      </c>
      <c r="C5423" t="s">
        <v>6</v>
      </c>
      <c r="D5423" t="s">
        <v>7</v>
      </c>
      <c r="E5423" t="s">
        <v>139</v>
      </c>
      <c r="F5423">
        <v>1</v>
      </c>
      <c r="G5423" t="str" cm="1">
        <f t="array" ref="G5423">_xlfn.IFS(Table1[[#This Row],[Years of Experience]]&lt;=2,"Entry",Table1[[#This Row],[Years of Experience]]&lt;=7,"Mid",Table1[[#This Row],[Years of Experience]]&lt;=14,"Senior",Table1[[#This Row],[Years of Experience]]&gt;=15,"Executive")</f>
        <v>Entry</v>
      </c>
      <c r="H5423" t="str" cm="1">
        <f t="array" ref="H5423">_xlfn.IFS(Table1[[#This Row],[Salary]]&lt;=50000,"0-50K",Table1[[#This Row],[Salary]]&lt;=100000,"51-100K",Table1[[#This Row],[Salary]]&lt;=150000,"101-150K",Table1[[#This Row],[Salary]]&lt;=200000,"151-200K",Table1[[#This Row],[Salary]]&lt;=250000,"201-250K",Table1[[#This Row],[Salary]]&gt;250000,"Above 250K")</f>
        <v>51-100K</v>
      </c>
      <c r="I5423" s="3">
        <v>55000</v>
      </c>
      <c r="J5423" s="3">
        <f>IF(Table1[[#This Row],[Years of Experience]]=0,0,Table1[[#This Row],[Salary]]/Table1[[#This Row],[Years of Experience]])</f>
        <v>55000</v>
      </c>
    </row>
    <row r="5424" spans="1:10" x14ac:dyDescent="0.35">
      <c r="A5424">
        <v>31</v>
      </c>
      <c r="B5424" t="str" cm="1">
        <f t="array" ref="B5424">_xlfn.IFS(Table1[[#This Row],[Age]]&lt;=25,"21-25",Table1[[#This Row],[Age]]&lt;=30,"26-30",Table1[[#This Row],[Age]]&lt;=35,"31-35",Table1[[#This Row],[Age]]&lt;=40,"36-40",Table1[[#This Row],[Age]]&lt;=45,"41-45", Table1[[#This Row],[Age]]&lt;=50,"46-50",Table1[[#This Row],[Age]]&lt;55,"51-55",Table1[[#This Row],[Age]]&lt;=60,"56-60",Table1[[#This Row],[Age]]&gt;=61, "61-70")</f>
        <v>31-35</v>
      </c>
      <c r="C5424" t="s">
        <v>9</v>
      </c>
      <c r="D5424" t="s">
        <v>7</v>
      </c>
      <c r="E5424" t="s">
        <v>19</v>
      </c>
      <c r="F5424">
        <v>4</v>
      </c>
      <c r="G5424" t="str" cm="1">
        <f t="array" ref="G5424">_xlfn.IFS(Table1[[#This Row],[Years of Experience]]&lt;=2,"Entry",Table1[[#This Row],[Years of Experience]]&lt;=7,"Mid",Table1[[#This Row],[Years of Experience]]&lt;=14,"Senior",Table1[[#This Row],[Years of Experience]]&gt;=15,"Executive")</f>
        <v>Mid</v>
      </c>
      <c r="H5424" t="str" cm="1">
        <f t="array" ref="H5424">_xlfn.IFS(Table1[[#This Row],[Salary]]&lt;=50000,"0-50K",Table1[[#This Row],[Salary]]&lt;=100000,"51-100K",Table1[[#This Row],[Salary]]&lt;=150000,"101-150K",Table1[[#This Row],[Salary]]&lt;=200000,"151-200K",Table1[[#This Row],[Salary]]&lt;=250000,"201-250K",Table1[[#This Row],[Salary]]&gt;250000,"Above 250K")</f>
        <v>51-100K</v>
      </c>
      <c r="I5424" s="3">
        <v>65000</v>
      </c>
      <c r="J5424" s="3">
        <f>IF(Table1[[#This Row],[Years of Experience]]=0,0,Table1[[#This Row],[Salary]]/Table1[[#This Row],[Years of Experience]])</f>
        <v>16250</v>
      </c>
    </row>
    <row r="5425" spans="1:10" x14ac:dyDescent="0.35">
      <c r="A5425">
        <v>29</v>
      </c>
      <c r="B5425" t="str" cm="1">
        <f t="array" ref="B5425">_xlfn.IFS(Table1[[#This Row],[Age]]&lt;=25,"21-25",Table1[[#This Row],[Age]]&lt;=30,"26-30",Table1[[#This Row],[Age]]&lt;=35,"31-35",Table1[[#This Row],[Age]]&lt;=40,"36-40",Table1[[#This Row],[Age]]&lt;=45,"41-45", Table1[[#This Row],[Age]]&lt;=50,"46-50",Table1[[#This Row],[Age]]&lt;55,"51-55",Table1[[#This Row],[Age]]&lt;=60,"56-60",Table1[[#This Row],[Age]]&gt;=61, "61-70")</f>
        <v>26-30</v>
      </c>
      <c r="C5425" t="s">
        <v>6</v>
      </c>
      <c r="D5425" t="s">
        <v>7</v>
      </c>
      <c r="E5425" t="s">
        <v>40</v>
      </c>
      <c r="F5425">
        <v>3</v>
      </c>
      <c r="G5425" t="str" cm="1">
        <f t="array" ref="G5425">_xlfn.IFS(Table1[[#This Row],[Years of Experience]]&lt;=2,"Entry",Table1[[#This Row],[Years of Experience]]&lt;=7,"Mid",Table1[[#This Row],[Years of Experience]]&lt;=14,"Senior",Table1[[#This Row],[Years of Experience]]&gt;=15,"Executive")</f>
        <v>Mid</v>
      </c>
      <c r="H5425" t="str" cm="1">
        <f t="array" ref="H5425">_xlfn.IFS(Table1[[#This Row],[Salary]]&lt;=50000,"0-50K",Table1[[#This Row],[Salary]]&lt;=100000,"51-100K",Table1[[#This Row],[Salary]]&lt;=150000,"101-150K",Table1[[#This Row],[Salary]]&lt;=200000,"151-200K",Table1[[#This Row],[Salary]]&lt;=250000,"201-250K",Table1[[#This Row],[Salary]]&gt;250000,"Above 250K")</f>
        <v>51-100K</v>
      </c>
      <c r="I5425" s="3">
        <v>60000</v>
      </c>
      <c r="J5425" s="3">
        <f>IF(Table1[[#This Row],[Years of Experience]]=0,0,Table1[[#This Row],[Salary]]/Table1[[#This Row],[Years of Experience]])</f>
        <v>20000</v>
      </c>
    </row>
    <row r="5426" spans="1:10" x14ac:dyDescent="0.35">
      <c r="A5426">
        <v>34</v>
      </c>
      <c r="B5426" t="str" cm="1">
        <f t="array" ref="B5426">_xlfn.IFS(Table1[[#This Row],[Age]]&lt;=25,"21-25",Table1[[#This Row],[Age]]&lt;=30,"26-30",Table1[[#This Row],[Age]]&lt;=35,"31-35",Table1[[#This Row],[Age]]&lt;=40,"36-40",Table1[[#This Row],[Age]]&lt;=45,"41-45", Table1[[#This Row],[Age]]&lt;=50,"46-50",Table1[[#This Row],[Age]]&lt;55,"51-55",Table1[[#This Row],[Age]]&lt;=60,"56-60",Table1[[#This Row],[Age]]&gt;=61, "61-70")</f>
        <v>31-35</v>
      </c>
      <c r="C5426" t="s">
        <v>9</v>
      </c>
      <c r="D5426" t="s">
        <v>12</v>
      </c>
      <c r="E5426" t="s">
        <v>75</v>
      </c>
      <c r="F5426">
        <v>11</v>
      </c>
      <c r="G5426" t="str" cm="1">
        <f t="array" ref="G5426">_xlfn.IFS(Table1[[#This Row],[Years of Experience]]&lt;=2,"Entry",Table1[[#This Row],[Years of Experience]]&lt;=7,"Mid",Table1[[#This Row],[Years of Experience]]&lt;=14,"Senior",Table1[[#This Row],[Years of Experience]]&gt;=15,"Executive")</f>
        <v>Senior</v>
      </c>
      <c r="H5426" t="str" cm="1">
        <f t="array" ref="H5426">_xlfn.IFS(Table1[[#This Row],[Salary]]&lt;=50000,"0-50K",Table1[[#This Row],[Salary]]&lt;=100000,"51-100K",Table1[[#This Row],[Salary]]&lt;=150000,"101-150K",Table1[[#This Row],[Salary]]&lt;=200000,"151-200K",Table1[[#This Row],[Salary]]&lt;=250000,"201-250K",Table1[[#This Row],[Salary]]&gt;250000,"Above 250K")</f>
        <v>151-200K</v>
      </c>
      <c r="I5426" s="3">
        <v>160000</v>
      </c>
      <c r="J5426" s="3">
        <f>IF(Table1[[#This Row],[Years of Experience]]=0,0,Table1[[#This Row],[Salary]]/Table1[[#This Row],[Years of Experience]])</f>
        <v>14545.454545454546</v>
      </c>
    </row>
    <row r="5427" spans="1:10" x14ac:dyDescent="0.35">
      <c r="A5427">
        <v>26</v>
      </c>
      <c r="B5427" t="str" cm="1">
        <f t="array" ref="B5427">_xlfn.IFS(Table1[[#This Row],[Age]]&lt;=25,"21-25",Table1[[#This Row],[Age]]&lt;=30,"26-30",Table1[[#This Row],[Age]]&lt;=35,"31-35",Table1[[#This Row],[Age]]&lt;=40,"36-40",Table1[[#This Row],[Age]]&lt;=45,"41-45", Table1[[#This Row],[Age]]&lt;=50,"46-50",Table1[[#This Row],[Age]]&lt;55,"51-55",Table1[[#This Row],[Age]]&lt;=60,"56-60",Table1[[#This Row],[Age]]&gt;=61, "61-70")</f>
        <v>26-30</v>
      </c>
      <c r="C5427" t="s">
        <v>6</v>
      </c>
      <c r="D5427" t="s">
        <v>7</v>
      </c>
      <c r="E5427" t="s">
        <v>16</v>
      </c>
      <c r="F5427">
        <v>2</v>
      </c>
      <c r="G5427" t="str" cm="1">
        <f t="array" ref="G5427">_xlfn.IFS(Table1[[#This Row],[Years of Experience]]&lt;=2,"Entry",Table1[[#This Row],[Years of Experience]]&lt;=7,"Mid",Table1[[#This Row],[Years of Experience]]&lt;=14,"Senior",Table1[[#This Row],[Years of Experience]]&gt;=15,"Executive")</f>
        <v>Entry</v>
      </c>
      <c r="H5427" t="str" cm="1">
        <f t="array" ref="H5427">_xlfn.IFS(Table1[[#This Row],[Salary]]&lt;=50000,"0-50K",Table1[[#This Row],[Salary]]&lt;=100000,"51-100K",Table1[[#This Row],[Salary]]&lt;=150000,"101-150K",Table1[[#This Row],[Salary]]&lt;=200000,"151-200K",Table1[[#This Row],[Salary]]&lt;=250000,"201-250K",Table1[[#This Row],[Salary]]&gt;250000,"Above 250K")</f>
        <v>0-50K</v>
      </c>
      <c r="I5427" s="3">
        <v>50000</v>
      </c>
      <c r="J5427" s="3">
        <f>IF(Table1[[#This Row],[Years of Experience]]=0,0,Table1[[#This Row],[Salary]]/Table1[[#This Row],[Years of Experience]])</f>
        <v>25000</v>
      </c>
    </row>
    <row r="5428" spans="1:10" x14ac:dyDescent="0.35">
      <c r="A5428">
        <v>31</v>
      </c>
      <c r="B5428" t="str" cm="1">
        <f t="array" ref="B5428">_xlfn.IFS(Table1[[#This Row],[Age]]&lt;=25,"21-25",Table1[[#This Row],[Age]]&lt;=30,"26-30",Table1[[#This Row],[Age]]&lt;=35,"31-35",Table1[[#This Row],[Age]]&lt;=40,"36-40",Table1[[#This Row],[Age]]&lt;=45,"41-45", Table1[[#This Row],[Age]]&lt;=50,"46-50",Table1[[#This Row],[Age]]&lt;55,"51-55",Table1[[#This Row],[Age]]&lt;=60,"56-60",Table1[[#This Row],[Age]]&gt;=61, "61-70")</f>
        <v>31-35</v>
      </c>
      <c r="C5428" t="s">
        <v>9</v>
      </c>
      <c r="D5428" t="s">
        <v>10</v>
      </c>
      <c r="E5428" t="s">
        <v>35</v>
      </c>
      <c r="F5428">
        <v>8</v>
      </c>
      <c r="G5428" t="str" cm="1">
        <f t="array" ref="G5428">_xlfn.IFS(Table1[[#This Row],[Years of Experience]]&lt;=2,"Entry",Table1[[#This Row],[Years of Experience]]&lt;=7,"Mid",Table1[[#This Row],[Years of Experience]]&lt;=14,"Senior",Table1[[#This Row],[Years of Experience]]&gt;=15,"Executive")</f>
        <v>Senior</v>
      </c>
      <c r="H5428" t="str" cm="1">
        <f t="array" ref="H5428">_xlfn.IFS(Table1[[#This Row],[Salary]]&lt;=50000,"0-50K",Table1[[#This Row],[Salary]]&lt;=100000,"51-100K",Table1[[#This Row],[Salary]]&lt;=150000,"101-150K",Table1[[#This Row],[Salary]]&lt;=200000,"151-200K",Table1[[#This Row],[Salary]]&lt;=250000,"201-250K",Table1[[#This Row],[Salary]]&gt;250000,"Above 250K")</f>
        <v>101-150K</v>
      </c>
      <c r="I5428" s="3">
        <v>120000</v>
      </c>
      <c r="J5428" s="3">
        <f>IF(Table1[[#This Row],[Years of Experience]]=0,0,Table1[[#This Row],[Salary]]/Table1[[#This Row],[Years of Experience]])</f>
        <v>15000</v>
      </c>
    </row>
    <row r="5429" spans="1:10" x14ac:dyDescent="0.35">
      <c r="A5429">
        <v>27</v>
      </c>
      <c r="B5429" t="str" cm="1">
        <f t="array" ref="B5429">_xlfn.IFS(Table1[[#This Row],[Age]]&lt;=25,"21-25",Table1[[#This Row],[Age]]&lt;=30,"26-30",Table1[[#This Row],[Age]]&lt;=35,"31-35",Table1[[#This Row],[Age]]&lt;=40,"36-40",Table1[[#This Row],[Age]]&lt;=45,"41-45", Table1[[#This Row],[Age]]&lt;=50,"46-50",Table1[[#This Row],[Age]]&lt;55,"51-55",Table1[[#This Row],[Age]]&lt;=60,"56-60",Table1[[#This Row],[Age]]&gt;=61, "61-70")</f>
        <v>26-30</v>
      </c>
      <c r="C5429" t="s">
        <v>6</v>
      </c>
      <c r="D5429" t="s">
        <v>7</v>
      </c>
      <c r="E5429" t="s">
        <v>8</v>
      </c>
      <c r="F5429">
        <v>3</v>
      </c>
      <c r="G5429" t="str" cm="1">
        <f t="array" ref="G5429">_xlfn.IFS(Table1[[#This Row],[Years of Experience]]&lt;=2,"Entry",Table1[[#This Row],[Years of Experience]]&lt;=7,"Mid",Table1[[#This Row],[Years of Experience]]&lt;=14,"Senior",Table1[[#This Row],[Years of Experience]]&gt;=15,"Executive")</f>
        <v>Mid</v>
      </c>
      <c r="H5429" t="str" cm="1">
        <f t="array" ref="H5429">_xlfn.IFS(Table1[[#This Row],[Salary]]&lt;=50000,"0-50K",Table1[[#This Row],[Salary]]&lt;=100000,"51-100K",Table1[[#This Row],[Salary]]&lt;=150000,"101-150K",Table1[[#This Row],[Salary]]&lt;=200000,"151-200K",Table1[[#This Row],[Salary]]&lt;=250000,"201-250K",Table1[[#This Row],[Salary]]&gt;250000,"Above 250K")</f>
        <v>51-100K</v>
      </c>
      <c r="I5429" s="3">
        <v>85000</v>
      </c>
      <c r="J5429" s="3">
        <f>IF(Table1[[#This Row],[Years of Experience]]=0,0,Table1[[#This Row],[Salary]]/Table1[[#This Row],[Years of Experience]])</f>
        <v>28333.333333333332</v>
      </c>
    </row>
    <row r="5430" spans="1:10" x14ac:dyDescent="0.35">
      <c r="A5430">
        <v>35</v>
      </c>
      <c r="B5430" t="str" cm="1">
        <f t="array" ref="B5430">_xlfn.IFS(Table1[[#This Row],[Age]]&lt;=25,"21-25",Table1[[#This Row],[Age]]&lt;=30,"26-30",Table1[[#This Row],[Age]]&lt;=35,"31-35",Table1[[#This Row],[Age]]&lt;=40,"36-40",Table1[[#This Row],[Age]]&lt;=45,"41-45", Table1[[#This Row],[Age]]&lt;=50,"46-50",Table1[[#This Row],[Age]]&lt;55,"51-55",Table1[[#This Row],[Age]]&lt;=60,"56-60",Table1[[#This Row],[Age]]&gt;=61, "61-70")</f>
        <v>31-35</v>
      </c>
      <c r="C5430" t="s">
        <v>9</v>
      </c>
      <c r="D5430" t="s">
        <v>10</v>
      </c>
      <c r="E5430" t="s">
        <v>203</v>
      </c>
      <c r="F5430">
        <v>11</v>
      </c>
      <c r="G5430" t="str" cm="1">
        <f t="array" ref="G5430">_xlfn.IFS(Table1[[#This Row],[Years of Experience]]&lt;=2,"Entry",Table1[[#This Row],[Years of Experience]]&lt;=7,"Mid",Table1[[#This Row],[Years of Experience]]&lt;=14,"Senior",Table1[[#This Row],[Years of Experience]]&gt;=15,"Executive")</f>
        <v>Senior</v>
      </c>
      <c r="H5430" t="str" cm="1">
        <f t="array" ref="H5430">_xlfn.IFS(Table1[[#This Row],[Salary]]&lt;=50000,"0-50K",Table1[[#This Row],[Salary]]&lt;=100000,"51-100K",Table1[[#This Row],[Salary]]&lt;=150000,"101-150K",Table1[[#This Row],[Salary]]&lt;=200000,"151-200K",Table1[[#This Row],[Salary]]&lt;=250000,"201-250K",Table1[[#This Row],[Salary]]&gt;250000,"Above 250K")</f>
        <v>151-200K</v>
      </c>
      <c r="I5430" s="3">
        <v>160000</v>
      </c>
      <c r="J5430" s="3">
        <f>IF(Table1[[#This Row],[Years of Experience]]=0,0,Table1[[#This Row],[Salary]]/Table1[[#This Row],[Years of Experience]])</f>
        <v>14545.454545454546</v>
      </c>
    </row>
    <row r="5431" spans="1:10" x14ac:dyDescent="0.35">
      <c r="A5431">
        <v>24</v>
      </c>
      <c r="B5431" t="str" cm="1">
        <f t="array" ref="B5431">_xlfn.IFS(Table1[[#This Row],[Age]]&lt;=25,"21-25",Table1[[#This Row],[Age]]&lt;=30,"26-30",Table1[[#This Row],[Age]]&lt;=35,"31-35",Table1[[#This Row],[Age]]&lt;=40,"36-40",Table1[[#This Row],[Age]]&lt;=45,"41-45", Table1[[#This Row],[Age]]&lt;=50,"46-50",Table1[[#This Row],[Age]]&lt;55,"51-55",Table1[[#This Row],[Age]]&lt;=60,"56-60",Table1[[#This Row],[Age]]&gt;=61, "61-70")</f>
        <v>21-25</v>
      </c>
      <c r="C5431" t="s">
        <v>6</v>
      </c>
      <c r="D5431" t="s">
        <v>7</v>
      </c>
      <c r="E5431" t="s">
        <v>23</v>
      </c>
      <c r="F5431">
        <v>1</v>
      </c>
      <c r="G5431" t="str" cm="1">
        <f t="array" ref="G5431">_xlfn.IFS(Table1[[#This Row],[Years of Experience]]&lt;=2,"Entry",Table1[[#This Row],[Years of Experience]]&lt;=7,"Mid",Table1[[#This Row],[Years of Experience]]&lt;=14,"Senior",Table1[[#This Row],[Years of Experience]]&gt;=15,"Executive")</f>
        <v>Entry</v>
      </c>
      <c r="H5431" t="str" cm="1">
        <f t="array" ref="H5431">_xlfn.IFS(Table1[[#This Row],[Salary]]&lt;=50000,"0-50K",Table1[[#This Row],[Salary]]&lt;=100000,"51-100K",Table1[[#This Row],[Salary]]&lt;=150000,"101-150K",Table1[[#This Row],[Salary]]&lt;=200000,"151-200K",Table1[[#This Row],[Salary]]&lt;=250000,"201-250K",Table1[[#This Row],[Salary]]&gt;250000,"Above 250K")</f>
        <v>51-100K</v>
      </c>
      <c r="I5431" s="3">
        <v>55000</v>
      </c>
      <c r="J5431" s="3">
        <f>IF(Table1[[#This Row],[Years of Experience]]=0,0,Table1[[#This Row],[Salary]]/Table1[[#This Row],[Years of Experience]])</f>
        <v>55000</v>
      </c>
    </row>
    <row r="5432" spans="1:10" x14ac:dyDescent="0.35">
      <c r="A5432">
        <v>28</v>
      </c>
      <c r="B5432" t="str" cm="1">
        <f t="array" ref="B5432">_xlfn.IFS(Table1[[#This Row],[Age]]&lt;=25,"21-25",Table1[[#This Row],[Age]]&lt;=30,"26-30",Table1[[#This Row],[Age]]&lt;=35,"31-35",Table1[[#This Row],[Age]]&lt;=40,"36-40",Table1[[#This Row],[Age]]&lt;=45,"41-45", Table1[[#This Row],[Age]]&lt;=50,"46-50",Table1[[#This Row],[Age]]&lt;55,"51-55",Table1[[#This Row],[Age]]&lt;=60,"56-60",Table1[[#This Row],[Age]]&gt;=61, "61-70")</f>
        <v>26-30</v>
      </c>
      <c r="C5432" t="s">
        <v>9</v>
      </c>
      <c r="D5432" t="s">
        <v>12</v>
      </c>
      <c r="E5432" t="s">
        <v>43</v>
      </c>
      <c r="F5432">
        <v>5</v>
      </c>
      <c r="G5432" t="str" cm="1">
        <f t="array" ref="G5432">_xlfn.IFS(Table1[[#This Row],[Years of Experience]]&lt;=2,"Entry",Table1[[#This Row],[Years of Experience]]&lt;=7,"Mid",Table1[[#This Row],[Years of Experience]]&lt;=14,"Senior",Table1[[#This Row],[Years of Experience]]&gt;=15,"Executive")</f>
        <v>Mid</v>
      </c>
      <c r="H5432" t="str" cm="1">
        <f t="array" ref="H5432">_xlfn.IFS(Table1[[#This Row],[Salary]]&lt;=50000,"0-50K",Table1[[#This Row],[Salary]]&lt;=100000,"51-100K",Table1[[#This Row],[Salary]]&lt;=150000,"101-150K",Table1[[#This Row],[Salary]]&lt;=200000,"151-200K",Table1[[#This Row],[Salary]]&lt;=250000,"201-250K",Table1[[#This Row],[Salary]]&gt;250000,"Above 250K")</f>
        <v>51-100K</v>
      </c>
      <c r="I5432" s="3">
        <v>100000</v>
      </c>
      <c r="J5432" s="3">
        <f>IF(Table1[[#This Row],[Years of Experience]]=0,0,Table1[[#This Row],[Salary]]/Table1[[#This Row],[Years of Experience]])</f>
        <v>20000</v>
      </c>
    </row>
    <row r="5433" spans="1:10" x14ac:dyDescent="0.35">
      <c r="A5433">
        <v>32</v>
      </c>
      <c r="B5433" t="str" cm="1">
        <f t="array" ref="B5433">_xlfn.IFS(Table1[[#This Row],[Age]]&lt;=25,"21-25",Table1[[#This Row],[Age]]&lt;=30,"26-30",Table1[[#This Row],[Age]]&lt;=35,"31-35",Table1[[#This Row],[Age]]&lt;=40,"36-40",Table1[[#This Row],[Age]]&lt;=45,"41-45", Table1[[#This Row],[Age]]&lt;=50,"46-50",Table1[[#This Row],[Age]]&lt;55,"51-55",Table1[[#This Row],[Age]]&lt;=60,"56-60",Table1[[#This Row],[Age]]&gt;=61, "61-70")</f>
        <v>31-35</v>
      </c>
      <c r="C5433" t="s">
        <v>6</v>
      </c>
      <c r="D5433" t="s">
        <v>7</v>
      </c>
      <c r="E5433" t="s">
        <v>24</v>
      </c>
      <c r="F5433">
        <v>8</v>
      </c>
      <c r="G5433" t="str" cm="1">
        <f t="array" ref="G5433">_xlfn.IFS(Table1[[#This Row],[Years of Experience]]&lt;=2,"Entry",Table1[[#This Row],[Years of Experience]]&lt;=7,"Mid",Table1[[#This Row],[Years of Experience]]&lt;=14,"Senior",Table1[[#This Row],[Years of Experience]]&gt;=15,"Executive")</f>
        <v>Senior</v>
      </c>
      <c r="H5433" t="str" cm="1">
        <f t="array" ref="H5433">_xlfn.IFS(Table1[[#This Row],[Salary]]&lt;=50000,"0-50K",Table1[[#This Row],[Salary]]&lt;=100000,"51-100K",Table1[[#This Row],[Salary]]&lt;=150000,"101-150K",Table1[[#This Row],[Salary]]&lt;=200000,"151-200K",Table1[[#This Row],[Salary]]&lt;=250000,"201-250K",Table1[[#This Row],[Salary]]&gt;250000,"Above 250K")</f>
        <v>101-150K</v>
      </c>
      <c r="I5433" s="3">
        <v>120000</v>
      </c>
      <c r="J5433" s="3">
        <f>IF(Table1[[#This Row],[Years of Experience]]=0,0,Table1[[#This Row],[Salary]]/Table1[[#This Row],[Years of Experience]])</f>
        <v>15000</v>
      </c>
    </row>
    <row r="5434" spans="1:10" x14ac:dyDescent="0.35">
      <c r="A5434">
        <v>26</v>
      </c>
      <c r="B5434" t="str" cm="1">
        <f t="array" ref="B5434">_xlfn.IFS(Table1[[#This Row],[Age]]&lt;=25,"21-25",Table1[[#This Row],[Age]]&lt;=30,"26-30",Table1[[#This Row],[Age]]&lt;=35,"31-35",Table1[[#This Row],[Age]]&lt;=40,"36-40",Table1[[#This Row],[Age]]&lt;=45,"41-45", Table1[[#This Row],[Age]]&lt;=50,"46-50",Table1[[#This Row],[Age]]&lt;55,"51-55",Table1[[#This Row],[Age]]&lt;=60,"56-60",Table1[[#This Row],[Age]]&gt;=61, "61-70")</f>
        <v>26-30</v>
      </c>
      <c r="C5434" t="s">
        <v>9</v>
      </c>
      <c r="D5434" t="s">
        <v>7</v>
      </c>
      <c r="E5434" t="s">
        <v>63</v>
      </c>
      <c r="F5434">
        <v>2</v>
      </c>
      <c r="G5434" t="str" cm="1">
        <f t="array" ref="G5434">_xlfn.IFS(Table1[[#This Row],[Years of Experience]]&lt;=2,"Entry",Table1[[#This Row],[Years of Experience]]&lt;=7,"Mid",Table1[[#This Row],[Years of Experience]]&lt;=14,"Senior",Table1[[#This Row],[Years of Experience]]&gt;=15,"Executive")</f>
        <v>Entry</v>
      </c>
      <c r="H5434" t="str" cm="1">
        <f t="array" ref="H5434">_xlfn.IFS(Table1[[#This Row],[Salary]]&lt;=50000,"0-50K",Table1[[#This Row],[Salary]]&lt;=100000,"51-100K",Table1[[#This Row],[Salary]]&lt;=150000,"101-150K",Table1[[#This Row],[Salary]]&lt;=200000,"151-200K",Table1[[#This Row],[Salary]]&lt;=250000,"201-250K",Table1[[#This Row],[Salary]]&gt;250000,"Above 250K")</f>
        <v>0-50K</v>
      </c>
      <c r="I5434" s="3">
        <v>50000</v>
      </c>
      <c r="J5434" s="3">
        <f>IF(Table1[[#This Row],[Years of Experience]]=0,0,Table1[[#This Row],[Salary]]/Table1[[#This Row],[Years of Experience]])</f>
        <v>25000</v>
      </c>
    </row>
    <row r="5435" spans="1:10" x14ac:dyDescent="0.35">
      <c r="A5435">
        <v>41</v>
      </c>
      <c r="B5435" t="str" cm="1">
        <f t="array" ref="B5435">_xlfn.IFS(Table1[[#This Row],[Age]]&lt;=25,"21-25",Table1[[#This Row],[Age]]&lt;=30,"26-30",Table1[[#This Row],[Age]]&lt;=35,"31-35",Table1[[#This Row],[Age]]&lt;=40,"36-40",Table1[[#This Row],[Age]]&lt;=45,"41-45", Table1[[#This Row],[Age]]&lt;=50,"46-50",Table1[[#This Row],[Age]]&lt;55,"51-55",Table1[[#This Row],[Age]]&lt;=60,"56-60",Table1[[#This Row],[Age]]&gt;=61, "61-70")</f>
        <v>41-45</v>
      </c>
      <c r="C5435" t="s">
        <v>6</v>
      </c>
      <c r="D5435" t="s">
        <v>10</v>
      </c>
      <c r="E5435" t="s">
        <v>78</v>
      </c>
      <c r="F5435">
        <v>19</v>
      </c>
      <c r="G5435" t="str" cm="1">
        <f t="array" ref="G5435">_xlfn.IFS(Table1[[#This Row],[Years of Experience]]&lt;=2,"Entry",Table1[[#This Row],[Years of Experience]]&lt;=7,"Mid",Table1[[#This Row],[Years of Experience]]&lt;=14,"Senior",Table1[[#This Row],[Years of Experience]]&gt;=15,"Executive")</f>
        <v>Executive</v>
      </c>
      <c r="H5435" t="str" cm="1">
        <f t="array" ref="H5435">_xlfn.IFS(Table1[[#This Row],[Salary]]&lt;=50000,"0-50K",Table1[[#This Row],[Salary]]&lt;=100000,"51-100K",Table1[[#This Row],[Salary]]&lt;=150000,"101-150K",Table1[[#This Row],[Salary]]&lt;=200000,"151-200K",Table1[[#This Row],[Salary]]&lt;=250000,"201-250K",Table1[[#This Row],[Salary]]&gt;250000,"Above 250K")</f>
        <v>151-200K</v>
      </c>
      <c r="I5435" s="3">
        <v>185000</v>
      </c>
      <c r="J5435" s="3">
        <f>IF(Table1[[#This Row],[Years of Experience]]=0,0,Table1[[#This Row],[Salary]]/Table1[[#This Row],[Years of Experience]])</f>
        <v>9736.8421052631584</v>
      </c>
    </row>
    <row r="5436" spans="1:10" x14ac:dyDescent="0.35">
      <c r="A5436">
        <v>29</v>
      </c>
      <c r="B5436" t="str" cm="1">
        <f t="array" ref="B5436">_xlfn.IFS(Table1[[#This Row],[Age]]&lt;=25,"21-25",Table1[[#This Row],[Age]]&lt;=30,"26-30",Table1[[#This Row],[Age]]&lt;=35,"31-35",Table1[[#This Row],[Age]]&lt;=40,"36-40",Table1[[#This Row],[Age]]&lt;=45,"41-45", Table1[[#This Row],[Age]]&lt;=50,"46-50",Table1[[#This Row],[Age]]&lt;55,"51-55",Table1[[#This Row],[Age]]&lt;=60,"56-60",Table1[[#This Row],[Age]]&gt;=61, "61-70")</f>
        <v>26-30</v>
      </c>
      <c r="C5436" t="s">
        <v>9</v>
      </c>
      <c r="D5436" t="s">
        <v>7</v>
      </c>
      <c r="E5436" t="s">
        <v>201</v>
      </c>
      <c r="F5436">
        <v>4</v>
      </c>
      <c r="G5436" t="str" cm="1">
        <f t="array" ref="G5436">_xlfn.IFS(Table1[[#This Row],[Years of Experience]]&lt;=2,"Entry",Table1[[#This Row],[Years of Experience]]&lt;=7,"Mid",Table1[[#This Row],[Years of Experience]]&lt;=14,"Senior",Table1[[#This Row],[Years of Experience]]&gt;=15,"Executive")</f>
        <v>Mid</v>
      </c>
      <c r="H5436" t="str" cm="1">
        <f t="array" ref="H5436">_xlfn.IFS(Table1[[#This Row],[Salary]]&lt;=50000,"0-50K",Table1[[#This Row],[Salary]]&lt;=100000,"51-100K",Table1[[#This Row],[Salary]]&lt;=150000,"101-150K",Table1[[#This Row],[Salary]]&lt;=200000,"151-200K",Table1[[#This Row],[Salary]]&lt;=250000,"201-250K",Table1[[#This Row],[Salary]]&gt;250000,"Above 250K")</f>
        <v>51-100K</v>
      </c>
      <c r="I5436" s="3">
        <v>65000</v>
      </c>
      <c r="J5436" s="3">
        <f>IF(Table1[[#This Row],[Years of Experience]]=0,0,Table1[[#This Row],[Salary]]/Table1[[#This Row],[Years of Experience]])</f>
        <v>16250</v>
      </c>
    </row>
    <row r="5437" spans="1:10" x14ac:dyDescent="0.35">
      <c r="A5437">
        <v>33</v>
      </c>
      <c r="B5437" t="str" cm="1">
        <f t="array" ref="B5437">_xlfn.IFS(Table1[[#This Row],[Age]]&lt;=25,"21-25",Table1[[#This Row],[Age]]&lt;=30,"26-30",Table1[[#This Row],[Age]]&lt;=35,"31-35",Table1[[#This Row],[Age]]&lt;=40,"36-40",Table1[[#This Row],[Age]]&lt;=45,"41-45", Table1[[#This Row],[Age]]&lt;=50,"46-50",Table1[[#This Row],[Age]]&lt;55,"51-55",Table1[[#This Row],[Age]]&lt;=60,"56-60",Table1[[#This Row],[Age]]&gt;=61, "61-70")</f>
        <v>31-35</v>
      </c>
      <c r="C5437" t="s">
        <v>6</v>
      </c>
      <c r="D5437" t="s">
        <v>7</v>
      </c>
      <c r="E5437" t="s">
        <v>27</v>
      </c>
      <c r="F5437">
        <v>9</v>
      </c>
      <c r="G5437" t="str" cm="1">
        <f t="array" ref="G5437">_xlfn.IFS(Table1[[#This Row],[Years of Experience]]&lt;=2,"Entry",Table1[[#This Row],[Years of Experience]]&lt;=7,"Mid",Table1[[#This Row],[Years of Experience]]&lt;=14,"Senior",Table1[[#This Row],[Years of Experience]]&gt;=15,"Executive")</f>
        <v>Senior</v>
      </c>
      <c r="H5437" t="str" cm="1">
        <f t="array" ref="H5437">_xlfn.IFS(Table1[[#This Row],[Salary]]&lt;=50000,"0-50K",Table1[[#This Row],[Salary]]&lt;=100000,"51-100K",Table1[[#This Row],[Salary]]&lt;=150000,"101-150K",Table1[[#This Row],[Salary]]&lt;=200000,"151-200K",Table1[[#This Row],[Salary]]&lt;=250000,"201-250K",Table1[[#This Row],[Salary]]&gt;250000,"Above 250K")</f>
        <v>101-150K</v>
      </c>
      <c r="I5437" s="3">
        <v>130000</v>
      </c>
      <c r="J5437" s="3">
        <f>IF(Table1[[#This Row],[Years of Experience]]=0,0,Table1[[#This Row],[Salary]]/Table1[[#This Row],[Years of Experience]])</f>
        <v>14444.444444444445</v>
      </c>
    </row>
    <row r="5438" spans="1:10" x14ac:dyDescent="0.35">
      <c r="A5438">
        <v>24</v>
      </c>
      <c r="B5438" t="str" cm="1">
        <f t="array" ref="B5438">_xlfn.IFS(Table1[[#This Row],[Age]]&lt;=25,"21-25",Table1[[#This Row],[Age]]&lt;=30,"26-30",Table1[[#This Row],[Age]]&lt;=35,"31-35",Table1[[#This Row],[Age]]&lt;=40,"36-40",Table1[[#This Row],[Age]]&lt;=45,"41-45", Table1[[#This Row],[Age]]&lt;=50,"46-50",Table1[[#This Row],[Age]]&lt;55,"51-55",Table1[[#This Row],[Age]]&lt;=60,"56-60",Table1[[#This Row],[Age]]&gt;=61, "61-70")</f>
        <v>21-25</v>
      </c>
      <c r="C5438" t="s">
        <v>9</v>
      </c>
      <c r="D5438" t="s">
        <v>195</v>
      </c>
      <c r="E5438" t="s">
        <v>14</v>
      </c>
      <c r="F5438">
        <v>0</v>
      </c>
      <c r="G5438" t="str" cm="1">
        <f t="array" ref="G5438">_xlfn.IFS(Table1[[#This Row],[Years of Experience]]&lt;=2,"Entry",Table1[[#This Row],[Years of Experience]]&lt;=7,"Mid",Table1[[#This Row],[Years of Experience]]&lt;=14,"Senior",Table1[[#This Row],[Years of Experience]]&gt;=15,"Executive")</f>
        <v>Entry</v>
      </c>
      <c r="H5438" t="str" cm="1">
        <f t="array" ref="H5438">_xlfn.IFS(Table1[[#This Row],[Salary]]&lt;=50000,"0-50K",Table1[[#This Row],[Salary]]&lt;=100000,"51-100K",Table1[[#This Row],[Salary]]&lt;=150000,"101-150K",Table1[[#This Row],[Salary]]&lt;=200000,"151-200K",Table1[[#This Row],[Salary]]&lt;=250000,"201-250K",Table1[[#This Row],[Salary]]&gt;250000,"Above 250K")</f>
        <v>0-50K</v>
      </c>
      <c r="I5438" s="3">
        <v>25000</v>
      </c>
      <c r="J5438" s="3">
        <f>IF(Table1[[#This Row],[Years of Experience]]=0,0,Table1[[#This Row],[Salary]]/Table1[[#This Row],[Years of Experience]])</f>
        <v>0</v>
      </c>
    </row>
    <row r="5439" spans="1:10" x14ac:dyDescent="0.35">
      <c r="A5439">
        <v>30</v>
      </c>
      <c r="B5439" t="str" cm="1">
        <f t="array" ref="B5439">_xlfn.IFS(Table1[[#This Row],[Age]]&lt;=25,"21-25",Table1[[#This Row],[Age]]&lt;=30,"26-30",Table1[[#This Row],[Age]]&lt;=35,"31-35",Table1[[#This Row],[Age]]&lt;=40,"36-40",Table1[[#This Row],[Age]]&lt;=45,"41-45", Table1[[#This Row],[Age]]&lt;=50,"46-50",Table1[[#This Row],[Age]]&lt;55,"51-55",Table1[[#This Row],[Age]]&lt;=60,"56-60",Table1[[#This Row],[Age]]&gt;=61, "61-70")</f>
        <v>26-30</v>
      </c>
      <c r="C5439" t="s">
        <v>6</v>
      </c>
      <c r="D5439" t="s">
        <v>10</v>
      </c>
      <c r="E5439" t="s">
        <v>23</v>
      </c>
      <c r="F5439">
        <v>6</v>
      </c>
      <c r="G5439" t="str" cm="1">
        <f t="array" ref="G5439">_xlfn.IFS(Table1[[#This Row],[Years of Experience]]&lt;=2,"Entry",Table1[[#This Row],[Years of Experience]]&lt;=7,"Mid",Table1[[#This Row],[Years of Experience]]&lt;=14,"Senior",Table1[[#This Row],[Years of Experience]]&gt;=15,"Executive")</f>
        <v>Mid</v>
      </c>
      <c r="H5439" t="str" cm="1">
        <f t="array" ref="H5439">_xlfn.IFS(Table1[[#This Row],[Salary]]&lt;=50000,"0-50K",Table1[[#This Row],[Salary]]&lt;=100000,"51-100K",Table1[[#This Row],[Salary]]&lt;=150000,"101-150K",Table1[[#This Row],[Salary]]&lt;=200000,"151-200K",Table1[[#This Row],[Salary]]&lt;=250000,"201-250K",Table1[[#This Row],[Salary]]&gt;250000,"Above 250K")</f>
        <v>51-100K</v>
      </c>
      <c r="I5439" s="3">
        <v>100000</v>
      </c>
      <c r="J5439" s="3">
        <f>IF(Table1[[#This Row],[Years of Experience]]=0,0,Table1[[#This Row],[Salary]]/Table1[[#This Row],[Years of Experience]])</f>
        <v>16666.666666666668</v>
      </c>
    </row>
    <row r="5440" spans="1:10" x14ac:dyDescent="0.35">
      <c r="A5440">
        <v>26</v>
      </c>
      <c r="B5440" t="str" cm="1">
        <f t="array" ref="B5440">_xlfn.IFS(Table1[[#This Row],[Age]]&lt;=25,"21-25",Table1[[#This Row],[Age]]&lt;=30,"26-30",Table1[[#This Row],[Age]]&lt;=35,"31-35",Table1[[#This Row],[Age]]&lt;=40,"36-40",Table1[[#This Row],[Age]]&lt;=45,"41-45", Table1[[#This Row],[Age]]&lt;=50,"46-50",Table1[[#This Row],[Age]]&lt;55,"51-55",Table1[[#This Row],[Age]]&lt;=60,"56-60",Table1[[#This Row],[Age]]&gt;=61, "61-70")</f>
        <v>26-30</v>
      </c>
      <c r="C5440" t="s">
        <v>9</v>
      </c>
      <c r="D5440" t="s">
        <v>7</v>
      </c>
      <c r="E5440" t="s">
        <v>65</v>
      </c>
      <c r="F5440">
        <v>3</v>
      </c>
      <c r="G5440" t="str" cm="1">
        <f t="array" ref="G5440">_xlfn.IFS(Table1[[#This Row],[Years of Experience]]&lt;=2,"Entry",Table1[[#This Row],[Years of Experience]]&lt;=7,"Mid",Table1[[#This Row],[Years of Experience]]&lt;=14,"Senior",Table1[[#This Row],[Years of Experience]]&gt;=15,"Executive")</f>
        <v>Mid</v>
      </c>
      <c r="H5440" t="str" cm="1">
        <f t="array" ref="H5440">_xlfn.IFS(Table1[[#This Row],[Salary]]&lt;=50000,"0-50K",Table1[[#This Row],[Salary]]&lt;=100000,"51-100K",Table1[[#This Row],[Salary]]&lt;=150000,"101-150K",Table1[[#This Row],[Salary]]&lt;=200000,"151-200K",Table1[[#This Row],[Salary]]&lt;=250000,"201-250K",Table1[[#This Row],[Salary]]&gt;250000,"Above 250K")</f>
        <v>51-100K</v>
      </c>
      <c r="I5440" s="3">
        <v>55000</v>
      </c>
      <c r="J5440" s="3">
        <f>IF(Table1[[#This Row],[Years of Experience]]=0,0,Table1[[#This Row],[Salary]]/Table1[[#This Row],[Years of Experience]])</f>
        <v>18333.333333333332</v>
      </c>
    </row>
    <row r="5441" spans="1:10" x14ac:dyDescent="0.35">
      <c r="A5441">
        <v>32</v>
      </c>
      <c r="B5441" t="str" cm="1">
        <f t="array" ref="B5441">_xlfn.IFS(Table1[[#This Row],[Age]]&lt;=25,"21-25",Table1[[#This Row],[Age]]&lt;=30,"26-30",Table1[[#This Row],[Age]]&lt;=35,"31-35",Table1[[#This Row],[Age]]&lt;=40,"36-40",Table1[[#This Row],[Age]]&lt;=45,"41-45", Table1[[#This Row],[Age]]&lt;=50,"46-50",Table1[[#This Row],[Age]]&lt;55,"51-55",Table1[[#This Row],[Age]]&lt;=60,"56-60",Table1[[#This Row],[Age]]&gt;=61, "61-70")</f>
        <v>31-35</v>
      </c>
      <c r="C5441" t="s">
        <v>6</v>
      </c>
      <c r="D5441" t="s">
        <v>12</v>
      </c>
      <c r="E5441" t="s">
        <v>92</v>
      </c>
      <c r="F5441">
        <v>10</v>
      </c>
      <c r="G5441" t="str" cm="1">
        <f t="array" ref="G5441">_xlfn.IFS(Table1[[#This Row],[Years of Experience]]&lt;=2,"Entry",Table1[[#This Row],[Years of Experience]]&lt;=7,"Mid",Table1[[#This Row],[Years of Experience]]&lt;=14,"Senior",Table1[[#This Row],[Years of Experience]]&gt;=15,"Executive")</f>
        <v>Senior</v>
      </c>
      <c r="H5441" t="str" cm="1">
        <f t="array" ref="H5441">_xlfn.IFS(Table1[[#This Row],[Salary]]&lt;=50000,"0-50K",Table1[[#This Row],[Salary]]&lt;=100000,"51-100K",Table1[[#This Row],[Salary]]&lt;=150000,"101-150K",Table1[[#This Row],[Salary]]&lt;=200000,"151-200K",Table1[[#This Row],[Salary]]&lt;=250000,"201-250K",Table1[[#This Row],[Salary]]&gt;250000,"Above 250K")</f>
        <v>101-150K</v>
      </c>
      <c r="I5441" s="3">
        <v>150000</v>
      </c>
      <c r="J5441" s="3">
        <f>IF(Table1[[#This Row],[Years of Experience]]=0,0,Table1[[#This Row],[Salary]]/Table1[[#This Row],[Years of Experience]])</f>
        <v>15000</v>
      </c>
    </row>
    <row r="5442" spans="1:10" x14ac:dyDescent="0.35">
      <c r="A5442">
        <v>22</v>
      </c>
      <c r="B5442" t="str" cm="1">
        <f t="array" ref="B5442">_xlfn.IFS(Table1[[#This Row],[Age]]&lt;=25,"21-25",Table1[[#This Row],[Age]]&lt;=30,"26-30",Table1[[#This Row],[Age]]&lt;=35,"31-35",Table1[[#This Row],[Age]]&lt;=40,"36-40",Table1[[#This Row],[Age]]&lt;=45,"41-45", Table1[[#This Row],[Age]]&lt;=50,"46-50",Table1[[#This Row],[Age]]&lt;55,"51-55",Table1[[#This Row],[Age]]&lt;=60,"56-60",Table1[[#This Row],[Age]]&gt;=61, "61-70")</f>
        <v>21-25</v>
      </c>
      <c r="C5442" t="s">
        <v>9</v>
      </c>
      <c r="D5442" t="s">
        <v>195</v>
      </c>
      <c r="E5442" t="s">
        <v>202</v>
      </c>
      <c r="F5442">
        <v>0</v>
      </c>
      <c r="G5442" t="str" cm="1">
        <f t="array" ref="G5442">_xlfn.IFS(Table1[[#This Row],[Years of Experience]]&lt;=2,"Entry",Table1[[#This Row],[Years of Experience]]&lt;=7,"Mid",Table1[[#This Row],[Years of Experience]]&lt;=14,"Senior",Table1[[#This Row],[Years of Experience]]&gt;=15,"Executive")</f>
        <v>Entry</v>
      </c>
      <c r="H5442" t="str" cm="1">
        <f t="array" ref="H5442">_xlfn.IFS(Table1[[#This Row],[Salary]]&lt;=50000,"0-50K",Table1[[#This Row],[Salary]]&lt;=100000,"51-100K",Table1[[#This Row],[Salary]]&lt;=150000,"101-150K",Table1[[#This Row],[Salary]]&lt;=200000,"151-200K",Table1[[#This Row],[Salary]]&lt;=250000,"201-250K",Table1[[#This Row],[Salary]]&gt;250000,"Above 250K")</f>
        <v>0-50K</v>
      </c>
      <c r="I5442" s="3">
        <v>25000</v>
      </c>
      <c r="J5442" s="3">
        <f>IF(Table1[[#This Row],[Years of Experience]]=0,0,Table1[[#This Row],[Salary]]/Table1[[#This Row],[Years of Experience]])</f>
        <v>0</v>
      </c>
    </row>
    <row r="5443" spans="1:10" x14ac:dyDescent="0.35">
      <c r="A5443">
        <v>37</v>
      </c>
      <c r="B5443" t="str" cm="1">
        <f t="array" ref="B5443">_xlfn.IFS(Table1[[#This Row],[Age]]&lt;=25,"21-25",Table1[[#This Row],[Age]]&lt;=30,"26-30",Table1[[#This Row],[Age]]&lt;=35,"31-35",Table1[[#This Row],[Age]]&lt;=40,"36-40",Table1[[#This Row],[Age]]&lt;=45,"41-45", Table1[[#This Row],[Age]]&lt;=50,"46-50",Table1[[#This Row],[Age]]&lt;55,"51-55",Table1[[#This Row],[Age]]&lt;=60,"56-60",Table1[[#This Row],[Age]]&gt;=61, "61-70")</f>
        <v>36-40</v>
      </c>
      <c r="C5443" t="s">
        <v>6</v>
      </c>
      <c r="D5443" t="s">
        <v>7</v>
      </c>
      <c r="E5443" t="s">
        <v>17</v>
      </c>
      <c r="F5443">
        <v>13</v>
      </c>
      <c r="G5443" t="str" cm="1">
        <f t="array" ref="G5443">_xlfn.IFS(Table1[[#This Row],[Years of Experience]]&lt;=2,"Entry",Table1[[#This Row],[Years of Experience]]&lt;=7,"Mid",Table1[[#This Row],[Years of Experience]]&lt;=14,"Senior",Table1[[#This Row],[Years of Experience]]&gt;=15,"Executive")</f>
        <v>Senior</v>
      </c>
      <c r="H5443" t="str" cm="1">
        <f t="array" ref="H5443">_xlfn.IFS(Table1[[#This Row],[Salary]]&lt;=50000,"0-50K",Table1[[#This Row],[Salary]]&lt;=100000,"51-100K",Table1[[#This Row],[Salary]]&lt;=150000,"101-150K",Table1[[#This Row],[Salary]]&lt;=200000,"151-200K",Table1[[#This Row],[Salary]]&lt;=250000,"201-250K",Table1[[#This Row],[Salary]]&gt;250000,"Above 250K")</f>
        <v>151-200K</v>
      </c>
      <c r="I5443" s="3">
        <v>160000</v>
      </c>
      <c r="J5443" s="3">
        <f>IF(Table1[[#This Row],[Years of Experience]]=0,0,Table1[[#This Row],[Salary]]/Table1[[#This Row],[Years of Experience]])</f>
        <v>12307.692307692309</v>
      </c>
    </row>
    <row r="5444" spans="1:10" x14ac:dyDescent="0.35">
      <c r="A5444">
        <v>38</v>
      </c>
      <c r="B5444" t="str" cm="1">
        <f t="array" ref="B5444">_xlfn.IFS(Table1[[#This Row],[Age]]&lt;=25,"21-25",Table1[[#This Row],[Age]]&lt;=30,"26-30",Table1[[#This Row],[Age]]&lt;=35,"31-35",Table1[[#This Row],[Age]]&lt;=40,"36-40",Table1[[#This Row],[Age]]&lt;=45,"41-45", Table1[[#This Row],[Age]]&lt;=50,"46-50",Table1[[#This Row],[Age]]&lt;55,"51-55",Table1[[#This Row],[Age]]&lt;=60,"56-60",Table1[[#This Row],[Age]]&gt;=61, "61-70")</f>
        <v>36-40</v>
      </c>
      <c r="C5444" t="s">
        <v>9</v>
      </c>
      <c r="D5444" t="s">
        <v>10</v>
      </c>
      <c r="E5444" t="s">
        <v>27</v>
      </c>
      <c r="F5444">
        <v>14</v>
      </c>
      <c r="G5444" t="str" cm="1">
        <f t="array" ref="G5444">_xlfn.IFS(Table1[[#This Row],[Years of Experience]]&lt;=2,"Entry",Table1[[#This Row],[Years of Experience]]&lt;=7,"Mid",Table1[[#This Row],[Years of Experience]]&lt;=14,"Senior",Table1[[#This Row],[Years of Experience]]&gt;=15,"Executive")</f>
        <v>Senior</v>
      </c>
      <c r="H5444" t="str" cm="1">
        <f t="array" ref="H5444">_xlfn.IFS(Table1[[#This Row],[Salary]]&lt;=50000,"0-50K",Table1[[#This Row],[Salary]]&lt;=100000,"51-100K",Table1[[#This Row],[Salary]]&lt;=150000,"101-150K",Table1[[#This Row],[Salary]]&lt;=200000,"151-200K",Table1[[#This Row],[Salary]]&lt;=250000,"201-250K",Table1[[#This Row],[Salary]]&gt;250000,"Above 250K")</f>
        <v>151-200K</v>
      </c>
      <c r="I5444" s="3">
        <v>170000</v>
      </c>
      <c r="J5444" s="3">
        <f>IF(Table1[[#This Row],[Years of Experience]]=0,0,Table1[[#This Row],[Salary]]/Table1[[#This Row],[Years of Experience]])</f>
        <v>12142.857142857143</v>
      </c>
    </row>
    <row r="5445" spans="1:10" x14ac:dyDescent="0.35">
      <c r="A5445">
        <v>27</v>
      </c>
      <c r="B5445" t="str" cm="1">
        <f t="array" ref="B5445">_xlfn.IFS(Table1[[#This Row],[Age]]&lt;=25,"21-25",Table1[[#This Row],[Age]]&lt;=30,"26-30",Table1[[#This Row],[Age]]&lt;=35,"31-35",Table1[[#This Row],[Age]]&lt;=40,"36-40",Table1[[#This Row],[Age]]&lt;=45,"41-45", Table1[[#This Row],[Age]]&lt;=50,"46-50",Table1[[#This Row],[Age]]&lt;55,"51-55",Table1[[#This Row],[Age]]&lt;=60,"56-60",Table1[[#This Row],[Age]]&gt;=61, "61-70")</f>
        <v>26-30</v>
      </c>
      <c r="C5445" t="s">
        <v>6</v>
      </c>
      <c r="D5445" t="s">
        <v>7</v>
      </c>
      <c r="E5445" t="s">
        <v>139</v>
      </c>
      <c r="F5445">
        <v>1</v>
      </c>
      <c r="G5445" t="str" cm="1">
        <f t="array" ref="G5445">_xlfn.IFS(Table1[[#This Row],[Years of Experience]]&lt;=2,"Entry",Table1[[#This Row],[Years of Experience]]&lt;=7,"Mid",Table1[[#This Row],[Years of Experience]]&lt;=14,"Senior",Table1[[#This Row],[Years of Experience]]&gt;=15,"Executive")</f>
        <v>Entry</v>
      </c>
      <c r="H5445" t="str" cm="1">
        <f t="array" ref="H5445">_xlfn.IFS(Table1[[#This Row],[Salary]]&lt;=50000,"0-50K",Table1[[#This Row],[Salary]]&lt;=100000,"51-100K",Table1[[#This Row],[Salary]]&lt;=150000,"101-150K",Table1[[#This Row],[Salary]]&lt;=200000,"151-200K",Table1[[#This Row],[Salary]]&lt;=250000,"201-250K",Table1[[#This Row],[Salary]]&gt;250000,"Above 250K")</f>
        <v>51-100K</v>
      </c>
      <c r="I5445" s="3">
        <v>55000</v>
      </c>
      <c r="J5445" s="3">
        <f>IF(Table1[[#This Row],[Years of Experience]]=0,0,Table1[[#This Row],[Salary]]/Table1[[#This Row],[Years of Experience]])</f>
        <v>55000</v>
      </c>
    </row>
    <row r="5446" spans="1:10" x14ac:dyDescent="0.35">
      <c r="A5446">
        <v>31</v>
      </c>
      <c r="B5446" t="str" cm="1">
        <f t="array" ref="B5446">_xlfn.IFS(Table1[[#This Row],[Age]]&lt;=25,"21-25",Table1[[#This Row],[Age]]&lt;=30,"26-30",Table1[[#This Row],[Age]]&lt;=35,"31-35",Table1[[#This Row],[Age]]&lt;=40,"36-40",Table1[[#This Row],[Age]]&lt;=45,"41-45", Table1[[#This Row],[Age]]&lt;=50,"46-50",Table1[[#This Row],[Age]]&lt;55,"51-55",Table1[[#This Row],[Age]]&lt;=60,"56-60",Table1[[#This Row],[Age]]&gt;=61, "61-70")</f>
        <v>31-35</v>
      </c>
      <c r="C5446" t="s">
        <v>9</v>
      </c>
      <c r="D5446" t="s">
        <v>7</v>
      </c>
      <c r="E5446" t="s">
        <v>19</v>
      </c>
      <c r="F5446">
        <v>4</v>
      </c>
      <c r="G5446" t="str" cm="1">
        <f t="array" ref="G5446">_xlfn.IFS(Table1[[#This Row],[Years of Experience]]&lt;=2,"Entry",Table1[[#This Row],[Years of Experience]]&lt;=7,"Mid",Table1[[#This Row],[Years of Experience]]&lt;=14,"Senior",Table1[[#This Row],[Years of Experience]]&gt;=15,"Executive")</f>
        <v>Mid</v>
      </c>
      <c r="H5446" t="str" cm="1">
        <f t="array" ref="H5446">_xlfn.IFS(Table1[[#This Row],[Salary]]&lt;=50000,"0-50K",Table1[[#This Row],[Salary]]&lt;=100000,"51-100K",Table1[[#This Row],[Salary]]&lt;=150000,"101-150K",Table1[[#This Row],[Salary]]&lt;=200000,"151-200K",Table1[[#This Row],[Salary]]&lt;=250000,"201-250K",Table1[[#This Row],[Salary]]&gt;250000,"Above 250K")</f>
        <v>51-100K</v>
      </c>
      <c r="I5446" s="3">
        <v>65000</v>
      </c>
      <c r="J5446" s="3">
        <f>IF(Table1[[#This Row],[Years of Experience]]=0,0,Table1[[#This Row],[Salary]]/Table1[[#This Row],[Years of Experience]])</f>
        <v>16250</v>
      </c>
    </row>
    <row r="5447" spans="1:10" x14ac:dyDescent="0.35">
      <c r="A5447">
        <v>29</v>
      </c>
      <c r="B5447" t="str" cm="1">
        <f t="array" ref="B5447">_xlfn.IFS(Table1[[#This Row],[Age]]&lt;=25,"21-25",Table1[[#This Row],[Age]]&lt;=30,"26-30",Table1[[#This Row],[Age]]&lt;=35,"31-35",Table1[[#This Row],[Age]]&lt;=40,"36-40",Table1[[#This Row],[Age]]&lt;=45,"41-45", Table1[[#This Row],[Age]]&lt;=50,"46-50",Table1[[#This Row],[Age]]&lt;55,"51-55",Table1[[#This Row],[Age]]&lt;=60,"56-60",Table1[[#This Row],[Age]]&gt;=61, "61-70")</f>
        <v>26-30</v>
      </c>
      <c r="C5447" t="s">
        <v>6</v>
      </c>
      <c r="D5447" t="s">
        <v>7</v>
      </c>
      <c r="E5447" t="s">
        <v>40</v>
      </c>
      <c r="F5447">
        <v>3</v>
      </c>
      <c r="G5447" t="str" cm="1">
        <f t="array" ref="G5447">_xlfn.IFS(Table1[[#This Row],[Years of Experience]]&lt;=2,"Entry",Table1[[#This Row],[Years of Experience]]&lt;=7,"Mid",Table1[[#This Row],[Years of Experience]]&lt;=14,"Senior",Table1[[#This Row],[Years of Experience]]&gt;=15,"Executive")</f>
        <v>Mid</v>
      </c>
      <c r="H5447" t="str" cm="1">
        <f t="array" ref="H5447">_xlfn.IFS(Table1[[#This Row],[Salary]]&lt;=50000,"0-50K",Table1[[#This Row],[Salary]]&lt;=100000,"51-100K",Table1[[#This Row],[Salary]]&lt;=150000,"101-150K",Table1[[#This Row],[Salary]]&lt;=200000,"151-200K",Table1[[#This Row],[Salary]]&lt;=250000,"201-250K",Table1[[#This Row],[Salary]]&gt;250000,"Above 250K")</f>
        <v>51-100K</v>
      </c>
      <c r="I5447" s="3">
        <v>60000</v>
      </c>
      <c r="J5447" s="3">
        <f>IF(Table1[[#This Row],[Years of Experience]]=0,0,Table1[[#This Row],[Salary]]/Table1[[#This Row],[Years of Experience]])</f>
        <v>20000</v>
      </c>
    </row>
    <row r="5448" spans="1:10" x14ac:dyDescent="0.35">
      <c r="A5448">
        <v>34</v>
      </c>
      <c r="B5448" t="str" cm="1">
        <f t="array" ref="B5448">_xlfn.IFS(Table1[[#This Row],[Age]]&lt;=25,"21-25",Table1[[#This Row],[Age]]&lt;=30,"26-30",Table1[[#This Row],[Age]]&lt;=35,"31-35",Table1[[#This Row],[Age]]&lt;=40,"36-40",Table1[[#This Row],[Age]]&lt;=45,"41-45", Table1[[#This Row],[Age]]&lt;=50,"46-50",Table1[[#This Row],[Age]]&lt;55,"51-55",Table1[[#This Row],[Age]]&lt;=60,"56-60",Table1[[#This Row],[Age]]&gt;=61, "61-70")</f>
        <v>31-35</v>
      </c>
      <c r="C5448" t="s">
        <v>9</v>
      </c>
      <c r="D5448" t="s">
        <v>12</v>
      </c>
      <c r="E5448" t="s">
        <v>75</v>
      </c>
      <c r="F5448">
        <v>11</v>
      </c>
      <c r="G5448" t="str" cm="1">
        <f t="array" ref="G5448">_xlfn.IFS(Table1[[#This Row],[Years of Experience]]&lt;=2,"Entry",Table1[[#This Row],[Years of Experience]]&lt;=7,"Mid",Table1[[#This Row],[Years of Experience]]&lt;=14,"Senior",Table1[[#This Row],[Years of Experience]]&gt;=15,"Executive")</f>
        <v>Senior</v>
      </c>
      <c r="H5448" t="str" cm="1">
        <f t="array" ref="H5448">_xlfn.IFS(Table1[[#This Row],[Salary]]&lt;=50000,"0-50K",Table1[[#This Row],[Salary]]&lt;=100000,"51-100K",Table1[[#This Row],[Salary]]&lt;=150000,"101-150K",Table1[[#This Row],[Salary]]&lt;=200000,"151-200K",Table1[[#This Row],[Salary]]&lt;=250000,"201-250K",Table1[[#This Row],[Salary]]&gt;250000,"Above 250K")</f>
        <v>151-200K</v>
      </c>
      <c r="I5448" s="3">
        <v>160000</v>
      </c>
      <c r="J5448" s="3">
        <f>IF(Table1[[#This Row],[Years of Experience]]=0,0,Table1[[#This Row],[Salary]]/Table1[[#This Row],[Years of Experience]])</f>
        <v>14545.454545454546</v>
      </c>
    </row>
    <row r="5449" spans="1:10" x14ac:dyDescent="0.35">
      <c r="A5449">
        <v>26</v>
      </c>
      <c r="B5449" t="str" cm="1">
        <f t="array" ref="B5449">_xlfn.IFS(Table1[[#This Row],[Age]]&lt;=25,"21-25",Table1[[#This Row],[Age]]&lt;=30,"26-30",Table1[[#This Row],[Age]]&lt;=35,"31-35",Table1[[#This Row],[Age]]&lt;=40,"36-40",Table1[[#This Row],[Age]]&lt;=45,"41-45", Table1[[#This Row],[Age]]&lt;=50,"46-50",Table1[[#This Row],[Age]]&lt;55,"51-55",Table1[[#This Row],[Age]]&lt;=60,"56-60",Table1[[#This Row],[Age]]&gt;=61, "61-70")</f>
        <v>26-30</v>
      </c>
      <c r="C5449" t="s">
        <v>6</v>
      </c>
      <c r="D5449" t="s">
        <v>7</v>
      </c>
      <c r="E5449" t="s">
        <v>16</v>
      </c>
      <c r="F5449">
        <v>2</v>
      </c>
      <c r="G5449" t="str" cm="1">
        <f t="array" ref="G5449">_xlfn.IFS(Table1[[#This Row],[Years of Experience]]&lt;=2,"Entry",Table1[[#This Row],[Years of Experience]]&lt;=7,"Mid",Table1[[#This Row],[Years of Experience]]&lt;=14,"Senior",Table1[[#This Row],[Years of Experience]]&gt;=15,"Executive")</f>
        <v>Entry</v>
      </c>
      <c r="H5449" t="str" cm="1">
        <f t="array" ref="H5449">_xlfn.IFS(Table1[[#This Row],[Salary]]&lt;=50000,"0-50K",Table1[[#This Row],[Salary]]&lt;=100000,"51-100K",Table1[[#This Row],[Salary]]&lt;=150000,"101-150K",Table1[[#This Row],[Salary]]&lt;=200000,"151-200K",Table1[[#This Row],[Salary]]&lt;=250000,"201-250K",Table1[[#This Row],[Salary]]&gt;250000,"Above 250K")</f>
        <v>0-50K</v>
      </c>
      <c r="I5449" s="3">
        <v>50000</v>
      </c>
      <c r="J5449" s="3">
        <f>IF(Table1[[#This Row],[Years of Experience]]=0,0,Table1[[#This Row],[Salary]]/Table1[[#This Row],[Years of Experience]])</f>
        <v>25000</v>
      </c>
    </row>
    <row r="5450" spans="1:10" x14ac:dyDescent="0.35">
      <c r="A5450">
        <v>31</v>
      </c>
      <c r="B5450" t="str" cm="1">
        <f t="array" ref="B5450">_xlfn.IFS(Table1[[#This Row],[Age]]&lt;=25,"21-25",Table1[[#This Row],[Age]]&lt;=30,"26-30",Table1[[#This Row],[Age]]&lt;=35,"31-35",Table1[[#This Row],[Age]]&lt;=40,"36-40",Table1[[#This Row],[Age]]&lt;=45,"41-45", Table1[[#This Row],[Age]]&lt;=50,"46-50",Table1[[#This Row],[Age]]&lt;55,"51-55",Table1[[#This Row],[Age]]&lt;=60,"56-60",Table1[[#This Row],[Age]]&gt;=61, "61-70")</f>
        <v>31-35</v>
      </c>
      <c r="C5450" t="s">
        <v>9</v>
      </c>
      <c r="D5450" t="s">
        <v>10</v>
      </c>
      <c r="E5450" t="s">
        <v>35</v>
      </c>
      <c r="F5450">
        <v>8</v>
      </c>
      <c r="G5450" t="str" cm="1">
        <f t="array" ref="G5450">_xlfn.IFS(Table1[[#This Row],[Years of Experience]]&lt;=2,"Entry",Table1[[#This Row],[Years of Experience]]&lt;=7,"Mid",Table1[[#This Row],[Years of Experience]]&lt;=14,"Senior",Table1[[#This Row],[Years of Experience]]&gt;=15,"Executive")</f>
        <v>Senior</v>
      </c>
      <c r="H5450" t="str" cm="1">
        <f t="array" ref="H5450">_xlfn.IFS(Table1[[#This Row],[Salary]]&lt;=50000,"0-50K",Table1[[#This Row],[Salary]]&lt;=100000,"51-100K",Table1[[#This Row],[Salary]]&lt;=150000,"101-150K",Table1[[#This Row],[Salary]]&lt;=200000,"151-200K",Table1[[#This Row],[Salary]]&lt;=250000,"201-250K",Table1[[#This Row],[Salary]]&gt;250000,"Above 250K")</f>
        <v>101-150K</v>
      </c>
      <c r="I5450" s="3">
        <v>120000</v>
      </c>
      <c r="J5450" s="3">
        <f>IF(Table1[[#This Row],[Years of Experience]]=0,0,Table1[[#This Row],[Salary]]/Table1[[#This Row],[Years of Experience]])</f>
        <v>15000</v>
      </c>
    </row>
    <row r="5451" spans="1:10" x14ac:dyDescent="0.35">
      <c r="A5451">
        <v>27</v>
      </c>
      <c r="B5451" t="str" cm="1">
        <f t="array" ref="B5451">_xlfn.IFS(Table1[[#This Row],[Age]]&lt;=25,"21-25",Table1[[#This Row],[Age]]&lt;=30,"26-30",Table1[[#This Row],[Age]]&lt;=35,"31-35",Table1[[#This Row],[Age]]&lt;=40,"36-40",Table1[[#This Row],[Age]]&lt;=45,"41-45", Table1[[#This Row],[Age]]&lt;=50,"46-50",Table1[[#This Row],[Age]]&lt;55,"51-55",Table1[[#This Row],[Age]]&lt;=60,"56-60",Table1[[#This Row],[Age]]&gt;=61, "61-70")</f>
        <v>26-30</v>
      </c>
      <c r="C5451" t="s">
        <v>6</v>
      </c>
      <c r="D5451" t="s">
        <v>7</v>
      </c>
      <c r="E5451" t="s">
        <v>139</v>
      </c>
      <c r="F5451">
        <v>1</v>
      </c>
      <c r="G5451" t="str" cm="1">
        <f t="array" ref="G5451">_xlfn.IFS(Table1[[#This Row],[Years of Experience]]&lt;=2,"Entry",Table1[[#This Row],[Years of Experience]]&lt;=7,"Mid",Table1[[#This Row],[Years of Experience]]&lt;=14,"Senior",Table1[[#This Row],[Years of Experience]]&gt;=15,"Executive")</f>
        <v>Entry</v>
      </c>
      <c r="H5451" t="str" cm="1">
        <f t="array" ref="H5451">_xlfn.IFS(Table1[[#This Row],[Salary]]&lt;=50000,"0-50K",Table1[[#This Row],[Salary]]&lt;=100000,"51-100K",Table1[[#This Row],[Salary]]&lt;=150000,"101-150K",Table1[[#This Row],[Salary]]&lt;=200000,"151-200K",Table1[[#This Row],[Salary]]&lt;=250000,"201-250K",Table1[[#This Row],[Salary]]&gt;250000,"Above 250K")</f>
        <v>51-100K</v>
      </c>
      <c r="I5451" s="3">
        <v>55000</v>
      </c>
      <c r="J5451" s="3">
        <f>IF(Table1[[#This Row],[Years of Experience]]=0,0,Table1[[#This Row],[Salary]]/Table1[[#This Row],[Years of Experience]])</f>
        <v>55000</v>
      </c>
    </row>
    <row r="5452" spans="1:10" x14ac:dyDescent="0.35">
      <c r="A5452">
        <v>31</v>
      </c>
      <c r="B5452" t="str" cm="1">
        <f t="array" ref="B5452">_xlfn.IFS(Table1[[#This Row],[Age]]&lt;=25,"21-25",Table1[[#This Row],[Age]]&lt;=30,"26-30",Table1[[#This Row],[Age]]&lt;=35,"31-35",Table1[[#This Row],[Age]]&lt;=40,"36-40",Table1[[#This Row],[Age]]&lt;=45,"41-45", Table1[[#This Row],[Age]]&lt;=50,"46-50",Table1[[#This Row],[Age]]&lt;55,"51-55",Table1[[#This Row],[Age]]&lt;=60,"56-60",Table1[[#This Row],[Age]]&gt;=61, "61-70")</f>
        <v>31-35</v>
      </c>
      <c r="C5452" t="s">
        <v>9</v>
      </c>
      <c r="D5452" t="s">
        <v>7</v>
      </c>
      <c r="E5452" t="s">
        <v>19</v>
      </c>
      <c r="F5452">
        <v>4</v>
      </c>
      <c r="G5452" t="str" cm="1">
        <f t="array" ref="G5452">_xlfn.IFS(Table1[[#This Row],[Years of Experience]]&lt;=2,"Entry",Table1[[#This Row],[Years of Experience]]&lt;=7,"Mid",Table1[[#This Row],[Years of Experience]]&lt;=14,"Senior",Table1[[#This Row],[Years of Experience]]&gt;=15,"Executive")</f>
        <v>Mid</v>
      </c>
      <c r="H5452" t="str" cm="1">
        <f t="array" ref="H5452">_xlfn.IFS(Table1[[#This Row],[Salary]]&lt;=50000,"0-50K",Table1[[#This Row],[Salary]]&lt;=100000,"51-100K",Table1[[#This Row],[Salary]]&lt;=150000,"101-150K",Table1[[#This Row],[Salary]]&lt;=200000,"151-200K",Table1[[#This Row],[Salary]]&lt;=250000,"201-250K",Table1[[#This Row],[Salary]]&gt;250000,"Above 250K")</f>
        <v>51-100K</v>
      </c>
      <c r="I5452" s="3">
        <v>65000</v>
      </c>
      <c r="J5452" s="3">
        <f>IF(Table1[[#This Row],[Years of Experience]]=0,0,Table1[[#This Row],[Salary]]/Table1[[#This Row],[Years of Experience]])</f>
        <v>16250</v>
      </c>
    </row>
    <row r="5453" spans="1:10" x14ac:dyDescent="0.35">
      <c r="A5453">
        <v>29</v>
      </c>
      <c r="B5453" t="str" cm="1">
        <f t="array" ref="B5453">_xlfn.IFS(Table1[[#This Row],[Age]]&lt;=25,"21-25",Table1[[#This Row],[Age]]&lt;=30,"26-30",Table1[[#This Row],[Age]]&lt;=35,"31-35",Table1[[#This Row],[Age]]&lt;=40,"36-40",Table1[[#This Row],[Age]]&lt;=45,"41-45", Table1[[#This Row],[Age]]&lt;=50,"46-50",Table1[[#This Row],[Age]]&lt;55,"51-55",Table1[[#This Row],[Age]]&lt;=60,"56-60",Table1[[#This Row],[Age]]&gt;=61, "61-70")</f>
        <v>26-30</v>
      </c>
      <c r="C5453" t="s">
        <v>6</v>
      </c>
      <c r="D5453" t="s">
        <v>7</v>
      </c>
      <c r="E5453" t="s">
        <v>40</v>
      </c>
      <c r="F5453">
        <v>3</v>
      </c>
      <c r="G5453" t="str" cm="1">
        <f t="array" ref="G5453">_xlfn.IFS(Table1[[#This Row],[Years of Experience]]&lt;=2,"Entry",Table1[[#This Row],[Years of Experience]]&lt;=7,"Mid",Table1[[#This Row],[Years of Experience]]&lt;=14,"Senior",Table1[[#This Row],[Years of Experience]]&gt;=15,"Executive")</f>
        <v>Mid</v>
      </c>
      <c r="H5453" t="str" cm="1">
        <f t="array" ref="H5453">_xlfn.IFS(Table1[[#This Row],[Salary]]&lt;=50000,"0-50K",Table1[[#This Row],[Salary]]&lt;=100000,"51-100K",Table1[[#This Row],[Salary]]&lt;=150000,"101-150K",Table1[[#This Row],[Salary]]&lt;=200000,"151-200K",Table1[[#This Row],[Salary]]&lt;=250000,"201-250K",Table1[[#This Row],[Salary]]&gt;250000,"Above 250K")</f>
        <v>51-100K</v>
      </c>
      <c r="I5453" s="3">
        <v>60000</v>
      </c>
      <c r="J5453" s="3">
        <f>IF(Table1[[#This Row],[Years of Experience]]=0,0,Table1[[#This Row],[Salary]]/Table1[[#This Row],[Years of Experience]])</f>
        <v>20000</v>
      </c>
    </row>
    <row r="5454" spans="1:10" x14ac:dyDescent="0.35">
      <c r="A5454">
        <v>34</v>
      </c>
      <c r="B5454" t="str" cm="1">
        <f t="array" ref="B5454">_xlfn.IFS(Table1[[#This Row],[Age]]&lt;=25,"21-25",Table1[[#This Row],[Age]]&lt;=30,"26-30",Table1[[#This Row],[Age]]&lt;=35,"31-35",Table1[[#This Row],[Age]]&lt;=40,"36-40",Table1[[#This Row],[Age]]&lt;=45,"41-45", Table1[[#This Row],[Age]]&lt;=50,"46-50",Table1[[#This Row],[Age]]&lt;55,"51-55",Table1[[#This Row],[Age]]&lt;=60,"56-60",Table1[[#This Row],[Age]]&gt;=61, "61-70")</f>
        <v>31-35</v>
      </c>
      <c r="C5454" t="s">
        <v>9</v>
      </c>
      <c r="D5454" t="s">
        <v>12</v>
      </c>
      <c r="E5454" t="s">
        <v>75</v>
      </c>
      <c r="F5454">
        <v>11</v>
      </c>
      <c r="G5454" t="str" cm="1">
        <f t="array" ref="G5454">_xlfn.IFS(Table1[[#This Row],[Years of Experience]]&lt;=2,"Entry",Table1[[#This Row],[Years of Experience]]&lt;=7,"Mid",Table1[[#This Row],[Years of Experience]]&lt;=14,"Senior",Table1[[#This Row],[Years of Experience]]&gt;=15,"Executive")</f>
        <v>Senior</v>
      </c>
      <c r="H5454" t="str" cm="1">
        <f t="array" ref="H5454">_xlfn.IFS(Table1[[#This Row],[Salary]]&lt;=50000,"0-50K",Table1[[#This Row],[Salary]]&lt;=100000,"51-100K",Table1[[#This Row],[Salary]]&lt;=150000,"101-150K",Table1[[#This Row],[Salary]]&lt;=200000,"151-200K",Table1[[#This Row],[Salary]]&lt;=250000,"201-250K",Table1[[#This Row],[Salary]]&gt;250000,"Above 250K")</f>
        <v>151-200K</v>
      </c>
      <c r="I5454" s="3">
        <v>160000</v>
      </c>
      <c r="J5454" s="3">
        <f>IF(Table1[[#This Row],[Years of Experience]]=0,0,Table1[[#This Row],[Salary]]/Table1[[#This Row],[Years of Experience]])</f>
        <v>14545.454545454546</v>
      </c>
    </row>
    <row r="5455" spans="1:10" x14ac:dyDescent="0.35">
      <c r="A5455">
        <v>26</v>
      </c>
      <c r="B5455" t="str" cm="1">
        <f t="array" ref="B5455">_xlfn.IFS(Table1[[#This Row],[Age]]&lt;=25,"21-25",Table1[[#This Row],[Age]]&lt;=30,"26-30",Table1[[#This Row],[Age]]&lt;=35,"31-35",Table1[[#This Row],[Age]]&lt;=40,"36-40",Table1[[#This Row],[Age]]&lt;=45,"41-45", Table1[[#This Row],[Age]]&lt;=50,"46-50",Table1[[#This Row],[Age]]&lt;55,"51-55",Table1[[#This Row],[Age]]&lt;=60,"56-60",Table1[[#This Row],[Age]]&gt;=61, "61-70")</f>
        <v>26-30</v>
      </c>
      <c r="C5455" t="s">
        <v>6</v>
      </c>
      <c r="D5455" t="s">
        <v>7</v>
      </c>
      <c r="E5455" t="s">
        <v>16</v>
      </c>
      <c r="F5455">
        <v>2</v>
      </c>
      <c r="G5455" t="str" cm="1">
        <f t="array" ref="G5455">_xlfn.IFS(Table1[[#This Row],[Years of Experience]]&lt;=2,"Entry",Table1[[#This Row],[Years of Experience]]&lt;=7,"Mid",Table1[[#This Row],[Years of Experience]]&lt;=14,"Senior",Table1[[#This Row],[Years of Experience]]&gt;=15,"Executive")</f>
        <v>Entry</v>
      </c>
      <c r="H5455" t="str" cm="1">
        <f t="array" ref="H5455">_xlfn.IFS(Table1[[#This Row],[Salary]]&lt;=50000,"0-50K",Table1[[#This Row],[Salary]]&lt;=100000,"51-100K",Table1[[#This Row],[Salary]]&lt;=150000,"101-150K",Table1[[#This Row],[Salary]]&lt;=200000,"151-200K",Table1[[#This Row],[Salary]]&lt;=250000,"201-250K",Table1[[#This Row],[Salary]]&gt;250000,"Above 250K")</f>
        <v>0-50K</v>
      </c>
      <c r="I5455" s="3">
        <v>50000</v>
      </c>
      <c r="J5455" s="3">
        <f>IF(Table1[[#This Row],[Years of Experience]]=0,0,Table1[[#This Row],[Salary]]/Table1[[#This Row],[Years of Experience]])</f>
        <v>25000</v>
      </c>
    </row>
    <row r="5456" spans="1:10" x14ac:dyDescent="0.35">
      <c r="A5456">
        <v>31</v>
      </c>
      <c r="B5456" t="str" cm="1">
        <f t="array" ref="B5456">_xlfn.IFS(Table1[[#This Row],[Age]]&lt;=25,"21-25",Table1[[#This Row],[Age]]&lt;=30,"26-30",Table1[[#This Row],[Age]]&lt;=35,"31-35",Table1[[#This Row],[Age]]&lt;=40,"36-40",Table1[[#This Row],[Age]]&lt;=45,"41-45", Table1[[#This Row],[Age]]&lt;=50,"46-50",Table1[[#This Row],[Age]]&lt;55,"51-55",Table1[[#This Row],[Age]]&lt;=60,"56-60",Table1[[#This Row],[Age]]&gt;=61, "61-70")</f>
        <v>31-35</v>
      </c>
      <c r="C5456" t="s">
        <v>9</v>
      </c>
      <c r="D5456" t="s">
        <v>10</v>
      </c>
      <c r="E5456" t="s">
        <v>35</v>
      </c>
      <c r="F5456">
        <v>8</v>
      </c>
      <c r="G5456" t="str" cm="1">
        <f t="array" ref="G5456">_xlfn.IFS(Table1[[#This Row],[Years of Experience]]&lt;=2,"Entry",Table1[[#This Row],[Years of Experience]]&lt;=7,"Mid",Table1[[#This Row],[Years of Experience]]&lt;=14,"Senior",Table1[[#This Row],[Years of Experience]]&gt;=15,"Executive")</f>
        <v>Senior</v>
      </c>
      <c r="H5456" t="str" cm="1">
        <f t="array" ref="H5456">_xlfn.IFS(Table1[[#This Row],[Salary]]&lt;=50000,"0-50K",Table1[[#This Row],[Salary]]&lt;=100000,"51-100K",Table1[[#This Row],[Salary]]&lt;=150000,"101-150K",Table1[[#This Row],[Salary]]&lt;=200000,"151-200K",Table1[[#This Row],[Salary]]&lt;=250000,"201-250K",Table1[[#This Row],[Salary]]&gt;250000,"Above 250K")</f>
        <v>101-150K</v>
      </c>
      <c r="I5456" s="3">
        <v>120000</v>
      </c>
      <c r="J5456" s="3">
        <f>IF(Table1[[#This Row],[Years of Experience]]=0,0,Table1[[#This Row],[Salary]]/Table1[[#This Row],[Years of Experience]])</f>
        <v>15000</v>
      </c>
    </row>
    <row r="5457" spans="1:10" x14ac:dyDescent="0.35">
      <c r="A5457">
        <v>27</v>
      </c>
      <c r="B5457" t="str" cm="1">
        <f t="array" ref="B5457">_xlfn.IFS(Table1[[#This Row],[Age]]&lt;=25,"21-25",Table1[[#This Row],[Age]]&lt;=30,"26-30",Table1[[#This Row],[Age]]&lt;=35,"31-35",Table1[[#This Row],[Age]]&lt;=40,"36-40",Table1[[#This Row],[Age]]&lt;=45,"41-45", Table1[[#This Row],[Age]]&lt;=50,"46-50",Table1[[#This Row],[Age]]&lt;55,"51-55",Table1[[#This Row],[Age]]&lt;=60,"56-60",Table1[[#This Row],[Age]]&gt;=61, "61-70")</f>
        <v>26-30</v>
      </c>
      <c r="C5457" t="s">
        <v>6</v>
      </c>
      <c r="D5457" t="s">
        <v>7</v>
      </c>
      <c r="E5457" t="s">
        <v>8</v>
      </c>
      <c r="F5457">
        <v>3</v>
      </c>
      <c r="G5457" t="str" cm="1">
        <f t="array" ref="G5457">_xlfn.IFS(Table1[[#This Row],[Years of Experience]]&lt;=2,"Entry",Table1[[#This Row],[Years of Experience]]&lt;=7,"Mid",Table1[[#This Row],[Years of Experience]]&lt;=14,"Senior",Table1[[#This Row],[Years of Experience]]&gt;=15,"Executive")</f>
        <v>Mid</v>
      </c>
      <c r="H5457" t="str" cm="1">
        <f t="array" ref="H5457">_xlfn.IFS(Table1[[#This Row],[Salary]]&lt;=50000,"0-50K",Table1[[#This Row],[Salary]]&lt;=100000,"51-100K",Table1[[#This Row],[Salary]]&lt;=150000,"101-150K",Table1[[#This Row],[Salary]]&lt;=200000,"151-200K",Table1[[#This Row],[Salary]]&lt;=250000,"201-250K",Table1[[#This Row],[Salary]]&gt;250000,"Above 250K")</f>
        <v>51-100K</v>
      </c>
      <c r="I5457" s="3">
        <v>85000</v>
      </c>
      <c r="J5457" s="3">
        <f>IF(Table1[[#This Row],[Years of Experience]]=0,0,Table1[[#This Row],[Salary]]/Table1[[#This Row],[Years of Experience]])</f>
        <v>28333.333333333332</v>
      </c>
    </row>
    <row r="5458" spans="1:10" x14ac:dyDescent="0.35">
      <c r="A5458">
        <v>35</v>
      </c>
      <c r="B5458" t="str" cm="1">
        <f t="array" ref="B5458">_xlfn.IFS(Table1[[#This Row],[Age]]&lt;=25,"21-25",Table1[[#This Row],[Age]]&lt;=30,"26-30",Table1[[#This Row],[Age]]&lt;=35,"31-35",Table1[[#This Row],[Age]]&lt;=40,"36-40",Table1[[#This Row],[Age]]&lt;=45,"41-45", Table1[[#This Row],[Age]]&lt;=50,"46-50",Table1[[#This Row],[Age]]&lt;55,"51-55",Table1[[#This Row],[Age]]&lt;=60,"56-60",Table1[[#This Row],[Age]]&gt;=61, "61-70")</f>
        <v>31-35</v>
      </c>
      <c r="C5458" t="s">
        <v>9</v>
      </c>
      <c r="D5458" t="s">
        <v>10</v>
      </c>
      <c r="E5458" t="s">
        <v>203</v>
      </c>
      <c r="F5458">
        <v>11</v>
      </c>
      <c r="G5458" t="str" cm="1">
        <f t="array" ref="G5458">_xlfn.IFS(Table1[[#This Row],[Years of Experience]]&lt;=2,"Entry",Table1[[#This Row],[Years of Experience]]&lt;=7,"Mid",Table1[[#This Row],[Years of Experience]]&lt;=14,"Senior",Table1[[#This Row],[Years of Experience]]&gt;=15,"Executive")</f>
        <v>Senior</v>
      </c>
      <c r="H5458" t="str" cm="1">
        <f t="array" ref="H5458">_xlfn.IFS(Table1[[#This Row],[Salary]]&lt;=50000,"0-50K",Table1[[#This Row],[Salary]]&lt;=100000,"51-100K",Table1[[#This Row],[Salary]]&lt;=150000,"101-150K",Table1[[#This Row],[Salary]]&lt;=200000,"151-200K",Table1[[#This Row],[Salary]]&lt;=250000,"201-250K",Table1[[#This Row],[Salary]]&gt;250000,"Above 250K")</f>
        <v>151-200K</v>
      </c>
      <c r="I5458" s="3">
        <v>160000</v>
      </c>
      <c r="J5458" s="3">
        <f>IF(Table1[[#This Row],[Years of Experience]]=0,0,Table1[[#This Row],[Salary]]/Table1[[#This Row],[Years of Experience]])</f>
        <v>14545.454545454546</v>
      </c>
    </row>
    <row r="5459" spans="1:10" x14ac:dyDescent="0.35">
      <c r="A5459">
        <v>24</v>
      </c>
      <c r="B5459" t="str" cm="1">
        <f t="array" ref="B5459">_xlfn.IFS(Table1[[#This Row],[Age]]&lt;=25,"21-25",Table1[[#This Row],[Age]]&lt;=30,"26-30",Table1[[#This Row],[Age]]&lt;=35,"31-35",Table1[[#This Row],[Age]]&lt;=40,"36-40",Table1[[#This Row],[Age]]&lt;=45,"41-45", Table1[[#This Row],[Age]]&lt;=50,"46-50",Table1[[#This Row],[Age]]&lt;55,"51-55",Table1[[#This Row],[Age]]&lt;=60,"56-60",Table1[[#This Row],[Age]]&gt;=61, "61-70")</f>
        <v>21-25</v>
      </c>
      <c r="C5459" t="s">
        <v>6</v>
      </c>
      <c r="D5459" t="s">
        <v>7</v>
      </c>
      <c r="E5459" t="s">
        <v>23</v>
      </c>
      <c r="F5459">
        <v>1</v>
      </c>
      <c r="G5459" t="str" cm="1">
        <f t="array" ref="G5459">_xlfn.IFS(Table1[[#This Row],[Years of Experience]]&lt;=2,"Entry",Table1[[#This Row],[Years of Experience]]&lt;=7,"Mid",Table1[[#This Row],[Years of Experience]]&lt;=14,"Senior",Table1[[#This Row],[Years of Experience]]&gt;=15,"Executive")</f>
        <v>Entry</v>
      </c>
      <c r="H5459" t="str" cm="1">
        <f t="array" ref="H5459">_xlfn.IFS(Table1[[#This Row],[Salary]]&lt;=50000,"0-50K",Table1[[#This Row],[Salary]]&lt;=100000,"51-100K",Table1[[#This Row],[Salary]]&lt;=150000,"101-150K",Table1[[#This Row],[Salary]]&lt;=200000,"151-200K",Table1[[#This Row],[Salary]]&lt;=250000,"201-250K",Table1[[#This Row],[Salary]]&gt;250000,"Above 250K")</f>
        <v>51-100K</v>
      </c>
      <c r="I5459" s="3">
        <v>55000</v>
      </c>
      <c r="J5459" s="3">
        <f>IF(Table1[[#This Row],[Years of Experience]]=0,0,Table1[[#This Row],[Salary]]/Table1[[#This Row],[Years of Experience]])</f>
        <v>55000</v>
      </c>
    </row>
    <row r="5460" spans="1:10" x14ac:dyDescent="0.35">
      <c r="A5460">
        <v>28</v>
      </c>
      <c r="B5460" t="str" cm="1">
        <f t="array" ref="B5460">_xlfn.IFS(Table1[[#This Row],[Age]]&lt;=25,"21-25",Table1[[#This Row],[Age]]&lt;=30,"26-30",Table1[[#This Row],[Age]]&lt;=35,"31-35",Table1[[#This Row],[Age]]&lt;=40,"36-40",Table1[[#This Row],[Age]]&lt;=45,"41-45", Table1[[#This Row],[Age]]&lt;=50,"46-50",Table1[[#This Row],[Age]]&lt;55,"51-55",Table1[[#This Row],[Age]]&lt;=60,"56-60",Table1[[#This Row],[Age]]&gt;=61, "61-70")</f>
        <v>26-30</v>
      </c>
      <c r="C5460" t="s">
        <v>9</v>
      </c>
      <c r="D5460" t="s">
        <v>12</v>
      </c>
      <c r="E5460" t="s">
        <v>43</v>
      </c>
      <c r="F5460">
        <v>5</v>
      </c>
      <c r="G5460" t="str" cm="1">
        <f t="array" ref="G5460">_xlfn.IFS(Table1[[#This Row],[Years of Experience]]&lt;=2,"Entry",Table1[[#This Row],[Years of Experience]]&lt;=7,"Mid",Table1[[#This Row],[Years of Experience]]&lt;=14,"Senior",Table1[[#This Row],[Years of Experience]]&gt;=15,"Executive")</f>
        <v>Mid</v>
      </c>
      <c r="H5460" t="str" cm="1">
        <f t="array" ref="H5460">_xlfn.IFS(Table1[[#This Row],[Salary]]&lt;=50000,"0-50K",Table1[[#This Row],[Salary]]&lt;=100000,"51-100K",Table1[[#This Row],[Salary]]&lt;=150000,"101-150K",Table1[[#This Row],[Salary]]&lt;=200000,"151-200K",Table1[[#This Row],[Salary]]&lt;=250000,"201-250K",Table1[[#This Row],[Salary]]&gt;250000,"Above 250K")</f>
        <v>51-100K</v>
      </c>
      <c r="I5460" s="3">
        <v>100000</v>
      </c>
      <c r="J5460" s="3">
        <f>IF(Table1[[#This Row],[Years of Experience]]=0,0,Table1[[#This Row],[Salary]]/Table1[[#This Row],[Years of Experience]])</f>
        <v>20000</v>
      </c>
    </row>
    <row r="5461" spans="1:10" x14ac:dyDescent="0.35">
      <c r="A5461">
        <v>32</v>
      </c>
      <c r="B5461" t="str" cm="1">
        <f t="array" ref="B5461">_xlfn.IFS(Table1[[#This Row],[Age]]&lt;=25,"21-25",Table1[[#This Row],[Age]]&lt;=30,"26-30",Table1[[#This Row],[Age]]&lt;=35,"31-35",Table1[[#This Row],[Age]]&lt;=40,"36-40",Table1[[#This Row],[Age]]&lt;=45,"41-45", Table1[[#This Row],[Age]]&lt;=50,"46-50",Table1[[#This Row],[Age]]&lt;55,"51-55",Table1[[#This Row],[Age]]&lt;=60,"56-60",Table1[[#This Row],[Age]]&gt;=61, "61-70")</f>
        <v>31-35</v>
      </c>
      <c r="C5461" t="s">
        <v>6</v>
      </c>
      <c r="D5461" t="s">
        <v>7</v>
      </c>
      <c r="E5461" t="s">
        <v>24</v>
      </c>
      <c r="F5461">
        <v>8</v>
      </c>
      <c r="G5461" t="str" cm="1">
        <f t="array" ref="G5461">_xlfn.IFS(Table1[[#This Row],[Years of Experience]]&lt;=2,"Entry",Table1[[#This Row],[Years of Experience]]&lt;=7,"Mid",Table1[[#This Row],[Years of Experience]]&lt;=14,"Senior",Table1[[#This Row],[Years of Experience]]&gt;=15,"Executive")</f>
        <v>Senior</v>
      </c>
      <c r="H5461" t="str" cm="1">
        <f t="array" ref="H5461">_xlfn.IFS(Table1[[#This Row],[Salary]]&lt;=50000,"0-50K",Table1[[#This Row],[Salary]]&lt;=100000,"51-100K",Table1[[#This Row],[Salary]]&lt;=150000,"101-150K",Table1[[#This Row],[Salary]]&lt;=200000,"151-200K",Table1[[#This Row],[Salary]]&lt;=250000,"201-250K",Table1[[#This Row],[Salary]]&gt;250000,"Above 250K")</f>
        <v>101-150K</v>
      </c>
      <c r="I5461" s="3">
        <v>120000</v>
      </c>
      <c r="J5461" s="3">
        <f>IF(Table1[[#This Row],[Years of Experience]]=0,0,Table1[[#This Row],[Salary]]/Table1[[#This Row],[Years of Experience]])</f>
        <v>15000</v>
      </c>
    </row>
    <row r="5462" spans="1:10" x14ac:dyDescent="0.35">
      <c r="A5462">
        <v>26</v>
      </c>
      <c r="B5462" t="str" cm="1">
        <f t="array" ref="B5462">_xlfn.IFS(Table1[[#This Row],[Age]]&lt;=25,"21-25",Table1[[#This Row],[Age]]&lt;=30,"26-30",Table1[[#This Row],[Age]]&lt;=35,"31-35",Table1[[#This Row],[Age]]&lt;=40,"36-40",Table1[[#This Row],[Age]]&lt;=45,"41-45", Table1[[#This Row],[Age]]&lt;=50,"46-50",Table1[[#This Row],[Age]]&lt;55,"51-55",Table1[[#This Row],[Age]]&lt;=60,"56-60",Table1[[#This Row],[Age]]&gt;=61, "61-70")</f>
        <v>26-30</v>
      </c>
      <c r="C5462" t="s">
        <v>9</v>
      </c>
      <c r="D5462" t="s">
        <v>7</v>
      </c>
      <c r="E5462" t="s">
        <v>63</v>
      </c>
      <c r="F5462">
        <v>2</v>
      </c>
      <c r="G5462" t="str" cm="1">
        <f t="array" ref="G5462">_xlfn.IFS(Table1[[#This Row],[Years of Experience]]&lt;=2,"Entry",Table1[[#This Row],[Years of Experience]]&lt;=7,"Mid",Table1[[#This Row],[Years of Experience]]&lt;=14,"Senior",Table1[[#This Row],[Years of Experience]]&gt;=15,"Executive")</f>
        <v>Entry</v>
      </c>
      <c r="H5462" t="str" cm="1">
        <f t="array" ref="H5462">_xlfn.IFS(Table1[[#This Row],[Salary]]&lt;=50000,"0-50K",Table1[[#This Row],[Salary]]&lt;=100000,"51-100K",Table1[[#This Row],[Salary]]&lt;=150000,"101-150K",Table1[[#This Row],[Salary]]&lt;=200000,"151-200K",Table1[[#This Row],[Salary]]&lt;=250000,"201-250K",Table1[[#This Row],[Salary]]&gt;250000,"Above 250K")</f>
        <v>0-50K</v>
      </c>
      <c r="I5462" s="3">
        <v>50000</v>
      </c>
      <c r="J5462" s="3">
        <f>IF(Table1[[#This Row],[Years of Experience]]=0,0,Table1[[#This Row],[Salary]]/Table1[[#This Row],[Years of Experience]])</f>
        <v>25000</v>
      </c>
    </row>
    <row r="5463" spans="1:10" x14ac:dyDescent="0.35">
      <c r="A5463">
        <v>41</v>
      </c>
      <c r="B5463" t="str" cm="1">
        <f t="array" ref="B5463">_xlfn.IFS(Table1[[#This Row],[Age]]&lt;=25,"21-25",Table1[[#This Row],[Age]]&lt;=30,"26-30",Table1[[#This Row],[Age]]&lt;=35,"31-35",Table1[[#This Row],[Age]]&lt;=40,"36-40",Table1[[#This Row],[Age]]&lt;=45,"41-45", Table1[[#This Row],[Age]]&lt;=50,"46-50",Table1[[#This Row],[Age]]&lt;55,"51-55",Table1[[#This Row],[Age]]&lt;=60,"56-60",Table1[[#This Row],[Age]]&gt;=61, "61-70")</f>
        <v>41-45</v>
      </c>
      <c r="C5463" t="s">
        <v>6</v>
      </c>
      <c r="D5463" t="s">
        <v>10</v>
      </c>
      <c r="E5463" t="s">
        <v>78</v>
      </c>
      <c r="F5463">
        <v>19</v>
      </c>
      <c r="G5463" t="str" cm="1">
        <f t="array" ref="G5463">_xlfn.IFS(Table1[[#This Row],[Years of Experience]]&lt;=2,"Entry",Table1[[#This Row],[Years of Experience]]&lt;=7,"Mid",Table1[[#This Row],[Years of Experience]]&lt;=14,"Senior",Table1[[#This Row],[Years of Experience]]&gt;=15,"Executive")</f>
        <v>Executive</v>
      </c>
      <c r="H5463" t="str" cm="1">
        <f t="array" ref="H5463">_xlfn.IFS(Table1[[#This Row],[Salary]]&lt;=50000,"0-50K",Table1[[#This Row],[Salary]]&lt;=100000,"51-100K",Table1[[#This Row],[Salary]]&lt;=150000,"101-150K",Table1[[#This Row],[Salary]]&lt;=200000,"151-200K",Table1[[#This Row],[Salary]]&lt;=250000,"201-250K",Table1[[#This Row],[Salary]]&gt;250000,"Above 250K")</f>
        <v>151-200K</v>
      </c>
      <c r="I5463" s="3">
        <v>185000</v>
      </c>
      <c r="J5463" s="3">
        <f>IF(Table1[[#This Row],[Years of Experience]]=0,0,Table1[[#This Row],[Salary]]/Table1[[#This Row],[Years of Experience]])</f>
        <v>9736.8421052631584</v>
      </c>
    </row>
    <row r="5464" spans="1:10" x14ac:dyDescent="0.35">
      <c r="A5464">
        <v>29</v>
      </c>
      <c r="B5464" t="str" cm="1">
        <f t="array" ref="B5464">_xlfn.IFS(Table1[[#This Row],[Age]]&lt;=25,"21-25",Table1[[#This Row],[Age]]&lt;=30,"26-30",Table1[[#This Row],[Age]]&lt;=35,"31-35",Table1[[#This Row],[Age]]&lt;=40,"36-40",Table1[[#This Row],[Age]]&lt;=45,"41-45", Table1[[#This Row],[Age]]&lt;=50,"46-50",Table1[[#This Row],[Age]]&lt;55,"51-55",Table1[[#This Row],[Age]]&lt;=60,"56-60",Table1[[#This Row],[Age]]&gt;=61, "61-70")</f>
        <v>26-30</v>
      </c>
      <c r="C5464" t="s">
        <v>9</v>
      </c>
      <c r="D5464" t="s">
        <v>7</v>
      </c>
      <c r="E5464" t="s">
        <v>201</v>
      </c>
      <c r="F5464">
        <v>4</v>
      </c>
      <c r="G5464" t="str" cm="1">
        <f t="array" ref="G5464">_xlfn.IFS(Table1[[#This Row],[Years of Experience]]&lt;=2,"Entry",Table1[[#This Row],[Years of Experience]]&lt;=7,"Mid",Table1[[#This Row],[Years of Experience]]&lt;=14,"Senior",Table1[[#This Row],[Years of Experience]]&gt;=15,"Executive")</f>
        <v>Mid</v>
      </c>
      <c r="H5464" t="str" cm="1">
        <f t="array" ref="H5464">_xlfn.IFS(Table1[[#This Row],[Salary]]&lt;=50000,"0-50K",Table1[[#This Row],[Salary]]&lt;=100000,"51-100K",Table1[[#This Row],[Salary]]&lt;=150000,"101-150K",Table1[[#This Row],[Salary]]&lt;=200000,"151-200K",Table1[[#This Row],[Salary]]&lt;=250000,"201-250K",Table1[[#This Row],[Salary]]&gt;250000,"Above 250K")</f>
        <v>51-100K</v>
      </c>
      <c r="I5464" s="3">
        <v>65000</v>
      </c>
      <c r="J5464" s="3">
        <f>IF(Table1[[#This Row],[Years of Experience]]=0,0,Table1[[#This Row],[Salary]]/Table1[[#This Row],[Years of Experience]])</f>
        <v>16250</v>
      </c>
    </row>
    <row r="5465" spans="1:10" x14ac:dyDescent="0.35">
      <c r="A5465">
        <v>33</v>
      </c>
      <c r="B5465" t="str" cm="1">
        <f t="array" ref="B5465">_xlfn.IFS(Table1[[#This Row],[Age]]&lt;=25,"21-25",Table1[[#This Row],[Age]]&lt;=30,"26-30",Table1[[#This Row],[Age]]&lt;=35,"31-35",Table1[[#This Row],[Age]]&lt;=40,"36-40",Table1[[#This Row],[Age]]&lt;=45,"41-45", Table1[[#This Row],[Age]]&lt;=50,"46-50",Table1[[#This Row],[Age]]&lt;55,"51-55",Table1[[#This Row],[Age]]&lt;=60,"56-60",Table1[[#This Row],[Age]]&gt;=61, "61-70")</f>
        <v>31-35</v>
      </c>
      <c r="C5465" t="s">
        <v>6</v>
      </c>
      <c r="D5465" t="s">
        <v>7</v>
      </c>
      <c r="E5465" t="s">
        <v>27</v>
      </c>
      <c r="F5465">
        <v>9</v>
      </c>
      <c r="G5465" t="str" cm="1">
        <f t="array" ref="G5465">_xlfn.IFS(Table1[[#This Row],[Years of Experience]]&lt;=2,"Entry",Table1[[#This Row],[Years of Experience]]&lt;=7,"Mid",Table1[[#This Row],[Years of Experience]]&lt;=14,"Senior",Table1[[#This Row],[Years of Experience]]&gt;=15,"Executive")</f>
        <v>Senior</v>
      </c>
      <c r="H5465" t="str" cm="1">
        <f t="array" ref="H5465">_xlfn.IFS(Table1[[#This Row],[Salary]]&lt;=50000,"0-50K",Table1[[#This Row],[Salary]]&lt;=100000,"51-100K",Table1[[#This Row],[Salary]]&lt;=150000,"101-150K",Table1[[#This Row],[Salary]]&lt;=200000,"151-200K",Table1[[#This Row],[Salary]]&lt;=250000,"201-250K",Table1[[#This Row],[Salary]]&gt;250000,"Above 250K")</f>
        <v>101-150K</v>
      </c>
      <c r="I5465" s="3">
        <v>130000</v>
      </c>
      <c r="J5465" s="3">
        <f>IF(Table1[[#This Row],[Years of Experience]]=0,0,Table1[[#This Row],[Salary]]/Table1[[#This Row],[Years of Experience]])</f>
        <v>14444.444444444445</v>
      </c>
    </row>
    <row r="5466" spans="1:10" x14ac:dyDescent="0.35">
      <c r="A5466">
        <v>24</v>
      </c>
      <c r="B5466" t="str" cm="1">
        <f t="array" ref="B5466">_xlfn.IFS(Table1[[#This Row],[Age]]&lt;=25,"21-25",Table1[[#This Row],[Age]]&lt;=30,"26-30",Table1[[#This Row],[Age]]&lt;=35,"31-35",Table1[[#This Row],[Age]]&lt;=40,"36-40",Table1[[#This Row],[Age]]&lt;=45,"41-45", Table1[[#This Row],[Age]]&lt;=50,"46-50",Table1[[#This Row],[Age]]&lt;55,"51-55",Table1[[#This Row],[Age]]&lt;=60,"56-60",Table1[[#This Row],[Age]]&gt;=61, "61-70")</f>
        <v>21-25</v>
      </c>
      <c r="C5466" t="s">
        <v>9</v>
      </c>
      <c r="D5466" t="s">
        <v>195</v>
      </c>
      <c r="E5466" t="s">
        <v>14</v>
      </c>
      <c r="F5466">
        <v>0</v>
      </c>
      <c r="G5466" t="str" cm="1">
        <f t="array" ref="G5466">_xlfn.IFS(Table1[[#This Row],[Years of Experience]]&lt;=2,"Entry",Table1[[#This Row],[Years of Experience]]&lt;=7,"Mid",Table1[[#This Row],[Years of Experience]]&lt;=14,"Senior",Table1[[#This Row],[Years of Experience]]&gt;=15,"Executive")</f>
        <v>Entry</v>
      </c>
      <c r="H5466" t="str" cm="1">
        <f t="array" ref="H5466">_xlfn.IFS(Table1[[#This Row],[Salary]]&lt;=50000,"0-50K",Table1[[#This Row],[Salary]]&lt;=100000,"51-100K",Table1[[#This Row],[Salary]]&lt;=150000,"101-150K",Table1[[#This Row],[Salary]]&lt;=200000,"151-200K",Table1[[#This Row],[Salary]]&lt;=250000,"201-250K",Table1[[#This Row],[Salary]]&gt;250000,"Above 250K")</f>
        <v>0-50K</v>
      </c>
      <c r="I5466" s="3">
        <v>25000</v>
      </c>
      <c r="J5466" s="3">
        <f>IF(Table1[[#This Row],[Years of Experience]]=0,0,Table1[[#This Row],[Salary]]/Table1[[#This Row],[Years of Experience]])</f>
        <v>0</v>
      </c>
    </row>
    <row r="5467" spans="1:10" x14ac:dyDescent="0.35">
      <c r="A5467">
        <v>30</v>
      </c>
      <c r="B5467" t="str" cm="1">
        <f t="array" ref="B5467">_xlfn.IFS(Table1[[#This Row],[Age]]&lt;=25,"21-25",Table1[[#This Row],[Age]]&lt;=30,"26-30",Table1[[#This Row],[Age]]&lt;=35,"31-35",Table1[[#This Row],[Age]]&lt;=40,"36-40",Table1[[#This Row],[Age]]&lt;=45,"41-45", Table1[[#This Row],[Age]]&lt;=50,"46-50",Table1[[#This Row],[Age]]&lt;55,"51-55",Table1[[#This Row],[Age]]&lt;=60,"56-60",Table1[[#This Row],[Age]]&gt;=61, "61-70")</f>
        <v>26-30</v>
      </c>
      <c r="C5467" t="s">
        <v>6</v>
      </c>
      <c r="D5467" t="s">
        <v>10</v>
      </c>
      <c r="E5467" t="s">
        <v>23</v>
      </c>
      <c r="F5467">
        <v>6</v>
      </c>
      <c r="G5467" t="str" cm="1">
        <f t="array" ref="G5467">_xlfn.IFS(Table1[[#This Row],[Years of Experience]]&lt;=2,"Entry",Table1[[#This Row],[Years of Experience]]&lt;=7,"Mid",Table1[[#This Row],[Years of Experience]]&lt;=14,"Senior",Table1[[#This Row],[Years of Experience]]&gt;=15,"Executive")</f>
        <v>Mid</v>
      </c>
      <c r="H5467" t="str" cm="1">
        <f t="array" ref="H5467">_xlfn.IFS(Table1[[#This Row],[Salary]]&lt;=50000,"0-50K",Table1[[#This Row],[Salary]]&lt;=100000,"51-100K",Table1[[#This Row],[Salary]]&lt;=150000,"101-150K",Table1[[#This Row],[Salary]]&lt;=200000,"151-200K",Table1[[#This Row],[Salary]]&lt;=250000,"201-250K",Table1[[#This Row],[Salary]]&gt;250000,"Above 250K")</f>
        <v>51-100K</v>
      </c>
      <c r="I5467" s="3">
        <v>100000</v>
      </c>
      <c r="J5467" s="3">
        <f>IF(Table1[[#This Row],[Years of Experience]]=0,0,Table1[[#This Row],[Salary]]/Table1[[#This Row],[Years of Experience]])</f>
        <v>16666.666666666668</v>
      </c>
    </row>
    <row r="5468" spans="1:10" x14ac:dyDescent="0.35">
      <c r="A5468">
        <v>26</v>
      </c>
      <c r="B5468" t="str" cm="1">
        <f t="array" ref="B5468">_xlfn.IFS(Table1[[#This Row],[Age]]&lt;=25,"21-25",Table1[[#This Row],[Age]]&lt;=30,"26-30",Table1[[#This Row],[Age]]&lt;=35,"31-35",Table1[[#This Row],[Age]]&lt;=40,"36-40",Table1[[#This Row],[Age]]&lt;=45,"41-45", Table1[[#This Row],[Age]]&lt;=50,"46-50",Table1[[#This Row],[Age]]&lt;55,"51-55",Table1[[#This Row],[Age]]&lt;=60,"56-60",Table1[[#This Row],[Age]]&gt;=61, "61-70")</f>
        <v>26-30</v>
      </c>
      <c r="C5468" t="s">
        <v>9</v>
      </c>
      <c r="D5468" t="s">
        <v>7</v>
      </c>
      <c r="E5468" t="s">
        <v>65</v>
      </c>
      <c r="F5468">
        <v>3</v>
      </c>
      <c r="G5468" t="str" cm="1">
        <f t="array" ref="G5468">_xlfn.IFS(Table1[[#This Row],[Years of Experience]]&lt;=2,"Entry",Table1[[#This Row],[Years of Experience]]&lt;=7,"Mid",Table1[[#This Row],[Years of Experience]]&lt;=14,"Senior",Table1[[#This Row],[Years of Experience]]&gt;=15,"Executive")</f>
        <v>Mid</v>
      </c>
      <c r="H5468" t="str" cm="1">
        <f t="array" ref="H5468">_xlfn.IFS(Table1[[#This Row],[Salary]]&lt;=50000,"0-50K",Table1[[#This Row],[Salary]]&lt;=100000,"51-100K",Table1[[#This Row],[Salary]]&lt;=150000,"101-150K",Table1[[#This Row],[Salary]]&lt;=200000,"151-200K",Table1[[#This Row],[Salary]]&lt;=250000,"201-250K",Table1[[#This Row],[Salary]]&gt;250000,"Above 250K")</f>
        <v>51-100K</v>
      </c>
      <c r="I5468" s="3">
        <v>55000</v>
      </c>
      <c r="J5468" s="3">
        <f>IF(Table1[[#This Row],[Years of Experience]]=0,0,Table1[[#This Row],[Salary]]/Table1[[#This Row],[Years of Experience]])</f>
        <v>18333.333333333332</v>
      </c>
    </row>
    <row r="5469" spans="1:10" x14ac:dyDescent="0.35">
      <c r="A5469">
        <v>32</v>
      </c>
      <c r="B5469" t="str" cm="1">
        <f t="array" ref="B5469">_xlfn.IFS(Table1[[#This Row],[Age]]&lt;=25,"21-25",Table1[[#This Row],[Age]]&lt;=30,"26-30",Table1[[#This Row],[Age]]&lt;=35,"31-35",Table1[[#This Row],[Age]]&lt;=40,"36-40",Table1[[#This Row],[Age]]&lt;=45,"41-45", Table1[[#This Row],[Age]]&lt;=50,"46-50",Table1[[#This Row],[Age]]&lt;55,"51-55",Table1[[#This Row],[Age]]&lt;=60,"56-60",Table1[[#This Row],[Age]]&gt;=61, "61-70")</f>
        <v>31-35</v>
      </c>
      <c r="C5469" t="s">
        <v>6</v>
      </c>
      <c r="D5469" t="s">
        <v>12</v>
      </c>
      <c r="E5469" t="s">
        <v>92</v>
      </c>
      <c r="F5469">
        <v>10</v>
      </c>
      <c r="G5469" t="str" cm="1">
        <f t="array" ref="G5469">_xlfn.IFS(Table1[[#This Row],[Years of Experience]]&lt;=2,"Entry",Table1[[#This Row],[Years of Experience]]&lt;=7,"Mid",Table1[[#This Row],[Years of Experience]]&lt;=14,"Senior",Table1[[#This Row],[Years of Experience]]&gt;=15,"Executive")</f>
        <v>Senior</v>
      </c>
      <c r="H5469" t="str" cm="1">
        <f t="array" ref="H5469">_xlfn.IFS(Table1[[#This Row],[Salary]]&lt;=50000,"0-50K",Table1[[#This Row],[Salary]]&lt;=100000,"51-100K",Table1[[#This Row],[Salary]]&lt;=150000,"101-150K",Table1[[#This Row],[Salary]]&lt;=200000,"151-200K",Table1[[#This Row],[Salary]]&lt;=250000,"201-250K",Table1[[#This Row],[Salary]]&gt;250000,"Above 250K")</f>
        <v>101-150K</v>
      </c>
      <c r="I5469" s="3">
        <v>150000</v>
      </c>
      <c r="J5469" s="3">
        <f>IF(Table1[[#This Row],[Years of Experience]]=0,0,Table1[[#This Row],[Salary]]/Table1[[#This Row],[Years of Experience]])</f>
        <v>15000</v>
      </c>
    </row>
    <row r="5470" spans="1:10" x14ac:dyDescent="0.35">
      <c r="A5470">
        <v>22</v>
      </c>
      <c r="B5470" t="str" cm="1">
        <f t="array" ref="B5470">_xlfn.IFS(Table1[[#This Row],[Age]]&lt;=25,"21-25",Table1[[#This Row],[Age]]&lt;=30,"26-30",Table1[[#This Row],[Age]]&lt;=35,"31-35",Table1[[#This Row],[Age]]&lt;=40,"36-40",Table1[[#This Row],[Age]]&lt;=45,"41-45", Table1[[#This Row],[Age]]&lt;=50,"46-50",Table1[[#This Row],[Age]]&lt;55,"51-55",Table1[[#This Row],[Age]]&lt;=60,"56-60",Table1[[#This Row],[Age]]&gt;=61, "61-70")</f>
        <v>21-25</v>
      </c>
      <c r="C5470" t="s">
        <v>9</v>
      </c>
      <c r="D5470" t="s">
        <v>195</v>
      </c>
      <c r="E5470" t="s">
        <v>202</v>
      </c>
      <c r="F5470">
        <v>0</v>
      </c>
      <c r="G5470" t="str" cm="1">
        <f t="array" ref="G5470">_xlfn.IFS(Table1[[#This Row],[Years of Experience]]&lt;=2,"Entry",Table1[[#This Row],[Years of Experience]]&lt;=7,"Mid",Table1[[#This Row],[Years of Experience]]&lt;=14,"Senior",Table1[[#This Row],[Years of Experience]]&gt;=15,"Executive")</f>
        <v>Entry</v>
      </c>
      <c r="H5470" t="str" cm="1">
        <f t="array" ref="H5470">_xlfn.IFS(Table1[[#This Row],[Salary]]&lt;=50000,"0-50K",Table1[[#This Row],[Salary]]&lt;=100000,"51-100K",Table1[[#This Row],[Salary]]&lt;=150000,"101-150K",Table1[[#This Row],[Salary]]&lt;=200000,"151-200K",Table1[[#This Row],[Salary]]&lt;=250000,"201-250K",Table1[[#This Row],[Salary]]&gt;250000,"Above 250K")</f>
        <v>0-50K</v>
      </c>
      <c r="I5470" s="3">
        <v>25000</v>
      </c>
      <c r="J5470" s="3">
        <f>IF(Table1[[#This Row],[Years of Experience]]=0,0,Table1[[#This Row],[Salary]]/Table1[[#This Row],[Years of Experience]])</f>
        <v>0</v>
      </c>
    </row>
    <row r="5471" spans="1:10" x14ac:dyDescent="0.35">
      <c r="A5471">
        <v>37</v>
      </c>
      <c r="B5471" t="str" cm="1">
        <f t="array" ref="B5471">_xlfn.IFS(Table1[[#This Row],[Age]]&lt;=25,"21-25",Table1[[#This Row],[Age]]&lt;=30,"26-30",Table1[[#This Row],[Age]]&lt;=35,"31-35",Table1[[#This Row],[Age]]&lt;=40,"36-40",Table1[[#This Row],[Age]]&lt;=45,"41-45", Table1[[#This Row],[Age]]&lt;=50,"46-50",Table1[[#This Row],[Age]]&lt;55,"51-55",Table1[[#This Row],[Age]]&lt;=60,"56-60",Table1[[#This Row],[Age]]&gt;=61, "61-70")</f>
        <v>36-40</v>
      </c>
      <c r="C5471" t="s">
        <v>6</v>
      </c>
      <c r="D5471" t="s">
        <v>7</v>
      </c>
      <c r="E5471" t="s">
        <v>17</v>
      </c>
      <c r="F5471">
        <v>13</v>
      </c>
      <c r="G5471" t="str" cm="1">
        <f t="array" ref="G5471">_xlfn.IFS(Table1[[#This Row],[Years of Experience]]&lt;=2,"Entry",Table1[[#This Row],[Years of Experience]]&lt;=7,"Mid",Table1[[#This Row],[Years of Experience]]&lt;=14,"Senior",Table1[[#This Row],[Years of Experience]]&gt;=15,"Executive")</f>
        <v>Senior</v>
      </c>
      <c r="H5471" t="str" cm="1">
        <f t="array" ref="H5471">_xlfn.IFS(Table1[[#This Row],[Salary]]&lt;=50000,"0-50K",Table1[[#This Row],[Salary]]&lt;=100000,"51-100K",Table1[[#This Row],[Salary]]&lt;=150000,"101-150K",Table1[[#This Row],[Salary]]&lt;=200000,"151-200K",Table1[[#This Row],[Salary]]&lt;=250000,"201-250K",Table1[[#This Row],[Salary]]&gt;250000,"Above 250K")</f>
        <v>151-200K</v>
      </c>
      <c r="I5471" s="3">
        <v>160000</v>
      </c>
      <c r="J5471" s="3">
        <f>IF(Table1[[#This Row],[Years of Experience]]=0,0,Table1[[#This Row],[Salary]]/Table1[[#This Row],[Years of Experience]])</f>
        <v>12307.692307692309</v>
      </c>
    </row>
    <row r="5472" spans="1:10" x14ac:dyDescent="0.35">
      <c r="A5472">
        <v>38</v>
      </c>
      <c r="B5472" t="str" cm="1">
        <f t="array" ref="B5472">_xlfn.IFS(Table1[[#This Row],[Age]]&lt;=25,"21-25",Table1[[#This Row],[Age]]&lt;=30,"26-30",Table1[[#This Row],[Age]]&lt;=35,"31-35",Table1[[#This Row],[Age]]&lt;=40,"36-40",Table1[[#This Row],[Age]]&lt;=45,"41-45", Table1[[#This Row],[Age]]&lt;=50,"46-50",Table1[[#This Row],[Age]]&lt;55,"51-55",Table1[[#This Row],[Age]]&lt;=60,"56-60",Table1[[#This Row],[Age]]&gt;=61, "61-70")</f>
        <v>36-40</v>
      </c>
      <c r="C5472" t="s">
        <v>9</v>
      </c>
      <c r="D5472" t="s">
        <v>10</v>
      </c>
      <c r="E5472" t="s">
        <v>27</v>
      </c>
      <c r="F5472">
        <v>14</v>
      </c>
      <c r="G5472" t="str" cm="1">
        <f t="array" ref="G5472">_xlfn.IFS(Table1[[#This Row],[Years of Experience]]&lt;=2,"Entry",Table1[[#This Row],[Years of Experience]]&lt;=7,"Mid",Table1[[#This Row],[Years of Experience]]&lt;=14,"Senior",Table1[[#This Row],[Years of Experience]]&gt;=15,"Executive")</f>
        <v>Senior</v>
      </c>
      <c r="H5472" t="str" cm="1">
        <f t="array" ref="H5472">_xlfn.IFS(Table1[[#This Row],[Salary]]&lt;=50000,"0-50K",Table1[[#This Row],[Salary]]&lt;=100000,"51-100K",Table1[[#This Row],[Salary]]&lt;=150000,"101-150K",Table1[[#This Row],[Salary]]&lt;=200000,"151-200K",Table1[[#This Row],[Salary]]&lt;=250000,"201-250K",Table1[[#This Row],[Salary]]&gt;250000,"Above 250K")</f>
        <v>151-200K</v>
      </c>
      <c r="I5472" s="3">
        <v>170000</v>
      </c>
      <c r="J5472" s="3">
        <f>IF(Table1[[#This Row],[Years of Experience]]=0,0,Table1[[#This Row],[Salary]]/Table1[[#This Row],[Years of Experience]])</f>
        <v>12142.857142857143</v>
      </c>
    </row>
    <row r="5473" spans="1:10" x14ac:dyDescent="0.35">
      <c r="A5473">
        <v>27</v>
      </c>
      <c r="B5473" t="str" cm="1">
        <f t="array" ref="B5473">_xlfn.IFS(Table1[[#This Row],[Age]]&lt;=25,"21-25",Table1[[#This Row],[Age]]&lt;=30,"26-30",Table1[[#This Row],[Age]]&lt;=35,"31-35",Table1[[#This Row],[Age]]&lt;=40,"36-40",Table1[[#This Row],[Age]]&lt;=45,"41-45", Table1[[#This Row],[Age]]&lt;=50,"46-50",Table1[[#This Row],[Age]]&lt;55,"51-55",Table1[[#This Row],[Age]]&lt;=60,"56-60",Table1[[#This Row],[Age]]&gt;=61, "61-70")</f>
        <v>26-30</v>
      </c>
      <c r="C5473" t="s">
        <v>6</v>
      </c>
      <c r="D5473" t="s">
        <v>7</v>
      </c>
      <c r="E5473" t="s">
        <v>139</v>
      </c>
      <c r="F5473">
        <v>1</v>
      </c>
      <c r="G5473" t="str" cm="1">
        <f t="array" ref="G5473">_xlfn.IFS(Table1[[#This Row],[Years of Experience]]&lt;=2,"Entry",Table1[[#This Row],[Years of Experience]]&lt;=7,"Mid",Table1[[#This Row],[Years of Experience]]&lt;=14,"Senior",Table1[[#This Row],[Years of Experience]]&gt;=15,"Executive")</f>
        <v>Entry</v>
      </c>
      <c r="H5473" t="str" cm="1">
        <f t="array" ref="H5473">_xlfn.IFS(Table1[[#This Row],[Salary]]&lt;=50000,"0-50K",Table1[[#This Row],[Salary]]&lt;=100000,"51-100K",Table1[[#This Row],[Salary]]&lt;=150000,"101-150K",Table1[[#This Row],[Salary]]&lt;=200000,"151-200K",Table1[[#This Row],[Salary]]&lt;=250000,"201-250K",Table1[[#This Row],[Salary]]&gt;250000,"Above 250K")</f>
        <v>51-100K</v>
      </c>
      <c r="I5473" s="3">
        <v>55000</v>
      </c>
      <c r="J5473" s="3">
        <f>IF(Table1[[#This Row],[Years of Experience]]=0,0,Table1[[#This Row],[Salary]]/Table1[[#This Row],[Years of Experience]])</f>
        <v>55000</v>
      </c>
    </row>
    <row r="5474" spans="1:10" x14ac:dyDescent="0.35">
      <c r="A5474">
        <v>31</v>
      </c>
      <c r="B5474" t="str" cm="1">
        <f t="array" ref="B5474">_xlfn.IFS(Table1[[#This Row],[Age]]&lt;=25,"21-25",Table1[[#This Row],[Age]]&lt;=30,"26-30",Table1[[#This Row],[Age]]&lt;=35,"31-35",Table1[[#This Row],[Age]]&lt;=40,"36-40",Table1[[#This Row],[Age]]&lt;=45,"41-45", Table1[[#This Row],[Age]]&lt;=50,"46-50",Table1[[#This Row],[Age]]&lt;55,"51-55",Table1[[#This Row],[Age]]&lt;=60,"56-60",Table1[[#This Row],[Age]]&gt;=61, "61-70")</f>
        <v>31-35</v>
      </c>
      <c r="C5474" t="s">
        <v>9</v>
      </c>
      <c r="D5474" t="s">
        <v>7</v>
      </c>
      <c r="E5474" t="s">
        <v>19</v>
      </c>
      <c r="F5474">
        <v>4</v>
      </c>
      <c r="G5474" t="str" cm="1">
        <f t="array" ref="G5474">_xlfn.IFS(Table1[[#This Row],[Years of Experience]]&lt;=2,"Entry",Table1[[#This Row],[Years of Experience]]&lt;=7,"Mid",Table1[[#This Row],[Years of Experience]]&lt;=14,"Senior",Table1[[#This Row],[Years of Experience]]&gt;=15,"Executive")</f>
        <v>Mid</v>
      </c>
      <c r="H5474" t="str" cm="1">
        <f t="array" ref="H5474">_xlfn.IFS(Table1[[#This Row],[Salary]]&lt;=50000,"0-50K",Table1[[#This Row],[Salary]]&lt;=100000,"51-100K",Table1[[#This Row],[Salary]]&lt;=150000,"101-150K",Table1[[#This Row],[Salary]]&lt;=200000,"151-200K",Table1[[#This Row],[Salary]]&lt;=250000,"201-250K",Table1[[#This Row],[Salary]]&gt;250000,"Above 250K")</f>
        <v>51-100K</v>
      </c>
      <c r="I5474" s="3">
        <v>65000</v>
      </c>
      <c r="J5474" s="3">
        <f>IF(Table1[[#This Row],[Years of Experience]]=0,0,Table1[[#This Row],[Salary]]/Table1[[#This Row],[Years of Experience]])</f>
        <v>16250</v>
      </c>
    </row>
    <row r="5475" spans="1:10" x14ac:dyDescent="0.35">
      <c r="A5475">
        <v>29</v>
      </c>
      <c r="B5475" t="str" cm="1">
        <f t="array" ref="B5475">_xlfn.IFS(Table1[[#This Row],[Age]]&lt;=25,"21-25",Table1[[#This Row],[Age]]&lt;=30,"26-30",Table1[[#This Row],[Age]]&lt;=35,"31-35",Table1[[#This Row],[Age]]&lt;=40,"36-40",Table1[[#This Row],[Age]]&lt;=45,"41-45", Table1[[#This Row],[Age]]&lt;=50,"46-50",Table1[[#This Row],[Age]]&lt;55,"51-55",Table1[[#This Row],[Age]]&lt;=60,"56-60",Table1[[#This Row],[Age]]&gt;=61, "61-70")</f>
        <v>26-30</v>
      </c>
      <c r="C5475" t="s">
        <v>6</v>
      </c>
      <c r="D5475" t="s">
        <v>7</v>
      </c>
      <c r="E5475" t="s">
        <v>40</v>
      </c>
      <c r="F5475">
        <v>3</v>
      </c>
      <c r="G5475" t="str" cm="1">
        <f t="array" ref="G5475">_xlfn.IFS(Table1[[#This Row],[Years of Experience]]&lt;=2,"Entry",Table1[[#This Row],[Years of Experience]]&lt;=7,"Mid",Table1[[#This Row],[Years of Experience]]&lt;=14,"Senior",Table1[[#This Row],[Years of Experience]]&gt;=15,"Executive")</f>
        <v>Mid</v>
      </c>
      <c r="H5475" t="str" cm="1">
        <f t="array" ref="H5475">_xlfn.IFS(Table1[[#This Row],[Salary]]&lt;=50000,"0-50K",Table1[[#This Row],[Salary]]&lt;=100000,"51-100K",Table1[[#This Row],[Salary]]&lt;=150000,"101-150K",Table1[[#This Row],[Salary]]&lt;=200000,"151-200K",Table1[[#This Row],[Salary]]&lt;=250000,"201-250K",Table1[[#This Row],[Salary]]&gt;250000,"Above 250K")</f>
        <v>51-100K</v>
      </c>
      <c r="I5475" s="3">
        <v>60000</v>
      </c>
      <c r="J5475" s="3">
        <f>IF(Table1[[#This Row],[Years of Experience]]=0,0,Table1[[#This Row],[Salary]]/Table1[[#This Row],[Years of Experience]])</f>
        <v>20000</v>
      </c>
    </row>
    <row r="5476" spans="1:10" x14ac:dyDescent="0.35">
      <c r="A5476">
        <v>34</v>
      </c>
      <c r="B5476" t="str" cm="1">
        <f t="array" ref="B5476">_xlfn.IFS(Table1[[#This Row],[Age]]&lt;=25,"21-25",Table1[[#This Row],[Age]]&lt;=30,"26-30",Table1[[#This Row],[Age]]&lt;=35,"31-35",Table1[[#This Row],[Age]]&lt;=40,"36-40",Table1[[#This Row],[Age]]&lt;=45,"41-45", Table1[[#This Row],[Age]]&lt;=50,"46-50",Table1[[#This Row],[Age]]&lt;55,"51-55",Table1[[#This Row],[Age]]&lt;=60,"56-60",Table1[[#This Row],[Age]]&gt;=61, "61-70")</f>
        <v>31-35</v>
      </c>
      <c r="C5476" t="s">
        <v>9</v>
      </c>
      <c r="D5476" t="s">
        <v>12</v>
      </c>
      <c r="E5476" t="s">
        <v>75</v>
      </c>
      <c r="F5476">
        <v>11</v>
      </c>
      <c r="G5476" t="str" cm="1">
        <f t="array" ref="G5476">_xlfn.IFS(Table1[[#This Row],[Years of Experience]]&lt;=2,"Entry",Table1[[#This Row],[Years of Experience]]&lt;=7,"Mid",Table1[[#This Row],[Years of Experience]]&lt;=14,"Senior",Table1[[#This Row],[Years of Experience]]&gt;=15,"Executive")</f>
        <v>Senior</v>
      </c>
      <c r="H5476" t="str" cm="1">
        <f t="array" ref="H5476">_xlfn.IFS(Table1[[#This Row],[Salary]]&lt;=50000,"0-50K",Table1[[#This Row],[Salary]]&lt;=100000,"51-100K",Table1[[#This Row],[Salary]]&lt;=150000,"101-150K",Table1[[#This Row],[Salary]]&lt;=200000,"151-200K",Table1[[#This Row],[Salary]]&lt;=250000,"201-250K",Table1[[#This Row],[Salary]]&gt;250000,"Above 250K")</f>
        <v>151-200K</v>
      </c>
      <c r="I5476" s="3">
        <v>160000</v>
      </c>
      <c r="J5476" s="3">
        <f>IF(Table1[[#This Row],[Years of Experience]]=0,0,Table1[[#This Row],[Salary]]/Table1[[#This Row],[Years of Experience]])</f>
        <v>14545.454545454546</v>
      </c>
    </row>
    <row r="5477" spans="1:10" x14ac:dyDescent="0.35">
      <c r="A5477">
        <v>26</v>
      </c>
      <c r="B5477" t="str" cm="1">
        <f t="array" ref="B5477">_xlfn.IFS(Table1[[#This Row],[Age]]&lt;=25,"21-25",Table1[[#This Row],[Age]]&lt;=30,"26-30",Table1[[#This Row],[Age]]&lt;=35,"31-35",Table1[[#This Row],[Age]]&lt;=40,"36-40",Table1[[#This Row],[Age]]&lt;=45,"41-45", Table1[[#This Row],[Age]]&lt;=50,"46-50",Table1[[#This Row],[Age]]&lt;55,"51-55",Table1[[#This Row],[Age]]&lt;=60,"56-60",Table1[[#This Row],[Age]]&gt;=61, "61-70")</f>
        <v>26-30</v>
      </c>
      <c r="C5477" t="s">
        <v>6</v>
      </c>
      <c r="D5477" t="s">
        <v>7</v>
      </c>
      <c r="E5477" t="s">
        <v>16</v>
      </c>
      <c r="F5477">
        <v>2</v>
      </c>
      <c r="G5477" t="str" cm="1">
        <f t="array" ref="G5477">_xlfn.IFS(Table1[[#This Row],[Years of Experience]]&lt;=2,"Entry",Table1[[#This Row],[Years of Experience]]&lt;=7,"Mid",Table1[[#This Row],[Years of Experience]]&lt;=14,"Senior",Table1[[#This Row],[Years of Experience]]&gt;=15,"Executive")</f>
        <v>Entry</v>
      </c>
      <c r="H5477" t="str" cm="1">
        <f t="array" ref="H5477">_xlfn.IFS(Table1[[#This Row],[Salary]]&lt;=50000,"0-50K",Table1[[#This Row],[Salary]]&lt;=100000,"51-100K",Table1[[#This Row],[Salary]]&lt;=150000,"101-150K",Table1[[#This Row],[Salary]]&lt;=200000,"151-200K",Table1[[#This Row],[Salary]]&lt;=250000,"201-250K",Table1[[#This Row],[Salary]]&gt;250000,"Above 250K")</f>
        <v>0-50K</v>
      </c>
      <c r="I5477" s="3">
        <v>50000</v>
      </c>
      <c r="J5477" s="3">
        <f>IF(Table1[[#This Row],[Years of Experience]]=0,0,Table1[[#This Row],[Salary]]/Table1[[#This Row],[Years of Experience]])</f>
        <v>25000</v>
      </c>
    </row>
    <row r="5478" spans="1:10" x14ac:dyDescent="0.35">
      <c r="A5478">
        <v>31</v>
      </c>
      <c r="B5478" t="str" cm="1">
        <f t="array" ref="B5478">_xlfn.IFS(Table1[[#This Row],[Age]]&lt;=25,"21-25",Table1[[#This Row],[Age]]&lt;=30,"26-30",Table1[[#This Row],[Age]]&lt;=35,"31-35",Table1[[#This Row],[Age]]&lt;=40,"36-40",Table1[[#This Row],[Age]]&lt;=45,"41-45", Table1[[#This Row],[Age]]&lt;=50,"46-50",Table1[[#This Row],[Age]]&lt;55,"51-55",Table1[[#This Row],[Age]]&lt;=60,"56-60",Table1[[#This Row],[Age]]&gt;=61, "61-70")</f>
        <v>31-35</v>
      </c>
      <c r="C5478" t="s">
        <v>9</v>
      </c>
      <c r="D5478" t="s">
        <v>10</v>
      </c>
      <c r="E5478" t="s">
        <v>35</v>
      </c>
      <c r="F5478">
        <v>8</v>
      </c>
      <c r="G5478" t="str" cm="1">
        <f t="array" ref="G5478">_xlfn.IFS(Table1[[#This Row],[Years of Experience]]&lt;=2,"Entry",Table1[[#This Row],[Years of Experience]]&lt;=7,"Mid",Table1[[#This Row],[Years of Experience]]&lt;=14,"Senior",Table1[[#This Row],[Years of Experience]]&gt;=15,"Executive")</f>
        <v>Senior</v>
      </c>
      <c r="H5478" t="str" cm="1">
        <f t="array" ref="H5478">_xlfn.IFS(Table1[[#This Row],[Salary]]&lt;=50000,"0-50K",Table1[[#This Row],[Salary]]&lt;=100000,"51-100K",Table1[[#This Row],[Salary]]&lt;=150000,"101-150K",Table1[[#This Row],[Salary]]&lt;=200000,"151-200K",Table1[[#This Row],[Salary]]&lt;=250000,"201-250K",Table1[[#This Row],[Salary]]&gt;250000,"Above 250K")</f>
        <v>101-150K</v>
      </c>
      <c r="I5478" s="3">
        <v>120000</v>
      </c>
      <c r="J5478" s="3">
        <f>IF(Table1[[#This Row],[Years of Experience]]=0,0,Table1[[#This Row],[Salary]]/Table1[[#This Row],[Years of Experience]])</f>
        <v>15000</v>
      </c>
    </row>
    <row r="5479" spans="1:10" x14ac:dyDescent="0.35">
      <c r="A5479">
        <v>27</v>
      </c>
      <c r="B5479" t="str" cm="1">
        <f t="array" ref="B5479">_xlfn.IFS(Table1[[#This Row],[Age]]&lt;=25,"21-25",Table1[[#This Row],[Age]]&lt;=30,"26-30",Table1[[#This Row],[Age]]&lt;=35,"31-35",Table1[[#This Row],[Age]]&lt;=40,"36-40",Table1[[#This Row],[Age]]&lt;=45,"41-45", Table1[[#This Row],[Age]]&lt;=50,"46-50",Table1[[#This Row],[Age]]&lt;55,"51-55",Table1[[#This Row],[Age]]&lt;=60,"56-60",Table1[[#This Row],[Age]]&gt;=61, "61-70")</f>
        <v>26-30</v>
      </c>
      <c r="C5479" t="s">
        <v>6</v>
      </c>
      <c r="D5479" t="s">
        <v>7</v>
      </c>
      <c r="E5479" t="s">
        <v>139</v>
      </c>
      <c r="F5479">
        <v>1</v>
      </c>
      <c r="G5479" t="str" cm="1">
        <f t="array" ref="G5479">_xlfn.IFS(Table1[[#This Row],[Years of Experience]]&lt;=2,"Entry",Table1[[#This Row],[Years of Experience]]&lt;=7,"Mid",Table1[[#This Row],[Years of Experience]]&lt;=14,"Senior",Table1[[#This Row],[Years of Experience]]&gt;=15,"Executive")</f>
        <v>Entry</v>
      </c>
      <c r="H5479" t="str" cm="1">
        <f t="array" ref="H5479">_xlfn.IFS(Table1[[#This Row],[Salary]]&lt;=50000,"0-50K",Table1[[#This Row],[Salary]]&lt;=100000,"51-100K",Table1[[#This Row],[Salary]]&lt;=150000,"101-150K",Table1[[#This Row],[Salary]]&lt;=200000,"151-200K",Table1[[#This Row],[Salary]]&lt;=250000,"201-250K",Table1[[#This Row],[Salary]]&gt;250000,"Above 250K")</f>
        <v>51-100K</v>
      </c>
      <c r="I5479" s="3">
        <v>55000</v>
      </c>
      <c r="J5479" s="3">
        <f>IF(Table1[[#This Row],[Years of Experience]]=0,0,Table1[[#This Row],[Salary]]/Table1[[#This Row],[Years of Experience]])</f>
        <v>55000</v>
      </c>
    </row>
    <row r="5480" spans="1:10" x14ac:dyDescent="0.35">
      <c r="A5480">
        <v>31</v>
      </c>
      <c r="B5480" t="str" cm="1">
        <f t="array" ref="B5480">_xlfn.IFS(Table1[[#This Row],[Age]]&lt;=25,"21-25",Table1[[#This Row],[Age]]&lt;=30,"26-30",Table1[[#This Row],[Age]]&lt;=35,"31-35",Table1[[#This Row],[Age]]&lt;=40,"36-40",Table1[[#This Row],[Age]]&lt;=45,"41-45", Table1[[#This Row],[Age]]&lt;=50,"46-50",Table1[[#This Row],[Age]]&lt;55,"51-55",Table1[[#This Row],[Age]]&lt;=60,"56-60",Table1[[#This Row],[Age]]&gt;=61, "61-70")</f>
        <v>31-35</v>
      </c>
      <c r="C5480" t="s">
        <v>9</v>
      </c>
      <c r="D5480" t="s">
        <v>7</v>
      </c>
      <c r="E5480" t="s">
        <v>19</v>
      </c>
      <c r="F5480">
        <v>4</v>
      </c>
      <c r="G5480" t="str" cm="1">
        <f t="array" ref="G5480">_xlfn.IFS(Table1[[#This Row],[Years of Experience]]&lt;=2,"Entry",Table1[[#This Row],[Years of Experience]]&lt;=7,"Mid",Table1[[#This Row],[Years of Experience]]&lt;=14,"Senior",Table1[[#This Row],[Years of Experience]]&gt;=15,"Executive")</f>
        <v>Mid</v>
      </c>
      <c r="H5480" t="str" cm="1">
        <f t="array" ref="H5480">_xlfn.IFS(Table1[[#This Row],[Salary]]&lt;=50000,"0-50K",Table1[[#This Row],[Salary]]&lt;=100000,"51-100K",Table1[[#This Row],[Salary]]&lt;=150000,"101-150K",Table1[[#This Row],[Salary]]&lt;=200000,"151-200K",Table1[[#This Row],[Salary]]&lt;=250000,"201-250K",Table1[[#This Row],[Salary]]&gt;250000,"Above 250K")</f>
        <v>51-100K</v>
      </c>
      <c r="I5480" s="3">
        <v>65000</v>
      </c>
      <c r="J5480" s="3">
        <f>IF(Table1[[#This Row],[Years of Experience]]=0,0,Table1[[#This Row],[Salary]]/Table1[[#This Row],[Years of Experience]])</f>
        <v>16250</v>
      </c>
    </row>
    <row r="5481" spans="1:10" x14ac:dyDescent="0.35">
      <c r="A5481">
        <v>29</v>
      </c>
      <c r="B5481" t="str" cm="1">
        <f t="array" ref="B5481">_xlfn.IFS(Table1[[#This Row],[Age]]&lt;=25,"21-25",Table1[[#This Row],[Age]]&lt;=30,"26-30",Table1[[#This Row],[Age]]&lt;=35,"31-35",Table1[[#This Row],[Age]]&lt;=40,"36-40",Table1[[#This Row],[Age]]&lt;=45,"41-45", Table1[[#This Row],[Age]]&lt;=50,"46-50",Table1[[#This Row],[Age]]&lt;55,"51-55",Table1[[#This Row],[Age]]&lt;=60,"56-60",Table1[[#This Row],[Age]]&gt;=61, "61-70")</f>
        <v>26-30</v>
      </c>
      <c r="C5481" t="s">
        <v>6</v>
      </c>
      <c r="D5481" t="s">
        <v>7</v>
      </c>
      <c r="E5481" t="s">
        <v>40</v>
      </c>
      <c r="F5481">
        <v>3</v>
      </c>
      <c r="G5481" t="str" cm="1">
        <f t="array" ref="G5481">_xlfn.IFS(Table1[[#This Row],[Years of Experience]]&lt;=2,"Entry",Table1[[#This Row],[Years of Experience]]&lt;=7,"Mid",Table1[[#This Row],[Years of Experience]]&lt;=14,"Senior",Table1[[#This Row],[Years of Experience]]&gt;=15,"Executive")</f>
        <v>Mid</v>
      </c>
      <c r="H5481" t="str" cm="1">
        <f t="array" ref="H5481">_xlfn.IFS(Table1[[#This Row],[Salary]]&lt;=50000,"0-50K",Table1[[#This Row],[Salary]]&lt;=100000,"51-100K",Table1[[#This Row],[Salary]]&lt;=150000,"101-150K",Table1[[#This Row],[Salary]]&lt;=200000,"151-200K",Table1[[#This Row],[Salary]]&lt;=250000,"201-250K",Table1[[#This Row],[Salary]]&gt;250000,"Above 250K")</f>
        <v>51-100K</v>
      </c>
      <c r="I5481" s="3">
        <v>60000</v>
      </c>
      <c r="J5481" s="3">
        <f>IF(Table1[[#This Row],[Years of Experience]]=0,0,Table1[[#This Row],[Salary]]/Table1[[#This Row],[Years of Experience]])</f>
        <v>20000</v>
      </c>
    </row>
    <row r="5482" spans="1:10" x14ac:dyDescent="0.35">
      <c r="A5482">
        <v>34</v>
      </c>
      <c r="B5482" t="str" cm="1">
        <f t="array" ref="B5482">_xlfn.IFS(Table1[[#This Row],[Age]]&lt;=25,"21-25",Table1[[#This Row],[Age]]&lt;=30,"26-30",Table1[[#This Row],[Age]]&lt;=35,"31-35",Table1[[#This Row],[Age]]&lt;=40,"36-40",Table1[[#This Row],[Age]]&lt;=45,"41-45", Table1[[#This Row],[Age]]&lt;=50,"46-50",Table1[[#This Row],[Age]]&lt;55,"51-55",Table1[[#This Row],[Age]]&lt;=60,"56-60",Table1[[#This Row],[Age]]&gt;=61, "61-70")</f>
        <v>31-35</v>
      </c>
      <c r="C5482" t="s">
        <v>9</v>
      </c>
      <c r="D5482" t="s">
        <v>12</v>
      </c>
      <c r="E5482" t="s">
        <v>75</v>
      </c>
      <c r="F5482">
        <v>11</v>
      </c>
      <c r="G5482" t="str" cm="1">
        <f t="array" ref="G5482">_xlfn.IFS(Table1[[#This Row],[Years of Experience]]&lt;=2,"Entry",Table1[[#This Row],[Years of Experience]]&lt;=7,"Mid",Table1[[#This Row],[Years of Experience]]&lt;=14,"Senior",Table1[[#This Row],[Years of Experience]]&gt;=15,"Executive")</f>
        <v>Senior</v>
      </c>
      <c r="H5482" t="str" cm="1">
        <f t="array" ref="H5482">_xlfn.IFS(Table1[[#This Row],[Salary]]&lt;=50000,"0-50K",Table1[[#This Row],[Salary]]&lt;=100000,"51-100K",Table1[[#This Row],[Salary]]&lt;=150000,"101-150K",Table1[[#This Row],[Salary]]&lt;=200000,"151-200K",Table1[[#This Row],[Salary]]&lt;=250000,"201-250K",Table1[[#This Row],[Salary]]&gt;250000,"Above 250K")</f>
        <v>151-200K</v>
      </c>
      <c r="I5482" s="3">
        <v>160000</v>
      </c>
      <c r="J5482" s="3">
        <f>IF(Table1[[#This Row],[Years of Experience]]=0,0,Table1[[#This Row],[Salary]]/Table1[[#This Row],[Years of Experience]])</f>
        <v>14545.454545454546</v>
      </c>
    </row>
    <row r="5483" spans="1:10" x14ac:dyDescent="0.35">
      <c r="A5483">
        <v>26</v>
      </c>
      <c r="B5483" t="str" cm="1">
        <f t="array" ref="B5483">_xlfn.IFS(Table1[[#This Row],[Age]]&lt;=25,"21-25",Table1[[#This Row],[Age]]&lt;=30,"26-30",Table1[[#This Row],[Age]]&lt;=35,"31-35",Table1[[#This Row],[Age]]&lt;=40,"36-40",Table1[[#This Row],[Age]]&lt;=45,"41-45", Table1[[#This Row],[Age]]&lt;=50,"46-50",Table1[[#This Row],[Age]]&lt;55,"51-55",Table1[[#This Row],[Age]]&lt;=60,"56-60",Table1[[#This Row],[Age]]&gt;=61, "61-70")</f>
        <v>26-30</v>
      </c>
      <c r="C5483" t="s">
        <v>6</v>
      </c>
      <c r="D5483" t="s">
        <v>7</v>
      </c>
      <c r="E5483" t="s">
        <v>16</v>
      </c>
      <c r="F5483">
        <v>2</v>
      </c>
      <c r="G5483" t="str" cm="1">
        <f t="array" ref="G5483">_xlfn.IFS(Table1[[#This Row],[Years of Experience]]&lt;=2,"Entry",Table1[[#This Row],[Years of Experience]]&lt;=7,"Mid",Table1[[#This Row],[Years of Experience]]&lt;=14,"Senior",Table1[[#This Row],[Years of Experience]]&gt;=15,"Executive")</f>
        <v>Entry</v>
      </c>
      <c r="H5483" t="str" cm="1">
        <f t="array" ref="H5483">_xlfn.IFS(Table1[[#This Row],[Salary]]&lt;=50000,"0-50K",Table1[[#This Row],[Salary]]&lt;=100000,"51-100K",Table1[[#This Row],[Salary]]&lt;=150000,"101-150K",Table1[[#This Row],[Salary]]&lt;=200000,"151-200K",Table1[[#This Row],[Salary]]&lt;=250000,"201-250K",Table1[[#This Row],[Salary]]&gt;250000,"Above 250K")</f>
        <v>0-50K</v>
      </c>
      <c r="I5483" s="3">
        <v>50000</v>
      </c>
      <c r="J5483" s="3">
        <f>IF(Table1[[#This Row],[Years of Experience]]=0,0,Table1[[#This Row],[Salary]]/Table1[[#This Row],[Years of Experience]])</f>
        <v>25000</v>
      </c>
    </row>
    <row r="5484" spans="1:10" x14ac:dyDescent="0.35">
      <c r="A5484">
        <v>31</v>
      </c>
      <c r="B5484" t="str" cm="1">
        <f t="array" ref="B5484">_xlfn.IFS(Table1[[#This Row],[Age]]&lt;=25,"21-25",Table1[[#This Row],[Age]]&lt;=30,"26-30",Table1[[#This Row],[Age]]&lt;=35,"31-35",Table1[[#This Row],[Age]]&lt;=40,"36-40",Table1[[#This Row],[Age]]&lt;=45,"41-45", Table1[[#This Row],[Age]]&lt;=50,"46-50",Table1[[#This Row],[Age]]&lt;55,"51-55",Table1[[#This Row],[Age]]&lt;=60,"56-60",Table1[[#This Row],[Age]]&gt;=61, "61-70")</f>
        <v>31-35</v>
      </c>
      <c r="C5484" t="s">
        <v>9</v>
      </c>
      <c r="D5484" t="s">
        <v>10</v>
      </c>
      <c r="E5484" t="s">
        <v>35</v>
      </c>
      <c r="F5484">
        <v>8</v>
      </c>
      <c r="G5484" t="str" cm="1">
        <f t="array" ref="G5484">_xlfn.IFS(Table1[[#This Row],[Years of Experience]]&lt;=2,"Entry",Table1[[#This Row],[Years of Experience]]&lt;=7,"Mid",Table1[[#This Row],[Years of Experience]]&lt;=14,"Senior",Table1[[#This Row],[Years of Experience]]&gt;=15,"Executive")</f>
        <v>Senior</v>
      </c>
      <c r="H5484" t="str" cm="1">
        <f t="array" ref="H5484">_xlfn.IFS(Table1[[#This Row],[Salary]]&lt;=50000,"0-50K",Table1[[#This Row],[Salary]]&lt;=100000,"51-100K",Table1[[#This Row],[Salary]]&lt;=150000,"101-150K",Table1[[#This Row],[Salary]]&lt;=200000,"151-200K",Table1[[#This Row],[Salary]]&lt;=250000,"201-250K",Table1[[#This Row],[Salary]]&gt;250000,"Above 250K")</f>
        <v>101-150K</v>
      </c>
      <c r="I5484" s="3">
        <v>120000</v>
      </c>
      <c r="J5484" s="3">
        <f>IF(Table1[[#This Row],[Years of Experience]]=0,0,Table1[[#This Row],[Salary]]/Table1[[#This Row],[Years of Experience]])</f>
        <v>15000</v>
      </c>
    </row>
    <row r="5485" spans="1:10" x14ac:dyDescent="0.35">
      <c r="A5485">
        <v>27</v>
      </c>
      <c r="B5485" t="str" cm="1">
        <f t="array" ref="B5485">_xlfn.IFS(Table1[[#This Row],[Age]]&lt;=25,"21-25",Table1[[#This Row],[Age]]&lt;=30,"26-30",Table1[[#This Row],[Age]]&lt;=35,"31-35",Table1[[#This Row],[Age]]&lt;=40,"36-40",Table1[[#This Row],[Age]]&lt;=45,"41-45", Table1[[#This Row],[Age]]&lt;=50,"46-50",Table1[[#This Row],[Age]]&lt;55,"51-55",Table1[[#This Row],[Age]]&lt;=60,"56-60",Table1[[#This Row],[Age]]&gt;=61, "61-70")</f>
        <v>26-30</v>
      </c>
      <c r="C5485" t="s">
        <v>6</v>
      </c>
      <c r="D5485" t="s">
        <v>7</v>
      </c>
      <c r="E5485" t="s">
        <v>8</v>
      </c>
      <c r="F5485">
        <v>3</v>
      </c>
      <c r="G5485" t="str" cm="1">
        <f t="array" ref="G5485">_xlfn.IFS(Table1[[#This Row],[Years of Experience]]&lt;=2,"Entry",Table1[[#This Row],[Years of Experience]]&lt;=7,"Mid",Table1[[#This Row],[Years of Experience]]&lt;=14,"Senior",Table1[[#This Row],[Years of Experience]]&gt;=15,"Executive")</f>
        <v>Mid</v>
      </c>
      <c r="H5485" t="str" cm="1">
        <f t="array" ref="H5485">_xlfn.IFS(Table1[[#This Row],[Salary]]&lt;=50000,"0-50K",Table1[[#This Row],[Salary]]&lt;=100000,"51-100K",Table1[[#This Row],[Salary]]&lt;=150000,"101-150K",Table1[[#This Row],[Salary]]&lt;=200000,"151-200K",Table1[[#This Row],[Salary]]&lt;=250000,"201-250K",Table1[[#This Row],[Salary]]&gt;250000,"Above 250K")</f>
        <v>51-100K</v>
      </c>
      <c r="I5485" s="3">
        <v>85000</v>
      </c>
      <c r="J5485" s="3">
        <f>IF(Table1[[#This Row],[Years of Experience]]=0,0,Table1[[#This Row],[Salary]]/Table1[[#This Row],[Years of Experience]])</f>
        <v>28333.333333333332</v>
      </c>
    </row>
    <row r="5486" spans="1:10" x14ac:dyDescent="0.35">
      <c r="A5486">
        <v>35</v>
      </c>
      <c r="B5486" t="str" cm="1">
        <f t="array" ref="B5486">_xlfn.IFS(Table1[[#This Row],[Age]]&lt;=25,"21-25",Table1[[#This Row],[Age]]&lt;=30,"26-30",Table1[[#This Row],[Age]]&lt;=35,"31-35",Table1[[#This Row],[Age]]&lt;=40,"36-40",Table1[[#This Row],[Age]]&lt;=45,"41-45", Table1[[#This Row],[Age]]&lt;=50,"46-50",Table1[[#This Row],[Age]]&lt;55,"51-55",Table1[[#This Row],[Age]]&lt;=60,"56-60",Table1[[#This Row],[Age]]&gt;=61, "61-70")</f>
        <v>31-35</v>
      </c>
      <c r="C5486" t="s">
        <v>9</v>
      </c>
      <c r="D5486" t="s">
        <v>10</v>
      </c>
      <c r="E5486" t="s">
        <v>203</v>
      </c>
      <c r="F5486">
        <v>11</v>
      </c>
      <c r="G5486" t="str" cm="1">
        <f t="array" ref="G5486">_xlfn.IFS(Table1[[#This Row],[Years of Experience]]&lt;=2,"Entry",Table1[[#This Row],[Years of Experience]]&lt;=7,"Mid",Table1[[#This Row],[Years of Experience]]&lt;=14,"Senior",Table1[[#This Row],[Years of Experience]]&gt;=15,"Executive")</f>
        <v>Senior</v>
      </c>
      <c r="H5486" t="str" cm="1">
        <f t="array" ref="H5486">_xlfn.IFS(Table1[[#This Row],[Salary]]&lt;=50000,"0-50K",Table1[[#This Row],[Salary]]&lt;=100000,"51-100K",Table1[[#This Row],[Salary]]&lt;=150000,"101-150K",Table1[[#This Row],[Salary]]&lt;=200000,"151-200K",Table1[[#This Row],[Salary]]&lt;=250000,"201-250K",Table1[[#This Row],[Salary]]&gt;250000,"Above 250K")</f>
        <v>151-200K</v>
      </c>
      <c r="I5486" s="3">
        <v>160000</v>
      </c>
      <c r="J5486" s="3">
        <f>IF(Table1[[#This Row],[Years of Experience]]=0,0,Table1[[#This Row],[Salary]]/Table1[[#This Row],[Years of Experience]])</f>
        <v>14545.454545454546</v>
      </c>
    </row>
    <row r="5487" spans="1:10" x14ac:dyDescent="0.35">
      <c r="A5487">
        <v>24</v>
      </c>
      <c r="B5487" t="str" cm="1">
        <f t="array" ref="B5487">_xlfn.IFS(Table1[[#This Row],[Age]]&lt;=25,"21-25",Table1[[#This Row],[Age]]&lt;=30,"26-30",Table1[[#This Row],[Age]]&lt;=35,"31-35",Table1[[#This Row],[Age]]&lt;=40,"36-40",Table1[[#This Row],[Age]]&lt;=45,"41-45", Table1[[#This Row],[Age]]&lt;=50,"46-50",Table1[[#This Row],[Age]]&lt;55,"51-55",Table1[[#This Row],[Age]]&lt;=60,"56-60",Table1[[#This Row],[Age]]&gt;=61, "61-70")</f>
        <v>21-25</v>
      </c>
      <c r="C5487" t="s">
        <v>6</v>
      </c>
      <c r="D5487" t="s">
        <v>7</v>
      </c>
      <c r="E5487" t="s">
        <v>23</v>
      </c>
      <c r="F5487">
        <v>1</v>
      </c>
      <c r="G5487" t="str" cm="1">
        <f t="array" ref="G5487">_xlfn.IFS(Table1[[#This Row],[Years of Experience]]&lt;=2,"Entry",Table1[[#This Row],[Years of Experience]]&lt;=7,"Mid",Table1[[#This Row],[Years of Experience]]&lt;=14,"Senior",Table1[[#This Row],[Years of Experience]]&gt;=15,"Executive")</f>
        <v>Entry</v>
      </c>
      <c r="H5487" t="str" cm="1">
        <f t="array" ref="H5487">_xlfn.IFS(Table1[[#This Row],[Salary]]&lt;=50000,"0-50K",Table1[[#This Row],[Salary]]&lt;=100000,"51-100K",Table1[[#This Row],[Salary]]&lt;=150000,"101-150K",Table1[[#This Row],[Salary]]&lt;=200000,"151-200K",Table1[[#This Row],[Salary]]&lt;=250000,"201-250K",Table1[[#This Row],[Salary]]&gt;250000,"Above 250K")</f>
        <v>51-100K</v>
      </c>
      <c r="I5487" s="3">
        <v>55000</v>
      </c>
      <c r="J5487" s="3">
        <f>IF(Table1[[#This Row],[Years of Experience]]=0,0,Table1[[#This Row],[Salary]]/Table1[[#This Row],[Years of Experience]])</f>
        <v>55000</v>
      </c>
    </row>
    <row r="5488" spans="1:10" x14ac:dyDescent="0.35">
      <c r="A5488">
        <v>28</v>
      </c>
      <c r="B5488" t="str" cm="1">
        <f t="array" ref="B5488">_xlfn.IFS(Table1[[#This Row],[Age]]&lt;=25,"21-25",Table1[[#This Row],[Age]]&lt;=30,"26-30",Table1[[#This Row],[Age]]&lt;=35,"31-35",Table1[[#This Row],[Age]]&lt;=40,"36-40",Table1[[#This Row],[Age]]&lt;=45,"41-45", Table1[[#This Row],[Age]]&lt;=50,"46-50",Table1[[#This Row],[Age]]&lt;55,"51-55",Table1[[#This Row],[Age]]&lt;=60,"56-60",Table1[[#This Row],[Age]]&gt;=61, "61-70")</f>
        <v>26-30</v>
      </c>
      <c r="C5488" t="s">
        <v>9</v>
      </c>
      <c r="D5488" t="s">
        <v>12</v>
      </c>
      <c r="E5488" t="s">
        <v>43</v>
      </c>
      <c r="F5488">
        <v>5</v>
      </c>
      <c r="G5488" t="str" cm="1">
        <f t="array" ref="G5488">_xlfn.IFS(Table1[[#This Row],[Years of Experience]]&lt;=2,"Entry",Table1[[#This Row],[Years of Experience]]&lt;=7,"Mid",Table1[[#This Row],[Years of Experience]]&lt;=14,"Senior",Table1[[#This Row],[Years of Experience]]&gt;=15,"Executive")</f>
        <v>Mid</v>
      </c>
      <c r="H5488" t="str" cm="1">
        <f t="array" ref="H5488">_xlfn.IFS(Table1[[#This Row],[Salary]]&lt;=50000,"0-50K",Table1[[#This Row],[Salary]]&lt;=100000,"51-100K",Table1[[#This Row],[Salary]]&lt;=150000,"101-150K",Table1[[#This Row],[Salary]]&lt;=200000,"151-200K",Table1[[#This Row],[Salary]]&lt;=250000,"201-250K",Table1[[#This Row],[Salary]]&gt;250000,"Above 250K")</f>
        <v>51-100K</v>
      </c>
      <c r="I5488" s="3">
        <v>100000</v>
      </c>
      <c r="J5488" s="3">
        <f>IF(Table1[[#This Row],[Years of Experience]]=0,0,Table1[[#This Row],[Salary]]/Table1[[#This Row],[Years of Experience]])</f>
        <v>20000</v>
      </c>
    </row>
    <row r="5489" spans="1:10" x14ac:dyDescent="0.35">
      <c r="A5489">
        <v>32</v>
      </c>
      <c r="B5489" t="str" cm="1">
        <f t="array" ref="B5489">_xlfn.IFS(Table1[[#This Row],[Age]]&lt;=25,"21-25",Table1[[#This Row],[Age]]&lt;=30,"26-30",Table1[[#This Row],[Age]]&lt;=35,"31-35",Table1[[#This Row],[Age]]&lt;=40,"36-40",Table1[[#This Row],[Age]]&lt;=45,"41-45", Table1[[#This Row],[Age]]&lt;=50,"46-50",Table1[[#This Row],[Age]]&lt;55,"51-55",Table1[[#This Row],[Age]]&lt;=60,"56-60",Table1[[#This Row],[Age]]&gt;=61, "61-70")</f>
        <v>31-35</v>
      </c>
      <c r="C5489" t="s">
        <v>6</v>
      </c>
      <c r="D5489" t="s">
        <v>7</v>
      </c>
      <c r="E5489" t="s">
        <v>24</v>
      </c>
      <c r="F5489">
        <v>8</v>
      </c>
      <c r="G5489" t="str" cm="1">
        <f t="array" ref="G5489">_xlfn.IFS(Table1[[#This Row],[Years of Experience]]&lt;=2,"Entry",Table1[[#This Row],[Years of Experience]]&lt;=7,"Mid",Table1[[#This Row],[Years of Experience]]&lt;=14,"Senior",Table1[[#This Row],[Years of Experience]]&gt;=15,"Executive")</f>
        <v>Senior</v>
      </c>
      <c r="H5489" t="str" cm="1">
        <f t="array" ref="H5489">_xlfn.IFS(Table1[[#This Row],[Salary]]&lt;=50000,"0-50K",Table1[[#This Row],[Salary]]&lt;=100000,"51-100K",Table1[[#This Row],[Salary]]&lt;=150000,"101-150K",Table1[[#This Row],[Salary]]&lt;=200000,"151-200K",Table1[[#This Row],[Salary]]&lt;=250000,"201-250K",Table1[[#This Row],[Salary]]&gt;250000,"Above 250K")</f>
        <v>101-150K</v>
      </c>
      <c r="I5489" s="3">
        <v>120000</v>
      </c>
      <c r="J5489" s="3">
        <f>IF(Table1[[#This Row],[Years of Experience]]=0,0,Table1[[#This Row],[Salary]]/Table1[[#This Row],[Years of Experience]])</f>
        <v>15000</v>
      </c>
    </row>
    <row r="5490" spans="1:10" x14ac:dyDescent="0.35">
      <c r="A5490">
        <v>26</v>
      </c>
      <c r="B5490" t="str" cm="1">
        <f t="array" ref="B5490">_xlfn.IFS(Table1[[#This Row],[Age]]&lt;=25,"21-25",Table1[[#This Row],[Age]]&lt;=30,"26-30",Table1[[#This Row],[Age]]&lt;=35,"31-35",Table1[[#This Row],[Age]]&lt;=40,"36-40",Table1[[#This Row],[Age]]&lt;=45,"41-45", Table1[[#This Row],[Age]]&lt;=50,"46-50",Table1[[#This Row],[Age]]&lt;55,"51-55",Table1[[#This Row],[Age]]&lt;=60,"56-60",Table1[[#This Row],[Age]]&gt;=61, "61-70")</f>
        <v>26-30</v>
      </c>
      <c r="C5490" t="s">
        <v>9</v>
      </c>
      <c r="D5490" t="s">
        <v>7</v>
      </c>
      <c r="E5490" t="s">
        <v>63</v>
      </c>
      <c r="F5490">
        <v>2</v>
      </c>
      <c r="G5490" t="str" cm="1">
        <f t="array" ref="G5490">_xlfn.IFS(Table1[[#This Row],[Years of Experience]]&lt;=2,"Entry",Table1[[#This Row],[Years of Experience]]&lt;=7,"Mid",Table1[[#This Row],[Years of Experience]]&lt;=14,"Senior",Table1[[#This Row],[Years of Experience]]&gt;=15,"Executive")</f>
        <v>Entry</v>
      </c>
      <c r="H5490" t="str" cm="1">
        <f t="array" ref="H5490">_xlfn.IFS(Table1[[#This Row],[Salary]]&lt;=50000,"0-50K",Table1[[#This Row],[Salary]]&lt;=100000,"51-100K",Table1[[#This Row],[Salary]]&lt;=150000,"101-150K",Table1[[#This Row],[Salary]]&lt;=200000,"151-200K",Table1[[#This Row],[Salary]]&lt;=250000,"201-250K",Table1[[#This Row],[Salary]]&gt;250000,"Above 250K")</f>
        <v>0-50K</v>
      </c>
      <c r="I5490" s="3">
        <v>50000</v>
      </c>
      <c r="J5490" s="3">
        <f>IF(Table1[[#This Row],[Years of Experience]]=0,0,Table1[[#This Row],[Salary]]/Table1[[#This Row],[Years of Experience]])</f>
        <v>25000</v>
      </c>
    </row>
    <row r="5491" spans="1:10" x14ac:dyDescent="0.35">
      <c r="A5491">
        <v>41</v>
      </c>
      <c r="B5491" t="str" cm="1">
        <f t="array" ref="B5491">_xlfn.IFS(Table1[[#This Row],[Age]]&lt;=25,"21-25",Table1[[#This Row],[Age]]&lt;=30,"26-30",Table1[[#This Row],[Age]]&lt;=35,"31-35",Table1[[#This Row],[Age]]&lt;=40,"36-40",Table1[[#This Row],[Age]]&lt;=45,"41-45", Table1[[#This Row],[Age]]&lt;=50,"46-50",Table1[[#This Row],[Age]]&lt;55,"51-55",Table1[[#This Row],[Age]]&lt;=60,"56-60",Table1[[#This Row],[Age]]&gt;=61, "61-70")</f>
        <v>41-45</v>
      </c>
      <c r="C5491" t="s">
        <v>6</v>
      </c>
      <c r="D5491" t="s">
        <v>10</v>
      </c>
      <c r="E5491" t="s">
        <v>78</v>
      </c>
      <c r="F5491">
        <v>19</v>
      </c>
      <c r="G5491" t="str" cm="1">
        <f t="array" ref="G5491">_xlfn.IFS(Table1[[#This Row],[Years of Experience]]&lt;=2,"Entry",Table1[[#This Row],[Years of Experience]]&lt;=7,"Mid",Table1[[#This Row],[Years of Experience]]&lt;=14,"Senior",Table1[[#This Row],[Years of Experience]]&gt;=15,"Executive")</f>
        <v>Executive</v>
      </c>
      <c r="H5491" t="str" cm="1">
        <f t="array" ref="H5491">_xlfn.IFS(Table1[[#This Row],[Salary]]&lt;=50000,"0-50K",Table1[[#This Row],[Salary]]&lt;=100000,"51-100K",Table1[[#This Row],[Salary]]&lt;=150000,"101-150K",Table1[[#This Row],[Salary]]&lt;=200000,"151-200K",Table1[[#This Row],[Salary]]&lt;=250000,"201-250K",Table1[[#This Row],[Salary]]&gt;250000,"Above 250K")</f>
        <v>151-200K</v>
      </c>
      <c r="I5491" s="3">
        <v>185000</v>
      </c>
      <c r="J5491" s="3">
        <f>IF(Table1[[#This Row],[Years of Experience]]=0,0,Table1[[#This Row],[Salary]]/Table1[[#This Row],[Years of Experience]])</f>
        <v>9736.8421052631584</v>
      </c>
    </row>
    <row r="5492" spans="1:10" x14ac:dyDescent="0.35">
      <c r="A5492">
        <v>29</v>
      </c>
      <c r="B5492" t="str" cm="1">
        <f t="array" ref="B5492">_xlfn.IFS(Table1[[#This Row],[Age]]&lt;=25,"21-25",Table1[[#This Row],[Age]]&lt;=30,"26-30",Table1[[#This Row],[Age]]&lt;=35,"31-35",Table1[[#This Row],[Age]]&lt;=40,"36-40",Table1[[#This Row],[Age]]&lt;=45,"41-45", Table1[[#This Row],[Age]]&lt;=50,"46-50",Table1[[#This Row],[Age]]&lt;55,"51-55",Table1[[#This Row],[Age]]&lt;=60,"56-60",Table1[[#This Row],[Age]]&gt;=61, "61-70")</f>
        <v>26-30</v>
      </c>
      <c r="C5492" t="s">
        <v>9</v>
      </c>
      <c r="D5492" t="s">
        <v>7</v>
      </c>
      <c r="E5492" t="s">
        <v>201</v>
      </c>
      <c r="F5492">
        <v>4</v>
      </c>
      <c r="G5492" t="str" cm="1">
        <f t="array" ref="G5492">_xlfn.IFS(Table1[[#This Row],[Years of Experience]]&lt;=2,"Entry",Table1[[#This Row],[Years of Experience]]&lt;=7,"Mid",Table1[[#This Row],[Years of Experience]]&lt;=14,"Senior",Table1[[#This Row],[Years of Experience]]&gt;=15,"Executive")</f>
        <v>Mid</v>
      </c>
      <c r="H5492" t="str" cm="1">
        <f t="array" ref="H5492">_xlfn.IFS(Table1[[#This Row],[Salary]]&lt;=50000,"0-50K",Table1[[#This Row],[Salary]]&lt;=100000,"51-100K",Table1[[#This Row],[Salary]]&lt;=150000,"101-150K",Table1[[#This Row],[Salary]]&lt;=200000,"151-200K",Table1[[#This Row],[Salary]]&lt;=250000,"201-250K",Table1[[#This Row],[Salary]]&gt;250000,"Above 250K")</f>
        <v>51-100K</v>
      </c>
      <c r="I5492" s="3">
        <v>65000</v>
      </c>
      <c r="J5492" s="3">
        <f>IF(Table1[[#This Row],[Years of Experience]]=0,0,Table1[[#This Row],[Salary]]/Table1[[#This Row],[Years of Experience]])</f>
        <v>16250</v>
      </c>
    </row>
    <row r="5493" spans="1:10" x14ac:dyDescent="0.35">
      <c r="A5493">
        <v>33</v>
      </c>
      <c r="B5493" t="str" cm="1">
        <f t="array" ref="B5493">_xlfn.IFS(Table1[[#This Row],[Age]]&lt;=25,"21-25",Table1[[#This Row],[Age]]&lt;=30,"26-30",Table1[[#This Row],[Age]]&lt;=35,"31-35",Table1[[#This Row],[Age]]&lt;=40,"36-40",Table1[[#This Row],[Age]]&lt;=45,"41-45", Table1[[#This Row],[Age]]&lt;=50,"46-50",Table1[[#This Row],[Age]]&lt;55,"51-55",Table1[[#This Row],[Age]]&lt;=60,"56-60",Table1[[#This Row],[Age]]&gt;=61, "61-70")</f>
        <v>31-35</v>
      </c>
      <c r="C5493" t="s">
        <v>6</v>
      </c>
      <c r="D5493" t="s">
        <v>7</v>
      </c>
      <c r="E5493" t="s">
        <v>27</v>
      </c>
      <c r="F5493">
        <v>9</v>
      </c>
      <c r="G5493" t="str" cm="1">
        <f t="array" ref="G5493">_xlfn.IFS(Table1[[#This Row],[Years of Experience]]&lt;=2,"Entry",Table1[[#This Row],[Years of Experience]]&lt;=7,"Mid",Table1[[#This Row],[Years of Experience]]&lt;=14,"Senior",Table1[[#This Row],[Years of Experience]]&gt;=15,"Executive")</f>
        <v>Senior</v>
      </c>
      <c r="H5493" t="str" cm="1">
        <f t="array" ref="H5493">_xlfn.IFS(Table1[[#This Row],[Salary]]&lt;=50000,"0-50K",Table1[[#This Row],[Salary]]&lt;=100000,"51-100K",Table1[[#This Row],[Salary]]&lt;=150000,"101-150K",Table1[[#This Row],[Salary]]&lt;=200000,"151-200K",Table1[[#This Row],[Salary]]&lt;=250000,"201-250K",Table1[[#This Row],[Salary]]&gt;250000,"Above 250K")</f>
        <v>101-150K</v>
      </c>
      <c r="I5493" s="3">
        <v>130000</v>
      </c>
      <c r="J5493" s="3">
        <f>IF(Table1[[#This Row],[Years of Experience]]=0,0,Table1[[#This Row],[Salary]]/Table1[[#This Row],[Years of Experience]])</f>
        <v>14444.444444444445</v>
      </c>
    </row>
    <row r="5494" spans="1:10" x14ac:dyDescent="0.35">
      <c r="A5494">
        <v>24</v>
      </c>
      <c r="B5494" t="str" cm="1">
        <f t="array" ref="B5494">_xlfn.IFS(Table1[[#This Row],[Age]]&lt;=25,"21-25",Table1[[#This Row],[Age]]&lt;=30,"26-30",Table1[[#This Row],[Age]]&lt;=35,"31-35",Table1[[#This Row],[Age]]&lt;=40,"36-40",Table1[[#This Row],[Age]]&lt;=45,"41-45", Table1[[#This Row],[Age]]&lt;=50,"46-50",Table1[[#This Row],[Age]]&lt;55,"51-55",Table1[[#This Row],[Age]]&lt;=60,"56-60",Table1[[#This Row],[Age]]&gt;=61, "61-70")</f>
        <v>21-25</v>
      </c>
      <c r="C5494" t="s">
        <v>9</v>
      </c>
      <c r="D5494" t="s">
        <v>195</v>
      </c>
      <c r="E5494" t="s">
        <v>14</v>
      </c>
      <c r="F5494">
        <v>0</v>
      </c>
      <c r="G5494" t="str" cm="1">
        <f t="array" ref="G5494">_xlfn.IFS(Table1[[#This Row],[Years of Experience]]&lt;=2,"Entry",Table1[[#This Row],[Years of Experience]]&lt;=7,"Mid",Table1[[#This Row],[Years of Experience]]&lt;=14,"Senior",Table1[[#This Row],[Years of Experience]]&gt;=15,"Executive")</f>
        <v>Entry</v>
      </c>
      <c r="H5494" t="str" cm="1">
        <f t="array" ref="H5494">_xlfn.IFS(Table1[[#This Row],[Salary]]&lt;=50000,"0-50K",Table1[[#This Row],[Salary]]&lt;=100000,"51-100K",Table1[[#This Row],[Salary]]&lt;=150000,"101-150K",Table1[[#This Row],[Salary]]&lt;=200000,"151-200K",Table1[[#This Row],[Salary]]&lt;=250000,"201-250K",Table1[[#This Row],[Salary]]&gt;250000,"Above 250K")</f>
        <v>0-50K</v>
      </c>
      <c r="I5494" s="3">
        <v>25000</v>
      </c>
      <c r="J5494" s="3">
        <f>IF(Table1[[#This Row],[Years of Experience]]=0,0,Table1[[#This Row],[Salary]]/Table1[[#This Row],[Years of Experience]])</f>
        <v>0</v>
      </c>
    </row>
    <row r="5495" spans="1:10" x14ac:dyDescent="0.35">
      <c r="A5495">
        <v>30</v>
      </c>
      <c r="B5495" t="str" cm="1">
        <f t="array" ref="B5495">_xlfn.IFS(Table1[[#This Row],[Age]]&lt;=25,"21-25",Table1[[#This Row],[Age]]&lt;=30,"26-30",Table1[[#This Row],[Age]]&lt;=35,"31-35",Table1[[#This Row],[Age]]&lt;=40,"36-40",Table1[[#This Row],[Age]]&lt;=45,"41-45", Table1[[#This Row],[Age]]&lt;=50,"46-50",Table1[[#This Row],[Age]]&lt;55,"51-55",Table1[[#This Row],[Age]]&lt;=60,"56-60",Table1[[#This Row],[Age]]&gt;=61, "61-70")</f>
        <v>26-30</v>
      </c>
      <c r="C5495" t="s">
        <v>6</v>
      </c>
      <c r="D5495" t="s">
        <v>10</v>
      </c>
      <c r="E5495" t="s">
        <v>23</v>
      </c>
      <c r="F5495">
        <v>6</v>
      </c>
      <c r="G5495" t="str" cm="1">
        <f t="array" ref="G5495">_xlfn.IFS(Table1[[#This Row],[Years of Experience]]&lt;=2,"Entry",Table1[[#This Row],[Years of Experience]]&lt;=7,"Mid",Table1[[#This Row],[Years of Experience]]&lt;=14,"Senior",Table1[[#This Row],[Years of Experience]]&gt;=15,"Executive")</f>
        <v>Mid</v>
      </c>
      <c r="H5495" t="str" cm="1">
        <f t="array" ref="H5495">_xlfn.IFS(Table1[[#This Row],[Salary]]&lt;=50000,"0-50K",Table1[[#This Row],[Salary]]&lt;=100000,"51-100K",Table1[[#This Row],[Salary]]&lt;=150000,"101-150K",Table1[[#This Row],[Salary]]&lt;=200000,"151-200K",Table1[[#This Row],[Salary]]&lt;=250000,"201-250K",Table1[[#This Row],[Salary]]&gt;250000,"Above 250K")</f>
        <v>51-100K</v>
      </c>
      <c r="I5495" s="3">
        <v>100000</v>
      </c>
      <c r="J5495" s="3">
        <f>IF(Table1[[#This Row],[Years of Experience]]=0,0,Table1[[#This Row],[Salary]]/Table1[[#This Row],[Years of Experience]])</f>
        <v>16666.666666666668</v>
      </c>
    </row>
    <row r="5496" spans="1:10" x14ac:dyDescent="0.35">
      <c r="A5496">
        <v>26</v>
      </c>
      <c r="B5496" t="str" cm="1">
        <f t="array" ref="B5496">_xlfn.IFS(Table1[[#This Row],[Age]]&lt;=25,"21-25",Table1[[#This Row],[Age]]&lt;=30,"26-30",Table1[[#This Row],[Age]]&lt;=35,"31-35",Table1[[#This Row],[Age]]&lt;=40,"36-40",Table1[[#This Row],[Age]]&lt;=45,"41-45", Table1[[#This Row],[Age]]&lt;=50,"46-50",Table1[[#This Row],[Age]]&lt;55,"51-55",Table1[[#This Row],[Age]]&lt;=60,"56-60",Table1[[#This Row],[Age]]&gt;=61, "61-70")</f>
        <v>26-30</v>
      </c>
      <c r="C5496" t="s">
        <v>9</v>
      </c>
      <c r="D5496" t="s">
        <v>7</v>
      </c>
      <c r="E5496" t="s">
        <v>65</v>
      </c>
      <c r="F5496">
        <v>7</v>
      </c>
      <c r="G5496" t="str" cm="1">
        <f t="array" ref="G5496">_xlfn.IFS(Table1[[#This Row],[Years of Experience]]&lt;=2,"Entry",Table1[[#This Row],[Years of Experience]]&lt;=7,"Mid",Table1[[#This Row],[Years of Experience]]&lt;=14,"Senior",Table1[[#This Row],[Years of Experience]]&gt;=15,"Executive")</f>
        <v>Mid</v>
      </c>
      <c r="H5496" t="str" cm="1">
        <f t="array" ref="H5496">_xlfn.IFS(Table1[[#This Row],[Salary]]&lt;=50000,"0-50K",Table1[[#This Row],[Salary]]&lt;=100000,"51-100K",Table1[[#This Row],[Salary]]&lt;=150000,"101-150K",Table1[[#This Row],[Salary]]&lt;=200000,"151-200K",Table1[[#This Row],[Salary]]&lt;=250000,"201-250K",Table1[[#This Row],[Salary]]&gt;250000,"Above 250K")</f>
        <v>51-100K</v>
      </c>
      <c r="I5496" s="3">
        <v>100000</v>
      </c>
      <c r="J5496" s="3">
        <f>IF(Table1[[#This Row],[Years of Experience]]=0,0,Table1[[#This Row],[Salary]]/Table1[[#This Row],[Years of Experience]])</f>
        <v>14285.714285714286</v>
      </c>
    </row>
    <row r="5497" spans="1:10" x14ac:dyDescent="0.35">
      <c r="A5497">
        <v>31</v>
      </c>
      <c r="B5497" t="str" cm="1">
        <f t="array" ref="B5497">_xlfn.IFS(Table1[[#This Row],[Age]]&lt;=25,"21-25",Table1[[#This Row],[Age]]&lt;=30,"26-30",Table1[[#This Row],[Age]]&lt;=35,"31-35",Table1[[#This Row],[Age]]&lt;=40,"36-40",Table1[[#This Row],[Age]]&lt;=45,"41-45", Table1[[#This Row],[Age]]&lt;=50,"46-50",Table1[[#This Row],[Age]]&lt;55,"51-55",Table1[[#This Row],[Age]]&lt;=60,"56-60",Table1[[#This Row],[Age]]&gt;=61, "61-70")</f>
        <v>31-35</v>
      </c>
      <c r="C5497" t="s">
        <v>6</v>
      </c>
      <c r="D5497" t="s">
        <v>7</v>
      </c>
      <c r="E5497" t="s">
        <v>8</v>
      </c>
      <c r="F5497">
        <v>7</v>
      </c>
      <c r="G5497" t="str" cm="1">
        <f t="array" ref="G5497">_xlfn.IFS(Table1[[#This Row],[Years of Experience]]&lt;=2,"Entry",Table1[[#This Row],[Years of Experience]]&lt;=7,"Mid",Table1[[#This Row],[Years of Experience]]&lt;=14,"Senior",Table1[[#This Row],[Years of Experience]]&gt;=15,"Executive")</f>
        <v>Mid</v>
      </c>
      <c r="H5497" t="str" cm="1">
        <f t="array" ref="H5497">_xlfn.IFS(Table1[[#This Row],[Salary]]&lt;=50000,"0-50K",Table1[[#This Row],[Salary]]&lt;=100000,"51-100K",Table1[[#This Row],[Salary]]&lt;=150000,"101-150K",Table1[[#This Row],[Salary]]&lt;=200000,"151-200K",Table1[[#This Row],[Salary]]&lt;=250000,"201-250K",Table1[[#This Row],[Salary]]&gt;250000,"Above 250K")</f>
        <v>101-150K</v>
      </c>
      <c r="I5497" s="3">
        <v>120000</v>
      </c>
      <c r="J5497" s="3">
        <f>IF(Table1[[#This Row],[Years of Experience]]=0,0,Table1[[#This Row],[Salary]]/Table1[[#This Row],[Years of Experience]])</f>
        <v>17142.857142857141</v>
      </c>
    </row>
    <row r="5498" spans="1:10" x14ac:dyDescent="0.35">
      <c r="A5498">
        <v>26</v>
      </c>
      <c r="B5498" t="str" cm="1">
        <f t="array" ref="B5498">_xlfn.IFS(Table1[[#This Row],[Age]]&lt;=25,"21-25",Table1[[#This Row],[Age]]&lt;=30,"26-30",Table1[[#This Row],[Age]]&lt;=35,"31-35",Table1[[#This Row],[Age]]&lt;=40,"36-40",Table1[[#This Row],[Age]]&lt;=45,"41-45", Table1[[#This Row],[Age]]&lt;=50,"46-50",Table1[[#This Row],[Age]]&lt;55,"51-55",Table1[[#This Row],[Age]]&lt;=60,"56-60",Table1[[#This Row],[Age]]&gt;=61, "61-70")</f>
        <v>26-30</v>
      </c>
      <c r="C5498" t="s">
        <v>9</v>
      </c>
      <c r="D5498" t="s">
        <v>7</v>
      </c>
      <c r="E5498" t="s">
        <v>63</v>
      </c>
      <c r="F5498">
        <v>2</v>
      </c>
      <c r="G5498" t="str" cm="1">
        <f t="array" ref="G5498">_xlfn.IFS(Table1[[#This Row],[Years of Experience]]&lt;=2,"Entry",Table1[[#This Row],[Years of Experience]]&lt;=7,"Mid",Table1[[#This Row],[Years of Experience]]&lt;=14,"Senior",Table1[[#This Row],[Years of Experience]]&gt;=15,"Executive")</f>
        <v>Entry</v>
      </c>
      <c r="H5498" t="str" cm="1">
        <f t="array" ref="H5498">_xlfn.IFS(Table1[[#This Row],[Salary]]&lt;=50000,"0-50K",Table1[[#This Row],[Salary]]&lt;=100000,"51-100K",Table1[[#This Row],[Salary]]&lt;=150000,"101-150K",Table1[[#This Row],[Salary]]&lt;=200000,"151-200K",Table1[[#This Row],[Salary]]&lt;=250000,"201-250K",Table1[[#This Row],[Salary]]&gt;250000,"Above 250K")</f>
        <v>0-50K</v>
      </c>
      <c r="I5498" s="3">
        <v>50000</v>
      </c>
      <c r="J5498" s="3">
        <f>IF(Table1[[#This Row],[Years of Experience]]=0,0,Table1[[#This Row],[Salary]]/Table1[[#This Row],[Years of Experience]])</f>
        <v>25000</v>
      </c>
    </row>
    <row r="5499" spans="1:10" x14ac:dyDescent="0.35">
      <c r="A5499">
        <v>33</v>
      </c>
      <c r="B5499" t="str" cm="1">
        <f t="array" ref="B5499">_xlfn.IFS(Table1[[#This Row],[Age]]&lt;=25,"21-25",Table1[[#This Row],[Age]]&lt;=30,"26-30",Table1[[#This Row],[Age]]&lt;=35,"31-35",Table1[[#This Row],[Age]]&lt;=40,"36-40",Table1[[#This Row],[Age]]&lt;=45,"41-45", Table1[[#This Row],[Age]]&lt;=50,"46-50",Table1[[#This Row],[Age]]&lt;55,"51-55",Table1[[#This Row],[Age]]&lt;=60,"56-60",Table1[[#This Row],[Age]]&gt;=61, "61-70")</f>
        <v>31-35</v>
      </c>
      <c r="C5499" t="s">
        <v>6</v>
      </c>
      <c r="D5499" t="s">
        <v>10</v>
      </c>
      <c r="E5499" t="s">
        <v>27</v>
      </c>
      <c r="F5499">
        <v>9</v>
      </c>
      <c r="G5499" t="str" cm="1">
        <f t="array" ref="G5499">_xlfn.IFS(Table1[[#This Row],[Years of Experience]]&lt;=2,"Entry",Table1[[#This Row],[Years of Experience]]&lt;=7,"Mid",Table1[[#This Row],[Years of Experience]]&lt;=14,"Senior",Table1[[#This Row],[Years of Experience]]&gt;=15,"Executive")</f>
        <v>Senior</v>
      </c>
      <c r="H5499" t="str" cm="1">
        <f t="array" ref="H5499">_xlfn.IFS(Table1[[#This Row],[Salary]]&lt;=50000,"0-50K",Table1[[#This Row],[Salary]]&lt;=100000,"51-100K",Table1[[#This Row],[Salary]]&lt;=150000,"101-150K",Table1[[#This Row],[Salary]]&lt;=200000,"151-200K",Table1[[#This Row],[Salary]]&lt;=250000,"201-250K",Table1[[#This Row],[Salary]]&gt;250000,"Above 250K")</f>
        <v>101-150K</v>
      </c>
      <c r="I5499" s="3">
        <v>130000</v>
      </c>
      <c r="J5499" s="3">
        <f>IF(Table1[[#This Row],[Years of Experience]]=0,0,Table1[[#This Row],[Salary]]/Table1[[#This Row],[Years of Experience]])</f>
        <v>14444.444444444445</v>
      </c>
    </row>
    <row r="5500" spans="1:10" x14ac:dyDescent="0.35">
      <c r="A5500">
        <v>29</v>
      </c>
      <c r="B5500" t="str" cm="1">
        <f t="array" ref="B5500">_xlfn.IFS(Table1[[#This Row],[Age]]&lt;=25,"21-25",Table1[[#This Row],[Age]]&lt;=30,"26-30",Table1[[#This Row],[Age]]&lt;=35,"31-35",Table1[[#This Row],[Age]]&lt;=40,"36-40",Table1[[#This Row],[Age]]&lt;=45,"41-45", Table1[[#This Row],[Age]]&lt;=50,"46-50",Table1[[#This Row],[Age]]&lt;55,"51-55",Table1[[#This Row],[Age]]&lt;=60,"56-60",Table1[[#This Row],[Age]]&gt;=61, "61-70")</f>
        <v>26-30</v>
      </c>
      <c r="C5500" t="s">
        <v>9</v>
      </c>
      <c r="D5500" t="s">
        <v>195</v>
      </c>
      <c r="E5500" t="s">
        <v>71</v>
      </c>
      <c r="F5500">
        <v>3</v>
      </c>
      <c r="G5500" t="str" cm="1">
        <f t="array" ref="G5500">_xlfn.IFS(Table1[[#This Row],[Years of Experience]]&lt;=2,"Entry",Table1[[#This Row],[Years of Experience]]&lt;=7,"Mid",Table1[[#This Row],[Years of Experience]]&lt;=14,"Senior",Table1[[#This Row],[Years of Experience]]&gt;=15,"Executive")</f>
        <v>Mid</v>
      </c>
      <c r="H5500" t="str" cm="1">
        <f t="array" ref="H5500">_xlfn.IFS(Table1[[#This Row],[Salary]]&lt;=50000,"0-50K",Table1[[#This Row],[Salary]]&lt;=100000,"51-100K",Table1[[#This Row],[Salary]]&lt;=150000,"101-150K",Table1[[#This Row],[Salary]]&lt;=200000,"151-200K",Table1[[#This Row],[Salary]]&lt;=250000,"201-250K",Table1[[#This Row],[Salary]]&gt;250000,"Above 250K")</f>
        <v>0-50K</v>
      </c>
      <c r="I5500" s="3">
        <v>35000</v>
      </c>
      <c r="J5500" s="3">
        <f>IF(Table1[[#This Row],[Years of Experience]]=0,0,Table1[[#This Row],[Salary]]/Table1[[#This Row],[Years of Experience]])</f>
        <v>11666.666666666666</v>
      </c>
    </row>
    <row r="5501" spans="1:10" x14ac:dyDescent="0.35">
      <c r="A5501">
        <v>36</v>
      </c>
      <c r="B5501" t="str" cm="1">
        <f t="array" ref="B5501">_xlfn.IFS(Table1[[#This Row],[Age]]&lt;=25,"21-25",Table1[[#This Row],[Age]]&lt;=30,"26-30",Table1[[#This Row],[Age]]&lt;=35,"31-35",Table1[[#This Row],[Age]]&lt;=40,"36-40",Table1[[#This Row],[Age]]&lt;=45,"41-45", Table1[[#This Row],[Age]]&lt;=50,"46-50",Table1[[#This Row],[Age]]&lt;55,"51-55",Table1[[#This Row],[Age]]&lt;=60,"56-60",Table1[[#This Row],[Age]]&gt;=61, "61-70")</f>
        <v>36-40</v>
      </c>
      <c r="C5501" t="s">
        <v>6</v>
      </c>
      <c r="D5501" t="s">
        <v>12</v>
      </c>
      <c r="E5501" t="s">
        <v>92</v>
      </c>
      <c r="F5501">
        <v>13</v>
      </c>
      <c r="G5501" t="str" cm="1">
        <f t="array" ref="G5501">_xlfn.IFS(Table1[[#This Row],[Years of Experience]]&lt;=2,"Entry",Table1[[#This Row],[Years of Experience]]&lt;=7,"Mid",Table1[[#This Row],[Years of Experience]]&lt;=14,"Senior",Table1[[#This Row],[Years of Experience]]&gt;=15,"Executive")</f>
        <v>Senior</v>
      </c>
      <c r="H5501" t="str" cm="1">
        <f t="array" ref="H5501">_xlfn.IFS(Table1[[#This Row],[Salary]]&lt;=50000,"0-50K",Table1[[#This Row],[Salary]]&lt;=100000,"51-100K",Table1[[#This Row],[Salary]]&lt;=150000,"101-150K",Table1[[#This Row],[Salary]]&lt;=200000,"151-200K",Table1[[#This Row],[Salary]]&lt;=250000,"201-250K",Table1[[#This Row],[Salary]]&gt;250000,"Above 250K")</f>
        <v>151-200K</v>
      </c>
      <c r="I5501" s="3">
        <v>160000</v>
      </c>
      <c r="J5501" s="3">
        <f>IF(Table1[[#This Row],[Years of Experience]]=0,0,Table1[[#This Row],[Salary]]/Table1[[#This Row],[Years of Experience]])</f>
        <v>12307.692307692309</v>
      </c>
    </row>
    <row r="5502" spans="1:10" x14ac:dyDescent="0.35">
      <c r="A5502">
        <v>27</v>
      </c>
      <c r="B5502" t="str" cm="1">
        <f t="array" ref="B5502">_xlfn.IFS(Table1[[#This Row],[Age]]&lt;=25,"21-25",Table1[[#This Row],[Age]]&lt;=30,"26-30",Table1[[#This Row],[Age]]&lt;=35,"31-35",Table1[[#This Row],[Age]]&lt;=40,"36-40",Table1[[#This Row],[Age]]&lt;=45,"41-45", Table1[[#This Row],[Age]]&lt;=50,"46-50",Table1[[#This Row],[Age]]&lt;55,"51-55",Table1[[#This Row],[Age]]&lt;=60,"56-60",Table1[[#This Row],[Age]]&gt;=61, "61-70")</f>
        <v>26-30</v>
      </c>
      <c r="C5502" t="s">
        <v>9</v>
      </c>
      <c r="D5502" t="s">
        <v>7</v>
      </c>
      <c r="E5502" t="s">
        <v>19</v>
      </c>
      <c r="F5502">
        <v>2</v>
      </c>
      <c r="G5502" t="str" cm="1">
        <f t="array" ref="G5502">_xlfn.IFS(Table1[[#This Row],[Years of Experience]]&lt;=2,"Entry",Table1[[#This Row],[Years of Experience]]&lt;=7,"Mid",Table1[[#This Row],[Years of Experience]]&lt;=14,"Senior",Table1[[#This Row],[Years of Experience]]&gt;=15,"Executive")</f>
        <v>Entry</v>
      </c>
      <c r="H5502" t="str" cm="1">
        <f t="array" ref="H5502">_xlfn.IFS(Table1[[#This Row],[Salary]]&lt;=50000,"0-50K",Table1[[#This Row],[Salary]]&lt;=100000,"51-100K",Table1[[#This Row],[Salary]]&lt;=150000,"101-150K",Table1[[#This Row],[Salary]]&lt;=200000,"151-200K",Table1[[#This Row],[Salary]]&lt;=250000,"201-250K",Table1[[#This Row],[Salary]]&gt;250000,"Above 250K")</f>
        <v>0-50K</v>
      </c>
      <c r="I5502" s="3">
        <v>50000</v>
      </c>
      <c r="J5502" s="3">
        <f>IF(Table1[[#This Row],[Years of Experience]]=0,0,Table1[[#This Row],[Salary]]/Table1[[#This Row],[Years of Experience]])</f>
        <v>25000</v>
      </c>
    </row>
    <row r="5503" spans="1:10" x14ac:dyDescent="0.35">
      <c r="A5503">
        <v>31</v>
      </c>
      <c r="B5503" t="str" cm="1">
        <f t="array" ref="B5503">_xlfn.IFS(Table1[[#This Row],[Age]]&lt;=25,"21-25",Table1[[#This Row],[Age]]&lt;=30,"26-30",Table1[[#This Row],[Age]]&lt;=35,"31-35",Table1[[#This Row],[Age]]&lt;=40,"36-40",Table1[[#This Row],[Age]]&lt;=45,"41-45", Table1[[#This Row],[Age]]&lt;=50,"46-50",Table1[[#This Row],[Age]]&lt;55,"51-55",Table1[[#This Row],[Age]]&lt;=60,"56-60",Table1[[#This Row],[Age]]&gt;=61, "61-70")</f>
        <v>31-35</v>
      </c>
      <c r="C5503" t="s">
        <v>6</v>
      </c>
      <c r="D5503" t="s">
        <v>7</v>
      </c>
      <c r="E5503" t="s">
        <v>24</v>
      </c>
      <c r="F5503">
        <v>6</v>
      </c>
      <c r="G5503" t="str" cm="1">
        <f t="array" ref="G5503">_xlfn.IFS(Table1[[#This Row],[Years of Experience]]&lt;=2,"Entry",Table1[[#This Row],[Years of Experience]]&lt;=7,"Mid",Table1[[#This Row],[Years of Experience]]&lt;=14,"Senior",Table1[[#This Row],[Years of Experience]]&gt;=15,"Executive")</f>
        <v>Mid</v>
      </c>
      <c r="H5503" t="str" cm="1">
        <f t="array" ref="H5503">_xlfn.IFS(Table1[[#This Row],[Salary]]&lt;=50000,"0-50K",Table1[[#This Row],[Salary]]&lt;=100000,"51-100K",Table1[[#This Row],[Salary]]&lt;=150000,"101-150K",Table1[[#This Row],[Salary]]&lt;=200000,"151-200K",Table1[[#This Row],[Salary]]&lt;=250000,"201-250K",Table1[[#This Row],[Salary]]&gt;250000,"Above 250K")</f>
        <v>51-100K</v>
      </c>
      <c r="I5503" s="3">
        <v>100000</v>
      </c>
      <c r="J5503" s="3">
        <f>IF(Table1[[#This Row],[Years of Experience]]=0,0,Table1[[#This Row],[Salary]]/Table1[[#This Row],[Years of Experience]])</f>
        <v>16666.666666666668</v>
      </c>
    </row>
    <row r="5504" spans="1:10" x14ac:dyDescent="0.35">
      <c r="A5504">
        <v>28</v>
      </c>
      <c r="B5504" t="str" cm="1">
        <f t="array" ref="B5504">_xlfn.IFS(Table1[[#This Row],[Age]]&lt;=25,"21-25",Table1[[#This Row],[Age]]&lt;=30,"26-30",Table1[[#This Row],[Age]]&lt;=35,"31-35",Table1[[#This Row],[Age]]&lt;=40,"36-40",Table1[[#This Row],[Age]]&lt;=45,"41-45", Table1[[#This Row],[Age]]&lt;=50,"46-50",Table1[[#This Row],[Age]]&lt;55,"51-55",Table1[[#This Row],[Age]]&lt;=60,"56-60",Table1[[#This Row],[Age]]&gt;=61, "61-70")</f>
        <v>26-30</v>
      </c>
      <c r="C5504" t="s">
        <v>9</v>
      </c>
      <c r="D5504" t="s">
        <v>10</v>
      </c>
      <c r="E5504" t="s">
        <v>23</v>
      </c>
      <c r="F5504">
        <v>4</v>
      </c>
      <c r="G5504" t="str" cm="1">
        <f t="array" ref="G5504">_xlfn.IFS(Table1[[#This Row],[Years of Experience]]&lt;=2,"Entry",Table1[[#This Row],[Years of Experience]]&lt;=7,"Mid",Table1[[#This Row],[Years of Experience]]&lt;=14,"Senior",Table1[[#This Row],[Years of Experience]]&gt;=15,"Executive")</f>
        <v>Mid</v>
      </c>
      <c r="H5504" t="str" cm="1">
        <f t="array" ref="H5504">_xlfn.IFS(Table1[[#This Row],[Salary]]&lt;=50000,"0-50K",Table1[[#This Row],[Salary]]&lt;=100000,"51-100K",Table1[[#This Row],[Salary]]&lt;=150000,"101-150K",Table1[[#This Row],[Salary]]&lt;=200000,"151-200K",Table1[[#This Row],[Salary]]&lt;=250000,"201-250K",Table1[[#This Row],[Salary]]&gt;250000,"Above 250K")</f>
        <v>51-100K</v>
      </c>
      <c r="I5504" s="3">
        <v>80000</v>
      </c>
      <c r="J5504" s="3">
        <f>IF(Table1[[#This Row],[Years of Experience]]=0,0,Table1[[#This Row],[Salary]]/Table1[[#This Row],[Years of Experience]])</f>
        <v>20000</v>
      </c>
    </row>
    <row r="5505" spans="1:10" x14ac:dyDescent="0.35">
      <c r="A5505">
        <v>25</v>
      </c>
      <c r="B5505" t="str" cm="1">
        <f t="array" ref="B5505">_xlfn.IFS(Table1[[#This Row],[Age]]&lt;=25,"21-25",Table1[[#This Row],[Age]]&lt;=30,"26-30",Table1[[#This Row],[Age]]&lt;=35,"31-35",Table1[[#This Row],[Age]]&lt;=40,"36-40",Table1[[#This Row],[Age]]&lt;=45,"41-45", Table1[[#This Row],[Age]]&lt;=50,"46-50",Table1[[#This Row],[Age]]&lt;55,"51-55",Table1[[#This Row],[Age]]&lt;=60,"56-60",Table1[[#This Row],[Age]]&gt;=61, "61-70")</f>
        <v>21-25</v>
      </c>
      <c r="C5505" t="s">
        <v>6</v>
      </c>
      <c r="D5505" t="s">
        <v>7</v>
      </c>
      <c r="E5505" t="s">
        <v>8</v>
      </c>
      <c r="F5505">
        <v>1</v>
      </c>
      <c r="G5505" t="str" cm="1">
        <f t="array" ref="G5505">_xlfn.IFS(Table1[[#This Row],[Years of Experience]]&lt;=2,"Entry",Table1[[#This Row],[Years of Experience]]&lt;=7,"Mid",Table1[[#This Row],[Years of Experience]]&lt;=14,"Senior",Table1[[#This Row],[Years of Experience]]&gt;=15,"Executive")</f>
        <v>Entry</v>
      </c>
      <c r="H5505" t="str" cm="1">
        <f t="array" ref="H5505">_xlfn.IFS(Table1[[#This Row],[Salary]]&lt;=50000,"0-50K",Table1[[#This Row],[Salary]]&lt;=100000,"51-100K",Table1[[#This Row],[Salary]]&lt;=150000,"101-150K",Table1[[#This Row],[Salary]]&lt;=200000,"151-200K",Table1[[#This Row],[Salary]]&lt;=250000,"201-250K",Table1[[#This Row],[Salary]]&gt;250000,"Above 250K")</f>
        <v>51-100K</v>
      </c>
      <c r="I5505" s="3">
        <v>60000</v>
      </c>
      <c r="J5505" s="3">
        <f>IF(Table1[[#This Row],[Years of Experience]]=0,0,Table1[[#This Row],[Salary]]/Table1[[#This Row],[Years of Experience]])</f>
        <v>60000</v>
      </c>
    </row>
    <row r="5506" spans="1:10" x14ac:dyDescent="0.35">
      <c r="A5506">
        <v>30</v>
      </c>
      <c r="B5506" t="str" cm="1">
        <f t="array" ref="B5506">_xlfn.IFS(Table1[[#This Row],[Age]]&lt;=25,"21-25",Table1[[#This Row],[Age]]&lt;=30,"26-30",Table1[[#This Row],[Age]]&lt;=35,"31-35",Table1[[#This Row],[Age]]&lt;=40,"36-40",Table1[[#This Row],[Age]]&lt;=45,"41-45", Table1[[#This Row],[Age]]&lt;=50,"46-50",Table1[[#This Row],[Age]]&lt;55,"51-55",Table1[[#This Row],[Age]]&lt;=60,"56-60",Table1[[#This Row],[Age]]&gt;=61, "61-70")</f>
        <v>26-30</v>
      </c>
      <c r="C5506" t="s">
        <v>9</v>
      </c>
      <c r="D5506" t="s">
        <v>7</v>
      </c>
      <c r="E5506" t="s">
        <v>18</v>
      </c>
      <c r="F5506">
        <v>5</v>
      </c>
      <c r="G5506" t="str" cm="1">
        <f t="array" ref="G5506">_xlfn.IFS(Table1[[#This Row],[Years of Experience]]&lt;=2,"Entry",Table1[[#This Row],[Years of Experience]]&lt;=7,"Mid",Table1[[#This Row],[Years of Experience]]&lt;=14,"Senior",Table1[[#This Row],[Years of Experience]]&gt;=15,"Executive")</f>
        <v>Mid</v>
      </c>
      <c r="H5506" t="str" cm="1">
        <f t="array" ref="H5506">_xlfn.IFS(Table1[[#This Row],[Salary]]&lt;=50000,"0-50K",Table1[[#This Row],[Salary]]&lt;=100000,"51-100K",Table1[[#This Row],[Salary]]&lt;=150000,"101-150K",Table1[[#This Row],[Salary]]&lt;=200000,"151-200K",Table1[[#This Row],[Salary]]&lt;=250000,"201-250K",Table1[[#This Row],[Salary]]&gt;250000,"Above 250K")</f>
        <v>51-100K</v>
      </c>
      <c r="I5506" s="3">
        <v>90000</v>
      </c>
      <c r="J5506" s="3">
        <f>IF(Table1[[#This Row],[Years of Experience]]=0,0,Table1[[#This Row],[Salary]]/Table1[[#This Row],[Years of Experience]])</f>
        <v>18000</v>
      </c>
    </row>
    <row r="5507" spans="1:10" x14ac:dyDescent="0.35">
      <c r="A5507">
        <v>34</v>
      </c>
      <c r="B5507" t="str" cm="1">
        <f t="array" ref="B5507">_xlfn.IFS(Table1[[#This Row],[Age]]&lt;=25,"21-25",Table1[[#This Row],[Age]]&lt;=30,"26-30",Table1[[#This Row],[Age]]&lt;=35,"31-35",Table1[[#This Row],[Age]]&lt;=40,"36-40",Table1[[#This Row],[Age]]&lt;=45,"41-45", Table1[[#This Row],[Age]]&lt;=50,"46-50",Table1[[#This Row],[Age]]&lt;55,"51-55",Table1[[#This Row],[Age]]&lt;=60,"56-60",Table1[[#This Row],[Age]]&gt;=61, "61-70")</f>
        <v>31-35</v>
      </c>
      <c r="C5507" t="s">
        <v>6</v>
      </c>
      <c r="D5507" t="s">
        <v>12</v>
      </c>
      <c r="E5507" t="s">
        <v>75</v>
      </c>
      <c r="F5507">
        <v>11</v>
      </c>
      <c r="G5507" t="str" cm="1">
        <f t="array" ref="G5507">_xlfn.IFS(Table1[[#This Row],[Years of Experience]]&lt;=2,"Entry",Table1[[#This Row],[Years of Experience]]&lt;=7,"Mid",Table1[[#This Row],[Years of Experience]]&lt;=14,"Senior",Table1[[#This Row],[Years of Experience]]&gt;=15,"Executive")</f>
        <v>Senior</v>
      </c>
      <c r="H5507" t="str" cm="1">
        <f t="array" ref="H5507">_xlfn.IFS(Table1[[#This Row],[Salary]]&lt;=50000,"0-50K",Table1[[#This Row],[Salary]]&lt;=100000,"51-100K",Table1[[#This Row],[Salary]]&lt;=150000,"101-150K",Table1[[#This Row],[Salary]]&lt;=200000,"151-200K",Table1[[#This Row],[Salary]]&lt;=250000,"201-250K",Table1[[#This Row],[Salary]]&gt;250000,"Above 250K")</f>
        <v>151-200K</v>
      </c>
      <c r="I5507" s="3">
        <v>170000</v>
      </c>
      <c r="J5507" s="3">
        <f>IF(Table1[[#This Row],[Years of Experience]]=0,0,Table1[[#This Row],[Salary]]/Table1[[#This Row],[Years of Experience]])</f>
        <v>15454.545454545454</v>
      </c>
    </row>
    <row r="5508" spans="1:10" x14ac:dyDescent="0.35">
      <c r="A5508">
        <v>28</v>
      </c>
      <c r="B5508" t="str" cm="1">
        <f t="array" ref="B5508">_xlfn.IFS(Table1[[#This Row],[Age]]&lt;=25,"21-25",Table1[[#This Row],[Age]]&lt;=30,"26-30",Table1[[#This Row],[Age]]&lt;=35,"31-35",Table1[[#This Row],[Age]]&lt;=40,"36-40",Table1[[#This Row],[Age]]&lt;=45,"41-45", Table1[[#This Row],[Age]]&lt;=50,"46-50",Table1[[#This Row],[Age]]&lt;55,"51-55",Table1[[#This Row],[Age]]&lt;=60,"56-60",Table1[[#This Row],[Age]]&gt;=61, "61-70")</f>
        <v>26-30</v>
      </c>
      <c r="C5508" t="s">
        <v>9</v>
      </c>
      <c r="D5508" t="s">
        <v>7</v>
      </c>
      <c r="E5508" t="s">
        <v>16</v>
      </c>
      <c r="F5508">
        <v>3</v>
      </c>
      <c r="G5508" t="str" cm="1">
        <f t="array" ref="G5508">_xlfn.IFS(Table1[[#This Row],[Years of Experience]]&lt;=2,"Entry",Table1[[#This Row],[Years of Experience]]&lt;=7,"Mid",Table1[[#This Row],[Years of Experience]]&lt;=14,"Senior",Table1[[#This Row],[Years of Experience]]&gt;=15,"Executive")</f>
        <v>Mid</v>
      </c>
      <c r="H5508" t="str" cm="1">
        <f t="array" ref="H5508">_xlfn.IFS(Table1[[#This Row],[Salary]]&lt;=50000,"0-50K",Table1[[#This Row],[Salary]]&lt;=100000,"51-100K",Table1[[#This Row],[Salary]]&lt;=150000,"101-150K",Table1[[#This Row],[Salary]]&lt;=200000,"151-200K",Table1[[#This Row],[Salary]]&lt;=250000,"201-250K",Table1[[#This Row],[Salary]]&gt;250000,"Above 250K")</f>
        <v>51-100K</v>
      </c>
      <c r="I5508" s="3">
        <v>60000</v>
      </c>
      <c r="J5508" s="3">
        <f>IF(Table1[[#This Row],[Years of Experience]]=0,0,Table1[[#This Row],[Salary]]/Table1[[#This Row],[Years of Experience]])</f>
        <v>20000</v>
      </c>
    </row>
    <row r="5509" spans="1:10" x14ac:dyDescent="0.35">
      <c r="A5509">
        <v>32</v>
      </c>
      <c r="B5509" t="str" cm="1">
        <f t="array" ref="B5509">_xlfn.IFS(Table1[[#This Row],[Age]]&lt;=25,"21-25",Table1[[#This Row],[Age]]&lt;=30,"26-30",Table1[[#This Row],[Age]]&lt;=35,"31-35",Table1[[#This Row],[Age]]&lt;=40,"36-40",Table1[[#This Row],[Age]]&lt;=45,"41-45", Table1[[#This Row],[Age]]&lt;=50,"46-50",Table1[[#This Row],[Age]]&lt;55,"51-55",Table1[[#This Row],[Age]]&lt;=60,"56-60",Table1[[#This Row],[Age]]&gt;=61, "61-70")</f>
        <v>31-35</v>
      </c>
      <c r="C5509" t="s">
        <v>6</v>
      </c>
      <c r="D5509" t="s">
        <v>7</v>
      </c>
      <c r="E5509" t="s">
        <v>17</v>
      </c>
      <c r="F5509">
        <v>7</v>
      </c>
      <c r="G5509" t="str" cm="1">
        <f t="array" ref="G5509">_xlfn.IFS(Table1[[#This Row],[Years of Experience]]&lt;=2,"Entry",Table1[[#This Row],[Years of Experience]]&lt;=7,"Mid",Table1[[#This Row],[Years of Experience]]&lt;=14,"Senior",Table1[[#This Row],[Years of Experience]]&gt;=15,"Executive")</f>
        <v>Mid</v>
      </c>
      <c r="H5509" t="str" cm="1">
        <f t="array" ref="H5509">_xlfn.IFS(Table1[[#This Row],[Salary]]&lt;=50000,"0-50K",Table1[[#This Row],[Salary]]&lt;=100000,"51-100K",Table1[[#This Row],[Salary]]&lt;=150000,"101-150K",Table1[[#This Row],[Salary]]&lt;=200000,"151-200K",Table1[[#This Row],[Salary]]&lt;=250000,"201-250K",Table1[[#This Row],[Salary]]&gt;250000,"Above 250K")</f>
        <v>101-150K</v>
      </c>
      <c r="I5509" s="3">
        <v>120000</v>
      </c>
      <c r="J5509" s="3">
        <f>IF(Table1[[#This Row],[Years of Experience]]=0,0,Table1[[#This Row],[Salary]]/Table1[[#This Row],[Years of Experience]])</f>
        <v>17142.857142857141</v>
      </c>
    </row>
    <row r="5510" spans="1:10" x14ac:dyDescent="0.35">
      <c r="A5510">
        <v>24</v>
      </c>
      <c r="B5510" t="str" cm="1">
        <f t="array" ref="B5510">_xlfn.IFS(Table1[[#This Row],[Age]]&lt;=25,"21-25",Table1[[#This Row],[Age]]&lt;=30,"26-30",Table1[[#This Row],[Age]]&lt;=35,"31-35",Table1[[#This Row],[Age]]&lt;=40,"36-40",Table1[[#This Row],[Age]]&lt;=45,"41-45", Table1[[#This Row],[Age]]&lt;=50,"46-50",Table1[[#This Row],[Age]]&lt;55,"51-55",Table1[[#This Row],[Age]]&lt;=60,"56-60",Table1[[#This Row],[Age]]&gt;=61, "61-70")</f>
        <v>21-25</v>
      </c>
      <c r="C5510" t="s">
        <v>9</v>
      </c>
      <c r="D5510" t="s">
        <v>195</v>
      </c>
      <c r="E5510" t="s">
        <v>202</v>
      </c>
      <c r="F5510">
        <v>0</v>
      </c>
      <c r="G5510" t="str" cm="1">
        <f t="array" ref="G5510">_xlfn.IFS(Table1[[#This Row],[Years of Experience]]&lt;=2,"Entry",Table1[[#This Row],[Years of Experience]]&lt;=7,"Mid",Table1[[#This Row],[Years of Experience]]&lt;=14,"Senior",Table1[[#This Row],[Years of Experience]]&gt;=15,"Executive")</f>
        <v>Entry</v>
      </c>
      <c r="H5510" t="str" cm="1">
        <f t="array" ref="H5510">_xlfn.IFS(Table1[[#This Row],[Salary]]&lt;=50000,"0-50K",Table1[[#This Row],[Salary]]&lt;=100000,"51-100K",Table1[[#This Row],[Salary]]&lt;=150000,"101-150K",Table1[[#This Row],[Salary]]&lt;=200000,"151-200K",Table1[[#This Row],[Salary]]&lt;=250000,"201-250K",Table1[[#This Row],[Salary]]&gt;250000,"Above 250K")</f>
        <v>0-50K</v>
      </c>
      <c r="I5510" s="3">
        <v>25000</v>
      </c>
      <c r="J5510" s="3">
        <f>IF(Table1[[#This Row],[Years of Experience]]=0,0,Table1[[#This Row],[Salary]]/Table1[[#This Row],[Years of Experience]])</f>
        <v>0</v>
      </c>
    </row>
    <row r="5511" spans="1:10" x14ac:dyDescent="0.35">
      <c r="A5511">
        <v>37</v>
      </c>
      <c r="B5511" t="str" cm="1">
        <f t="array" ref="B5511">_xlfn.IFS(Table1[[#This Row],[Age]]&lt;=25,"21-25",Table1[[#This Row],[Age]]&lt;=30,"26-30",Table1[[#This Row],[Age]]&lt;=35,"31-35",Table1[[#This Row],[Age]]&lt;=40,"36-40",Table1[[#This Row],[Age]]&lt;=45,"41-45", Table1[[#This Row],[Age]]&lt;=50,"46-50",Table1[[#This Row],[Age]]&lt;55,"51-55",Table1[[#This Row],[Age]]&lt;=60,"56-60",Table1[[#This Row],[Age]]&gt;=61, "61-70")</f>
        <v>36-40</v>
      </c>
      <c r="C5511" t="s">
        <v>6</v>
      </c>
      <c r="D5511" t="s">
        <v>10</v>
      </c>
      <c r="E5511" t="s">
        <v>203</v>
      </c>
      <c r="F5511">
        <v>14</v>
      </c>
      <c r="G5511" t="str" cm="1">
        <f t="array" ref="G5511">_xlfn.IFS(Table1[[#This Row],[Years of Experience]]&lt;=2,"Entry",Table1[[#This Row],[Years of Experience]]&lt;=7,"Mid",Table1[[#This Row],[Years of Experience]]&lt;=14,"Senior",Table1[[#This Row],[Years of Experience]]&gt;=15,"Executive")</f>
        <v>Senior</v>
      </c>
      <c r="H5511" t="str" cm="1">
        <f t="array" ref="H5511">_xlfn.IFS(Table1[[#This Row],[Salary]]&lt;=50000,"0-50K",Table1[[#This Row],[Salary]]&lt;=100000,"51-100K",Table1[[#This Row],[Salary]]&lt;=150000,"101-150K",Table1[[#This Row],[Salary]]&lt;=200000,"151-200K",Table1[[#This Row],[Salary]]&lt;=250000,"201-250K",Table1[[#This Row],[Salary]]&gt;250000,"Above 250K")</f>
        <v>151-200K</v>
      </c>
      <c r="I5511" s="3">
        <v>180000</v>
      </c>
      <c r="J5511" s="3">
        <f>IF(Table1[[#This Row],[Years of Experience]]=0,0,Table1[[#This Row],[Salary]]/Table1[[#This Row],[Years of Experience]])</f>
        <v>12857.142857142857</v>
      </c>
    </row>
    <row r="5512" spans="1:10" x14ac:dyDescent="0.35">
      <c r="A5512">
        <v>39</v>
      </c>
      <c r="B5512" t="str" cm="1">
        <f t="array" ref="B5512">_xlfn.IFS(Table1[[#This Row],[Age]]&lt;=25,"21-25",Table1[[#This Row],[Age]]&lt;=30,"26-30",Table1[[#This Row],[Age]]&lt;=35,"31-35",Table1[[#This Row],[Age]]&lt;=40,"36-40",Table1[[#This Row],[Age]]&lt;=45,"41-45", Table1[[#This Row],[Age]]&lt;=50,"46-50",Table1[[#This Row],[Age]]&lt;55,"51-55",Table1[[#This Row],[Age]]&lt;=60,"56-60",Table1[[#This Row],[Age]]&gt;=61, "61-70")</f>
        <v>36-40</v>
      </c>
      <c r="C5512" t="s">
        <v>9</v>
      </c>
      <c r="D5512" t="s">
        <v>7</v>
      </c>
      <c r="E5512" t="s">
        <v>35</v>
      </c>
      <c r="F5512">
        <v>16</v>
      </c>
      <c r="G5512" t="str" cm="1">
        <f t="array" ref="G5512">_xlfn.IFS(Table1[[#This Row],[Years of Experience]]&lt;=2,"Entry",Table1[[#This Row],[Years of Experience]]&lt;=7,"Mid",Table1[[#This Row],[Years of Experience]]&lt;=14,"Senior",Table1[[#This Row],[Years of Experience]]&gt;=15,"Executive")</f>
        <v>Executive</v>
      </c>
      <c r="H5512" t="str" cm="1">
        <f t="array" ref="H5512">_xlfn.IFS(Table1[[#This Row],[Salary]]&lt;=50000,"0-50K",Table1[[#This Row],[Salary]]&lt;=100000,"51-100K",Table1[[#This Row],[Salary]]&lt;=150000,"101-150K",Table1[[#This Row],[Salary]]&lt;=200000,"151-200K",Table1[[#This Row],[Salary]]&lt;=250000,"201-250K",Table1[[#This Row],[Salary]]&gt;250000,"Above 250K")</f>
        <v>151-200K</v>
      </c>
      <c r="I5512" s="3">
        <v>200000</v>
      </c>
      <c r="J5512" s="3">
        <f>IF(Table1[[#This Row],[Years of Experience]]=0,0,Table1[[#This Row],[Salary]]/Table1[[#This Row],[Years of Experience]])</f>
        <v>12500</v>
      </c>
    </row>
    <row r="5513" spans="1:10" x14ac:dyDescent="0.35">
      <c r="A5513">
        <v>26</v>
      </c>
      <c r="B5513" t="str" cm="1">
        <f t="array" ref="B5513">_xlfn.IFS(Table1[[#This Row],[Age]]&lt;=25,"21-25",Table1[[#This Row],[Age]]&lt;=30,"26-30",Table1[[#This Row],[Age]]&lt;=35,"31-35",Table1[[#This Row],[Age]]&lt;=40,"36-40",Table1[[#This Row],[Age]]&lt;=45,"41-45", Table1[[#This Row],[Age]]&lt;=50,"46-50",Table1[[#This Row],[Age]]&lt;55,"51-55",Table1[[#This Row],[Age]]&lt;=60,"56-60",Table1[[#This Row],[Age]]&gt;=61, "61-70")</f>
        <v>26-30</v>
      </c>
      <c r="C5513" t="s">
        <v>6</v>
      </c>
      <c r="D5513" t="s">
        <v>7</v>
      </c>
      <c r="E5513" t="s">
        <v>40</v>
      </c>
      <c r="F5513">
        <v>2</v>
      </c>
      <c r="G5513" t="str" cm="1">
        <f t="array" ref="G5513">_xlfn.IFS(Table1[[#This Row],[Years of Experience]]&lt;=2,"Entry",Table1[[#This Row],[Years of Experience]]&lt;=7,"Mid",Table1[[#This Row],[Years of Experience]]&lt;=14,"Senior",Table1[[#This Row],[Years of Experience]]&gt;=15,"Executive")</f>
        <v>Entry</v>
      </c>
      <c r="H5513" t="str" cm="1">
        <f t="array" ref="H5513">_xlfn.IFS(Table1[[#This Row],[Salary]]&lt;=50000,"0-50K",Table1[[#This Row],[Salary]]&lt;=100000,"51-100K",Table1[[#This Row],[Salary]]&lt;=150000,"101-150K",Table1[[#This Row],[Salary]]&lt;=200000,"151-200K",Table1[[#This Row],[Salary]]&lt;=250000,"201-250K",Table1[[#This Row],[Salary]]&gt;250000,"Above 250K")</f>
        <v>0-50K</v>
      </c>
      <c r="I5513" s="3">
        <v>50000</v>
      </c>
      <c r="J5513" s="3">
        <f>IF(Table1[[#This Row],[Years of Experience]]=0,0,Table1[[#This Row],[Salary]]/Table1[[#This Row],[Years of Experience]])</f>
        <v>25000</v>
      </c>
    </row>
    <row r="5514" spans="1:10" x14ac:dyDescent="0.35">
      <c r="A5514">
        <v>31</v>
      </c>
      <c r="B5514" t="str" cm="1">
        <f t="array" ref="B5514">_xlfn.IFS(Table1[[#This Row],[Age]]&lt;=25,"21-25",Table1[[#This Row],[Age]]&lt;=30,"26-30",Table1[[#This Row],[Age]]&lt;=35,"31-35",Table1[[#This Row],[Age]]&lt;=40,"36-40",Table1[[#This Row],[Age]]&lt;=45,"41-45", Table1[[#This Row],[Age]]&lt;=50,"46-50",Table1[[#This Row],[Age]]&lt;55,"51-55",Table1[[#This Row],[Age]]&lt;=60,"56-60",Table1[[#This Row],[Age]]&gt;=61, "61-70")</f>
        <v>31-35</v>
      </c>
      <c r="C5514" t="s">
        <v>9</v>
      </c>
      <c r="D5514" t="s">
        <v>12</v>
      </c>
      <c r="E5514" t="s">
        <v>43</v>
      </c>
      <c r="F5514">
        <v>8</v>
      </c>
      <c r="G5514" t="str" cm="1">
        <f t="array" ref="G5514">_xlfn.IFS(Table1[[#This Row],[Years of Experience]]&lt;=2,"Entry",Table1[[#This Row],[Years of Experience]]&lt;=7,"Mid",Table1[[#This Row],[Years of Experience]]&lt;=14,"Senior",Table1[[#This Row],[Years of Experience]]&gt;=15,"Executive")</f>
        <v>Senior</v>
      </c>
      <c r="H5514" t="str" cm="1">
        <f t="array" ref="H5514">_xlfn.IFS(Table1[[#This Row],[Salary]]&lt;=50000,"0-50K",Table1[[#This Row],[Salary]]&lt;=100000,"51-100K",Table1[[#This Row],[Salary]]&lt;=150000,"101-150K",Table1[[#This Row],[Salary]]&lt;=200000,"151-200K",Table1[[#This Row],[Salary]]&lt;=250000,"201-250K",Table1[[#This Row],[Salary]]&gt;250000,"Above 250K")</f>
        <v>101-150K</v>
      </c>
      <c r="I5514" s="3">
        <v>140000</v>
      </c>
      <c r="J5514" s="3">
        <f>IF(Table1[[#This Row],[Years of Experience]]=0,0,Table1[[#This Row],[Salary]]/Table1[[#This Row],[Years of Experience]])</f>
        <v>17500</v>
      </c>
    </row>
    <row r="5515" spans="1:10" x14ac:dyDescent="0.35">
      <c r="A5515">
        <v>29</v>
      </c>
      <c r="B5515" t="str" cm="1">
        <f t="array" ref="B5515">_xlfn.IFS(Table1[[#This Row],[Age]]&lt;=25,"21-25",Table1[[#This Row],[Age]]&lt;=30,"26-30",Table1[[#This Row],[Age]]&lt;=35,"31-35",Table1[[#This Row],[Age]]&lt;=40,"36-40",Table1[[#This Row],[Age]]&lt;=45,"41-45", Table1[[#This Row],[Age]]&lt;=50,"46-50",Table1[[#This Row],[Age]]&lt;55,"51-55",Table1[[#This Row],[Age]]&lt;=60,"56-60",Table1[[#This Row],[Age]]&gt;=61, "61-70")</f>
        <v>26-30</v>
      </c>
      <c r="C5515" t="s">
        <v>6</v>
      </c>
      <c r="D5515" t="s">
        <v>7</v>
      </c>
      <c r="E5515" t="s">
        <v>16</v>
      </c>
      <c r="F5515">
        <v>4</v>
      </c>
      <c r="G5515" t="str" cm="1">
        <f t="array" ref="G5515">_xlfn.IFS(Table1[[#This Row],[Years of Experience]]&lt;=2,"Entry",Table1[[#This Row],[Years of Experience]]&lt;=7,"Mid",Table1[[#This Row],[Years of Experience]]&lt;=14,"Senior",Table1[[#This Row],[Years of Experience]]&gt;=15,"Executive")</f>
        <v>Mid</v>
      </c>
      <c r="H5515" t="str" cm="1">
        <f t="array" ref="H5515">_xlfn.IFS(Table1[[#This Row],[Salary]]&lt;=50000,"0-50K",Table1[[#This Row],[Salary]]&lt;=100000,"51-100K",Table1[[#This Row],[Salary]]&lt;=150000,"101-150K",Table1[[#This Row],[Salary]]&lt;=200000,"151-200K",Table1[[#This Row],[Salary]]&lt;=250000,"201-250K",Table1[[#This Row],[Salary]]&gt;250000,"Above 250K")</f>
        <v>51-100K</v>
      </c>
      <c r="I5515" s="3">
        <v>70000</v>
      </c>
      <c r="J5515" s="3">
        <f>IF(Table1[[#This Row],[Years of Experience]]=0,0,Table1[[#This Row],[Salary]]/Table1[[#This Row],[Years of Experience]])</f>
        <v>17500</v>
      </c>
    </row>
    <row r="5516" spans="1:10" x14ac:dyDescent="0.35">
      <c r="A5516">
        <v>33</v>
      </c>
      <c r="B5516" t="str" cm="1">
        <f t="array" ref="B5516">_xlfn.IFS(Table1[[#This Row],[Age]]&lt;=25,"21-25",Table1[[#This Row],[Age]]&lt;=30,"26-30",Table1[[#This Row],[Age]]&lt;=35,"31-35",Table1[[#This Row],[Age]]&lt;=40,"36-40",Table1[[#This Row],[Age]]&lt;=45,"41-45", Table1[[#This Row],[Age]]&lt;=50,"46-50",Table1[[#This Row],[Age]]&lt;55,"51-55",Table1[[#This Row],[Age]]&lt;=60,"56-60",Table1[[#This Row],[Age]]&gt;=61, "61-70")</f>
        <v>31-35</v>
      </c>
      <c r="C5516" t="s">
        <v>9</v>
      </c>
      <c r="D5516" t="s">
        <v>10</v>
      </c>
      <c r="E5516" t="s">
        <v>27</v>
      </c>
      <c r="F5516">
        <v>9</v>
      </c>
      <c r="G5516" t="str" cm="1">
        <f t="array" ref="G5516">_xlfn.IFS(Table1[[#This Row],[Years of Experience]]&lt;=2,"Entry",Table1[[#This Row],[Years of Experience]]&lt;=7,"Mid",Table1[[#This Row],[Years of Experience]]&lt;=14,"Senior",Table1[[#This Row],[Years of Experience]]&gt;=15,"Executive")</f>
        <v>Senior</v>
      </c>
      <c r="H5516" t="str" cm="1">
        <f t="array" ref="H5516">_xlfn.IFS(Table1[[#This Row],[Salary]]&lt;=50000,"0-50K",Table1[[#This Row],[Salary]]&lt;=100000,"51-100K",Table1[[#This Row],[Salary]]&lt;=150000,"101-150K",Table1[[#This Row],[Salary]]&lt;=200000,"151-200K",Table1[[#This Row],[Salary]]&lt;=250000,"201-250K",Table1[[#This Row],[Salary]]&gt;250000,"Above 250K")</f>
        <v>101-150K</v>
      </c>
      <c r="I5516" s="3">
        <v>130000</v>
      </c>
      <c r="J5516" s="3">
        <f>IF(Table1[[#This Row],[Years of Experience]]=0,0,Table1[[#This Row],[Salary]]/Table1[[#This Row],[Years of Experience]])</f>
        <v>14444.444444444445</v>
      </c>
    </row>
    <row r="5517" spans="1:10" x14ac:dyDescent="0.35">
      <c r="A5517">
        <v>27</v>
      </c>
      <c r="B5517" t="str" cm="1">
        <f t="array" ref="B5517">_xlfn.IFS(Table1[[#This Row],[Age]]&lt;=25,"21-25",Table1[[#This Row],[Age]]&lt;=30,"26-30",Table1[[#This Row],[Age]]&lt;=35,"31-35",Table1[[#This Row],[Age]]&lt;=40,"36-40",Table1[[#This Row],[Age]]&lt;=45,"41-45", Table1[[#This Row],[Age]]&lt;=50,"46-50",Table1[[#This Row],[Age]]&lt;55,"51-55",Table1[[#This Row],[Age]]&lt;=60,"56-60",Table1[[#This Row],[Age]]&gt;=61, "61-70")</f>
        <v>26-30</v>
      </c>
      <c r="C5517" t="s">
        <v>6</v>
      </c>
      <c r="D5517" t="s">
        <v>7</v>
      </c>
      <c r="E5517" t="s">
        <v>8</v>
      </c>
      <c r="F5517">
        <v>3</v>
      </c>
      <c r="G5517" t="str" cm="1">
        <f t="array" ref="G5517">_xlfn.IFS(Table1[[#This Row],[Years of Experience]]&lt;=2,"Entry",Table1[[#This Row],[Years of Experience]]&lt;=7,"Mid",Table1[[#This Row],[Years of Experience]]&lt;=14,"Senior",Table1[[#This Row],[Years of Experience]]&gt;=15,"Executive")</f>
        <v>Mid</v>
      </c>
      <c r="H5517" t="str" cm="1">
        <f t="array" ref="H5517">_xlfn.IFS(Table1[[#This Row],[Salary]]&lt;=50000,"0-50K",Table1[[#This Row],[Salary]]&lt;=100000,"51-100K",Table1[[#This Row],[Salary]]&lt;=150000,"101-150K",Table1[[#This Row],[Salary]]&lt;=200000,"151-200K",Table1[[#This Row],[Salary]]&lt;=250000,"201-250K",Table1[[#This Row],[Salary]]&gt;250000,"Above 250K")</f>
        <v>51-100K</v>
      </c>
      <c r="I5517" s="3">
        <v>80000</v>
      </c>
      <c r="J5517" s="3">
        <f>IF(Table1[[#This Row],[Years of Experience]]=0,0,Table1[[#This Row],[Salary]]/Table1[[#This Row],[Years of Experience]])</f>
        <v>26666.666666666668</v>
      </c>
    </row>
    <row r="5518" spans="1:10" x14ac:dyDescent="0.35">
      <c r="A5518">
        <v>36</v>
      </c>
      <c r="B5518" t="str" cm="1">
        <f t="array" ref="B5518">_xlfn.IFS(Table1[[#This Row],[Age]]&lt;=25,"21-25",Table1[[#This Row],[Age]]&lt;=30,"26-30",Table1[[#This Row],[Age]]&lt;=35,"31-35",Table1[[#This Row],[Age]]&lt;=40,"36-40",Table1[[#This Row],[Age]]&lt;=45,"41-45", Table1[[#This Row],[Age]]&lt;=50,"46-50",Table1[[#This Row],[Age]]&lt;55,"51-55",Table1[[#This Row],[Age]]&lt;=60,"56-60",Table1[[#This Row],[Age]]&gt;=61, "61-70")</f>
        <v>36-40</v>
      </c>
      <c r="C5518" t="s">
        <v>9</v>
      </c>
      <c r="D5518" t="s">
        <v>12</v>
      </c>
      <c r="E5518" t="s">
        <v>92</v>
      </c>
      <c r="F5518">
        <v>12</v>
      </c>
      <c r="G5518" t="str" cm="1">
        <f t="array" ref="G5518">_xlfn.IFS(Table1[[#This Row],[Years of Experience]]&lt;=2,"Entry",Table1[[#This Row],[Years of Experience]]&lt;=7,"Mid",Table1[[#This Row],[Years of Experience]]&lt;=14,"Senior",Table1[[#This Row],[Years of Experience]]&gt;=15,"Executive")</f>
        <v>Senior</v>
      </c>
      <c r="H5518" t="str" cm="1">
        <f t="array" ref="H5518">_xlfn.IFS(Table1[[#This Row],[Salary]]&lt;=50000,"0-50K",Table1[[#This Row],[Salary]]&lt;=100000,"51-100K",Table1[[#This Row],[Salary]]&lt;=150000,"101-150K",Table1[[#This Row],[Salary]]&lt;=200000,"151-200K",Table1[[#This Row],[Salary]]&lt;=250000,"201-250K",Table1[[#This Row],[Salary]]&gt;250000,"Above 250K")</f>
        <v>151-200K</v>
      </c>
      <c r="I5518" s="3">
        <v>160000</v>
      </c>
      <c r="J5518" s="3">
        <f>IF(Table1[[#This Row],[Years of Experience]]=0,0,Table1[[#This Row],[Salary]]/Table1[[#This Row],[Years of Experience]])</f>
        <v>13333.333333333334</v>
      </c>
    </row>
    <row r="5519" spans="1:10" x14ac:dyDescent="0.35">
      <c r="A5519">
        <v>25</v>
      </c>
      <c r="B5519" t="str" cm="1">
        <f t="array" ref="B5519">_xlfn.IFS(Table1[[#This Row],[Age]]&lt;=25,"21-25",Table1[[#This Row],[Age]]&lt;=30,"26-30",Table1[[#This Row],[Age]]&lt;=35,"31-35",Table1[[#This Row],[Age]]&lt;=40,"36-40",Table1[[#This Row],[Age]]&lt;=45,"41-45", Table1[[#This Row],[Age]]&lt;=50,"46-50",Table1[[#This Row],[Age]]&lt;55,"51-55",Table1[[#This Row],[Age]]&lt;=60,"56-60",Table1[[#This Row],[Age]]&gt;=61, "61-70")</f>
        <v>21-25</v>
      </c>
      <c r="C5519" t="s">
        <v>6</v>
      </c>
      <c r="D5519" t="s">
        <v>7</v>
      </c>
      <c r="E5519" t="s">
        <v>17</v>
      </c>
      <c r="F5519">
        <v>1</v>
      </c>
      <c r="G5519" t="str" cm="1">
        <f t="array" ref="G5519">_xlfn.IFS(Table1[[#This Row],[Years of Experience]]&lt;=2,"Entry",Table1[[#This Row],[Years of Experience]]&lt;=7,"Mid",Table1[[#This Row],[Years of Experience]]&lt;=14,"Senior",Table1[[#This Row],[Years of Experience]]&gt;=15,"Executive")</f>
        <v>Entry</v>
      </c>
      <c r="H5519" t="str" cm="1">
        <f t="array" ref="H5519">_xlfn.IFS(Table1[[#This Row],[Salary]]&lt;=50000,"0-50K",Table1[[#This Row],[Salary]]&lt;=100000,"51-100K",Table1[[#This Row],[Salary]]&lt;=150000,"101-150K",Table1[[#This Row],[Salary]]&lt;=200000,"151-200K",Table1[[#This Row],[Salary]]&lt;=250000,"201-250K",Table1[[#This Row],[Salary]]&gt;250000,"Above 250K")</f>
        <v>51-100K</v>
      </c>
      <c r="I5519" s="3">
        <v>55000</v>
      </c>
      <c r="J5519" s="3">
        <f>IF(Table1[[#This Row],[Years of Experience]]=0,0,Table1[[#This Row],[Salary]]/Table1[[#This Row],[Years of Experience]])</f>
        <v>55000</v>
      </c>
    </row>
    <row r="5520" spans="1:10" x14ac:dyDescent="0.35">
      <c r="A5520">
        <v>30</v>
      </c>
      <c r="B5520" t="str" cm="1">
        <f t="array" ref="B5520">_xlfn.IFS(Table1[[#This Row],[Age]]&lt;=25,"21-25",Table1[[#This Row],[Age]]&lt;=30,"26-30",Table1[[#This Row],[Age]]&lt;=35,"31-35",Table1[[#This Row],[Age]]&lt;=40,"36-40",Table1[[#This Row],[Age]]&lt;=45,"41-45", Table1[[#This Row],[Age]]&lt;=50,"46-50",Table1[[#This Row],[Age]]&lt;55,"51-55",Table1[[#This Row],[Age]]&lt;=60,"56-60",Table1[[#This Row],[Age]]&gt;=61, "61-70")</f>
        <v>26-30</v>
      </c>
      <c r="C5520" t="s">
        <v>9</v>
      </c>
      <c r="D5520" t="s">
        <v>7</v>
      </c>
      <c r="E5520" t="s">
        <v>19</v>
      </c>
      <c r="F5520">
        <v>5</v>
      </c>
      <c r="G5520" t="str" cm="1">
        <f t="array" ref="G5520">_xlfn.IFS(Table1[[#This Row],[Years of Experience]]&lt;=2,"Entry",Table1[[#This Row],[Years of Experience]]&lt;=7,"Mid",Table1[[#This Row],[Years of Experience]]&lt;=14,"Senior",Table1[[#This Row],[Years of Experience]]&gt;=15,"Executive")</f>
        <v>Mid</v>
      </c>
      <c r="H5520" t="str" cm="1">
        <f t="array" ref="H5520">_xlfn.IFS(Table1[[#This Row],[Salary]]&lt;=50000,"0-50K",Table1[[#This Row],[Salary]]&lt;=100000,"51-100K",Table1[[#This Row],[Salary]]&lt;=150000,"101-150K",Table1[[#This Row],[Salary]]&lt;=200000,"151-200K",Table1[[#This Row],[Salary]]&lt;=250000,"201-250K",Table1[[#This Row],[Salary]]&gt;250000,"Above 250K")</f>
        <v>51-100K</v>
      </c>
      <c r="I5520" s="3">
        <v>85000</v>
      </c>
      <c r="J5520" s="3">
        <f>IF(Table1[[#This Row],[Years of Experience]]=0,0,Table1[[#This Row],[Salary]]/Table1[[#This Row],[Years of Experience]])</f>
        <v>17000</v>
      </c>
    </row>
    <row r="5521" spans="1:10" x14ac:dyDescent="0.35">
      <c r="A5521">
        <v>34</v>
      </c>
      <c r="B5521" t="str" cm="1">
        <f t="array" ref="B5521">_xlfn.IFS(Table1[[#This Row],[Age]]&lt;=25,"21-25",Table1[[#This Row],[Age]]&lt;=30,"26-30",Table1[[#This Row],[Age]]&lt;=35,"31-35",Table1[[#This Row],[Age]]&lt;=40,"36-40",Table1[[#This Row],[Age]]&lt;=45,"41-45", Table1[[#This Row],[Age]]&lt;=50,"46-50",Table1[[#This Row],[Age]]&lt;55,"51-55",Table1[[#This Row],[Age]]&lt;=60,"56-60",Table1[[#This Row],[Age]]&gt;=61, "61-70")</f>
        <v>31-35</v>
      </c>
      <c r="C5521" t="s">
        <v>6</v>
      </c>
      <c r="D5521" t="s">
        <v>12</v>
      </c>
      <c r="E5521" t="s">
        <v>75</v>
      </c>
      <c r="F5521">
        <v>11</v>
      </c>
      <c r="G5521" t="str" cm="1">
        <f t="array" ref="G5521">_xlfn.IFS(Table1[[#This Row],[Years of Experience]]&lt;=2,"Entry",Table1[[#This Row],[Years of Experience]]&lt;=7,"Mid",Table1[[#This Row],[Years of Experience]]&lt;=14,"Senior",Table1[[#This Row],[Years of Experience]]&gt;=15,"Executive")</f>
        <v>Senior</v>
      </c>
      <c r="H5521" t="str" cm="1">
        <f t="array" ref="H5521">_xlfn.IFS(Table1[[#This Row],[Salary]]&lt;=50000,"0-50K",Table1[[#This Row],[Salary]]&lt;=100000,"51-100K",Table1[[#This Row],[Salary]]&lt;=150000,"101-150K",Table1[[#This Row],[Salary]]&lt;=200000,"151-200K",Table1[[#This Row],[Salary]]&lt;=250000,"201-250K",Table1[[#This Row],[Salary]]&gt;250000,"Above 250K")</f>
        <v>151-200K</v>
      </c>
      <c r="I5521" s="3">
        <v>170000</v>
      </c>
      <c r="J5521" s="3">
        <f>IF(Table1[[#This Row],[Years of Experience]]=0,0,Table1[[#This Row],[Salary]]/Table1[[#This Row],[Years of Experience]])</f>
        <v>15454.545454545454</v>
      </c>
    </row>
    <row r="5522" spans="1:10" x14ac:dyDescent="0.35">
      <c r="A5522">
        <v>28</v>
      </c>
      <c r="B5522" t="str" cm="1">
        <f t="array" ref="B5522">_xlfn.IFS(Table1[[#This Row],[Age]]&lt;=25,"21-25",Table1[[#This Row],[Age]]&lt;=30,"26-30",Table1[[#This Row],[Age]]&lt;=35,"31-35",Table1[[#This Row],[Age]]&lt;=40,"36-40",Table1[[#This Row],[Age]]&lt;=45,"41-45", Table1[[#This Row],[Age]]&lt;=50,"46-50",Table1[[#This Row],[Age]]&lt;55,"51-55",Table1[[#This Row],[Age]]&lt;=60,"56-60",Table1[[#This Row],[Age]]&gt;=61, "61-70")</f>
        <v>26-30</v>
      </c>
      <c r="C5522" t="s">
        <v>9</v>
      </c>
      <c r="D5522" t="s">
        <v>7</v>
      </c>
      <c r="E5522" t="s">
        <v>16</v>
      </c>
      <c r="F5522">
        <v>3</v>
      </c>
      <c r="G5522" t="str" cm="1">
        <f t="array" ref="G5522">_xlfn.IFS(Table1[[#This Row],[Years of Experience]]&lt;=2,"Entry",Table1[[#This Row],[Years of Experience]]&lt;=7,"Mid",Table1[[#This Row],[Years of Experience]]&lt;=14,"Senior",Table1[[#This Row],[Years of Experience]]&gt;=15,"Executive")</f>
        <v>Mid</v>
      </c>
      <c r="H5522" t="str" cm="1">
        <f t="array" ref="H5522">_xlfn.IFS(Table1[[#This Row],[Salary]]&lt;=50000,"0-50K",Table1[[#This Row],[Salary]]&lt;=100000,"51-100K",Table1[[#This Row],[Salary]]&lt;=150000,"101-150K",Table1[[#This Row],[Salary]]&lt;=200000,"151-200K",Table1[[#This Row],[Salary]]&lt;=250000,"201-250K",Table1[[#This Row],[Salary]]&gt;250000,"Above 250K")</f>
        <v>51-100K</v>
      </c>
      <c r="I5522" s="3">
        <v>60000</v>
      </c>
      <c r="J5522" s="3">
        <f>IF(Table1[[#This Row],[Years of Experience]]=0,0,Table1[[#This Row],[Salary]]/Table1[[#This Row],[Years of Experience]])</f>
        <v>20000</v>
      </c>
    </row>
    <row r="5523" spans="1:10" x14ac:dyDescent="0.35">
      <c r="A5523">
        <v>32</v>
      </c>
      <c r="B5523" t="str" cm="1">
        <f t="array" ref="B5523">_xlfn.IFS(Table1[[#This Row],[Age]]&lt;=25,"21-25",Table1[[#This Row],[Age]]&lt;=30,"26-30",Table1[[#This Row],[Age]]&lt;=35,"31-35",Table1[[#This Row],[Age]]&lt;=40,"36-40",Table1[[#This Row],[Age]]&lt;=45,"41-45", Table1[[#This Row],[Age]]&lt;=50,"46-50",Table1[[#This Row],[Age]]&lt;55,"51-55",Table1[[#This Row],[Age]]&lt;=60,"56-60",Table1[[#This Row],[Age]]&gt;=61, "61-70")</f>
        <v>31-35</v>
      </c>
      <c r="C5523" t="s">
        <v>6</v>
      </c>
      <c r="D5523" t="s">
        <v>7</v>
      </c>
      <c r="E5523" t="s">
        <v>17</v>
      </c>
      <c r="F5523">
        <v>7</v>
      </c>
      <c r="G5523" t="str" cm="1">
        <f t="array" ref="G5523">_xlfn.IFS(Table1[[#This Row],[Years of Experience]]&lt;=2,"Entry",Table1[[#This Row],[Years of Experience]]&lt;=7,"Mid",Table1[[#This Row],[Years of Experience]]&lt;=14,"Senior",Table1[[#This Row],[Years of Experience]]&gt;=15,"Executive")</f>
        <v>Mid</v>
      </c>
      <c r="H5523" t="str" cm="1">
        <f t="array" ref="H5523">_xlfn.IFS(Table1[[#This Row],[Salary]]&lt;=50000,"0-50K",Table1[[#This Row],[Salary]]&lt;=100000,"51-100K",Table1[[#This Row],[Salary]]&lt;=150000,"101-150K",Table1[[#This Row],[Salary]]&lt;=200000,"151-200K",Table1[[#This Row],[Salary]]&lt;=250000,"201-250K",Table1[[#This Row],[Salary]]&gt;250000,"Above 250K")</f>
        <v>101-150K</v>
      </c>
      <c r="I5523" s="3">
        <v>120000</v>
      </c>
      <c r="J5523" s="3">
        <f>IF(Table1[[#This Row],[Years of Experience]]=0,0,Table1[[#This Row],[Salary]]/Table1[[#This Row],[Years of Experience]])</f>
        <v>17142.857142857141</v>
      </c>
    </row>
    <row r="5524" spans="1:10" x14ac:dyDescent="0.35">
      <c r="A5524">
        <v>24</v>
      </c>
      <c r="B5524" t="str" cm="1">
        <f t="array" ref="B5524">_xlfn.IFS(Table1[[#This Row],[Age]]&lt;=25,"21-25",Table1[[#This Row],[Age]]&lt;=30,"26-30",Table1[[#This Row],[Age]]&lt;=35,"31-35",Table1[[#This Row],[Age]]&lt;=40,"36-40",Table1[[#This Row],[Age]]&lt;=45,"41-45", Table1[[#This Row],[Age]]&lt;=50,"46-50",Table1[[#This Row],[Age]]&lt;55,"51-55",Table1[[#This Row],[Age]]&lt;=60,"56-60",Table1[[#This Row],[Age]]&gt;=61, "61-70")</f>
        <v>21-25</v>
      </c>
      <c r="C5524" t="s">
        <v>9</v>
      </c>
      <c r="D5524" t="s">
        <v>195</v>
      </c>
      <c r="E5524" t="s">
        <v>202</v>
      </c>
      <c r="F5524">
        <v>0</v>
      </c>
      <c r="G5524" t="str" cm="1">
        <f t="array" ref="G5524">_xlfn.IFS(Table1[[#This Row],[Years of Experience]]&lt;=2,"Entry",Table1[[#This Row],[Years of Experience]]&lt;=7,"Mid",Table1[[#This Row],[Years of Experience]]&lt;=14,"Senior",Table1[[#This Row],[Years of Experience]]&gt;=15,"Executive")</f>
        <v>Entry</v>
      </c>
      <c r="H5524" t="str" cm="1">
        <f t="array" ref="H5524">_xlfn.IFS(Table1[[#This Row],[Salary]]&lt;=50000,"0-50K",Table1[[#This Row],[Salary]]&lt;=100000,"51-100K",Table1[[#This Row],[Salary]]&lt;=150000,"101-150K",Table1[[#This Row],[Salary]]&lt;=200000,"151-200K",Table1[[#This Row],[Salary]]&lt;=250000,"201-250K",Table1[[#This Row],[Salary]]&gt;250000,"Above 250K")</f>
        <v>0-50K</v>
      </c>
      <c r="I5524" s="3">
        <v>25000</v>
      </c>
      <c r="J5524" s="3">
        <f>IF(Table1[[#This Row],[Years of Experience]]=0,0,Table1[[#This Row],[Salary]]/Table1[[#This Row],[Years of Experience]])</f>
        <v>0</v>
      </c>
    </row>
    <row r="5525" spans="1:10" x14ac:dyDescent="0.35">
      <c r="A5525">
        <v>37</v>
      </c>
      <c r="B5525" t="str" cm="1">
        <f t="array" ref="B5525">_xlfn.IFS(Table1[[#This Row],[Age]]&lt;=25,"21-25",Table1[[#This Row],[Age]]&lt;=30,"26-30",Table1[[#This Row],[Age]]&lt;=35,"31-35",Table1[[#This Row],[Age]]&lt;=40,"36-40",Table1[[#This Row],[Age]]&lt;=45,"41-45", Table1[[#This Row],[Age]]&lt;=50,"46-50",Table1[[#This Row],[Age]]&lt;55,"51-55",Table1[[#This Row],[Age]]&lt;=60,"56-60",Table1[[#This Row],[Age]]&gt;=61, "61-70")</f>
        <v>36-40</v>
      </c>
      <c r="C5525" t="s">
        <v>6</v>
      </c>
      <c r="D5525" t="s">
        <v>10</v>
      </c>
      <c r="E5525" t="s">
        <v>203</v>
      </c>
      <c r="F5525">
        <v>14</v>
      </c>
      <c r="G5525" t="str" cm="1">
        <f t="array" ref="G5525">_xlfn.IFS(Table1[[#This Row],[Years of Experience]]&lt;=2,"Entry",Table1[[#This Row],[Years of Experience]]&lt;=7,"Mid",Table1[[#This Row],[Years of Experience]]&lt;=14,"Senior",Table1[[#This Row],[Years of Experience]]&gt;=15,"Executive")</f>
        <v>Senior</v>
      </c>
      <c r="H5525" t="str" cm="1">
        <f t="array" ref="H5525">_xlfn.IFS(Table1[[#This Row],[Salary]]&lt;=50000,"0-50K",Table1[[#This Row],[Salary]]&lt;=100000,"51-100K",Table1[[#This Row],[Salary]]&lt;=150000,"101-150K",Table1[[#This Row],[Salary]]&lt;=200000,"151-200K",Table1[[#This Row],[Salary]]&lt;=250000,"201-250K",Table1[[#This Row],[Salary]]&gt;250000,"Above 250K")</f>
        <v>151-200K</v>
      </c>
      <c r="I5525" s="3">
        <v>180000</v>
      </c>
      <c r="J5525" s="3">
        <f>IF(Table1[[#This Row],[Years of Experience]]=0,0,Table1[[#This Row],[Salary]]/Table1[[#This Row],[Years of Experience]])</f>
        <v>12857.142857142857</v>
      </c>
    </row>
    <row r="5526" spans="1:10" x14ac:dyDescent="0.35">
      <c r="A5526">
        <v>39</v>
      </c>
      <c r="B5526" t="str" cm="1">
        <f t="array" ref="B5526">_xlfn.IFS(Table1[[#This Row],[Age]]&lt;=25,"21-25",Table1[[#This Row],[Age]]&lt;=30,"26-30",Table1[[#This Row],[Age]]&lt;=35,"31-35",Table1[[#This Row],[Age]]&lt;=40,"36-40",Table1[[#This Row],[Age]]&lt;=45,"41-45", Table1[[#This Row],[Age]]&lt;=50,"46-50",Table1[[#This Row],[Age]]&lt;55,"51-55",Table1[[#This Row],[Age]]&lt;=60,"56-60",Table1[[#This Row],[Age]]&gt;=61, "61-70")</f>
        <v>36-40</v>
      </c>
      <c r="C5526" t="s">
        <v>9</v>
      </c>
      <c r="D5526" t="s">
        <v>7</v>
      </c>
      <c r="E5526" t="s">
        <v>35</v>
      </c>
      <c r="F5526">
        <v>16</v>
      </c>
      <c r="G5526" t="str" cm="1">
        <f t="array" ref="G5526">_xlfn.IFS(Table1[[#This Row],[Years of Experience]]&lt;=2,"Entry",Table1[[#This Row],[Years of Experience]]&lt;=7,"Mid",Table1[[#This Row],[Years of Experience]]&lt;=14,"Senior",Table1[[#This Row],[Years of Experience]]&gt;=15,"Executive")</f>
        <v>Executive</v>
      </c>
      <c r="H5526" t="str" cm="1">
        <f t="array" ref="H5526">_xlfn.IFS(Table1[[#This Row],[Salary]]&lt;=50000,"0-50K",Table1[[#This Row],[Salary]]&lt;=100000,"51-100K",Table1[[#This Row],[Salary]]&lt;=150000,"101-150K",Table1[[#This Row],[Salary]]&lt;=200000,"151-200K",Table1[[#This Row],[Salary]]&lt;=250000,"201-250K",Table1[[#This Row],[Salary]]&gt;250000,"Above 250K")</f>
        <v>151-200K</v>
      </c>
      <c r="I5526" s="3">
        <v>200000</v>
      </c>
      <c r="J5526" s="3">
        <f>IF(Table1[[#This Row],[Years of Experience]]=0,0,Table1[[#This Row],[Salary]]/Table1[[#This Row],[Years of Experience]])</f>
        <v>12500</v>
      </c>
    </row>
    <row r="5527" spans="1:10" x14ac:dyDescent="0.35">
      <c r="A5527">
        <v>26</v>
      </c>
      <c r="B5527" t="str" cm="1">
        <f t="array" ref="B5527">_xlfn.IFS(Table1[[#This Row],[Age]]&lt;=25,"21-25",Table1[[#This Row],[Age]]&lt;=30,"26-30",Table1[[#This Row],[Age]]&lt;=35,"31-35",Table1[[#This Row],[Age]]&lt;=40,"36-40",Table1[[#This Row],[Age]]&lt;=45,"41-45", Table1[[#This Row],[Age]]&lt;=50,"46-50",Table1[[#This Row],[Age]]&lt;55,"51-55",Table1[[#This Row],[Age]]&lt;=60,"56-60",Table1[[#This Row],[Age]]&gt;=61, "61-70")</f>
        <v>26-30</v>
      </c>
      <c r="C5527" t="s">
        <v>6</v>
      </c>
      <c r="D5527" t="s">
        <v>7</v>
      </c>
      <c r="E5527" t="s">
        <v>40</v>
      </c>
      <c r="F5527">
        <v>2</v>
      </c>
      <c r="G5527" t="str" cm="1">
        <f t="array" ref="G5527">_xlfn.IFS(Table1[[#This Row],[Years of Experience]]&lt;=2,"Entry",Table1[[#This Row],[Years of Experience]]&lt;=7,"Mid",Table1[[#This Row],[Years of Experience]]&lt;=14,"Senior",Table1[[#This Row],[Years of Experience]]&gt;=15,"Executive")</f>
        <v>Entry</v>
      </c>
      <c r="H5527" t="str" cm="1">
        <f t="array" ref="H5527">_xlfn.IFS(Table1[[#This Row],[Salary]]&lt;=50000,"0-50K",Table1[[#This Row],[Salary]]&lt;=100000,"51-100K",Table1[[#This Row],[Salary]]&lt;=150000,"101-150K",Table1[[#This Row],[Salary]]&lt;=200000,"151-200K",Table1[[#This Row],[Salary]]&lt;=250000,"201-250K",Table1[[#This Row],[Salary]]&gt;250000,"Above 250K")</f>
        <v>0-50K</v>
      </c>
      <c r="I5527" s="3">
        <v>50000</v>
      </c>
      <c r="J5527" s="3">
        <f>IF(Table1[[#This Row],[Years of Experience]]=0,0,Table1[[#This Row],[Salary]]/Table1[[#This Row],[Years of Experience]])</f>
        <v>25000</v>
      </c>
    </row>
    <row r="5528" spans="1:10" x14ac:dyDescent="0.35">
      <c r="A5528">
        <v>31</v>
      </c>
      <c r="B5528" t="str" cm="1">
        <f t="array" ref="B5528">_xlfn.IFS(Table1[[#This Row],[Age]]&lt;=25,"21-25",Table1[[#This Row],[Age]]&lt;=30,"26-30",Table1[[#This Row],[Age]]&lt;=35,"31-35",Table1[[#This Row],[Age]]&lt;=40,"36-40",Table1[[#This Row],[Age]]&lt;=45,"41-45", Table1[[#This Row],[Age]]&lt;=50,"46-50",Table1[[#This Row],[Age]]&lt;55,"51-55",Table1[[#This Row],[Age]]&lt;=60,"56-60",Table1[[#This Row],[Age]]&gt;=61, "61-70")</f>
        <v>31-35</v>
      </c>
      <c r="C5528" t="s">
        <v>9</v>
      </c>
      <c r="D5528" t="s">
        <v>12</v>
      </c>
      <c r="E5528" t="s">
        <v>43</v>
      </c>
      <c r="F5528">
        <v>8</v>
      </c>
      <c r="G5528" t="str" cm="1">
        <f t="array" ref="G5528">_xlfn.IFS(Table1[[#This Row],[Years of Experience]]&lt;=2,"Entry",Table1[[#This Row],[Years of Experience]]&lt;=7,"Mid",Table1[[#This Row],[Years of Experience]]&lt;=14,"Senior",Table1[[#This Row],[Years of Experience]]&gt;=15,"Executive")</f>
        <v>Senior</v>
      </c>
      <c r="H5528" t="str" cm="1">
        <f t="array" ref="H5528">_xlfn.IFS(Table1[[#This Row],[Salary]]&lt;=50000,"0-50K",Table1[[#This Row],[Salary]]&lt;=100000,"51-100K",Table1[[#This Row],[Salary]]&lt;=150000,"101-150K",Table1[[#This Row],[Salary]]&lt;=200000,"151-200K",Table1[[#This Row],[Salary]]&lt;=250000,"201-250K",Table1[[#This Row],[Salary]]&gt;250000,"Above 250K")</f>
        <v>101-150K</v>
      </c>
      <c r="I5528" s="3">
        <v>140000</v>
      </c>
      <c r="J5528" s="3">
        <f>IF(Table1[[#This Row],[Years of Experience]]=0,0,Table1[[#This Row],[Salary]]/Table1[[#This Row],[Years of Experience]])</f>
        <v>17500</v>
      </c>
    </row>
    <row r="5529" spans="1:10" x14ac:dyDescent="0.35">
      <c r="A5529">
        <v>29</v>
      </c>
      <c r="B5529" t="str" cm="1">
        <f t="array" ref="B5529">_xlfn.IFS(Table1[[#This Row],[Age]]&lt;=25,"21-25",Table1[[#This Row],[Age]]&lt;=30,"26-30",Table1[[#This Row],[Age]]&lt;=35,"31-35",Table1[[#This Row],[Age]]&lt;=40,"36-40",Table1[[#This Row],[Age]]&lt;=45,"41-45", Table1[[#This Row],[Age]]&lt;=50,"46-50",Table1[[#This Row],[Age]]&lt;55,"51-55",Table1[[#This Row],[Age]]&lt;=60,"56-60",Table1[[#This Row],[Age]]&gt;=61, "61-70")</f>
        <v>26-30</v>
      </c>
      <c r="C5529" t="s">
        <v>6</v>
      </c>
      <c r="D5529" t="s">
        <v>7</v>
      </c>
      <c r="E5529" t="s">
        <v>16</v>
      </c>
      <c r="F5529">
        <v>4</v>
      </c>
      <c r="G5529" t="str" cm="1">
        <f t="array" ref="G5529">_xlfn.IFS(Table1[[#This Row],[Years of Experience]]&lt;=2,"Entry",Table1[[#This Row],[Years of Experience]]&lt;=7,"Mid",Table1[[#This Row],[Years of Experience]]&lt;=14,"Senior",Table1[[#This Row],[Years of Experience]]&gt;=15,"Executive")</f>
        <v>Mid</v>
      </c>
      <c r="H5529" t="str" cm="1">
        <f t="array" ref="H5529">_xlfn.IFS(Table1[[#This Row],[Salary]]&lt;=50000,"0-50K",Table1[[#This Row],[Salary]]&lt;=100000,"51-100K",Table1[[#This Row],[Salary]]&lt;=150000,"101-150K",Table1[[#This Row],[Salary]]&lt;=200000,"151-200K",Table1[[#This Row],[Salary]]&lt;=250000,"201-250K",Table1[[#This Row],[Salary]]&gt;250000,"Above 250K")</f>
        <v>51-100K</v>
      </c>
      <c r="I5529" s="3">
        <v>70000</v>
      </c>
      <c r="J5529" s="3">
        <f>IF(Table1[[#This Row],[Years of Experience]]=0,0,Table1[[#This Row],[Salary]]/Table1[[#This Row],[Years of Experience]])</f>
        <v>17500</v>
      </c>
    </row>
    <row r="5530" spans="1:10" x14ac:dyDescent="0.35">
      <c r="A5530">
        <v>33</v>
      </c>
      <c r="B5530" t="str" cm="1">
        <f t="array" ref="B5530">_xlfn.IFS(Table1[[#This Row],[Age]]&lt;=25,"21-25",Table1[[#This Row],[Age]]&lt;=30,"26-30",Table1[[#This Row],[Age]]&lt;=35,"31-35",Table1[[#This Row],[Age]]&lt;=40,"36-40",Table1[[#This Row],[Age]]&lt;=45,"41-45", Table1[[#This Row],[Age]]&lt;=50,"46-50",Table1[[#This Row],[Age]]&lt;55,"51-55",Table1[[#This Row],[Age]]&lt;=60,"56-60",Table1[[#This Row],[Age]]&gt;=61, "61-70")</f>
        <v>31-35</v>
      </c>
      <c r="C5530" t="s">
        <v>9</v>
      </c>
      <c r="D5530" t="s">
        <v>10</v>
      </c>
      <c r="E5530" t="s">
        <v>27</v>
      </c>
      <c r="F5530">
        <v>9</v>
      </c>
      <c r="G5530" t="str" cm="1">
        <f t="array" ref="G5530">_xlfn.IFS(Table1[[#This Row],[Years of Experience]]&lt;=2,"Entry",Table1[[#This Row],[Years of Experience]]&lt;=7,"Mid",Table1[[#This Row],[Years of Experience]]&lt;=14,"Senior",Table1[[#This Row],[Years of Experience]]&gt;=15,"Executive")</f>
        <v>Senior</v>
      </c>
      <c r="H5530" t="str" cm="1">
        <f t="array" ref="H5530">_xlfn.IFS(Table1[[#This Row],[Salary]]&lt;=50000,"0-50K",Table1[[#This Row],[Salary]]&lt;=100000,"51-100K",Table1[[#This Row],[Salary]]&lt;=150000,"101-150K",Table1[[#This Row],[Salary]]&lt;=200000,"151-200K",Table1[[#This Row],[Salary]]&lt;=250000,"201-250K",Table1[[#This Row],[Salary]]&gt;250000,"Above 250K")</f>
        <v>101-150K</v>
      </c>
      <c r="I5530" s="3">
        <v>130000</v>
      </c>
      <c r="J5530" s="3">
        <f>IF(Table1[[#This Row],[Years of Experience]]=0,0,Table1[[#This Row],[Salary]]/Table1[[#This Row],[Years of Experience]])</f>
        <v>14444.444444444445</v>
      </c>
    </row>
    <row r="5531" spans="1:10" x14ac:dyDescent="0.35">
      <c r="A5531">
        <v>27</v>
      </c>
      <c r="B5531" t="str" cm="1">
        <f t="array" ref="B5531">_xlfn.IFS(Table1[[#This Row],[Age]]&lt;=25,"21-25",Table1[[#This Row],[Age]]&lt;=30,"26-30",Table1[[#This Row],[Age]]&lt;=35,"31-35",Table1[[#This Row],[Age]]&lt;=40,"36-40",Table1[[#This Row],[Age]]&lt;=45,"41-45", Table1[[#This Row],[Age]]&lt;=50,"46-50",Table1[[#This Row],[Age]]&lt;55,"51-55",Table1[[#This Row],[Age]]&lt;=60,"56-60",Table1[[#This Row],[Age]]&gt;=61, "61-70")</f>
        <v>26-30</v>
      </c>
      <c r="C5531" t="s">
        <v>6</v>
      </c>
      <c r="D5531" t="s">
        <v>7</v>
      </c>
      <c r="E5531" t="s">
        <v>8</v>
      </c>
      <c r="F5531">
        <v>3</v>
      </c>
      <c r="G5531" t="str" cm="1">
        <f t="array" ref="G5531">_xlfn.IFS(Table1[[#This Row],[Years of Experience]]&lt;=2,"Entry",Table1[[#This Row],[Years of Experience]]&lt;=7,"Mid",Table1[[#This Row],[Years of Experience]]&lt;=14,"Senior",Table1[[#This Row],[Years of Experience]]&gt;=15,"Executive")</f>
        <v>Mid</v>
      </c>
      <c r="H5531" t="str" cm="1">
        <f t="array" ref="H5531">_xlfn.IFS(Table1[[#This Row],[Salary]]&lt;=50000,"0-50K",Table1[[#This Row],[Salary]]&lt;=100000,"51-100K",Table1[[#This Row],[Salary]]&lt;=150000,"101-150K",Table1[[#This Row],[Salary]]&lt;=200000,"151-200K",Table1[[#This Row],[Salary]]&lt;=250000,"201-250K",Table1[[#This Row],[Salary]]&gt;250000,"Above 250K")</f>
        <v>51-100K</v>
      </c>
      <c r="I5531" s="3">
        <v>80000</v>
      </c>
      <c r="J5531" s="3">
        <f>IF(Table1[[#This Row],[Years of Experience]]=0,0,Table1[[#This Row],[Salary]]/Table1[[#This Row],[Years of Experience]])</f>
        <v>26666.666666666668</v>
      </c>
    </row>
    <row r="5532" spans="1:10" x14ac:dyDescent="0.35">
      <c r="A5532">
        <v>36</v>
      </c>
      <c r="B5532" t="str" cm="1">
        <f t="array" ref="B5532">_xlfn.IFS(Table1[[#This Row],[Age]]&lt;=25,"21-25",Table1[[#This Row],[Age]]&lt;=30,"26-30",Table1[[#This Row],[Age]]&lt;=35,"31-35",Table1[[#This Row],[Age]]&lt;=40,"36-40",Table1[[#This Row],[Age]]&lt;=45,"41-45", Table1[[#This Row],[Age]]&lt;=50,"46-50",Table1[[#This Row],[Age]]&lt;55,"51-55",Table1[[#This Row],[Age]]&lt;=60,"56-60",Table1[[#This Row],[Age]]&gt;=61, "61-70")</f>
        <v>36-40</v>
      </c>
      <c r="C5532" t="s">
        <v>9</v>
      </c>
      <c r="D5532" t="s">
        <v>12</v>
      </c>
      <c r="E5532" t="s">
        <v>92</v>
      </c>
      <c r="F5532">
        <v>12</v>
      </c>
      <c r="G5532" t="str" cm="1">
        <f t="array" ref="G5532">_xlfn.IFS(Table1[[#This Row],[Years of Experience]]&lt;=2,"Entry",Table1[[#This Row],[Years of Experience]]&lt;=7,"Mid",Table1[[#This Row],[Years of Experience]]&lt;=14,"Senior",Table1[[#This Row],[Years of Experience]]&gt;=15,"Executive")</f>
        <v>Senior</v>
      </c>
      <c r="H5532" t="str" cm="1">
        <f t="array" ref="H5532">_xlfn.IFS(Table1[[#This Row],[Salary]]&lt;=50000,"0-50K",Table1[[#This Row],[Salary]]&lt;=100000,"51-100K",Table1[[#This Row],[Salary]]&lt;=150000,"101-150K",Table1[[#This Row],[Salary]]&lt;=200000,"151-200K",Table1[[#This Row],[Salary]]&lt;=250000,"201-250K",Table1[[#This Row],[Salary]]&gt;250000,"Above 250K")</f>
        <v>151-200K</v>
      </c>
      <c r="I5532" s="3">
        <v>160000</v>
      </c>
      <c r="J5532" s="3">
        <f>IF(Table1[[#This Row],[Years of Experience]]=0,0,Table1[[#This Row],[Salary]]/Table1[[#This Row],[Years of Experience]])</f>
        <v>13333.333333333334</v>
      </c>
    </row>
    <row r="5533" spans="1:10" x14ac:dyDescent="0.35">
      <c r="A5533">
        <v>25</v>
      </c>
      <c r="B5533" t="str" cm="1">
        <f t="array" ref="B5533">_xlfn.IFS(Table1[[#This Row],[Age]]&lt;=25,"21-25",Table1[[#This Row],[Age]]&lt;=30,"26-30",Table1[[#This Row],[Age]]&lt;=35,"31-35",Table1[[#This Row],[Age]]&lt;=40,"36-40",Table1[[#This Row],[Age]]&lt;=45,"41-45", Table1[[#This Row],[Age]]&lt;=50,"46-50",Table1[[#This Row],[Age]]&lt;55,"51-55",Table1[[#This Row],[Age]]&lt;=60,"56-60",Table1[[#This Row],[Age]]&gt;=61, "61-70")</f>
        <v>21-25</v>
      </c>
      <c r="C5533" t="s">
        <v>6</v>
      </c>
      <c r="D5533" t="s">
        <v>7</v>
      </c>
      <c r="E5533" t="s">
        <v>17</v>
      </c>
      <c r="F5533">
        <v>1</v>
      </c>
      <c r="G5533" t="str" cm="1">
        <f t="array" ref="G5533">_xlfn.IFS(Table1[[#This Row],[Years of Experience]]&lt;=2,"Entry",Table1[[#This Row],[Years of Experience]]&lt;=7,"Mid",Table1[[#This Row],[Years of Experience]]&lt;=14,"Senior",Table1[[#This Row],[Years of Experience]]&gt;=15,"Executive")</f>
        <v>Entry</v>
      </c>
      <c r="H5533" t="str" cm="1">
        <f t="array" ref="H5533">_xlfn.IFS(Table1[[#This Row],[Salary]]&lt;=50000,"0-50K",Table1[[#This Row],[Salary]]&lt;=100000,"51-100K",Table1[[#This Row],[Salary]]&lt;=150000,"101-150K",Table1[[#This Row],[Salary]]&lt;=200000,"151-200K",Table1[[#This Row],[Salary]]&lt;=250000,"201-250K",Table1[[#This Row],[Salary]]&gt;250000,"Above 250K")</f>
        <v>51-100K</v>
      </c>
      <c r="I5533" s="3">
        <v>55000</v>
      </c>
      <c r="J5533" s="3">
        <f>IF(Table1[[#This Row],[Years of Experience]]=0,0,Table1[[#This Row],[Salary]]/Table1[[#This Row],[Years of Experience]])</f>
        <v>55000</v>
      </c>
    </row>
    <row r="5534" spans="1:10" x14ac:dyDescent="0.35">
      <c r="A5534">
        <v>30</v>
      </c>
      <c r="B5534" t="str" cm="1">
        <f t="array" ref="B5534">_xlfn.IFS(Table1[[#This Row],[Age]]&lt;=25,"21-25",Table1[[#This Row],[Age]]&lt;=30,"26-30",Table1[[#This Row],[Age]]&lt;=35,"31-35",Table1[[#This Row],[Age]]&lt;=40,"36-40",Table1[[#This Row],[Age]]&lt;=45,"41-45", Table1[[#This Row],[Age]]&lt;=50,"46-50",Table1[[#This Row],[Age]]&lt;55,"51-55",Table1[[#This Row],[Age]]&lt;=60,"56-60",Table1[[#This Row],[Age]]&gt;=61, "61-70")</f>
        <v>26-30</v>
      </c>
      <c r="C5534" t="s">
        <v>9</v>
      </c>
      <c r="D5534" t="s">
        <v>7</v>
      </c>
      <c r="E5534" t="s">
        <v>19</v>
      </c>
      <c r="F5534">
        <v>5</v>
      </c>
      <c r="G5534" t="str" cm="1">
        <f t="array" ref="G5534">_xlfn.IFS(Table1[[#This Row],[Years of Experience]]&lt;=2,"Entry",Table1[[#This Row],[Years of Experience]]&lt;=7,"Mid",Table1[[#This Row],[Years of Experience]]&lt;=14,"Senior",Table1[[#This Row],[Years of Experience]]&gt;=15,"Executive")</f>
        <v>Mid</v>
      </c>
      <c r="H5534" t="str" cm="1">
        <f t="array" ref="H5534">_xlfn.IFS(Table1[[#This Row],[Salary]]&lt;=50000,"0-50K",Table1[[#This Row],[Salary]]&lt;=100000,"51-100K",Table1[[#This Row],[Salary]]&lt;=150000,"101-150K",Table1[[#This Row],[Salary]]&lt;=200000,"151-200K",Table1[[#This Row],[Salary]]&lt;=250000,"201-250K",Table1[[#This Row],[Salary]]&gt;250000,"Above 250K")</f>
        <v>51-100K</v>
      </c>
      <c r="I5534" s="3">
        <v>85000</v>
      </c>
      <c r="J5534" s="3">
        <f>IF(Table1[[#This Row],[Years of Experience]]=0,0,Table1[[#This Row],[Salary]]/Table1[[#This Row],[Years of Experience]])</f>
        <v>17000</v>
      </c>
    </row>
    <row r="5535" spans="1:10" x14ac:dyDescent="0.35">
      <c r="A5535">
        <v>34</v>
      </c>
      <c r="B5535" t="str" cm="1">
        <f t="array" ref="B5535">_xlfn.IFS(Table1[[#This Row],[Age]]&lt;=25,"21-25",Table1[[#This Row],[Age]]&lt;=30,"26-30",Table1[[#This Row],[Age]]&lt;=35,"31-35",Table1[[#This Row],[Age]]&lt;=40,"36-40",Table1[[#This Row],[Age]]&lt;=45,"41-45", Table1[[#This Row],[Age]]&lt;=50,"46-50",Table1[[#This Row],[Age]]&lt;55,"51-55",Table1[[#This Row],[Age]]&lt;=60,"56-60",Table1[[#This Row],[Age]]&gt;=61, "61-70")</f>
        <v>31-35</v>
      </c>
      <c r="C5535" t="s">
        <v>6</v>
      </c>
      <c r="D5535" t="s">
        <v>12</v>
      </c>
      <c r="E5535" t="s">
        <v>75</v>
      </c>
      <c r="F5535">
        <v>11</v>
      </c>
      <c r="G5535" t="str" cm="1">
        <f t="array" ref="G5535">_xlfn.IFS(Table1[[#This Row],[Years of Experience]]&lt;=2,"Entry",Table1[[#This Row],[Years of Experience]]&lt;=7,"Mid",Table1[[#This Row],[Years of Experience]]&lt;=14,"Senior",Table1[[#This Row],[Years of Experience]]&gt;=15,"Executive")</f>
        <v>Senior</v>
      </c>
      <c r="H5535" t="str" cm="1">
        <f t="array" ref="H5535">_xlfn.IFS(Table1[[#This Row],[Salary]]&lt;=50000,"0-50K",Table1[[#This Row],[Salary]]&lt;=100000,"51-100K",Table1[[#This Row],[Salary]]&lt;=150000,"101-150K",Table1[[#This Row],[Salary]]&lt;=200000,"151-200K",Table1[[#This Row],[Salary]]&lt;=250000,"201-250K",Table1[[#This Row],[Salary]]&gt;250000,"Above 250K")</f>
        <v>151-200K</v>
      </c>
      <c r="I5535" s="3">
        <v>170000</v>
      </c>
      <c r="J5535" s="3">
        <f>IF(Table1[[#This Row],[Years of Experience]]=0,0,Table1[[#This Row],[Salary]]/Table1[[#This Row],[Years of Experience]])</f>
        <v>15454.545454545454</v>
      </c>
    </row>
    <row r="5536" spans="1:10" x14ac:dyDescent="0.35">
      <c r="A5536">
        <v>28</v>
      </c>
      <c r="B5536" t="str" cm="1">
        <f t="array" ref="B5536">_xlfn.IFS(Table1[[#This Row],[Age]]&lt;=25,"21-25",Table1[[#This Row],[Age]]&lt;=30,"26-30",Table1[[#This Row],[Age]]&lt;=35,"31-35",Table1[[#This Row],[Age]]&lt;=40,"36-40",Table1[[#This Row],[Age]]&lt;=45,"41-45", Table1[[#This Row],[Age]]&lt;=50,"46-50",Table1[[#This Row],[Age]]&lt;55,"51-55",Table1[[#This Row],[Age]]&lt;=60,"56-60",Table1[[#This Row],[Age]]&gt;=61, "61-70")</f>
        <v>26-30</v>
      </c>
      <c r="C5536" t="s">
        <v>9</v>
      </c>
      <c r="D5536" t="s">
        <v>7</v>
      </c>
      <c r="E5536" t="s">
        <v>16</v>
      </c>
      <c r="F5536">
        <v>3</v>
      </c>
      <c r="G5536" t="str" cm="1">
        <f t="array" ref="G5536">_xlfn.IFS(Table1[[#This Row],[Years of Experience]]&lt;=2,"Entry",Table1[[#This Row],[Years of Experience]]&lt;=7,"Mid",Table1[[#This Row],[Years of Experience]]&lt;=14,"Senior",Table1[[#This Row],[Years of Experience]]&gt;=15,"Executive")</f>
        <v>Mid</v>
      </c>
      <c r="H5536" t="str" cm="1">
        <f t="array" ref="H5536">_xlfn.IFS(Table1[[#This Row],[Salary]]&lt;=50000,"0-50K",Table1[[#This Row],[Salary]]&lt;=100000,"51-100K",Table1[[#This Row],[Salary]]&lt;=150000,"101-150K",Table1[[#This Row],[Salary]]&lt;=200000,"151-200K",Table1[[#This Row],[Salary]]&lt;=250000,"201-250K",Table1[[#This Row],[Salary]]&gt;250000,"Above 250K")</f>
        <v>51-100K</v>
      </c>
      <c r="I5536" s="3">
        <v>60000</v>
      </c>
      <c r="J5536" s="3">
        <f>IF(Table1[[#This Row],[Years of Experience]]=0,0,Table1[[#This Row],[Salary]]/Table1[[#This Row],[Years of Experience]])</f>
        <v>20000</v>
      </c>
    </row>
    <row r="5537" spans="1:10" x14ac:dyDescent="0.35">
      <c r="A5537">
        <v>32</v>
      </c>
      <c r="B5537" t="str" cm="1">
        <f t="array" ref="B5537">_xlfn.IFS(Table1[[#This Row],[Age]]&lt;=25,"21-25",Table1[[#This Row],[Age]]&lt;=30,"26-30",Table1[[#This Row],[Age]]&lt;=35,"31-35",Table1[[#This Row],[Age]]&lt;=40,"36-40",Table1[[#This Row],[Age]]&lt;=45,"41-45", Table1[[#This Row],[Age]]&lt;=50,"46-50",Table1[[#This Row],[Age]]&lt;55,"51-55",Table1[[#This Row],[Age]]&lt;=60,"56-60",Table1[[#This Row],[Age]]&gt;=61, "61-70")</f>
        <v>31-35</v>
      </c>
      <c r="C5537" t="s">
        <v>6</v>
      </c>
      <c r="D5537" t="s">
        <v>7</v>
      </c>
      <c r="E5537" t="s">
        <v>17</v>
      </c>
      <c r="F5537">
        <v>7</v>
      </c>
      <c r="G5537" t="str" cm="1">
        <f t="array" ref="G5537">_xlfn.IFS(Table1[[#This Row],[Years of Experience]]&lt;=2,"Entry",Table1[[#This Row],[Years of Experience]]&lt;=7,"Mid",Table1[[#This Row],[Years of Experience]]&lt;=14,"Senior",Table1[[#This Row],[Years of Experience]]&gt;=15,"Executive")</f>
        <v>Mid</v>
      </c>
      <c r="H5537" t="str" cm="1">
        <f t="array" ref="H5537">_xlfn.IFS(Table1[[#This Row],[Salary]]&lt;=50000,"0-50K",Table1[[#This Row],[Salary]]&lt;=100000,"51-100K",Table1[[#This Row],[Salary]]&lt;=150000,"101-150K",Table1[[#This Row],[Salary]]&lt;=200000,"151-200K",Table1[[#This Row],[Salary]]&lt;=250000,"201-250K",Table1[[#This Row],[Salary]]&gt;250000,"Above 250K")</f>
        <v>101-150K</v>
      </c>
      <c r="I5537" s="3">
        <v>120000</v>
      </c>
      <c r="J5537" s="3">
        <f>IF(Table1[[#This Row],[Years of Experience]]=0,0,Table1[[#This Row],[Salary]]/Table1[[#This Row],[Years of Experience]])</f>
        <v>17142.857142857141</v>
      </c>
    </row>
    <row r="5538" spans="1:10" x14ac:dyDescent="0.35">
      <c r="A5538">
        <v>24</v>
      </c>
      <c r="B5538" t="str" cm="1">
        <f t="array" ref="B5538">_xlfn.IFS(Table1[[#This Row],[Age]]&lt;=25,"21-25",Table1[[#This Row],[Age]]&lt;=30,"26-30",Table1[[#This Row],[Age]]&lt;=35,"31-35",Table1[[#This Row],[Age]]&lt;=40,"36-40",Table1[[#This Row],[Age]]&lt;=45,"41-45", Table1[[#This Row],[Age]]&lt;=50,"46-50",Table1[[#This Row],[Age]]&lt;55,"51-55",Table1[[#This Row],[Age]]&lt;=60,"56-60",Table1[[#This Row],[Age]]&gt;=61, "61-70")</f>
        <v>21-25</v>
      </c>
      <c r="C5538" t="s">
        <v>9</v>
      </c>
      <c r="D5538" t="s">
        <v>195</v>
      </c>
      <c r="E5538" t="s">
        <v>202</v>
      </c>
      <c r="F5538">
        <v>0</v>
      </c>
      <c r="G5538" t="str" cm="1">
        <f t="array" ref="G5538">_xlfn.IFS(Table1[[#This Row],[Years of Experience]]&lt;=2,"Entry",Table1[[#This Row],[Years of Experience]]&lt;=7,"Mid",Table1[[#This Row],[Years of Experience]]&lt;=14,"Senior",Table1[[#This Row],[Years of Experience]]&gt;=15,"Executive")</f>
        <v>Entry</v>
      </c>
      <c r="H5538" t="str" cm="1">
        <f t="array" ref="H5538">_xlfn.IFS(Table1[[#This Row],[Salary]]&lt;=50000,"0-50K",Table1[[#This Row],[Salary]]&lt;=100000,"51-100K",Table1[[#This Row],[Salary]]&lt;=150000,"101-150K",Table1[[#This Row],[Salary]]&lt;=200000,"151-200K",Table1[[#This Row],[Salary]]&lt;=250000,"201-250K",Table1[[#This Row],[Salary]]&gt;250000,"Above 250K")</f>
        <v>0-50K</v>
      </c>
      <c r="I5538" s="3">
        <v>25000</v>
      </c>
      <c r="J5538" s="3">
        <f>IF(Table1[[#This Row],[Years of Experience]]=0,0,Table1[[#This Row],[Salary]]/Table1[[#This Row],[Years of Experience]])</f>
        <v>0</v>
      </c>
    </row>
    <row r="5539" spans="1:10" x14ac:dyDescent="0.35">
      <c r="A5539">
        <v>37</v>
      </c>
      <c r="B5539" t="str" cm="1">
        <f t="array" ref="B5539">_xlfn.IFS(Table1[[#This Row],[Age]]&lt;=25,"21-25",Table1[[#This Row],[Age]]&lt;=30,"26-30",Table1[[#This Row],[Age]]&lt;=35,"31-35",Table1[[#This Row],[Age]]&lt;=40,"36-40",Table1[[#This Row],[Age]]&lt;=45,"41-45", Table1[[#This Row],[Age]]&lt;=50,"46-50",Table1[[#This Row],[Age]]&lt;55,"51-55",Table1[[#This Row],[Age]]&lt;=60,"56-60",Table1[[#This Row],[Age]]&gt;=61, "61-70")</f>
        <v>36-40</v>
      </c>
      <c r="C5539" t="s">
        <v>6</v>
      </c>
      <c r="D5539" t="s">
        <v>10</v>
      </c>
      <c r="E5539" t="s">
        <v>203</v>
      </c>
      <c r="F5539">
        <v>14</v>
      </c>
      <c r="G5539" t="str" cm="1">
        <f t="array" ref="G5539">_xlfn.IFS(Table1[[#This Row],[Years of Experience]]&lt;=2,"Entry",Table1[[#This Row],[Years of Experience]]&lt;=7,"Mid",Table1[[#This Row],[Years of Experience]]&lt;=14,"Senior",Table1[[#This Row],[Years of Experience]]&gt;=15,"Executive")</f>
        <v>Senior</v>
      </c>
      <c r="H5539" t="str" cm="1">
        <f t="array" ref="H5539">_xlfn.IFS(Table1[[#This Row],[Salary]]&lt;=50000,"0-50K",Table1[[#This Row],[Salary]]&lt;=100000,"51-100K",Table1[[#This Row],[Salary]]&lt;=150000,"101-150K",Table1[[#This Row],[Salary]]&lt;=200000,"151-200K",Table1[[#This Row],[Salary]]&lt;=250000,"201-250K",Table1[[#This Row],[Salary]]&gt;250000,"Above 250K")</f>
        <v>151-200K</v>
      </c>
      <c r="I5539" s="3">
        <v>180000</v>
      </c>
      <c r="J5539" s="3">
        <f>IF(Table1[[#This Row],[Years of Experience]]=0,0,Table1[[#This Row],[Salary]]/Table1[[#This Row],[Years of Experience]])</f>
        <v>12857.142857142857</v>
      </c>
    </row>
    <row r="5540" spans="1:10" x14ac:dyDescent="0.35">
      <c r="A5540">
        <v>39</v>
      </c>
      <c r="B5540" t="str" cm="1">
        <f t="array" ref="B5540">_xlfn.IFS(Table1[[#This Row],[Age]]&lt;=25,"21-25",Table1[[#This Row],[Age]]&lt;=30,"26-30",Table1[[#This Row],[Age]]&lt;=35,"31-35",Table1[[#This Row],[Age]]&lt;=40,"36-40",Table1[[#This Row],[Age]]&lt;=45,"41-45", Table1[[#This Row],[Age]]&lt;=50,"46-50",Table1[[#This Row],[Age]]&lt;55,"51-55",Table1[[#This Row],[Age]]&lt;=60,"56-60",Table1[[#This Row],[Age]]&gt;=61, "61-70")</f>
        <v>36-40</v>
      </c>
      <c r="C5540" t="s">
        <v>9</v>
      </c>
      <c r="D5540" t="s">
        <v>7</v>
      </c>
      <c r="E5540" t="s">
        <v>35</v>
      </c>
      <c r="F5540">
        <v>16</v>
      </c>
      <c r="G5540" t="str" cm="1">
        <f t="array" ref="G5540">_xlfn.IFS(Table1[[#This Row],[Years of Experience]]&lt;=2,"Entry",Table1[[#This Row],[Years of Experience]]&lt;=7,"Mid",Table1[[#This Row],[Years of Experience]]&lt;=14,"Senior",Table1[[#This Row],[Years of Experience]]&gt;=15,"Executive")</f>
        <v>Executive</v>
      </c>
      <c r="H5540" t="str" cm="1">
        <f t="array" ref="H5540">_xlfn.IFS(Table1[[#This Row],[Salary]]&lt;=50000,"0-50K",Table1[[#This Row],[Salary]]&lt;=100000,"51-100K",Table1[[#This Row],[Salary]]&lt;=150000,"101-150K",Table1[[#This Row],[Salary]]&lt;=200000,"151-200K",Table1[[#This Row],[Salary]]&lt;=250000,"201-250K",Table1[[#This Row],[Salary]]&gt;250000,"Above 250K")</f>
        <v>151-200K</v>
      </c>
      <c r="I5540" s="3">
        <v>200000</v>
      </c>
      <c r="J5540" s="3">
        <f>IF(Table1[[#This Row],[Years of Experience]]=0,0,Table1[[#This Row],[Salary]]/Table1[[#This Row],[Years of Experience]])</f>
        <v>12500</v>
      </c>
    </row>
    <row r="5541" spans="1:10" x14ac:dyDescent="0.35">
      <c r="A5541">
        <v>26</v>
      </c>
      <c r="B5541" t="str" cm="1">
        <f t="array" ref="B5541">_xlfn.IFS(Table1[[#This Row],[Age]]&lt;=25,"21-25",Table1[[#This Row],[Age]]&lt;=30,"26-30",Table1[[#This Row],[Age]]&lt;=35,"31-35",Table1[[#This Row],[Age]]&lt;=40,"36-40",Table1[[#This Row],[Age]]&lt;=45,"41-45", Table1[[#This Row],[Age]]&lt;=50,"46-50",Table1[[#This Row],[Age]]&lt;55,"51-55",Table1[[#This Row],[Age]]&lt;=60,"56-60",Table1[[#This Row],[Age]]&gt;=61, "61-70")</f>
        <v>26-30</v>
      </c>
      <c r="C5541" t="s">
        <v>6</v>
      </c>
      <c r="D5541" t="s">
        <v>7</v>
      </c>
      <c r="E5541" t="s">
        <v>40</v>
      </c>
      <c r="F5541">
        <v>2</v>
      </c>
      <c r="G5541" t="str" cm="1">
        <f t="array" ref="G5541">_xlfn.IFS(Table1[[#This Row],[Years of Experience]]&lt;=2,"Entry",Table1[[#This Row],[Years of Experience]]&lt;=7,"Mid",Table1[[#This Row],[Years of Experience]]&lt;=14,"Senior",Table1[[#This Row],[Years of Experience]]&gt;=15,"Executive")</f>
        <v>Entry</v>
      </c>
      <c r="H5541" t="str" cm="1">
        <f t="array" ref="H5541">_xlfn.IFS(Table1[[#This Row],[Salary]]&lt;=50000,"0-50K",Table1[[#This Row],[Salary]]&lt;=100000,"51-100K",Table1[[#This Row],[Salary]]&lt;=150000,"101-150K",Table1[[#This Row],[Salary]]&lt;=200000,"151-200K",Table1[[#This Row],[Salary]]&lt;=250000,"201-250K",Table1[[#This Row],[Salary]]&gt;250000,"Above 250K")</f>
        <v>0-50K</v>
      </c>
      <c r="I5541" s="3">
        <v>50000</v>
      </c>
      <c r="J5541" s="3">
        <f>IF(Table1[[#This Row],[Years of Experience]]=0,0,Table1[[#This Row],[Salary]]/Table1[[#This Row],[Years of Experience]])</f>
        <v>25000</v>
      </c>
    </row>
    <row r="5542" spans="1:10" x14ac:dyDescent="0.35">
      <c r="A5542">
        <v>31</v>
      </c>
      <c r="B5542" t="str" cm="1">
        <f t="array" ref="B5542">_xlfn.IFS(Table1[[#This Row],[Age]]&lt;=25,"21-25",Table1[[#This Row],[Age]]&lt;=30,"26-30",Table1[[#This Row],[Age]]&lt;=35,"31-35",Table1[[#This Row],[Age]]&lt;=40,"36-40",Table1[[#This Row],[Age]]&lt;=45,"41-45", Table1[[#This Row],[Age]]&lt;=50,"46-50",Table1[[#This Row],[Age]]&lt;55,"51-55",Table1[[#This Row],[Age]]&lt;=60,"56-60",Table1[[#This Row],[Age]]&gt;=61, "61-70")</f>
        <v>31-35</v>
      </c>
      <c r="C5542" t="s">
        <v>9</v>
      </c>
      <c r="D5542" t="s">
        <v>12</v>
      </c>
      <c r="E5542" t="s">
        <v>43</v>
      </c>
      <c r="F5542">
        <v>8</v>
      </c>
      <c r="G5542" t="str" cm="1">
        <f t="array" ref="G5542">_xlfn.IFS(Table1[[#This Row],[Years of Experience]]&lt;=2,"Entry",Table1[[#This Row],[Years of Experience]]&lt;=7,"Mid",Table1[[#This Row],[Years of Experience]]&lt;=14,"Senior",Table1[[#This Row],[Years of Experience]]&gt;=15,"Executive")</f>
        <v>Senior</v>
      </c>
      <c r="H5542" t="str" cm="1">
        <f t="array" ref="H5542">_xlfn.IFS(Table1[[#This Row],[Salary]]&lt;=50000,"0-50K",Table1[[#This Row],[Salary]]&lt;=100000,"51-100K",Table1[[#This Row],[Salary]]&lt;=150000,"101-150K",Table1[[#This Row],[Salary]]&lt;=200000,"151-200K",Table1[[#This Row],[Salary]]&lt;=250000,"201-250K",Table1[[#This Row],[Salary]]&gt;250000,"Above 250K")</f>
        <v>101-150K</v>
      </c>
      <c r="I5542" s="3">
        <v>140000</v>
      </c>
      <c r="J5542" s="3">
        <f>IF(Table1[[#This Row],[Years of Experience]]=0,0,Table1[[#This Row],[Salary]]/Table1[[#This Row],[Years of Experience]])</f>
        <v>17500</v>
      </c>
    </row>
    <row r="5543" spans="1:10" x14ac:dyDescent="0.35">
      <c r="A5543">
        <v>29</v>
      </c>
      <c r="B5543" t="str" cm="1">
        <f t="array" ref="B5543">_xlfn.IFS(Table1[[#This Row],[Age]]&lt;=25,"21-25",Table1[[#This Row],[Age]]&lt;=30,"26-30",Table1[[#This Row],[Age]]&lt;=35,"31-35",Table1[[#This Row],[Age]]&lt;=40,"36-40",Table1[[#This Row],[Age]]&lt;=45,"41-45", Table1[[#This Row],[Age]]&lt;=50,"46-50",Table1[[#This Row],[Age]]&lt;55,"51-55",Table1[[#This Row],[Age]]&lt;=60,"56-60",Table1[[#This Row],[Age]]&gt;=61, "61-70")</f>
        <v>26-30</v>
      </c>
      <c r="C5543" t="s">
        <v>6</v>
      </c>
      <c r="D5543" t="s">
        <v>7</v>
      </c>
      <c r="E5543" t="s">
        <v>16</v>
      </c>
      <c r="F5543">
        <v>4</v>
      </c>
      <c r="G5543" t="str" cm="1">
        <f t="array" ref="G5543">_xlfn.IFS(Table1[[#This Row],[Years of Experience]]&lt;=2,"Entry",Table1[[#This Row],[Years of Experience]]&lt;=7,"Mid",Table1[[#This Row],[Years of Experience]]&lt;=14,"Senior",Table1[[#This Row],[Years of Experience]]&gt;=15,"Executive")</f>
        <v>Mid</v>
      </c>
      <c r="H5543" t="str" cm="1">
        <f t="array" ref="H5543">_xlfn.IFS(Table1[[#This Row],[Salary]]&lt;=50000,"0-50K",Table1[[#This Row],[Salary]]&lt;=100000,"51-100K",Table1[[#This Row],[Salary]]&lt;=150000,"101-150K",Table1[[#This Row],[Salary]]&lt;=200000,"151-200K",Table1[[#This Row],[Salary]]&lt;=250000,"201-250K",Table1[[#This Row],[Salary]]&gt;250000,"Above 250K")</f>
        <v>51-100K</v>
      </c>
      <c r="I5543" s="3">
        <v>70000</v>
      </c>
      <c r="J5543" s="3">
        <f>IF(Table1[[#This Row],[Years of Experience]]=0,0,Table1[[#This Row],[Salary]]/Table1[[#This Row],[Years of Experience]])</f>
        <v>17500</v>
      </c>
    </row>
    <row r="5544" spans="1:10" x14ac:dyDescent="0.35">
      <c r="A5544">
        <v>33</v>
      </c>
      <c r="B5544" t="str" cm="1">
        <f t="array" ref="B5544">_xlfn.IFS(Table1[[#This Row],[Age]]&lt;=25,"21-25",Table1[[#This Row],[Age]]&lt;=30,"26-30",Table1[[#This Row],[Age]]&lt;=35,"31-35",Table1[[#This Row],[Age]]&lt;=40,"36-40",Table1[[#This Row],[Age]]&lt;=45,"41-45", Table1[[#This Row],[Age]]&lt;=50,"46-50",Table1[[#This Row],[Age]]&lt;55,"51-55",Table1[[#This Row],[Age]]&lt;=60,"56-60",Table1[[#This Row],[Age]]&gt;=61, "61-70")</f>
        <v>31-35</v>
      </c>
      <c r="C5544" t="s">
        <v>9</v>
      </c>
      <c r="D5544" t="s">
        <v>10</v>
      </c>
      <c r="E5544" t="s">
        <v>27</v>
      </c>
      <c r="F5544">
        <v>9</v>
      </c>
      <c r="G5544" t="str" cm="1">
        <f t="array" ref="G5544">_xlfn.IFS(Table1[[#This Row],[Years of Experience]]&lt;=2,"Entry",Table1[[#This Row],[Years of Experience]]&lt;=7,"Mid",Table1[[#This Row],[Years of Experience]]&lt;=14,"Senior",Table1[[#This Row],[Years of Experience]]&gt;=15,"Executive")</f>
        <v>Senior</v>
      </c>
      <c r="H5544" t="str" cm="1">
        <f t="array" ref="H5544">_xlfn.IFS(Table1[[#This Row],[Salary]]&lt;=50000,"0-50K",Table1[[#This Row],[Salary]]&lt;=100000,"51-100K",Table1[[#This Row],[Salary]]&lt;=150000,"101-150K",Table1[[#This Row],[Salary]]&lt;=200000,"151-200K",Table1[[#This Row],[Salary]]&lt;=250000,"201-250K",Table1[[#This Row],[Salary]]&gt;250000,"Above 250K")</f>
        <v>101-150K</v>
      </c>
      <c r="I5544" s="3">
        <v>130000</v>
      </c>
      <c r="J5544" s="3">
        <f>IF(Table1[[#This Row],[Years of Experience]]=0,0,Table1[[#This Row],[Salary]]/Table1[[#This Row],[Years of Experience]])</f>
        <v>14444.444444444445</v>
      </c>
    </row>
    <row r="5545" spans="1:10" x14ac:dyDescent="0.35">
      <c r="A5545">
        <v>27</v>
      </c>
      <c r="B5545" t="str" cm="1">
        <f t="array" ref="B5545">_xlfn.IFS(Table1[[#This Row],[Age]]&lt;=25,"21-25",Table1[[#This Row],[Age]]&lt;=30,"26-30",Table1[[#This Row],[Age]]&lt;=35,"31-35",Table1[[#This Row],[Age]]&lt;=40,"36-40",Table1[[#This Row],[Age]]&lt;=45,"41-45", Table1[[#This Row],[Age]]&lt;=50,"46-50",Table1[[#This Row],[Age]]&lt;55,"51-55",Table1[[#This Row],[Age]]&lt;=60,"56-60",Table1[[#This Row],[Age]]&gt;=61, "61-70")</f>
        <v>26-30</v>
      </c>
      <c r="C5545" t="s">
        <v>6</v>
      </c>
      <c r="D5545" t="s">
        <v>7</v>
      </c>
      <c r="E5545" t="s">
        <v>8</v>
      </c>
      <c r="F5545">
        <v>3</v>
      </c>
      <c r="G5545" t="str" cm="1">
        <f t="array" ref="G5545">_xlfn.IFS(Table1[[#This Row],[Years of Experience]]&lt;=2,"Entry",Table1[[#This Row],[Years of Experience]]&lt;=7,"Mid",Table1[[#This Row],[Years of Experience]]&lt;=14,"Senior",Table1[[#This Row],[Years of Experience]]&gt;=15,"Executive")</f>
        <v>Mid</v>
      </c>
      <c r="H5545" t="str" cm="1">
        <f t="array" ref="H5545">_xlfn.IFS(Table1[[#This Row],[Salary]]&lt;=50000,"0-50K",Table1[[#This Row],[Salary]]&lt;=100000,"51-100K",Table1[[#This Row],[Salary]]&lt;=150000,"101-150K",Table1[[#This Row],[Salary]]&lt;=200000,"151-200K",Table1[[#This Row],[Salary]]&lt;=250000,"201-250K",Table1[[#This Row],[Salary]]&gt;250000,"Above 250K")</f>
        <v>51-100K</v>
      </c>
      <c r="I5545" s="3">
        <v>80000</v>
      </c>
      <c r="J5545" s="3">
        <f>IF(Table1[[#This Row],[Years of Experience]]=0,0,Table1[[#This Row],[Salary]]/Table1[[#This Row],[Years of Experience]])</f>
        <v>26666.666666666668</v>
      </c>
    </row>
    <row r="5546" spans="1:10" x14ac:dyDescent="0.35">
      <c r="A5546">
        <v>36</v>
      </c>
      <c r="B5546" t="str" cm="1">
        <f t="array" ref="B5546">_xlfn.IFS(Table1[[#This Row],[Age]]&lt;=25,"21-25",Table1[[#This Row],[Age]]&lt;=30,"26-30",Table1[[#This Row],[Age]]&lt;=35,"31-35",Table1[[#This Row],[Age]]&lt;=40,"36-40",Table1[[#This Row],[Age]]&lt;=45,"41-45", Table1[[#This Row],[Age]]&lt;=50,"46-50",Table1[[#This Row],[Age]]&lt;55,"51-55",Table1[[#This Row],[Age]]&lt;=60,"56-60",Table1[[#This Row],[Age]]&gt;=61, "61-70")</f>
        <v>36-40</v>
      </c>
      <c r="C5546" t="s">
        <v>9</v>
      </c>
      <c r="D5546" t="s">
        <v>12</v>
      </c>
      <c r="E5546" t="s">
        <v>92</v>
      </c>
      <c r="F5546">
        <v>12</v>
      </c>
      <c r="G5546" t="str" cm="1">
        <f t="array" ref="G5546">_xlfn.IFS(Table1[[#This Row],[Years of Experience]]&lt;=2,"Entry",Table1[[#This Row],[Years of Experience]]&lt;=7,"Mid",Table1[[#This Row],[Years of Experience]]&lt;=14,"Senior",Table1[[#This Row],[Years of Experience]]&gt;=15,"Executive")</f>
        <v>Senior</v>
      </c>
      <c r="H5546" t="str" cm="1">
        <f t="array" ref="H5546">_xlfn.IFS(Table1[[#This Row],[Salary]]&lt;=50000,"0-50K",Table1[[#This Row],[Salary]]&lt;=100000,"51-100K",Table1[[#This Row],[Salary]]&lt;=150000,"101-150K",Table1[[#This Row],[Salary]]&lt;=200000,"151-200K",Table1[[#This Row],[Salary]]&lt;=250000,"201-250K",Table1[[#This Row],[Salary]]&gt;250000,"Above 250K")</f>
        <v>151-200K</v>
      </c>
      <c r="I5546" s="3">
        <v>160000</v>
      </c>
      <c r="J5546" s="3">
        <f>IF(Table1[[#This Row],[Years of Experience]]=0,0,Table1[[#This Row],[Salary]]/Table1[[#This Row],[Years of Experience]])</f>
        <v>13333.333333333334</v>
      </c>
    </row>
    <row r="5547" spans="1:10" x14ac:dyDescent="0.35">
      <c r="A5547">
        <v>25</v>
      </c>
      <c r="B5547" t="str" cm="1">
        <f t="array" ref="B5547">_xlfn.IFS(Table1[[#This Row],[Age]]&lt;=25,"21-25",Table1[[#This Row],[Age]]&lt;=30,"26-30",Table1[[#This Row],[Age]]&lt;=35,"31-35",Table1[[#This Row],[Age]]&lt;=40,"36-40",Table1[[#This Row],[Age]]&lt;=45,"41-45", Table1[[#This Row],[Age]]&lt;=50,"46-50",Table1[[#This Row],[Age]]&lt;55,"51-55",Table1[[#This Row],[Age]]&lt;=60,"56-60",Table1[[#This Row],[Age]]&gt;=61, "61-70")</f>
        <v>21-25</v>
      </c>
      <c r="C5547" t="s">
        <v>6</v>
      </c>
      <c r="D5547" t="s">
        <v>7</v>
      </c>
      <c r="E5547" t="s">
        <v>17</v>
      </c>
      <c r="F5547">
        <v>1</v>
      </c>
      <c r="G5547" t="str" cm="1">
        <f t="array" ref="G5547">_xlfn.IFS(Table1[[#This Row],[Years of Experience]]&lt;=2,"Entry",Table1[[#This Row],[Years of Experience]]&lt;=7,"Mid",Table1[[#This Row],[Years of Experience]]&lt;=14,"Senior",Table1[[#This Row],[Years of Experience]]&gt;=15,"Executive")</f>
        <v>Entry</v>
      </c>
      <c r="H5547" t="str" cm="1">
        <f t="array" ref="H5547">_xlfn.IFS(Table1[[#This Row],[Salary]]&lt;=50000,"0-50K",Table1[[#This Row],[Salary]]&lt;=100000,"51-100K",Table1[[#This Row],[Salary]]&lt;=150000,"101-150K",Table1[[#This Row],[Salary]]&lt;=200000,"151-200K",Table1[[#This Row],[Salary]]&lt;=250000,"201-250K",Table1[[#This Row],[Salary]]&gt;250000,"Above 250K")</f>
        <v>51-100K</v>
      </c>
      <c r="I5547" s="3">
        <v>55000</v>
      </c>
      <c r="J5547" s="3">
        <f>IF(Table1[[#This Row],[Years of Experience]]=0,0,Table1[[#This Row],[Salary]]/Table1[[#This Row],[Years of Experience]])</f>
        <v>55000</v>
      </c>
    </row>
    <row r="5548" spans="1:10" x14ac:dyDescent="0.35">
      <c r="A5548">
        <v>30</v>
      </c>
      <c r="B5548" t="str" cm="1">
        <f t="array" ref="B5548">_xlfn.IFS(Table1[[#This Row],[Age]]&lt;=25,"21-25",Table1[[#This Row],[Age]]&lt;=30,"26-30",Table1[[#This Row],[Age]]&lt;=35,"31-35",Table1[[#This Row],[Age]]&lt;=40,"36-40",Table1[[#This Row],[Age]]&lt;=45,"41-45", Table1[[#This Row],[Age]]&lt;=50,"46-50",Table1[[#This Row],[Age]]&lt;55,"51-55",Table1[[#This Row],[Age]]&lt;=60,"56-60",Table1[[#This Row],[Age]]&gt;=61, "61-70")</f>
        <v>26-30</v>
      </c>
      <c r="C5548" t="s">
        <v>9</v>
      </c>
      <c r="D5548" t="s">
        <v>7</v>
      </c>
      <c r="E5548" t="s">
        <v>19</v>
      </c>
      <c r="F5548">
        <v>5</v>
      </c>
      <c r="G5548" t="str" cm="1">
        <f t="array" ref="G5548">_xlfn.IFS(Table1[[#This Row],[Years of Experience]]&lt;=2,"Entry",Table1[[#This Row],[Years of Experience]]&lt;=7,"Mid",Table1[[#This Row],[Years of Experience]]&lt;=14,"Senior",Table1[[#This Row],[Years of Experience]]&gt;=15,"Executive")</f>
        <v>Mid</v>
      </c>
      <c r="H5548" t="str" cm="1">
        <f t="array" ref="H5548">_xlfn.IFS(Table1[[#This Row],[Salary]]&lt;=50000,"0-50K",Table1[[#This Row],[Salary]]&lt;=100000,"51-100K",Table1[[#This Row],[Salary]]&lt;=150000,"101-150K",Table1[[#This Row],[Salary]]&lt;=200000,"151-200K",Table1[[#This Row],[Salary]]&lt;=250000,"201-250K",Table1[[#This Row],[Salary]]&gt;250000,"Above 250K")</f>
        <v>51-100K</v>
      </c>
      <c r="I5548" s="3">
        <v>85000</v>
      </c>
      <c r="J5548" s="3">
        <f>IF(Table1[[#This Row],[Years of Experience]]=0,0,Table1[[#This Row],[Salary]]/Table1[[#This Row],[Years of Experience]])</f>
        <v>17000</v>
      </c>
    </row>
    <row r="5549" spans="1:10" x14ac:dyDescent="0.35">
      <c r="A5549">
        <v>34</v>
      </c>
      <c r="B5549" t="str" cm="1">
        <f t="array" ref="B5549">_xlfn.IFS(Table1[[#This Row],[Age]]&lt;=25,"21-25",Table1[[#This Row],[Age]]&lt;=30,"26-30",Table1[[#This Row],[Age]]&lt;=35,"31-35",Table1[[#This Row],[Age]]&lt;=40,"36-40",Table1[[#This Row],[Age]]&lt;=45,"41-45", Table1[[#This Row],[Age]]&lt;=50,"46-50",Table1[[#This Row],[Age]]&lt;55,"51-55",Table1[[#This Row],[Age]]&lt;=60,"56-60",Table1[[#This Row],[Age]]&gt;=61, "61-70")</f>
        <v>31-35</v>
      </c>
      <c r="C5549" t="s">
        <v>6</v>
      </c>
      <c r="D5549" t="s">
        <v>12</v>
      </c>
      <c r="E5549" t="s">
        <v>75</v>
      </c>
      <c r="F5549">
        <v>11</v>
      </c>
      <c r="G5549" t="str" cm="1">
        <f t="array" ref="G5549">_xlfn.IFS(Table1[[#This Row],[Years of Experience]]&lt;=2,"Entry",Table1[[#This Row],[Years of Experience]]&lt;=7,"Mid",Table1[[#This Row],[Years of Experience]]&lt;=14,"Senior",Table1[[#This Row],[Years of Experience]]&gt;=15,"Executive")</f>
        <v>Senior</v>
      </c>
      <c r="H5549" t="str" cm="1">
        <f t="array" ref="H5549">_xlfn.IFS(Table1[[#This Row],[Salary]]&lt;=50000,"0-50K",Table1[[#This Row],[Salary]]&lt;=100000,"51-100K",Table1[[#This Row],[Salary]]&lt;=150000,"101-150K",Table1[[#This Row],[Salary]]&lt;=200000,"151-200K",Table1[[#This Row],[Salary]]&lt;=250000,"201-250K",Table1[[#This Row],[Salary]]&gt;250000,"Above 250K")</f>
        <v>151-200K</v>
      </c>
      <c r="I5549" s="3">
        <v>170000</v>
      </c>
      <c r="J5549" s="3">
        <f>IF(Table1[[#This Row],[Years of Experience]]=0,0,Table1[[#This Row],[Salary]]/Table1[[#This Row],[Years of Experience]])</f>
        <v>15454.545454545454</v>
      </c>
    </row>
    <row r="5550" spans="1:10" x14ac:dyDescent="0.35">
      <c r="A5550">
        <v>28</v>
      </c>
      <c r="B5550" t="str" cm="1">
        <f t="array" ref="B5550">_xlfn.IFS(Table1[[#This Row],[Age]]&lt;=25,"21-25",Table1[[#This Row],[Age]]&lt;=30,"26-30",Table1[[#This Row],[Age]]&lt;=35,"31-35",Table1[[#This Row],[Age]]&lt;=40,"36-40",Table1[[#This Row],[Age]]&lt;=45,"41-45", Table1[[#This Row],[Age]]&lt;=50,"46-50",Table1[[#This Row],[Age]]&lt;55,"51-55",Table1[[#This Row],[Age]]&lt;=60,"56-60",Table1[[#This Row],[Age]]&gt;=61, "61-70")</f>
        <v>26-30</v>
      </c>
      <c r="C5550" t="s">
        <v>9</v>
      </c>
      <c r="D5550" t="s">
        <v>7</v>
      </c>
      <c r="E5550" t="s">
        <v>16</v>
      </c>
      <c r="F5550">
        <v>3</v>
      </c>
      <c r="G5550" t="str" cm="1">
        <f t="array" ref="G5550">_xlfn.IFS(Table1[[#This Row],[Years of Experience]]&lt;=2,"Entry",Table1[[#This Row],[Years of Experience]]&lt;=7,"Mid",Table1[[#This Row],[Years of Experience]]&lt;=14,"Senior",Table1[[#This Row],[Years of Experience]]&gt;=15,"Executive")</f>
        <v>Mid</v>
      </c>
      <c r="H5550" t="str" cm="1">
        <f t="array" ref="H5550">_xlfn.IFS(Table1[[#This Row],[Salary]]&lt;=50000,"0-50K",Table1[[#This Row],[Salary]]&lt;=100000,"51-100K",Table1[[#This Row],[Salary]]&lt;=150000,"101-150K",Table1[[#This Row],[Salary]]&lt;=200000,"151-200K",Table1[[#This Row],[Salary]]&lt;=250000,"201-250K",Table1[[#This Row],[Salary]]&gt;250000,"Above 250K")</f>
        <v>51-100K</v>
      </c>
      <c r="I5550" s="3">
        <v>60000</v>
      </c>
      <c r="J5550" s="3">
        <f>IF(Table1[[#This Row],[Years of Experience]]=0,0,Table1[[#This Row],[Salary]]/Table1[[#This Row],[Years of Experience]])</f>
        <v>20000</v>
      </c>
    </row>
    <row r="5551" spans="1:10" x14ac:dyDescent="0.35">
      <c r="A5551">
        <v>32</v>
      </c>
      <c r="B5551" t="str" cm="1">
        <f t="array" ref="B5551">_xlfn.IFS(Table1[[#This Row],[Age]]&lt;=25,"21-25",Table1[[#This Row],[Age]]&lt;=30,"26-30",Table1[[#This Row],[Age]]&lt;=35,"31-35",Table1[[#This Row],[Age]]&lt;=40,"36-40",Table1[[#This Row],[Age]]&lt;=45,"41-45", Table1[[#This Row],[Age]]&lt;=50,"46-50",Table1[[#This Row],[Age]]&lt;55,"51-55",Table1[[#This Row],[Age]]&lt;=60,"56-60",Table1[[#This Row],[Age]]&gt;=61, "61-70")</f>
        <v>31-35</v>
      </c>
      <c r="C5551" t="s">
        <v>6</v>
      </c>
      <c r="D5551" t="s">
        <v>7</v>
      </c>
      <c r="E5551" t="s">
        <v>17</v>
      </c>
      <c r="F5551">
        <v>7</v>
      </c>
      <c r="G5551" t="str" cm="1">
        <f t="array" ref="G5551">_xlfn.IFS(Table1[[#This Row],[Years of Experience]]&lt;=2,"Entry",Table1[[#This Row],[Years of Experience]]&lt;=7,"Mid",Table1[[#This Row],[Years of Experience]]&lt;=14,"Senior",Table1[[#This Row],[Years of Experience]]&gt;=15,"Executive")</f>
        <v>Mid</v>
      </c>
      <c r="H5551" t="str" cm="1">
        <f t="array" ref="H5551">_xlfn.IFS(Table1[[#This Row],[Salary]]&lt;=50000,"0-50K",Table1[[#This Row],[Salary]]&lt;=100000,"51-100K",Table1[[#This Row],[Salary]]&lt;=150000,"101-150K",Table1[[#This Row],[Salary]]&lt;=200000,"151-200K",Table1[[#This Row],[Salary]]&lt;=250000,"201-250K",Table1[[#This Row],[Salary]]&gt;250000,"Above 250K")</f>
        <v>101-150K</v>
      </c>
      <c r="I5551" s="3">
        <v>120000</v>
      </c>
      <c r="J5551" s="3">
        <f>IF(Table1[[#This Row],[Years of Experience]]=0,0,Table1[[#This Row],[Salary]]/Table1[[#This Row],[Years of Experience]])</f>
        <v>17142.857142857141</v>
      </c>
    </row>
    <row r="5552" spans="1:10" x14ac:dyDescent="0.35">
      <c r="A5552">
        <v>24</v>
      </c>
      <c r="B5552" t="str" cm="1">
        <f t="array" ref="B5552">_xlfn.IFS(Table1[[#This Row],[Age]]&lt;=25,"21-25",Table1[[#This Row],[Age]]&lt;=30,"26-30",Table1[[#This Row],[Age]]&lt;=35,"31-35",Table1[[#This Row],[Age]]&lt;=40,"36-40",Table1[[#This Row],[Age]]&lt;=45,"41-45", Table1[[#This Row],[Age]]&lt;=50,"46-50",Table1[[#This Row],[Age]]&lt;55,"51-55",Table1[[#This Row],[Age]]&lt;=60,"56-60",Table1[[#This Row],[Age]]&gt;=61, "61-70")</f>
        <v>21-25</v>
      </c>
      <c r="C5552" t="s">
        <v>9</v>
      </c>
      <c r="D5552" t="s">
        <v>195</v>
      </c>
      <c r="E5552" t="s">
        <v>202</v>
      </c>
      <c r="F5552">
        <v>0</v>
      </c>
      <c r="G5552" t="str" cm="1">
        <f t="array" ref="G5552">_xlfn.IFS(Table1[[#This Row],[Years of Experience]]&lt;=2,"Entry",Table1[[#This Row],[Years of Experience]]&lt;=7,"Mid",Table1[[#This Row],[Years of Experience]]&lt;=14,"Senior",Table1[[#This Row],[Years of Experience]]&gt;=15,"Executive")</f>
        <v>Entry</v>
      </c>
      <c r="H5552" t="str" cm="1">
        <f t="array" ref="H5552">_xlfn.IFS(Table1[[#This Row],[Salary]]&lt;=50000,"0-50K",Table1[[#This Row],[Salary]]&lt;=100000,"51-100K",Table1[[#This Row],[Salary]]&lt;=150000,"101-150K",Table1[[#This Row],[Salary]]&lt;=200000,"151-200K",Table1[[#This Row],[Salary]]&lt;=250000,"201-250K",Table1[[#This Row],[Salary]]&gt;250000,"Above 250K")</f>
        <v>0-50K</v>
      </c>
      <c r="I5552" s="3">
        <v>25000</v>
      </c>
      <c r="J5552" s="3">
        <f>IF(Table1[[#This Row],[Years of Experience]]=0,0,Table1[[#This Row],[Salary]]/Table1[[#This Row],[Years of Experience]])</f>
        <v>0</v>
      </c>
    </row>
    <row r="5553" spans="1:10" x14ac:dyDescent="0.35">
      <c r="A5553">
        <v>37</v>
      </c>
      <c r="B5553" t="str" cm="1">
        <f t="array" ref="B5553">_xlfn.IFS(Table1[[#This Row],[Age]]&lt;=25,"21-25",Table1[[#This Row],[Age]]&lt;=30,"26-30",Table1[[#This Row],[Age]]&lt;=35,"31-35",Table1[[#This Row],[Age]]&lt;=40,"36-40",Table1[[#This Row],[Age]]&lt;=45,"41-45", Table1[[#This Row],[Age]]&lt;=50,"46-50",Table1[[#This Row],[Age]]&lt;55,"51-55",Table1[[#This Row],[Age]]&lt;=60,"56-60",Table1[[#This Row],[Age]]&gt;=61, "61-70")</f>
        <v>36-40</v>
      </c>
      <c r="C5553" t="s">
        <v>6</v>
      </c>
      <c r="D5553" t="s">
        <v>10</v>
      </c>
      <c r="E5553" t="s">
        <v>203</v>
      </c>
      <c r="F5553">
        <v>14</v>
      </c>
      <c r="G5553" t="str" cm="1">
        <f t="array" ref="G5553">_xlfn.IFS(Table1[[#This Row],[Years of Experience]]&lt;=2,"Entry",Table1[[#This Row],[Years of Experience]]&lt;=7,"Mid",Table1[[#This Row],[Years of Experience]]&lt;=14,"Senior",Table1[[#This Row],[Years of Experience]]&gt;=15,"Executive")</f>
        <v>Senior</v>
      </c>
      <c r="H5553" t="str" cm="1">
        <f t="array" ref="H5553">_xlfn.IFS(Table1[[#This Row],[Salary]]&lt;=50000,"0-50K",Table1[[#This Row],[Salary]]&lt;=100000,"51-100K",Table1[[#This Row],[Salary]]&lt;=150000,"101-150K",Table1[[#This Row],[Salary]]&lt;=200000,"151-200K",Table1[[#This Row],[Salary]]&lt;=250000,"201-250K",Table1[[#This Row],[Salary]]&gt;250000,"Above 250K")</f>
        <v>151-200K</v>
      </c>
      <c r="I5553" s="3">
        <v>180000</v>
      </c>
      <c r="J5553" s="3">
        <f>IF(Table1[[#This Row],[Years of Experience]]=0,0,Table1[[#This Row],[Salary]]/Table1[[#This Row],[Years of Experience]])</f>
        <v>12857.142857142857</v>
      </c>
    </row>
    <row r="5554" spans="1:10" x14ac:dyDescent="0.35">
      <c r="A5554">
        <v>39</v>
      </c>
      <c r="B5554" t="str" cm="1">
        <f t="array" ref="B5554">_xlfn.IFS(Table1[[#This Row],[Age]]&lt;=25,"21-25",Table1[[#This Row],[Age]]&lt;=30,"26-30",Table1[[#This Row],[Age]]&lt;=35,"31-35",Table1[[#This Row],[Age]]&lt;=40,"36-40",Table1[[#This Row],[Age]]&lt;=45,"41-45", Table1[[#This Row],[Age]]&lt;=50,"46-50",Table1[[#This Row],[Age]]&lt;55,"51-55",Table1[[#This Row],[Age]]&lt;=60,"56-60",Table1[[#This Row],[Age]]&gt;=61, "61-70")</f>
        <v>36-40</v>
      </c>
      <c r="C5554" t="s">
        <v>9</v>
      </c>
      <c r="D5554" t="s">
        <v>7</v>
      </c>
      <c r="E5554" t="s">
        <v>35</v>
      </c>
      <c r="F5554">
        <v>16</v>
      </c>
      <c r="G5554" t="str" cm="1">
        <f t="array" ref="G5554">_xlfn.IFS(Table1[[#This Row],[Years of Experience]]&lt;=2,"Entry",Table1[[#This Row],[Years of Experience]]&lt;=7,"Mid",Table1[[#This Row],[Years of Experience]]&lt;=14,"Senior",Table1[[#This Row],[Years of Experience]]&gt;=15,"Executive")</f>
        <v>Executive</v>
      </c>
      <c r="H5554" t="str" cm="1">
        <f t="array" ref="H5554">_xlfn.IFS(Table1[[#This Row],[Salary]]&lt;=50000,"0-50K",Table1[[#This Row],[Salary]]&lt;=100000,"51-100K",Table1[[#This Row],[Salary]]&lt;=150000,"101-150K",Table1[[#This Row],[Salary]]&lt;=200000,"151-200K",Table1[[#This Row],[Salary]]&lt;=250000,"201-250K",Table1[[#This Row],[Salary]]&gt;250000,"Above 250K")</f>
        <v>151-200K</v>
      </c>
      <c r="I5554" s="3">
        <v>200000</v>
      </c>
      <c r="J5554" s="3">
        <f>IF(Table1[[#This Row],[Years of Experience]]=0,0,Table1[[#This Row],[Salary]]/Table1[[#This Row],[Years of Experience]])</f>
        <v>12500</v>
      </c>
    </row>
    <row r="5555" spans="1:10" x14ac:dyDescent="0.35">
      <c r="A5555">
        <v>26</v>
      </c>
      <c r="B5555" t="str" cm="1">
        <f t="array" ref="B5555">_xlfn.IFS(Table1[[#This Row],[Age]]&lt;=25,"21-25",Table1[[#This Row],[Age]]&lt;=30,"26-30",Table1[[#This Row],[Age]]&lt;=35,"31-35",Table1[[#This Row],[Age]]&lt;=40,"36-40",Table1[[#This Row],[Age]]&lt;=45,"41-45", Table1[[#This Row],[Age]]&lt;=50,"46-50",Table1[[#This Row],[Age]]&lt;55,"51-55",Table1[[#This Row],[Age]]&lt;=60,"56-60",Table1[[#This Row],[Age]]&gt;=61, "61-70")</f>
        <v>26-30</v>
      </c>
      <c r="C5555" t="s">
        <v>6</v>
      </c>
      <c r="D5555" t="s">
        <v>7</v>
      </c>
      <c r="E5555" t="s">
        <v>40</v>
      </c>
      <c r="F5555">
        <v>2</v>
      </c>
      <c r="G5555" t="str" cm="1">
        <f t="array" ref="G5555">_xlfn.IFS(Table1[[#This Row],[Years of Experience]]&lt;=2,"Entry",Table1[[#This Row],[Years of Experience]]&lt;=7,"Mid",Table1[[#This Row],[Years of Experience]]&lt;=14,"Senior",Table1[[#This Row],[Years of Experience]]&gt;=15,"Executive")</f>
        <v>Entry</v>
      </c>
      <c r="H5555" t="str" cm="1">
        <f t="array" ref="H5555">_xlfn.IFS(Table1[[#This Row],[Salary]]&lt;=50000,"0-50K",Table1[[#This Row],[Salary]]&lt;=100000,"51-100K",Table1[[#This Row],[Salary]]&lt;=150000,"101-150K",Table1[[#This Row],[Salary]]&lt;=200000,"151-200K",Table1[[#This Row],[Salary]]&lt;=250000,"201-250K",Table1[[#This Row],[Salary]]&gt;250000,"Above 250K")</f>
        <v>0-50K</v>
      </c>
      <c r="I5555" s="3">
        <v>50000</v>
      </c>
      <c r="J5555" s="3">
        <f>IF(Table1[[#This Row],[Years of Experience]]=0,0,Table1[[#This Row],[Salary]]/Table1[[#This Row],[Years of Experience]])</f>
        <v>25000</v>
      </c>
    </row>
    <row r="5556" spans="1:10" x14ac:dyDescent="0.35">
      <c r="A5556">
        <v>31</v>
      </c>
      <c r="B5556" t="str" cm="1">
        <f t="array" ref="B5556">_xlfn.IFS(Table1[[#This Row],[Age]]&lt;=25,"21-25",Table1[[#This Row],[Age]]&lt;=30,"26-30",Table1[[#This Row],[Age]]&lt;=35,"31-35",Table1[[#This Row],[Age]]&lt;=40,"36-40",Table1[[#This Row],[Age]]&lt;=45,"41-45", Table1[[#This Row],[Age]]&lt;=50,"46-50",Table1[[#This Row],[Age]]&lt;55,"51-55",Table1[[#This Row],[Age]]&lt;=60,"56-60",Table1[[#This Row],[Age]]&gt;=61, "61-70")</f>
        <v>31-35</v>
      </c>
      <c r="C5556" t="s">
        <v>9</v>
      </c>
      <c r="D5556" t="s">
        <v>12</v>
      </c>
      <c r="E5556" t="s">
        <v>43</v>
      </c>
      <c r="F5556">
        <v>8</v>
      </c>
      <c r="G5556" t="str" cm="1">
        <f t="array" ref="G5556">_xlfn.IFS(Table1[[#This Row],[Years of Experience]]&lt;=2,"Entry",Table1[[#This Row],[Years of Experience]]&lt;=7,"Mid",Table1[[#This Row],[Years of Experience]]&lt;=14,"Senior",Table1[[#This Row],[Years of Experience]]&gt;=15,"Executive")</f>
        <v>Senior</v>
      </c>
      <c r="H5556" t="str" cm="1">
        <f t="array" ref="H5556">_xlfn.IFS(Table1[[#This Row],[Salary]]&lt;=50000,"0-50K",Table1[[#This Row],[Salary]]&lt;=100000,"51-100K",Table1[[#This Row],[Salary]]&lt;=150000,"101-150K",Table1[[#This Row],[Salary]]&lt;=200000,"151-200K",Table1[[#This Row],[Salary]]&lt;=250000,"201-250K",Table1[[#This Row],[Salary]]&gt;250000,"Above 250K")</f>
        <v>101-150K</v>
      </c>
      <c r="I5556" s="3">
        <v>140000</v>
      </c>
      <c r="J5556" s="3">
        <f>IF(Table1[[#This Row],[Years of Experience]]=0,0,Table1[[#This Row],[Salary]]/Table1[[#This Row],[Years of Experience]])</f>
        <v>17500</v>
      </c>
    </row>
    <row r="5557" spans="1:10" x14ac:dyDescent="0.35">
      <c r="A5557">
        <v>29</v>
      </c>
      <c r="B5557" t="str" cm="1">
        <f t="array" ref="B5557">_xlfn.IFS(Table1[[#This Row],[Age]]&lt;=25,"21-25",Table1[[#This Row],[Age]]&lt;=30,"26-30",Table1[[#This Row],[Age]]&lt;=35,"31-35",Table1[[#This Row],[Age]]&lt;=40,"36-40",Table1[[#This Row],[Age]]&lt;=45,"41-45", Table1[[#This Row],[Age]]&lt;=50,"46-50",Table1[[#This Row],[Age]]&lt;55,"51-55",Table1[[#This Row],[Age]]&lt;=60,"56-60",Table1[[#This Row],[Age]]&gt;=61, "61-70")</f>
        <v>26-30</v>
      </c>
      <c r="C5557" t="s">
        <v>6</v>
      </c>
      <c r="D5557" t="s">
        <v>7</v>
      </c>
      <c r="E5557" t="s">
        <v>16</v>
      </c>
      <c r="F5557">
        <v>4</v>
      </c>
      <c r="G5557" t="str" cm="1">
        <f t="array" ref="G5557">_xlfn.IFS(Table1[[#This Row],[Years of Experience]]&lt;=2,"Entry",Table1[[#This Row],[Years of Experience]]&lt;=7,"Mid",Table1[[#This Row],[Years of Experience]]&lt;=14,"Senior",Table1[[#This Row],[Years of Experience]]&gt;=15,"Executive")</f>
        <v>Mid</v>
      </c>
      <c r="H5557" t="str" cm="1">
        <f t="array" ref="H5557">_xlfn.IFS(Table1[[#This Row],[Salary]]&lt;=50000,"0-50K",Table1[[#This Row],[Salary]]&lt;=100000,"51-100K",Table1[[#This Row],[Salary]]&lt;=150000,"101-150K",Table1[[#This Row],[Salary]]&lt;=200000,"151-200K",Table1[[#This Row],[Salary]]&lt;=250000,"201-250K",Table1[[#This Row],[Salary]]&gt;250000,"Above 250K")</f>
        <v>51-100K</v>
      </c>
      <c r="I5557" s="3">
        <v>70000</v>
      </c>
      <c r="J5557" s="3">
        <f>IF(Table1[[#This Row],[Years of Experience]]=0,0,Table1[[#This Row],[Salary]]/Table1[[#This Row],[Years of Experience]])</f>
        <v>17500</v>
      </c>
    </row>
    <row r="5558" spans="1:10" x14ac:dyDescent="0.35">
      <c r="A5558">
        <v>33</v>
      </c>
      <c r="B5558" t="str" cm="1">
        <f t="array" ref="B5558">_xlfn.IFS(Table1[[#This Row],[Age]]&lt;=25,"21-25",Table1[[#This Row],[Age]]&lt;=30,"26-30",Table1[[#This Row],[Age]]&lt;=35,"31-35",Table1[[#This Row],[Age]]&lt;=40,"36-40",Table1[[#This Row],[Age]]&lt;=45,"41-45", Table1[[#This Row],[Age]]&lt;=50,"46-50",Table1[[#This Row],[Age]]&lt;55,"51-55",Table1[[#This Row],[Age]]&lt;=60,"56-60",Table1[[#This Row],[Age]]&gt;=61, "61-70")</f>
        <v>31-35</v>
      </c>
      <c r="C5558" t="s">
        <v>9</v>
      </c>
      <c r="D5558" t="s">
        <v>10</v>
      </c>
      <c r="E5558" t="s">
        <v>27</v>
      </c>
      <c r="F5558">
        <v>9</v>
      </c>
      <c r="G5558" t="str" cm="1">
        <f t="array" ref="G5558">_xlfn.IFS(Table1[[#This Row],[Years of Experience]]&lt;=2,"Entry",Table1[[#This Row],[Years of Experience]]&lt;=7,"Mid",Table1[[#This Row],[Years of Experience]]&lt;=14,"Senior",Table1[[#This Row],[Years of Experience]]&gt;=15,"Executive")</f>
        <v>Senior</v>
      </c>
      <c r="H5558" t="str" cm="1">
        <f t="array" ref="H5558">_xlfn.IFS(Table1[[#This Row],[Salary]]&lt;=50000,"0-50K",Table1[[#This Row],[Salary]]&lt;=100000,"51-100K",Table1[[#This Row],[Salary]]&lt;=150000,"101-150K",Table1[[#This Row],[Salary]]&lt;=200000,"151-200K",Table1[[#This Row],[Salary]]&lt;=250000,"201-250K",Table1[[#This Row],[Salary]]&gt;250000,"Above 250K")</f>
        <v>101-150K</v>
      </c>
      <c r="I5558" s="3">
        <v>130000</v>
      </c>
      <c r="J5558" s="3">
        <f>IF(Table1[[#This Row],[Years of Experience]]=0,0,Table1[[#This Row],[Salary]]/Table1[[#This Row],[Years of Experience]])</f>
        <v>14444.444444444445</v>
      </c>
    </row>
    <row r="5559" spans="1:10" x14ac:dyDescent="0.35">
      <c r="A5559">
        <v>27</v>
      </c>
      <c r="B5559" t="str" cm="1">
        <f t="array" ref="B5559">_xlfn.IFS(Table1[[#This Row],[Age]]&lt;=25,"21-25",Table1[[#This Row],[Age]]&lt;=30,"26-30",Table1[[#This Row],[Age]]&lt;=35,"31-35",Table1[[#This Row],[Age]]&lt;=40,"36-40",Table1[[#This Row],[Age]]&lt;=45,"41-45", Table1[[#This Row],[Age]]&lt;=50,"46-50",Table1[[#This Row],[Age]]&lt;55,"51-55",Table1[[#This Row],[Age]]&lt;=60,"56-60",Table1[[#This Row],[Age]]&gt;=61, "61-70")</f>
        <v>26-30</v>
      </c>
      <c r="C5559" t="s">
        <v>6</v>
      </c>
      <c r="D5559" t="s">
        <v>7</v>
      </c>
      <c r="E5559" t="s">
        <v>8</v>
      </c>
      <c r="F5559">
        <v>3</v>
      </c>
      <c r="G5559" t="str" cm="1">
        <f t="array" ref="G5559">_xlfn.IFS(Table1[[#This Row],[Years of Experience]]&lt;=2,"Entry",Table1[[#This Row],[Years of Experience]]&lt;=7,"Mid",Table1[[#This Row],[Years of Experience]]&lt;=14,"Senior",Table1[[#This Row],[Years of Experience]]&gt;=15,"Executive")</f>
        <v>Mid</v>
      </c>
      <c r="H5559" t="str" cm="1">
        <f t="array" ref="H5559">_xlfn.IFS(Table1[[#This Row],[Salary]]&lt;=50000,"0-50K",Table1[[#This Row],[Salary]]&lt;=100000,"51-100K",Table1[[#This Row],[Salary]]&lt;=150000,"101-150K",Table1[[#This Row],[Salary]]&lt;=200000,"151-200K",Table1[[#This Row],[Salary]]&lt;=250000,"201-250K",Table1[[#This Row],[Salary]]&gt;250000,"Above 250K")</f>
        <v>51-100K</v>
      </c>
      <c r="I5559" s="3">
        <v>80000</v>
      </c>
      <c r="J5559" s="3">
        <f>IF(Table1[[#This Row],[Years of Experience]]=0,0,Table1[[#This Row],[Salary]]/Table1[[#This Row],[Years of Experience]])</f>
        <v>26666.666666666668</v>
      </c>
    </row>
    <row r="5560" spans="1:10" x14ac:dyDescent="0.35">
      <c r="A5560">
        <v>36</v>
      </c>
      <c r="B5560" t="str" cm="1">
        <f t="array" ref="B5560">_xlfn.IFS(Table1[[#This Row],[Age]]&lt;=25,"21-25",Table1[[#This Row],[Age]]&lt;=30,"26-30",Table1[[#This Row],[Age]]&lt;=35,"31-35",Table1[[#This Row],[Age]]&lt;=40,"36-40",Table1[[#This Row],[Age]]&lt;=45,"41-45", Table1[[#This Row],[Age]]&lt;=50,"46-50",Table1[[#This Row],[Age]]&lt;55,"51-55",Table1[[#This Row],[Age]]&lt;=60,"56-60",Table1[[#This Row],[Age]]&gt;=61, "61-70")</f>
        <v>36-40</v>
      </c>
      <c r="C5560" t="s">
        <v>9</v>
      </c>
      <c r="D5560" t="s">
        <v>12</v>
      </c>
      <c r="E5560" t="s">
        <v>92</v>
      </c>
      <c r="F5560">
        <v>12</v>
      </c>
      <c r="G5560" t="str" cm="1">
        <f t="array" ref="G5560">_xlfn.IFS(Table1[[#This Row],[Years of Experience]]&lt;=2,"Entry",Table1[[#This Row],[Years of Experience]]&lt;=7,"Mid",Table1[[#This Row],[Years of Experience]]&lt;=14,"Senior",Table1[[#This Row],[Years of Experience]]&gt;=15,"Executive")</f>
        <v>Senior</v>
      </c>
      <c r="H5560" t="str" cm="1">
        <f t="array" ref="H5560">_xlfn.IFS(Table1[[#This Row],[Salary]]&lt;=50000,"0-50K",Table1[[#This Row],[Salary]]&lt;=100000,"51-100K",Table1[[#This Row],[Salary]]&lt;=150000,"101-150K",Table1[[#This Row],[Salary]]&lt;=200000,"151-200K",Table1[[#This Row],[Salary]]&lt;=250000,"201-250K",Table1[[#This Row],[Salary]]&gt;250000,"Above 250K")</f>
        <v>151-200K</v>
      </c>
      <c r="I5560" s="3">
        <v>160000</v>
      </c>
      <c r="J5560" s="3">
        <f>IF(Table1[[#This Row],[Years of Experience]]=0,0,Table1[[#This Row],[Salary]]/Table1[[#This Row],[Years of Experience]])</f>
        <v>13333.333333333334</v>
      </c>
    </row>
    <row r="5561" spans="1:10" x14ac:dyDescent="0.35">
      <c r="A5561">
        <v>25</v>
      </c>
      <c r="B5561" t="str" cm="1">
        <f t="array" ref="B5561">_xlfn.IFS(Table1[[#This Row],[Age]]&lt;=25,"21-25",Table1[[#This Row],[Age]]&lt;=30,"26-30",Table1[[#This Row],[Age]]&lt;=35,"31-35",Table1[[#This Row],[Age]]&lt;=40,"36-40",Table1[[#This Row],[Age]]&lt;=45,"41-45", Table1[[#This Row],[Age]]&lt;=50,"46-50",Table1[[#This Row],[Age]]&lt;55,"51-55",Table1[[#This Row],[Age]]&lt;=60,"56-60",Table1[[#This Row],[Age]]&gt;=61, "61-70")</f>
        <v>21-25</v>
      </c>
      <c r="C5561" t="s">
        <v>6</v>
      </c>
      <c r="D5561" t="s">
        <v>7</v>
      </c>
      <c r="E5561" t="s">
        <v>17</v>
      </c>
      <c r="F5561">
        <v>1</v>
      </c>
      <c r="G5561" t="str" cm="1">
        <f t="array" ref="G5561">_xlfn.IFS(Table1[[#This Row],[Years of Experience]]&lt;=2,"Entry",Table1[[#This Row],[Years of Experience]]&lt;=7,"Mid",Table1[[#This Row],[Years of Experience]]&lt;=14,"Senior",Table1[[#This Row],[Years of Experience]]&gt;=15,"Executive")</f>
        <v>Entry</v>
      </c>
      <c r="H5561" t="str" cm="1">
        <f t="array" ref="H5561">_xlfn.IFS(Table1[[#This Row],[Salary]]&lt;=50000,"0-50K",Table1[[#This Row],[Salary]]&lt;=100000,"51-100K",Table1[[#This Row],[Salary]]&lt;=150000,"101-150K",Table1[[#This Row],[Salary]]&lt;=200000,"151-200K",Table1[[#This Row],[Salary]]&lt;=250000,"201-250K",Table1[[#This Row],[Salary]]&gt;250000,"Above 250K")</f>
        <v>51-100K</v>
      </c>
      <c r="I5561" s="3">
        <v>55000</v>
      </c>
      <c r="J5561" s="3">
        <f>IF(Table1[[#This Row],[Years of Experience]]=0,0,Table1[[#This Row],[Salary]]/Table1[[#This Row],[Years of Experience]])</f>
        <v>55000</v>
      </c>
    </row>
    <row r="5562" spans="1:10" x14ac:dyDescent="0.35">
      <c r="A5562">
        <v>30</v>
      </c>
      <c r="B5562" t="str" cm="1">
        <f t="array" ref="B5562">_xlfn.IFS(Table1[[#This Row],[Age]]&lt;=25,"21-25",Table1[[#This Row],[Age]]&lt;=30,"26-30",Table1[[#This Row],[Age]]&lt;=35,"31-35",Table1[[#This Row],[Age]]&lt;=40,"36-40",Table1[[#This Row],[Age]]&lt;=45,"41-45", Table1[[#This Row],[Age]]&lt;=50,"46-50",Table1[[#This Row],[Age]]&lt;55,"51-55",Table1[[#This Row],[Age]]&lt;=60,"56-60",Table1[[#This Row],[Age]]&gt;=61, "61-70")</f>
        <v>26-30</v>
      </c>
      <c r="C5562" t="s">
        <v>9</v>
      </c>
      <c r="D5562" t="s">
        <v>7</v>
      </c>
      <c r="E5562" t="s">
        <v>19</v>
      </c>
      <c r="F5562">
        <v>5</v>
      </c>
      <c r="G5562" t="str" cm="1">
        <f t="array" ref="G5562">_xlfn.IFS(Table1[[#This Row],[Years of Experience]]&lt;=2,"Entry",Table1[[#This Row],[Years of Experience]]&lt;=7,"Mid",Table1[[#This Row],[Years of Experience]]&lt;=14,"Senior",Table1[[#This Row],[Years of Experience]]&gt;=15,"Executive")</f>
        <v>Mid</v>
      </c>
      <c r="H5562" t="str" cm="1">
        <f t="array" ref="H5562">_xlfn.IFS(Table1[[#This Row],[Salary]]&lt;=50000,"0-50K",Table1[[#This Row],[Salary]]&lt;=100000,"51-100K",Table1[[#This Row],[Salary]]&lt;=150000,"101-150K",Table1[[#This Row],[Salary]]&lt;=200000,"151-200K",Table1[[#This Row],[Salary]]&lt;=250000,"201-250K",Table1[[#This Row],[Salary]]&gt;250000,"Above 250K")</f>
        <v>51-100K</v>
      </c>
      <c r="I5562" s="3">
        <v>85000</v>
      </c>
      <c r="J5562" s="3">
        <f>IF(Table1[[#This Row],[Years of Experience]]=0,0,Table1[[#This Row],[Salary]]/Table1[[#This Row],[Years of Experience]])</f>
        <v>17000</v>
      </c>
    </row>
    <row r="5563" spans="1:10" x14ac:dyDescent="0.35">
      <c r="A5563">
        <v>34</v>
      </c>
      <c r="B5563" t="str" cm="1">
        <f t="array" ref="B5563">_xlfn.IFS(Table1[[#This Row],[Age]]&lt;=25,"21-25",Table1[[#This Row],[Age]]&lt;=30,"26-30",Table1[[#This Row],[Age]]&lt;=35,"31-35",Table1[[#This Row],[Age]]&lt;=40,"36-40",Table1[[#This Row],[Age]]&lt;=45,"41-45", Table1[[#This Row],[Age]]&lt;=50,"46-50",Table1[[#This Row],[Age]]&lt;55,"51-55",Table1[[#This Row],[Age]]&lt;=60,"56-60",Table1[[#This Row],[Age]]&gt;=61, "61-70")</f>
        <v>31-35</v>
      </c>
      <c r="C5563" t="s">
        <v>6</v>
      </c>
      <c r="D5563" t="s">
        <v>12</v>
      </c>
      <c r="E5563" t="s">
        <v>75</v>
      </c>
      <c r="F5563">
        <v>11</v>
      </c>
      <c r="G5563" t="str" cm="1">
        <f t="array" ref="G5563">_xlfn.IFS(Table1[[#This Row],[Years of Experience]]&lt;=2,"Entry",Table1[[#This Row],[Years of Experience]]&lt;=7,"Mid",Table1[[#This Row],[Years of Experience]]&lt;=14,"Senior",Table1[[#This Row],[Years of Experience]]&gt;=15,"Executive")</f>
        <v>Senior</v>
      </c>
      <c r="H5563" t="str" cm="1">
        <f t="array" ref="H5563">_xlfn.IFS(Table1[[#This Row],[Salary]]&lt;=50000,"0-50K",Table1[[#This Row],[Salary]]&lt;=100000,"51-100K",Table1[[#This Row],[Salary]]&lt;=150000,"101-150K",Table1[[#This Row],[Salary]]&lt;=200000,"151-200K",Table1[[#This Row],[Salary]]&lt;=250000,"201-250K",Table1[[#This Row],[Salary]]&gt;250000,"Above 250K")</f>
        <v>151-200K</v>
      </c>
      <c r="I5563" s="3">
        <v>170000</v>
      </c>
      <c r="J5563" s="3">
        <f>IF(Table1[[#This Row],[Years of Experience]]=0,0,Table1[[#This Row],[Salary]]/Table1[[#This Row],[Years of Experience]])</f>
        <v>15454.545454545454</v>
      </c>
    </row>
    <row r="5564" spans="1:10" x14ac:dyDescent="0.35">
      <c r="A5564">
        <v>28</v>
      </c>
      <c r="B5564" t="str" cm="1">
        <f t="array" ref="B5564">_xlfn.IFS(Table1[[#This Row],[Age]]&lt;=25,"21-25",Table1[[#This Row],[Age]]&lt;=30,"26-30",Table1[[#This Row],[Age]]&lt;=35,"31-35",Table1[[#This Row],[Age]]&lt;=40,"36-40",Table1[[#This Row],[Age]]&lt;=45,"41-45", Table1[[#This Row],[Age]]&lt;=50,"46-50",Table1[[#This Row],[Age]]&lt;55,"51-55",Table1[[#This Row],[Age]]&lt;=60,"56-60",Table1[[#This Row],[Age]]&gt;=61, "61-70")</f>
        <v>26-30</v>
      </c>
      <c r="C5564" t="s">
        <v>9</v>
      </c>
      <c r="D5564" t="s">
        <v>7</v>
      </c>
      <c r="E5564" t="s">
        <v>16</v>
      </c>
      <c r="F5564">
        <v>3</v>
      </c>
      <c r="G5564" t="str" cm="1">
        <f t="array" ref="G5564">_xlfn.IFS(Table1[[#This Row],[Years of Experience]]&lt;=2,"Entry",Table1[[#This Row],[Years of Experience]]&lt;=7,"Mid",Table1[[#This Row],[Years of Experience]]&lt;=14,"Senior",Table1[[#This Row],[Years of Experience]]&gt;=15,"Executive")</f>
        <v>Mid</v>
      </c>
      <c r="H5564" t="str" cm="1">
        <f t="array" ref="H5564">_xlfn.IFS(Table1[[#This Row],[Salary]]&lt;=50000,"0-50K",Table1[[#This Row],[Salary]]&lt;=100000,"51-100K",Table1[[#This Row],[Salary]]&lt;=150000,"101-150K",Table1[[#This Row],[Salary]]&lt;=200000,"151-200K",Table1[[#This Row],[Salary]]&lt;=250000,"201-250K",Table1[[#This Row],[Salary]]&gt;250000,"Above 250K")</f>
        <v>51-100K</v>
      </c>
      <c r="I5564" s="3">
        <v>60000</v>
      </c>
      <c r="J5564" s="3">
        <f>IF(Table1[[#This Row],[Years of Experience]]=0,0,Table1[[#This Row],[Salary]]/Table1[[#This Row],[Years of Experience]])</f>
        <v>20000</v>
      </c>
    </row>
    <row r="5565" spans="1:10" x14ac:dyDescent="0.35">
      <c r="A5565">
        <v>32</v>
      </c>
      <c r="B5565" t="str" cm="1">
        <f t="array" ref="B5565">_xlfn.IFS(Table1[[#This Row],[Age]]&lt;=25,"21-25",Table1[[#This Row],[Age]]&lt;=30,"26-30",Table1[[#This Row],[Age]]&lt;=35,"31-35",Table1[[#This Row],[Age]]&lt;=40,"36-40",Table1[[#This Row],[Age]]&lt;=45,"41-45", Table1[[#This Row],[Age]]&lt;=50,"46-50",Table1[[#This Row],[Age]]&lt;55,"51-55",Table1[[#This Row],[Age]]&lt;=60,"56-60",Table1[[#This Row],[Age]]&gt;=61, "61-70")</f>
        <v>31-35</v>
      </c>
      <c r="C5565" t="s">
        <v>6</v>
      </c>
      <c r="D5565" t="s">
        <v>7</v>
      </c>
      <c r="E5565" t="s">
        <v>17</v>
      </c>
      <c r="F5565">
        <v>7</v>
      </c>
      <c r="G5565" t="str" cm="1">
        <f t="array" ref="G5565">_xlfn.IFS(Table1[[#This Row],[Years of Experience]]&lt;=2,"Entry",Table1[[#This Row],[Years of Experience]]&lt;=7,"Mid",Table1[[#This Row],[Years of Experience]]&lt;=14,"Senior",Table1[[#This Row],[Years of Experience]]&gt;=15,"Executive")</f>
        <v>Mid</v>
      </c>
      <c r="H5565" t="str" cm="1">
        <f t="array" ref="H5565">_xlfn.IFS(Table1[[#This Row],[Salary]]&lt;=50000,"0-50K",Table1[[#This Row],[Salary]]&lt;=100000,"51-100K",Table1[[#This Row],[Salary]]&lt;=150000,"101-150K",Table1[[#This Row],[Salary]]&lt;=200000,"151-200K",Table1[[#This Row],[Salary]]&lt;=250000,"201-250K",Table1[[#This Row],[Salary]]&gt;250000,"Above 250K")</f>
        <v>101-150K</v>
      </c>
      <c r="I5565" s="3">
        <v>120000</v>
      </c>
      <c r="J5565" s="3">
        <f>IF(Table1[[#This Row],[Years of Experience]]=0,0,Table1[[#This Row],[Salary]]/Table1[[#This Row],[Years of Experience]])</f>
        <v>17142.857142857141</v>
      </c>
    </row>
    <row r="5566" spans="1:10" x14ac:dyDescent="0.35">
      <c r="A5566">
        <v>24</v>
      </c>
      <c r="B5566" t="str" cm="1">
        <f t="array" ref="B5566">_xlfn.IFS(Table1[[#This Row],[Age]]&lt;=25,"21-25",Table1[[#This Row],[Age]]&lt;=30,"26-30",Table1[[#This Row],[Age]]&lt;=35,"31-35",Table1[[#This Row],[Age]]&lt;=40,"36-40",Table1[[#This Row],[Age]]&lt;=45,"41-45", Table1[[#This Row],[Age]]&lt;=50,"46-50",Table1[[#This Row],[Age]]&lt;55,"51-55",Table1[[#This Row],[Age]]&lt;=60,"56-60",Table1[[#This Row],[Age]]&gt;=61, "61-70")</f>
        <v>21-25</v>
      </c>
      <c r="C5566" t="s">
        <v>9</v>
      </c>
      <c r="D5566" t="s">
        <v>195</v>
      </c>
      <c r="E5566" t="s">
        <v>202</v>
      </c>
      <c r="F5566">
        <v>0</v>
      </c>
      <c r="G5566" t="str" cm="1">
        <f t="array" ref="G5566">_xlfn.IFS(Table1[[#This Row],[Years of Experience]]&lt;=2,"Entry",Table1[[#This Row],[Years of Experience]]&lt;=7,"Mid",Table1[[#This Row],[Years of Experience]]&lt;=14,"Senior",Table1[[#This Row],[Years of Experience]]&gt;=15,"Executive")</f>
        <v>Entry</v>
      </c>
      <c r="H5566" t="str" cm="1">
        <f t="array" ref="H5566">_xlfn.IFS(Table1[[#This Row],[Salary]]&lt;=50000,"0-50K",Table1[[#This Row],[Salary]]&lt;=100000,"51-100K",Table1[[#This Row],[Salary]]&lt;=150000,"101-150K",Table1[[#This Row],[Salary]]&lt;=200000,"151-200K",Table1[[#This Row],[Salary]]&lt;=250000,"201-250K",Table1[[#This Row],[Salary]]&gt;250000,"Above 250K")</f>
        <v>0-50K</v>
      </c>
      <c r="I5566" s="3">
        <v>25000</v>
      </c>
      <c r="J5566" s="3">
        <f>IF(Table1[[#This Row],[Years of Experience]]=0,0,Table1[[#This Row],[Salary]]/Table1[[#This Row],[Years of Experience]])</f>
        <v>0</v>
      </c>
    </row>
    <row r="5567" spans="1:10" x14ac:dyDescent="0.35">
      <c r="A5567">
        <v>37</v>
      </c>
      <c r="B5567" t="str" cm="1">
        <f t="array" ref="B5567">_xlfn.IFS(Table1[[#This Row],[Age]]&lt;=25,"21-25",Table1[[#This Row],[Age]]&lt;=30,"26-30",Table1[[#This Row],[Age]]&lt;=35,"31-35",Table1[[#This Row],[Age]]&lt;=40,"36-40",Table1[[#This Row],[Age]]&lt;=45,"41-45", Table1[[#This Row],[Age]]&lt;=50,"46-50",Table1[[#This Row],[Age]]&lt;55,"51-55",Table1[[#This Row],[Age]]&lt;=60,"56-60",Table1[[#This Row],[Age]]&gt;=61, "61-70")</f>
        <v>36-40</v>
      </c>
      <c r="C5567" t="s">
        <v>6</v>
      </c>
      <c r="D5567" t="s">
        <v>10</v>
      </c>
      <c r="E5567" t="s">
        <v>203</v>
      </c>
      <c r="F5567">
        <v>14</v>
      </c>
      <c r="G5567" t="str" cm="1">
        <f t="array" ref="G5567">_xlfn.IFS(Table1[[#This Row],[Years of Experience]]&lt;=2,"Entry",Table1[[#This Row],[Years of Experience]]&lt;=7,"Mid",Table1[[#This Row],[Years of Experience]]&lt;=14,"Senior",Table1[[#This Row],[Years of Experience]]&gt;=15,"Executive")</f>
        <v>Senior</v>
      </c>
      <c r="H5567" t="str" cm="1">
        <f t="array" ref="H5567">_xlfn.IFS(Table1[[#This Row],[Salary]]&lt;=50000,"0-50K",Table1[[#This Row],[Salary]]&lt;=100000,"51-100K",Table1[[#This Row],[Salary]]&lt;=150000,"101-150K",Table1[[#This Row],[Salary]]&lt;=200000,"151-200K",Table1[[#This Row],[Salary]]&lt;=250000,"201-250K",Table1[[#This Row],[Salary]]&gt;250000,"Above 250K")</f>
        <v>151-200K</v>
      </c>
      <c r="I5567" s="3">
        <v>180000</v>
      </c>
      <c r="J5567" s="3">
        <f>IF(Table1[[#This Row],[Years of Experience]]=0,0,Table1[[#This Row],[Salary]]/Table1[[#This Row],[Years of Experience]])</f>
        <v>12857.142857142857</v>
      </c>
    </row>
    <row r="5568" spans="1:10" x14ac:dyDescent="0.35">
      <c r="A5568">
        <v>39</v>
      </c>
      <c r="B5568" t="str" cm="1">
        <f t="array" ref="B5568">_xlfn.IFS(Table1[[#This Row],[Age]]&lt;=25,"21-25",Table1[[#This Row],[Age]]&lt;=30,"26-30",Table1[[#This Row],[Age]]&lt;=35,"31-35",Table1[[#This Row],[Age]]&lt;=40,"36-40",Table1[[#This Row],[Age]]&lt;=45,"41-45", Table1[[#This Row],[Age]]&lt;=50,"46-50",Table1[[#This Row],[Age]]&lt;55,"51-55",Table1[[#This Row],[Age]]&lt;=60,"56-60",Table1[[#This Row],[Age]]&gt;=61, "61-70")</f>
        <v>36-40</v>
      </c>
      <c r="C5568" t="s">
        <v>9</v>
      </c>
      <c r="D5568" t="s">
        <v>7</v>
      </c>
      <c r="E5568" t="s">
        <v>35</v>
      </c>
      <c r="F5568">
        <v>16</v>
      </c>
      <c r="G5568" t="str" cm="1">
        <f t="array" ref="G5568">_xlfn.IFS(Table1[[#This Row],[Years of Experience]]&lt;=2,"Entry",Table1[[#This Row],[Years of Experience]]&lt;=7,"Mid",Table1[[#This Row],[Years of Experience]]&lt;=14,"Senior",Table1[[#This Row],[Years of Experience]]&gt;=15,"Executive")</f>
        <v>Executive</v>
      </c>
      <c r="H5568" t="str" cm="1">
        <f t="array" ref="H5568">_xlfn.IFS(Table1[[#This Row],[Salary]]&lt;=50000,"0-50K",Table1[[#This Row],[Salary]]&lt;=100000,"51-100K",Table1[[#This Row],[Salary]]&lt;=150000,"101-150K",Table1[[#This Row],[Salary]]&lt;=200000,"151-200K",Table1[[#This Row],[Salary]]&lt;=250000,"201-250K",Table1[[#This Row],[Salary]]&gt;250000,"Above 250K")</f>
        <v>151-200K</v>
      </c>
      <c r="I5568" s="3">
        <v>200000</v>
      </c>
      <c r="J5568" s="3">
        <f>IF(Table1[[#This Row],[Years of Experience]]=0,0,Table1[[#This Row],[Salary]]/Table1[[#This Row],[Years of Experience]])</f>
        <v>12500</v>
      </c>
    </row>
    <row r="5569" spans="1:10" x14ac:dyDescent="0.35">
      <c r="A5569">
        <v>26</v>
      </c>
      <c r="B5569" t="str" cm="1">
        <f t="array" ref="B5569">_xlfn.IFS(Table1[[#This Row],[Age]]&lt;=25,"21-25",Table1[[#This Row],[Age]]&lt;=30,"26-30",Table1[[#This Row],[Age]]&lt;=35,"31-35",Table1[[#This Row],[Age]]&lt;=40,"36-40",Table1[[#This Row],[Age]]&lt;=45,"41-45", Table1[[#This Row],[Age]]&lt;=50,"46-50",Table1[[#This Row],[Age]]&lt;55,"51-55",Table1[[#This Row],[Age]]&lt;=60,"56-60",Table1[[#This Row],[Age]]&gt;=61, "61-70")</f>
        <v>26-30</v>
      </c>
      <c r="C5569" t="s">
        <v>6</v>
      </c>
      <c r="D5569" t="s">
        <v>7</v>
      </c>
      <c r="E5569" t="s">
        <v>40</v>
      </c>
      <c r="F5569">
        <v>2</v>
      </c>
      <c r="G5569" t="str" cm="1">
        <f t="array" ref="G5569">_xlfn.IFS(Table1[[#This Row],[Years of Experience]]&lt;=2,"Entry",Table1[[#This Row],[Years of Experience]]&lt;=7,"Mid",Table1[[#This Row],[Years of Experience]]&lt;=14,"Senior",Table1[[#This Row],[Years of Experience]]&gt;=15,"Executive")</f>
        <v>Entry</v>
      </c>
      <c r="H5569" t="str" cm="1">
        <f t="array" ref="H5569">_xlfn.IFS(Table1[[#This Row],[Salary]]&lt;=50000,"0-50K",Table1[[#This Row],[Salary]]&lt;=100000,"51-100K",Table1[[#This Row],[Salary]]&lt;=150000,"101-150K",Table1[[#This Row],[Salary]]&lt;=200000,"151-200K",Table1[[#This Row],[Salary]]&lt;=250000,"201-250K",Table1[[#This Row],[Salary]]&gt;250000,"Above 250K")</f>
        <v>0-50K</v>
      </c>
      <c r="I5569" s="3">
        <v>50000</v>
      </c>
      <c r="J5569" s="3">
        <f>IF(Table1[[#This Row],[Years of Experience]]=0,0,Table1[[#This Row],[Salary]]/Table1[[#This Row],[Years of Experience]])</f>
        <v>25000</v>
      </c>
    </row>
    <row r="5570" spans="1:10" x14ac:dyDescent="0.35">
      <c r="A5570">
        <v>31</v>
      </c>
      <c r="B5570" t="str" cm="1">
        <f t="array" ref="B5570">_xlfn.IFS(Table1[[#This Row],[Age]]&lt;=25,"21-25",Table1[[#This Row],[Age]]&lt;=30,"26-30",Table1[[#This Row],[Age]]&lt;=35,"31-35",Table1[[#This Row],[Age]]&lt;=40,"36-40",Table1[[#This Row],[Age]]&lt;=45,"41-45", Table1[[#This Row],[Age]]&lt;=50,"46-50",Table1[[#This Row],[Age]]&lt;55,"51-55",Table1[[#This Row],[Age]]&lt;=60,"56-60",Table1[[#This Row],[Age]]&gt;=61, "61-70")</f>
        <v>31-35</v>
      </c>
      <c r="C5570" t="s">
        <v>9</v>
      </c>
      <c r="D5570" t="s">
        <v>12</v>
      </c>
      <c r="E5570" t="s">
        <v>43</v>
      </c>
      <c r="F5570">
        <v>8</v>
      </c>
      <c r="G5570" t="str" cm="1">
        <f t="array" ref="G5570">_xlfn.IFS(Table1[[#This Row],[Years of Experience]]&lt;=2,"Entry",Table1[[#This Row],[Years of Experience]]&lt;=7,"Mid",Table1[[#This Row],[Years of Experience]]&lt;=14,"Senior",Table1[[#This Row],[Years of Experience]]&gt;=15,"Executive")</f>
        <v>Senior</v>
      </c>
      <c r="H5570" t="str" cm="1">
        <f t="array" ref="H5570">_xlfn.IFS(Table1[[#This Row],[Salary]]&lt;=50000,"0-50K",Table1[[#This Row],[Salary]]&lt;=100000,"51-100K",Table1[[#This Row],[Salary]]&lt;=150000,"101-150K",Table1[[#This Row],[Salary]]&lt;=200000,"151-200K",Table1[[#This Row],[Salary]]&lt;=250000,"201-250K",Table1[[#This Row],[Salary]]&gt;250000,"Above 250K")</f>
        <v>101-150K</v>
      </c>
      <c r="I5570" s="3">
        <v>140000</v>
      </c>
      <c r="J5570" s="3">
        <f>IF(Table1[[#This Row],[Years of Experience]]=0,0,Table1[[#This Row],[Salary]]/Table1[[#This Row],[Years of Experience]])</f>
        <v>17500</v>
      </c>
    </row>
    <row r="5571" spans="1:10" x14ac:dyDescent="0.35">
      <c r="A5571">
        <v>29</v>
      </c>
      <c r="B5571" t="str" cm="1">
        <f t="array" ref="B5571">_xlfn.IFS(Table1[[#This Row],[Age]]&lt;=25,"21-25",Table1[[#This Row],[Age]]&lt;=30,"26-30",Table1[[#This Row],[Age]]&lt;=35,"31-35",Table1[[#This Row],[Age]]&lt;=40,"36-40",Table1[[#This Row],[Age]]&lt;=45,"41-45", Table1[[#This Row],[Age]]&lt;=50,"46-50",Table1[[#This Row],[Age]]&lt;55,"51-55",Table1[[#This Row],[Age]]&lt;=60,"56-60",Table1[[#This Row],[Age]]&gt;=61, "61-70")</f>
        <v>26-30</v>
      </c>
      <c r="C5571" t="s">
        <v>6</v>
      </c>
      <c r="D5571" t="s">
        <v>7</v>
      </c>
      <c r="E5571" t="s">
        <v>16</v>
      </c>
      <c r="F5571">
        <v>4</v>
      </c>
      <c r="G5571" t="str" cm="1">
        <f t="array" ref="G5571">_xlfn.IFS(Table1[[#This Row],[Years of Experience]]&lt;=2,"Entry",Table1[[#This Row],[Years of Experience]]&lt;=7,"Mid",Table1[[#This Row],[Years of Experience]]&lt;=14,"Senior",Table1[[#This Row],[Years of Experience]]&gt;=15,"Executive")</f>
        <v>Mid</v>
      </c>
      <c r="H5571" t="str" cm="1">
        <f t="array" ref="H5571">_xlfn.IFS(Table1[[#This Row],[Salary]]&lt;=50000,"0-50K",Table1[[#This Row],[Salary]]&lt;=100000,"51-100K",Table1[[#This Row],[Salary]]&lt;=150000,"101-150K",Table1[[#This Row],[Salary]]&lt;=200000,"151-200K",Table1[[#This Row],[Salary]]&lt;=250000,"201-250K",Table1[[#This Row],[Salary]]&gt;250000,"Above 250K")</f>
        <v>51-100K</v>
      </c>
      <c r="I5571" s="3">
        <v>70000</v>
      </c>
      <c r="J5571" s="3">
        <f>IF(Table1[[#This Row],[Years of Experience]]=0,0,Table1[[#This Row],[Salary]]/Table1[[#This Row],[Years of Experience]])</f>
        <v>17500</v>
      </c>
    </row>
    <row r="5572" spans="1:10" x14ac:dyDescent="0.35">
      <c r="A5572">
        <v>33</v>
      </c>
      <c r="B5572" t="str" cm="1">
        <f t="array" ref="B5572">_xlfn.IFS(Table1[[#This Row],[Age]]&lt;=25,"21-25",Table1[[#This Row],[Age]]&lt;=30,"26-30",Table1[[#This Row],[Age]]&lt;=35,"31-35",Table1[[#This Row],[Age]]&lt;=40,"36-40",Table1[[#This Row],[Age]]&lt;=45,"41-45", Table1[[#This Row],[Age]]&lt;=50,"46-50",Table1[[#This Row],[Age]]&lt;55,"51-55",Table1[[#This Row],[Age]]&lt;=60,"56-60",Table1[[#This Row],[Age]]&gt;=61, "61-70")</f>
        <v>31-35</v>
      </c>
      <c r="C5572" t="s">
        <v>9</v>
      </c>
      <c r="D5572" t="s">
        <v>10</v>
      </c>
      <c r="E5572" t="s">
        <v>27</v>
      </c>
      <c r="F5572">
        <v>9</v>
      </c>
      <c r="G5572" t="str" cm="1">
        <f t="array" ref="G5572">_xlfn.IFS(Table1[[#This Row],[Years of Experience]]&lt;=2,"Entry",Table1[[#This Row],[Years of Experience]]&lt;=7,"Mid",Table1[[#This Row],[Years of Experience]]&lt;=14,"Senior",Table1[[#This Row],[Years of Experience]]&gt;=15,"Executive")</f>
        <v>Senior</v>
      </c>
      <c r="H5572" t="str" cm="1">
        <f t="array" ref="H5572">_xlfn.IFS(Table1[[#This Row],[Salary]]&lt;=50000,"0-50K",Table1[[#This Row],[Salary]]&lt;=100000,"51-100K",Table1[[#This Row],[Salary]]&lt;=150000,"101-150K",Table1[[#This Row],[Salary]]&lt;=200000,"151-200K",Table1[[#This Row],[Salary]]&lt;=250000,"201-250K",Table1[[#This Row],[Salary]]&gt;250000,"Above 250K")</f>
        <v>101-150K</v>
      </c>
      <c r="I5572" s="3">
        <v>130000</v>
      </c>
      <c r="J5572" s="3">
        <f>IF(Table1[[#This Row],[Years of Experience]]=0,0,Table1[[#This Row],[Salary]]/Table1[[#This Row],[Years of Experience]])</f>
        <v>14444.444444444445</v>
      </c>
    </row>
    <row r="5573" spans="1:10" x14ac:dyDescent="0.35">
      <c r="A5573">
        <v>27</v>
      </c>
      <c r="B5573" t="str" cm="1">
        <f t="array" ref="B5573">_xlfn.IFS(Table1[[#This Row],[Age]]&lt;=25,"21-25",Table1[[#This Row],[Age]]&lt;=30,"26-30",Table1[[#This Row],[Age]]&lt;=35,"31-35",Table1[[#This Row],[Age]]&lt;=40,"36-40",Table1[[#This Row],[Age]]&lt;=45,"41-45", Table1[[#This Row],[Age]]&lt;=50,"46-50",Table1[[#This Row],[Age]]&lt;55,"51-55",Table1[[#This Row],[Age]]&lt;=60,"56-60",Table1[[#This Row],[Age]]&gt;=61, "61-70")</f>
        <v>26-30</v>
      </c>
      <c r="C5573" t="s">
        <v>6</v>
      </c>
      <c r="D5573" t="s">
        <v>7</v>
      </c>
      <c r="E5573" t="s">
        <v>8</v>
      </c>
      <c r="F5573">
        <v>3</v>
      </c>
      <c r="G5573" t="str" cm="1">
        <f t="array" ref="G5573">_xlfn.IFS(Table1[[#This Row],[Years of Experience]]&lt;=2,"Entry",Table1[[#This Row],[Years of Experience]]&lt;=7,"Mid",Table1[[#This Row],[Years of Experience]]&lt;=14,"Senior",Table1[[#This Row],[Years of Experience]]&gt;=15,"Executive")</f>
        <v>Mid</v>
      </c>
      <c r="H5573" t="str" cm="1">
        <f t="array" ref="H5573">_xlfn.IFS(Table1[[#This Row],[Salary]]&lt;=50000,"0-50K",Table1[[#This Row],[Salary]]&lt;=100000,"51-100K",Table1[[#This Row],[Salary]]&lt;=150000,"101-150K",Table1[[#This Row],[Salary]]&lt;=200000,"151-200K",Table1[[#This Row],[Salary]]&lt;=250000,"201-250K",Table1[[#This Row],[Salary]]&gt;250000,"Above 250K")</f>
        <v>51-100K</v>
      </c>
      <c r="I5573" s="3">
        <v>80000</v>
      </c>
      <c r="J5573" s="3">
        <f>IF(Table1[[#This Row],[Years of Experience]]=0,0,Table1[[#This Row],[Salary]]/Table1[[#This Row],[Years of Experience]])</f>
        <v>26666.666666666668</v>
      </c>
    </row>
    <row r="5574" spans="1:10" x14ac:dyDescent="0.35">
      <c r="A5574">
        <v>36</v>
      </c>
      <c r="B5574" t="str" cm="1">
        <f t="array" ref="B5574">_xlfn.IFS(Table1[[#This Row],[Age]]&lt;=25,"21-25",Table1[[#This Row],[Age]]&lt;=30,"26-30",Table1[[#This Row],[Age]]&lt;=35,"31-35",Table1[[#This Row],[Age]]&lt;=40,"36-40",Table1[[#This Row],[Age]]&lt;=45,"41-45", Table1[[#This Row],[Age]]&lt;=50,"46-50",Table1[[#This Row],[Age]]&lt;55,"51-55",Table1[[#This Row],[Age]]&lt;=60,"56-60",Table1[[#This Row],[Age]]&gt;=61, "61-70")</f>
        <v>36-40</v>
      </c>
      <c r="C5574" t="s">
        <v>9</v>
      </c>
      <c r="D5574" t="s">
        <v>12</v>
      </c>
      <c r="E5574" t="s">
        <v>92</v>
      </c>
      <c r="F5574">
        <v>12</v>
      </c>
      <c r="G5574" t="str" cm="1">
        <f t="array" ref="G5574">_xlfn.IFS(Table1[[#This Row],[Years of Experience]]&lt;=2,"Entry",Table1[[#This Row],[Years of Experience]]&lt;=7,"Mid",Table1[[#This Row],[Years of Experience]]&lt;=14,"Senior",Table1[[#This Row],[Years of Experience]]&gt;=15,"Executive")</f>
        <v>Senior</v>
      </c>
      <c r="H5574" t="str" cm="1">
        <f t="array" ref="H5574">_xlfn.IFS(Table1[[#This Row],[Salary]]&lt;=50000,"0-50K",Table1[[#This Row],[Salary]]&lt;=100000,"51-100K",Table1[[#This Row],[Salary]]&lt;=150000,"101-150K",Table1[[#This Row],[Salary]]&lt;=200000,"151-200K",Table1[[#This Row],[Salary]]&lt;=250000,"201-250K",Table1[[#This Row],[Salary]]&gt;250000,"Above 250K")</f>
        <v>151-200K</v>
      </c>
      <c r="I5574" s="3">
        <v>160000</v>
      </c>
      <c r="J5574" s="3">
        <f>IF(Table1[[#This Row],[Years of Experience]]=0,0,Table1[[#This Row],[Salary]]/Table1[[#This Row],[Years of Experience]])</f>
        <v>13333.333333333334</v>
      </c>
    </row>
    <row r="5575" spans="1:10" x14ac:dyDescent="0.35">
      <c r="A5575">
        <v>25</v>
      </c>
      <c r="B5575" t="str" cm="1">
        <f t="array" ref="B5575">_xlfn.IFS(Table1[[#This Row],[Age]]&lt;=25,"21-25",Table1[[#This Row],[Age]]&lt;=30,"26-30",Table1[[#This Row],[Age]]&lt;=35,"31-35",Table1[[#This Row],[Age]]&lt;=40,"36-40",Table1[[#This Row],[Age]]&lt;=45,"41-45", Table1[[#This Row],[Age]]&lt;=50,"46-50",Table1[[#This Row],[Age]]&lt;55,"51-55",Table1[[#This Row],[Age]]&lt;=60,"56-60",Table1[[#This Row],[Age]]&gt;=61, "61-70")</f>
        <v>21-25</v>
      </c>
      <c r="C5575" t="s">
        <v>6</v>
      </c>
      <c r="D5575" t="s">
        <v>7</v>
      </c>
      <c r="E5575" t="s">
        <v>17</v>
      </c>
      <c r="F5575">
        <v>1</v>
      </c>
      <c r="G5575" t="str" cm="1">
        <f t="array" ref="G5575">_xlfn.IFS(Table1[[#This Row],[Years of Experience]]&lt;=2,"Entry",Table1[[#This Row],[Years of Experience]]&lt;=7,"Mid",Table1[[#This Row],[Years of Experience]]&lt;=14,"Senior",Table1[[#This Row],[Years of Experience]]&gt;=15,"Executive")</f>
        <v>Entry</v>
      </c>
      <c r="H5575" t="str" cm="1">
        <f t="array" ref="H5575">_xlfn.IFS(Table1[[#This Row],[Salary]]&lt;=50000,"0-50K",Table1[[#This Row],[Salary]]&lt;=100000,"51-100K",Table1[[#This Row],[Salary]]&lt;=150000,"101-150K",Table1[[#This Row],[Salary]]&lt;=200000,"151-200K",Table1[[#This Row],[Salary]]&lt;=250000,"201-250K",Table1[[#This Row],[Salary]]&gt;250000,"Above 250K")</f>
        <v>51-100K</v>
      </c>
      <c r="I5575" s="3">
        <v>55000</v>
      </c>
      <c r="J5575" s="3">
        <f>IF(Table1[[#This Row],[Years of Experience]]=0,0,Table1[[#This Row],[Salary]]/Table1[[#This Row],[Years of Experience]])</f>
        <v>55000</v>
      </c>
    </row>
    <row r="5576" spans="1:10" x14ac:dyDescent="0.35">
      <c r="A5576">
        <v>30</v>
      </c>
      <c r="B5576" t="str" cm="1">
        <f t="array" ref="B5576">_xlfn.IFS(Table1[[#This Row],[Age]]&lt;=25,"21-25",Table1[[#This Row],[Age]]&lt;=30,"26-30",Table1[[#This Row],[Age]]&lt;=35,"31-35",Table1[[#This Row],[Age]]&lt;=40,"36-40",Table1[[#This Row],[Age]]&lt;=45,"41-45", Table1[[#This Row],[Age]]&lt;=50,"46-50",Table1[[#This Row],[Age]]&lt;55,"51-55",Table1[[#This Row],[Age]]&lt;=60,"56-60",Table1[[#This Row],[Age]]&gt;=61, "61-70")</f>
        <v>26-30</v>
      </c>
      <c r="C5576" t="s">
        <v>9</v>
      </c>
      <c r="D5576" t="s">
        <v>7</v>
      </c>
      <c r="E5576" t="s">
        <v>19</v>
      </c>
      <c r="F5576">
        <v>5</v>
      </c>
      <c r="G5576" t="str" cm="1">
        <f t="array" ref="G5576">_xlfn.IFS(Table1[[#This Row],[Years of Experience]]&lt;=2,"Entry",Table1[[#This Row],[Years of Experience]]&lt;=7,"Mid",Table1[[#This Row],[Years of Experience]]&lt;=14,"Senior",Table1[[#This Row],[Years of Experience]]&gt;=15,"Executive")</f>
        <v>Mid</v>
      </c>
      <c r="H5576" t="str" cm="1">
        <f t="array" ref="H5576">_xlfn.IFS(Table1[[#This Row],[Salary]]&lt;=50000,"0-50K",Table1[[#This Row],[Salary]]&lt;=100000,"51-100K",Table1[[#This Row],[Salary]]&lt;=150000,"101-150K",Table1[[#This Row],[Salary]]&lt;=200000,"151-200K",Table1[[#This Row],[Salary]]&lt;=250000,"201-250K",Table1[[#This Row],[Salary]]&gt;250000,"Above 250K")</f>
        <v>51-100K</v>
      </c>
      <c r="I5576" s="3">
        <v>85000</v>
      </c>
      <c r="J5576" s="3">
        <f>IF(Table1[[#This Row],[Years of Experience]]=0,0,Table1[[#This Row],[Salary]]/Table1[[#This Row],[Years of Experience]])</f>
        <v>17000</v>
      </c>
    </row>
    <row r="5577" spans="1:10" x14ac:dyDescent="0.35">
      <c r="A5577">
        <v>34</v>
      </c>
      <c r="B5577" t="str" cm="1">
        <f t="array" ref="B5577">_xlfn.IFS(Table1[[#This Row],[Age]]&lt;=25,"21-25",Table1[[#This Row],[Age]]&lt;=30,"26-30",Table1[[#This Row],[Age]]&lt;=35,"31-35",Table1[[#This Row],[Age]]&lt;=40,"36-40",Table1[[#This Row],[Age]]&lt;=45,"41-45", Table1[[#This Row],[Age]]&lt;=50,"46-50",Table1[[#This Row],[Age]]&lt;55,"51-55",Table1[[#This Row],[Age]]&lt;=60,"56-60",Table1[[#This Row],[Age]]&gt;=61, "61-70")</f>
        <v>31-35</v>
      </c>
      <c r="C5577" t="s">
        <v>6</v>
      </c>
      <c r="D5577" t="s">
        <v>12</v>
      </c>
      <c r="E5577" t="s">
        <v>75</v>
      </c>
      <c r="F5577">
        <v>11</v>
      </c>
      <c r="G5577" t="str" cm="1">
        <f t="array" ref="G5577">_xlfn.IFS(Table1[[#This Row],[Years of Experience]]&lt;=2,"Entry",Table1[[#This Row],[Years of Experience]]&lt;=7,"Mid",Table1[[#This Row],[Years of Experience]]&lt;=14,"Senior",Table1[[#This Row],[Years of Experience]]&gt;=15,"Executive")</f>
        <v>Senior</v>
      </c>
      <c r="H5577" t="str" cm="1">
        <f t="array" ref="H5577">_xlfn.IFS(Table1[[#This Row],[Salary]]&lt;=50000,"0-50K",Table1[[#This Row],[Salary]]&lt;=100000,"51-100K",Table1[[#This Row],[Salary]]&lt;=150000,"101-150K",Table1[[#This Row],[Salary]]&lt;=200000,"151-200K",Table1[[#This Row],[Salary]]&lt;=250000,"201-250K",Table1[[#This Row],[Salary]]&gt;250000,"Above 250K")</f>
        <v>151-200K</v>
      </c>
      <c r="I5577" s="3">
        <v>170000</v>
      </c>
      <c r="J5577" s="3">
        <f>IF(Table1[[#This Row],[Years of Experience]]=0,0,Table1[[#This Row],[Salary]]/Table1[[#This Row],[Years of Experience]])</f>
        <v>15454.545454545454</v>
      </c>
    </row>
    <row r="5578" spans="1:10" x14ac:dyDescent="0.35">
      <c r="A5578">
        <v>28</v>
      </c>
      <c r="B5578" t="str" cm="1">
        <f t="array" ref="B5578">_xlfn.IFS(Table1[[#This Row],[Age]]&lt;=25,"21-25",Table1[[#This Row],[Age]]&lt;=30,"26-30",Table1[[#This Row],[Age]]&lt;=35,"31-35",Table1[[#This Row],[Age]]&lt;=40,"36-40",Table1[[#This Row],[Age]]&lt;=45,"41-45", Table1[[#This Row],[Age]]&lt;=50,"46-50",Table1[[#This Row],[Age]]&lt;55,"51-55",Table1[[#This Row],[Age]]&lt;=60,"56-60",Table1[[#This Row],[Age]]&gt;=61, "61-70")</f>
        <v>26-30</v>
      </c>
      <c r="C5578" t="s">
        <v>9</v>
      </c>
      <c r="D5578" t="s">
        <v>7</v>
      </c>
      <c r="E5578" t="s">
        <v>16</v>
      </c>
      <c r="F5578">
        <v>3</v>
      </c>
      <c r="G5578" t="str" cm="1">
        <f t="array" ref="G5578">_xlfn.IFS(Table1[[#This Row],[Years of Experience]]&lt;=2,"Entry",Table1[[#This Row],[Years of Experience]]&lt;=7,"Mid",Table1[[#This Row],[Years of Experience]]&lt;=14,"Senior",Table1[[#This Row],[Years of Experience]]&gt;=15,"Executive")</f>
        <v>Mid</v>
      </c>
      <c r="H5578" t="str" cm="1">
        <f t="array" ref="H5578">_xlfn.IFS(Table1[[#This Row],[Salary]]&lt;=50000,"0-50K",Table1[[#This Row],[Salary]]&lt;=100000,"51-100K",Table1[[#This Row],[Salary]]&lt;=150000,"101-150K",Table1[[#This Row],[Salary]]&lt;=200000,"151-200K",Table1[[#This Row],[Salary]]&lt;=250000,"201-250K",Table1[[#This Row],[Salary]]&gt;250000,"Above 250K")</f>
        <v>51-100K</v>
      </c>
      <c r="I5578" s="3">
        <v>60000</v>
      </c>
      <c r="J5578" s="3">
        <f>IF(Table1[[#This Row],[Years of Experience]]=0,0,Table1[[#This Row],[Salary]]/Table1[[#This Row],[Years of Experience]])</f>
        <v>20000</v>
      </c>
    </row>
    <row r="5579" spans="1:10" x14ac:dyDescent="0.35">
      <c r="A5579">
        <v>32</v>
      </c>
      <c r="B5579" t="str" cm="1">
        <f t="array" ref="B5579">_xlfn.IFS(Table1[[#This Row],[Age]]&lt;=25,"21-25",Table1[[#This Row],[Age]]&lt;=30,"26-30",Table1[[#This Row],[Age]]&lt;=35,"31-35",Table1[[#This Row],[Age]]&lt;=40,"36-40",Table1[[#This Row],[Age]]&lt;=45,"41-45", Table1[[#This Row],[Age]]&lt;=50,"46-50",Table1[[#This Row],[Age]]&lt;55,"51-55",Table1[[#This Row],[Age]]&lt;=60,"56-60",Table1[[#This Row],[Age]]&gt;=61, "61-70")</f>
        <v>31-35</v>
      </c>
      <c r="C5579" t="s">
        <v>6</v>
      </c>
      <c r="D5579" t="s">
        <v>7</v>
      </c>
      <c r="E5579" t="s">
        <v>17</v>
      </c>
      <c r="F5579">
        <v>7</v>
      </c>
      <c r="G5579" t="str" cm="1">
        <f t="array" ref="G5579">_xlfn.IFS(Table1[[#This Row],[Years of Experience]]&lt;=2,"Entry",Table1[[#This Row],[Years of Experience]]&lt;=7,"Mid",Table1[[#This Row],[Years of Experience]]&lt;=14,"Senior",Table1[[#This Row],[Years of Experience]]&gt;=15,"Executive")</f>
        <v>Mid</v>
      </c>
      <c r="H5579" t="str" cm="1">
        <f t="array" ref="H5579">_xlfn.IFS(Table1[[#This Row],[Salary]]&lt;=50000,"0-50K",Table1[[#This Row],[Salary]]&lt;=100000,"51-100K",Table1[[#This Row],[Salary]]&lt;=150000,"101-150K",Table1[[#This Row],[Salary]]&lt;=200000,"151-200K",Table1[[#This Row],[Salary]]&lt;=250000,"201-250K",Table1[[#This Row],[Salary]]&gt;250000,"Above 250K")</f>
        <v>101-150K</v>
      </c>
      <c r="I5579" s="3">
        <v>120000</v>
      </c>
      <c r="J5579" s="3">
        <f>IF(Table1[[#This Row],[Years of Experience]]=0,0,Table1[[#This Row],[Salary]]/Table1[[#This Row],[Years of Experience]])</f>
        <v>17142.857142857141</v>
      </c>
    </row>
    <row r="5580" spans="1:10" x14ac:dyDescent="0.35">
      <c r="A5580">
        <v>24</v>
      </c>
      <c r="B5580" t="str" cm="1">
        <f t="array" ref="B5580">_xlfn.IFS(Table1[[#This Row],[Age]]&lt;=25,"21-25",Table1[[#This Row],[Age]]&lt;=30,"26-30",Table1[[#This Row],[Age]]&lt;=35,"31-35",Table1[[#This Row],[Age]]&lt;=40,"36-40",Table1[[#This Row],[Age]]&lt;=45,"41-45", Table1[[#This Row],[Age]]&lt;=50,"46-50",Table1[[#This Row],[Age]]&lt;55,"51-55",Table1[[#This Row],[Age]]&lt;=60,"56-60",Table1[[#This Row],[Age]]&gt;=61, "61-70")</f>
        <v>21-25</v>
      </c>
      <c r="C5580" t="s">
        <v>9</v>
      </c>
      <c r="D5580" t="s">
        <v>195</v>
      </c>
      <c r="E5580" t="s">
        <v>202</v>
      </c>
      <c r="F5580">
        <v>0</v>
      </c>
      <c r="G5580" t="str" cm="1">
        <f t="array" ref="G5580">_xlfn.IFS(Table1[[#This Row],[Years of Experience]]&lt;=2,"Entry",Table1[[#This Row],[Years of Experience]]&lt;=7,"Mid",Table1[[#This Row],[Years of Experience]]&lt;=14,"Senior",Table1[[#This Row],[Years of Experience]]&gt;=15,"Executive")</f>
        <v>Entry</v>
      </c>
      <c r="H5580" t="str" cm="1">
        <f t="array" ref="H5580">_xlfn.IFS(Table1[[#This Row],[Salary]]&lt;=50000,"0-50K",Table1[[#This Row],[Salary]]&lt;=100000,"51-100K",Table1[[#This Row],[Salary]]&lt;=150000,"101-150K",Table1[[#This Row],[Salary]]&lt;=200000,"151-200K",Table1[[#This Row],[Salary]]&lt;=250000,"201-250K",Table1[[#This Row],[Salary]]&gt;250000,"Above 250K")</f>
        <v>0-50K</v>
      </c>
      <c r="I5580" s="3">
        <v>25000</v>
      </c>
      <c r="J5580" s="3">
        <f>IF(Table1[[#This Row],[Years of Experience]]=0,0,Table1[[#This Row],[Salary]]/Table1[[#This Row],[Years of Experience]])</f>
        <v>0</v>
      </c>
    </row>
    <row r="5581" spans="1:10" x14ac:dyDescent="0.35">
      <c r="A5581">
        <v>37</v>
      </c>
      <c r="B5581" t="str" cm="1">
        <f t="array" ref="B5581">_xlfn.IFS(Table1[[#This Row],[Age]]&lt;=25,"21-25",Table1[[#This Row],[Age]]&lt;=30,"26-30",Table1[[#This Row],[Age]]&lt;=35,"31-35",Table1[[#This Row],[Age]]&lt;=40,"36-40",Table1[[#This Row],[Age]]&lt;=45,"41-45", Table1[[#This Row],[Age]]&lt;=50,"46-50",Table1[[#This Row],[Age]]&lt;55,"51-55",Table1[[#This Row],[Age]]&lt;=60,"56-60",Table1[[#This Row],[Age]]&gt;=61, "61-70")</f>
        <v>36-40</v>
      </c>
      <c r="C5581" t="s">
        <v>6</v>
      </c>
      <c r="D5581" t="s">
        <v>10</v>
      </c>
      <c r="E5581" t="s">
        <v>203</v>
      </c>
      <c r="F5581">
        <v>14</v>
      </c>
      <c r="G5581" t="str" cm="1">
        <f t="array" ref="G5581">_xlfn.IFS(Table1[[#This Row],[Years of Experience]]&lt;=2,"Entry",Table1[[#This Row],[Years of Experience]]&lt;=7,"Mid",Table1[[#This Row],[Years of Experience]]&lt;=14,"Senior",Table1[[#This Row],[Years of Experience]]&gt;=15,"Executive")</f>
        <v>Senior</v>
      </c>
      <c r="H5581" t="str" cm="1">
        <f t="array" ref="H5581">_xlfn.IFS(Table1[[#This Row],[Salary]]&lt;=50000,"0-50K",Table1[[#This Row],[Salary]]&lt;=100000,"51-100K",Table1[[#This Row],[Salary]]&lt;=150000,"101-150K",Table1[[#This Row],[Salary]]&lt;=200000,"151-200K",Table1[[#This Row],[Salary]]&lt;=250000,"201-250K",Table1[[#This Row],[Salary]]&gt;250000,"Above 250K")</f>
        <v>151-200K</v>
      </c>
      <c r="I5581" s="3">
        <v>180000</v>
      </c>
      <c r="J5581" s="3">
        <f>IF(Table1[[#This Row],[Years of Experience]]=0,0,Table1[[#This Row],[Salary]]/Table1[[#This Row],[Years of Experience]])</f>
        <v>12857.142857142857</v>
      </c>
    </row>
    <row r="5582" spans="1:10" x14ac:dyDescent="0.35">
      <c r="A5582">
        <v>39</v>
      </c>
      <c r="B5582" t="str" cm="1">
        <f t="array" ref="B5582">_xlfn.IFS(Table1[[#This Row],[Age]]&lt;=25,"21-25",Table1[[#This Row],[Age]]&lt;=30,"26-30",Table1[[#This Row],[Age]]&lt;=35,"31-35",Table1[[#This Row],[Age]]&lt;=40,"36-40",Table1[[#This Row],[Age]]&lt;=45,"41-45", Table1[[#This Row],[Age]]&lt;=50,"46-50",Table1[[#This Row],[Age]]&lt;55,"51-55",Table1[[#This Row],[Age]]&lt;=60,"56-60",Table1[[#This Row],[Age]]&gt;=61, "61-70")</f>
        <v>36-40</v>
      </c>
      <c r="C5582" t="s">
        <v>9</v>
      </c>
      <c r="D5582" t="s">
        <v>7</v>
      </c>
      <c r="E5582" t="s">
        <v>35</v>
      </c>
      <c r="F5582">
        <v>16</v>
      </c>
      <c r="G5582" t="str" cm="1">
        <f t="array" ref="G5582">_xlfn.IFS(Table1[[#This Row],[Years of Experience]]&lt;=2,"Entry",Table1[[#This Row],[Years of Experience]]&lt;=7,"Mid",Table1[[#This Row],[Years of Experience]]&lt;=14,"Senior",Table1[[#This Row],[Years of Experience]]&gt;=15,"Executive")</f>
        <v>Executive</v>
      </c>
      <c r="H5582" t="str" cm="1">
        <f t="array" ref="H5582">_xlfn.IFS(Table1[[#This Row],[Salary]]&lt;=50000,"0-50K",Table1[[#This Row],[Salary]]&lt;=100000,"51-100K",Table1[[#This Row],[Salary]]&lt;=150000,"101-150K",Table1[[#This Row],[Salary]]&lt;=200000,"151-200K",Table1[[#This Row],[Salary]]&lt;=250000,"201-250K",Table1[[#This Row],[Salary]]&gt;250000,"Above 250K")</f>
        <v>151-200K</v>
      </c>
      <c r="I5582" s="3">
        <v>200000</v>
      </c>
      <c r="J5582" s="3">
        <f>IF(Table1[[#This Row],[Years of Experience]]=0,0,Table1[[#This Row],[Salary]]/Table1[[#This Row],[Years of Experience]])</f>
        <v>12500</v>
      </c>
    </row>
    <row r="5583" spans="1:10" x14ac:dyDescent="0.35">
      <c r="A5583">
        <v>26</v>
      </c>
      <c r="B5583" t="str" cm="1">
        <f t="array" ref="B5583">_xlfn.IFS(Table1[[#This Row],[Age]]&lt;=25,"21-25",Table1[[#This Row],[Age]]&lt;=30,"26-30",Table1[[#This Row],[Age]]&lt;=35,"31-35",Table1[[#This Row],[Age]]&lt;=40,"36-40",Table1[[#This Row],[Age]]&lt;=45,"41-45", Table1[[#This Row],[Age]]&lt;=50,"46-50",Table1[[#This Row],[Age]]&lt;55,"51-55",Table1[[#This Row],[Age]]&lt;=60,"56-60",Table1[[#This Row],[Age]]&gt;=61, "61-70")</f>
        <v>26-30</v>
      </c>
      <c r="C5583" t="s">
        <v>6</v>
      </c>
      <c r="D5583" t="s">
        <v>7</v>
      </c>
      <c r="E5583" t="s">
        <v>40</v>
      </c>
      <c r="F5583">
        <v>2</v>
      </c>
      <c r="G5583" t="str" cm="1">
        <f t="array" ref="G5583">_xlfn.IFS(Table1[[#This Row],[Years of Experience]]&lt;=2,"Entry",Table1[[#This Row],[Years of Experience]]&lt;=7,"Mid",Table1[[#This Row],[Years of Experience]]&lt;=14,"Senior",Table1[[#This Row],[Years of Experience]]&gt;=15,"Executive")</f>
        <v>Entry</v>
      </c>
      <c r="H5583" t="str" cm="1">
        <f t="array" ref="H5583">_xlfn.IFS(Table1[[#This Row],[Salary]]&lt;=50000,"0-50K",Table1[[#This Row],[Salary]]&lt;=100000,"51-100K",Table1[[#This Row],[Salary]]&lt;=150000,"101-150K",Table1[[#This Row],[Salary]]&lt;=200000,"151-200K",Table1[[#This Row],[Salary]]&lt;=250000,"201-250K",Table1[[#This Row],[Salary]]&gt;250000,"Above 250K")</f>
        <v>0-50K</v>
      </c>
      <c r="I5583" s="3">
        <v>50000</v>
      </c>
      <c r="J5583" s="3">
        <f>IF(Table1[[#This Row],[Years of Experience]]=0,0,Table1[[#This Row],[Salary]]/Table1[[#This Row],[Years of Experience]])</f>
        <v>25000</v>
      </c>
    </row>
    <row r="5584" spans="1:10" x14ac:dyDescent="0.35">
      <c r="A5584">
        <v>31</v>
      </c>
      <c r="B5584" t="str" cm="1">
        <f t="array" ref="B5584">_xlfn.IFS(Table1[[#This Row],[Age]]&lt;=25,"21-25",Table1[[#This Row],[Age]]&lt;=30,"26-30",Table1[[#This Row],[Age]]&lt;=35,"31-35",Table1[[#This Row],[Age]]&lt;=40,"36-40",Table1[[#This Row],[Age]]&lt;=45,"41-45", Table1[[#This Row],[Age]]&lt;=50,"46-50",Table1[[#This Row],[Age]]&lt;55,"51-55",Table1[[#This Row],[Age]]&lt;=60,"56-60",Table1[[#This Row],[Age]]&gt;=61, "61-70")</f>
        <v>31-35</v>
      </c>
      <c r="C5584" t="s">
        <v>9</v>
      </c>
      <c r="D5584" t="s">
        <v>12</v>
      </c>
      <c r="E5584" t="s">
        <v>43</v>
      </c>
      <c r="F5584">
        <v>8</v>
      </c>
      <c r="G5584" t="str" cm="1">
        <f t="array" ref="G5584">_xlfn.IFS(Table1[[#This Row],[Years of Experience]]&lt;=2,"Entry",Table1[[#This Row],[Years of Experience]]&lt;=7,"Mid",Table1[[#This Row],[Years of Experience]]&lt;=14,"Senior",Table1[[#This Row],[Years of Experience]]&gt;=15,"Executive")</f>
        <v>Senior</v>
      </c>
      <c r="H5584" t="str" cm="1">
        <f t="array" ref="H5584">_xlfn.IFS(Table1[[#This Row],[Salary]]&lt;=50000,"0-50K",Table1[[#This Row],[Salary]]&lt;=100000,"51-100K",Table1[[#This Row],[Salary]]&lt;=150000,"101-150K",Table1[[#This Row],[Salary]]&lt;=200000,"151-200K",Table1[[#This Row],[Salary]]&lt;=250000,"201-250K",Table1[[#This Row],[Salary]]&gt;250000,"Above 250K")</f>
        <v>101-150K</v>
      </c>
      <c r="I5584" s="3">
        <v>140000</v>
      </c>
      <c r="J5584" s="3">
        <f>IF(Table1[[#This Row],[Years of Experience]]=0,0,Table1[[#This Row],[Salary]]/Table1[[#This Row],[Years of Experience]])</f>
        <v>17500</v>
      </c>
    </row>
    <row r="5585" spans="1:10" x14ac:dyDescent="0.35">
      <c r="A5585">
        <v>29</v>
      </c>
      <c r="B5585" t="str" cm="1">
        <f t="array" ref="B5585">_xlfn.IFS(Table1[[#This Row],[Age]]&lt;=25,"21-25",Table1[[#This Row],[Age]]&lt;=30,"26-30",Table1[[#This Row],[Age]]&lt;=35,"31-35",Table1[[#This Row],[Age]]&lt;=40,"36-40",Table1[[#This Row],[Age]]&lt;=45,"41-45", Table1[[#This Row],[Age]]&lt;=50,"46-50",Table1[[#This Row],[Age]]&lt;55,"51-55",Table1[[#This Row],[Age]]&lt;=60,"56-60",Table1[[#This Row],[Age]]&gt;=61, "61-70")</f>
        <v>26-30</v>
      </c>
      <c r="C5585" t="s">
        <v>6</v>
      </c>
      <c r="D5585" t="s">
        <v>7</v>
      </c>
      <c r="E5585" t="s">
        <v>16</v>
      </c>
      <c r="F5585">
        <v>4</v>
      </c>
      <c r="G5585" t="str" cm="1">
        <f t="array" ref="G5585">_xlfn.IFS(Table1[[#This Row],[Years of Experience]]&lt;=2,"Entry",Table1[[#This Row],[Years of Experience]]&lt;=7,"Mid",Table1[[#This Row],[Years of Experience]]&lt;=14,"Senior",Table1[[#This Row],[Years of Experience]]&gt;=15,"Executive")</f>
        <v>Mid</v>
      </c>
      <c r="H5585" t="str" cm="1">
        <f t="array" ref="H5585">_xlfn.IFS(Table1[[#This Row],[Salary]]&lt;=50000,"0-50K",Table1[[#This Row],[Salary]]&lt;=100000,"51-100K",Table1[[#This Row],[Salary]]&lt;=150000,"101-150K",Table1[[#This Row],[Salary]]&lt;=200000,"151-200K",Table1[[#This Row],[Salary]]&lt;=250000,"201-250K",Table1[[#This Row],[Salary]]&gt;250000,"Above 250K")</f>
        <v>51-100K</v>
      </c>
      <c r="I5585" s="3">
        <v>70000</v>
      </c>
      <c r="J5585" s="3">
        <f>IF(Table1[[#This Row],[Years of Experience]]=0,0,Table1[[#This Row],[Salary]]/Table1[[#This Row],[Years of Experience]])</f>
        <v>17500</v>
      </c>
    </row>
    <row r="5586" spans="1:10" x14ac:dyDescent="0.35">
      <c r="A5586">
        <v>33</v>
      </c>
      <c r="B5586" t="str" cm="1">
        <f t="array" ref="B5586">_xlfn.IFS(Table1[[#This Row],[Age]]&lt;=25,"21-25",Table1[[#This Row],[Age]]&lt;=30,"26-30",Table1[[#This Row],[Age]]&lt;=35,"31-35",Table1[[#This Row],[Age]]&lt;=40,"36-40",Table1[[#This Row],[Age]]&lt;=45,"41-45", Table1[[#This Row],[Age]]&lt;=50,"46-50",Table1[[#This Row],[Age]]&lt;55,"51-55",Table1[[#This Row],[Age]]&lt;=60,"56-60",Table1[[#This Row],[Age]]&gt;=61, "61-70")</f>
        <v>31-35</v>
      </c>
      <c r="C5586" t="s">
        <v>9</v>
      </c>
      <c r="D5586" t="s">
        <v>10</v>
      </c>
      <c r="E5586" t="s">
        <v>27</v>
      </c>
      <c r="F5586">
        <v>9</v>
      </c>
      <c r="G5586" t="str" cm="1">
        <f t="array" ref="G5586">_xlfn.IFS(Table1[[#This Row],[Years of Experience]]&lt;=2,"Entry",Table1[[#This Row],[Years of Experience]]&lt;=7,"Mid",Table1[[#This Row],[Years of Experience]]&lt;=14,"Senior",Table1[[#This Row],[Years of Experience]]&gt;=15,"Executive")</f>
        <v>Senior</v>
      </c>
      <c r="H5586" t="str" cm="1">
        <f t="array" ref="H5586">_xlfn.IFS(Table1[[#This Row],[Salary]]&lt;=50000,"0-50K",Table1[[#This Row],[Salary]]&lt;=100000,"51-100K",Table1[[#This Row],[Salary]]&lt;=150000,"101-150K",Table1[[#This Row],[Salary]]&lt;=200000,"151-200K",Table1[[#This Row],[Salary]]&lt;=250000,"201-250K",Table1[[#This Row],[Salary]]&gt;250000,"Above 250K")</f>
        <v>101-150K</v>
      </c>
      <c r="I5586" s="3">
        <v>130000</v>
      </c>
      <c r="J5586" s="3">
        <f>IF(Table1[[#This Row],[Years of Experience]]=0,0,Table1[[#This Row],[Salary]]/Table1[[#This Row],[Years of Experience]])</f>
        <v>14444.444444444445</v>
      </c>
    </row>
    <row r="5587" spans="1:10" x14ac:dyDescent="0.35">
      <c r="A5587">
        <v>27</v>
      </c>
      <c r="B5587" t="str" cm="1">
        <f t="array" ref="B5587">_xlfn.IFS(Table1[[#This Row],[Age]]&lt;=25,"21-25",Table1[[#This Row],[Age]]&lt;=30,"26-30",Table1[[#This Row],[Age]]&lt;=35,"31-35",Table1[[#This Row],[Age]]&lt;=40,"36-40",Table1[[#This Row],[Age]]&lt;=45,"41-45", Table1[[#This Row],[Age]]&lt;=50,"46-50",Table1[[#This Row],[Age]]&lt;55,"51-55",Table1[[#This Row],[Age]]&lt;=60,"56-60",Table1[[#This Row],[Age]]&gt;=61, "61-70")</f>
        <v>26-30</v>
      </c>
      <c r="C5587" t="s">
        <v>6</v>
      </c>
      <c r="D5587" t="s">
        <v>7</v>
      </c>
      <c r="E5587" t="s">
        <v>8</v>
      </c>
      <c r="F5587">
        <v>3</v>
      </c>
      <c r="G5587" t="str" cm="1">
        <f t="array" ref="G5587">_xlfn.IFS(Table1[[#This Row],[Years of Experience]]&lt;=2,"Entry",Table1[[#This Row],[Years of Experience]]&lt;=7,"Mid",Table1[[#This Row],[Years of Experience]]&lt;=14,"Senior",Table1[[#This Row],[Years of Experience]]&gt;=15,"Executive")</f>
        <v>Mid</v>
      </c>
      <c r="H5587" t="str" cm="1">
        <f t="array" ref="H5587">_xlfn.IFS(Table1[[#This Row],[Salary]]&lt;=50000,"0-50K",Table1[[#This Row],[Salary]]&lt;=100000,"51-100K",Table1[[#This Row],[Salary]]&lt;=150000,"101-150K",Table1[[#This Row],[Salary]]&lt;=200000,"151-200K",Table1[[#This Row],[Salary]]&lt;=250000,"201-250K",Table1[[#This Row],[Salary]]&gt;250000,"Above 250K")</f>
        <v>51-100K</v>
      </c>
      <c r="I5587" s="3">
        <v>80000</v>
      </c>
      <c r="J5587" s="3">
        <f>IF(Table1[[#This Row],[Years of Experience]]=0,0,Table1[[#This Row],[Salary]]/Table1[[#This Row],[Years of Experience]])</f>
        <v>26666.666666666668</v>
      </c>
    </row>
    <row r="5588" spans="1:10" x14ac:dyDescent="0.35">
      <c r="A5588">
        <v>36</v>
      </c>
      <c r="B5588" t="str" cm="1">
        <f t="array" ref="B5588">_xlfn.IFS(Table1[[#This Row],[Age]]&lt;=25,"21-25",Table1[[#This Row],[Age]]&lt;=30,"26-30",Table1[[#This Row],[Age]]&lt;=35,"31-35",Table1[[#This Row],[Age]]&lt;=40,"36-40",Table1[[#This Row],[Age]]&lt;=45,"41-45", Table1[[#This Row],[Age]]&lt;=50,"46-50",Table1[[#This Row],[Age]]&lt;55,"51-55",Table1[[#This Row],[Age]]&lt;=60,"56-60",Table1[[#This Row],[Age]]&gt;=61, "61-70")</f>
        <v>36-40</v>
      </c>
      <c r="C5588" t="s">
        <v>9</v>
      </c>
      <c r="D5588" t="s">
        <v>12</v>
      </c>
      <c r="E5588" t="s">
        <v>92</v>
      </c>
      <c r="F5588">
        <v>12</v>
      </c>
      <c r="G5588" t="str" cm="1">
        <f t="array" ref="G5588">_xlfn.IFS(Table1[[#This Row],[Years of Experience]]&lt;=2,"Entry",Table1[[#This Row],[Years of Experience]]&lt;=7,"Mid",Table1[[#This Row],[Years of Experience]]&lt;=14,"Senior",Table1[[#This Row],[Years of Experience]]&gt;=15,"Executive")</f>
        <v>Senior</v>
      </c>
      <c r="H5588" t="str" cm="1">
        <f t="array" ref="H5588">_xlfn.IFS(Table1[[#This Row],[Salary]]&lt;=50000,"0-50K",Table1[[#This Row],[Salary]]&lt;=100000,"51-100K",Table1[[#This Row],[Salary]]&lt;=150000,"101-150K",Table1[[#This Row],[Salary]]&lt;=200000,"151-200K",Table1[[#This Row],[Salary]]&lt;=250000,"201-250K",Table1[[#This Row],[Salary]]&gt;250000,"Above 250K")</f>
        <v>151-200K</v>
      </c>
      <c r="I5588" s="3">
        <v>160000</v>
      </c>
      <c r="J5588" s="3">
        <f>IF(Table1[[#This Row],[Years of Experience]]=0,0,Table1[[#This Row],[Salary]]/Table1[[#This Row],[Years of Experience]])</f>
        <v>13333.333333333334</v>
      </c>
    </row>
    <row r="5589" spans="1:10" x14ac:dyDescent="0.35">
      <c r="A5589">
        <v>25</v>
      </c>
      <c r="B5589" t="str" cm="1">
        <f t="array" ref="B5589">_xlfn.IFS(Table1[[#This Row],[Age]]&lt;=25,"21-25",Table1[[#This Row],[Age]]&lt;=30,"26-30",Table1[[#This Row],[Age]]&lt;=35,"31-35",Table1[[#This Row],[Age]]&lt;=40,"36-40",Table1[[#This Row],[Age]]&lt;=45,"41-45", Table1[[#This Row],[Age]]&lt;=50,"46-50",Table1[[#This Row],[Age]]&lt;55,"51-55",Table1[[#This Row],[Age]]&lt;=60,"56-60",Table1[[#This Row],[Age]]&gt;=61, "61-70")</f>
        <v>21-25</v>
      </c>
      <c r="C5589" t="s">
        <v>6</v>
      </c>
      <c r="D5589" t="s">
        <v>7</v>
      </c>
      <c r="E5589" t="s">
        <v>17</v>
      </c>
      <c r="F5589">
        <v>1</v>
      </c>
      <c r="G5589" t="str" cm="1">
        <f t="array" ref="G5589">_xlfn.IFS(Table1[[#This Row],[Years of Experience]]&lt;=2,"Entry",Table1[[#This Row],[Years of Experience]]&lt;=7,"Mid",Table1[[#This Row],[Years of Experience]]&lt;=14,"Senior",Table1[[#This Row],[Years of Experience]]&gt;=15,"Executive")</f>
        <v>Entry</v>
      </c>
      <c r="H5589" t="str" cm="1">
        <f t="array" ref="H5589">_xlfn.IFS(Table1[[#This Row],[Salary]]&lt;=50000,"0-50K",Table1[[#This Row],[Salary]]&lt;=100000,"51-100K",Table1[[#This Row],[Salary]]&lt;=150000,"101-150K",Table1[[#This Row],[Salary]]&lt;=200000,"151-200K",Table1[[#This Row],[Salary]]&lt;=250000,"201-250K",Table1[[#This Row],[Salary]]&gt;250000,"Above 250K")</f>
        <v>51-100K</v>
      </c>
      <c r="I5589" s="3">
        <v>55000</v>
      </c>
      <c r="J5589" s="3">
        <f>IF(Table1[[#This Row],[Years of Experience]]=0,0,Table1[[#This Row],[Salary]]/Table1[[#This Row],[Years of Experience]])</f>
        <v>55000</v>
      </c>
    </row>
    <row r="5590" spans="1:10" x14ac:dyDescent="0.35">
      <c r="A5590">
        <v>30</v>
      </c>
      <c r="B5590" t="str" cm="1">
        <f t="array" ref="B5590">_xlfn.IFS(Table1[[#This Row],[Age]]&lt;=25,"21-25",Table1[[#This Row],[Age]]&lt;=30,"26-30",Table1[[#This Row],[Age]]&lt;=35,"31-35",Table1[[#This Row],[Age]]&lt;=40,"36-40",Table1[[#This Row],[Age]]&lt;=45,"41-45", Table1[[#This Row],[Age]]&lt;=50,"46-50",Table1[[#This Row],[Age]]&lt;55,"51-55",Table1[[#This Row],[Age]]&lt;=60,"56-60",Table1[[#This Row],[Age]]&gt;=61, "61-70")</f>
        <v>26-30</v>
      </c>
      <c r="C5590" t="s">
        <v>9</v>
      </c>
      <c r="D5590" t="s">
        <v>7</v>
      </c>
      <c r="E5590" t="s">
        <v>19</v>
      </c>
      <c r="F5590">
        <v>5</v>
      </c>
      <c r="G5590" t="str" cm="1">
        <f t="array" ref="G5590">_xlfn.IFS(Table1[[#This Row],[Years of Experience]]&lt;=2,"Entry",Table1[[#This Row],[Years of Experience]]&lt;=7,"Mid",Table1[[#This Row],[Years of Experience]]&lt;=14,"Senior",Table1[[#This Row],[Years of Experience]]&gt;=15,"Executive")</f>
        <v>Mid</v>
      </c>
      <c r="H5590" t="str" cm="1">
        <f t="array" ref="H5590">_xlfn.IFS(Table1[[#This Row],[Salary]]&lt;=50000,"0-50K",Table1[[#This Row],[Salary]]&lt;=100000,"51-100K",Table1[[#This Row],[Salary]]&lt;=150000,"101-150K",Table1[[#This Row],[Salary]]&lt;=200000,"151-200K",Table1[[#This Row],[Salary]]&lt;=250000,"201-250K",Table1[[#This Row],[Salary]]&gt;250000,"Above 250K")</f>
        <v>51-100K</v>
      </c>
      <c r="I5590" s="3">
        <v>85000</v>
      </c>
      <c r="J5590" s="3">
        <f>IF(Table1[[#This Row],[Years of Experience]]=0,0,Table1[[#This Row],[Salary]]/Table1[[#This Row],[Years of Experience]])</f>
        <v>17000</v>
      </c>
    </row>
    <row r="5591" spans="1:10" x14ac:dyDescent="0.35">
      <c r="A5591">
        <v>34</v>
      </c>
      <c r="B5591" t="str" cm="1">
        <f t="array" ref="B5591">_xlfn.IFS(Table1[[#This Row],[Age]]&lt;=25,"21-25",Table1[[#This Row],[Age]]&lt;=30,"26-30",Table1[[#This Row],[Age]]&lt;=35,"31-35",Table1[[#This Row],[Age]]&lt;=40,"36-40",Table1[[#This Row],[Age]]&lt;=45,"41-45", Table1[[#This Row],[Age]]&lt;=50,"46-50",Table1[[#This Row],[Age]]&lt;55,"51-55",Table1[[#This Row],[Age]]&lt;=60,"56-60",Table1[[#This Row],[Age]]&gt;=61, "61-70")</f>
        <v>31-35</v>
      </c>
      <c r="C5591" t="s">
        <v>6</v>
      </c>
      <c r="D5591" t="s">
        <v>12</v>
      </c>
      <c r="E5591" t="s">
        <v>75</v>
      </c>
      <c r="F5591">
        <v>11</v>
      </c>
      <c r="G5591" t="str" cm="1">
        <f t="array" ref="G5591">_xlfn.IFS(Table1[[#This Row],[Years of Experience]]&lt;=2,"Entry",Table1[[#This Row],[Years of Experience]]&lt;=7,"Mid",Table1[[#This Row],[Years of Experience]]&lt;=14,"Senior",Table1[[#This Row],[Years of Experience]]&gt;=15,"Executive")</f>
        <v>Senior</v>
      </c>
      <c r="H5591" t="str" cm="1">
        <f t="array" ref="H5591">_xlfn.IFS(Table1[[#This Row],[Salary]]&lt;=50000,"0-50K",Table1[[#This Row],[Salary]]&lt;=100000,"51-100K",Table1[[#This Row],[Salary]]&lt;=150000,"101-150K",Table1[[#This Row],[Salary]]&lt;=200000,"151-200K",Table1[[#This Row],[Salary]]&lt;=250000,"201-250K",Table1[[#This Row],[Salary]]&gt;250000,"Above 250K")</f>
        <v>151-200K</v>
      </c>
      <c r="I5591" s="3">
        <v>170000</v>
      </c>
      <c r="J5591" s="3">
        <f>IF(Table1[[#This Row],[Years of Experience]]=0,0,Table1[[#This Row],[Salary]]/Table1[[#This Row],[Years of Experience]])</f>
        <v>15454.545454545454</v>
      </c>
    </row>
    <row r="5592" spans="1:10" x14ac:dyDescent="0.35">
      <c r="A5592">
        <v>28</v>
      </c>
      <c r="B5592" t="str" cm="1">
        <f t="array" ref="B5592">_xlfn.IFS(Table1[[#This Row],[Age]]&lt;=25,"21-25",Table1[[#This Row],[Age]]&lt;=30,"26-30",Table1[[#This Row],[Age]]&lt;=35,"31-35",Table1[[#This Row],[Age]]&lt;=40,"36-40",Table1[[#This Row],[Age]]&lt;=45,"41-45", Table1[[#This Row],[Age]]&lt;=50,"46-50",Table1[[#This Row],[Age]]&lt;55,"51-55",Table1[[#This Row],[Age]]&lt;=60,"56-60",Table1[[#This Row],[Age]]&gt;=61, "61-70")</f>
        <v>26-30</v>
      </c>
      <c r="C5592" t="s">
        <v>9</v>
      </c>
      <c r="D5592" t="s">
        <v>7</v>
      </c>
      <c r="E5592" t="s">
        <v>16</v>
      </c>
      <c r="F5592">
        <v>3</v>
      </c>
      <c r="G5592" t="str" cm="1">
        <f t="array" ref="G5592">_xlfn.IFS(Table1[[#This Row],[Years of Experience]]&lt;=2,"Entry",Table1[[#This Row],[Years of Experience]]&lt;=7,"Mid",Table1[[#This Row],[Years of Experience]]&lt;=14,"Senior",Table1[[#This Row],[Years of Experience]]&gt;=15,"Executive")</f>
        <v>Mid</v>
      </c>
      <c r="H5592" t="str" cm="1">
        <f t="array" ref="H5592">_xlfn.IFS(Table1[[#This Row],[Salary]]&lt;=50000,"0-50K",Table1[[#This Row],[Salary]]&lt;=100000,"51-100K",Table1[[#This Row],[Salary]]&lt;=150000,"101-150K",Table1[[#This Row],[Salary]]&lt;=200000,"151-200K",Table1[[#This Row],[Salary]]&lt;=250000,"201-250K",Table1[[#This Row],[Salary]]&gt;250000,"Above 250K")</f>
        <v>51-100K</v>
      </c>
      <c r="I5592" s="3">
        <v>60000</v>
      </c>
      <c r="J5592" s="3">
        <f>IF(Table1[[#This Row],[Years of Experience]]=0,0,Table1[[#This Row],[Salary]]/Table1[[#This Row],[Years of Experience]])</f>
        <v>20000</v>
      </c>
    </row>
    <row r="5593" spans="1:10" x14ac:dyDescent="0.35">
      <c r="A5593">
        <v>32</v>
      </c>
      <c r="B5593" t="str" cm="1">
        <f t="array" ref="B5593">_xlfn.IFS(Table1[[#This Row],[Age]]&lt;=25,"21-25",Table1[[#This Row],[Age]]&lt;=30,"26-30",Table1[[#This Row],[Age]]&lt;=35,"31-35",Table1[[#This Row],[Age]]&lt;=40,"36-40",Table1[[#This Row],[Age]]&lt;=45,"41-45", Table1[[#This Row],[Age]]&lt;=50,"46-50",Table1[[#This Row],[Age]]&lt;55,"51-55",Table1[[#This Row],[Age]]&lt;=60,"56-60",Table1[[#This Row],[Age]]&gt;=61, "61-70")</f>
        <v>31-35</v>
      </c>
      <c r="C5593" t="s">
        <v>6</v>
      </c>
      <c r="D5593" t="s">
        <v>7</v>
      </c>
      <c r="E5593" t="s">
        <v>17</v>
      </c>
      <c r="F5593">
        <v>7</v>
      </c>
      <c r="G5593" t="str" cm="1">
        <f t="array" ref="G5593">_xlfn.IFS(Table1[[#This Row],[Years of Experience]]&lt;=2,"Entry",Table1[[#This Row],[Years of Experience]]&lt;=7,"Mid",Table1[[#This Row],[Years of Experience]]&lt;=14,"Senior",Table1[[#This Row],[Years of Experience]]&gt;=15,"Executive")</f>
        <v>Mid</v>
      </c>
      <c r="H5593" t="str" cm="1">
        <f t="array" ref="H5593">_xlfn.IFS(Table1[[#This Row],[Salary]]&lt;=50000,"0-50K",Table1[[#This Row],[Salary]]&lt;=100000,"51-100K",Table1[[#This Row],[Salary]]&lt;=150000,"101-150K",Table1[[#This Row],[Salary]]&lt;=200000,"151-200K",Table1[[#This Row],[Salary]]&lt;=250000,"201-250K",Table1[[#This Row],[Salary]]&gt;250000,"Above 250K")</f>
        <v>101-150K</v>
      </c>
      <c r="I5593" s="3">
        <v>120000</v>
      </c>
      <c r="J5593" s="3">
        <f>IF(Table1[[#This Row],[Years of Experience]]=0,0,Table1[[#This Row],[Salary]]/Table1[[#This Row],[Years of Experience]])</f>
        <v>17142.857142857141</v>
      </c>
    </row>
    <row r="5594" spans="1:10" x14ac:dyDescent="0.35">
      <c r="A5594">
        <v>24</v>
      </c>
      <c r="B5594" t="str" cm="1">
        <f t="array" ref="B5594">_xlfn.IFS(Table1[[#This Row],[Age]]&lt;=25,"21-25",Table1[[#This Row],[Age]]&lt;=30,"26-30",Table1[[#This Row],[Age]]&lt;=35,"31-35",Table1[[#This Row],[Age]]&lt;=40,"36-40",Table1[[#This Row],[Age]]&lt;=45,"41-45", Table1[[#This Row],[Age]]&lt;=50,"46-50",Table1[[#This Row],[Age]]&lt;55,"51-55",Table1[[#This Row],[Age]]&lt;=60,"56-60",Table1[[#This Row],[Age]]&gt;=61, "61-70")</f>
        <v>21-25</v>
      </c>
      <c r="C5594" t="s">
        <v>9</v>
      </c>
      <c r="D5594" t="s">
        <v>195</v>
      </c>
      <c r="E5594" t="s">
        <v>202</v>
      </c>
      <c r="F5594">
        <v>0</v>
      </c>
      <c r="G5594" t="str" cm="1">
        <f t="array" ref="G5594">_xlfn.IFS(Table1[[#This Row],[Years of Experience]]&lt;=2,"Entry",Table1[[#This Row],[Years of Experience]]&lt;=7,"Mid",Table1[[#This Row],[Years of Experience]]&lt;=14,"Senior",Table1[[#This Row],[Years of Experience]]&gt;=15,"Executive")</f>
        <v>Entry</v>
      </c>
      <c r="H5594" t="str" cm="1">
        <f t="array" ref="H5594">_xlfn.IFS(Table1[[#This Row],[Salary]]&lt;=50000,"0-50K",Table1[[#This Row],[Salary]]&lt;=100000,"51-100K",Table1[[#This Row],[Salary]]&lt;=150000,"101-150K",Table1[[#This Row],[Salary]]&lt;=200000,"151-200K",Table1[[#This Row],[Salary]]&lt;=250000,"201-250K",Table1[[#This Row],[Salary]]&gt;250000,"Above 250K")</f>
        <v>0-50K</v>
      </c>
      <c r="I5594" s="3">
        <v>25000</v>
      </c>
      <c r="J5594" s="3">
        <f>IF(Table1[[#This Row],[Years of Experience]]=0,0,Table1[[#This Row],[Salary]]/Table1[[#This Row],[Years of Experience]])</f>
        <v>0</v>
      </c>
    </row>
    <row r="5595" spans="1:10" x14ac:dyDescent="0.35">
      <c r="A5595">
        <v>37</v>
      </c>
      <c r="B5595" t="str" cm="1">
        <f t="array" ref="B5595">_xlfn.IFS(Table1[[#This Row],[Age]]&lt;=25,"21-25",Table1[[#This Row],[Age]]&lt;=30,"26-30",Table1[[#This Row],[Age]]&lt;=35,"31-35",Table1[[#This Row],[Age]]&lt;=40,"36-40",Table1[[#This Row],[Age]]&lt;=45,"41-45", Table1[[#This Row],[Age]]&lt;=50,"46-50",Table1[[#This Row],[Age]]&lt;55,"51-55",Table1[[#This Row],[Age]]&lt;=60,"56-60",Table1[[#This Row],[Age]]&gt;=61, "61-70")</f>
        <v>36-40</v>
      </c>
      <c r="C5595" t="s">
        <v>6</v>
      </c>
      <c r="D5595" t="s">
        <v>10</v>
      </c>
      <c r="E5595" t="s">
        <v>203</v>
      </c>
      <c r="F5595">
        <v>14</v>
      </c>
      <c r="G5595" t="str" cm="1">
        <f t="array" ref="G5595">_xlfn.IFS(Table1[[#This Row],[Years of Experience]]&lt;=2,"Entry",Table1[[#This Row],[Years of Experience]]&lt;=7,"Mid",Table1[[#This Row],[Years of Experience]]&lt;=14,"Senior",Table1[[#This Row],[Years of Experience]]&gt;=15,"Executive")</f>
        <v>Senior</v>
      </c>
      <c r="H5595" t="str" cm="1">
        <f t="array" ref="H5595">_xlfn.IFS(Table1[[#This Row],[Salary]]&lt;=50000,"0-50K",Table1[[#This Row],[Salary]]&lt;=100000,"51-100K",Table1[[#This Row],[Salary]]&lt;=150000,"101-150K",Table1[[#This Row],[Salary]]&lt;=200000,"151-200K",Table1[[#This Row],[Salary]]&lt;=250000,"201-250K",Table1[[#This Row],[Salary]]&gt;250000,"Above 250K")</f>
        <v>151-200K</v>
      </c>
      <c r="I5595" s="3">
        <v>180000</v>
      </c>
      <c r="J5595" s="3">
        <f>IF(Table1[[#This Row],[Years of Experience]]=0,0,Table1[[#This Row],[Salary]]/Table1[[#This Row],[Years of Experience]])</f>
        <v>12857.142857142857</v>
      </c>
    </row>
    <row r="5596" spans="1:10" x14ac:dyDescent="0.35">
      <c r="A5596">
        <v>39</v>
      </c>
      <c r="B5596" t="str" cm="1">
        <f t="array" ref="B5596">_xlfn.IFS(Table1[[#This Row],[Age]]&lt;=25,"21-25",Table1[[#This Row],[Age]]&lt;=30,"26-30",Table1[[#This Row],[Age]]&lt;=35,"31-35",Table1[[#This Row],[Age]]&lt;=40,"36-40",Table1[[#This Row],[Age]]&lt;=45,"41-45", Table1[[#This Row],[Age]]&lt;=50,"46-50",Table1[[#This Row],[Age]]&lt;55,"51-55",Table1[[#This Row],[Age]]&lt;=60,"56-60",Table1[[#This Row],[Age]]&gt;=61, "61-70")</f>
        <v>36-40</v>
      </c>
      <c r="C5596" t="s">
        <v>9</v>
      </c>
      <c r="D5596" t="s">
        <v>7</v>
      </c>
      <c r="E5596" t="s">
        <v>35</v>
      </c>
      <c r="F5596">
        <v>16</v>
      </c>
      <c r="G5596" t="str" cm="1">
        <f t="array" ref="G5596">_xlfn.IFS(Table1[[#This Row],[Years of Experience]]&lt;=2,"Entry",Table1[[#This Row],[Years of Experience]]&lt;=7,"Mid",Table1[[#This Row],[Years of Experience]]&lt;=14,"Senior",Table1[[#This Row],[Years of Experience]]&gt;=15,"Executive")</f>
        <v>Executive</v>
      </c>
      <c r="H5596" t="str" cm="1">
        <f t="array" ref="H5596">_xlfn.IFS(Table1[[#This Row],[Salary]]&lt;=50000,"0-50K",Table1[[#This Row],[Salary]]&lt;=100000,"51-100K",Table1[[#This Row],[Salary]]&lt;=150000,"101-150K",Table1[[#This Row],[Salary]]&lt;=200000,"151-200K",Table1[[#This Row],[Salary]]&lt;=250000,"201-250K",Table1[[#This Row],[Salary]]&gt;250000,"Above 250K")</f>
        <v>151-200K</v>
      </c>
      <c r="I5596" s="3">
        <v>200000</v>
      </c>
      <c r="J5596" s="3">
        <f>IF(Table1[[#This Row],[Years of Experience]]=0,0,Table1[[#This Row],[Salary]]/Table1[[#This Row],[Years of Experience]])</f>
        <v>12500</v>
      </c>
    </row>
    <row r="5597" spans="1:10" x14ac:dyDescent="0.35">
      <c r="A5597">
        <v>26</v>
      </c>
      <c r="B5597" t="str" cm="1">
        <f t="array" ref="B5597">_xlfn.IFS(Table1[[#This Row],[Age]]&lt;=25,"21-25",Table1[[#This Row],[Age]]&lt;=30,"26-30",Table1[[#This Row],[Age]]&lt;=35,"31-35",Table1[[#This Row],[Age]]&lt;=40,"36-40",Table1[[#This Row],[Age]]&lt;=45,"41-45", Table1[[#This Row],[Age]]&lt;=50,"46-50",Table1[[#This Row],[Age]]&lt;55,"51-55",Table1[[#This Row],[Age]]&lt;=60,"56-60",Table1[[#This Row],[Age]]&gt;=61, "61-70")</f>
        <v>26-30</v>
      </c>
      <c r="C5597" t="s">
        <v>6</v>
      </c>
      <c r="D5597" t="s">
        <v>7</v>
      </c>
      <c r="E5597" t="s">
        <v>40</v>
      </c>
      <c r="F5597">
        <v>2</v>
      </c>
      <c r="G5597" t="str" cm="1">
        <f t="array" ref="G5597">_xlfn.IFS(Table1[[#This Row],[Years of Experience]]&lt;=2,"Entry",Table1[[#This Row],[Years of Experience]]&lt;=7,"Mid",Table1[[#This Row],[Years of Experience]]&lt;=14,"Senior",Table1[[#This Row],[Years of Experience]]&gt;=15,"Executive")</f>
        <v>Entry</v>
      </c>
      <c r="H5597" t="str" cm="1">
        <f t="array" ref="H5597">_xlfn.IFS(Table1[[#This Row],[Salary]]&lt;=50000,"0-50K",Table1[[#This Row],[Salary]]&lt;=100000,"51-100K",Table1[[#This Row],[Salary]]&lt;=150000,"101-150K",Table1[[#This Row],[Salary]]&lt;=200000,"151-200K",Table1[[#This Row],[Salary]]&lt;=250000,"201-250K",Table1[[#This Row],[Salary]]&gt;250000,"Above 250K")</f>
        <v>0-50K</v>
      </c>
      <c r="I5597" s="3">
        <v>50000</v>
      </c>
      <c r="J5597" s="3">
        <f>IF(Table1[[#This Row],[Years of Experience]]=0,0,Table1[[#This Row],[Salary]]/Table1[[#This Row],[Years of Experience]])</f>
        <v>25000</v>
      </c>
    </row>
    <row r="5598" spans="1:10" x14ac:dyDescent="0.35">
      <c r="A5598">
        <v>31</v>
      </c>
      <c r="B5598" t="str" cm="1">
        <f t="array" ref="B5598">_xlfn.IFS(Table1[[#This Row],[Age]]&lt;=25,"21-25",Table1[[#This Row],[Age]]&lt;=30,"26-30",Table1[[#This Row],[Age]]&lt;=35,"31-35",Table1[[#This Row],[Age]]&lt;=40,"36-40",Table1[[#This Row],[Age]]&lt;=45,"41-45", Table1[[#This Row],[Age]]&lt;=50,"46-50",Table1[[#This Row],[Age]]&lt;55,"51-55",Table1[[#This Row],[Age]]&lt;=60,"56-60",Table1[[#This Row],[Age]]&gt;=61, "61-70")</f>
        <v>31-35</v>
      </c>
      <c r="C5598" t="s">
        <v>9</v>
      </c>
      <c r="D5598" t="s">
        <v>12</v>
      </c>
      <c r="E5598" t="s">
        <v>43</v>
      </c>
      <c r="F5598">
        <v>8</v>
      </c>
      <c r="G5598" t="str" cm="1">
        <f t="array" ref="G5598">_xlfn.IFS(Table1[[#This Row],[Years of Experience]]&lt;=2,"Entry",Table1[[#This Row],[Years of Experience]]&lt;=7,"Mid",Table1[[#This Row],[Years of Experience]]&lt;=14,"Senior",Table1[[#This Row],[Years of Experience]]&gt;=15,"Executive")</f>
        <v>Senior</v>
      </c>
      <c r="H5598" t="str" cm="1">
        <f t="array" ref="H5598">_xlfn.IFS(Table1[[#This Row],[Salary]]&lt;=50000,"0-50K",Table1[[#This Row],[Salary]]&lt;=100000,"51-100K",Table1[[#This Row],[Salary]]&lt;=150000,"101-150K",Table1[[#This Row],[Salary]]&lt;=200000,"151-200K",Table1[[#This Row],[Salary]]&lt;=250000,"201-250K",Table1[[#This Row],[Salary]]&gt;250000,"Above 250K")</f>
        <v>101-150K</v>
      </c>
      <c r="I5598" s="3">
        <v>140000</v>
      </c>
      <c r="J5598" s="3">
        <f>IF(Table1[[#This Row],[Years of Experience]]=0,0,Table1[[#This Row],[Salary]]/Table1[[#This Row],[Years of Experience]])</f>
        <v>17500</v>
      </c>
    </row>
    <row r="5599" spans="1:10" x14ac:dyDescent="0.35">
      <c r="A5599">
        <v>29</v>
      </c>
      <c r="B5599" t="str" cm="1">
        <f t="array" ref="B5599">_xlfn.IFS(Table1[[#This Row],[Age]]&lt;=25,"21-25",Table1[[#This Row],[Age]]&lt;=30,"26-30",Table1[[#This Row],[Age]]&lt;=35,"31-35",Table1[[#This Row],[Age]]&lt;=40,"36-40",Table1[[#This Row],[Age]]&lt;=45,"41-45", Table1[[#This Row],[Age]]&lt;=50,"46-50",Table1[[#This Row],[Age]]&lt;55,"51-55",Table1[[#This Row],[Age]]&lt;=60,"56-60",Table1[[#This Row],[Age]]&gt;=61, "61-70")</f>
        <v>26-30</v>
      </c>
      <c r="C5599" t="s">
        <v>6</v>
      </c>
      <c r="D5599" t="s">
        <v>7</v>
      </c>
      <c r="E5599" t="s">
        <v>16</v>
      </c>
      <c r="F5599">
        <v>4</v>
      </c>
      <c r="G5599" t="str" cm="1">
        <f t="array" ref="G5599">_xlfn.IFS(Table1[[#This Row],[Years of Experience]]&lt;=2,"Entry",Table1[[#This Row],[Years of Experience]]&lt;=7,"Mid",Table1[[#This Row],[Years of Experience]]&lt;=14,"Senior",Table1[[#This Row],[Years of Experience]]&gt;=15,"Executive")</f>
        <v>Mid</v>
      </c>
      <c r="H5599" t="str" cm="1">
        <f t="array" ref="H5599">_xlfn.IFS(Table1[[#This Row],[Salary]]&lt;=50000,"0-50K",Table1[[#This Row],[Salary]]&lt;=100000,"51-100K",Table1[[#This Row],[Salary]]&lt;=150000,"101-150K",Table1[[#This Row],[Salary]]&lt;=200000,"151-200K",Table1[[#This Row],[Salary]]&lt;=250000,"201-250K",Table1[[#This Row],[Salary]]&gt;250000,"Above 250K")</f>
        <v>51-100K</v>
      </c>
      <c r="I5599" s="3">
        <v>70000</v>
      </c>
      <c r="J5599" s="3">
        <f>IF(Table1[[#This Row],[Years of Experience]]=0,0,Table1[[#This Row],[Salary]]/Table1[[#This Row],[Years of Experience]])</f>
        <v>17500</v>
      </c>
    </row>
    <row r="5600" spans="1:10" x14ac:dyDescent="0.35">
      <c r="A5600">
        <v>33</v>
      </c>
      <c r="B5600" t="str" cm="1">
        <f t="array" ref="B5600">_xlfn.IFS(Table1[[#This Row],[Age]]&lt;=25,"21-25",Table1[[#This Row],[Age]]&lt;=30,"26-30",Table1[[#This Row],[Age]]&lt;=35,"31-35",Table1[[#This Row],[Age]]&lt;=40,"36-40",Table1[[#This Row],[Age]]&lt;=45,"41-45", Table1[[#This Row],[Age]]&lt;=50,"46-50",Table1[[#This Row],[Age]]&lt;55,"51-55",Table1[[#This Row],[Age]]&lt;=60,"56-60",Table1[[#This Row],[Age]]&gt;=61, "61-70")</f>
        <v>31-35</v>
      </c>
      <c r="C5600" t="s">
        <v>9</v>
      </c>
      <c r="D5600" t="s">
        <v>10</v>
      </c>
      <c r="E5600" t="s">
        <v>27</v>
      </c>
      <c r="F5600">
        <v>9</v>
      </c>
      <c r="G5600" t="str" cm="1">
        <f t="array" ref="G5600">_xlfn.IFS(Table1[[#This Row],[Years of Experience]]&lt;=2,"Entry",Table1[[#This Row],[Years of Experience]]&lt;=7,"Mid",Table1[[#This Row],[Years of Experience]]&lt;=14,"Senior",Table1[[#This Row],[Years of Experience]]&gt;=15,"Executive")</f>
        <v>Senior</v>
      </c>
      <c r="H5600" t="str" cm="1">
        <f t="array" ref="H5600">_xlfn.IFS(Table1[[#This Row],[Salary]]&lt;=50000,"0-50K",Table1[[#This Row],[Salary]]&lt;=100000,"51-100K",Table1[[#This Row],[Salary]]&lt;=150000,"101-150K",Table1[[#This Row],[Salary]]&lt;=200000,"151-200K",Table1[[#This Row],[Salary]]&lt;=250000,"201-250K",Table1[[#This Row],[Salary]]&gt;250000,"Above 250K")</f>
        <v>101-150K</v>
      </c>
      <c r="I5600" s="3">
        <v>130000</v>
      </c>
      <c r="J5600" s="3">
        <f>IF(Table1[[#This Row],[Years of Experience]]=0,0,Table1[[#This Row],[Salary]]/Table1[[#This Row],[Years of Experience]])</f>
        <v>14444.444444444445</v>
      </c>
    </row>
    <row r="5601" spans="1:10" x14ac:dyDescent="0.35">
      <c r="A5601">
        <v>27</v>
      </c>
      <c r="B5601" t="str" cm="1">
        <f t="array" ref="B5601">_xlfn.IFS(Table1[[#This Row],[Age]]&lt;=25,"21-25",Table1[[#This Row],[Age]]&lt;=30,"26-30",Table1[[#This Row],[Age]]&lt;=35,"31-35",Table1[[#This Row],[Age]]&lt;=40,"36-40",Table1[[#This Row],[Age]]&lt;=45,"41-45", Table1[[#This Row],[Age]]&lt;=50,"46-50",Table1[[#This Row],[Age]]&lt;55,"51-55",Table1[[#This Row],[Age]]&lt;=60,"56-60",Table1[[#This Row],[Age]]&gt;=61, "61-70")</f>
        <v>26-30</v>
      </c>
      <c r="C5601" t="s">
        <v>6</v>
      </c>
      <c r="D5601" t="s">
        <v>7</v>
      </c>
      <c r="E5601" t="s">
        <v>8</v>
      </c>
      <c r="F5601">
        <v>3</v>
      </c>
      <c r="G5601" t="str" cm="1">
        <f t="array" ref="G5601">_xlfn.IFS(Table1[[#This Row],[Years of Experience]]&lt;=2,"Entry",Table1[[#This Row],[Years of Experience]]&lt;=7,"Mid",Table1[[#This Row],[Years of Experience]]&lt;=14,"Senior",Table1[[#This Row],[Years of Experience]]&gt;=15,"Executive")</f>
        <v>Mid</v>
      </c>
      <c r="H5601" t="str" cm="1">
        <f t="array" ref="H5601">_xlfn.IFS(Table1[[#This Row],[Salary]]&lt;=50000,"0-50K",Table1[[#This Row],[Salary]]&lt;=100000,"51-100K",Table1[[#This Row],[Salary]]&lt;=150000,"101-150K",Table1[[#This Row],[Salary]]&lt;=200000,"151-200K",Table1[[#This Row],[Salary]]&lt;=250000,"201-250K",Table1[[#This Row],[Salary]]&gt;250000,"Above 250K")</f>
        <v>51-100K</v>
      </c>
      <c r="I5601" s="3">
        <v>80000</v>
      </c>
      <c r="J5601" s="3">
        <f>IF(Table1[[#This Row],[Years of Experience]]=0,0,Table1[[#This Row],[Salary]]/Table1[[#This Row],[Years of Experience]])</f>
        <v>26666.666666666668</v>
      </c>
    </row>
    <row r="5602" spans="1:10" x14ac:dyDescent="0.35">
      <c r="A5602">
        <v>36</v>
      </c>
      <c r="B5602" t="str" cm="1">
        <f t="array" ref="B5602">_xlfn.IFS(Table1[[#This Row],[Age]]&lt;=25,"21-25",Table1[[#This Row],[Age]]&lt;=30,"26-30",Table1[[#This Row],[Age]]&lt;=35,"31-35",Table1[[#This Row],[Age]]&lt;=40,"36-40",Table1[[#This Row],[Age]]&lt;=45,"41-45", Table1[[#This Row],[Age]]&lt;=50,"46-50",Table1[[#This Row],[Age]]&lt;55,"51-55",Table1[[#This Row],[Age]]&lt;=60,"56-60",Table1[[#This Row],[Age]]&gt;=61, "61-70")</f>
        <v>36-40</v>
      </c>
      <c r="C5602" t="s">
        <v>9</v>
      </c>
      <c r="D5602" t="s">
        <v>12</v>
      </c>
      <c r="E5602" t="s">
        <v>92</v>
      </c>
      <c r="F5602">
        <v>12</v>
      </c>
      <c r="G5602" t="str" cm="1">
        <f t="array" ref="G5602">_xlfn.IFS(Table1[[#This Row],[Years of Experience]]&lt;=2,"Entry",Table1[[#This Row],[Years of Experience]]&lt;=7,"Mid",Table1[[#This Row],[Years of Experience]]&lt;=14,"Senior",Table1[[#This Row],[Years of Experience]]&gt;=15,"Executive")</f>
        <v>Senior</v>
      </c>
      <c r="H5602" t="str" cm="1">
        <f t="array" ref="H5602">_xlfn.IFS(Table1[[#This Row],[Salary]]&lt;=50000,"0-50K",Table1[[#This Row],[Salary]]&lt;=100000,"51-100K",Table1[[#This Row],[Salary]]&lt;=150000,"101-150K",Table1[[#This Row],[Salary]]&lt;=200000,"151-200K",Table1[[#This Row],[Salary]]&lt;=250000,"201-250K",Table1[[#This Row],[Salary]]&gt;250000,"Above 250K")</f>
        <v>151-200K</v>
      </c>
      <c r="I5602" s="3">
        <v>160000</v>
      </c>
      <c r="J5602" s="3">
        <f>IF(Table1[[#This Row],[Years of Experience]]=0,0,Table1[[#This Row],[Salary]]/Table1[[#This Row],[Years of Experience]])</f>
        <v>13333.333333333334</v>
      </c>
    </row>
    <row r="5603" spans="1:10" x14ac:dyDescent="0.35">
      <c r="A5603">
        <v>25</v>
      </c>
      <c r="B5603" t="str" cm="1">
        <f t="array" ref="B5603">_xlfn.IFS(Table1[[#This Row],[Age]]&lt;=25,"21-25",Table1[[#This Row],[Age]]&lt;=30,"26-30",Table1[[#This Row],[Age]]&lt;=35,"31-35",Table1[[#This Row],[Age]]&lt;=40,"36-40",Table1[[#This Row],[Age]]&lt;=45,"41-45", Table1[[#This Row],[Age]]&lt;=50,"46-50",Table1[[#This Row],[Age]]&lt;55,"51-55",Table1[[#This Row],[Age]]&lt;=60,"56-60",Table1[[#This Row],[Age]]&gt;=61, "61-70")</f>
        <v>21-25</v>
      </c>
      <c r="C5603" t="s">
        <v>6</v>
      </c>
      <c r="D5603" t="s">
        <v>7</v>
      </c>
      <c r="E5603" t="s">
        <v>17</v>
      </c>
      <c r="F5603">
        <v>1</v>
      </c>
      <c r="G5603" t="str" cm="1">
        <f t="array" ref="G5603">_xlfn.IFS(Table1[[#This Row],[Years of Experience]]&lt;=2,"Entry",Table1[[#This Row],[Years of Experience]]&lt;=7,"Mid",Table1[[#This Row],[Years of Experience]]&lt;=14,"Senior",Table1[[#This Row],[Years of Experience]]&gt;=15,"Executive")</f>
        <v>Entry</v>
      </c>
      <c r="H5603" t="str" cm="1">
        <f t="array" ref="H5603">_xlfn.IFS(Table1[[#This Row],[Salary]]&lt;=50000,"0-50K",Table1[[#This Row],[Salary]]&lt;=100000,"51-100K",Table1[[#This Row],[Salary]]&lt;=150000,"101-150K",Table1[[#This Row],[Salary]]&lt;=200000,"151-200K",Table1[[#This Row],[Salary]]&lt;=250000,"201-250K",Table1[[#This Row],[Salary]]&gt;250000,"Above 250K")</f>
        <v>51-100K</v>
      </c>
      <c r="I5603" s="3">
        <v>55000</v>
      </c>
      <c r="J5603" s="3">
        <f>IF(Table1[[#This Row],[Years of Experience]]=0,0,Table1[[#This Row],[Salary]]/Table1[[#This Row],[Years of Experience]])</f>
        <v>55000</v>
      </c>
    </row>
    <row r="5604" spans="1:10" x14ac:dyDescent="0.35">
      <c r="A5604">
        <v>30</v>
      </c>
      <c r="B5604" t="str" cm="1">
        <f t="array" ref="B5604">_xlfn.IFS(Table1[[#This Row],[Age]]&lt;=25,"21-25",Table1[[#This Row],[Age]]&lt;=30,"26-30",Table1[[#This Row],[Age]]&lt;=35,"31-35",Table1[[#This Row],[Age]]&lt;=40,"36-40",Table1[[#This Row],[Age]]&lt;=45,"41-45", Table1[[#This Row],[Age]]&lt;=50,"46-50",Table1[[#This Row],[Age]]&lt;55,"51-55",Table1[[#This Row],[Age]]&lt;=60,"56-60",Table1[[#This Row],[Age]]&gt;=61, "61-70")</f>
        <v>26-30</v>
      </c>
      <c r="C5604" t="s">
        <v>9</v>
      </c>
      <c r="D5604" t="s">
        <v>7</v>
      </c>
      <c r="E5604" t="s">
        <v>19</v>
      </c>
      <c r="F5604">
        <v>5</v>
      </c>
      <c r="G5604" t="str" cm="1">
        <f t="array" ref="G5604">_xlfn.IFS(Table1[[#This Row],[Years of Experience]]&lt;=2,"Entry",Table1[[#This Row],[Years of Experience]]&lt;=7,"Mid",Table1[[#This Row],[Years of Experience]]&lt;=14,"Senior",Table1[[#This Row],[Years of Experience]]&gt;=15,"Executive")</f>
        <v>Mid</v>
      </c>
      <c r="H5604" t="str" cm="1">
        <f t="array" ref="H5604">_xlfn.IFS(Table1[[#This Row],[Salary]]&lt;=50000,"0-50K",Table1[[#This Row],[Salary]]&lt;=100000,"51-100K",Table1[[#This Row],[Salary]]&lt;=150000,"101-150K",Table1[[#This Row],[Salary]]&lt;=200000,"151-200K",Table1[[#This Row],[Salary]]&lt;=250000,"201-250K",Table1[[#This Row],[Salary]]&gt;250000,"Above 250K")</f>
        <v>51-100K</v>
      </c>
      <c r="I5604" s="3">
        <v>85000</v>
      </c>
      <c r="J5604" s="3">
        <f>IF(Table1[[#This Row],[Years of Experience]]=0,0,Table1[[#This Row],[Salary]]/Table1[[#This Row],[Years of Experience]])</f>
        <v>17000</v>
      </c>
    </row>
    <row r="5605" spans="1:10" x14ac:dyDescent="0.35">
      <c r="A5605">
        <v>34</v>
      </c>
      <c r="B5605" t="str" cm="1">
        <f t="array" ref="B5605">_xlfn.IFS(Table1[[#This Row],[Age]]&lt;=25,"21-25",Table1[[#This Row],[Age]]&lt;=30,"26-30",Table1[[#This Row],[Age]]&lt;=35,"31-35",Table1[[#This Row],[Age]]&lt;=40,"36-40",Table1[[#This Row],[Age]]&lt;=45,"41-45", Table1[[#This Row],[Age]]&lt;=50,"46-50",Table1[[#This Row],[Age]]&lt;55,"51-55",Table1[[#This Row],[Age]]&lt;=60,"56-60",Table1[[#This Row],[Age]]&gt;=61, "61-70")</f>
        <v>31-35</v>
      </c>
      <c r="C5605" t="s">
        <v>6</v>
      </c>
      <c r="D5605" t="s">
        <v>12</v>
      </c>
      <c r="E5605" t="s">
        <v>75</v>
      </c>
      <c r="F5605">
        <v>11</v>
      </c>
      <c r="G5605" t="str" cm="1">
        <f t="array" ref="G5605">_xlfn.IFS(Table1[[#This Row],[Years of Experience]]&lt;=2,"Entry",Table1[[#This Row],[Years of Experience]]&lt;=7,"Mid",Table1[[#This Row],[Years of Experience]]&lt;=14,"Senior",Table1[[#This Row],[Years of Experience]]&gt;=15,"Executive")</f>
        <v>Senior</v>
      </c>
      <c r="H5605" t="str" cm="1">
        <f t="array" ref="H5605">_xlfn.IFS(Table1[[#This Row],[Salary]]&lt;=50000,"0-50K",Table1[[#This Row],[Salary]]&lt;=100000,"51-100K",Table1[[#This Row],[Salary]]&lt;=150000,"101-150K",Table1[[#This Row],[Salary]]&lt;=200000,"151-200K",Table1[[#This Row],[Salary]]&lt;=250000,"201-250K",Table1[[#This Row],[Salary]]&gt;250000,"Above 250K")</f>
        <v>151-200K</v>
      </c>
      <c r="I5605" s="3">
        <v>170000</v>
      </c>
      <c r="J5605" s="3">
        <f>IF(Table1[[#This Row],[Years of Experience]]=0,0,Table1[[#This Row],[Salary]]/Table1[[#This Row],[Years of Experience]])</f>
        <v>15454.545454545454</v>
      </c>
    </row>
    <row r="5606" spans="1:10" x14ac:dyDescent="0.35">
      <c r="A5606">
        <v>28</v>
      </c>
      <c r="B5606" t="str" cm="1">
        <f t="array" ref="B5606">_xlfn.IFS(Table1[[#This Row],[Age]]&lt;=25,"21-25",Table1[[#This Row],[Age]]&lt;=30,"26-30",Table1[[#This Row],[Age]]&lt;=35,"31-35",Table1[[#This Row],[Age]]&lt;=40,"36-40",Table1[[#This Row],[Age]]&lt;=45,"41-45", Table1[[#This Row],[Age]]&lt;=50,"46-50",Table1[[#This Row],[Age]]&lt;55,"51-55",Table1[[#This Row],[Age]]&lt;=60,"56-60",Table1[[#This Row],[Age]]&gt;=61, "61-70")</f>
        <v>26-30</v>
      </c>
      <c r="C5606" t="s">
        <v>9</v>
      </c>
      <c r="D5606" t="s">
        <v>7</v>
      </c>
      <c r="E5606" t="s">
        <v>16</v>
      </c>
      <c r="F5606">
        <v>3</v>
      </c>
      <c r="G5606" t="str" cm="1">
        <f t="array" ref="G5606">_xlfn.IFS(Table1[[#This Row],[Years of Experience]]&lt;=2,"Entry",Table1[[#This Row],[Years of Experience]]&lt;=7,"Mid",Table1[[#This Row],[Years of Experience]]&lt;=14,"Senior",Table1[[#This Row],[Years of Experience]]&gt;=15,"Executive")</f>
        <v>Mid</v>
      </c>
      <c r="H5606" t="str" cm="1">
        <f t="array" ref="H5606">_xlfn.IFS(Table1[[#This Row],[Salary]]&lt;=50000,"0-50K",Table1[[#This Row],[Salary]]&lt;=100000,"51-100K",Table1[[#This Row],[Salary]]&lt;=150000,"101-150K",Table1[[#This Row],[Salary]]&lt;=200000,"151-200K",Table1[[#This Row],[Salary]]&lt;=250000,"201-250K",Table1[[#This Row],[Salary]]&gt;250000,"Above 250K")</f>
        <v>51-100K</v>
      </c>
      <c r="I5606" s="3">
        <v>60000</v>
      </c>
      <c r="J5606" s="3">
        <f>IF(Table1[[#This Row],[Years of Experience]]=0,0,Table1[[#This Row],[Salary]]/Table1[[#This Row],[Years of Experience]])</f>
        <v>20000</v>
      </c>
    </row>
    <row r="5607" spans="1:10" x14ac:dyDescent="0.35">
      <c r="A5607">
        <v>32</v>
      </c>
      <c r="B5607" t="str" cm="1">
        <f t="array" ref="B5607">_xlfn.IFS(Table1[[#This Row],[Age]]&lt;=25,"21-25",Table1[[#This Row],[Age]]&lt;=30,"26-30",Table1[[#This Row],[Age]]&lt;=35,"31-35",Table1[[#This Row],[Age]]&lt;=40,"36-40",Table1[[#This Row],[Age]]&lt;=45,"41-45", Table1[[#This Row],[Age]]&lt;=50,"46-50",Table1[[#This Row],[Age]]&lt;55,"51-55",Table1[[#This Row],[Age]]&lt;=60,"56-60",Table1[[#This Row],[Age]]&gt;=61, "61-70")</f>
        <v>31-35</v>
      </c>
      <c r="C5607" t="s">
        <v>6</v>
      </c>
      <c r="D5607" t="s">
        <v>7</v>
      </c>
      <c r="E5607" t="s">
        <v>17</v>
      </c>
      <c r="F5607">
        <v>7</v>
      </c>
      <c r="G5607" t="str" cm="1">
        <f t="array" ref="G5607">_xlfn.IFS(Table1[[#This Row],[Years of Experience]]&lt;=2,"Entry",Table1[[#This Row],[Years of Experience]]&lt;=7,"Mid",Table1[[#This Row],[Years of Experience]]&lt;=14,"Senior",Table1[[#This Row],[Years of Experience]]&gt;=15,"Executive")</f>
        <v>Mid</v>
      </c>
      <c r="H5607" t="str" cm="1">
        <f t="array" ref="H5607">_xlfn.IFS(Table1[[#This Row],[Salary]]&lt;=50000,"0-50K",Table1[[#This Row],[Salary]]&lt;=100000,"51-100K",Table1[[#This Row],[Salary]]&lt;=150000,"101-150K",Table1[[#This Row],[Salary]]&lt;=200000,"151-200K",Table1[[#This Row],[Salary]]&lt;=250000,"201-250K",Table1[[#This Row],[Salary]]&gt;250000,"Above 250K")</f>
        <v>101-150K</v>
      </c>
      <c r="I5607" s="3">
        <v>120000</v>
      </c>
      <c r="J5607" s="3">
        <f>IF(Table1[[#This Row],[Years of Experience]]=0,0,Table1[[#This Row],[Salary]]/Table1[[#This Row],[Years of Experience]])</f>
        <v>17142.857142857141</v>
      </c>
    </row>
    <row r="5608" spans="1:10" x14ac:dyDescent="0.35">
      <c r="A5608">
        <v>24</v>
      </c>
      <c r="B5608" t="str" cm="1">
        <f t="array" ref="B5608">_xlfn.IFS(Table1[[#This Row],[Age]]&lt;=25,"21-25",Table1[[#This Row],[Age]]&lt;=30,"26-30",Table1[[#This Row],[Age]]&lt;=35,"31-35",Table1[[#This Row],[Age]]&lt;=40,"36-40",Table1[[#This Row],[Age]]&lt;=45,"41-45", Table1[[#This Row],[Age]]&lt;=50,"46-50",Table1[[#This Row],[Age]]&lt;55,"51-55",Table1[[#This Row],[Age]]&lt;=60,"56-60",Table1[[#This Row],[Age]]&gt;=61, "61-70")</f>
        <v>21-25</v>
      </c>
      <c r="C5608" t="s">
        <v>9</v>
      </c>
      <c r="D5608" t="s">
        <v>195</v>
      </c>
      <c r="E5608" t="s">
        <v>202</v>
      </c>
      <c r="F5608">
        <v>0</v>
      </c>
      <c r="G5608" t="str" cm="1">
        <f t="array" ref="G5608">_xlfn.IFS(Table1[[#This Row],[Years of Experience]]&lt;=2,"Entry",Table1[[#This Row],[Years of Experience]]&lt;=7,"Mid",Table1[[#This Row],[Years of Experience]]&lt;=14,"Senior",Table1[[#This Row],[Years of Experience]]&gt;=15,"Executive")</f>
        <v>Entry</v>
      </c>
      <c r="H5608" t="str" cm="1">
        <f t="array" ref="H5608">_xlfn.IFS(Table1[[#This Row],[Salary]]&lt;=50000,"0-50K",Table1[[#This Row],[Salary]]&lt;=100000,"51-100K",Table1[[#This Row],[Salary]]&lt;=150000,"101-150K",Table1[[#This Row],[Salary]]&lt;=200000,"151-200K",Table1[[#This Row],[Salary]]&lt;=250000,"201-250K",Table1[[#This Row],[Salary]]&gt;250000,"Above 250K")</f>
        <v>0-50K</v>
      </c>
      <c r="I5608" s="3">
        <v>25000</v>
      </c>
      <c r="J5608" s="3">
        <f>IF(Table1[[#This Row],[Years of Experience]]=0,0,Table1[[#This Row],[Salary]]/Table1[[#This Row],[Years of Experience]])</f>
        <v>0</v>
      </c>
    </row>
    <row r="5609" spans="1:10" x14ac:dyDescent="0.35">
      <c r="A5609">
        <v>37</v>
      </c>
      <c r="B5609" t="str" cm="1">
        <f t="array" ref="B5609">_xlfn.IFS(Table1[[#This Row],[Age]]&lt;=25,"21-25",Table1[[#This Row],[Age]]&lt;=30,"26-30",Table1[[#This Row],[Age]]&lt;=35,"31-35",Table1[[#This Row],[Age]]&lt;=40,"36-40",Table1[[#This Row],[Age]]&lt;=45,"41-45", Table1[[#This Row],[Age]]&lt;=50,"46-50",Table1[[#This Row],[Age]]&lt;55,"51-55",Table1[[#This Row],[Age]]&lt;=60,"56-60",Table1[[#This Row],[Age]]&gt;=61, "61-70")</f>
        <v>36-40</v>
      </c>
      <c r="C5609" t="s">
        <v>6</v>
      </c>
      <c r="D5609" t="s">
        <v>10</v>
      </c>
      <c r="E5609" t="s">
        <v>203</v>
      </c>
      <c r="F5609">
        <v>14</v>
      </c>
      <c r="G5609" t="str" cm="1">
        <f t="array" ref="G5609">_xlfn.IFS(Table1[[#This Row],[Years of Experience]]&lt;=2,"Entry",Table1[[#This Row],[Years of Experience]]&lt;=7,"Mid",Table1[[#This Row],[Years of Experience]]&lt;=14,"Senior",Table1[[#This Row],[Years of Experience]]&gt;=15,"Executive")</f>
        <v>Senior</v>
      </c>
      <c r="H5609" t="str" cm="1">
        <f t="array" ref="H5609">_xlfn.IFS(Table1[[#This Row],[Salary]]&lt;=50000,"0-50K",Table1[[#This Row],[Salary]]&lt;=100000,"51-100K",Table1[[#This Row],[Salary]]&lt;=150000,"101-150K",Table1[[#This Row],[Salary]]&lt;=200000,"151-200K",Table1[[#This Row],[Salary]]&lt;=250000,"201-250K",Table1[[#This Row],[Salary]]&gt;250000,"Above 250K")</f>
        <v>151-200K</v>
      </c>
      <c r="I5609" s="3">
        <v>180000</v>
      </c>
      <c r="J5609" s="3">
        <f>IF(Table1[[#This Row],[Years of Experience]]=0,0,Table1[[#This Row],[Salary]]/Table1[[#This Row],[Years of Experience]])</f>
        <v>12857.142857142857</v>
      </c>
    </row>
    <row r="5610" spans="1:10" x14ac:dyDescent="0.35">
      <c r="A5610">
        <v>39</v>
      </c>
      <c r="B5610" t="str" cm="1">
        <f t="array" ref="B5610">_xlfn.IFS(Table1[[#This Row],[Age]]&lt;=25,"21-25",Table1[[#This Row],[Age]]&lt;=30,"26-30",Table1[[#This Row],[Age]]&lt;=35,"31-35",Table1[[#This Row],[Age]]&lt;=40,"36-40",Table1[[#This Row],[Age]]&lt;=45,"41-45", Table1[[#This Row],[Age]]&lt;=50,"46-50",Table1[[#This Row],[Age]]&lt;55,"51-55",Table1[[#This Row],[Age]]&lt;=60,"56-60",Table1[[#This Row],[Age]]&gt;=61, "61-70")</f>
        <v>36-40</v>
      </c>
      <c r="C5610" t="s">
        <v>9</v>
      </c>
      <c r="D5610" t="s">
        <v>7</v>
      </c>
      <c r="E5610" t="s">
        <v>35</v>
      </c>
      <c r="F5610">
        <v>16</v>
      </c>
      <c r="G5610" t="str" cm="1">
        <f t="array" ref="G5610">_xlfn.IFS(Table1[[#This Row],[Years of Experience]]&lt;=2,"Entry",Table1[[#This Row],[Years of Experience]]&lt;=7,"Mid",Table1[[#This Row],[Years of Experience]]&lt;=14,"Senior",Table1[[#This Row],[Years of Experience]]&gt;=15,"Executive")</f>
        <v>Executive</v>
      </c>
      <c r="H5610" t="str" cm="1">
        <f t="array" ref="H5610">_xlfn.IFS(Table1[[#This Row],[Salary]]&lt;=50000,"0-50K",Table1[[#This Row],[Salary]]&lt;=100000,"51-100K",Table1[[#This Row],[Salary]]&lt;=150000,"101-150K",Table1[[#This Row],[Salary]]&lt;=200000,"151-200K",Table1[[#This Row],[Salary]]&lt;=250000,"201-250K",Table1[[#This Row],[Salary]]&gt;250000,"Above 250K")</f>
        <v>151-200K</v>
      </c>
      <c r="I5610" s="3">
        <v>200000</v>
      </c>
      <c r="J5610" s="3">
        <f>IF(Table1[[#This Row],[Years of Experience]]=0,0,Table1[[#This Row],[Salary]]/Table1[[#This Row],[Years of Experience]])</f>
        <v>12500</v>
      </c>
    </row>
    <row r="5611" spans="1:10" x14ac:dyDescent="0.35">
      <c r="A5611">
        <v>26</v>
      </c>
      <c r="B5611" t="str" cm="1">
        <f t="array" ref="B5611">_xlfn.IFS(Table1[[#This Row],[Age]]&lt;=25,"21-25",Table1[[#This Row],[Age]]&lt;=30,"26-30",Table1[[#This Row],[Age]]&lt;=35,"31-35",Table1[[#This Row],[Age]]&lt;=40,"36-40",Table1[[#This Row],[Age]]&lt;=45,"41-45", Table1[[#This Row],[Age]]&lt;=50,"46-50",Table1[[#This Row],[Age]]&lt;55,"51-55",Table1[[#This Row],[Age]]&lt;=60,"56-60",Table1[[#This Row],[Age]]&gt;=61, "61-70")</f>
        <v>26-30</v>
      </c>
      <c r="C5611" t="s">
        <v>6</v>
      </c>
      <c r="D5611" t="s">
        <v>7</v>
      </c>
      <c r="E5611" t="s">
        <v>40</v>
      </c>
      <c r="F5611">
        <v>2</v>
      </c>
      <c r="G5611" t="str" cm="1">
        <f t="array" ref="G5611">_xlfn.IFS(Table1[[#This Row],[Years of Experience]]&lt;=2,"Entry",Table1[[#This Row],[Years of Experience]]&lt;=7,"Mid",Table1[[#This Row],[Years of Experience]]&lt;=14,"Senior",Table1[[#This Row],[Years of Experience]]&gt;=15,"Executive")</f>
        <v>Entry</v>
      </c>
      <c r="H5611" t="str" cm="1">
        <f t="array" ref="H5611">_xlfn.IFS(Table1[[#This Row],[Salary]]&lt;=50000,"0-50K",Table1[[#This Row],[Salary]]&lt;=100000,"51-100K",Table1[[#This Row],[Salary]]&lt;=150000,"101-150K",Table1[[#This Row],[Salary]]&lt;=200000,"151-200K",Table1[[#This Row],[Salary]]&lt;=250000,"201-250K",Table1[[#This Row],[Salary]]&gt;250000,"Above 250K")</f>
        <v>0-50K</v>
      </c>
      <c r="I5611" s="3">
        <v>50000</v>
      </c>
      <c r="J5611" s="3">
        <f>IF(Table1[[#This Row],[Years of Experience]]=0,0,Table1[[#This Row],[Salary]]/Table1[[#This Row],[Years of Experience]])</f>
        <v>25000</v>
      </c>
    </row>
    <row r="5612" spans="1:10" x14ac:dyDescent="0.35">
      <c r="A5612">
        <v>31</v>
      </c>
      <c r="B5612" t="str" cm="1">
        <f t="array" ref="B5612">_xlfn.IFS(Table1[[#This Row],[Age]]&lt;=25,"21-25",Table1[[#This Row],[Age]]&lt;=30,"26-30",Table1[[#This Row],[Age]]&lt;=35,"31-35",Table1[[#This Row],[Age]]&lt;=40,"36-40",Table1[[#This Row],[Age]]&lt;=45,"41-45", Table1[[#This Row],[Age]]&lt;=50,"46-50",Table1[[#This Row],[Age]]&lt;55,"51-55",Table1[[#This Row],[Age]]&lt;=60,"56-60",Table1[[#This Row],[Age]]&gt;=61, "61-70")</f>
        <v>31-35</v>
      </c>
      <c r="C5612" t="s">
        <v>9</v>
      </c>
      <c r="D5612" t="s">
        <v>12</v>
      </c>
      <c r="E5612" t="s">
        <v>43</v>
      </c>
      <c r="F5612">
        <v>8</v>
      </c>
      <c r="G5612" t="str" cm="1">
        <f t="array" ref="G5612">_xlfn.IFS(Table1[[#This Row],[Years of Experience]]&lt;=2,"Entry",Table1[[#This Row],[Years of Experience]]&lt;=7,"Mid",Table1[[#This Row],[Years of Experience]]&lt;=14,"Senior",Table1[[#This Row],[Years of Experience]]&gt;=15,"Executive")</f>
        <v>Senior</v>
      </c>
      <c r="H5612" t="str" cm="1">
        <f t="array" ref="H5612">_xlfn.IFS(Table1[[#This Row],[Salary]]&lt;=50000,"0-50K",Table1[[#This Row],[Salary]]&lt;=100000,"51-100K",Table1[[#This Row],[Salary]]&lt;=150000,"101-150K",Table1[[#This Row],[Salary]]&lt;=200000,"151-200K",Table1[[#This Row],[Salary]]&lt;=250000,"201-250K",Table1[[#This Row],[Salary]]&gt;250000,"Above 250K")</f>
        <v>101-150K</v>
      </c>
      <c r="I5612" s="3">
        <v>140000</v>
      </c>
      <c r="J5612" s="3">
        <f>IF(Table1[[#This Row],[Years of Experience]]=0,0,Table1[[#This Row],[Salary]]/Table1[[#This Row],[Years of Experience]])</f>
        <v>17500</v>
      </c>
    </row>
    <row r="5613" spans="1:10" x14ac:dyDescent="0.35">
      <c r="A5613">
        <v>29</v>
      </c>
      <c r="B5613" t="str" cm="1">
        <f t="array" ref="B5613">_xlfn.IFS(Table1[[#This Row],[Age]]&lt;=25,"21-25",Table1[[#This Row],[Age]]&lt;=30,"26-30",Table1[[#This Row],[Age]]&lt;=35,"31-35",Table1[[#This Row],[Age]]&lt;=40,"36-40",Table1[[#This Row],[Age]]&lt;=45,"41-45", Table1[[#This Row],[Age]]&lt;=50,"46-50",Table1[[#This Row],[Age]]&lt;55,"51-55",Table1[[#This Row],[Age]]&lt;=60,"56-60",Table1[[#This Row],[Age]]&gt;=61, "61-70")</f>
        <v>26-30</v>
      </c>
      <c r="C5613" t="s">
        <v>6</v>
      </c>
      <c r="D5613" t="s">
        <v>7</v>
      </c>
      <c r="E5613" t="s">
        <v>16</v>
      </c>
      <c r="F5613">
        <v>4</v>
      </c>
      <c r="G5613" t="str" cm="1">
        <f t="array" ref="G5613">_xlfn.IFS(Table1[[#This Row],[Years of Experience]]&lt;=2,"Entry",Table1[[#This Row],[Years of Experience]]&lt;=7,"Mid",Table1[[#This Row],[Years of Experience]]&lt;=14,"Senior",Table1[[#This Row],[Years of Experience]]&gt;=15,"Executive")</f>
        <v>Mid</v>
      </c>
      <c r="H5613" t="str" cm="1">
        <f t="array" ref="H5613">_xlfn.IFS(Table1[[#This Row],[Salary]]&lt;=50000,"0-50K",Table1[[#This Row],[Salary]]&lt;=100000,"51-100K",Table1[[#This Row],[Salary]]&lt;=150000,"101-150K",Table1[[#This Row],[Salary]]&lt;=200000,"151-200K",Table1[[#This Row],[Salary]]&lt;=250000,"201-250K",Table1[[#This Row],[Salary]]&gt;250000,"Above 250K")</f>
        <v>51-100K</v>
      </c>
      <c r="I5613" s="3">
        <v>70000</v>
      </c>
      <c r="J5613" s="3">
        <f>IF(Table1[[#This Row],[Years of Experience]]=0,0,Table1[[#This Row],[Salary]]/Table1[[#This Row],[Years of Experience]])</f>
        <v>17500</v>
      </c>
    </row>
    <row r="5614" spans="1:10" x14ac:dyDescent="0.35">
      <c r="A5614">
        <v>33</v>
      </c>
      <c r="B5614" t="str" cm="1">
        <f t="array" ref="B5614">_xlfn.IFS(Table1[[#This Row],[Age]]&lt;=25,"21-25",Table1[[#This Row],[Age]]&lt;=30,"26-30",Table1[[#This Row],[Age]]&lt;=35,"31-35",Table1[[#This Row],[Age]]&lt;=40,"36-40",Table1[[#This Row],[Age]]&lt;=45,"41-45", Table1[[#This Row],[Age]]&lt;=50,"46-50",Table1[[#This Row],[Age]]&lt;55,"51-55",Table1[[#This Row],[Age]]&lt;=60,"56-60",Table1[[#This Row],[Age]]&gt;=61, "61-70")</f>
        <v>31-35</v>
      </c>
      <c r="C5614" t="s">
        <v>9</v>
      </c>
      <c r="D5614" t="s">
        <v>10</v>
      </c>
      <c r="E5614" t="s">
        <v>27</v>
      </c>
      <c r="F5614">
        <v>9</v>
      </c>
      <c r="G5614" t="str" cm="1">
        <f t="array" ref="G5614">_xlfn.IFS(Table1[[#This Row],[Years of Experience]]&lt;=2,"Entry",Table1[[#This Row],[Years of Experience]]&lt;=7,"Mid",Table1[[#This Row],[Years of Experience]]&lt;=14,"Senior",Table1[[#This Row],[Years of Experience]]&gt;=15,"Executive")</f>
        <v>Senior</v>
      </c>
      <c r="H5614" t="str" cm="1">
        <f t="array" ref="H5614">_xlfn.IFS(Table1[[#This Row],[Salary]]&lt;=50000,"0-50K",Table1[[#This Row],[Salary]]&lt;=100000,"51-100K",Table1[[#This Row],[Salary]]&lt;=150000,"101-150K",Table1[[#This Row],[Salary]]&lt;=200000,"151-200K",Table1[[#This Row],[Salary]]&lt;=250000,"201-250K",Table1[[#This Row],[Salary]]&gt;250000,"Above 250K")</f>
        <v>101-150K</v>
      </c>
      <c r="I5614" s="3">
        <v>130000</v>
      </c>
      <c r="J5614" s="3">
        <f>IF(Table1[[#This Row],[Years of Experience]]=0,0,Table1[[#This Row],[Salary]]/Table1[[#This Row],[Years of Experience]])</f>
        <v>14444.444444444445</v>
      </c>
    </row>
    <row r="5615" spans="1:10" x14ac:dyDescent="0.35">
      <c r="A5615">
        <v>27</v>
      </c>
      <c r="B5615" t="str" cm="1">
        <f t="array" ref="B5615">_xlfn.IFS(Table1[[#This Row],[Age]]&lt;=25,"21-25",Table1[[#This Row],[Age]]&lt;=30,"26-30",Table1[[#This Row],[Age]]&lt;=35,"31-35",Table1[[#This Row],[Age]]&lt;=40,"36-40",Table1[[#This Row],[Age]]&lt;=45,"41-45", Table1[[#This Row],[Age]]&lt;=50,"46-50",Table1[[#This Row],[Age]]&lt;55,"51-55",Table1[[#This Row],[Age]]&lt;=60,"56-60",Table1[[#This Row],[Age]]&gt;=61, "61-70")</f>
        <v>26-30</v>
      </c>
      <c r="C5615" t="s">
        <v>6</v>
      </c>
      <c r="D5615" t="s">
        <v>7</v>
      </c>
      <c r="E5615" t="s">
        <v>8</v>
      </c>
      <c r="F5615">
        <v>3</v>
      </c>
      <c r="G5615" t="str" cm="1">
        <f t="array" ref="G5615">_xlfn.IFS(Table1[[#This Row],[Years of Experience]]&lt;=2,"Entry",Table1[[#This Row],[Years of Experience]]&lt;=7,"Mid",Table1[[#This Row],[Years of Experience]]&lt;=14,"Senior",Table1[[#This Row],[Years of Experience]]&gt;=15,"Executive")</f>
        <v>Mid</v>
      </c>
      <c r="H5615" t="str" cm="1">
        <f t="array" ref="H5615">_xlfn.IFS(Table1[[#This Row],[Salary]]&lt;=50000,"0-50K",Table1[[#This Row],[Salary]]&lt;=100000,"51-100K",Table1[[#This Row],[Salary]]&lt;=150000,"101-150K",Table1[[#This Row],[Salary]]&lt;=200000,"151-200K",Table1[[#This Row],[Salary]]&lt;=250000,"201-250K",Table1[[#This Row],[Salary]]&gt;250000,"Above 250K")</f>
        <v>51-100K</v>
      </c>
      <c r="I5615" s="3">
        <v>80000</v>
      </c>
      <c r="J5615" s="3">
        <f>IF(Table1[[#This Row],[Years of Experience]]=0,0,Table1[[#This Row],[Salary]]/Table1[[#This Row],[Years of Experience]])</f>
        <v>26666.666666666668</v>
      </c>
    </row>
    <row r="5616" spans="1:10" x14ac:dyDescent="0.35">
      <c r="A5616">
        <v>36</v>
      </c>
      <c r="B5616" t="str" cm="1">
        <f t="array" ref="B5616">_xlfn.IFS(Table1[[#This Row],[Age]]&lt;=25,"21-25",Table1[[#This Row],[Age]]&lt;=30,"26-30",Table1[[#This Row],[Age]]&lt;=35,"31-35",Table1[[#This Row],[Age]]&lt;=40,"36-40",Table1[[#This Row],[Age]]&lt;=45,"41-45", Table1[[#This Row],[Age]]&lt;=50,"46-50",Table1[[#This Row],[Age]]&lt;55,"51-55",Table1[[#This Row],[Age]]&lt;=60,"56-60",Table1[[#This Row],[Age]]&gt;=61, "61-70")</f>
        <v>36-40</v>
      </c>
      <c r="C5616" t="s">
        <v>9</v>
      </c>
      <c r="D5616" t="s">
        <v>12</v>
      </c>
      <c r="E5616" t="s">
        <v>92</v>
      </c>
      <c r="F5616">
        <v>12</v>
      </c>
      <c r="G5616" t="str" cm="1">
        <f t="array" ref="G5616">_xlfn.IFS(Table1[[#This Row],[Years of Experience]]&lt;=2,"Entry",Table1[[#This Row],[Years of Experience]]&lt;=7,"Mid",Table1[[#This Row],[Years of Experience]]&lt;=14,"Senior",Table1[[#This Row],[Years of Experience]]&gt;=15,"Executive")</f>
        <v>Senior</v>
      </c>
      <c r="H5616" t="str" cm="1">
        <f t="array" ref="H5616">_xlfn.IFS(Table1[[#This Row],[Salary]]&lt;=50000,"0-50K",Table1[[#This Row],[Salary]]&lt;=100000,"51-100K",Table1[[#This Row],[Salary]]&lt;=150000,"101-150K",Table1[[#This Row],[Salary]]&lt;=200000,"151-200K",Table1[[#This Row],[Salary]]&lt;=250000,"201-250K",Table1[[#This Row],[Salary]]&gt;250000,"Above 250K")</f>
        <v>151-200K</v>
      </c>
      <c r="I5616" s="3">
        <v>160000</v>
      </c>
      <c r="J5616" s="3">
        <f>IF(Table1[[#This Row],[Years of Experience]]=0,0,Table1[[#This Row],[Salary]]/Table1[[#This Row],[Years of Experience]])</f>
        <v>13333.333333333334</v>
      </c>
    </row>
    <row r="5617" spans="1:10" x14ac:dyDescent="0.35">
      <c r="A5617">
        <v>25</v>
      </c>
      <c r="B5617" t="str" cm="1">
        <f t="array" ref="B5617">_xlfn.IFS(Table1[[#This Row],[Age]]&lt;=25,"21-25",Table1[[#This Row],[Age]]&lt;=30,"26-30",Table1[[#This Row],[Age]]&lt;=35,"31-35",Table1[[#This Row],[Age]]&lt;=40,"36-40",Table1[[#This Row],[Age]]&lt;=45,"41-45", Table1[[#This Row],[Age]]&lt;=50,"46-50",Table1[[#This Row],[Age]]&lt;55,"51-55",Table1[[#This Row],[Age]]&lt;=60,"56-60",Table1[[#This Row],[Age]]&gt;=61, "61-70")</f>
        <v>21-25</v>
      </c>
      <c r="C5617" t="s">
        <v>6</v>
      </c>
      <c r="D5617" t="s">
        <v>7</v>
      </c>
      <c r="E5617" t="s">
        <v>17</v>
      </c>
      <c r="F5617">
        <v>1</v>
      </c>
      <c r="G5617" t="str" cm="1">
        <f t="array" ref="G5617">_xlfn.IFS(Table1[[#This Row],[Years of Experience]]&lt;=2,"Entry",Table1[[#This Row],[Years of Experience]]&lt;=7,"Mid",Table1[[#This Row],[Years of Experience]]&lt;=14,"Senior",Table1[[#This Row],[Years of Experience]]&gt;=15,"Executive")</f>
        <v>Entry</v>
      </c>
      <c r="H5617" t="str" cm="1">
        <f t="array" ref="H5617">_xlfn.IFS(Table1[[#This Row],[Salary]]&lt;=50000,"0-50K",Table1[[#This Row],[Salary]]&lt;=100000,"51-100K",Table1[[#This Row],[Salary]]&lt;=150000,"101-150K",Table1[[#This Row],[Salary]]&lt;=200000,"151-200K",Table1[[#This Row],[Salary]]&lt;=250000,"201-250K",Table1[[#This Row],[Salary]]&gt;250000,"Above 250K")</f>
        <v>51-100K</v>
      </c>
      <c r="I5617" s="3">
        <v>55000</v>
      </c>
      <c r="J5617" s="3">
        <f>IF(Table1[[#This Row],[Years of Experience]]=0,0,Table1[[#This Row],[Salary]]/Table1[[#This Row],[Years of Experience]])</f>
        <v>55000</v>
      </c>
    </row>
    <row r="5618" spans="1:10" x14ac:dyDescent="0.35">
      <c r="A5618">
        <v>30</v>
      </c>
      <c r="B5618" t="str" cm="1">
        <f t="array" ref="B5618">_xlfn.IFS(Table1[[#This Row],[Age]]&lt;=25,"21-25",Table1[[#This Row],[Age]]&lt;=30,"26-30",Table1[[#This Row],[Age]]&lt;=35,"31-35",Table1[[#This Row],[Age]]&lt;=40,"36-40",Table1[[#This Row],[Age]]&lt;=45,"41-45", Table1[[#This Row],[Age]]&lt;=50,"46-50",Table1[[#This Row],[Age]]&lt;55,"51-55",Table1[[#This Row],[Age]]&lt;=60,"56-60",Table1[[#This Row],[Age]]&gt;=61, "61-70")</f>
        <v>26-30</v>
      </c>
      <c r="C5618" t="s">
        <v>9</v>
      </c>
      <c r="D5618" t="s">
        <v>7</v>
      </c>
      <c r="E5618" t="s">
        <v>19</v>
      </c>
      <c r="F5618">
        <v>5</v>
      </c>
      <c r="G5618" t="str" cm="1">
        <f t="array" ref="G5618">_xlfn.IFS(Table1[[#This Row],[Years of Experience]]&lt;=2,"Entry",Table1[[#This Row],[Years of Experience]]&lt;=7,"Mid",Table1[[#This Row],[Years of Experience]]&lt;=14,"Senior",Table1[[#This Row],[Years of Experience]]&gt;=15,"Executive")</f>
        <v>Mid</v>
      </c>
      <c r="H5618" t="str" cm="1">
        <f t="array" ref="H5618">_xlfn.IFS(Table1[[#This Row],[Salary]]&lt;=50000,"0-50K",Table1[[#This Row],[Salary]]&lt;=100000,"51-100K",Table1[[#This Row],[Salary]]&lt;=150000,"101-150K",Table1[[#This Row],[Salary]]&lt;=200000,"151-200K",Table1[[#This Row],[Salary]]&lt;=250000,"201-250K",Table1[[#This Row],[Salary]]&gt;250000,"Above 250K")</f>
        <v>51-100K</v>
      </c>
      <c r="I5618" s="3">
        <v>85000</v>
      </c>
      <c r="J5618" s="3">
        <f>IF(Table1[[#This Row],[Years of Experience]]=0,0,Table1[[#This Row],[Salary]]/Table1[[#This Row],[Years of Experience]])</f>
        <v>17000</v>
      </c>
    </row>
    <row r="5619" spans="1:10" x14ac:dyDescent="0.35">
      <c r="A5619">
        <v>34</v>
      </c>
      <c r="B5619" t="str" cm="1">
        <f t="array" ref="B5619">_xlfn.IFS(Table1[[#This Row],[Age]]&lt;=25,"21-25",Table1[[#This Row],[Age]]&lt;=30,"26-30",Table1[[#This Row],[Age]]&lt;=35,"31-35",Table1[[#This Row],[Age]]&lt;=40,"36-40",Table1[[#This Row],[Age]]&lt;=45,"41-45", Table1[[#This Row],[Age]]&lt;=50,"46-50",Table1[[#This Row],[Age]]&lt;55,"51-55",Table1[[#This Row],[Age]]&lt;=60,"56-60",Table1[[#This Row],[Age]]&gt;=61, "61-70")</f>
        <v>31-35</v>
      </c>
      <c r="C5619" t="s">
        <v>6</v>
      </c>
      <c r="D5619" t="s">
        <v>12</v>
      </c>
      <c r="E5619" t="s">
        <v>75</v>
      </c>
      <c r="F5619">
        <v>11</v>
      </c>
      <c r="G5619" t="str" cm="1">
        <f t="array" ref="G5619">_xlfn.IFS(Table1[[#This Row],[Years of Experience]]&lt;=2,"Entry",Table1[[#This Row],[Years of Experience]]&lt;=7,"Mid",Table1[[#This Row],[Years of Experience]]&lt;=14,"Senior",Table1[[#This Row],[Years of Experience]]&gt;=15,"Executive")</f>
        <v>Senior</v>
      </c>
      <c r="H5619" t="str" cm="1">
        <f t="array" ref="H5619">_xlfn.IFS(Table1[[#This Row],[Salary]]&lt;=50000,"0-50K",Table1[[#This Row],[Salary]]&lt;=100000,"51-100K",Table1[[#This Row],[Salary]]&lt;=150000,"101-150K",Table1[[#This Row],[Salary]]&lt;=200000,"151-200K",Table1[[#This Row],[Salary]]&lt;=250000,"201-250K",Table1[[#This Row],[Salary]]&gt;250000,"Above 250K")</f>
        <v>151-200K</v>
      </c>
      <c r="I5619" s="3">
        <v>170000</v>
      </c>
      <c r="J5619" s="3">
        <f>IF(Table1[[#This Row],[Years of Experience]]=0,0,Table1[[#This Row],[Salary]]/Table1[[#This Row],[Years of Experience]])</f>
        <v>15454.545454545454</v>
      </c>
    </row>
    <row r="5620" spans="1:10" x14ac:dyDescent="0.35">
      <c r="A5620">
        <v>28</v>
      </c>
      <c r="B5620" t="str" cm="1">
        <f t="array" ref="B5620">_xlfn.IFS(Table1[[#This Row],[Age]]&lt;=25,"21-25",Table1[[#This Row],[Age]]&lt;=30,"26-30",Table1[[#This Row],[Age]]&lt;=35,"31-35",Table1[[#This Row],[Age]]&lt;=40,"36-40",Table1[[#This Row],[Age]]&lt;=45,"41-45", Table1[[#This Row],[Age]]&lt;=50,"46-50",Table1[[#This Row],[Age]]&lt;55,"51-55",Table1[[#This Row],[Age]]&lt;=60,"56-60",Table1[[#This Row],[Age]]&gt;=61, "61-70")</f>
        <v>26-30</v>
      </c>
      <c r="C5620" t="s">
        <v>9</v>
      </c>
      <c r="D5620" t="s">
        <v>7</v>
      </c>
      <c r="E5620" t="s">
        <v>16</v>
      </c>
      <c r="F5620">
        <v>3</v>
      </c>
      <c r="G5620" t="str" cm="1">
        <f t="array" ref="G5620">_xlfn.IFS(Table1[[#This Row],[Years of Experience]]&lt;=2,"Entry",Table1[[#This Row],[Years of Experience]]&lt;=7,"Mid",Table1[[#This Row],[Years of Experience]]&lt;=14,"Senior",Table1[[#This Row],[Years of Experience]]&gt;=15,"Executive")</f>
        <v>Mid</v>
      </c>
      <c r="H5620" t="str" cm="1">
        <f t="array" ref="H5620">_xlfn.IFS(Table1[[#This Row],[Salary]]&lt;=50000,"0-50K",Table1[[#This Row],[Salary]]&lt;=100000,"51-100K",Table1[[#This Row],[Salary]]&lt;=150000,"101-150K",Table1[[#This Row],[Salary]]&lt;=200000,"151-200K",Table1[[#This Row],[Salary]]&lt;=250000,"201-250K",Table1[[#This Row],[Salary]]&gt;250000,"Above 250K")</f>
        <v>51-100K</v>
      </c>
      <c r="I5620" s="3">
        <v>60000</v>
      </c>
      <c r="J5620" s="3">
        <f>IF(Table1[[#This Row],[Years of Experience]]=0,0,Table1[[#This Row],[Salary]]/Table1[[#This Row],[Years of Experience]])</f>
        <v>20000</v>
      </c>
    </row>
    <row r="5621" spans="1:10" x14ac:dyDescent="0.35">
      <c r="A5621">
        <v>32</v>
      </c>
      <c r="B5621" t="str" cm="1">
        <f t="array" ref="B5621">_xlfn.IFS(Table1[[#This Row],[Age]]&lt;=25,"21-25",Table1[[#This Row],[Age]]&lt;=30,"26-30",Table1[[#This Row],[Age]]&lt;=35,"31-35",Table1[[#This Row],[Age]]&lt;=40,"36-40",Table1[[#This Row],[Age]]&lt;=45,"41-45", Table1[[#This Row],[Age]]&lt;=50,"46-50",Table1[[#This Row],[Age]]&lt;55,"51-55",Table1[[#This Row],[Age]]&lt;=60,"56-60",Table1[[#This Row],[Age]]&gt;=61, "61-70")</f>
        <v>31-35</v>
      </c>
      <c r="C5621" t="s">
        <v>6</v>
      </c>
      <c r="D5621" t="s">
        <v>7</v>
      </c>
      <c r="E5621" t="s">
        <v>17</v>
      </c>
      <c r="F5621">
        <v>7</v>
      </c>
      <c r="G5621" t="str" cm="1">
        <f t="array" ref="G5621">_xlfn.IFS(Table1[[#This Row],[Years of Experience]]&lt;=2,"Entry",Table1[[#This Row],[Years of Experience]]&lt;=7,"Mid",Table1[[#This Row],[Years of Experience]]&lt;=14,"Senior",Table1[[#This Row],[Years of Experience]]&gt;=15,"Executive")</f>
        <v>Mid</v>
      </c>
      <c r="H5621" t="str" cm="1">
        <f t="array" ref="H5621">_xlfn.IFS(Table1[[#This Row],[Salary]]&lt;=50000,"0-50K",Table1[[#This Row],[Salary]]&lt;=100000,"51-100K",Table1[[#This Row],[Salary]]&lt;=150000,"101-150K",Table1[[#This Row],[Salary]]&lt;=200000,"151-200K",Table1[[#This Row],[Salary]]&lt;=250000,"201-250K",Table1[[#This Row],[Salary]]&gt;250000,"Above 250K")</f>
        <v>101-150K</v>
      </c>
      <c r="I5621" s="3">
        <v>120000</v>
      </c>
      <c r="J5621" s="3">
        <f>IF(Table1[[#This Row],[Years of Experience]]=0,0,Table1[[#This Row],[Salary]]/Table1[[#This Row],[Years of Experience]])</f>
        <v>17142.857142857141</v>
      </c>
    </row>
    <row r="5622" spans="1:10" x14ac:dyDescent="0.35">
      <c r="A5622">
        <v>24</v>
      </c>
      <c r="B5622" t="str" cm="1">
        <f t="array" ref="B5622">_xlfn.IFS(Table1[[#This Row],[Age]]&lt;=25,"21-25",Table1[[#This Row],[Age]]&lt;=30,"26-30",Table1[[#This Row],[Age]]&lt;=35,"31-35",Table1[[#This Row],[Age]]&lt;=40,"36-40",Table1[[#This Row],[Age]]&lt;=45,"41-45", Table1[[#This Row],[Age]]&lt;=50,"46-50",Table1[[#This Row],[Age]]&lt;55,"51-55",Table1[[#This Row],[Age]]&lt;=60,"56-60",Table1[[#This Row],[Age]]&gt;=61, "61-70")</f>
        <v>21-25</v>
      </c>
      <c r="C5622" t="s">
        <v>9</v>
      </c>
      <c r="D5622" t="s">
        <v>195</v>
      </c>
      <c r="E5622" t="s">
        <v>202</v>
      </c>
      <c r="F5622">
        <v>0</v>
      </c>
      <c r="G5622" t="str" cm="1">
        <f t="array" ref="G5622">_xlfn.IFS(Table1[[#This Row],[Years of Experience]]&lt;=2,"Entry",Table1[[#This Row],[Years of Experience]]&lt;=7,"Mid",Table1[[#This Row],[Years of Experience]]&lt;=14,"Senior",Table1[[#This Row],[Years of Experience]]&gt;=15,"Executive")</f>
        <v>Entry</v>
      </c>
      <c r="H5622" t="str" cm="1">
        <f t="array" ref="H5622">_xlfn.IFS(Table1[[#This Row],[Salary]]&lt;=50000,"0-50K",Table1[[#This Row],[Salary]]&lt;=100000,"51-100K",Table1[[#This Row],[Salary]]&lt;=150000,"101-150K",Table1[[#This Row],[Salary]]&lt;=200000,"151-200K",Table1[[#This Row],[Salary]]&lt;=250000,"201-250K",Table1[[#This Row],[Salary]]&gt;250000,"Above 250K")</f>
        <v>0-50K</v>
      </c>
      <c r="I5622" s="3">
        <v>25000</v>
      </c>
      <c r="J5622" s="3">
        <f>IF(Table1[[#This Row],[Years of Experience]]=0,0,Table1[[#This Row],[Salary]]/Table1[[#This Row],[Years of Experience]])</f>
        <v>0</v>
      </c>
    </row>
    <row r="5623" spans="1:10" x14ac:dyDescent="0.35">
      <c r="A5623">
        <v>37</v>
      </c>
      <c r="B5623" t="str" cm="1">
        <f t="array" ref="B5623">_xlfn.IFS(Table1[[#This Row],[Age]]&lt;=25,"21-25",Table1[[#This Row],[Age]]&lt;=30,"26-30",Table1[[#This Row],[Age]]&lt;=35,"31-35",Table1[[#This Row],[Age]]&lt;=40,"36-40",Table1[[#This Row],[Age]]&lt;=45,"41-45", Table1[[#This Row],[Age]]&lt;=50,"46-50",Table1[[#This Row],[Age]]&lt;55,"51-55",Table1[[#This Row],[Age]]&lt;=60,"56-60",Table1[[#This Row],[Age]]&gt;=61, "61-70")</f>
        <v>36-40</v>
      </c>
      <c r="C5623" t="s">
        <v>6</v>
      </c>
      <c r="D5623" t="s">
        <v>10</v>
      </c>
      <c r="E5623" t="s">
        <v>203</v>
      </c>
      <c r="F5623">
        <v>14</v>
      </c>
      <c r="G5623" t="str" cm="1">
        <f t="array" ref="G5623">_xlfn.IFS(Table1[[#This Row],[Years of Experience]]&lt;=2,"Entry",Table1[[#This Row],[Years of Experience]]&lt;=7,"Mid",Table1[[#This Row],[Years of Experience]]&lt;=14,"Senior",Table1[[#This Row],[Years of Experience]]&gt;=15,"Executive")</f>
        <v>Senior</v>
      </c>
      <c r="H5623" t="str" cm="1">
        <f t="array" ref="H5623">_xlfn.IFS(Table1[[#This Row],[Salary]]&lt;=50000,"0-50K",Table1[[#This Row],[Salary]]&lt;=100000,"51-100K",Table1[[#This Row],[Salary]]&lt;=150000,"101-150K",Table1[[#This Row],[Salary]]&lt;=200000,"151-200K",Table1[[#This Row],[Salary]]&lt;=250000,"201-250K",Table1[[#This Row],[Salary]]&gt;250000,"Above 250K")</f>
        <v>151-200K</v>
      </c>
      <c r="I5623" s="3">
        <v>180000</v>
      </c>
      <c r="J5623" s="3">
        <f>IF(Table1[[#This Row],[Years of Experience]]=0,0,Table1[[#This Row],[Salary]]/Table1[[#This Row],[Years of Experience]])</f>
        <v>12857.142857142857</v>
      </c>
    </row>
    <row r="5624" spans="1:10" x14ac:dyDescent="0.35">
      <c r="A5624">
        <v>28</v>
      </c>
      <c r="B5624" t="str" cm="1">
        <f t="array" ref="B5624">_xlfn.IFS(Table1[[#This Row],[Age]]&lt;=25,"21-25",Table1[[#This Row],[Age]]&lt;=30,"26-30",Table1[[#This Row],[Age]]&lt;=35,"31-35",Table1[[#This Row],[Age]]&lt;=40,"36-40",Table1[[#This Row],[Age]]&lt;=45,"41-45", Table1[[#This Row],[Age]]&lt;=50,"46-50",Table1[[#This Row],[Age]]&lt;55,"51-55",Table1[[#This Row],[Age]]&lt;=60,"56-60",Table1[[#This Row],[Age]]&gt;=61, "61-70")</f>
        <v>26-30</v>
      </c>
      <c r="C5624" t="s">
        <v>9</v>
      </c>
      <c r="D5624" t="s">
        <v>7</v>
      </c>
      <c r="E5624" t="s">
        <v>19</v>
      </c>
      <c r="F5624">
        <v>3</v>
      </c>
      <c r="G5624" t="str" cm="1">
        <f t="array" ref="G5624">_xlfn.IFS(Table1[[#This Row],[Years of Experience]]&lt;=2,"Entry",Table1[[#This Row],[Years of Experience]]&lt;=7,"Mid",Table1[[#This Row],[Years of Experience]]&lt;=14,"Senior",Table1[[#This Row],[Years of Experience]]&gt;=15,"Executive")</f>
        <v>Mid</v>
      </c>
      <c r="H5624" t="str" cm="1">
        <f t="array" ref="H5624">_xlfn.IFS(Table1[[#This Row],[Salary]]&lt;=50000,"0-50K",Table1[[#This Row],[Salary]]&lt;=100000,"51-100K",Table1[[#This Row],[Salary]]&lt;=150000,"101-150K",Table1[[#This Row],[Salary]]&lt;=200000,"151-200K",Table1[[#This Row],[Salary]]&lt;=250000,"201-250K",Table1[[#This Row],[Salary]]&gt;250000,"Above 250K")</f>
        <v>51-100K</v>
      </c>
      <c r="I5624" s="3">
        <v>60000</v>
      </c>
      <c r="J5624" s="3">
        <f>IF(Table1[[#This Row],[Years of Experience]]=0,0,Table1[[#This Row],[Salary]]/Table1[[#This Row],[Years of Experience]])</f>
        <v>20000</v>
      </c>
    </row>
    <row r="5625" spans="1:10" x14ac:dyDescent="0.35">
      <c r="A5625">
        <v>33</v>
      </c>
      <c r="B5625" t="str" cm="1">
        <f t="array" ref="B5625">_xlfn.IFS(Table1[[#This Row],[Age]]&lt;=25,"21-25",Table1[[#This Row],[Age]]&lt;=30,"26-30",Table1[[#This Row],[Age]]&lt;=35,"31-35",Table1[[#This Row],[Age]]&lt;=40,"36-40",Table1[[#This Row],[Age]]&lt;=45,"41-45", Table1[[#This Row],[Age]]&lt;=50,"46-50",Table1[[#This Row],[Age]]&lt;55,"51-55",Table1[[#This Row],[Age]]&lt;=60,"56-60",Table1[[#This Row],[Age]]&gt;=61, "61-70")</f>
        <v>31-35</v>
      </c>
      <c r="C5625" t="s">
        <v>6</v>
      </c>
      <c r="D5625" t="s">
        <v>10</v>
      </c>
      <c r="E5625" t="s">
        <v>8</v>
      </c>
      <c r="F5625">
        <v>9</v>
      </c>
      <c r="G5625" t="str" cm="1">
        <f t="array" ref="G5625">_xlfn.IFS(Table1[[#This Row],[Years of Experience]]&lt;=2,"Entry",Table1[[#This Row],[Years of Experience]]&lt;=7,"Mid",Table1[[#This Row],[Years of Experience]]&lt;=14,"Senior",Table1[[#This Row],[Years of Experience]]&gt;=15,"Executive")</f>
        <v>Senior</v>
      </c>
      <c r="H5625" t="str" cm="1">
        <f t="array" ref="H5625">_xlfn.IFS(Table1[[#This Row],[Salary]]&lt;=50000,"0-50K",Table1[[#This Row],[Salary]]&lt;=100000,"51-100K",Table1[[#This Row],[Salary]]&lt;=150000,"101-150K",Table1[[#This Row],[Salary]]&lt;=200000,"151-200K",Table1[[#This Row],[Salary]]&lt;=250000,"201-250K",Table1[[#This Row],[Salary]]&gt;250000,"Above 250K")</f>
        <v>101-150K</v>
      </c>
      <c r="I5625" s="3">
        <v>120000</v>
      </c>
      <c r="J5625" s="3">
        <f>IF(Table1[[#This Row],[Years of Experience]]=0,0,Table1[[#This Row],[Salary]]/Table1[[#This Row],[Years of Experience]])</f>
        <v>13333.333333333334</v>
      </c>
    </row>
    <row r="5626" spans="1:10" x14ac:dyDescent="0.35">
      <c r="A5626">
        <v>26</v>
      </c>
      <c r="B5626" t="str" cm="1">
        <f t="array" ref="B5626">_xlfn.IFS(Table1[[#This Row],[Age]]&lt;=25,"21-25",Table1[[#This Row],[Age]]&lt;=30,"26-30",Table1[[#This Row],[Age]]&lt;=35,"31-35",Table1[[#This Row],[Age]]&lt;=40,"36-40",Table1[[#This Row],[Age]]&lt;=45,"41-45", Table1[[#This Row],[Age]]&lt;=50,"46-50",Table1[[#This Row],[Age]]&lt;55,"51-55",Table1[[#This Row],[Age]]&lt;=60,"56-60",Table1[[#This Row],[Age]]&gt;=61, "61-70")</f>
        <v>26-30</v>
      </c>
      <c r="C5626" t="s">
        <v>9</v>
      </c>
      <c r="D5626" t="s">
        <v>7</v>
      </c>
      <c r="E5626" t="s">
        <v>63</v>
      </c>
      <c r="F5626">
        <v>1</v>
      </c>
      <c r="G5626" t="str" cm="1">
        <f t="array" ref="G5626">_xlfn.IFS(Table1[[#This Row],[Years of Experience]]&lt;=2,"Entry",Table1[[#This Row],[Years of Experience]]&lt;=7,"Mid",Table1[[#This Row],[Years of Experience]]&lt;=14,"Senior",Table1[[#This Row],[Years of Experience]]&gt;=15,"Executive")</f>
        <v>Entry</v>
      </c>
      <c r="H5626" t="str" cm="1">
        <f t="array" ref="H5626">_xlfn.IFS(Table1[[#This Row],[Salary]]&lt;=50000,"0-50K",Table1[[#This Row],[Salary]]&lt;=100000,"51-100K",Table1[[#This Row],[Salary]]&lt;=150000,"101-150K",Table1[[#This Row],[Salary]]&lt;=200000,"151-200K",Table1[[#This Row],[Salary]]&lt;=250000,"201-250K",Table1[[#This Row],[Salary]]&gt;250000,"Above 250K")</f>
        <v>0-50K</v>
      </c>
      <c r="I5626" s="3">
        <v>45000</v>
      </c>
      <c r="J5626" s="3">
        <f>IF(Table1[[#This Row],[Years of Experience]]=0,0,Table1[[#This Row],[Salary]]/Table1[[#This Row],[Years of Experience]])</f>
        <v>45000</v>
      </c>
    </row>
    <row r="5627" spans="1:10" x14ac:dyDescent="0.35">
      <c r="A5627">
        <v>29</v>
      </c>
      <c r="B5627" t="str" cm="1">
        <f t="array" ref="B5627">_xlfn.IFS(Table1[[#This Row],[Age]]&lt;=25,"21-25",Table1[[#This Row],[Age]]&lt;=30,"26-30",Table1[[#This Row],[Age]]&lt;=35,"31-35",Table1[[#This Row],[Age]]&lt;=40,"36-40",Table1[[#This Row],[Age]]&lt;=45,"41-45", Table1[[#This Row],[Age]]&lt;=50,"46-50",Table1[[#This Row],[Age]]&lt;55,"51-55",Table1[[#This Row],[Age]]&lt;=60,"56-60",Table1[[#This Row],[Age]]&gt;=61, "61-70")</f>
        <v>26-30</v>
      </c>
      <c r="C5627" t="s">
        <v>6</v>
      </c>
      <c r="D5627" t="s">
        <v>7</v>
      </c>
      <c r="E5627" t="s">
        <v>17</v>
      </c>
      <c r="F5627">
        <v>5</v>
      </c>
      <c r="G5627" t="str" cm="1">
        <f t="array" ref="G5627">_xlfn.IFS(Table1[[#This Row],[Years of Experience]]&lt;=2,"Entry",Table1[[#This Row],[Years of Experience]]&lt;=7,"Mid",Table1[[#This Row],[Years of Experience]]&lt;=14,"Senior",Table1[[#This Row],[Years of Experience]]&gt;=15,"Executive")</f>
        <v>Mid</v>
      </c>
      <c r="H5627" t="str" cm="1">
        <f t="array" ref="H5627">_xlfn.IFS(Table1[[#This Row],[Salary]]&lt;=50000,"0-50K",Table1[[#This Row],[Salary]]&lt;=100000,"51-100K",Table1[[#This Row],[Salary]]&lt;=150000,"101-150K",Table1[[#This Row],[Salary]]&lt;=200000,"151-200K",Table1[[#This Row],[Salary]]&lt;=250000,"201-250K",Table1[[#This Row],[Salary]]&gt;250000,"Above 250K")</f>
        <v>51-100K</v>
      </c>
      <c r="I5627" s="3">
        <v>80000</v>
      </c>
      <c r="J5627" s="3">
        <f>IF(Table1[[#This Row],[Years of Experience]]=0,0,Table1[[#This Row],[Salary]]/Table1[[#This Row],[Years of Experience]])</f>
        <v>16000</v>
      </c>
    </row>
    <row r="5628" spans="1:10" x14ac:dyDescent="0.35">
      <c r="A5628">
        <v>35</v>
      </c>
      <c r="B5628" t="str" cm="1">
        <f t="array" ref="B5628">_xlfn.IFS(Table1[[#This Row],[Age]]&lt;=25,"21-25",Table1[[#This Row],[Age]]&lt;=30,"26-30",Table1[[#This Row],[Age]]&lt;=35,"31-35",Table1[[#This Row],[Age]]&lt;=40,"36-40",Table1[[#This Row],[Age]]&lt;=45,"41-45", Table1[[#This Row],[Age]]&lt;=50,"46-50",Table1[[#This Row],[Age]]&lt;55,"51-55",Table1[[#This Row],[Age]]&lt;=60,"56-60",Table1[[#This Row],[Age]]&gt;=61, "61-70")</f>
        <v>31-35</v>
      </c>
      <c r="C5628" t="s">
        <v>9</v>
      </c>
      <c r="D5628" t="s">
        <v>12</v>
      </c>
      <c r="E5628" t="s">
        <v>92</v>
      </c>
      <c r="F5628">
        <v>11</v>
      </c>
      <c r="G5628" t="str" cm="1">
        <f t="array" ref="G5628">_xlfn.IFS(Table1[[#This Row],[Years of Experience]]&lt;=2,"Entry",Table1[[#This Row],[Years of Experience]]&lt;=7,"Mid",Table1[[#This Row],[Years of Experience]]&lt;=14,"Senior",Table1[[#This Row],[Years of Experience]]&gt;=15,"Executive")</f>
        <v>Senior</v>
      </c>
      <c r="H5628" t="str" cm="1">
        <f t="array" ref="H5628">_xlfn.IFS(Table1[[#This Row],[Salary]]&lt;=50000,"0-50K",Table1[[#This Row],[Salary]]&lt;=100000,"51-100K",Table1[[#This Row],[Salary]]&lt;=150000,"101-150K",Table1[[#This Row],[Salary]]&lt;=200000,"151-200K",Table1[[#This Row],[Salary]]&lt;=250000,"201-250K",Table1[[#This Row],[Salary]]&gt;250000,"Above 250K")</f>
        <v>101-150K</v>
      </c>
      <c r="I5628" s="3">
        <v>150000</v>
      </c>
      <c r="J5628" s="3">
        <f>IF(Table1[[#This Row],[Years of Experience]]=0,0,Table1[[#This Row],[Salary]]/Table1[[#This Row],[Years of Experience]])</f>
        <v>13636.363636363636</v>
      </c>
    </row>
    <row r="5629" spans="1:10" x14ac:dyDescent="0.35">
      <c r="A5629">
        <v>27</v>
      </c>
      <c r="B5629" t="str" cm="1">
        <f t="array" ref="B5629">_xlfn.IFS(Table1[[#This Row],[Age]]&lt;=25,"21-25",Table1[[#This Row],[Age]]&lt;=30,"26-30",Table1[[#This Row],[Age]]&lt;=35,"31-35",Table1[[#This Row],[Age]]&lt;=40,"36-40",Table1[[#This Row],[Age]]&lt;=45,"41-45", Table1[[#This Row],[Age]]&lt;=50,"46-50",Table1[[#This Row],[Age]]&lt;55,"51-55",Table1[[#This Row],[Age]]&lt;=60,"56-60",Table1[[#This Row],[Age]]&gt;=61, "61-70")</f>
        <v>26-30</v>
      </c>
      <c r="C5629" t="s">
        <v>6</v>
      </c>
      <c r="D5629" t="s">
        <v>7</v>
      </c>
      <c r="E5629" t="s">
        <v>8</v>
      </c>
      <c r="F5629">
        <v>2</v>
      </c>
      <c r="G5629" t="str" cm="1">
        <f t="array" ref="G5629">_xlfn.IFS(Table1[[#This Row],[Years of Experience]]&lt;=2,"Entry",Table1[[#This Row],[Years of Experience]]&lt;=7,"Mid",Table1[[#This Row],[Years of Experience]]&lt;=14,"Senior",Table1[[#This Row],[Years of Experience]]&gt;=15,"Executive")</f>
        <v>Entry</v>
      </c>
      <c r="H5629" t="str" cm="1">
        <f t="array" ref="H5629">_xlfn.IFS(Table1[[#This Row],[Salary]]&lt;=50000,"0-50K",Table1[[#This Row],[Salary]]&lt;=100000,"51-100K",Table1[[#This Row],[Salary]]&lt;=150000,"101-150K",Table1[[#This Row],[Salary]]&lt;=200000,"151-200K",Table1[[#This Row],[Salary]]&lt;=250000,"201-250K",Table1[[#This Row],[Salary]]&gt;250000,"Above 250K")</f>
        <v>51-100K</v>
      </c>
      <c r="I5629" s="3">
        <v>65000</v>
      </c>
      <c r="J5629" s="3">
        <f>IF(Table1[[#This Row],[Years of Experience]]=0,0,Table1[[#This Row],[Salary]]/Table1[[#This Row],[Years of Experience]])</f>
        <v>32500</v>
      </c>
    </row>
    <row r="5630" spans="1:10" x14ac:dyDescent="0.35">
      <c r="A5630">
        <v>31</v>
      </c>
      <c r="B5630" t="str" cm="1">
        <f t="array" ref="B5630">_xlfn.IFS(Table1[[#This Row],[Age]]&lt;=25,"21-25",Table1[[#This Row],[Age]]&lt;=30,"26-30",Table1[[#This Row],[Age]]&lt;=35,"31-35",Table1[[#This Row],[Age]]&lt;=40,"36-40",Table1[[#This Row],[Age]]&lt;=45,"41-45", Table1[[#This Row],[Age]]&lt;=50,"46-50",Table1[[#This Row],[Age]]&lt;55,"51-55",Table1[[#This Row],[Age]]&lt;=60,"56-60",Table1[[#This Row],[Age]]&gt;=61, "61-70")</f>
        <v>31-35</v>
      </c>
      <c r="C5630" t="s">
        <v>9</v>
      </c>
      <c r="D5630" t="s">
        <v>7</v>
      </c>
      <c r="E5630" t="s">
        <v>27</v>
      </c>
      <c r="F5630">
        <v>7</v>
      </c>
      <c r="G5630" t="str" cm="1">
        <f t="array" ref="G5630">_xlfn.IFS(Table1[[#This Row],[Years of Experience]]&lt;=2,"Entry",Table1[[#This Row],[Years of Experience]]&lt;=7,"Mid",Table1[[#This Row],[Years of Experience]]&lt;=14,"Senior",Table1[[#This Row],[Years of Experience]]&gt;=15,"Executive")</f>
        <v>Mid</v>
      </c>
      <c r="H5630" t="str" cm="1">
        <f t="array" ref="H5630">_xlfn.IFS(Table1[[#This Row],[Salary]]&lt;=50000,"0-50K",Table1[[#This Row],[Salary]]&lt;=100000,"51-100K",Table1[[#This Row],[Salary]]&lt;=150000,"101-150K",Table1[[#This Row],[Salary]]&lt;=200000,"151-200K",Table1[[#This Row],[Salary]]&lt;=250000,"201-250K",Table1[[#This Row],[Salary]]&gt;250000,"Above 250K")</f>
        <v>51-100K</v>
      </c>
      <c r="I5630" s="3">
        <v>100000</v>
      </c>
      <c r="J5630" s="3">
        <f>IF(Table1[[#This Row],[Years of Experience]]=0,0,Table1[[#This Row],[Salary]]/Table1[[#This Row],[Years of Experience]])</f>
        <v>14285.714285714286</v>
      </c>
    </row>
    <row r="5631" spans="1:10" x14ac:dyDescent="0.35">
      <c r="A5631">
        <v>28</v>
      </c>
      <c r="B5631" t="str" cm="1">
        <f t="array" ref="B5631">_xlfn.IFS(Table1[[#This Row],[Age]]&lt;=25,"21-25",Table1[[#This Row],[Age]]&lt;=30,"26-30",Table1[[#This Row],[Age]]&lt;=35,"31-35",Table1[[#This Row],[Age]]&lt;=40,"36-40",Table1[[#This Row],[Age]]&lt;=45,"41-45", Table1[[#This Row],[Age]]&lt;=50,"46-50",Table1[[#This Row],[Age]]&lt;55,"51-55",Table1[[#This Row],[Age]]&lt;=60,"56-60",Table1[[#This Row],[Age]]&gt;=61, "61-70")</f>
        <v>26-30</v>
      </c>
      <c r="C5631" t="s">
        <v>6</v>
      </c>
      <c r="D5631" t="s">
        <v>10</v>
      </c>
      <c r="E5631" t="s">
        <v>23</v>
      </c>
      <c r="F5631">
        <v>4</v>
      </c>
      <c r="G5631" t="str" cm="1">
        <f t="array" ref="G5631">_xlfn.IFS(Table1[[#This Row],[Years of Experience]]&lt;=2,"Entry",Table1[[#This Row],[Years of Experience]]&lt;=7,"Mid",Table1[[#This Row],[Years of Experience]]&lt;=14,"Senior",Table1[[#This Row],[Years of Experience]]&gt;=15,"Executive")</f>
        <v>Mid</v>
      </c>
      <c r="H5631" t="str" cm="1">
        <f t="array" ref="H5631">_xlfn.IFS(Table1[[#This Row],[Salary]]&lt;=50000,"0-50K",Table1[[#This Row],[Salary]]&lt;=100000,"51-100K",Table1[[#This Row],[Salary]]&lt;=150000,"101-150K",Table1[[#This Row],[Salary]]&lt;=200000,"151-200K",Table1[[#This Row],[Salary]]&lt;=250000,"201-250K",Table1[[#This Row],[Salary]]&gt;250000,"Above 250K")</f>
        <v>51-100K</v>
      </c>
      <c r="I5631" s="3">
        <v>90000</v>
      </c>
      <c r="J5631" s="3">
        <f>IF(Table1[[#This Row],[Years of Experience]]=0,0,Table1[[#This Row],[Salary]]/Table1[[#This Row],[Years of Experience]])</f>
        <v>22500</v>
      </c>
    </row>
    <row r="5632" spans="1:10" x14ac:dyDescent="0.35">
      <c r="A5632">
        <v>24</v>
      </c>
      <c r="B5632" t="str" cm="1">
        <f t="array" ref="B5632">_xlfn.IFS(Table1[[#This Row],[Age]]&lt;=25,"21-25",Table1[[#This Row],[Age]]&lt;=30,"26-30",Table1[[#This Row],[Age]]&lt;=35,"31-35",Table1[[#This Row],[Age]]&lt;=40,"36-40",Table1[[#This Row],[Age]]&lt;=45,"41-45", Table1[[#This Row],[Age]]&lt;=50,"46-50",Table1[[#This Row],[Age]]&lt;55,"51-55",Table1[[#This Row],[Age]]&lt;=60,"56-60",Table1[[#This Row],[Age]]&gt;=61, "61-70")</f>
        <v>21-25</v>
      </c>
      <c r="C5632" t="s">
        <v>9</v>
      </c>
      <c r="D5632" t="s">
        <v>7</v>
      </c>
      <c r="E5632" t="s">
        <v>16</v>
      </c>
      <c r="F5632">
        <v>0</v>
      </c>
      <c r="G5632" t="str" cm="1">
        <f t="array" ref="G5632">_xlfn.IFS(Table1[[#This Row],[Years of Experience]]&lt;=2,"Entry",Table1[[#This Row],[Years of Experience]]&lt;=7,"Mid",Table1[[#This Row],[Years of Experience]]&lt;=14,"Senior",Table1[[#This Row],[Years of Experience]]&gt;=15,"Executive")</f>
        <v>Entry</v>
      </c>
      <c r="H5632" t="str" cm="1">
        <f t="array" ref="H5632">_xlfn.IFS(Table1[[#This Row],[Salary]]&lt;=50000,"0-50K",Table1[[#This Row],[Salary]]&lt;=100000,"51-100K",Table1[[#This Row],[Salary]]&lt;=150000,"101-150K",Table1[[#This Row],[Salary]]&lt;=200000,"151-200K",Table1[[#This Row],[Salary]]&lt;=250000,"201-250K",Table1[[#This Row],[Salary]]&gt;250000,"Above 250K")</f>
        <v>0-50K</v>
      </c>
      <c r="I5632" s="3">
        <v>40000</v>
      </c>
      <c r="J5632" s="3">
        <f>IF(Table1[[#This Row],[Years of Experience]]=0,0,Table1[[#This Row],[Salary]]/Table1[[#This Row],[Years of Experience]])</f>
        <v>0</v>
      </c>
    </row>
    <row r="5633" spans="1:10" x14ac:dyDescent="0.35">
      <c r="A5633">
        <v>30</v>
      </c>
      <c r="B5633" t="str" cm="1">
        <f t="array" ref="B5633">_xlfn.IFS(Table1[[#This Row],[Age]]&lt;=25,"21-25",Table1[[#This Row],[Age]]&lt;=30,"26-30",Table1[[#This Row],[Age]]&lt;=35,"31-35",Table1[[#This Row],[Age]]&lt;=40,"36-40",Table1[[#This Row],[Age]]&lt;=45,"41-45", Table1[[#This Row],[Age]]&lt;=50,"46-50",Table1[[#This Row],[Age]]&lt;55,"51-55",Table1[[#This Row],[Age]]&lt;=60,"56-60",Table1[[#This Row],[Age]]&gt;=61, "61-70")</f>
        <v>26-30</v>
      </c>
      <c r="C5633" t="s">
        <v>6</v>
      </c>
      <c r="D5633" t="s">
        <v>7</v>
      </c>
      <c r="E5633" t="s">
        <v>24</v>
      </c>
      <c r="F5633">
        <v>6</v>
      </c>
      <c r="G5633" t="str" cm="1">
        <f t="array" ref="G5633">_xlfn.IFS(Table1[[#This Row],[Years of Experience]]&lt;=2,"Entry",Table1[[#This Row],[Years of Experience]]&lt;=7,"Mid",Table1[[#This Row],[Years of Experience]]&lt;=14,"Senior",Table1[[#This Row],[Years of Experience]]&gt;=15,"Executive")</f>
        <v>Mid</v>
      </c>
      <c r="H5633" t="str" cm="1">
        <f t="array" ref="H5633">_xlfn.IFS(Table1[[#This Row],[Salary]]&lt;=50000,"0-50K",Table1[[#This Row],[Salary]]&lt;=100000,"51-100K",Table1[[#This Row],[Salary]]&lt;=150000,"101-150K",Table1[[#This Row],[Salary]]&lt;=200000,"151-200K",Table1[[#This Row],[Salary]]&lt;=250000,"201-250K",Table1[[#This Row],[Salary]]&gt;250000,"Above 250K")</f>
        <v>101-150K</v>
      </c>
      <c r="I5633" s="3">
        <v>110000</v>
      </c>
      <c r="J5633" s="3">
        <f>IF(Table1[[#This Row],[Years of Experience]]=0,0,Table1[[#This Row],[Salary]]/Table1[[#This Row],[Years of Experience]])</f>
        <v>18333.333333333332</v>
      </c>
    </row>
    <row r="5634" spans="1:10" x14ac:dyDescent="0.35">
      <c r="A5634">
        <v>34</v>
      </c>
      <c r="B5634" t="str" cm="1">
        <f t="array" ref="B5634">_xlfn.IFS(Table1[[#This Row],[Age]]&lt;=25,"21-25",Table1[[#This Row],[Age]]&lt;=30,"26-30",Table1[[#This Row],[Age]]&lt;=35,"31-35",Table1[[#This Row],[Age]]&lt;=40,"36-40",Table1[[#This Row],[Age]]&lt;=45,"41-45", Table1[[#This Row],[Age]]&lt;=50,"46-50",Table1[[#This Row],[Age]]&lt;55,"51-55",Table1[[#This Row],[Age]]&lt;=60,"56-60",Table1[[#This Row],[Age]]&gt;=61, "61-70")</f>
        <v>31-35</v>
      </c>
      <c r="C5634" t="s">
        <v>9</v>
      </c>
      <c r="D5634" t="s">
        <v>12</v>
      </c>
      <c r="E5634" t="s">
        <v>75</v>
      </c>
      <c r="F5634">
        <v>12</v>
      </c>
      <c r="G5634" t="str" cm="1">
        <f t="array" ref="G5634">_xlfn.IFS(Table1[[#This Row],[Years of Experience]]&lt;=2,"Entry",Table1[[#This Row],[Years of Experience]]&lt;=7,"Mid",Table1[[#This Row],[Years of Experience]]&lt;=14,"Senior",Table1[[#This Row],[Years of Experience]]&gt;=15,"Executive")</f>
        <v>Senior</v>
      </c>
      <c r="H5634" t="str" cm="1">
        <f t="array" ref="H5634">_xlfn.IFS(Table1[[#This Row],[Salary]]&lt;=50000,"0-50K",Table1[[#This Row],[Salary]]&lt;=100000,"51-100K",Table1[[#This Row],[Salary]]&lt;=150000,"101-150K",Table1[[#This Row],[Salary]]&lt;=200000,"151-200K",Table1[[#This Row],[Salary]]&lt;=250000,"201-250K",Table1[[#This Row],[Salary]]&gt;250000,"Above 250K")</f>
        <v>151-200K</v>
      </c>
      <c r="I5634" s="3">
        <v>170000</v>
      </c>
      <c r="J5634" s="3">
        <f>IF(Table1[[#This Row],[Years of Experience]]=0,0,Table1[[#This Row],[Salary]]/Table1[[#This Row],[Years of Experience]])</f>
        <v>14166.666666666666</v>
      </c>
    </row>
    <row r="5635" spans="1:10" x14ac:dyDescent="0.35">
      <c r="A5635">
        <v>27</v>
      </c>
      <c r="B5635" t="str" cm="1">
        <f t="array" ref="B5635">_xlfn.IFS(Table1[[#This Row],[Age]]&lt;=25,"21-25",Table1[[#This Row],[Age]]&lt;=30,"26-30",Table1[[#This Row],[Age]]&lt;=35,"31-35",Table1[[#This Row],[Age]]&lt;=40,"36-40",Table1[[#This Row],[Age]]&lt;=45,"41-45", Table1[[#This Row],[Age]]&lt;=50,"46-50",Table1[[#This Row],[Age]]&lt;55,"51-55",Table1[[#This Row],[Age]]&lt;=60,"56-60",Table1[[#This Row],[Age]]&gt;=61, "61-70")</f>
        <v>26-30</v>
      </c>
      <c r="C5635" t="s">
        <v>6</v>
      </c>
      <c r="D5635" t="s">
        <v>7</v>
      </c>
      <c r="E5635" t="s">
        <v>8</v>
      </c>
      <c r="F5635">
        <v>3</v>
      </c>
      <c r="G5635" t="str" cm="1">
        <f t="array" ref="G5635">_xlfn.IFS(Table1[[#This Row],[Years of Experience]]&lt;=2,"Entry",Table1[[#This Row],[Years of Experience]]&lt;=7,"Mid",Table1[[#This Row],[Years of Experience]]&lt;=14,"Senior",Table1[[#This Row],[Years of Experience]]&gt;=15,"Executive")</f>
        <v>Mid</v>
      </c>
      <c r="H5635" t="str" cm="1">
        <f t="array" ref="H5635">_xlfn.IFS(Table1[[#This Row],[Salary]]&lt;=50000,"0-50K",Table1[[#This Row],[Salary]]&lt;=100000,"51-100K",Table1[[#This Row],[Salary]]&lt;=150000,"101-150K",Table1[[#This Row],[Salary]]&lt;=200000,"151-200K",Table1[[#This Row],[Salary]]&lt;=250000,"201-250K",Table1[[#This Row],[Salary]]&gt;250000,"Above 250K")</f>
        <v>51-100K</v>
      </c>
      <c r="I5635" s="3">
        <v>75000</v>
      </c>
      <c r="J5635" s="3">
        <f>IF(Table1[[#This Row],[Years of Experience]]=0,0,Table1[[#This Row],[Salary]]/Table1[[#This Row],[Years of Experience]])</f>
        <v>25000</v>
      </c>
    </row>
    <row r="5636" spans="1:10" x14ac:dyDescent="0.35">
      <c r="A5636">
        <v>33</v>
      </c>
      <c r="B5636" t="str" cm="1">
        <f t="array" ref="B5636">_xlfn.IFS(Table1[[#This Row],[Age]]&lt;=25,"21-25",Table1[[#This Row],[Age]]&lt;=30,"26-30",Table1[[#This Row],[Age]]&lt;=35,"31-35",Table1[[#This Row],[Age]]&lt;=40,"36-40",Table1[[#This Row],[Age]]&lt;=45,"41-45", Table1[[#This Row],[Age]]&lt;=50,"46-50",Table1[[#This Row],[Age]]&lt;55,"51-55",Table1[[#This Row],[Age]]&lt;=60,"56-60",Table1[[#This Row],[Age]]&gt;=61, "61-70")</f>
        <v>31-35</v>
      </c>
      <c r="C5636" t="s">
        <v>9</v>
      </c>
      <c r="D5636" t="s">
        <v>10</v>
      </c>
      <c r="E5636" t="s">
        <v>27</v>
      </c>
      <c r="F5636">
        <v>8</v>
      </c>
      <c r="G5636" t="str" cm="1">
        <f t="array" ref="G5636">_xlfn.IFS(Table1[[#This Row],[Years of Experience]]&lt;=2,"Entry",Table1[[#This Row],[Years of Experience]]&lt;=7,"Mid",Table1[[#This Row],[Years of Experience]]&lt;=14,"Senior",Table1[[#This Row],[Years of Experience]]&gt;=15,"Executive")</f>
        <v>Senior</v>
      </c>
      <c r="H5636" t="str" cm="1">
        <f t="array" ref="H5636">_xlfn.IFS(Table1[[#This Row],[Salary]]&lt;=50000,"0-50K",Table1[[#This Row],[Salary]]&lt;=100000,"51-100K",Table1[[#This Row],[Salary]]&lt;=150000,"101-150K",Table1[[#This Row],[Salary]]&lt;=200000,"151-200K",Table1[[#This Row],[Salary]]&lt;=250000,"201-250K",Table1[[#This Row],[Salary]]&gt;250000,"Above 250K")</f>
        <v>101-150K</v>
      </c>
      <c r="I5636" s="3">
        <v>120000</v>
      </c>
      <c r="J5636" s="3">
        <f>IF(Table1[[#This Row],[Years of Experience]]=0,0,Table1[[#This Row],[Salary]]/Table1[[#This Row],[Years of Experience]])</f>
        <v>15000</v>
      </c>
    </row>
    <row r="5637" spans="1:10" x14ac:dyDescent="0.35">
      <c r="A5637">
        <v>29</v>
      </c>
      <c r="B5637" t="str" cm="1">
        <f t="array" ref="B5637">_xlfn.IFS(Table1[[#This Row],[Age]]&lt;=25,"21-25",Table1[[#This Row],[Age]]&lt;=30,"26-30",Table1[[#This Row],[Age]]&lt;=35,"31-35",Table1[[#This Row],[Age]]&lt;=40,"36-40",Table1[[#This Row],[Age]]&lt;=45,"41-45", Table1[[#This Row],[Age]]&lt;=50,"46-50",Table1[[#This Row],[Age]]&lt;55,"51-55",Table1[[#This Row],[Age]]&lt;=60,"56-60",Table1[[#This Row],[Age]]&gt;=61, "61-70")</f>
        <v>26-30</v>
      </c>
      <c r="C5637" t="s">
        <v>6</v>
      </c>
      <c r="D5637" t="s">
        <v>7</v>
      </c>
      <c r="E5637" t="s">
        <v>16</v>
      </c>
      <c r="F5637">
        <v>4</v>
      </c>
      <c r="G5637" t="str" cm="1">
        <f t="array" ref="G5637">_xlfn.IFS(Table1[[#This Row],[Years of Experience]]&lt;=2,"Entry",Table1[[#This Row],[Years of Experience]]&lt;=7,"Mid",Table1[[#This Row],[Years of Experience]]&lt;=14,"Senior",Table1[[#This Row],[Years of Experience]]&gt;=15,"Executive")</f>
        <v>Mid</v>
      </c>
      <c r="H5637" t="str" cm="1">
        <f t="array" ref="H5637">_xlfn.IFS(Table1[[#This Row],[Salary]]&lt;=50000,"0-50K",Table1[[#This Row],[Salary]]&lt;=100000,"51-100K",Table1[[#This Row],[Salary]]&lt;=150000,"101-150K",Table1[[#This Row],[Salary]]&lt;=200000,"151-200K",Table1[[#This Row],[Salary]]&lt;=250000,"201-250K",Table1[[#This Row],[Salary]]&gt;250000,"Above 250K")</f>
        <v>51-100K</v>
      </c>
      <c r="I5637" s="3">
        <v>70000</v>
      </c>
      <c r="J5637" s="3">
        <f>IF(Table1[[#This Row],[Years of Experience]]=0,0,Table1[[#This Row],[Salary]]/Table1[[#This Row],[Years of Experience]])</f>
        <v>17500</v>
      </c>
    </row>
    <row r="5638" spans="1:10" x14ac:dyDescent="0.35">
      <c r="A5638">
        <v>25</v>
      </c>
      <c r="B5638" t="str" cm="1">
        <f t="array" ref="B5638">_xlfn.IFS(Table1[[#This Row],[Age]]&lt;=25,"21-25",Table1[[#This Row],[Age]]&lt;=30,"26-30",Table1[[#This Row],[Age]]&lt;=35,"31-35",Table1[[#This Row],[Age]]&lt;=40,"36-40",Table1[[#This Row],[Age]]&lt;=45,"41-45", Table1[[#This Row],[Age]]&lt;=50,"46-50",Table1[[#This Row],[Age]]&lt;55,"51-55",Table1[[#This Row],[Age]]&lt;=60,"56-60",Table1[[#This Row],[Age]]&gt;=61, "61-70")</f>
        <v>21-25</v>
      </c>
      <c r="C5638" t="s">
        <v>9</v>
      </c>
      <c r="D5638" t="s">
        <v>195</v>
      </c>
      <c r="E5638" t="s">
        <v>71</v>
      </c>
      <c r="F5638">
        <v>1</v>
      </c>
      <c r="G5638" t="str" cm="1">
        <f t="array" ref="G5638">_xlfn.IFS(Table1[[#This Row],[Years of Experience]]&lt;=2,"Entry",Table1[[#This Row],[Years of Experience]]&lt;=7,"Mid",Table1[[#This Row],[Years of Experience]]&lt;=14,"Senior",Table1[[#This Row],[Years of Experience]]&gt;=15,"Executive")</f>
        <v>Entry</v>
      </c>
      <c r="H5638" t="str" cm="1">
        <f t="array" ref="H5638">_xlfn.IFS(Table1[[#This Row],[Salary]]&lt;=50000,"0-50K",Table1[[#This Row],[Salary]]&lt;=100000,"51-100K",Table1[[#This Row],[Salary]]&lt;=150000,"101-150K",Table1[[#This Row],[Salary]]&lt;=200000,"151-200K",Table1[[#This Row],[Salary]]&lt;=250000,"201-250K",Table1[[#This Row],[Salary]]&gt;250000,"Above 250K")</f>
        <v>0-50K</v>
      </c>
      <c r="I5638" s="3">
        <v>30000</v>
      </c>
      <c r="J5638" s="3">
        <f>IF(Table1[[#This Row],[Years of Experience]]=0,0,Table1[[#This Row],[Salary]]/Table1[[#This Row],[Years of Experience]])</f>
        <v>30000</v>
      </c>
    </row>
    <row r="5639" spans="1:10" x14ac:dyDescent="0.35">
      <c r="A5639">
        <v>36</v>
      </c>
      <c r="B5639" t="str" cm="1">
        <f t="array" ref="B5639">_xlfn.IFS(Table1[[#This Row],[Age]]&lt;=25,"21-25",Table1[[#This Row],[Age]]&lt;=30,"26-30",Table1[[#This Row],[Age]]&lt;=35,"31-35",Table1[[#This Row],[Age]]&lt;=40,"36-40",Table1[[#This Row],[Age]]&lt;=45,"41-45", Table1[[#This Row],[Age]]&lt;=50,"46-50",Table1[[#This Row],[Age]]&lt;55,"51-55",Table1[[#This Row],[Age]]&lt;=60,"56-60",Table1[[#This Row],[Age]]&gt;=61, "61-70")</f>
        <v>36-40</v>
      </c>
      <c r="C5639" t="s">
        <v>6</v>
      </c>
      <c r="D5639" t="s">
        <v>12</v>
      </c>
      <c r="E5639" t="s">
        <v>92</v>
      </c>
      <c r="F5639">
        <v>13</v>
      </c>
      <c r="G5639" t="str" cm="1">
        <f t="array" ref="G5639">_xlfn.IFS(Table1[[#This Row],[Years of Experience]]&lt;=2,"Entry",Table1[[#This Row],[Years of Experience]]&lt;=7,"Mid",Table1[[#This Row],[Years of Experience]]&lt;=14,"Senior",Table1[[#This Row],[Years of Experience]]&gt;=15,"Executive")</f>
        <v>Senior</v>
      </c>
      <c r="H5639" t="str" cm="1">
        <f t="array" ref="H5639">_xlfn.IFS(Table1[[#This Row],[Salary]]&lt;=50000,"0-50K",Table1[[#This Row],[Salary]]&lt;=100000,"51-100K",Table1[[#This Row],[Salary]]&lt;=150000,"101-150K",Table1[[#This Row],[Salary]]&lt;=200000,"151-200K",Table1[[#This Row],[Salary]]&lt;=250000,"201-250K",Table1[[#This Row],[Salary]]&gt;250000,"Above 250K")</f>
        <v>151-200K</v>
      </c>
      <c r="I5639" s="3">
        <v>180000</v>
      </c>
      <c r="J5639" s="3">
        <f>IF(Table1[[#This Row],[Years of Experience]]=0,0,Table1[[#This Row],[Salary]]/Table1[[#This Row],[Years of Experience]])</f>
        <v>13846.153846153846</v>
      </c>
    </row>
    <row r="5640" spans="1:10" x14ac:dyDescent="0.35">
      <c r="A5640">
        <v>39</v>
      </c>
      <c r="B5640" t="str" cm="1">
        <f t="array" ref="B5640">_xlfn.IFS(Table1[[#This Row],[Age]]&lt;=25,"21-25",Table1[[#This Row],[Age]]&lt;=30,"26-30",Table1[[#This Row],[Age]]&lt;=35,"31-35",Table1[[#This Row],[Age]]&lt;=40,"36-40",Table1[[#This Row],[Age]]&lt;=45,"41-45", Table1[[#This Row],[Age]]&lt;=50,"46-50",Table1[[#This Row],[Age]]&lt;55,"51-55",Table1[[#This Row],[Age]]&lt;=60,"56-60",Table1[[#This Row],[Age]]&gt;=61, "61-70")</f>
        <v>36-40</v>
      </c>
      <c r="C5640" t="s">
        <v>9</v>
      </c>
      <c r="D5640" t="s">
        <v>7</v>
      </c>
      <c r="E5640" t="s">
        <v>35</v>
      </c>
      <c r="F5640">
        <v>15</v>
      </c>
      <c r="G5640" t="str" cm="1">
        <f t="array" ref="G5640">_xlfn.IFS(Table1[[#This Row],[Years of Experience]]&lt;=2,"Entry",Table1[[#This Row],[Years of Experience]]&lt;=7,"Mid",Table1[[#This Row],[Years of Experience]]&lt;=14,"Senior",Table1[[#This Row],[Years of Experience]]&gt;=15,"Executive")</f>
        <v>Executive</v>
      </c>
      <c r="H5640" t="str" cm="1">
        <f t="array" ref="H5640">_xlfn.IFS(Table1[[#This Row],[Salary]]&lt;=50000,"0-50K",Table1[[#This Row],[Salary]]&lt;=100000,"51-100K",Table1[[#This Row],[Salary]]&lt;=150000,"101-150K",Table1[[#This Row],[Salary]]&lt;=200000,"151-200K",Table1[[#This Row],[Salary]]&lt;=250000,"201-250K",Table1[[#This Row],[Salary]]&gt;250000,"Above 250K")</f>
        <v>151-200K</v>
      </c>
      <c r="I5640" s="3">
        <v>200000</v>
      </c>
      <c r="J5640" s="3">
        <f>IF(Table1[[#This Row],[Years of Experience]]=0,0,Table1[[#This Row],[Salary]]/Table1[[#This Row],[Years of Experience]])</f>
        <v>13333.333333333334</v>
      </c>
    </row>
    <row r="5641" spans="1:10" x14ac:dyDescent="0.35">
      <c r="A5641">
        <v>26</v>
      </c>
      <c r="B5641" t="str" cm="1">
        <f t="array" ref="B5641">_xlfn.IFS(Table1[[#This Row],[Age]]&lt;=25,"21-25",Table1[[#This Row],[Age]]&lt;=30,"26-30",Table1[[#This Row],[Age]]&lt;=35,"31-35",Table1[[#This Row],[Age]]&lt;=40,"36-40",Table1[[#This Row],[Age]]&lt;=45,"41-45", Table1[[#This Row],[Age]]&lt;=50,"46-50",Table1[[#This Row],[Age]]&lt;55,"51-55",Table1[[#This Row],[Age]]&lt;=60,"56-60",Table1[[#This Row],[Age]]&gt;=61, "61-70")</f>
        <v>26-30</v>
      </c>
      <c r="C5641" t="s">
        <v>6</v>
      </c>
      <c r="D5641" t="s">
        <v>7</v>
      </c>
      <c r="E5641" t="s">
        <v>40</v>
      </c>
      <c r="F5641">
        <v>1</v>
      </c>
      <c r="G5641" t="str" cm="1">
        <f t="array" ref="G5641">_xlfn.IFS(Table1[[#This Row],[Years of Experience]]&lt;=2,"Entry",Table1[[#This Row],[Years of Experience]]&lt;=7,"Mid",Table1[[#This Row],[Years of Experience]]&lt;=14,"Senior",Table1[[#This Row],[Years of Experience]]&gt;=15,"Executive")</f>
        <v>Entry</v>
      </c>
      <c r="H5641" t="str" cm="1">
        <f t="array" ref="H5641">_xlfn.IFS(Table1[[#This Row],[Salary]]&lt;=50000,"0-50K",Table1[[#This Row],[Salary]]&lt;=100000,"51-100K",Table1[[#This Row],[Salary]]&lt;=150000,"101-150K",Table1[[#This Row],[Salary]]&lt;=200000,"151-200K",Table1[[#This Row],[Salary]]&lt;=250000,"201-250K",Table1[[#This Row],[Salary]]&gt;250000,"Above 250K")</f>
        <v>0-50K</v>
      </c>
      <c r="I5641" s="3">
        <v>50000</v>
      </c>
      <c r="J5641" s="3">
        <f>IF(Table1[[#This Row],[Years of Experience]]=0,0,Table1[[#This Row],[Salary]]/Table1[[#This Row],[Years of Experience]])</f>
        <v>50000</v>
      </c>
    </row>
    <row r="5642" spans="1:10" x14ac:dyDescent="0.35">
      <c r="A5642">
        <v>31</v>
      </c>
      <c r="B5642" t="str" cm="1">
        <f t="array" ref="B5642">_xlfn.IFS(Table1[[#This Row],[Age]]&lt;=25,"21-25",Table1[[#This Row],[Age]]&lt;=30,"26-30",Table1[[#This Row],[Age]]&lt;=35,"31-35",Table1[[#This Row],[Age]]&lt;=40,"36-40",Table1[[#This Row],[Age]]&lt;=45,"41-45", Table1[[#This Row],[Age]]&lt;=50,"46-50",Table1[[#This Row],[Age]]&lt;55,"51-55",Table1[[#This Row],[Age]]&lt;=60,"56-60",Table1[[#This Row],[Age]]&gt;=61, "61-70")</f>
        <v>31-35</v>
      </c>
      <c r="C5642" t="s">
        <v>9</v>
      </c>
      <c r="D5642" t="s">
        <v>12</v>
      </c>
      <c r="E5642" t="s">
        <v>43</v>
      </c>
      <c r="F5642">
        <v>8</v>
      </c>
      <c r="G5642" t="str" cm="1">
        <f t="array" ref="G5642">_xlfn.IFS(Table1[[#This Row],[Years of Experience]]&lt;=2,"Entry",Table1[[#This Row],[Years of Experience]]&lt;=7,"Mid",Table1[[#This Row],[Years of Experience]]&lt;=14,"Senior",Table1[[#This Row],[Years of Experience]]&gt;=15,"Executive")</f>
        <v>Senior</v>
      </c>
      <c r="H5642" t="str" cm="1">
        <f t="array" ref="H5642">_xlfn.IFS(Table1[[#This Row],[Salary]]&lt;=50000,"0-50K",Table1[[#This Row],[Salary]]&lt;=100000,"51-100K",Table1[[#This Row],[Salary]]&lt;=150000,"101-150K",Table1[[#This Row],[Salary]]&lt;=200000,"151-200K",Table1[[#This Row],[Salary]]&lt;=250000,"201-250K",Table1[[#This Row],[Salary]]&gt;250000,"Above 250K")</f>
        <v>101-150K</v>
      </c>
      <c r="I5642" s="3">
        <v>140000</v>
      </c>
      <c r="J5642" s="3">
        <f>IF(Table1[[#This Row],[Years of Experience]]=0,0,Table1[[#This Row],[Salary]]/Table1[[#This Row],[Years of Experience]])</f>
        <v>17500</v>
      </c>
    </row>
    <row r="5643" spans="1:10" x14ac:dyDescent="0.35">
      <c r="A5643">
        <v>28</v>
      </c>
      <c r="B5643" t="str" cm="1">
        <f t="array" ref="B5643">_xlfn.IFS(Table1[[#This Row],[Age]]&lt;=25,"21-25",Table1[[#This Row],[Age]]&lt;=30,"26-30",Table1[[#This Row],[Age]]&lt;=35,"31-35",Table1[[#This Row],[Age]]&lt;=40,"36-40",Table1[[#This Row],[Age]]&lt;=45,"41-45", Table1[[#This Row],[Age]]&lt;=50,"46-50",Table1[[#This Row],[Age]]&lt;55,"51-55",Table1[[#This Row],[Age]]&lt;=60,"56-60",Table1[[#This Row],[Age]]&gt;=61, "61-70")</f>
        <v>26-30</v>
      </c>
      <c r="C5643" t="s">
        <v>6</v>
      </c>
      <c r="D5643" t="s">
        <v>7</v>
      </c>
      <c r="E5643" t="s">
        <v>16</v>
      </c>
      <c r="F5643">
        <v>3</v>
      </c>
      <c r="G5643" t="str" cm="1">
        <f t="array" ref="G5643">_xlfn.IFS(Table1[[#This Row],[Years of Experience]]&lt;=2,"Entry",Table1[[#This Row],[Years of Experience]]&lt;=7,"Mid",Table1[[#This Row],[Years of Experience]]&lt;=14,"Senior",Table1[[#This Row],[Years of Experience]]&gt;=15,"Executive")</f>
        <v>Mid</v>
      </c>
      <c r="H5643" t="str" cm="1">
        <f t="array" ref="H5643">_xlfn.IFS(Table1[[#This Row],[Salary]]&lt;=50000,"0-50K",Table1[[#This Row],[Salary]]&lt;=100000,"51-100K",Table1[[#This Row],[Salary]]&lt;=150000,"101-150K",Table1[[#This Row],[Salary]]&lt;=200000,"151-200K",Table1[[#This Row],[Salary]]&lt;=250000,"201-250K",Table1[[#This Row],[Salary]]&gt;250000,"Above 250K")</f>
        <v>51-100K</v>
      </c>
      <c r="I5643" s="3">
        <v>65000</v>
      </c>
      <c r="J5643" s="3">
        <f>IF(Table1[[#This Row],[Years of Experience]]=0,0,Table1[[#This Row],[Salary]]/Table1[[#This Row],[Years of Experience]])</f>
        <v>21666.666666666668</v>
      </c>
    </row>
    <row r="5644" spans="1:10" x14ac:dyDescent="0.35">
      <c r="A5644">
        <v>32</v>
      </c>
      <c r="B5644" t="str" cm="1">
        <f t="array" ref="B5644">_xlfn.IFS(Table1[[#This Row],[Age]]&lt;=25,"21-25",Table1[[#This Row],[Age]]&lt;=30,"26-30",Table1[[#This Row],[Age]]&lt;=35,"31-35",Table1[[#This Row],[Age]]&lt;=40,"36-40",Table1[[#This Row],[Age]]&lt;=45,"41-45", Table1[[#This Row],[Age]]&lt;=50,"46-50",Table1[[#This Row],[Age]]&lt;55,"51-55",Table1[[#This Row],[Age]]&lt;=60,"56-60",Table1[[#This Row],[Age]]&gt;=61, "61-70")</f>
        <v>31-35</v>
      </c>
      <c r="C5644" t="s">
        <v>9</v>
      </c>
      <c r="D5644" t="s">
        <v>7</v>
      </c>
      <c r="E5644" t="s">
        <v>17</v>
      </c>
      <c r="F5644">
        <v>7</v>
      </c>
      <c r="G5644" t="str" cm="1">
        <f t="array" ref="G5644">_xlfn.IFS(Table1[[#This Row],[Years of Experience]]&lt;=2,"Entry",Table1[[#This Row],[Years of Experience]]&lt;=7,"Mid",Table1[[#This Row],[Years of Experience]]&lt;=14,"Senior",Table1[[#This Row],[Years of Experience]]&gt;=15,"Executive")</f>
        <v>Mid</v>
      </c>
      <c r="H5644" t="str" cm="1">
        <f t="array" ref="H5644">_xlfn.IFS(Table1[[#This Row],[Salary]]&lt;=50000,"0-50K",Table1[[#This Row],[Salary]]&lt;=100000,"51-100K",Table1[[#This Row],[Salary]]&lt;=150000,"101-150K",Table1[[#This Row],[Salary]]&lt;=200000,"151-200K",Table1[[#This Row],[Salary]]&lt;=250000,"201-250K",Table1[[#This Row],[Salary]]&gt;250000,"Above 250K")</f>
        <v>101-150K</v>
      </c>
      <c r="I5644" s="3">
        <v>110000</v>
      </c>
      <c r="J5644" s="3">
        <f>IF(Table1[[#This Row],[Years of Experience]]=0,0,Table1[[#This Row],[Salary]]/Table1[[#This Row],[Years of Experience]])</f>
        <v>15714.285714285714</v>
      </c>
    </row>
    <row r="5645" spans="1:10" x14ac:dyDescent="0.35">
      <c r="A5645">
        <v>24</v>
      </c>
      <c r="B5645" t="str" cm="1">
        <f t="array" ref="B5645">_xlfn.IFS(Table1[[#This Row],[Age]]&lt;=25,"21-25",Table1[[#This Row],[Age]]&lt;=30,"26-30",Table1[[#This Row],[Age]]&lt;=35,"31-35",Table1[[#This Row],[Age]]&lt;=40,"36-40",Table1[[#This Row],[Age]]&lt;=45,"41-45", Table1[[#This Row],[Age]]&lt;=50,"46-50",Table1[[#This Row],[Age]]&lt;55,"51-55",Table1[[#This Row],[Age]]&lt;=60,"56-60",Table1[[#This Row],[Age]]&gt;=61, "61-70")</f>
        <v>21-25</v>
      </c>
      <c r="C5645" t="s">
        <v>6</v>
      </c>
      <c r="D5645" t="s">
        <v>195</v>
      </c>
      <c r="E5645" t="s">
        <v>204</v>
      </c>
      <c r="F5645">
        <v>0</v>
      </c>
      <c r="G5645" t="str" cm="1">
        <f t="array" ref="G5645">_xlfn.IFS(Table1[[#This Row],[Years of Experience]]&lt;=2,"Entry",Table1[[#This Row],[Years of Experience]]&lt;=7,"Mid",Table1[[#This Row],[Years of Experience]]&lt;=14,"Senior",Table1[[#This Row],[Years of Experience]]&gt;=15,"Executive")</f>
        <v>Entry</v>
      </c>
      <c r="H5645" t="str" cm="1">
        <f t="array" ref="H5645">_xlfn.IFS(Table1[[#This Row],[Salary]]&lt;=50000,"0-50K",Table1[[#This Row],[Salary]]&lt;=100000,"51-100K",Table1[[#This Row],[Salary]]&lt;=150000,"101-150K",Table1[[#This Row],[Salary]]&lt;=200000,"151-200K",Table1[[#This Row],[Salary]]&lt;=250000,"201-250K",Table1[[#This Row],[Salary]]&gt;250000,"Above 250K")</f>
        <v>0-50K</v>
      </c>
      <c r="I5645" s="3">
        <v>28000</v>
      </c>
      <c r="J5645" s="3">
        <f>IF(Table1[[#This Row],[Years of Experience]]=0,0,Table1[[#This Row],[Salary]]/Table1[[#This Row],[Years of Experience]])</f>
        <v>0</v>
      </c>
    </row>
    <row r="5646" spans="1:10" x14ac:dyDescent="0.35">
      <c r="A5646">
        <v>37</v>
      </c>
      <c r="B5646" t="str" cm="1">
        <f t="array" ref="B5646">_xlfn.IFS(Table1[[#This Row],[Age]]&lt;=25,"21-25",Table1[[#This Row],[Age]]&lt;=30,"26-30",Table1[[#This Row],[Age]]&lt;=35,"31-35",Table1[[#This Row],[Age]]&lt;=40,"36-40",Table1[[#This Row],[Age]]&lt;=45,"41-45", Table1[[#This Row],[Age]]&lt;=50,"46-50",Table1[[#This Row],[Age]]&lt;55,"51-55",Table1[[#This Row],[Age]]&lt;=60,"56-60",Table1[[#This Row],[Age]]&gt;=61, "61-70")</f>
        <v>36-40</v>
      </c>
      <c r="C5646" t="s">
        <v>6</v>
      </c>
      <c r="D5646" t="s">
        <v>10</v>
      </c>
      <c r="E5646" t="s">
        <v>203</v>
      </c>
      <c r="F5646">
        <v>14</v>
      </c>
      <c r="G5646" t="str" cm="1">
        <f t="array" ref="G5646">_xlfn.IFS(Table1[[#This Row],[Years of Experience]]&lt;=2,"Entry",Table1[[#This Row],[Years of Experience]]&lt;=7,"Mid",Table1[[#This Row],[Years of Experience]]&lt;=14,"Senior",Table1[[#This Row],[Years of Experience]]&gt;=15,"Executive")</f>
        <v>Senior</v>
      </c>
      <c r="H5646" t="str" cm="1">
        <f t="array" ref="H5646">_xlfn.IFS(Table1[[#This Row],[Salary]]&lt;=50000,"0-50K",Table1[[#This Row],[Salary]]&lt;=100000,"51-100K",Table1[[#This Row],[Salary]]&lt;=150000,"101-150K",Table1[[#This Row],[Salary]]&lt;=200000,"151-200K",Table1[[#This Row],[Salary]]&lt;=250000,"201-250K",Table1[[#This Row],[Salary]]&gt;250000,"Above 250K")</f>
        <v>151-200K</v>
      </c>
      <c r="I5646" s="3">
        <v>190000</v>
      </c>
      <c r="J5646" s="3">
        <f>IF(Table1[[#This Row],[Years of Experience]]=0,0,Table1[[#This Row],[Salary]]/Table1[[#This Row],[Years of Experience]])</f>
        <v>13571.428571428571</v>
      </c>
    </row>
    <row r="5647" spans="1:10" x14ac:dyDescent="0.35">
      <c r="A5647">
        <v>39</v>
      </c>
      <c r="B5647" t="str" cm="1">
        <f t="array" ref="B5647">_xlfn.IFS(Table1[[#This Row],[Age]]&lt;=25,"21-25",Table1[[#This Row],[Age]]&lt;=30,"26-30",Table1[[#This Row],[Age]]&lt;=35,"31-35",Table1[[#This Row],[Age]]&lt;=40,"36-40",Table1[[#This Row],[Age]]&lt;=45,"41-45", Table1[[#This Row],[Age]]&lt;=50,"46-50",Table1[[#This Row],[Age]]&lt;55,"51-55",Table1[[#This Row],[Age]]&lt;=60,"56-60",Table1[[#This Row],[Age]]&gt;=61, "61-70")</f>
        <v>36-40</v>
      </c>
      <c r="C5647" t="s">
        <v>9</v>
      </c>
      <c r="D5647" t="s">
        <v>7</v>
      </c>
      <c r="E5647" t="s">
        <v>35</v>
      </c>
      <c r="F5647">
        <v>16</v>
      </c>
      <c r="G5647" t="str" cm="1">
        <f t="array" ref="G5647">_xlfn.IFS(Table1[[#This Row],[Years of Experience]]&lt;=2,"Entry",Table1[[#This Row],[Years of Experience]]&lt;=7,"Mid",Table1[[#This Row],[Years of Experience]]&lt;=14,"Senior",Table1[[#This Row],[Years of Experience]]&gt;=15,"Executive")</f>
        <v>Executive</v>
      </c>
      <c r="H5647" t="str" cm="1">
        <f t="array" ref="H5647">_xlfn.IFS(Table1[[#This Row],[Salary]]&lt;=50000,"0-50K",Table1[[#This Row],[Salary]]&lt;=100000,"51-100K",Table1[[#This Row],[Salary]]&lt;=150000,"101-150K",Table1[[#This Row],[Salary]]&lt;=200000,"151-200K",Table1[[#This Row],[Salary]]&lt;=250000,"201-250K",Table1[[#This Row],[Salary]]&gt;250000,"Above 250K")</f>
        <v>201-250K</v>
      </c>
      <c r="I5647" s="3">
        <v>210000</v>
      </c>
      <c r="J5647" s="3">
        <f>IF(Table1[[#This Row],[Years of Experience]]=0,0,Table1[[#This Row],[Salary]]/Table1[[#This Row],[Years of Experience]])</f>
        <v>13125</v>
      </c>
    </row>
    <row r="5648" spans="1:10" x14ac:dyDescent="0.35">
      <c r="A5648">
        <v>26</v>
      </c>
      <c r="B5648" t="str" cm="1">
        <f t="array" ref="B5648">_xlfn.IFS(Table1[[#This Row],[Age]]&lt;=25,"21-25",Table1[[#This Row],[Age]]&lt;=30,"26-30",Table1[[#This Row],[Age]]&lt;=35,"31-35",Table1[[#This Row],[Age]]&lt;=40,"36-40",Table1[[#This Row],[Age]]&lt;=45,"41-45", Table1[[#This Row],[Age]]&lt;=50,"46-50",Table1[[#This Row],[Age]]&lt;55,"51-55",Table1[[#This Row],[Age]]&lt;=60,"56-60",Table1[[#This Row],[Age]]&gt;=61, "61-70")</f>
        <v>26-30</v>
      </c>
      <c r="C5648" t="s">
        <v>6</v>
      </c>
      <c r="D5648" t="s">
        <v>7</v>
      </c>
      <c r="E5648" t="s">
        <v>40</v>
      </c>
      <c r="F5648">
        <v>2</v>
      </c>
      <c r="G5648" t="str" cm="1">
        <f t="array" ref="G5648">_xlfn.IFS(Table1[[#This Row],[Years of Experience]]&lt;=2,"Entry",Table1[[#This Row],[Years of Experience]]&lt;=7,"Mid",Table1[[#This Row],[Years of Experience]]&lt;=14,"Senior",Table1[[#This Row],[Years of Experience]]&gt;=15,"Executive")</f>
        <v>Entry</v>
      </c>
      <c r="H5648" t="str" cm="1">
        <f t="array" ref="H5648">_xlfn.IFS(Table1[[#This Row],[Salary]]&lt;=50000,"0-50K",Table1[[#This Row],[Salary]]&lt;=100000,"51-100K",Table1[[#This Row],[Salary]]&lt;=150000,"101-150K",Table1[[#This Row],[Salary]]&lt;=200000,"151-200K",Table1[[#This Row],[Salary]]&lt;=250000,"201-250K",Table1[[#This Row],[Salary]]&gt;250000,"Above 250K")</f>
        <v>51-100K</v>
      </c>
      <c r="I5648" s="3">
        <v>55000</v>
      </c>
      <c r="J5648" s="3">
        <f>IF(Table1[[#This Row],[Years of Experience]]=0,0,Table1[[#This Row],[Salary]]/Table1[[#This Row],[Years of Experience]])</f>
        <v>27500</v>
      </c>
    </row>
    <row r="5649" spans="1:10" x14ac:dyDescent="0.35">
      <c r="A5649">
        <v>31</v>
      </c>
      <c r="B5649" t="str" cm="1">
        <f t="array" ref="B5649">_xlfn.IFS(Table1[[#This Row],[Age]]&lt;=25,"21-25",Table1[[#This Row],[Age]]&lt;=30,"26-30",Table1[[#This Row],[Age]]&lt;=35,"31-35",Table1[[#This Row],[Age]]&lt;=40,"36-40",Table1[[#This Row],[Age]]&lt;=45,"41-45", Table1[[#This Row],[Age]]&lt;=50,"46-50",Table1[[#This Row],[Age]]&lt;55,"51-55",Table1[[#This Row],[Age]]&lt;=60,"56-60",Table1[[#This Row],[Age]]&gt;=61, "61-70")</f>
        <v>31-35</v>
      </c>
      <c r="C5649" t="s">
        <v>9</v>
      </c>
      <c r="D5649" t="s">
        <v>12</v>
      </c>
      <c r="E5649" t="s">
        <v>43</v>
      </c>
      <c r="F5649">
        <v>8</v>
      </c>
      <c r="G5649" t="str" cm="1">
        <f t="array" ref="G5649">_xlfn.IFS(Table1[[#This Row],[Years of Experience]]&lt;=2,"Entry",Table1[[#This Row],[Years of Experience]]&lt;=7,"Mid",Table1[[#This Row],[Years of Experience]]&lt;=14,"Senior",Table1[[#This Row],[Years of Experience]]&gt;=15,"Executive")</f>
        <v>Senior</v>
      </c>
      <c r="H5649" t="str" cm="1">
        <f t="array" ref="H5649">_xlfn.IFS(Table1[[#This Row],[Salary]]&lt;=50000,"0-50K",Table1[[#This Row],[Salary]]&lt;=100000,"51-100K",Table1[[#This Row],[Salary]]&lt;=150000,"101-150K",Table1[[#This Row],[Salary]]&lt;=200000,"151-200K",Table1[[#This Row],[Salary]]&lt;=250000,"201-250K",Table1[[#This Row],[Salary]]&gt;250000,"Above 250K")</f>
        <v>101-150K</v>
      </c>
      <c r="I5649" s="3">
        <v>140000</v>
      </c>
      <c r="J5649" s="3">
        <f>IF(Table1[[#This Row],[Years of Experience]]=0,0,Table1[[#This Row],[Salary]]/Table1[[#This Row],[Years of Experience]])</f>
        <v>17500</v>
      </c>
    </row>
    <row r="5650" spans="1:10" x14ac:dyDescent="0.35">
      <c r="A5650">
        <v>29</v>
      </c>
      <c r="B5650" t="str" cm="1">
        <f t="array" ref="B5650">_xlfn.IFS(Table1[[#This Row],[Age]]&lt;=25,"21-25",Table1[[#This Row],[Age]]&lt;=30,"26-30",Table1[[#This Row],[Age]]&lt;=35,"31-35",Table1[[#This Row],[Age]]&lt;=40,"36-40",Table1[[#This Row],[Age]]&lt;=45,"41-45", Table1[[#This Row],[Age]]&lt;=50,"46-50",Table1[[#This Row],[Age]]&lt;55,"51-55",Table1[[#This Row],[Age]]&lt;=60,"56-60",Table1[[#This Row],[Age]]&gt;=61, "61-70")</f>
        <v>26-30</v>
      </c>
      <c r="C5650" t="s">
        <v>6</v>
      </c>
      <c r="D5650" t="s">
        <v>7</v>
      </c>
      <c r="E5650" t="s">
        <v>16</v>
      </c>
      <c r="F5650">
        <v>4</v>
      </c>
      <c r="G5650" t="str" cm="1">
        <f t="array" ref="G5650">_xlfn.IFS(Table1[[#This Row],[Years of Experience]]&lt;=2,"Entry",Table1[[#This Row],[Years of Experience]]&lt;=7,"Mid",Table1[[#This Row],[Years of Experience]]&lt;=14,"Senior",Table1[[#This Row],[Years of Experience]]&gt;=15,"Executive")</f>
        <v>Mid</v>
      </c>
      <c r="H5650" t="str" cm="1">
        <f t="array" ref="H5650">_xlfn.IFS(Table1[[#This Row],[Salary]]&lt;=50000,"0-50K",Table1[[#This Row],[Salary]]&lt;=100000,"51-100K",Table1[[#This Row],[Salary]]&lt;=150000,"101-150K",Table1[[#This Row],[Salary]]&lt;=200000,"151-200K",Table1[[#This Row],[Salary]]&lt;=250000,"201-250K",Table1[[#This Row],[Salary]]&gt;250000,"Above 250K")</f>
        <v>51-100K</v>
      </c>
      <c r="I5650" s="3">
        <v>70000</v>
      </c>
      <c r="J5650" s="3">
        <f>IF(Table1[[#This Row],[Years of Experience]]=0,0,Table1[[#This Row],[Salary]]/Table1[[#This Row],[Years of Experience]])</f>
        <v>17500</v>
      </c>
    </row>
    <row r="5651" spans="1:10" x14ac:dyDescent="0.35">
      <c r="A5651">
        <v>33</v>
      </c>
      <c r="B5651" t="str" cm="1">
        <f t="array" ref="B5651">_xlfn.IFS(Table1[[#This Row],[Age]]&lt;=25,"21-25",Table1[[#This Row],[Age]]&lt;=30,"26-30",Table1[[#This Row],[Age]]&lt;=35,"31-35",Table1[[#This Row],[Age]]&lt;=40,"36-40",Table1[[#This Row],[Age]]&lt;=45,"41-45", Table1[[#This Row],[Age]]&lt;=50,"46-50",Table1[[#This Row],[Age]]&lt;55,"51-55",Table1[[#This Row],[Age]]&lt;=60,"56-60",Table1[[#This Row],[Age]]&gt;=61, "61-70")</f>
        <v>31-35</v>
      </c>
      <c r="C5651" t="s">
        <v>9</v>
      </c>
      <c r="D5651" t="s">
        <v>10</v>
      </c>
      <c r="E5651" t="s">
        <v>27</v>
      </c>
      <c r="F5651">
        <v>9</v>
      </c>
      <c r="G5651" t="str" cm="1">
        <f t="array" ref="G5651">_xlfn.IFS(Table1[[#This Row],[Years of Experience]]&lt;=2,"Entry",Table1[[#This Row],[Years of Experience]]&lt;=7,"Mid",Table1[[#This Row],[Years of Experience]]&lt;=14,"Senior",Table1[[#This Row],[Years of Experience]]&gt;=15,"Executive")</f>
        <v>Senior</v>
      </c>
      <c r="H5651" t="str" cm="1">
        <f t="array" ref="H5651">_xlfn.IFS(Table1[[#This Row],[Salary]]&lt;=50000,"0-50K",Table1[[#This Row],[Salary]]&lt;=100000,"51-100K",Table1[[#This Row],[Salary]]&lt;=150000,"101-150K",Table1[[#This Row],[Salary]]&lt;=200000,"151-200K",Table1[[#This Row],[Salary]]&lt;=250000,"201-250K",Table1[[#This Row],[Salary]]&gt;250000,"Above 250K")</f>
        <v>101-150K</v>
      </c>
      <c r="I5651" s="3">
        <v>130000</v>
      </c>
      <c r="J5651" s="3">
        <f>IF(Table1[[#This Row],[Years of Experience]]=0,0,Table1[[#This Row],[Salary]]/Table1[[#This Row],[Years of Experience]])</f>
        <v>14444.444444444445</v>
      </c>
    </row>
    <row r="5652" spans="1:10" x14ac:dyDescent="0.35">
      <c r="A5652">
        <v>27</v>
      </c>
      <c r="B5652" t="str" cm="1">
        <f t="array" ref="B5652">_xlfn.IFS(Table1[[#This Row],[Age]]&lt;=25,"21-25",Table1[[#This Row],[Age]]&lt;=30,"26-30",Table1[[#This Row],[Age]]&lt;=35,"31-35",Table1[[#This Row],[Age]]&lt;=40,"36-40",Table1[[#This Row],[Age]]&lt;=45,"41-45", Table1[[#This Row],[Age]]&lt;=50,"46-50",Table1[[#This Row],[Age]]&lt;55,"51-55",Table1[[#This Row],[Age]]&lt;=60,"56-60",Table1[[#This Row],[Age]]&gt;=61, "61-70")</f>
        <v>26-30</v>
      </c>
      <c r="C5652" t="s">
        <v>6</v>
      </c>
      <c r="D5652" t="s">
        <v>7</v>
      </c>
      <c r="E5652" t="s">
        <v>8</v>
      </c>
      <c r="F5652">
        <v>3</v>
      </c>
      <c r="G5652" t="str" cm="1">
        <f t="array" ref="G5652">_xlfn.IFS(Table1[[#This Row],[Years of Experience]]&lt;=2,"Entry",Table1[[#This Row],[Years of Experience]]&lt;=7,"Mid",Table1[[#This Row],[Years of Experience]]&lt;=14,"Senior",Table1[[#This Row],[Years of Experience]]&gt;=15,"Executive")</f>
        <v>Mid</v>
      </c>
      <c r="H5652" t="str" cm="1">
        <f t="array" ref="H5652">_xlfn.IFS(Table1[[#This Row],[Salary]]&lt;=50000,"0-50K",Table1[[#This Row],[Salary]]&lt;=100000,"51-100K",Table1[[#This Row],[Salary]]&lt;=150000,"101-150K",Table1[[#This Row],[Salary]]&lt;=200000,"151-200K",Table1[[#This Row],[Salary]]&lt;=250000,"201-250K",Table1[[#This Row],[Salary]]&gt;250000,"Above 250K")</f>
        <v>51-100K</v>
      </c>
      <c r="I5652" s="3">
        <v>80000</v>
      </c>
      <c r="J5652" s="3">
        <f>IF(Table1[[#This Row],[Years of Experience]]=0,0,Table1[[#This Row],[Salary]]/Table1[[#This Row],[Years of Experience]])</f>
        <v>26666.666666666668</v>
      </c>
    </row>
    <row r="5653" spans="1:10" x14ac:dyDescent="0.35">
      <c r="A5653">
        <v>36</v>
      </c>
      <c r="B5653" t="str" cm="1">
        <f t="array" ref="B5653">_xlfn.IFS(Table1[[#This Row],[Age]]&lt;=25,"21-25",Table1[[#This Row],[Age]]&lt;=30,"26-30",Table1[[#This Row],[Age]]&lt;=35,"31-35",Table1[[#This Row],[Age]]&lt;=40,"36-40",Table1[[#This Row],[Age]]&lt;=45,"41-45", Table1[[#This Row],[Age]]&lt;=50,"46-50",Table1[[#This Row],[Age]]&lt;55,"51-55",Table1[[#This Row],[Age]]&lt;=60,"56-60",Table1[[#This Row],[Age]]&gt;=61, "61-70")</f>
        <v>36-40</v>
      </c>
      <c r="C5653" t="s">
        <v>9</v>
      </c>
      <c r="D5653" t="s">
        <v>12</v>
      </c>
      <c r="E5653" t="s">
        <v>92</v>
      </c>
      <c r="F5653">
        <v>12</v>
      </c>
      <c r="G5653" t="str" cm="1">
        <f t="array" ref="G5653">_xlfn.IFS(Table1[[#This Row],[Years of Experience]]&lt;=2,"Entry",Table1[[#This Row],[Years of Experience]]&lt;=7,"Mid",Table1[[#This Row],[Years of Experience]]&lt;=14,"Senior",Table1[[#This Row],[Years of Experience]]&gt;=15,"Executive")</f>
        <v>Senior</v>
      </c>
      <c r="H5653" t="str" cm="1">
        <f t="array" ref="H5653">_xlfn.IFS(Table1[[#This Row],[Salary]]&lt;=50000,"0-50K",Table1[[#This Row],[Salary]]&lt;=100000,"51-100K",Table1[[#This Row],[Salary]]&lt;=150000,"101-150K",Table1[[#This Row],[Salary]]&lt;=200000,"151-200K",Table1[[#This Row],[Salary]]&lt;=250000,"201-250K",Table1[[#This Row],[Salary]]&gt;250000,"Above 250K")</f>
        <v>151-200K</v>
      </c>
      <c r="I5653" s="3">
        <v>170000</v>
      </c>
      <c r="J5653" s="3">
        <f>IF(Table1[[#This Row],[Years of Experience]]=0,0,Table1[[#This Row],[Salary]]/Table1[[#This Row],[Years of Experience]])</f>
        <v>14166.666666666666</v>
      </c>
    </row>
    <row r="5654" spans="1:10" x14ac:dyDescent="0.35">
      <c r="A5654">
        <v>25</v>
      </c>
      <c r="B5654" t="str" cm="1">
        <f t="array" ref="B5654">_xlfn.IFS(Table1[[#This Row],[Age]]&lt;=25,"21-25",Table1[[#This Row],[Age]]&lt;=30,"26-30",Table1[[#This Row],[Age]]&lt;=35,"31-35",Table1[[#This Row],[Age]]&lt;=40,"36-40",Table1[[#This Row],[Age]]&lt;=45,"41-45", Table1[[#This Row],[Age]]&lt;=50,"46-50",Table1[[#This Row],[Age]]&lt;55,"51-55",Table1[[#This Row],[Age]]&lt;=60,"56-60",Table1[[#This Row],[Age]]&gt;=61, "61-70")</f>
        <v>21-25</v>
      </c>
      <c r="C5654" t="s">
        <v>6</v>
      </c>
      <c r="D5654" t="s">
        <v>7</v>
      </c>
      <c r="E5654" t="s">
        <v>17</v>
      </c>
      <c r="F5654">
        <v>1</v>
      </c>
      <c r="G5654" t="str" cm="1">
        <f t="array" ref="G5654">_xlfn.IFS(Table1[[#This Row],[Years of Experience]]&lt;=2,"Entry",Table1[[#This Row],[Years of Experience]]&lt;=7,"Mid",Table1[[#This Row],[Years of Experience]]&lt;=14,"Senior",Table1[[#This Row],[Years of Experience]]&gt;=15,"Executive")</f>
        <v>Entry</v>
      </c>
      <c r="H5654" t="str" cm="1">
        <f t="array" ref="H5654">_xlfn.IFS(Table1[[#This Row],[Salary]]&lt;=50000,"0-50K",Table1[[#This Row],[Salary]]&lt;=100000,"51-100K",Table1[[#This Row],[Salary]]&lt;=150000,"101-150K",Table1[[#This Row],[Salary]]&lt;=200000,"151-200K",Table1[[#This Row],[Salary]]&lt;=250000,"201-250K",Table1[[#This Row],[Salary]]&gt;250000,"Above 250K")</f>
        <v>51-100K</v>
      </c>
      <c r="I5654" s="3">
        <v>60000</v>
      </c>
      <c r="J5654" s="3">
        <f>IF(Table1[[#This Row],[Years of Experience]]=0,0,Table1[[#This Row],[Salary]]/Table1[[#This Row],[Years of Experience]])</f>
        <v>60000</v>
      </c>
    </row>
    <row r="5655" spans="1:10" x14ac:dyDescent="0.35">
      <c r="A5655">
        <v>30</v>
      </c>
      <c r="B5655" t="str" cm="1">
        <f t="array" ref="B5655">_xlfn.IFS(Table1[[#This Row],[Age]]&lt;=25,"21-25",Table1[[#This Row],[Age]]&lt;=30,"26-30",Table1[[#This Row],[Age]]&lt;=35,"31-35",Table1[[#This Row],[Age]]&lt;=40,"36-40",Table1[[#This Row],[Age]]&lt;=45,"41-45", Table1[[#This Row],[Age]]&lt;=50,"46-50",Table1[[#This Row],[Age]]&lt;55,"51-55",Table1[[#This Row],[Age]]&lt;=60,"56-60",Table1[[#This Row],[Age]]&gt;=61, "61-70")</f>
        <v>26-30</v>
      </c>
      <c r="C5655" t="s">
        <v>9</v>
      </c>
      <c r="D5655" t="s">
        <v>7</v>
      </c>
      <c r="E5655" t="s">
        <v>19</v>
      </c>
      <c r="F5655">
        <v>5</v>
      </c>
      <c r="G5655" t="str" cm="1">
        <f t="array" ref="G5655">_xlfn.IFS(Table1[[#This Row],[Years of Experience]]&lt;=2,"Entry",Table1[[#This Row],[Years of Experience]]&lt;=7,"Mid",Table1[[#This Row],[Years of Experience]]&lt;=14,"Senior",Table1[[#This Row],[Years of Experience]]&gt;=15,"Executive")</f>
        <v>Mid</v>
      </c>
      <c r="H5655" t="str" cm="1">
        <f t="array" ref="H5655">_xlfn.IFS(Table1[[#This Row],[Salary]]&lt;=50000,"0-50K",Table1[[#This Row],[Salary]]&lt;=100000,"51-100K",Table1[[#This Row],[Salary]]&lt;=150000,"101-150K",Table1[[#This Row],[Salary]]&lt;=200000,"151-200K",Table1[[#This Row],[Salary]]&lt;=250000,"201-250K",Table1[[#This Row],[Salary]]&gt;250000,"Above 250K")</f>
        <v>51-100K</v>
      </c>
      <c r="I5655" s="3">
        <v>90000</v>
      </c>
      <c r="J5655" s="3">
        <f>IF(Table1[[#This Row],[Years of Experience]]=0,0,Table1[[#This Row],[Salary]]/Table1[[#This Row],[Years of Experience]])</f>
        <v>18000</v>
      </c>
    </row>
    <row r="5656" spans="1:10" x14ac:dyDescent="0.35">
      <c r="A5656">
        <v>34</v>
      </c>
      <c r="B5656" t="str" cm="1">
        <f t="array" ref="B5656">_xlfn.IFS(Table1[[#This Row],[Age]]&lt;=25,"21-25",Table1[[#This Row],[Age]]&lt;=30,"26-30",Table1[[#This Row],[Age]]&lt;=35,"31-35",Table1[[#This Row],[Age]]&lt;=40,"36-40",Table1[[#This Row],[Age]]&lt;=45,"41-45", Table1[[#This Row],[Age]]&lt;=50,"46-50",Table1[[#This Row],[Age]]&lt;55,"51-55",Table1[[#This Row],[Age]]&lt;=60,"56-60",Table1[[#This Row],[Age]]&gt;=61, "61-70")</f>
        <v>31-35</v>
      </c>
      <c r="C5656" t="s">
        <v>6</v>
      </c>
      <c r="D5656" t="s">
        <v>12</v>
      </c>
      <c r="E5656" t="s">
        <v>75</v>
      </c>
      <c r="F5656">
        <v>11</v>
      </c>
      <c r="G5656" t="str" cm="1">
        <f t="array" ref="G5656">_xlfn.IFS(Table1[[#This Row],[Years of Experience]]&lt;=2,"Entry",Table1[[#This Row],[Years of Experience]]&lt;=7,"Mid",Table1[[#This Row],[Years of Experience]]&lt;=14,"Senior",Table1[[#This Row],[Years of Experience]]&gt;=15,"Executive")</f>
        <v>Senior</v>
      </c>
      <c r="H5656" t="str" cm="1">
        <f t="array" ref="H5656">_xlfn.IFS(Table1[[#This Row],[Salary]]&lt;=50000,"0-50K",Table1[[#This Row],[Salary]]&lt;=100000,"51-100K",Table1[[#This Row],[Salary]]&lt;=150000,"101-150K",Table1[[#This Row],[Salary]]&lt;=200000,"151-200K",Table1[[#This Row],[Salary]]&lt;=250000,"201-250K",Table1[[#This Row],[Salary]]&gt;250000,"Above 250K")</f>
        <v>151-200K</v>
      </c>
      <c r="I5656" s="3">
        <v>160000</v>
      </c>
      <c r="J5656" s="3">
        <f>IF(Table1[[#This Row],[Years of Experience]]=0,0,Table1[[#This Row],[Salary]]/Table1[[#This Row],[Years of Experience]])</f>
        <v>14545.454545454546</v>
      </c>
    </row>
    <row r="5657" spans="1:10" x14ac:dyDescent="0.35">
      <c r="A5657">
        <v>28</v>
      </c>
      <c r="B5657" t="str" cm="1">
        <f t="array" ref="B5657">_xlfn.IFS(Table1[[#This Row],[Age]]&lt;=25,"21-25",Table1[[#This Row],[Age]]&lt;=30,"26-30",Table1[[#This Row],[Age]]&lt;=35,"31-35",Table1[[#This Row],[Age]]&lt;=40,"36-40",Table1[[#This Row],[Age]]&lt;=45,"41-45", Table1[[#This Row],[Age]]&lt;=50,"46-50",Table1[[#This Row],[Age]]&lt;55,"51-55",Table1[[#This Row],[Age]]&lt;=60,"56-60",Table1[[#This Row],[Age]]&gt;=61, "61-70")</f>
        <v>26-30</v>
      </c>
      <c r="C5657" t="s">
        <v>9</v>
      </c>
      <c r="D5657" t="s">
        <v>7</v>
      </c>
      <c r="E5657" t="s">
        <v>16</v>
      </c>
      <c r="F5657">
        <v>3</v>
      </c>
      <c r="G5657" t="str" cm="1">
        <f t="array" ref="G5657">_xlfn.IFS(Table1[[#This Row],[Years of Experience]]&lt;=2,"Entry",Table1[[#This Row],[Years of Experience]]&lt;=7,"Mid",Table1[[#This Row],[Years of Experience]]&lt;=14,"Senior",Table1[[#This Row],[Years of Experience]]&gt;=15,"Executive")</f>
        <v>Mid</v>
      </c>
      <c r="H5657" t="str" cm="1">
        <f t="array" ref="H5657">_xlfn.IFS(Table1[[#This Row],[Salary]]&lt;=50000,"0-50K",Table1[[#This Row],[Salary]]&lt;=100000,"51-100K",Table1[[#This Row],[Salary]]&lt;=150000,"101-150K",Table1[[#This Row],[Salary]]&lt;=200000,"151-200K",Table1[[#This Row],[Salary]]&lt;=250000,"201-250K",Table1[[#This Row],[Salary]]&gt;250000,"Above 250K")</f>
        <v>51-100K</v>
      </c>
      <c r="I5657" s="3">
        <v>60000</v>
      </c>
      <c r="J5657" s="3">
        <f>IF(Table1[[#This Row],[Years of Experience]]=0,0,Table1[[#This Row],[Salary]]/Table1[[#This Row],[Years of Experience]])</f>
        <v>20000</v>
      </c>
    </row>
    <row r="5658" spans="1:10" x14ac:dyDescent="0.35">
      <c r="A5658">
        <v>32</v>
      </c>
      <c r="B5658" t="str" cm="1">
        <f t="array" ref="B5658">_xlfn.IFS(Table1[[#This Row],[Age]]&lt;=25,"21-25",Table1[[#This Row],[Age]]&lt;=30,"26-30",Table1[[#This Row],[Age]]&lt;=35,"31-35",Table1[[#This Row],[Age]]&lt;=40,"36-40",Table1[[#This Row],[Age]]&lt;=45,"41-45", Table1[[#This Row],[Age]]&lt;=50,"46-50",Table1[[#This Row],[Age]]&lt;55,"51-55",Table1[[#This Row],[Age]]&lt;=60,"56-60",Table1[[#This Row],[Age]]&gt;=61, "61-70")</f>
        <v>31-35</v>
      </c>
      <c r="C5658" t="s">
        <v>6</v>
      </c>
      <c r="D5658" t="s">
        <v>7</v>
      </c>
      <c r="E5658" t="s">
        <v>17</v>
      </c>
      <c r="F5658">
        <v>7</v>
      </c>
      <c r="G5658" t="str" cm="1">
        <f t="array" ref="G5658">_xlfn.IFS(Table1[[#This Row],[Years of Experience]]&lt;=2,"Entry",Table1[[#This Row],[Years of Experience]]&lt;=7,"Mid",Table1[[#This Row],[Years of Experience]]&lt;=14,"Senior",Table1[[#This Row],[Years of Experience]]&gt;=15,"Executive")</f>
        <v>Mid</v>
      </c>
      <c r="H5658" t="str" cm="1">
        <f t="array" ref="H5658">_xlfn.IFS(Table1[[#This Row],[Salary]]&lt;=50000,"0-50K",Table1[[#This Row],[Salary]]&lt;=100000,"51-100K",Table1[[#This Row],[Salary]]&lt;=150000,"101-150K",Table1[[#This Row],[Salary]]&lt;=200000,"151-200K",Table1[[#This Row],[Salary]]&lt;=250000,"201-250K",Table1[[#This Row],[Salary]]&gt;250000,"Above 250K")</f>
        <v>101-150K</v>
      </c>
      <c r="I5658" s="3">
        <v>120000</v>
      </c>
      <c r="J5658" s="3">
        <f>IF(Table1[[#This Row],[Years of Experience]]=0,0,Table1[[#This Row],[Salary]]/Table1[[#This Row],[Years of Experience]])</f>
        <v>17142.857142857141</v>
      </c>
    </row>
    <row r="5659" spans="1:10" x14ac:dyDescent="0.35">
      <c r="A5659">
        <v>24</v>
      </c>
      <c r="B5659" t="str" cm="1">
        <f t="array" ref="B5659">_xlfn.IFS(Table1[[#This Row],[Age]]&lt;=25,"21-25",Table1[[#This Row],[Age]]&lt;=30,"26-30",Table1[[#This Row],[Age]]&lt;=35,"31-35",Table1[[#This Row],[Age]]&lt;=40,"36-40",Table1[[#This Row],[Age]]&lt;=45,"41-45", Table1[[#This Row],[Age]]&lt;=50,"46-50",Table1[[#This Row],[Age]]&lt;55,"51-55",Table1[[#This Row],[Age]]&lt;=60,"56-60",Table1[[#This Row],[Age]]&gt;=61, "61-70")</f>
        <v>21-25</v>
      </c>
      <c r="C5659" t="s">
        <v>9</v>
      </c>
      <c r="D5659" t="s">
        <v>195</v>
      </c>
      <c r="E5659" t="s">
        <v>202</v>
      </c>
      <c r="F5659">
        <v>0</v>
      </c>
      <c r="G5659" t="str" cm="1">
        <f t="array" ref="G5659">_xlfn.IFS(Table1[[#This Row],[Years of Experience]]&lt;=2,"Entry",Table1[[#This Row],[Years of Experience]]&lt;=7,"Mid",Table1[[#This Row],[Years of Experience]]&lt;=14,"Senior",Table1[[#This Row],[Years of Experience]]&gt;=15,"Executive")</f>
        <v>Entry</v>
      </c>
      <c r="H5659" t="str" cm="1">
        <f t="array" ref="H5659">_xlfn.IFS(Table1[[#This Row],[Salary]]&lt;=50000,"0-50K",Table1[[#This Row],[Salary]]&lt;=100000,"51-100K",Table1[[#This Row],[Salary]]&lt;=150000,"101-150K",Table1[[#This Row],[Salary]]&lt;=200000,"151-200K",Table1[[#This Row],[Salary]]&lt;=250000,"201-250K",Table1[[#This Row],[Salary]]&gt;250000,"Above 250K")</f>
        <v>0-50K</v>
      </c>
      <c r="I5659" s="3">
        <v>25000</v>
      </c>
      <c r="J5659" s="3">
        <f>IF(Table1[[#This Row],[Years of Experience]]=0,0,Table1[[#This Row],[Salary]]/Table1[[#This Row],[Years of Experience]])</f>
        <v>0</v>
      </c>
    </row>
    <row r="5660" spans="1:10" x14ac:dyDescent="0.35">
      <c r="A5660">
        <v>37</v>
      </c>
      <c r="B5660" t="str" cm="1">
        <f t="array" ref="B5660">_xlfn.IFS(Table1[[#This Row],[Age]]&lt;=25,"21-25",Table1[[#This Row],[Age]]&lt;=30,"26-30",Table1[[#This Row],[Age]]&lt;=35,"31-35",Table1[[#This Row],[Age]]&lt;=40,"36-40",Table1[[#This Row],[Age]]&lt;=45,"41-45", Table1[[#This Row],[Age]]&lt;=50,"46-50",Table1[[#This Row],[Age]]&lt;55,"51-55",Table1[[#This Row],[Age]]&lt;=60,"56-60",Table1[[#This Row],[Age]]&gt;=61, "61-70")</f>
        <v>36-40</v>
      </c>
      <c r="C5660" t="s">
        <v>6</v>
      </c>
      <c r="D5660" t="s">
        <v>10</v>
      </c>
      <c r="E5660" t="s">
        <v>203</v>
      </c>
      <c r="F5660">
        <v>14</v>
      </c>
      <c r="G5660" t="str" cm="1">
        <f t="array" ref="G5660">_xlfn.IFS(Table1[[#This Row],[Years of Experience]]&lt;=2,"Entry",Table1[[#This Row],[Years of Experience]]&lt;=7,"Mid",Table1[[#This Row],[Years of Experience]]&lt;=14,"Senior",Table1[[#This Row],[Years of Experience]]&gt;=15,"Executive")</f>
        <v>Senior</v>
      </c>
      <c r="H5660" t="str" cm="1">
        <f t="array" ref="H5660">_xlfn.IFS(Table1[[#This Row],[Salary]]&lt;=50000,"0-50K",Table1[[#This Row],[Salary]]&lt;=100000,"51-100K",Table1[[#This Row],[Salary]]&lt;=150000,"101-150K",Table1[[#This Row],[Salary]]&lt;=200000,"151-200K",Table1[[#This Row],[Salary]]&lt;=250000,"201-250K",Table1[[#This Row],[Salary]]&gt;250000,"Above 250K")</f>
        <v>151-200K</v>
      </c>
      <c r="I5660" s="3">
        <v>190000</v>
      </c>
      <c r="J5660" s="3">
        <f>IF(Table1[[#This Row],[Years of Experience]]=0,0,Table1[[#This Row],[Salary]]/Table1[[#This Row],[Years of Experience]])</f>
        <v>13571.428571428571</v>
      </c>
    </row>
    <row r="5661" spans="1:10" x14ac:dyDescent="0.35">
      <c r="A5661">
        <v>39</v>
      </c>
      <c r="B5661" t="str" cm="1">
        <f t="array" ref="B5661">_xlfn.IFS(Table1[[#This Row],[Age]]&lt;=25,"21-25",Table1[[#This Row],[Age]]&lt;=30,"26-30",Table1[[#This Row],[Age]]&lt;=35,"31-35",Table1[[#This Row],[Age]]&lt;=40,"36-40",Table1[[#This Row],[Age]]&lt;=45,"41-45", Table1[[#This Row],[Age]]&lt;=50,"46-50",Table1[[#This Row],[Age]]&lt;55,"51-55",Table1[[#This Row],[Age]]&lt;=60,"56-60",Table1[[#This Row],[Age]]&gt;=61, "61-70")</f>
        <v>36-40</v>
      </c>
      <c r="C5661" t="s">
        <v>9</v>
      </c>
      <c r="D5661" t="s">
        <v>7</v>
      </c>
      <c r="E5661" t="s">
        <v>35</v>
      </c>
      <c r="F5661">
        <v>16</v>
      </c>
      <c r="G5661" t="str" cm="1">
        <f t="array" ref="G5661">_xlfn.IFS(Table1[[#This Row],[Years of Experience]]&lt;=2,"Entry",Table1[[#This Row],[Years of Experience]]&lt;=7,"Mid",Table1[[#This Row],[Years of Experience]]&lt;=14,"Senior",Table1[[#This Row],[Years of Experience]]&gt;=15,"Executive")</f>
        <v>Executive</v>
      </c>
      <c r="H5661" t="str" cm="1">
        <f t="array" ref="H5661">_xlfn.IFS(Table1[[#This Row],[Salary]]&lt;=50000,"0-50K",Table1[[#This Row],[Salary]]&lt;=100000,"51-100K",Table1[[#This Row],[Salary]]&lt;=150000,"101-150K",Table1[[#This Row],[Salary]]&lt;=200000,"151-200K",Table1[[#This Row],[Salary]]&lt;=250000,"201-250K",Table1[[#This Row],[Salary]]&gt;250000,"Above 250K")</f>
        <v>151-200K</v>
      </c>
      <c r="I5661" s="3">
        <v>200000</v>
      </c>
      <c r="J5661" s="3">
        <f>IF(Table1[[#This Row],[Years of Experience]]=0,0,Table1[[#This Row],[Salary]]/Table1[[#This Row],[Years of Experience]])</f>
        <v>12500</v>
      </c>
    </row>
    <row r="5662" spans="1:10" x14ac:dyDescent="0.35">
      <c r="A5662">
        <v>26</v>
      </c>
      <c r="B5662" t="str" cm="1">
        <f t="array" ref="B5662">_xlfn.IFS(Table1[[#This Row],[Age]]&lt;=25,"21-25",Table1[[#This Row],[Age]]&lt;=30,"26-30",Table1[[#This Row],[Age]]&lt;=35,"31-35",Table1[[#This Row],[Age]]&lt;=40,"36-40",Table1[[#This Row],[Age]]&lt;=45,"41-45", Table1[[#This Row],[Age]]&lt;=50,"46-50",Table1[[#This Row],[Age]]&lt;55,"51-55",Table1[[#This Row],[Age]]&lt;=60,"56-60",Table1[[#This Row],[Age]]&gt;=61, "61-70")</f>
        <v>26-30</v>
      </c>
      <c r="C5662" t="s">
        <v>6</v>
      </c>
      <c r="D5662" t="s">
        <v>7</v>
      </c>
      <c r="E5662" t="s">
        <v>40</v>
      </c>
      <c r="F5662">
        <v>2</v>
      </c>
      <c r="G5662" t="str" cm="1">
        <f t="array" ref="G5662">_xlfn.IFS(Table1[[#This Row],[Years of Experience]]&lt;=2,"Entry",Table1[[#This Row],[Years of Experience]]&lt;=7,"Mid",Table1[[#This Row],[Years of Experience]]&lt;=14,"Senior",Table1[[#This Row],[Years of Experience]]&gt;=15,"Executive")</f>
        <v>Entry</v>
      </c>
      <c r="H5662" t="str" cm="1">
        <f t="array" ref="H5662">_xlfn.IFS(Table1[[#This Row],[Salary]]&lt;=50000,"0-50K",Table1[[#This Row],[Salary]]&lt;=100000,"51-100K",Table1[[#This Row],[Salary]]&lt;=150000,"101-150K",Table1[[#This Row],[Salary]]&lt;=200000,"151-200K",Table1[[#This Row],[Salary]]&lt;=250000,"201-250K",Table1[[#This Row],[Salary]]&gt;250000,"Above 250K")</f>
        <v>51-100K</v>
      </c>
      <c r="I5662" s="3">
        <v>55000</v>
      </c>
      <c r="J5662" s="3">
        <f>IF(Table1[[#This Row],[Years of Experience]]=0,0,Table1[[#This Row],[Salary]]/Table1[[#This Row],[Years of Experience]])</f>
        <v>27500</v>
      </c>
    </row>
    <row r="5663" spans="1:10" x14ac:dyDescent="0.35">
      <c r="A5663">
        <v>31</v>
      </c>
      <c r="B5663" t="str" cm="1">
        <f t="array" ref="B5663">_xlfn.IFS(Table1[[#This Row],[Age]]&lt;=25,"21-25",Table1[[#This Row],[Age]]&lt;=30,"26-30",Table1[[#This Row],[Age]]&lt;=35,"31-35",Table1[[#This Row],[Age]]&lt;=40,"36-40",Table1[[#This Row],[Age]]&lt;=45,"41-45", Table1[[#This Row],[Age]]&lt;=50,"46-50",Table1[[#This Row],[Age]]&lt;55,"51-55",Table1[[#This Row],[Age]]&lt;=60,"56-60",Table1[[#This Row],[Age]]&gt;=61, "61-70")</f>
        <v>31-35</v>
      </c>
      <c r="C5663" t="s">
        <v>9</v>
      </c>
      <c r="D5663" t="s">
        <v>12</v>
      </c>
      <c r="E5663" t="s">
        <v>43</v>
      </c>
      <c r="F5663">
        <v>8</v>
      </c>
      <c r="G5663" t="str" cm="1">
        <f t="array" ref="G5663">_xlfn.IFS(Table1[[#This Row],[Years of Experience]]&lt;=2,"Entry",Table1[[#This Row],[Years of Experience]]&lt;=7,"Mid",Table1[[#This Row],[Years of Experience]]&lt;=14,"Senior",Table1[[#This Row],[Years of Experience]]&gt;=15,"Executive")</f>
        <v>Senior</v>
      </c>
      <c r="H5663" t="str" cm="1">
        <f t="array" ref="H5663">_xlfn.IFS(Table1[[#This Row],[Salary]]&lt;=50000,"0-50K",Table1[[#This Row],[Salary]]&lt;=100000,"51-100K",Table1[[#This Row],[Salary]]&lt;=150000,"101-150K",Table1[[#This Row],[Salary]]&lt;=200000,"151-200K",Table1[[#This Row],[Salary]]&lt;=250000,"201-250K",Table1[[#This Row],[Salary]]&gt;250000,"Above 250K")</f>
        <v>101-150K</v>
      </c>
      <c r="I5663" s="3">
        <v>140000</v>
      </c>
      <c r="J5663" s="3">
        <f>IF(Table1[[#This Row],[Years of Experience]]=0,0,Table1[[#This Row],[Salary]]/Table1[[#This Row],[Years of Experience]])</f>
        <v>17500</v>
      </c>
    </row>
    <row r="5664" spans="1:10" x14ac:dyDescent="0.35">
      <c r="A5664">
        <v>29</v>
      </c>
      <c r="B5664" t="str" cm="1">
        <f t="array" ref="B5664">_xlfn.IFS(Table1[[#This Row],[Age]]&lt;=25,"21-25",Table1[[#This Row],[Age]]&lt;=30,"26-30",Table1[[#This Row],[Age]]&lt;=35,"31-35",Table1[[#This Row],[Age]]&lt;=40,"36-40",Table1[[#This Row],[Age]]&lt;=45,"41-45", Table1[[#This Row],[Age]]&lt;=50,"46-50",Table1[[#This Row],[Age]]&lt;55,"51-55",Table1[[#This Row],[Age]]&lt;=60,"56-60",Table1[[#This Row],[Age]]&gt;=61, "61-70")</f>
        <v>26-30</v>
      </c>
      <c r="C5664" t="s">
        <v>6</v>
      </c>
      <c r="D5664" t="s">
        <v>7</v>
      </c>
      <c r="E5664" t="s">
        <v>16</v>
      </c>
      <c r="F5664">
        <v>4</v>
      </c>
      <c r="G5664" t="str" cm="1">
        <f t="array" ref="G5664">_xlfn.IFS(Table1[[#This Row],[Years of Experience]]&lt;=2,"Entry",Table1[[#This Row],[Years of Experience]]&lt;=7,"Mid",Table1[[#This Row],[Years of Experience]]&lt;=14,"Senior",Table1[[#This Row],[Years of Experience]]&gt;=15,"Executive")</f>
        <v>Mid</v>
      </c>
      <c r="H5664" t="str" cm="1">
        <f t="array" ref="H5664">_xlfn.IFS(Table1[[#This Row],[Salary]]&lt;=50000,"0-50K",Table1[[#This Row],[Salary]]&lt;=100000,"51-100K",Table1[[#This Row],[Salary]]&lt;=150000,"101-150K",Table1[[#This Row],[Salary]]&lt;=200000,"151-200K",Table1[[#This Row],[Salary]]&lt;=250000,"201-250K",Table1[[#This Row],[Salary]]&gt;250000,"Above 250K")</f>
        <v>51-100K</v>
      </c>
      <c r="I5664" s="3">
        <v>70000</v>
      </c>
      <c r="J5664" s="3">
        <f>IF(Table1[[#This Row],[Years of Experience]]=0,0,Table1[[#This Row],[Salary]]/Table1[[#This Row],[Years of Experience]])</f>
        <v>17500</v>
      </c>
    </row>
    <row r="5665" spans="1:10" x14ac:dyDescent="0.35">
      <c r="A5665">
        <v>33</v>
      </c>
      <c r="B5665" t="str" cm="1">
        <f t="array" ref="B5665">_xlfn.IFS(Table1[[#This Row],[Age]]&lt;=25,"21-25",Table1[[#This Row],[Age]]&lt;=30,"26-30",Table1[[#This Row],[Age]]&lt;=35,"31-35",Table1[[#This Row],[Age]]&lt;=40,"36-40",Table1[[#This Row],[Age]]&lt;=45,"41-45", Table1[[#This Row],[Age]]&lt;=50,"46-50",Table1[[#This Row],[Age]]&lt;55,"51-55",Table1[[#This Row],[Age]]&lt;=60,"56-60",Table1[[#This Row],[Age]]&gt;=61, "61-70")</f>
        <v>31-35</v>
      </c>
      <c r="C5665" t="s">
        <v>9</v>
      </c>
      <c r="D5665" t="s">
        <v>10</v>
      </c>
      <c r="E5665" t="s">
        <v>27</v>
      </c>
      <c r="F5665">
        <v>9</v>
      </c>
      <c r="G5665" t="str" cm="1">
        <f t="array" ref="G5665">_xlfn.IFS(Table1[[#This Row],[Years of Experience]]&lt;=2,"Entry",Table1[[#This Row],[Years of Experience]]&lt;=7,"Mid",Table1[[#This Row],[Years of Experience]]&lt;=14,"Senior",Table1[[#This Row],[Years of Experience]]&gt;=15,"Executive")</f>
        <v>Senior</v>
      </c>
      <c r="H5665" t="str" cm="1">
        <f t="array" ref="H5665">_xlfn.IFS(Table1[[#This Row],[Salary]]&lt;=50000,"0-50K",Table1[[#This Row],[Salary]]&lt;=100000,"51-100K",Table1[[#This Row],[Salary]]&lt;=150000,"101-150K",Table1[[#This Row],[Salary]]&lt;=200000,"151-200K",Table1[[#This Row],[Salary]]&lt;=250000,"201-250K",Table1[[#This Row],[Salary]]&gt;250000,"Above 250K")</f>
        <v>101-150K</v>
      </c>
      <c r="I5665" s="3">
        <v>130000</v>
      </c>
      <c r="J5665" s="3">
        <f>IF(Table1[[#This Row],[Years of Experience]]=0,0,Table1[[#This Row],[Salary]]/Table1[[#This Row],[Years of Experience]])</f>
        <v>14444.444444444445</v>
      </c>
    </row>
    <row r="5666" spans="1:10" x14ac:dyDescent="0.35">
      <c r="A5666">
        <v>27</v>
      </c>
      <c r="B5666" t="str" cm="1">
        <f t="array" ref="B5666">_xlfn.IFS(Table1[[#This Row],[Age]]&lt;=25,"21-25",Table1[[#This Row],[Age]]&lt;=30,"26-30",Table1[[#This Row],[Age]]&lt;=35,"31-35",Table1[[#This Row],[Age]]&lt;=40,"36-40",Table1[[#This Row],[Age]]&lt;=45,"41-45", Table1[[#This Row],[Age]]&lt;=50,"46-50",Table1[[#This Row],[Age]]&lt;55,"51-55",Table1[[#This Row],[Age]]&lt;=60,"56-60",Table1[[#This Row],[Age]]&gt;=61, "61-70")</f>
        <v>26-30</v>
      </c>
      <c r="C5666" t="s">
        <v>6</v>
      </c>
      <c r="D5666" t="s">
        <v>7</v>
      </c>
      <c r="E5666" t="s">
        <v>8</v>
      </c>
      <c r="F5666">
        <v>3</v>
      </c>
      <c r="G5666" t="str" cm="1">
        <f t="array" ref="G5666">_xlfn.IFS(Table1[[#This Row],[Years of Experience]]&lt;=2,"Entry",Table1[[#This Row],[Years of Experience]]&lt;=7,"Mid",Table1[[#This Row],[Years of Experience]]&lt;=14,"Senior",Table1[[#This Row],[Years of Experience]]&gt;=15,"Executive")</f>
        <v>Mid</v>
      </c>
      <c r="H5666" t="str" cm="1">
        <f t="array" ref="H5666">_xlfn.IFS(Table1[[#This Row],[Salary]]&lt;=50000,"0-50K",Table1[[#This Row],[Salary]]&lt;=100000,"51-100K",Table1[[#This Row],[Salary]]&lt;=150000,"101-150K",Table1[[#This Row],[Salary]]&lt;=200000,"151-200K",Table1[[#This Row],[Salary]]&lt;=250000,"201-250K",Table1[[#This Row],[Salary]]&gt;250000,"Above 250K")</f>
        <v>51-100K</v>
      </c>
      <c r="I5666" s="3">
        <v>80000</v>
      </c>
      <c r="J5666" s="3">
        <f>IF(Table1[[#This Row],[Years of Experience]]=0,0,Table1[[#This Row],[Salary]]/Table1[[#This Row],[Years of Experience]])</f>
        <v>26666.666666666668</v>
      </c>
    </row>
    <row r="5667" spans="1:10" x14ac:dyDescent="0.35">
      <c r="A5667">
        <v>36</v>
      </c>
      <c r="B5667" t="str" cm="1">
        <f t="array" ref="B5667">_xlfn.IFS(Table1[[#This Row],[Age]]&lt;=25,"21-25",Table1[[#This Row],[Age]]&lt;=30,"26-30",Table1[[#This Row],[Age]]&lt;=35,"31-35",Table1[[#This Row],[Age]]&lt;=40,"36-40",Table1[[#This Row],[Age]]&lt;=45,"41-45", Table1[[#This Row],[Age]]&lt;=50,"46-50",Table1[[#This Row],[Age]]&lt;55,"51-55",Table1[[#This Row],[Age]]&lt;=60,"56-60",Table1[[#This Row],[Age]]&gt;=61, "61-70")</f>
        <v>36-40</v>
      </c>
      <c r="C5667" t="s">
        <v>9</v>
      </c>
      <c r="D5667" t="s">
        <v>12</v>
      </c>
      <c r="E5667" t="s">
        <v>92</v>
      </c>
      <c r="F5667">
        <v>12</v>
      </c>
      <c r="G5667" t="str" cm="1">
        <f t="array" ref="G5667">_xlfn.IFS(Table1[[#This Row],[Years of Experience]]&lt;=2,"Entry",Table1[[#This Row],[Years of Experience]]&lt;=7,"Mid",Table1[[#This Row],[Years of Experience]]&lt;=14,"Senior",Table1[[#This Row],[Years of Experience]]&gt;=15,"Executive")</f>
        <v>Senior</v>
      </c>
      <c r="H5667" t="str" cm="1">
        <f t="array" ref="H5667">_xlfn.IFS(Table1[[#This Row],[Salary]]&lt;=50000,"0-50K",Table1[[#This Row],[Salary]]&lt;=100000,"51-100K",Table1[[#This Row],[Salary]]&lt;=150000,"101-150K",Table1[[#This Row],[Salary]]&lt;=200000,"151-200K",Table1[[#This Row],[Salary]]&lt;=250000,"201-250K",Table1[[#This Row],[Salary]]&gt;250000,"Above 250K")</f>
        <v>151-200K</v>
      </c>
      <c r="I5667" s="3">
        <v>170000</v>
      </c>
      <c r="J5667" s="3">
        <f>IF(Table1[[#This Row],[Years of Experience]]=0,0,Table1[[#This Row],[Salary]]/Table1[[#This Row],[Years of Experience]])</f>
        <v>14166.666666666666</v>
      </c>
    </row>
    <row r="5668" spans="1:10" x14ac:dyDescent="0.35">
      <c r="A5668">
        <v>25</v>
      </c>
      <c r="B5668" t="str" cm="1">
        <f t="array" ref="B5668">_xlfn.IFS(Table1[[#This Row],[Age]]&lt;=25,"21-25",Table1[[#This Row],[Age]]&lt;=30,"26-30",Table1[[#This Row],[Age]]&lt;=35,"31-35",Table1[[#This Row],[Age]]&lt;=40,"36-40",Table1[[#This Row],[Age]]&lt;=45,"41-45", Table1[[#This Row],[Age]]&lt;=50,"46-50",Table1[[#This Row],[Age]]&lt;55,"51-55",Table1[[#This Row],[Age]]&lt;=60,"56-60",Table1[[#This Row],[Age]]&gt;=61, "61-70")</f>
        <v>21-25</v>
      </c>
      <c r="C5668" t="s">
        <v>6</v>
      </c>
      <c r="D5668" t="s">
        <v>7</v>
      </c>
      <c r="E5668" t="s">
        <v>17</v>
      </c>
      <c r="F5668">
        <v>1</v>
      </c>
      <c r="G5668" t="str" cm="1">
        <f t="array" ref="G5668">_xlfn.IFS(Table1[[#This Row],[Years of Experience]]&lt;=2,"Entry",Table1[[#This Row],[Years of Experience]]&lt;=7,"Mid",Table1[[#This Row],[Years of Experience]]&lt;=14,"Senior",Table1[[#This Row],[Years of Experience]]&gt;=15,"Executive")</f>
        <v>Entry</v>
      </c>
      <c r="H5668" t="str" cm="1">
        <f t="array" ref="H5668">_xlfn.IFS(Table1[[#This Row],[Salary]]&lt;=50000,"0-50K",Table1[[#This Row],[Salary]]&lt;=100000,"51-100K",Table1[[#This Row],[Salary]]&lt;=150000,"101-150K",Table1[[#This Row],[Salary]]&lt;=200000,"151-200K",Table1[[#This Row],[Salary]]&lt;=250000,"201-250K",Table1[[#This Row],[Salary]]&gt;250000,"Above 250K")</f>
        <v>51-100K</v>
      </c>
      <c r="I5668" s="3">
        <v>60000</v>
      </c>
      <c r="J5668" s="3">
        <f>IF(Table1[[#This Row],[Years of Experience]]=0,0,Table1[[#This Row],[Salary]]/Table1[[#This Row],[Years of Experience]])</f>
        <v>60000</v>
      </c>
    </row>
    <row r="5669" spans="1:10" x14ac:dyDescent="0.35">
      <c r="A5669">
        <v>30</v>
      </c>
      <c r="B5669" t="str" cm="1">
        <f t="array" ref="B5669">_xlfn.IFS(Table1[[#This Row],[Age]]&lt;=25,"21-25",Table1[[#This Row],[Age]]&lt;=30,"26-30",Table1[[#This Row],[Age]]&lt;=35,"31-35",Table1[[#This Row],[Age]]&lt;=40,"36-40",Table1[[#This Row],[Age]]&lt;=45,"41-45", Table1[[#This Row],[Age]]&lt;=50,"46-50",Table1[[#This Row],[Age]]&lt;55,"51-55",Table1[[#This Row],[Age]]&lt;=60,"56-60",Table1[[#This Row],[Age]]&gt;=61, "61-70")</f>
        <v>26-30</v>
      </c>
      <c r="C5669" t="s">
        <v>9</v>
      </c>
      <c r="D5669" t="s">
        <v>7</v>
      </c>
      <c r="E5669" t="s">
        <v>19</v>
      </c>
      <c r="F5669">
        <v>5</v>
      </c>
      <c r="G5669" t="str" cm="1">
        <f t="array" ref="G5669">_xlfn.IFS(Table1[[#This Row],[Years of Experience]]&lt;=2,"Entry",Table1[[#This Row],[Years of Experience]]&lt;=7,"Mid",Table1[[#This Row],[Years of Experience]]&lt;=14,"Senior",Table1[[#This Row],[Years of Experience]]&gt;=15,"Executive")</f>
        <v>Mid</v>
      </c>
      <c r="H5669" t="str" cm="1">
        <f t="array" ref="H5669">_xlfn.IFS(Table1[[#This Row],[Salary]]&lt;=50000,"0-50K",Table1[[#This Row],[Salary]]&lt;=100000,"51-100K",Table1[[#This Row],[Salary]]&lt;=150000,"101-150K",Table1[[#This Row],[Salary]]&lt;=200000,"151-200K",Table1[[#This Row],[Salary]]&lt;=250000,"201-250K",Table1[[#This Row],[Salary]]&gt;250000,"Above 250K")</f>
        <v>51-100K</v>
      </c>
      <c r="I5669" s="3">
        <v>90000</v>
      </c>
      <c r="J5669" s="3">
        <f>IF(Table1[[#This Row],[Years of Experience]]=0,0,Table1[[#This Row],[Salary]]/Table1[[#This Row],[Years of Experience]])</f>
        <v>18000</v>
      </c>
    </row>
    <row r="5670" spans="1:10" x14ac:dyDescent="0.35">
      <c r="A5670">
        <v>34</v>
      </c>
      <c r="B5670" t="str" cm="1">
        <f t="array" ref="B5670">_xlfn.IFS(Table1[[#This Row],[Age]]&lt;=25,"21-25",Table1[[#This Row],[Age]]&lt;=30,"26-30",Table1[[#This Row],[Age]]&lt;=35,"31-35",Table1[[#This Row],[Age]]&lt;=40,"36-40",Table1[[#This Row],[Age]]&lt;=45,"41-45", Table1[[#This Row],[Age]]&lt;=50,"46-50",Table1[[#This Row],[Age]]&lt;55,"51-55",Table1[[#This Row],[Age]]&lt;=60,"56-60",Table1[[#This Row],[Age]]&gt;=61, "61-70")</f>
        <v>31-35</v>
      </c>
      <c r="C5670" t="s">
        <v>6</v>
      </c>
      <c r="D5670" t="s">
        <v>12</v>
      </c>
      <c r="E5670" t="s">
        <v>75</v>
      </c>
      <c r="F5670">
        <v>11</v>
      </c>
      <c r="G5670" t="str" cm="1">
        <f t="array" ref="G5670">_xlfn.IFS(Table1[[#This Row],[Years of Experience]]&lt;=2,"Entry",Table1[[#This Row],[Years of Experience]]&lt;=7,"Mid",Table1[[#This Row],[Years of Experience]]&lt;=14,"Senior",Table1[[#This Row],[Years of Experience]]&gt;=15,"Executive")</f>
        <v>Senior</v>
      </c>
      <c r="H5670" t="str" cm="1">
        <f t="array" ref="H5670">_xlfn.IFS(Table1[[#This Row],[Salary]]&lt;=50000,"0-50K",Table1[[#This Row],[Salary]]&lt;=100000,"51-100K",Table1[[#This Row],[Salary]]&lt;=150000,"101-150K",Table1[[#This Row],[Salary]]&lt;=200000,"151-200K",Table1[[#This Row],[Salary]]&lt;=250000,"201-250K",Table1[[#This Row],[Salary]]&gt;250000,"Above 250K")</f>
        <v>151-200K</v>
      </c>
      <c r="I5670" s="3">
        <v>160000</v>
      </c>
      <c r="J5670" s="3">
        <f>IF(Table1[[#This Row],[Years of Experience]]=0,0,Table1[[#This Row],[Salary]]/Table1[[#This Row],[Years of Experience]])</f>
        <v>14545.454545454546</v>
      </c>
    </row>
    <row r="5671" spans="1:10" x14ac:dyDescent="0.35">
      <c r="A5671">
        <v>28</v>
      </c>
      <c r="B5671" t="str" cm="1">
        <f t="array" ref="B5671">_xlfn.IFS(Table1[[#This Row],[Age]]&lt;=25,"21-25",Table1[[#This Row],[Age]]&lt;=30,"26-30",Table1[[#This Row],[Age]]&lt;=35,"31-35",Table1[[#This Row],[Age]]&lt;=40,"36-40",Table1[[#This Row],[Age]]&lt;=45,"41-45", Table1[[#This Row],[Age]]&lt;=50,"46-50",Table1[[#This Row],[Age]]&lt;55,"51-55",Table1[[#This Row],[Age]]&lt;=60,"56-60",Table1[[#This Row],[Age]]&gt;=61, "61-70")</f>
        <v>26-30</v>
      </c>
      <c r="C5671" t="s">
        <v>9</v>
      </c>
      <c r="D5671" t="s">
        <v>7</v>
      </c>
      <c r="E5671" t="s">
        <v>16</v>
      </c>
      <c r="F5671">
        <v>3</v>
      </c>
      <c r="G5671" t="str" cm="1">
        <f t="array" ref="G5671">_xlfn.IFS(Table1[[#This Row],[Years of Experience]]&lt;=2,"Entry",Table1[[#This Row],[Years of Experience]]&lt;=7,"Mid",Table1[[#This Row],[Years of Experience]]&lt;=14,"Senior",Table1[[#This Row],[Years of Experience]]&gt;=15,"Executive")</f>
        <v>Mid</v>
      </c>
      <c r="H5671" t="str" cm="1">
        <f t="array" ref="H5671">_xlfn.IFS(Table1[[#This Row],[Salary]]&lt;=50000,"0-50K",Table1[[#This Row],[Salary]]&lt;=100000,"51-100K",Table1[[#This Row],[Salary]]&lt;=150000,"101-150K",Table1[[#This Row],[Salary]]&lt;=200000,"151-200K",Table1[[#This Row],[Salary]]&lt;=250000,"201-250K",Table1[[#This Row],[Salary]]&gt;250000,"Above 250K")</f>
        <v>51-100K</v>
      </c>
      <c r="I5671" s="3">
        <v>60000</v>
      </c>
      <c r="J5671" s="3">
        <f>IF(Table1[[#This Row],[Years of Experience]]=0,0,Table1[[#This Row],[Salary]]/Table1[[#This Row],[Years of Experience]])</f>
        <v>20000</v>
      </c>
    </row>
    <row r="5672" spans="1:10" x14ac:dyDescent="0.35">
      <c r="A5672">
        <v>32</v>
      </c>
      <c r="B5672" t="str" cm="1">
        <f t="array" ref="B5672">_xlfn.IFS(Table1[[#This Row],[Age]]&lt;=25,"21-25",Table1[[#This Row],[Age]]&lt;=30,"26-30",Table1[[#This Row],[Age]]&lt;=35,"31-35",Table1[[#This Row],[Age]]&lt;=40,"36-40",Table1[[#This Row],[Age]]&lt;=45,"41-45", Table1[[#This Row],[Age]]&lt;=50,"46-50",Table1[[#This Row],[Age]]&lt;55,"51-55",Table1[[#This Row],[Age]]&lt;=60,"56-60",Table1[[#This Row],[Age]]&gt;=61, "61-70")</f>
        <v>31-35</v>
      </c>
      <c r="C5672" t="s">
        <v>6</v>
      </c>
      <c r="D5672" t="s">
        <v>7</v>
      </c>
      <c r="E5672" t="s">
        <v>17</v>
      </c>
      <c r="F5672">
        <v>7</v>
      </c>
      <c r="G5672" t="str" cm="1">
        <f t="array" ref="G5672">_xlfn.IFS(Table1[[#This Row],[Years of Experience]]&lt;=2,"Entry",Table1[[#This Row],[Years of Experience]]&lt;=7,"Mid",Table1[[#This Row],[Years of Experience]]&lt;=14,"Senior",Table1[[#This Row],[Years of Experience]]&gt;=15,"Executive")</f>
        <v>Mid</v>
      </c>
      <c r="H5672" t="str" cm="1">
        <f t="array" ref="H5672">_xlfn.IFS(Table1[[#This Row],[Salary]]&lt;=50000,"0-50K",Table1[[#This Row],[Salary]]&lt;=100000,"51-100K",Table1[[#This Row],[Salary]]&lt;=150000,"101-150K",Table1[[#This Row],[Salary]]&lt;=200000,"151-200K",Table1[[#This Row],[Salary]]&lt;=250000,"201-250K",Table1[[#This Row],[Salary]]&gt;250000,"Above 250K")</f>
        <v>101-150K</v>
      </c>
      <c r="I5672" s="3">
        <v>120000</v>
      </c>
      <c r="J5672" s="3">
        <f>IF(Table1[[#This Row],[Years of Experience]]=0,0,Table1[[#This Row],[Salary]]/Table1[[#This Row],[Years of Experience]])</f>
        <v>17142.857142857141</v>
      </c>
    </row>
    <row r="5673" spans="1:10" x14ac:dyDescent="0.35">
      <c r="A5673">
        <v>24</v>
      </c>
      <c r="B5673" t="str" cm="1">
        <f t="array" ref="B5673">_xlfn.IFS(Table1[[#This Row],[Age]]&lt;=25,"21-25",Table1[[#This Row],[Age]]&lt;=30,"26-30",Table1[[#This Row],[Age]]&lt;=35,"31-35",Table1[[#This Row],[Age]]&lt;=40,"36-40",Table1[[#This Row],[Age]]&lt;=45,"41-45", Table1[[#This Row],[Age]]&lt;=50,"46-50",Table1[[#This Row],[Age]]&lt;55,"51-55",Table1[[#This Row],[Age]]&lt;=60,"56-60",Table1[[#This Row],[Age]]&gt;=61, "61-70")</f>
        <v>21-25</v>
      </c>
      <c r="C5673" t="s">
        <v>9</v>
      </c>
      <c r="D5673" t="s">
        <v>195</v>
      </c>
      <c r="E5673" t="s">
        <v>202</v>
      </c>
      <c r="F5673">
        <v>0</v>
      </c>
      <c r="G5673" t="str" cm="1">
        <f t="array" ref="G5673">_xlfn.IFS(Table1[[#This Row],[Years of Experience]]&lt;=2,"Entry",Table1[[#This Row],[Years of Experience]]&lt;=7,"Mid",Table1[[#This Row],[Years of Experience]]&lt;=14,"Senior",Table1[[#This Row],[Years of Experience]]&gt;=15,"Executive")</f>
        <v>Entry</v>
      </c>
      <c r="H5673" t="str" cm="1">
        <f t="array" ref="H5673">_xlfn.IFS(Table1[[#This Row],[Salary]]&lt;=50000,"0-50K",Table1[[#This Row],[Salary]]&lt;=100000,"51-100K",Table1[[#This Row],[Salary]]&lt;=150000,"101-150K",Table1[[#This Row],[Salary]]&lt;=200000,"151-200K",Table1[[#This Row],[Salary]]&lt;=250000,"201-250K",Table1[[#This Row],[Salary]]&gt;250000,"Above 250K")</f>
        <v>0-50K</v>
      </c>
      <c r="I5673" s="3">
        <v>25000</v>
      </c>
      <c r="J5673" s="3">
        <f>IF(Table1[[#This Row],[Years of Experience]]=0,0,Table1[[#This Row],[Salary]]/Table1[[#This Row],[Years of Experience]])</f>
        <v>0</v>
      </c>
    </row>
    <row r="5674" spans="1:10" x14ac:dyDescent="0.35">
      <c r="A5674">
        <v>37</v>
      </c>
      <c r="B5674" t="str" cm="1">
        <f t="array" ref="B5674">_xlfn.IFS(Table1[[#This Row],[Age]]&lt;=25,"21-25",Table1[[#This Row],[Age]]&lt;=30,"26-30",Table1[[#This Row],[Age]]&lt;=35,"31-35",Table1[[#This Row],[Age]]&lt;=40,"36-40",Table1[[#This Row],[Age]]&lt;=45,"41-45", Table1[[#This Row],[Age]]&lt;=50,"46-50",Table1[[#This Row],[Age]]&lt;55,"51-55",Table1[[#This Row],[Age]]&lt;=60,"56-60",Table1[[#This Row],[Age]]&gt;=61, "61-70")</f>
        <v>36-40</v>
      </c>
      <c r="C5674" t="s">
        <v>6</v>
      </c>
      <c r="D5674" t="s">
        <v>10</v>
      </c>
      <c r="E5674" t="s">
        <v>203</v>
      </c>
      <c r="F5674">
        <v>14</v>
      </c>
      <c r="G5674" t="str" cm="1">
        <f t="array" ref="G5674">_xlfn.IFS(Table1[[#This Row],[Years of Experience]]&lt;=2,"Entry",Table1[[#This Row],[Years of Experience]]&lt;=7,"Mid",Table1[[#This Row],[Years of Experience]]&lt;=14,"Senior",Table1[[#This Row],[Years of Experience]]&gt;=15,"Executive")</f>
        <v>Senior</v>
      </c>
      <c r="H5674" t="str" cm="1">
        <f t="array" ref="H5674">_xlfn.IFS(Table1[[#This Row],[Salary]]&lt;=50000,"0-50K",Table1[[#This Row],[Salary]]&lt;=100000,"51-100K",Table1[[#This Row],[Salary]]&lt;=150000,"101-150K",Table1[[#This Row],[Salary]]&lt;=200000,"151-200K",Table1[[#This Row],[Salary]]&lt;=250000,"201-250K",Table1[[#This Row],[Salary]]&gt;250000,"Above 250K")</f>
        <v>151-200K</v>
      </c>
      <c r="I5674" s="3">
        <v>190000</v>
      </c>
      <c r="J5674" s="3">
        <f>IF(Table1[[#This Row],[Years of Experience]]=0,0,Table1[[#This Row],[Salary]]/Table1[[#This Row],[Years of Experience]])</f>
        <v>13571.428571428571</v>
      </c>
    </row>
    <row r="5675" spans="1:10" x14ac:dyDescent="0.35">
      <c r="A5675">
        <v>39</v>
      </c>
      <c r="B5675" t="str" cm="1">
        <f t="array" ref="B5675">_xlfn.IFS(Table1[[#This Row],[Age]]&lt;=25,"21-25",Table1[[#This Row],[Age]]&lt;=30,"26-30",Table1[[#This Row],[Age]]&lt;=35,"31-35",Table1[[#This Row],[Age]]&lt;=40,"36-40",Table1[[#This Row],[Age]]&lt;=45,"41-45", Table1[[#This Row],[Age]]&lt;=50,"46-50",Table1[[#This Row],[Age]]&lt;55,"51-55",Table1[[#This Row],[Age]]&lt;=60,"56-60",Table1[[#This Row],[Age]]&gt;=61, "61-70")</f>
        <v>36-40</v>
      </c>
      <c r="C5675" t="s">
        <v>9</v>
      </c>
      <c r="D5675" t="s">
        <v>7</v>
      </c>
      <c r="E5675" t="s">
        <v>35</v>
      </c>
      <c r="F5675">
        <v>16</v>
      </c>
      <c r="G5675" t="str" cm="1">
        <f t="array" ref="G5675">_xlfn.IFS(Table1[[#This Row],[Years of Experience]]&lt;=2,"Entry",Table1[[#This Row],[Years of Experience]]&lt;=7,"Mid",Table1[[#This Row],[Years of Experience]]&lt;=14,"Senior",Table1[[#This Row],[Years of Experience]]&gt;=15,"Executive")</f>
        <v>Executive</v>
      </c>
      <c r="H5675" t="str" cm="1">
        <f t="array" ref="H5675">_xlfn.IFS(Table1[[#This Row],[Salary]]&lt;=50000,"0-50K",Table1[[#This Row],[Salary]]&lt;=100000,"51-100K",Table1[[#This Row],[Salary]]&lt;=150000,"101-150K",Table1[[#This Row],[Salary]]&lt;=200000,"151-200K",Table1[[#This Row],[Salary]]&lt;=250000,"201-250K",Table1[[#This Row],[Salary]]&gt;250000,"Above 250K")</f>
        <v>151-200K</v>
      </c>
      <c r="I5675" s="3">
        <v>200000</v>
      </c>
      <c r="J5675" s="3">
        <f>IF(Table1[[#This Row],[Years of Experience]]=0,0,Table1[[#This Row],[Salary]]/Table1[[#This Row],[Years of Experience]])</f>
        <v>12500</v>
      </c>
    </row>
    <row r="5676" spans="1:10" x14ac:dyDescent="0.35">
      <c r="A5676">
        <v>26</v>
      </c>
      <c r="B5676" t="str" cm="1">
        <f t="array" ref="B5676">_xlfn.IFS(Table1[[#This Row],[Age]]&lt;=25,"21-25",Table1[[#This Row],[Age]]&lt;=30,"26-30",Table1[[#This Row],[Age]]&lt;=35,"31-35",Table1[[#This Row],[Age]]&lt;=40,"36-40",Table1[[#This Row],[Age]]&lt;=45,"41-45", Table1[[#This Row],[Age]]&lt;=50,"46-50",Table1[[#This Row],[Age]]&lt;55,"51-55",Table1[[#This Row],[Age]]&lt;=60,"56-60",Table1[[#This Row],[Age]]&gt;=61, "61-70")</f>
        <v>26-30</v>
      </c>
      <c r="C5676" t="s">
        <v>6</v>
      </c>
      <c r="D5676" t="s">
        <v>7</v>
      </c>
      <c r="E5676" t="s">
        <v>40</v>
      </c>
      <c r="F5676">
        <v>2</v>
      </c>
      <c r="G5676" t="str" cm="1">
        <f t="array" ref="G5676">_xlfn.IFS(Table1[[#This Row],[Years of Experience]]&lt;=2,"Entry",Table1[[#This Row],[Years of Experience]]&lt;=7,"Mid",Table1[[#This Row],[Years of Experience]]&lt;=14,"Senior",Table1[[#This Row],[Years of Experience]]&gt;=15,"Executive")</f>
        <v>Entry</v>
      </c>
      <c r="H5676" t="str" cm="1">
        <f t="array" ref="H5676">_xlfn.IFS(Table1[[#This Row],[Salary]]&lt;=50000,"0-50K",Table1[[#This Row],[Salary]]&lt;=100000,"51-100K",Table1[[#This Row],[Salary]]&lt;=150000,"101-150K",Table1[[#This Row],[Salary]]&lt;=200000,"151-200K",Table1[[#This Row],[Salary]]&lt;=250000,"201-250K",Table1[[#This Row],[Salary]]&gt;250000,"Above 250K")</f>
        <v>51-100K</v>
      </c>
      <c r="I5676" s="3">
        <v>55000</v>
      </c>
      <c r="J5676" s="3">
        <f>IF(Table1[[#This Row],[Years of Experience]]=0,0,Table1[[#This Row],[Salary]]/Table1[[#This Row],[Years of Experience]])</f>
        <v>27500</v>
      </c>
    </row>
    <row r="5677" spans="1:10" x14ac:dyDescent="0.35">
      <c r="A5677">
        <v>31</v>
      </c>
      <c r="B5677" t="str" cm="1">
        <f t="array" ref="B5677">_xlfn.IFS(Table1[[#This Row],[Age]]&lt;=25,"21-25",Table1[[#This Row],[Age]]&lt;=30,"26-30",Table1[[#This Row],[Age]]&lt;=35,"31-35",Table1[[#This Row],[Age]]&lt;=40,"36-40",Table1[[#This Row],[Age]]&lt;=45,"41-45", Table1[[#This Row],[Age]]&lt;=50,"46-50",Table1[[#This Row],[Age]]&lt;55,"51-55",Table1[[#This Row],[Age]]&lt;=60,"56-60",Table1[[#This Row],[Age]]&gt;=61, "61-70")</f>
        <v>31-35</v>
      </c>
      <c r="C5677" t="s">
        <v>9</v>
      </c>
      <c r="D5677" t="s">
        <v>12</v>
      </c>
      <c r="E5677" t="s">
        <v>43</v>
      </c>
      <c r="F5677">
        <v>8</v>
      </c>
      <c r="G5677" t="str" cm="1">
        <f t="array" ref="G5677">_xlfn.IFS(Table1[[#This Row],[Years of Experience]]&lt;=2,"Entry",Table1[[#This Row],[Years of Experience]]&lt;=7,"Mid",Table1[[#This Row],[Years of Experience]]&lt;=14,"Senior",Table1[[#This Row],[Years of Experience]]&gt;=15,"Executive")</f>
        <v>Senior</v>
      </c>
      <c r="H5677" t="str" cm="1">
        <f t="array" ref="H5677">_xlfn.IFS(Table1[[#This Row],[Salary]]&lt;=50000,"0-50K",Table1[[#This Row],[Salary]]&lt;=100000,"51-100K",Table1[[#This Row],[Salary]]&lt;=150000,"101-150K",Table1[[#This Row],[Salary]]&lt;=200000,"151-200K",Table1[[#This Row],[Salary]]&lt;=250000,"201-250K",Table1[[#This Row],[Salary]]&gt;250000,"Above 250K")</f>
        <v>101-150K</v>
      </c>
      <c r="I5677" s="3">
        <v>140000</v>
      </c>
      <c r="J5677" s="3">
        <f>IF(Table1[[#This Row],[Years of Experience]]=0,0,Table1[[#This Row],[Salary]]/Table1[[#This Row],[Years of Experience]])</f>
        <v>17500</v>
      </c>
    </row>
    <row r="5678" spans="1:10" x14ac:dyDescent="0.35">
      <c r="A5678">
        <v>29</v>
      </c>
      <c r="B5678" t="str" cm="1">
        <f t="array" ref="B5678">_xlfn.IFS(Table1[[#This Row],[Age]]&lt;=25,"21-25",Table1[[#This Row],[Age]]&lt;=30,"26-30",Table1[[#This Row],[Age]]&lt;=35,"31-35",Table1[[#This Row],[Age]]&lt;=40,"36-40",Table1[[#This Row],[Age]]&lt;=45,"41-45", Table1[[#This Row],[Age]]&lt;=50,"46-50",Table1[[#This Row],[Age]]&lt;55,"51-55",Table1[[#This Row],[Age]]&lt;=60,"56-60",Table1[[#This Row],[Age]]&gt;=61, "61-70")</f>
        <v>26-30</v>
      </c>
      <c r="C5678" t="s">
        <v>6</v>
      </c>
      <c r="D5678" t="s">
        <v>7</v>
      </c>
      <c r="E5678" t="s">
        <v>16</v>
      </c>
      <c r="F5678">
        <v>4</v>
      </c>
      <c r="G5678" t="str" cm="1">
        <f t="array" ref="G5678">_xlfn.IFS(Table1[[#This Row],[Years of Experience]]&lt;=2,"Entry",Table1[[#This Row],[Years of Experience]]&lt;=7,"Mid",Table1[[#This Row],[Years of Experience]]&lt;=14,"Senior",Table1[[#This Row],[Years of Experience]]&gt;=15,"Executive")</f>
        <v>Mid</v>
      </c>
      <c r="H5678" t="str" cm="1">
        <f t="array" ref="H5678">_xlfn.IFS(Table1[[#This Row],[Salary]]&lt;=50000,"0-50K",Table1[[#This Row],[Salary]]&lt;=100000,"51-100K",Table1[[#This Row],[Salary]]&lt;=150000,"101-150K",Table1[[#This Row],[Salary]]&lt;=200000,"151-200K",Table1[[#This Row],[Salary]]&lt;=250000,"201-250K",Table1[[#This Row],[Salary]]&gt;250000,"Above 250K")</f>
        <v>51-100K</v>
      </c>
      <c r="I5678" s="3">
        <v>70000</v>
      </c>
      <c r="J5678" s="3">
        <f>IF(Table1[[#This Row],[Years of Experience]]=0,0,Table1[[#This Row],[Salary]]/Table1[[#This Row],[Years of Experience]])</f>
        <v>17500</v>
      </c>
    </row>
    <row r="5679" spans="1:10" x14ac:dyDescent="0.35">
      <c r="A5679">
        <v>33</v>
      </c>
      <c r="B5679" t="str" cm="1">
        <f t="array" ref="B5679">_xlfn.IFS(Table1[[#This Row],[Age]]&lt;=25,"21-25",Table1[[#This Row],[Age]]&lt;=30,"26-30",Table1[[#This Row],[Age]]&lt;=35,"31-35",Table1[[#This Row],[Age]]&lt;=40,"36-40",Table1[[#This Row],[Age]]&lt;=45,"41-45", Table1[[#This Row],[Age]]&lt;=50,"46-50",Table1[[#This Row],[Age]]&lt;55,"51-55",Table1[[#This Row],[Age]]&lt;=60,"56-60",Table1[[#This Row],[Age]]&gt;=61, "61-70")</f>
        <v>31-35</v>
      </c>
      <c r="C5679" t="s">
        <v>9</v>
      </c>
      <c r="D5679" t="s">
        <v>10</v>
      </c>
      <c r="E5679" t="s">
        <v>27</v>
      </c>
      <c r="F5679">
        <v>9</v>
      </c>
      <c r="G5679" t="str" cm="1">
        <f t="array" ref="G5679">_xlfn.IFS(Table1[[#This Row],[Years of Experience]]&lt;=2,"Entry",Table1[[#This Row],[Years of Experience]]&lt;=7,"Mid",Table1[[#This Row],[Years of Experience]]&lt;=14,"Senior",Table1[[#This Row],[Years of Experience]]&gt;=15,"Executive")</f>
        <v>Senior</v>
      </c>
      <c r="H5679" t="str" cm="1">
        <f t="array" ref="H5679">_xlfn.IFS(Table1[[#This Row],[Salary]]&lt;=50000,"0-50K",Table1[[#This Row],[Salary]]&lt;=100000,"51-100K",Table1[[#This Row],[Salary]]&lt;=150000,"101-150K",Table1[[#This Row],[Salary]]&lt;=200000,"151-200K",Table1[[#This Row],[Salary]]&lt;=250000,"201-250K",Table1[[#This Row],[Salary]]&gt;250000,"Above 250K")</f>
        <v>101-150K</v>
      </c>
      <c r="I5679" s="3">
        <v>130000</v>
      </c>
      <c r="J5679" s="3">
        <f>IF(Table1[[#This Row],[Years of Experience]]=0,0,Table1[[#This Row],[Salary]]/Table1[[#This Row],[Years of Experience]])</f>
        <v>14444.444444444445</v>
      </c>
    </row>
    <row r="5680" spans="1:10" x14ac:dyDescent="0.35">
      <c r="A5680">
        <v>27</v>
      </c>
      <c r="B5680" t="str" cm="1">
        <f t="array" ref="B5680">_xlfn.IFS(Table1[[#This Row],[Age]]&lt;=25,"21-25",Table1[[#This Row],[Age]]&lt;=30,"26-30",Table1[[#This Row],[Age]]&lt;=35,"31-35",Table1[[#This Row],[Age]]&lt;=40,"36-40",Table1[[#This Row],[Age]]&lt;=45,"41-45", Table1[[#This Row],[Age]]&lt;=50,"46-50",Table1[[#This Row],[Age]]&lt;55,"51-55",Table1[[#This Row],[Age]]&lt;=60,"56-60",Table1[[#This Row],[Age]]&gt;=61, "61-70")</f>
        <v>26-30</v>
      </c>
      <c r="C5680" t="s">
        <v>6</v>
      </c>
      <c r="D5680" t="s">
        <v>7</v>
      </c>
      <c r="E5680" t="s">
        <v>8</v>
      </c>
      <c r="F5680">
        <v>3</v>
      </c>
      <c r="G5680" t="str" cm="1">
        <f t="array" ref="G5680">_xlfn.IFS(Table1[[#This Row],[Years of Experience]]&lt;=2,"Entry",Table1[[#This Row],[Years of Experience]]&lt;=7,"Mid",Table1[[#This Row],[Years of Experience]]&lt;=14,"Senior",Table1[[#This Row],[Years of Experience]]&gt;=15,"Executive")</f>
        <v>Mid</v>
      </c>
      <c r="H5680" t="str" cm="1">
        <f t="array" ref="H5680">_xlfn.IFS(Table1[[#This Row],[Salary]]&lt;=50000,"0-50K",Table1[[#This Row],[Salary]]&lt;=100000,"51-100K",Table1[[#This Row],[Salary]]&lt;=150000,"101-150K",Table1[[#This Row],[Salary]]&lt;=200000,"151-200K",Table1[[#This Row],[Salary]]&lt;=250000,"201-250K",Table1[[#This Row],[Salary]]&gt;250000,"Above 250K")</f>
        <v>51-100K</v>
      </c>
      <c r="I5680" s="3">
        <v>80000</v>
      </c>
      <c r="J5680" s="3">
        <f>IF(Table1[[#This Row],[Years of Experience]]=0,0,Table1[[#This Row],[Salary]]/Table1[[#This Row],[Years of Experience]])</f>
        <v>26666.666666666668</v>
      </c>
    </row>
    <row r="5681" spans="1:10" x14ac:dyDescent="0.35">
      <c r="A5681">
        <v>36</v>
      </c>
      <c r="B5681" t="str" cm="1">
        <f t="array" ref="B5681">_xlfn.IFS(Table1[[#This Row],[Age]]&lt;=25,"21-25",Table1[[#This Row],[Age]]&lt;=30,"26-30",Table1[[#This Row],[Age]]&lt;=35,"31-35",Table1[[#This Row],[Age]]&lt;=40,"36-40",Table1[[#This Row],[Age]]&lt;=45,"41-45", Table1[[#This Row],[Age]]&lt;=50,"46-50",Table1[[#This Row],[Age]]&lt;55,"51-55",Table1[[#This Row],[Age]]&lt;=60,"56-60",Table1[[#This Row],[Age]]&gt;=61, "61-70")</f>
        <v>36-40</v>
      </c>
      <c r="C5681" t="s">
        <v>9</v>
      </c>
      <c r="D5681" t="s">
        <v>12</v>
      </c>
      <c r="E5681" t="s">
        <v>92</v>
      </c>
      <c r="F5681">
        <v>12</v>
      </c>
      <c r="G5681" t="str" cm="1">
        <f t="array" ref="G5681">_xlfn.IFS(Table1[[#This Row],[Years of Experience]]&lt;=2,"Entry",Table1[[#This Row],[Years of Experience]]&lt;=7,"Mid",Table1[[#This Row],[Years of Experience]]&lt;=14,"Senior",Table1[[#This Row],[Years of Experience]]&gt;=15,"Executive")</f>
        <v>Senior</v>
      </c>
      <c r="H5681" t="str" cm="1">
        <f t="array" ref="H5681">_xlfn.IFS(Table1[[#This Row],[Salary]]&lt;=50000,"0-50K",Table1[[#This Row],[Salary]]&lt;=100000,"51-100K",Table1[[#This Row],[Salary]]&lt;=150000,"101-150K",Table1[[#This Row],[Salary]]&lt;=200000,"151-200K",Table1[[#This Row],[Salary]]&lt;=250000,"201-250K",Table1[[#This Row],[Salary]]&gt;250000,"Above 250K")</f>
        <v>151-200K</v>
      </c>
      <c r="I5681" s="3">
        <v>170000</v>
      </c>
      <c r="J5681" s="3">
        <f>IF(Table1[[#This Row],[Years of Experience]]=0,0,Table1[[#This Row],[Salary]]/Table1[[#This Row],[Years of Experience]])</f>
        <v>14166.666666666666</v>
      </c>
    </row>
    <row r="5682" spans="1:10" x14ac:dyDescent="0.35">
      <c r="A5682">
        <v>25</v>
      </c>
      <c r="B5682" t="str" cm="1">
        <f t="array" ref="B5682">_xlfn.IFS(Table1[[#This Row],[Age]]&lt;=25,"21-25",Table1[[#This Row],[Age]]&lt;=30,"26-30",Table1[[#This Row],[Age]]&lt;=35,"31-35",Table1[[#This Row],[Age]]&lt;=40,"36-40",Table1[[#This Row],[Age]]&lt;=45,"41-45", Table1[[#This Row],[Age]]&lt;=50,"46-50",Table1[[#This Row],[Age]]&lt;55,"51-55",Table1[[#This Row],[Age]]&lt;=60,"56-60",Table1[[#This Row],[Age]]&gt;=61, "61-70")</f>
        <v>21-25</v>
      </c>
      <c r="C5682" t="s">
        <v>6</v>
      </c>
      <c r="D5682" t="s">
        <v>7</v>
      </c>
      <c r="E5682" t="s">
        <v>17</v>
      </c>
      <c r="F5682">
        <v>1</v>
      </c>
      <c r="G5682" t="str" cm="1">
        <f t="array" ref="G5682">_xlfn.IFS(Table1[[#This Row],[Years of Experience]]&lt;=2,"Entry",Table1[[#This Row],[Years of Experience]]&lt;=7,"Mid",Table1[[#This Row],[Years of Experience]]&lt;=14,"Senior",Table1[[#This Row],[Years of Experience]]&gt;=15,"Executive")</f>
        <v>Entry</v>
      </c>
      <c r="H5682" t="str" cm="1">
        <f t="array" ref="H5682">_xlfn.IFS(Table1[[#This Row],[Salary]]&lt;=50000,"0-50K",Table1[[#This Row],[Salary]]&lt;=100000,"51-100K",Table1[[#This Row],[Salary]]&lt;=150000,"101-150K",Table1[[#This Row],[Salary]]&lt;=200000,"151-200K",Table1[[#This Row],[Salary]]&lt;=250000,"201-250K",Table1[[#This Row],[Salary]]&gt;250000,"Above 250K")</f>
        <v>51-100K</v>
      </c>
      <c r="I5682" s="3">
        <v>60000</v>
      </c>
      <c r="J5682" s="3">
        <f>IF(Table1[[#This Row],[Years of Experience]]=0,0,Table1[[#This Row],[Salary]]/Table1[[#This Row],[Years of Experience]])</f>
        <v>60000</v>
      </c>
    </row>
    <row r="5683" spans="1:10" x14ac:dyDescent="0.35">
      <c r="A5683">
        <v>30</v>
      </c>
      <c r="B5683" t="str" cm="1">
        <f t="array" ref="B5683">_xlfn.IFS(Table1[[#This Row],[Age]]&lt;=25,"21-25",Table1[[#This Row],[Age]]&lt;=30,"26-30",Table1[[#This Row],[Age]]&lt;=35,"31-35",Table1[[#This Row],[Age]]&lt;=40,"36-40",Table1[[#This Row],[Age]]&lt;=45,"41-45", Table1[[#This Row],[Age]]&lt;=50,"46-50",Table1[[#This Row],[Age]]&lt;55,"51-55",Table1[[#This Row],[Age]]&lt;=60,"56-60",Table1[[#This Row],[Age]]&gt;=61, "61-70")</f>
        <v>26-30</v>
      </c>
      <c r="C5683" t="s">
        <v>9</v>
      </c>
      <c r="D5683" t="s">
        <v>7</v>
      </c>
      <c r="E5683" t="s">
        <v>19</v>
      </c>
      <c r="F5683">
        <v>5</v>
      </c>
      <c r="G5683" t="str" cm="1">
        <f t="array" ref="G5683">_xlfn.IFS(Table1[[#This Row],[Years of Experience]]&lt;=2,"Entry",Table1[[#This Row],[Years of Experience]]&lt;=7,"Mid",Table1[[#This Row],[Years of Experience]]&lt;=14,"Senior",Table1[[#This Row],[Years of Experience]]&gt;=15,"Executive")</f>
        <v>Mid</v>
      </c>
      <c r="H5683" t="str" cm="1">
        <f t="array" ref="H5683">_xlfn.IFS(Table1[[#This Row],[Salary]]&lt;=50000,"0-50K",Table1[[#This Row],[Salary]]&lt;=100000,"51-100K",Table1[[#This Row],[Salary]]&lt;=150000,"101-150K",Table1[[#This Row],[Salary]]&lt;=200000,"151-200K",Table1[[#This Row],[Salary]]&lt;=250000,"201-250K",Table1[[#This Row],[Salary]]&gt;250000,"Above 250K")</f>
        <v>51-100K</v>
      </c>
      <c r="I5683" s="3">
        <v>90000</v>
      </c>
      <c r="J5683" s="3">
        <f>IF(Table1[[#This Row],[Years of Experience]]=0,0,Table1[[#This Row],[Salary]]/Table1[[#This Row],[Years of Experience]])</f>
        <v>18000</v>
      </c>
    </row>
    <row r="5684" spans="1:10" x14ac:dyDescent="0.35">
      <c r="A5684">
        <v>34</v>
      </c>
      <c r="B5684" t="str" cm="1">
        <f t="array" ref="B5684">_xlfn.IFS(Table1[[#This Row],[Age]]&lt;=25,"21-25",Table1[[#This Row],[Age]]&lt;=30,"26-30",Table1[[#This Row],[Age]]&lt;=35,"31-35",Table1[[#This Row],[Age]]&lt;=40,"36-40",Table1[[#This Row],[Age]]&lt;=45,"41-45", Table1[[#This Row],[Age]]&lt;=50,"46-50",Table1[[#This Row],[Age]]&lt;55,"51-55",Table1[[#This Row],[Age]]&lt;=60,"56-60",Table1[[#This Row],[Age]]&gt;=61, "61-70")</f>
        <v>31-35</v>
      </c>
      <c r="C5684" t="s">
        <v>6</v>
      </c>
      <c r="D5684" t="s">
        <v>12</v>
      </c>
      <c r="E5684" t="s">
        <v>75</v>
      </c>
      <c r="F5684">
        <v>11</v>
      </c>
      <c r="G5684" t="str" cm="1">
        <f t="array" ref="G5684">_xlfn.IFS(Table1[[#This Row],[Years of Experience]]&lt;=2,"Entry",Table1[[#This Row],[Years of Experience]]&lt;=7,"Mid",Table1[[#This Row],[Years of Experience]]&lt;=14,"Senior",Table1[[#This Row],[Years of Experience]]&gt;=15,"Executive")</f>
        <v>Senior</v>
      </c>
      <c r="H5684" t="str" cm="1">
        <f t="array" ref="H5684">_xlfn.IFS(Table1[[#This Row],[Salary]]&lt;=50000,"0-50K",Table1[[#This Row],[Salary]]&lt;=100000,"51-100K",Table1[[#This Row],[Salary]]&lt;=150000,"101-150K",Table1[[#This Row],[Salary]]&lt;=200000,"151-200K",Table1[[#This Row],[Salary]]&lt;=250000,"201-250K",Table1[[#This Row],[Salary]]&gt;250000,"Above 250K")</f>
        <v>151-200K</v>
      </c>
      <c r="I5684" s="3">
        <v>160000</v>
      </c>
      <c r="J5684" s="3">
        <f>IF(Table1[[#This Row],[Years of Experience]]=0,0,Table1[[#This Row],[Salary]]/Table1[[#This Row],[Years of Experience]])</f>
        <v>14545.454545454546</v>
      </c>
    </row>
    <row r="5685" spans="1:10" x14ac:dyDescent="0.35">
      <c r="A5685">
        <v>28</v>
      </c>
      <c r="B5685" t="str" cm="1">
        <f t="array" ref="B5685">_xlfn.IFS(Table1[[#This Row],[Age]]&lt;=25,"21-25",Table1[[#This Row],[Age]]&lt;=30,"26-30",Table1[[#This Row],[Age]]&lt;=35,"31-35",Table1[[#This Row],[Age]]&lt;=40,"36-40",Table1[[#This Row],[Age]]&lt;=45,"41-45", Table1[[#This Row],[Age]]&lt;=50,"46-50",Table1[[#This Row],[Age]]&lt;55,"51-55",Table1[[#This Row],[Age]]&lt;=60,"56-60",Table1[[#This Row],[Age]]&gt;=61, "61-70")</f>
        <v>26-30</v>
      </c>
      <c r="C5685" t="s">
        <v>9</v>
      </c>
      <c r="D5685" t="s">
        <v>7</v>
      </c>
      <c r="E5685" t="s">
        <v>16</v>
      </c>
      <c r="F5685">
        <v>3</v>
      </c>
      <c r="G5685" t="str" cm="1">
        <f t="array" ref="G5685">_xlfn.IFS(Table1[[#This Row],[Years of Experience]]&lt;=2,"Entry",Table1[[#This Row],[Years of Experience]]&lt;=7,"Mid",Table1[[#This Row],[Years of Experience]]&lt;=14,"Senior",Table1[[#This Row],[Years of Experience]]&gt;=15,"Executive")</f>
        <v>Mid</v>
      </c>
      <c r="H5685" t="str" cm="1">
        <f t="array" ref="H5685">_xlfn.IFS(Table1[[#This Row],[Salary]]&lt;=50000,"0-50K",Table1[[#This Row],[Salary]]&lt;=100000,"51-100K",Table1[[#This Row],[Salary]]&lt;=150000,"101-150K",Table1[[#This Row],[Salary]]&lt;=200000,"151-200K",Table1[[#This Row],[Salary]]&lt;=250000,"201-250K",Table1[[#This Row],[Salary]]&gt;250000,"Above 250K")</f>
        <v>51-100K</v>
      </c>
      <c r="I5685" s="3">
        <v>60000</v>
      </c>
      <c r="J5685" s="3">
        <f>IF(Table1[[#This Row],[Years of Experience]]=0,0,Table1[[#This Row],[Salary]]/Table1[[#This Row],[Years of Experience]])</f>
        <v>20000</v>
      </c>
    </row>
    <row r="5686" spans="1:10" x14ac:dyDescent="0.35">
      <c r="A5686">
        <v>32</v>
      </c>
      <c r="B5686" t="str" cm="1">
        <f t="array" ref="B5686">_xlfn.IFS(Table1[[#This Row],[Age]]&lt;=25,"21-25",Table1[[#This Row],[Age]]&lt;=30,"26-30",Table1[[#This Row],[Age]]&lt;=35,"31-35",Table1[[#This Row],[Age]]&lt;=40,"36-40",Table1[[#This Row],[Age]]&lt;=45,"41-45", Table1[[#This Row],[Age]]&lt;=50,"46-50",Table1[[#This Row],[Age]]&lt;55,"51-55",Table1[[#This Row],[Age]]&lt;=60,"56-60",Table1[[#This Row],[Age]]&gt;=61, "61-70")</f>
        <v>31-35</v>
      </c>
      <c r="C5686" t="s">
        <v>6</v>
      </c>
      <c r="D5686" t="s">
        <v>7</v>
      </c>
      <c r="E5686" t="s">
        <v>17</v>
      </c>
      <c r="F5686">
        <v>7</v>
      </c>
      <c r="G5686" t="str" cm="1">
        <f t="array" ref="G5686">_xlfn.IFS(Table1[[#This Row],[Years of Experience]]&lt;=2,"Entry",Table1[[#This Row],[Years of Experience]]&lt;=7,"Mid",Table1[[#This Row],[Years of Experience]]&lt;=14,"Senior",Table1[[#This Row],[Years of Experience]]&gt;=15,"Executive")</f>
        <v>Mid</v>
      </c>
      <c r="H5686" t="str" cm="1">
        <f t="array" ref="H5686">_xlfn.IFS(Table1[[#This Row],[Salary]]&lt;=50000,"0-50K",Table1[[#This Row],[Salary]]&lt;=100000,"51-100K",Table1[[#This Row],[Salary]]&lt;=150000,"101-150K",Table1[[#This Row],[Salary]]&lt;=200000,"151-200K",Table1[[#This Row],[Salary]]&lt;=250000,"201-250K",Table1[[#This Row],[Salary]]&gt;250000,"Above 250K")</f>
        <v>101-150K</v>
      </c>
      <c r="I5686" s="3">
        <v>120000</v>
      </c>
      <c r="J5686" s="3">
        <f>IF(Table1[[#This Row],[Years of Experience]]=0,0,Table1[[#This Row],[Salary]]/Table1[[#This Row],[Years of Experience]])</f>
        <v>17142.857142857141</v>
      </c>
    </row>
    <row r="5687" spans="1:10" x14ac:dyDescent="0.35">
      <c r="A5687">
        <v>24</v>
      </c>
      <c r="B5687" t="str" cm="1">
        <f t="array" ref="B5687">_xlfn.IFS(Table1[[#This Row],[Age]]&lt;=25,"21-25",Table1[[#This Row],[Age]]&lt;=30,"26-30",Table1[[#This Row],[Age]]&lt;=35,"31-35",Table1[[#This Row],[Age]]&lt;=40,"36-40",Table1[[#This Row],[Age]]&lt;=45,"41-45", Table1[[#This Row],[Age]]&lt;=50,"46-50",Table1[[#This Row],[Age]]&lt;55,"51-55",Table1[[#This Row],[Age]]&lt;=60,"56-60",Table1[[#This Row],[Age]]&gt;=61, "61-70")</f>
        <v>21-25</v>
      </c>
      <c r="C5687" t="s">
        <v>9</v>
      </c>
      <c r="D5687" t="s">
        <v>195</v>
      </c>
      <c r="E5687" t="s">
        <v>202</v>
      </c>
      <c r="F5687">
        <v>0</v>
      </c>
      <c r="G5687" t="str" cm="1">
        <f t="array" ref="G5687">_xlfn.IFS(Table1[[#This Row],[Years of Experience]]&lt;=2,"Entry",Table1[[#This Row],[Years of Experience]]&lt;=7,"Mid",Table1[[#This Row],[Years of Experience]]&lt;=14,"Senior",Table1[[#This Row],[Years of Experience]]&gt;=15,"Executive")</f>
        <v>Entry</v>
      </c>
      <c r="H5687" t="str" cm="1">
        <f t="array" ref="H5687">_xlfn.IFS(Table1[[#This Row],[Salary]]&lt;=50000,"0-50K",Table1[[#This Row],[Salary]]&lt;=100000,"51-100K",Table1[[#This Row],[Salary]]&lt;=150000,"101-150K",Table1[[#This Row],[Salary]]&lt;=200000,"151-200K",Table1[[#This Row],[Salary]]&lt;=250000,"201-250K",Table1[[#This Row],[Salary]]&gt;250000,"Above 250K")</f>
        <v>0-50K</v>
      </c>
      <c r="I5687" s="3">
        <v>25000</v>
      </c>
      <c r="J5687" s="3">
        <f>IF(Table1[[#This Row],[Years of Experience]]=0,0,Table1[[#This Row],[Salary]]/Table1[[#This Row],[Years of Experience]])</f>
        <v>0</v>
      </c>
    </row>
    <row r="5688" spans="1:10" x14ac:dyDescent="0.35">
      <c r="A5688">
        <v>37</v>
      </c>
      <c r="B5688" t="str" cm="1">
        <f t="array" ref="B5688">_xlfn.IFS(Table1[[#This Row],[Age]]&lt;=25,"21-25",Table1[[#This Row],[Age]]&lt;=30,"26-30",Table1[[#This Row],[Age]]&lt;=35,"31-35",Table1[[#This Row],[Age]]&lt;=40,"36-40",Table1[[#This Row],[Age]]&lt;=45,"41-45", Table1[[#This Row],[Age]]&lt;=50,"46-50",Table1[[#This Row],[Age]]&lt;55,"51-55",Table1[[#This Row],[Age]]&lt;=60,"56-60",Table1[[#This Row],[Age]]&gt;=61, "61-70")</f>
        <v>36-40</v>
      </c>
      <c r="C5688" t="s">
        <v>6</v>
      </c>
      <c r="D5688" t="s">
        <v>10</v>
      </c>
      <c r="E5688" t="s">
        <v>203</v>
      </c>
      <c r="F5688">
        <v>14</v>
      </c>
      <c r="G5688" t="str" cm="1">
        <f t="array" ref="G5688">_xlfn.IFS(Table1[[#This Row],[Years of Experience]]&lt;=2,"Entry",Table1[[#This Row],[Years of Experience]]&lt;=7,"Mid",Table1[[#This Row],[Years of Experience]]&lt;=14,"Senior",Table1[[#This Row],[Years of Experience]]&gt;=15,"Executive")</f>
        <v>Senior</v>
      </c>
      <c r="H5688" t="str" cm="1">
        <f t="array" ref="H5688">_xlfn.IFS(Table1[[#This Row],[Salary]]&lt;=50000,"0-50K",Table1[[#This Row],[Salary]]&lt;=100000,"51-100K",Table1[[#This Row],[Salary]]&lt;=150000,"101-150K",Table1[[#This Row],[Salary]]&lt;=200000,"151-200K",Table1[[#This Row],[Salary]]&lt;=250000,"201-250K",Table1[[#This Row],[Salary]]&gt;250000,"Above 250K")</f>
        <v>151-200K</v>
      </c>
      <c r="I5688" s="3">
        <v>190000</v>
      </c>
      <c r="J5688" s="3">
        <f>IF(Table1[[#This Row],[Years of Experience]]=0,0,Table1[[#This Row],[Salary]]/Table1[[#This Row],[Years of Experience]])</f>
        <v>13571.428571428571</v>
      </c>
    </row>
    <row r="5689" spans="1:10" x14ac:dyDescent="0.35">
      <c r="A5689">
        <v>39</v>
      </c>
      <c r="B5689" t="str" cm="1">
        <f t="array" ref="B5689">_xlfn.IFS(Table1[[#This Row],[Age]]&lt;=25,"21-25",Table1[[#This Row],[Age]]&lt;=30,"26-30",Table1[[#This Row],[Age]]&lt;=35,"31-35",Table1[[#This Row],[Age]]&lt;=40,"36-40",Table1[[#This Row],[Age]]&lt;=45,"41-45", Table1[[#This Row],[Age]]&lt;=50,"46-50",Table1[[#This Row],[Age]]&lt;55,"51-55",Table1[[#This Row],[Age]]&lt;=60,"56-60",Table1[[#This Row],[Age]]&gt;=61, "61-70")</f>
        <v>36-40</v>
      </c>
      <c r="C5689" t="s">
        <v>9</v>
      </c>
      <c r="D5689" t="s">
        <v>7</v>
      </c>
      <c r="E5689" t="s">
        <v>35</v>
      </c>
      <c r="F5689">
        <v>16</v>
      </c>
      <c r="G5689" t="str" cm="1">
        <f t="array" ref="G5689">_xlfn.IFS(Table1[[#This Row],[Years of Experience]]&lt;=2,"Entry",Table1[[#This Row],[Years of Experience]]&lt;=7,"Mid",Table1[[#This Row],[Years of Experience]]&lt;=14,"Senior",Table1[[#This Row],[Years of Experience]]&gt;=15,"Executive")</f>
        <v>Executive</v>
      </c>
      <c r="H5689" t="str" cm="1">
        <f t="array" ref="H5689">_xlfn.IFS(Table1[[#This Row],[Salary]]&lt;=50000,"0-50K",Table1[[#This Row],[Salary]]&lt;=100000,"51-100K",Table1[[#This Row],[Salary]]&lt;=150000,"101-150K",Table1[[#This Row],[Salary]]&lt;=200000,"151-200K",Table1[[#This Row],[Salary]]&lt;=250000,"201-250K",Table1[[#This Row],[Salary]]&gt;250000,"Above 250K")</f>
        <v>151-200K</v>
      </c>
      <c r="I5689" s="3">
        <v>200000</v>
      </c>
      <c r="J5689" s="3">
        <f>IF(Table1[[#This Row],[Years of Experience]]=0,0,Table1[[#This Row],[Salary]]/Table1[[#This Row],[Years of Experience]])</f>
        <v>12500</v>
      </c>
    </row>
    <row r="5690" spans="1:10" x14ac:dyDescent="0.35">
      <c r="A5690">
        <v>26</v>
      </c>
      <c r="B5690" t="str" cm="1">
        <f t="array" ref="B5690">_xlfn.IFS(Table1[[#This Row],[Age]]&lt;=25,"21-25",Table1[[#This Row],[Age]]&lt;=30,"26-30",Table1[[#This Row],[Age]]&lt;=35,"31-35",Table1[[#This Row],[Age]]&lt;=40,"36-40",Table1[[#This Row],[Age]]&lt;=45,"41-45", Table1[[#This Row],[Age]]&lt;=50,"46-50",Table1[[#This Row],[Age]]&lt;55,"51-55",Table1[[#This Row],[Age]]&lt;=60,"56-60",Table1[[#This Row],[Age]]&gt;=61, "61-70")</f>
        <v>26-30</v>
      </c>
      <c r="C5690" t="s">
        <v>6</v>
      </c>
      <c r="D5690" t="s">
        <v>7</v>
      </c>
      <c r="E5690" t="s">
        <v>40</v>
      </c>
      <c r="F5690">
        <v>2</v>
      </c>
      <c r="G5690" t="str" cm="1">
        <f t="array" ref="G5690">_xlfn.IFS(Table1[[#This Row],[Years of Experience]]&lt;=2,"Entry",Table1[[#This Row],[Years of Experience]]&lt;=7,"Mid",Table1[[#This Row],[Years of Experience]]&lt;=14,"Senior",Table1[[#This Row],[Years of Experience]]&gt;=15,"Executive")</f>
        <v>Entry</v>
      </c>
      <c r="H5690" t="str" cm="1">
        <f t="array" ref="H5690">_xlfn.IFS(Table1[[#This Row],[Salary]]&lt;=50000,"0-50K",Table1[[#This Row],[Salary]]&lt;=100000,"51-100K",Table1[[#This Row],[Salary]]&lt;=150000,"101-150K",Table1[[#This Row],[Salary]]&lt;=200000,"151-200K",Table1[[#This Row],[Salary]]&lt;=250000,"201-250K",Table1[[#This Row],[Salary]]&gt;250000,"Above 250K")</f>
        <v>51-100K</v>
      </c>
      <c r="I5690" s="3">
        <v>55000</v>
      </c>
      <c r="J5690" s="3">
        <f>IF(Table1[[#This Row],[Years of Experience]]=0,0,Table1[[#This Row],[Salary]]/Table1[[#This Row],[Years of Experience]])</f>
        <v>27500</v>
      </c>
    </row>
    <row r="5691" spans="1:10" x14ac:dyDescent="0.35">
      <c r="A5691">
        <v>31</v>
      </c>
      <c r="B5691" t="str" cm="1">
        <f t="array" ref="B5691">_xlfn.IFS(Table1[[#This Row],[Age]]&lt;=25,"21-25",Table1[[#This Row],[Age]]&lt;=30,"26-30",Table1[[#This Row],[Age]]&lt;=35,"31-35",Table1[[#This Row],[Age]]&lt;=40,"36-40",Table1[[#This Row],[Age]]&lt;=45,"41-45", Table1[[#This Row],[Age]]&lt;=50,"46-50",Table1[[#This Row],[Age]]&lt;55,"51-55",Table1[[#This Row],[Age]]&lt;=60,"56-60",Table1[[#This Row],[Age]]&gt;=61, "61-70")</f>
        <v>31-35</v>
      </c>
      <c r="C5691" t="s">
        <v>9</v>
      </c>
      <c r="D5691" t="s">
        <v>12</v>
      </c>
      <c r="E5691" t="s">
        <v>43</v>
      </c>
      <c r="F5691">
        <v>8</v>
      </c>
      <c r="G5691" t="str" cm="1">
        <f t="array" ref="G5691">_xlfn.IFS(Table1[[#This Row],[Years of Experience]]&lt;=2,"Entry",Table1[[#This Row],[Years of Experience]]&lt;=7,"Mid",Table1[[#This Row],[Years of Experience]]&lt;=14,"Senior",Table1[[#This Row],[Years of Experience]]&gt;=15,"Executive")</f>
        <v>Senior</v>
      </c>
      <c r="H5691" t="str" cm="1">
        <f t="array" ref="H5691">_xlfn.IFS(Table1[[#This Row],[Salary]]&lt;=50000,"0-50K",Table1[[#This Row],[Salary]]&lt;=100000,"51-100K",Table1[[#This Row],[Salary]]&lt;=150000,"101-150K",Table1[[#This Row],[Salary]]&lt;=200000,"151-200K",Table1[[#This Row],[Salary]]&lt;=250000,"201-250K",Table1[[#This Row],[Salary]]&gt;250000,"Above 250K")</f>
        <v>101-150K</v>
      </c>
      <c r="I5691" s="3">
        <v>140000</v>
      </c>
      <c r="J5691" s="3">
        <f>IF(Table1[[#This Row],[Years of Experience]]=0,0,Table1[[#This Row],[Salary]]/Table1[[#This Row],[Years of Experience]])</f>
        <v>17500</v>
      </c>
    </row>
    <row r="5692" spans="1:10" x14ac:dyDescent="0.35">
      <c r="A5692">
        <v>29</v>
      </c>
      <c r="B5692" t="str" cm="1">
        <f t="array" ref="B5692">_xlfn.IFS(Table1[[#This Row],[Age]]&lt;=25,"21-25",Table1[[#This Row],[Age]]&lt;=30,"26-30",Table1[[#This Row],[Age]]&lt;=35,"31-35",Table1[[#This Row],[Age]]&lt;=40,"36-40",Table1[[#This Row],[Age]]&lt;=45,"41-45", Table1[[#This Row],[Age]]&lt;=50,"46-50",Table1[[#This Row],[Age]]&lt;55,"51-55",Table1[[#This Row],[Age]]&lt;=60,"56-60",Table1[[#This Row],[Age]]&gt;=61, "61-70")</f>
        <v>26-30</v>
      </c>
      <c r="C5692" t="s">
        <v>6</v>
      </c>
      <c r="D5692" t="s">
        <v>7</v>
      </c>
      <c r="E5692" t="s">
        <v>16</v>
      </c>
      <c r="F5692">
        <v>4</v>
      </c>
      <c r="G5692" t="str" cm="1">
        <f t="array" ref="G5692">_xlfn.IFS(Table1[[#This Row],[Years of Experience]]&lt;=2,"Entry",Table1[[#This Row],[Years of Experience]]&lt;=7,"Mid",Table1[[#This Row],[Years of Experience]]&lt;=14,"Senior",Table1[[#This Row],[Years of Experience]]&gt;=15,"Executive")</f>
        <v>Mid</v>
      </c>
      <c r="H5692" t="str" cm="1">
        <f t="array" ref="H5692">_xlfn.IFS(Table1[[#This Row],[Salary]]&lt;=50000,"0-50K",Table1[[#This Row],[Salary]]&lt;=100000,"51-100K",Table1[[#This Row],[Salary]]&lt;=150000,"101-150K",Table1[[#This Row],[Salary]]&lt;=200000,"151-200K",Table1[[#This Row],[Salary]]&lt;=250000,"201-250K",Table1[[#This Row],[Salary]]&gt;250000,"Above 250K")</f>
        <v>51-100K</v>
      </c>
      <c r="I5692" s="3">
        <v>70000</v>
      </c>
      <c r="J5692" s="3">
        <f>IF(Table1[[#This Row],[Years of Experience]]=0,0,Table1[[#This Row],[Salary]]/Table1[[#This Row],[Years of Experience]])</f>
        <v>17500</v>
      </c>
    </row>
    <row r="5693" spans="1:10" x14ac:dyDescent="0.35">
      <c r="A5693">
        <v>33</v>
      </c>
      <c r="B5693" t="str" cm="1">
        <f t="array" ref="B5693">_xlfn.IFS(Table1[[#This Row],[Age]]&lt;=25,"21-25",Table1[[#This Row],[Age]]&lt;=30,"26-30",Table1[[#This Row],[Age]]&lt;=35,"31-35",Table1[[#This Row],[Age]]&lt;=40,"36-40",Table1[[#This Row],[Age]]&lt;=45,"41-45", Table1[[#This Row],[Age]]&lt;=50,"46-50",Table1[[#This Row],[Age]]&lt;55,"51-55",Table1[[#This Row],[Age]]&lt;=60,"56-60",Table1[[#This Row],[Age]]&gt;=61, "61-70")</f>
        <v>31-35</v>
      </c>
      <c r="C5693" t="s">
        <v>9</v>
      </c>
      <c r="D5693" t="s">
        <v>10</v>
      </c>
      <c r="E5693" t="s">
        <v>27</v>
      </c>
      <c r="F5693">
        <v>9</v>
      </c>
      <c r="G5693" t="str" cm="1">
        <f t="array" ref="G5693">_xlfn.IFS(Table1[[#This Row],[Years of Experience]]&lt;=2,"Entry",Table1[[#This Row],[Years of Experience]]&lt;=7,"Mid",Table1[[#This Row],[Years of Experience]]&lt;=14,"Senior",Table1[[#This Row],[Years of Experience]]&gt;=15,"Executive")</f>
        <v>Senior</v>
      </c>
      <c r="H5693" t="str" cm="1">
        <f t="array" ref="H5693">_xlfn.IFS(Table1[[#This Row],[Salary]]&lt;=50000,"0-50K",Table1[[#This Row],[Salary]]&lt;=100000,"51-100K",Table1[[#This Row],[Salary]]&lt;=150000,"101-150K",Table1[[#This Row],[Salary]]&lt;=200000,"151-200K",Table1[[#This Row],[Salary]]&lt;=250000,"201-250K",Table1[[#This Row],[Salary]]&gt;250000,"Above 250K")</f>
        <v>101-150K</v>
      </c>
      <c r="I5693" s="3">
        <v>130000</v>
      </c>
      <c r="J5693" s="3">
        <f>IF(Table1[[#This Row],[Years of Experience]]=0,0,Table1[[#This Row],[Salary]]/Table1[[#This Row],[Years of Experience]])</f>
        <v>14444.444444444445</v>
      </c>
    </row>
    <row r="5694" spans="1:10" x14ac:dyDescent="0.35">
      <c r="A5694">
        <v>27</v>
      </c>
      <c r="B5694" t="str" cm="1">
        <f t="array" ref="B5694">_xlfn.IFS(Table1[[#This Row],[Age]]&lt;=25,"21-25",Table1[[#This Row],[Age]]&lt;=30,"26-30",Table1[[#This Row],[Age]]&lt;=35,"31-35",Table1[[#This Row],[Age]]&lt;=40,"36-40",Table1[[#This Row],[Age]]&lt;=45,"41-45", Table1[[#This Row],[Age]]&lt;=50,"46-50",Table1[[#This Row],[Age]]&lt;55,"51-55",Table1[[#This Row],[Age]]&lt;=60,"56-60",Table1[[#This Row],[Age]]&gt;=61, "61-70")</f>
        <v>26-30</v>
      </c>
      <c r="C5694" t="s">
        <v>6</v>
      </c>
      <c r="D5694" t="s">
        <v>7</v>
      </c>
      <c r="E5694" t="s">
        <v>8</v>
      </c>
      <c r="F5694">
        <v>3</v>
      </c>
      <c r="G5694" t="str" cm="1">
        <f t="array" ref="G5694">_xlfn.IFS(Table1[[#This Row],[Years of Experience]]&lt;=2,"Entry",Table1[[#This Row],[Years of Experience]]&lt;=7,"Mid",Table1[[#This Row],[Years of Experience]]&lt;=14,"Senior",Table1[[#This Row],[Years of Experience]]&gt;=15,"Executive")</f>
        <v>Mid</v>
      </c>
      <c r="H5694" t="str" cm="1">
        <f t="array" ref="H5694">_xlfn.IFS(Table1[[#This Row],[Salary]]&lt;=50000,"0-50K",Table1[[#This Row],[Salary]]&lt;=100000,"51-100K",Table1[[#This Row],[Salary]]&lt;=150000,"101-150K",Table1[[#This Row],[Salary]]&lt;=200000,"151-200K",Table1[[#This Row],[Salary]]&lt;=250000,"201-250K",Table1[[#This Row],[Salary]]&gt;250000,"Above 250K")</f>
        <v>51-100K</v>
      </c>
      <c r="I5694" s="3">
        <v>80000</v>
      </c>
      <c r="J5694" s="3">
        <f>IF(Table1[[#This Row],[Years of Experience]]=0,0,Table1[[#This Row],[Salary]]/Table1[[#This Row],[Years of Experience]])</f>
        <v>26666.666666666668</v>
      </c>
    </row>
    <row r="5695" spans="1:10" x14ac:dyDescent="0.35">
      <c r="A5695">
        <v>36</v>
      </c>
      <c r="B5695" t="str" cm="1">
        <f t="array" ref="B5695">_xlfn.IFS(Table1[[#This Row],[Age]]&lt;=25,"21-25",Table1[[#This Row],[Age]]&lt;=30,"26-30",Table1[[#This Row],[Age]]&lt;=35,"31-35",Table1[[#This Row],[Age]]&lt;=40,"36-40",Table1[[#This Row],[Age]]&lt;=45,"41-45", Table1[[#This Row],[Age]]&lt;=50,"46-50",Table1[[#This Row],[Age]]&lt;55,"51-55",Table1[[#This Row],[Age]]&lt;=60,"56-60",Table1[[#This Row],[Age]]&gt;=61, "61-70")</f>
        <v>36-40</v>
      </c>
      <c r="C5695" t="s">
        <v>9</v>
      </c>
      <c r="D5695" t="s">
        <v>12</v>
      </c>
      <c r="E5695" t="s">
        <v>92</v>
      </c>
      <c r="F5695">
        <v>12</v>
      </c>
      <c r="G5695" t="str" cm="1">
        <f t="array" ref="G5695">_xlfn.IFS(Table1[[#This Row],[Years of Experience]]&lt;=2,"Entry",Table1[[#This Row],[Years of Experience]]&lt;=7,"Mid",Table1[[#This Row],[Years of Experience]]&lt;=14,"Senior",Table1[[#This Row],[Years of Experience]]&gt;=15,"Executive")</f>
        <v>Senior</v>
      </c>
      <c r="H5695" t="str" cm="1">
        <f t="array" ref="H5695">_xlfn.IFS(Table1[[#This Row],[Salary]]&lt;=50000,"0-50K",Table1[[#This Row],[Salary]]&lt;=100000,"51-100K",Table1[[#This Row],[Salary]]&lt;=150000,"101-150K",Table1[[#This Row],[Salary]]&lt;=200000,"151-200K",Table1[[#This Row],[Salary]]&lt;=250000,"201-250K",Table1[[#This Row],[Salary]]&gt;250000,"Above 250K")</f>
        <v>151-200K</v>
      </c>
      <c r="I5695" s="3">
        <v>170000</v>
      </c>
      <c r="J5695" s="3">
        <f>IF(Table1[[#This Row],[Years of Experience]]=0,0,Table1[[#This Row],[Salary]]/Table1[[#This Row],[Years of Experience]])</f>
        <v>14166.666666666666</v>
      </c>
    </row>
    <row r="5696" spans="1:10" x14ac:dyDescent="0.35">
      <c r="A5696">
        <v>25</v>
      </c>
      <c r="B5696" t="str" cm="1">
        <f t="array" ref="B5696">_xlfn.IFS(Table1[[#This Row],[Age]]&lt;=25,"21-25",Table1[[#This Row],[Age]]&lt;=30,"26-30",Table1[[#This Row],[Age]]&lt;=35,"31-35",Table1[[#This Row],[Age]]&lt;=40,"36-40",Table1[[#This Row],[Age]]&lt;=45,"41-45", Table1[[#This Row],[Age]]&lt;=50,"46-50",Table1[[#This Row],[Age]]&lt;55,"51-55",Table1[[#This Row],[Age]]&lt;=60,"56-60",Table1[[#This Row],[Age]]&gt;=61, "61-70")</f>
        <v>21-25</v>
      </c>
      <c r="C5696" t="s">
        <v>6</v>
      </c>
      <c r="D5696" t="s">
        <v>7</v>
      </c>
      <c r="E5696" t="s">
        <v>17</v>
      </c>
      <c r="F5696">
        <v>1</v>
      </c>
      <c r="G5696" t="str" cm="1">
        <f t="array" ref="G5696">_xlfn.IFS(Table1[[#This Row],[Years of Experience]]&lt;=2,"Entry",Table1[[#This Row],[Years of Experience]]&lt;=7,"Mid",Table1[[#This Row],[Years of Experience]]&lt;=14,"Senior",Table1[[#This Row],[Years of Experience]]&gt;=15,"Executive")</f>
        <v>Entry</v>
      </c>
      <c r="H5696" t="str" cm="1">
        <f t="array" ref="H5696">_xlfn.IFS(Table1[[#This Row],[Salary]]&lt;=50000,"0-50K",Table1[[#This Row],[Salary]]&lt;=100000,"51-100K",Table1[[#This Row],[Salary]]&lt;=150000,"101-150K",Table1[[#This Row],[Salary]]&lt;=200000,"151-200K",Table1[[#This Row],[Salary]]&lt;=250000,"201-250K",Table1[[#This Row],[Salary]]&gt;250000,"Above 250K")</f>
        <v>51-100K</v>
      </c>
      <c r="I5696" s="3">
        <v>60000</v>
      </c>
      <c r="J5696" s="3">
        <f>IF(Table1[[#This Row],[Years of Experience]]=0,0,Table1[[#This Row],[Salary]]/Table1[[#This Row],[Years of Experience]])</f>
        <v>60000</v>
      </c>
    </row>
    <row r="5697" spans="1:10" x14ac:dyDescent="0.35">
      <c r="A5697">
        <v>30</v>
      </c>
      <c r="B5697" t="str" cm="1">
        <f t="array" ref="B5697">_xlfn.IFS(Table1[[#This Row],[Age]]&lt;=25,"21-25",Table1[[#This Row],[Age]]&lt;=30,"26-30",Table1[[#This Row],[Age]]&lt;=35,"31-35",Table1[[#This Row],[Age]]&lt;=40,"36-40",Table1[[#This Row],[Age]]&lt;=45,"41-45", Table1[[#This Row],[Age]]&lt;=50,"46-50",Table1[[#This Row],[Age]]&lt;55,"51-55",Table1[[#This Row],[Age]]&lt;=60,"56-60",Table1[[#This Row],[Age]]&gt;=61, "61-70")</f>
        <v>26-30</v>
      </c>
      <c r="C5697" t="s">
        <v>9</v>
      </c>
      <c r="D5697" t="s">
        <v>7</v>
      </c>
      <c r="E5697" t="s">
        <v>19</v>
      </c>
      <c r="F5697">
        <v>5</v>
      </c>
      <c r="G5697" t="str" cm="1">
        <f t="array" ref="G5697">_xlfn.IFS(Table1[[#This Row],[Years of Experience]]&lt;=2,"Entry",Table1[[#This Row],[Years of Experience]]&lt;=7,"Mid",Table1[[#This Row],[Years of Experience]]&lt;=14,"Senior",Table1[[#This Row],[Years of Experience]]&gt;=15,"Executive")</f>
        <v>Mid</v>
      </c>
      <c r="H5697" t="str" cm="1">
        <f t="array" ref="H5697">_xlfn.IFS(Table1[[#This Row],[Salary]]&lt;=50000,"0-50K",Table1[[#This Row],[Salary]]&lt;=100000,"51-100K",Table1[[#This Row],[Salary]]&lt;=150000,"101-150K",Table1[[#This Row],[Salary]]&lt;=200000,"151-200K",Table1[[#This Row],[Salary]]&lt;=250000,"201-250K",Table1[[#This Row],[Salary]]&gt;250000,"Above 250K")</f>
        <v>51-100K</v>
      </c>
      <c r="I5697" s="3">
        <v>90000</v>
      </c>
      <c r="J5697" s="3">
        <f>IF(Table1[[#This Row],[Years of Experience]]=0,0,Table1[[#This Row],[Salary]]/Table1[[#This Row],[Years of Experience]])</f>
        <v>18000</v>
      </c>
    </row>
    <row r="5698" spans="1:10" x14ac:dyDescent="0.35">
      <c r="A5698">
        <v>34</v>
      </c>
      <c r="B5698" t="str" cm="1">
        <f t="array" ref="B5698">_xlfn.IFS(Table1[[#This Row],[Age]]&lt;=25,"21-25",Table1[[#This Row],[Age]]&lt;=30,"26-30",Table1[[#This Row],[Age]]&lt;=35,"31-35",Table1[[#This Row],[Age]]&lt;=40,"36-40",Table1[[#This Row],[Age]]&lt;=45,"41-45", Table1[[#This Row],[Age]]&lt;=50,"46-50",Table1[[#This Row],[Age]]&lt;55,"51-55",Table1[[#This Row],[Age]]&lt;=60,"56-60",Table1[[#This Row],[Age]]&gt;=61, "61-70")</f>
        <v>31-35</v>
      </c>
      <c r="C5698" t="s">
        <v>6</v>
      </c>
      <c r="D5698" t="s">
        <v>12</v>
      </c>
      <c r="E5698" t="s">
        <v>75</v>
      </c>
      <c r="F5698">
        <v>11</v>
      </c>
      <c r="G5698" t="str" cm="1">
        <f t="array" ref="G5698">_xlfn.IFS(Table1[[#This Row],[Years of Experience]]&lt;=2,"Entry",Table1[[#This Row],[Years of Experience]]&lt;=7,"Mid",Table1[[#This Row],[Years of Experience]]&lt;=14,"Senior",Table1[[#This Row],[Years of Experience]]&gt;=15,"Executive")</f>
        <v>Senior</v>
      </c>
      <c r="H5698" t="str" cm="1">
        <f t="array" ref="H5698">_xlfn.IFS(Table1[[#This Row],[Salary]]&lt;=50000,"0-50K",Table1[[#This Row],[Salary]]&lt;=100000,"51-100K",Table1[[#This Row],[Salary]]&lt;=150000,"101-150K",Table1[[#This Row],[Salary]]&lt;=200000,"151-200K",Table1[[#This Row],[Salary]]&lt;=250000,"201-250K",Table1[[#This Row],[Salary]]&gt;250000,"Above 250K")</f>
        <v>151-200K</v>
      </c>
      <c r="I5698" s="3">
        <v>160000</v>
      </c>
      <c r="J5698" s="3">
        <f>IF(Table1[[#This Row],[Years of Experience]]=0,0,Table1[[#This Row],[Salary]]/Table1[[#This Row],[Years of Experience]])</f>
        <v>14545.454545454546</v>
      </c>
    </row>
    <row r="5699" spans="1:10" x14ac:dyDescent="0.35">
      <c r="A5699">
        <v>28</v>
      </c>
      <c r="B5699" t="str" cm="1">
        <f t="array" ref="B5699">_xlfn.IFS(Table1[[#This Row],[Age]]&lt;=25,"21-25",Table1[[#This Row],[Age]]&lt;=30,"26-30",Table1[[#This Row],[Age]]&lt;=35,"31-35",Table1[[#This Row],[Age]]&lt;=40,"36-40",Table1[[#This Row],[Age]]&lt;=45,"41-45", Table1[[#This Row],[Age]]&lt;=50,"46-50",Table1[[#This Row],[Age]]&lt;55,"51-55",Table1[[#This Row],[Age]]&lt;=60,"56-60",Table1[[#This Row],[Age]]&gt;=61, "61-70")</f>
        <v>26-30</v>
      </c>
      <c r="C5699" t="s">
        <v>9</v>
      </c>
      <c r="D5699" t="s">
        <v>7</v>
      </c>
      <c r="E5699" t="s">
        <v>16</v>
      </c>
      <c r="F5699">
        <v>3</v>
      </c>
      <c r="G5699" t="str" cm="1">
        <f t="array" ref="G5699">_xlfn.IFS(Table1[[#This Row],[Years of Experience]]&lt;=2,"Entry",Table1[[#This Row],[Years of Experience]]&lt;=7,"Mid",Table1[[#This Row],[Years of Experience]]&lt;=14,"Senior",Table1[[#This Row],[Years of Experience]]&gt;=15,"Executive")</f>
        <v>Mid</v>
      </c>
      <c r="H5699" t="str" cm="1">
        <f t="array" ref="H5699">_xlfn.IFS(Table1[[#This Row],[Salary]]&lt;=50000,"0-50K",Table1[[#This Row],[Salary]]&lt;=100000,"51-100K",Table1[[#This Row],[Salary]]&lt;=150000,"101-150K",Table1[[#This Row],[Salary]]&lt;=200000,"151-200K",Table1[[#This Row],[Salary]]&lt;=250000,"201-250K",Table1[[#This Row],[Salary]]&gt;250000,"Above 250K")</f>
        <v>51-100K</v>
      </c>
      <c r="I5699" s="3">
        <v>60000</v>
      </c>
      <c r="J5699" s="3">
        <f>IF(Table1[[#This Row],[Years of Experience]]=0,0,Table1[[#This Row],[Salary]]/Table1[[#This Row],[Years of Experience]])</f>
        <v>20000</v>
      </c>
    </row>
    <row r="5700" spans="1:10" x14ac:dyDescent="0.35">
      <c r="A5700">
        <v>32</v>
      </c>
      <c r="B5700" t="str" cm="1">
        <f t="array" ref="B5700">_xlfn.IFS(Table1[[#This Row],[Age]]&lt;=25,"21-25",Table1[[#This Row],[Age]]&lt;=30,"26-30",Table1[[#This Row],[Age]]&lt;=35,"31-35",Table1[[#This Row],[Age]]&lt;=40,"36-40",Table1[[#This Row],[Age]]&lt;=45,"41-45", Table1[[#This Row],[Age]]&lt;=50,"46-50",Table1[[#This Row],[Age]]&lt;55,"51-55",Table1[[#This Row],[Age]]&lt;=60,"56-60",Table1[[#This Row],[Age]]&gt;=61, "61-70")</f>
        <v>31-35</v>
      </c>
      <c r="C5700" t="s">
        <v>6</v>
      </c>
      <c r="D5700" t="s">
        <v>7</v>
      </c>
      <c r="E5700" t="s">
        <v>17</v>
      </c>
      <c r="F5700">
        <v>7</v>
      </c>
      <c r="G5700" t="str" cm="1">
        <f t="array" ref="G5700">_xlfn.IFS(Table1[[#This Row],[Years of Experience]]&lt;=2,"Entry",Table1[[#This Row],[Years of Experience]]&lt;=7,"Mid",Table1[[#This Row],[Years of Experience]]&lt;=14,"Senior",Table1[[#This Row],[Years of Experience]]&gt;=15,"Executive")</f>
        <v>Mid</v>
      </c>
      <c r="H5700" t="str" cm="1">
        <f t="array" ref="H5700">_xlfn.IFS(Table1[[#This Row],[Salary]]&lt;=50000,"0-50K",Table1[[#This Row],[Salary]]&lt;=100000,"51-100K",Table1[[#This Row],[Salary]]&lt;=150000,"101-150K",Table1[[#This Row],[Salary]]&lt;=200000,"151-200K",Table1[[#This Row],[Salary]]&lt;=250000,"201-250K",Table1[[#This Row],[Salary]]&gt;250000,"Above 250K")</f>
        <v>101-150K</v>
      </c>
      <c r="I5700" s="3">
        <v>120000</v>
      </c>
      <c r="J5700" s="3">
        <f>IF(Table1[[#This Row],[Years of Experience]]=0,0,Table1[[#This Row],[Salary]]/Table1[[#This Row],[Years of Experience]])</f>
        <v>17142.857142857141</v>
      </c>
    </row>
    <row r="5701" spans="1:10" x14ac:dyDescent="0.35">
      <c r="A5701">
        <v>24</v>
      </c>
      <c r="B5701" t="str" cm="1">
        <f t="array" ref="B5701">_xlfn.IFS(Table1[[#This Row],[Age]]&lt;=25,"21-25",Table1[[#This Row],[Age]]&lt;=30,"26-30",Table1[[#This Row],[Age]]&lt;=35,"31-35",Table1[[#This Row],[Age]]&lt;=40,"36-40",Table1[[#This Row],[Age]]&lt;=45,"41-45", Table1[[#This Row],[Age]]&lt;=50,"46-50",Table1[[#This Row],[Age]]&lt;55,"51-55",Table1[[#This Row],[Age]]&lt;=60,"56-60",Table1[[#This Row],[Age]]&gt;=61, "61-70")</f>
        <v>21-25</v>
      </c>
      <c r="C5701" t="s">
        <v>9</v>
      </c>
      <c r="D5701" t="s">
        <v>195</v>
      </c>
      <c r="E5701" t="s">
        <v>202</v>
      </c>
      <c r="F5701">
        <v>0</v>
      </c>
      <c r="G5701" t="str" cm="1">
        <f t="array" ref="G5701">_xlfn.IFS(Table1[[#This Row],[Years of Experience]]&lt;=2,"Entry",Table1[[#This Row],[Years of Experience]]&lt;=7,"Mid",Table1[[#This Row],[Years of Experience]]&lt;=14,"Senior",Table1[[#This Row],[Years of Experience]]&gt;=15,"Executive")</f>
        <v>Entry</v>
      </c>
      <c r="H5701" t="str" cm="1">
        <f t="array" ref="H5701">_xlfn.IFS(Table1[[#This Row],[Salary]]&lt;=50000,"0-50K",Table1[[#This Row],[Salary]]&lt;=100000,"51-100K",Table1[[#This Row],[Salary]]&lt;=150000,"101-150K",Table1[[#This Row],[Salary]]&lt;=200000,"151-200K",Table1[[#This Row],[Salary]]&lt;=250000,"201-250K",Table1[[#This Row],[Salary]]&gt;250000,"Above 250K")</f>
        <v>0-50K</v>
      </c>
      <c r="I5701" s="3">
        <v>25000</v>
      </c>
      <c r="J5701" s="3">
        <f>IF(Table1[[#This Row],[Years of Experience]]=0,0,Table1[[#This Row],[Salary]]/Table1[[#This Row],[Years of Experience]])</f>
        <v>0</v>
      </c>
    </row>
    <row r="5702" spans="1:10" x14ac:dyDescent="0.35">
      <c r="A5702">
        <v>37</v>
      </c>
      <c r="B5702" t="str" cm="1">
        <f t="array" ref="B5702">_xlfn.IFS(Table1[[#This Row],[Age]]&lt;=25,"21-25",Table1[[#This Row],[Age]]&lt;=30,"26-30",Table1[[#This Row],[Age]]&lt;=35,"31-35",Table1[[#This Row],[Age]]&lt;=40,"36-40",Table1[[#This Row],[Age]]&lt;=45,"41-45", Table1[[#This Row],[Age]]&lt;=50,"46-50",Table1[[#This Row],[Age]]&lt;55,"51-55",Table1[[#This Row],[Age]]&lt;=60,"56-60",Table1[[#This Row],[Age]]&gt;=61, "61-70")</f>
        <v>36-40</v>
      </c>
      <c r="C5702" t="s">
        <v>6</v>
      </c>
      <c r="D5702" t="s">
        <v>10</v>
      </c>
      <c r="E5702" t="s">
        <v>203</v>
      </c>
      <c r="F5702">
        <v>14</v>
      </c>
      <c r="G5702" t="str" cm="1">
        <f t="array" ref="G5702">_xlfn.IFS(Table1[[#This Row],[Years of Experience]]&lt;=2,"Entry",Table1[[#This Row],[Years of Experience]]&lt;=7,"Mid",Table1[[#This Row],[Years of Experience]]&lt;=14,"Senior",Table1[[#This Row],[Years of Experience]]&gt;=15,"Executive")</f>
        <v>Senior</v>
      </c>
      <c r="H5702" t="str" cm="1">
        <f t="array" ref="H5702">_xlfn.IFS(Table1[[#This Row],[Salary]]&lt;=50000,"0-50K",Table1[[#This Row],[Salary]]&lt;=100000,"51-100K",Table1[[#This Row],[Salary]]&lt;=150000,"101-150K",Table1[[#This Row],[Salary]]&lt;=200000,"151-200K",Table1[[#This Row],[Salary]]&lt;=250000,"201-250K",Table1[[#This Row],[Salary]]&gt;250000,"Above 250K")</f>
        <v>151-200K</v>
      </c>
      <c r="I5702" s="3">
        <v>190000</v>
      </c>
      <c r="J5702" s="3">
        <f>IF(Table1[[#This Row],[Years of Experience]]=0,0,Table1[[#This Row],[Salary]]/Table1[[#This Row],[Years of Experience]])</f>
        <v>13571.428571428571</v>
      </c>
    </row>
    <row r="5703" spans="1:10" x14ac:dyDescent="0.35">
      <c r="A5703">
        <v>39</v>
      </c>
      <c r="B5703" t="str" cm="1">
        <f t="array" ref="B5703">_xlfn.IFS(Table1[[#This Row],[Age]]&lt;=25,"21-25",Table1[[#This Row],[Age]]&lt;=30,"26-30",Table1[[#This Row],[Age]]&lt;=35,"31-35",Table1[[#This Row],[Age]]&lt;=40,"36-40",Table1[[#This Row],[Age]]&lt;=45,"41-45", Table1[[#This Row],[Age]]&lt;=50,"46-50",Table1[[#This Row],[Age]]&lt;55,"51-55",Table1[[#This Row],[Age]]&lt;=60,"56-60",Table1[[#This Row],[Age]]&gt;=61, "61-70")</f>
        <v>36-40</v>
      </c>
      <c r="C5703" t="s">
        <v>9</v>
      </c>
      <c r="D5703" t="s">
        <v>7</v>
      </c>
      <c r="E5703" t="s">
        <v>35</v>
      </c>
      <c r="F5703">
        <v>16</v>
      </c>
      <c r="G5703" t="str" cm="1">
        <f t="array" ref="G5703">_xlfn.IFS(Table1[[#This Row],[Years of Experience]]&lt;=2,"Entry",Table1[[#This Row],[Years of Experience]]&lt;=7,"Mid",Table1[[#This Row],[Years of Experience]]&lt;=14,"Senior",Table1[[#This Row],[Years of Experience]]&gt;=15,"Executive")</f>
        <v>Executive</v>
      </c>
      <c r="H5703" t="str" cm="1">
        <f t="array" ref="H5703">_xlfn.IFS(Table1[[#This Row],[Salary]]&lt;=50000,"0-50K",Table1[[#This Row],[Salary]]&lt;=100000,"51-100K",Table1[[#This Row],[Salary]]&lt;=150000,"101-150K",Table1[[#This Row],[Salary]]&lt;=200000,"151-200K",Table1[[#This Row],[Salary]]&lt;=250000,"201-250K",Table1[[#This Row],[Salary]]&gt;250000,"Above 250K")</f>
        <v>151-200K</v>
      </c>
      <c r="I5703" s="3">
        <v>200000</v>
      </c>
      <c r="J5703" s="3">
        <f>IF(Table1[[#This Row],[Years of Experience]]=0,0,Table1[[#This Row],[Salary]]/Table1[[#This Row],[Years of Experience]])</f>
        <v>12500</v>
      </c>
    </row>
    <row r="5704" spans="1:10" x14ac:dyDescent="0.35">
      <c r="A5704">
        <v>26</v>
      </c>
      <c r="B5704" t="str" cm="1">
        <f t="array" ref="B5704">_xlfn.IFS(Table1[[#This Row],[Age]]&lt;=25,"21-25",Table1[[#This Row],[Age]]&lt;=30,"26-30",Table1[[#This Row],[Age]]&lt;=35,"31-35",Table1[[#This Row],[Age]]&lt;=40,"36-40",Table1[[#This Row],[Age]]&lt;=45,"41-45", Table1[[#This Row],[Age]]&lt;=50,"46-50",Table1[[#This Row],[Age]]&lt;55,"51-55",Table1[[#This Row],[Age]]&lt;=60,"56-60",Table1[[#This Row],[Age]]&gt;=61, "61-70")</f>
        <v>26-30</v>
      </c>
      <c r="C5704" t="s">
        <v>6</v>
      </c>
      <c r="D5704" t="s">
        <v>7</v>
      </c>
      <c r="E5704" t="s">
        <v>40</v>
      </c>
      <c r="F5704">
        <v>2</v>
      </c>
      <c r="G5704" t="str" cm="1">
        <f t="array" ref="G5704">_xlfn.IFS(Table1[[#This Row],[Years of Experience]]&lt;=2,"Entry",Table1[[#This Row],[Years of Experience]]&lt;=7,"Mid",Table1[[#This Row],[Years of Experience]]&lt;=14,"Senior",Table1[[#This Row],[Years of Experience]]&gt;=15,"Executive")</f>
        <v>Entry</v>
      </c>
      <c r="H5704" t="str" cm="1">
        <f t="array" ref="H5704">_xlfn.IFS(Table1[[#This Row],[Salary]]&lt;=50000,"0-50K",Table1[[#This Row],[Salary]]&lt;=100000,"51-100K",Table1[[#This Row],[Salary]]&lt;=150000,"101-150K",Table1[[#This Row],[Salary]]&lt;=200000,"151-200K",Table1[[#This Row],[Salary]]&lt;=250000,"201-250K",Table1[[#This Row],[Salary]]&gt;250000,"Above 250K")</f>
        <v>51-100K</v>
      </c>
      <c r="I5704" s="3">
        <v>55000</v>
      </c>
      <c r="J5704" s="3">
        <f>IF(Table1[[#This Row],[Years of Experience]]=0,0,Table1[[#This Row],[Salary]]/Table1[[#This Row],[Years of Experience]])</f>
        <v>27500</v>
      </c>
    </row>
    <row r="5705" spans="1:10" x14ac:dyDescent="0.35">
      <c r="A5705">
        <v>31</v>
      </c>
      <c r="B5705" t="str" cm="1">
        <f t="array" ref="B5705">_xlfn.IFS(Table1[[#This Row],[Age]]&lt;=25,"21-25",Table1[[#This Row],[Age]]&lt;=30,"26-30",Table1[[#This Row],[Age]]&lt;=35,"31-35",Table1[[#This Row],[Age]]&lt;=40,"36-40",Table1[[#This Row],[Age]]&lt;=45,"41-45", Table1[[#This Row],[Age]]&lt;=50,"46-50",Table1[[#This Row],[Age]]&lt;55,"51-55",Table1[[#This Row],[Age]]&lt;=60,"56-60",Table1[[#This Row],[Age]]&gt;=61, "61-70")</f>
        <v>31-35</v>
      </c>
      <c r="C5705" t="s">
        <v>9</v>
      </c>
      <c r="D5705" t="s">
        <v>12</v>
      </c>
      <c r="E5705" t="s">
        <v>43</v>
      </c>
      <c r="F5705">
        <v>8</v>
      </c>
      <c r="G5705" t="str" cm="1">
        <f t="array" ref="G5705">_xlfn.IFS(Table1[[#This Row],[Years of Experience]]&lt;=2,"Entry",Table1[[#This Row],[Years of Experience]]&lt;=7,"Mid",Table1[[#This Row],[Years of Experience]]&lt;=14,"Senior",Table1[[#This Row],[Years of Experience]]&gt;=15,"Executive")</f>
        <v>Senior</v>
      </c>
      <c r="H5705" t="str" cm="1">
        <f t="array" ref="H5705">_xlfn.IFS(Table1[[#This Row],[Salary]]&lt;=50000,"0-50K",Table1[[#This Row],[Salary]]&lt;=100000,"51-100K",Table1[[#This Row],[Salary]]&lt;=150000,"101-150K",Table1[[#This Row],[Salary]]&lt;=200000,"151-200K",Table1[[#This Row],[Salary]]&lt;=250000,"201-250K",Table1[[#This Row],[Salary]]&gt;250000,"Above 250K")</f>
        <v>101-150K</v>
      </c>
      <c r="I5705" s="3">
        <v>140000</v>
      </c>
      <c r="J5705" s="3">
        <f>IF(Table1[[#This Row],[Years of Experience]]=0,0,Table1[[#This Row],[Salary]]/Table1[[#This Row],[Years of Experience]])</f>
        <v>17500</v>
      </c>
    </row>
    <row r="5706" spans="1:10" x14ac:dyDescent="0.35">
      <c r="A5706">
        <v>29</v>
      </c>
      <c r="B5706" t="str" cm="1">
        <f t="array" ref="B5706">_xlfn.IFS(Table1[[#This Row],[Age]]&lt;=25,"21-25",Table1[[#This Row],[Age]]&lt;=30,"26-30",Table1[[#This Row],[Age]]&lt;=35,"31-35",Table1[[#This Row],[Age]]&lt;=40,"36-40",Table1[[#This Row],[Age]]&lt;=45,"41-45", Table1[[#This Row],[Age]]&lt;=50,"46-50",Table1[[#This Row],[Age]]&lt;55,"51-55",Table1[[#This Row],[Age]]&lt;=60,"56-60",Table1[[#This Row],[Age]]&gt;=61, "61-70")</f>
        <v>26-30</v>
      </c>
      <c r="C5706" t="s">
        <v>6</v>
      </c>
      <c r="D5706" t="s">
        <v>7</v>
      </c>
      <c r="E5706" t="s">
        <v>16</v>
      </c>
      <c r="F5706">
        <v>4</v>
      </c>
      <c r="G5706" t="str" cm="1">
        <f t="array" ref="G5706">_xlfn.IFS(Table1[[#This Row],[Years of Experience]]&lt;=2,"Entry",Table1[[#This Row],[Years of Experience]]&lt;=7,"Mid",Table1[[#This Row],[Years of Experience]]&lt;=14,"Senior",Table1[[#This Row],[Years of Experience]]&gt;=15,"Executive")</f>
        <v>Mid</v>
      </c>
      <c r="H5706" t="str" cm="1">
        <f t="array" ref="H5706">_xlfn.IFS(Table1[[#This Row],[Salary]]&lt;=50000,"0-50K",Table1[[#This Row],[Salary]]&lt;=100000,"51-100K",Table1[[#This Row],[Salary]]&lt;=150000,"101-150K",Table1[[#This Row],[Salary]]&lt;=200000,"151-200K",Table1[[#This Row],[Salary]]&lt;=250000,"201-250K",Table1[[#This Row],[Salary]]&gt;250000,"Above 250K")</f>
        <v>51-100K</v>
      </c>
      <c r="I5706" s="3">
        <v>70000</v>
      </c>
      <c r="J5706" s="3">
        <f>IF(Table1[[#This Row],[Years of Experience]]=0,0,Table1[[#This Row],[Salary]]/Table1[[#This Row],[Years of Experience]])</f>
        <v>17500</v>
      </c>
    </row>
    <row r="5707" spans="1:10" x14ac:dyDescent="0.35">
      <c r="A5707">
        <v>33</v>
      </c>
      <c r="B5707" t="str" cm="1">
        <f t="array" ref="B5707">_xlfn.IFS(Table1[[#This Row],[Age]]&lt;=25,"21-25",Table1[[#This Row],[Age]]&lt;=30,"26-30",Table1[[#This Row],[Age]]&lt;=35,"31-35",Table1[[#This Row],[Age]]&lt;=40,"36-40",Table1[[#This Row],[Age]]&lt;=45,"41-45", Table1[[#This Row],[Age]]&lt;=50,"46-50",Table1[[#This Row],[Age]]&lt;55,"51-55",Table1[[#This Row],[Age]]&lt;=60,"56-60",Table1[[#This Row],[Age]]&gt;=61, "61-70")</f>
        <v>31-35</v>
      </c>
      <c r="C5707" t="s">
        <v>9</v>
      </c>
      <c r="D5707" t="s">
        <v>10</v>
      </c>
      <c r="E5707" t="s">
        <v>27</v>
      </c>
      <c r="F5707">
        <v>9</v>
      </c>
      <c r="G5707" t="str" cm="1">
        <f t="array" ref="G5707">_xlfn.IFS(Table1[[#This Row],[Years of Experience]]&lt;=2,"Entry",Table1[[#This Row],[Years of Experience]]&lt;=7,"Mid",Table1[[#This Row],[Years of Experience]]&lt;=14,"Senior",Table1[[#This Row],[Years of Experience]]&gt;=15,"Executive")</f>
        <v>Senior</v>
      </c>
      <c r="H5707" t="str" cm="1">
        <f t="array" ref="H5707">_xlfn.IFS(Table1[[#This Row],[Salary]]&lt;=50000,"0-50K",Table1[[#This Row],[Salary]]&lt;=100000,"51-100K",Table1[[#This Row],[Salary]]&lt;=150000,"101-150K",Table1[[#This Row],[Salary]]&lt;=200000,"151-200K",Table1[[#This Row],[Salary]]&lt;=250000,"201-250K",Table1[[#This Row],[Salary]]&gt;250000,"Above 250K")</f>
        <v>101-150K</v>
      </c>
      <c r="I5707" s="3">
        <v>130000</v>
      </c>
      <c r="J5707" s="3">
        <f>IF(Table1[[#This Row],[Years of Experience]]=0,0,Table1[[#This Row],[Salary]]/Table1[[#This Row],[Years of Experience]])</f>
        <v>14444.444444444445</v>
      </c>
    </row>
    <row r="5708" spans="1:10" x14ac:dyDescent="0.35">
      <c r="A5708">
        <v>27</v>
      </c>
      <c r="B5708" t="str" cm="1">
        <f t="array" ref="B5708">_xlfn.IFS(Table1[[#This Row],[Age]]&lt;=25,"21-25",Table1[[#This Row],[Age]]&lt;=30,"26-30",Table1[[#This Row],[Age]]&lt;=35,"31-35",Table1[[#This Row],[Age]]&lt;=40,"36-40",Table1[[#This Row],[Age]]&lt;=45,"41-45", Table1[[#This Row],[Age]]&lt;=50,"46-50",Table1[[#This Row],[Age]]&lt;55,"51-55",Table1[[#This Row],[Age]]&lt;=60,"56-60",Table1[[#This Row],[Age]]&gt;=61, "61-70")</f>
        <v>26-30</v>
      </c>
      <c r="C5708" t="s">
        <v>6</v>
      </c>
      <c r="D5708" t="s">
        <v>7</v>
      </c>
      <c r="E5708" t="s">
        <v>8</v>
      </c>
      <c r="F5708">
        <v>3</v>
      </c>
      <c r="G5708" t="str" cm="1">
        <f t="array" ref="G5708">_xlfn.IFS(Table1[[#This Row],[Years of Experience]]&lt;=2,"Entry",Table1[[#This Row],[Years of Experience]]&lt;=7,"Mid",Table1[[#This Row],[Years of Experience]]&lt;=14,"Senior",Table1[[#This Row],[Years of Experience]]&gt;=15,"Executive")</f>
        <v>Mid</v>
      </c>
      <c r="H5708" t="str" cm="1">
        <f t="array" ref="H5708">_xlfn.IFS(Table1[[#This Row],[Salary]]&lt;=50000,"0-50K",Table1[[#This Row],[Salary]]&lt;=100000,"51-100K",Table1[[#This Row],[Salary]]&lt;=150000,"101-150K",Table1[[#This Row],[Salary]]&lt;=200000,"151-200K",Table1[[#This Row],[Salary]]&lt;=250000,"201-250K",Table1[[#This Row],[Salary]]&gt;250000,"Above 250K")</f>
        <v>51-100K</v>
      </c>
      <c r="I5708" s="3">
        <v>80000</v>
      </c>
      <c r="J5708" s="3">
        <f>IF(Table1[[#This Row],[Years of Experience]]=0,0,Table1[[#This Row],[Salary]]/Table1[[#This Row],[Years of Experience]])</f>
        <v>26666.666666666668</v>
      </c>
    </row>
    <row r="5709" spans="1:10" x14ac:dyDescent="0.35">
      <c r="A5709">
        <v>36</v>
      </c>
      <c r="B5709" t="str" cm="1">
        <f t="array" ref="B5709">_xlfn.IFS(Table1[[#This Row],[Age]]&lt;=25,"21-25",Table1[[#This Row],[Age]]&lt;=30,"26-30",Table1[[#This Row],[Age]]&lt;=35,"31-35",Table1[[#This Row],[Age]]&lt;=40,"36-40",Table1[[#This Row],[Age]]&lt;=45,"41-45", Table1[[#This Row],[Age]]&lt;=50,"46-50",Table1[[#This Row],[Age]]&lt;55,"51-55",Table1[[#This Row],[Age]]&lt;=60,"56-60",Table1[[#This Row],[Age]]&gt;=61, "61-70")</f>
        <v>36-40</v>
      </c>
      <c r="C5709" t="s">
        <v>9</v>
      </c>
      <c r="D5709" t="s">
        <v>12</v>
      </c>
      <c r="E5709" t="s">
        <v>92</v>
      </c>
      <c r="F5709">
        <v>12</v>
      </c>
      <c r="G5709" t="str" cm="1">
        <f t="array" ref="G5709">_xlfn.IFS(Table1[[#This Row],[Years of Experience]]&lt;=2,"Entry",Table1[[#This Row],[Years of Experience]]&lt;=7,"Mid",Table1[[#This Row],[Years of Experience]]&lt;=14,"Senior",Table1[[#This Row],[Years of Experience]]&gt;=15,"Executive")</f>
        <v>Senior</v>
      </c>
      <c r="H5709" t="str" cm="1">
        <f t="array" ref="H5709">_xlfn.IFS(Table1[[#This Row],[Salary]]&lt;=50000,"0-50K",Table1[[#This Row],[Salary]]&lt;=100000,"51-100K",Table1[[#This Row],[Salary]]&lt;=150000,"101-150K",Table1[[#This Row],[Salary]]&lt;=200000,"151-200K",Table1[[#This Row],[Salary]]&lt;=250000,"201-250K",Table1[[#This Row],[Salary]]&gt;250000,"Above 250K")</f>
        <v>151-200K</v>
      </c>
      <c r="I5709" s="3">
        <v>170000</v>
      </c>
      <c r="J5709" s="3">
        <f>IF(Table1[[#This Row],[Years of Experience]]=0,0,Table1[[#This Row],[Salary]]/Table1[[#This Row],[Years of Experience]])</f>
        <v>14166.666666666666</v>
      </c>
    </row>
    <row r="5710" spans="1:10" x14ac:dyDescent="0.35">
      <c r="A5710">
        <v>25</v>
      </c>
      <c r="B5710" t="str" cm="1">
        <f t="array" ref="B5710">_xlfn.IFS(Table1[[#This Row],[Age]]&lt;=25,"21-25",Table1[[#This Row],[Age]]&lt;=30,"26-30",Table1[[#This Row],[Age]]&lt;=35,"31-35",Table1[[#This Row],[Age]]&lt;=40,"36-40",Table1[[#This Row],[Age]]&lt;=45,"41-45", Table1[[#This Row],[Age]]&lt;=50,"46-50",Table1[[#This Row],[Age]]&lt;55,"51-55",Table1[[#This Row],[Age]]&lt;=60,"56-60",Table1[[#This Row],[Age]]&gt;=61, "61-70")</f>
        <v>21-25</v>
      </c>
      <c r="C5710" t="s">
        <v>6</v>
      </c>
      <c r="D5710" t="s">
        <v>7</v>
      </c>
      <c r="E5710" t="s">
        <v>17</v>
      </c>
      <c r="F5710">
        <v>1</v>
      </c>
      <c r="G5710" t="str" cm="1">
        <f t="array" ref="G5710">_xlfn.IFS(Table1[[#This Row],[Years of Experience]]&lt;=2,"Entry",Table1[[#This Row],[Years of Experience]]&lt;=7,"Mid",Table1[[#This Row],[Years of Experience]]&lt;=14,"Senior",Table1[[#This Row],[Years of Experience]]&gt;=15,"Executive")</f>
        <v>Entry</v>
      </c>
      <c r="H5710" t="str" cm="1">
        <f t="array" ref="H5710">_xlfn.IFS(Table1[[#This Row],[Salary]]&lt;=50000,"0-50K",Table1[[#This Row],[Salary]]&lt;=100000,"51-100K",Table1[[#This Row],[Salary]]&lt;=150000,"101-150K",Table1[[#This Row],[Salary]]&lt;=200000,"151-200K",Table1[[#This Row],[Salary]]&lt;=250000,"201-250K",Table1[[#This Row],[Salary]]&gt;250000,"Above 250K")</f>
        <v>51-100K</v>
      </c>
      <c r="I5710" s="3">
        <v>60000</v>
      </c>
      <c r="J5710" s="3">
        <f>IF(Table1[[#This Row],[Years of Experience]]=0,0,Table1[[#This Row],[Salary]]/Table1[[#This Row],[Years of Experience]])</f>
        <v>60000</v>
      </c>
    </row>
    <row r="5711" spans="1:10" x14ac:dyDescent="0.35">
      <c r="A5711">
        <v>30</v>
      </c>
      <c r="B5711" t="str" cm="1">
        <f t="array" ref="B5711">_xlfn.IFS(Table1[[#This Row],[Age]]&lt;=25,"21-25",Table1[[#This Row],[Age]]&lt;=30,"26-30",Table1[[#This Row],[Age]]&lt;=35,"31-35",Table1[[#This Row],[Age]]&lt;=40,"36-40",Table1[[#This Row],[Age]]&lt;=45,"41-45", Table1[[#This Row],[Age]]&lt;=50,"46-50",Table1[[#This Row],[Age]]&lt;55,"51-55",Table1[[#This Row],[Age]]&lt;=60,"56-60",Table1[[#This Row],[Age]]&gt;=61, "61-70")</f>
        <v>26-30</v>
      </c>
      <c r="C5711" t="s">
        <v>9</v>
      </c>
      <c r="D5711" t="s">
        <v>7</v>
      </c>
      <c r="E5711" t="s">
        <v>19</v>
      </c>
      <c r="F5711">
        <v>5</v>
      </c>
      <c r="G5711" t="str" cm="1">
        <f t="array" ref="G5711">_xlfn.IFS(Table1[[#This Row],[Years of Experience]]&lt;=2,"Entry",Table1[[#This Row],[Years of Experience]]&lt;=7,"Mid",Table1[[#This Row],[Years of Experience]]&lt;=14,"Senior",Table1[[#This Row],[Years of Experience]]&gt;=15,"Executive")</f>
        <v>Mid</v>
      </c>
      <c r="H5711" t="str" cm="1">
        <f t="array" ref="H5711">_xlfn.IFS(Table1[[#This Row],[Salary]]&lt;=50000,"0-50K",Table1[[#This Row],[Salary]]&lt;=100000,"51-100K",Table1[[#This Row],[Salary]]&lt;=150000,"101-150K",Table1[[#This Row],[Salary]]&lt;=200000,"151-200K",Table1[[#This Row],[Salary]]&lt;=250000,"201-250K",Table1[[#This Row],[Salary]]&gt;250000,"Above 250K")</f>
        <v>51-100K</v>
      </c>
      <c r="I5711" s="3">
        <v>90000</v>
      </c>
      <c r="J5711" s="3">
        <f>IF(Table1[[#This Row],[Years of Experience]]=0,0,Table1[[#This Row],[Salary]]/Table1[[#This Row],[Years of Experience]])</f>
        <v>18000</v>
      </c>
    </row>
    <row r="5712" spans="1:10" x14ac:dyDescent="0.35">
      <c r="A5712">
        <v>34</v>
      </c>
      <c r="B5712" t="str" cm="1">
        <f t="array" ref="B5712">_xlfn.IFS(Table1[[#This Row],[Age]]&lt;=25,"21-25",Table1[[#This Row],[Age]]&lt;=30,"26-30",Table1[[#This Row],[Age]]&lt;=35,"31-35",Table1[[#This Row],[Age]]&lt;=40,"36-40",Table1[[#This Row],[Age]]&lt;=45,"41-45", Table1[[#This Row],[Age]]&lt;=50,"46-50",Table1[[#This Row],[Age]]&lt;55,"51-55",Table1[[#This Row],[Age]]&lt;=60,"56-60",Table1[[#This Row],[Age]]&gt;=61, "61-70")</f>
        <v>31-35</v>
      </c>
      <c r="C5712" t="s">
        <v>6</v>
      </c>
      <c r="D5712" t="s">
        <v>12</v>
      </c>
      <c r="E5712" t="s">
        <v>75</v>
      </c>
      <c r="F5712">
        <v>11</v>
      </c>
      <c r="G5712" t="str" cm="1">
        <f t="array" ref="G5712">_xlfn.IFS(Table1[[#This Row],[Years of Experience]]&lt;=2,"Entry",Table1[[#This Row],[Years of Experience]]&lt;=7,"Mid",Table1[[#This Row],[Years of Experience]]&lt;=14,"Senior",Table1[[#This Row],[Years of Experience]]&gt;=15,"Executive")</f>
        <v>Senior</v>
      </c>
      <c r="H5712" t="str" cm="1">
        <f t="array" ref="H5712">_xlfn.IFS(Table1[[#This Row],[Salary]]&lt;=50000,"0-50K",Table1[[#This Row],[Salary]]&lt;=100000,"51-100K",Table1[[#This Row],[Salary]]&lt;=150000,"101-150K",Table1[[#This Row],[Salary]]&lt;=200000,"151-200K",Table1[[#This Row],[Salary]]&lt;=250000,"201-250K",Table1[[#This Row],[Salary]]&gt;250000,"Above 250K")</f>
        <v>151-200K</v>
      </c>
      <c r="I5712" s="3">
        <v>160000</v>
      </c>
      <c r="J5712" s="3">
        <f>IF(Table1[[#This Row],[Years of Experience]]=0,0,Table1[[#This Row],[Salary]]/Table1[[#This Row],[Years of Experience]])</f>
        <v>14545.454545454546</v>
      </c>
    </row>
    <row r="5713" spans="1:10" x14ac:dyDescent="0.35">
      <c r="A5713">
        <v>28</v>
      </c>
      <c r="B5713" t="str" cm="1">
        <f t="array" ref="B5713">_xlfn.IFS(Table1[[#This Row],[Age]]&lt;=25,"21-25",Table1[[#This Row],[Age]]&lt;=30,"26-30",Table1[[#This Row],[Age]]&lt;=35,"31-35",Table1[[#This Row],[Age]]&lt;=40,"36-40",Table1[[#This Row],[Age]]&lt;=45,"41-45", Table1[[#This Row],[Age]]&lt;=50,"46-50",Table1[[#This Row],[Age]]&lt;55,"51-55",Table1[[#This Row],[Age]]&lt;=60,"56-60",Table1[[#This Row],[Age]]&gt;=61, "61-70")</f>
        <v>26-30</v>
      </c>
      <c r="C5713" t="s">
        <v>9</v>
      </c>
      <c r="D5713" t="s">
        <v>7</v>
      </c>
      <c r="E5713" t="s">
        <v>16</v>
      </c>
      <c r="F5713">
        <v>3</v>
      </c>
      <c r="G5713" t="str" cm="1">
        <f t="array" ref="G5713">_xlfn.IFS(Table1[[#This Row],[Years of Experience]]&lt;=2,"Entry",Table1[[#This Row],[Years of Experience]]&lt;=7,"Mid",Table1[[#This Row],[Years of Experience]]&lt;=14,"Senior",Table1[[#This Row],[Years of Experience]]&gt;=15,"Executive")</f>
        <v>Mid</v>
      </c>
      <c r="H5713" t="str" cm="1">
        <f t="array" ref="H5713">_xlfn.IFS(Table1[[#This Row],[Salary]]&lt;=50000,"0-50K",Table1[[#This Row],[Salary]]&lt;=100000,"51-100K",Table1[[#This Row],[Salary]]&lt;=150000,"101-150K",Table1[[#This Row],[Salary]]&lt;=200000,"151-200K",Table1[[#This Row],[Salary]]&lt;=250000,"201-250K",Table1[[#This Row],[Salary]]&gt;250000,"Above 250K")</f>
        <v>51-100K</v>
      </c>
      <c r="I5713" s="3">
        <v>60000</v>
      </c>
      <c r="J5713" s="3">
        <f>IF(Table1[[#This Row],[Years of Experience]]=0,0,Table1[[#This Row],[Salary]]/Table1[[#This Row],[Years of Experience]])</f>
        <v>20000</v>
      </c>
    </row>
    <row r="5714" spans="1:10" x14ac:dyDescent="0.35">
      <c r="A5714">
        <v>32</v>
      </c>
      <c r="B5714" t="str" cm="1">
        <f t="array" ref="B5714">_xlfn.IFS(Table1[[#This Row],[Age]]&lt;=25,"21-25",Table1[[#This Row],[Age]]&lt;=30,"26-30",Table1[[#This Row],[Age]]&lt;=35,"31-35",Table1[[#This Row],[Age]]&lt;=40,"36-40",Table1[[#This Row],[Age]]&lt;=45,"41-45", Table1[[#This Row],[Age]]&lt;=50,"46-50",Table1[[#This Row],[Age]]&lt;55,"51-55",Table1[[#This Row],[Age]]&lt;=60,"56-60",Table1[[#This Row],[Age]]&gt;=61, "61-70")</f>
        <v>31-35</v>
      </c>
      <c r="C5714" t="s">
        <v>6</v>
      </c>
      <c r="D5714" t="s">
        <v>7</v>
      </c>
      <c r="E5714" t="s">
        <v>17</v>
      </c>
      <c r="F5714">
        <v>7</v>
      </c>
      <c r="G5714" t="str" cm="1">
        <f t="array" ref="G5714">_xlfn.IFS(Table1[[#This Row],[Years of Experience]]&lt;=2,"Entry",Table1[[#This Row],[Years of Experience]]&lt;=7,"Mid",Table1[[#This Row],[Years of Experience]]&lt;=14,"Senior",Table1[[#This Row],[Years of Experience]]&gt;=15,"Executive")</f>
        <v>Mid</v>
      </c>
      <c r="H5714" t="str" cm="1">
        <f t="array" ref="H5714">_xlfn.IFS(Table1[[#This Row],[Salary]]&lt;=50000,"0-50K",Table1[[#This Row],[Salary]]&lt;=100000,"51-100K",Table1[[#This Row],[Salary]]&lt;=150000,"101-150K",Table1[[#This Row],[Salary]]&lt;=200000,"151-200K",Table1[[#This Row],[Salary]]&lt;=250000,"201-250K",Table1[[#This Row],[Salary]]&gt;250000,"Above 250K")</f>
        <v>101-150K</v>
      </c>
      <c r="I5714" s="3">
        <v>120000</v>
      </c>
      <c r="J5714" s="3">
        <f>IF(Table1[[#This Row],[Years of Experience]]=0,0,Table1[[#This Row],[Salary]]/Table1[[#This Row],[Years of Experience]])</f>
        <v>17142.857142857141</v>
      </c>
    </row>
    <row r="5715" spans="1:10" x14ac:dyDescent="0.35">
      <c r="A5715">
        <v>24</v>
      </c>
      <c r="B5715" t="str" cm="1">
        <f t="array" ref="B5715">_xlfn.IFS(Table1[[#This Row],[Age]]&lt;=25,"21-25",Table1[[#This Row],[Age]]&lt;=30,"26-30",Table1[[#This Row],[Age]]&lt;=35,"31-35",Table1[[#This Row],[Age]]&lt;=40,"36-40",Table1[[#This Row],[Age]]&lt;=45,"41-45", Table1[[#This Row],[Age]]&lt;=50,"46-50",Table1[[#This Row],[Age]]&lt;55,"51-55",Table1[[#This Row],[Age]]&lt;=60,"56-60",Table1[[#This Row],[Age]]&gt;=61, "61-70")</f>
        <v>21-25</v>
      </c>
      <c r="C5715" t="s">
        <v>9</v>
      </c>
      <c r="D5715" t="s">
        <v>195</v>
      </c>
      <c r="E5715" t="s">
        <v>202</v>
      </c>
      <c r="F5715">
        <v>0</v>
      </c>
      <c r="G5715" t="str" cm="1">
        <f t="array" ref="G5715">_xlfn.IFS(Table1[[#This Row],[Years of Experience]]&lt;=2,"Entry",Table1[[#This Row],[Years of Experience]]&lt;=7,"Mid",Table1[[#This Row],[Years of Experience]]&lt;=14,"Senior",Table1[[#This Row],[Years of Experience]]&gt;=15,"Executive")</f>
        <v>Entry</v>
      </c>
      <c r="H5715" t="str" cm="1">
        <f t="array" ref="H5715">_xlfn.IFS(Table1[[#This Row],[Salary]]&lt;=50000,"0-50K",Table1[[#This Row],[Salary]]&lt;=100000,"51-100K",Table1[[#This Row],[Salary]]&lt;=150000,"101-150K",Table1[[#This Row],[Salary]]&lt;=200000,"151-200K",Table1[[#This Row],[Salary]]&lt;=250000,"201-250K",Table1[[#This Row],[Salary]]&gt;250000,"Above 250K")</f>
        <v>0-50K</v>
      </c>
      <c r="I5715" s="3">
        <v>25000</v>
      </c>
      <c r="J5715" s="3">
        <f>IF(Table1[[#This Row],[Years of Experience]]=0,0,Table1[[#This Row],[Salary]]/Table1[[#This Row],[Years of Experience]])</f>
        <v>0</v>
      </c>
    </row>
    <row r="5716" spans="1:10" x14ac:dyDescent="0.35">
      <c r="A5716">
        <v>37</v>
      </c>
      <c r="B5716" t="str" cm="1">
        <f t="array" ref="B5716">_xlfn.IFS(Table1[[#This Row],[Age]]&lt;=25,"21-25",Table1[[#This Row],[Age]]&lt;=30,"26-30",Table1[[#This Row],[Age]]&lt;=35,"31-35",Table1[[#This Row],[Age]]&lt;=40,"36-40",Table1[[#This Row],[Age]]&lt;=45,"41-45", Table1[[#This Row],[Age]]&lt;=50,"46-50",Table1[[#This Row],[Age]]&lt;55,"51-55",Table1[[#This Row],[Age]]&lt;=60,"56-60",Table1[[#This Row],[Age]]&gt;=61, "61-70")</f>
        <v>36-40</v>
      </c>
      <c r="C5716" t="s">
        <v>6</v>
      </c>
      <c r="D5716" t="s">
        <v>10</v>
      </c>
      <c r="E5716" t="s">
        <v>203</v>
      </c>
      <c r="F5716">
        <v>14</v>
      </c>
      <c r="G5716" t="str" cm="1">
        <f t="array" ref="G5716">_xlfn.IFS(Table1[[#This Row],[Years of Experience]]&lt;=2,"Entry",Table1[[#This Row],[Years of Experience]]&lt;=7,"Mid",Table1[[#This Row],[Years of Experience]]&lt;=14,"Senior",Table1[[#This Row],[Years of Experience]]&gt;=15,"Executive")</f>
        <v>Senior</v>
      </c>
      <c r="H5716" t="str" cm="1">
        <f t="array" ref="H5716">_xlfn.IFS(Table1[[#This Row],[Salary]]&lt;=50000,"0-50K",Table1[[#This Row],[Salary]]&lt;=100000,"51-100K",Table1[[#This Row],[Salary]]&lt;=150000,"101-150K",Table1[[#This Row],[Salary]]&lt;=200000,"151-200K",Table1[[#This Row],[Salary]]&lt;=250000,"201-250K",Table1[[#This Row],[Salary]]&gt;250000,"Above 250K")</f>
        <v>151-200K</v>
      </c>
      <c r="I5716" s="3">
        <v>190000</v>
      </c>
      <c r="J5716" s="3">
        <f>IF(Table1[[#This Row],[Years of Experience]]=0,0,Table1[[#This Row],[Salary]]/Table1[[#This Row],[Years of Experience]])</f>
        <v>13571.428571428571</v>
      </c>
    </row>
    <row r="5717" spans="1:10" x14ac:dyDescent="0.35">
      <c r="A5717">
        <v>39</v>
      </c>
      <c r="B5717" t="str" cm="1">
        <f t="array" ref="B5717">_xlfn.IFS(Table1[[#This Row],[Age]]&lt;=25,"21-25",Table1[[#This Row],[Age]]&lt;=30,"26-30",Table1[[#This Row],[Age]]&lt;=35,"31-35",Table1[[#This Row],[Age]]&lt;=40,"36-40",Table1[[#This Row],[Age]]&lt;=45,"41-45", Table1[[#This Row],[Age]]&lt;=50,"46-50",Table1[[#This Row],[Age]]&lt;55,"51-55",Table1[[#This Row],[Age]]&lt;=60,"56-60",Table1[[#This Row],[Age]]&gt;=61, "61-70")</f>
        <v>36-40</v>
      </c>
      <c r="C5717" t="s">
        <v>9</v>
      </c>
      <c r="D5717" t="s">
        <v>7</v>
      </c>
      <c r="E5717" t="s">
        <v>35</v>
      </c>
      <c r="F5717">
        <v>16</v>
      </c>
      <c r="G5717" t="str" cm="1">
        <f t="array" ref="G5717">_xlfn.IFS(Table1[[#This Row],[Years of Experience]]&lt;=2,"Entry",Table1[[#This Row],[Years of Experience]]&lt;=7,"Mid",Table1[[#This Row],[Years of Experience]]&lt;=14,"Senior",Table1[[#This Row],[Years of Experience]]&gt;=15,"Executive")</f>
        <v>Executive</v>
      </c>
      <c r="H5717" t="str" cm="1">
        <f t="array" ref="H5717">_xlfn.IFS(Table1[[#This Row],[Salary]]&lt;=50000,"0-50K",Table1[[#This Row],[Salary]]&lt;=100000,"51-100K",Table1[[#This Row],[Salary]]&lt;=150000,"101-150K",Table1[[#This Row],[Salary]]&lt;=200000,"151-200K",Table1[[#This Row],[Salary]]&lt;=250000,"201-250K",Table1[[#This Row],[Salary]]&gt;250000,"Above 250K")</f>
        <v>151-200K</v>
      </c>
      <c r="I5717" s="3">
        <v>200000</v>
      </c>
      <c r="J5717" s="3">
        <f>IF(Table1[[#This Row],[Years of Experience]]=0,0,Table1[[#This Row],[Salary]]/Table1[[#This Row],[Years of Experience]])</f>
        <v>12500</v>
      </c>
    </row>
    <row r="5718" spans="1:10" x14ac:dyDescent="0.35">
      <c r="A5718">
        <v>26</v>
      </c>
      <c r="B5718" t="str" cm="1">
        <f t="array" ref="B5718">_xlfn.IFS(Table1[[#This Row],[Age]]&lt;=25,"21-25",Table1[[#This Row],[Age]]&lt;=30,"26-30",Table1[[#This Row],[Age]]&lt;=35,"31-35",Table1[[#This Row],[Age]]&lt;=40,"36-40",Table1[[#This Row],[Age]]&lt;=45,"41-45", Table1[[#This Row],[Age]]&lt;=50,"46-50",Table1[[#This Row],[Age]]&lt;55,"51-55",Table1[[#This Row],[Age]]&lt;=60,"56-60",Table1[[#This Row],[Age]]&gt;=61, "61-70")</f>
        <v>26-30</v>
      </c>
      <c r="C5718" t="s">
        <v>6</v>
      </c>
      <c r="D5718" t="s">
        <v>7</v>
      </c>
      <c r="E5718" t="s">
        <v>40</v>
      </c>
      <c r="F5718">
        <v>2</v>
      </c>
      <c r="G5718" t="str" cm="1">
        <f t="array" ref="G5718">_xlfn.IFS(Table1[[#This Row],[Years of Experience]]&lt;=2,"Entry",Table1[[#This Row],[Years of Experience]]&lt;=7,"Mid",Table1[[#This Row],[Years of Experience]]&lt;=14,"Senior",Table1[[#This Row],[Years of Experience]]&gt;=15,"Executive")</f>
        <v>Entry</v>
      </c>
      <c r="H5718" t="str" cm="1">
        <f t="array" ref="H5718">_xlfn.IFS(Table1[[#This Row],[Salary]]&lt;=50000,"0-50K",Table1[[#This Row],[Salary]]&lt;=100000,"51-100K",Table1[[#This Row],[Salary]]&lt;=150000,"101-150K",Table1[[#This Row],[Salary]]&lt;=200000,"151-200K",Table1[[#This Row],[Salary]]&lt;=250000,"201-250K",Table1[[#This Row],[Salary]]&gt;250000,"Above 250K")</f>
        <v>51-100K</v>
      </c>
      <c r="I5718" s="3">
        <v>55000</v>
      </c>
      <c r="J5718" s="3">
        <f>IF(Table1[[#This Row],[Years of Experience]]=0,0,Table1[[#This Row],[Salary]]/Table1[[#This Row],[Years of Experience]])</f>
        <v>27500</v>
      </c>
    </row>
    <row r="5719" spans="1:10" x14ac:dyDescent="0.35">
      <c r="A5719">
        <v>31</v>
      </c>
      <c r="B5719" t="str" cm="1">
        <f t="array" ref="B5719">_xlfn.IFS(Table1[[#This Row],[Age]]&lt;=25,"21-25",Table1[[#This Row],[Age]]&lt;=30,"26-30",Table1[[#This Row],[Age]]&lt;=35,"31-35",Table1[[#This Row],[Age]]&lt;=40,"36-40",Table1[[#This Row],[Age]]&lt;=45,"41-45", Table1[[#This Row],[Age]]&lt;=50,"46-50",Table1[[#This Row],[Age]]&lt;55,"51-55",Table1[[#This Row],[Age]]&lt;=60,"56-60",Table1[[#This Row],[Age]]&gt;=61, "61-70")</f>
        <v>31-35</v>
      </c>
      <c r="C5719" t="s">
        <v>9</v>
      </c>
      <c r="D5719" t="s">
        <v>12</v>
      </c>
      <c r="E5719" t="s">
        <v>43</v>
      </c>
      <c r="F5719">
        <v>8</v>
      </c>
      <c r="G5719" t="str" cm="1">
        <f t="array" ref="G5719">_xlfn.IFS(Table1[[#This Row],[Years of Experience]]&lt;=2,"Entry",Table1[[#This Row],[Years of Experience]]&lt;=7,"Mid",Table1[[#This Row],[Years of Experience]]&lt;=14,"Senior",Table1[[#This Row],[Years of Experience]]&gt;=15,"Executive")</f>
        <v>Senior</v>
      </c>
      <c r="H5719" t="str" cm="1">
        <f t="array" ref="H5719">_xlfn.IFS(Table1[[#This Row],[Salary]]&lt;=50000,"0-50K",Table1[[#This Row],[Salary]]&lt;=100000,"51-100K",Table1[[#This Row],[Salary]]&lt;=150000,"101-150K",Table1[[#This Row],[Salary]]&lt;=200000,"151-200K",Table1[[#This Row],[Salary]]&lt;=250000,"201-250K",Table1[[#This Row],[Salary]]&gt;250000,"Above 250K")</f>
        <v>101-150K</v>
      </c>
      <c r="I5719" s="3">
        <v>140000</v>
      </c>
      <c r="J5719" s="3">
        <f>IF(Table1[[#This Row],[Years of Experience]]=0,0,Table1[[#This Row],[Salary]]/Table1[[#This Row],[Years of Experience]])</f>
        <v>17500</v>
      </c>
    </row>
    <row r="5720" spans="1:10" x14ac:dyDescent="0.35">
      <c r="A5720">
        <v>29</v>
      </c>
      <c r="B5720" t="str" cm="1">
        <f t="array" ref="B5720">_xlfn.IFS(Table1[[#This Row],[Age]]&lt;=25,"21-25",Table1[[#This Row],[Age]]&lt;=30,"26-30",Table1[[#This Row],[Age]]&lt;=35,"31-35",Table1[[#This Row],[Age]]&lt;=40,"36-40",Table1[[#This Row],[Age]]&lt;=45,"41-45", Table1[[#This Row],[Age]]&lt;=50,"46-50",Table1[[#This Row],[Age]]&lt;55,"51-55",Table1[[#This Row],[Age]]&lt;=60,"56-60",Table1[[#This Row],[Age]]&gt;=61, "61-70")</f>
        <v>26-30</v>
      </c>
      <c r="C5720" t="s">
        <v>6</v>
      </c>
      <c r="D5720" t="s">
        <v>7</v>
      </c>
      <c r="E5720" t="s">
        <v>16</v>
      </c>
      <c r="F5720">
        <v>4</v>
      </c>
      <c r="G5720" t="str" cm="1">
        <f t="array" ref="G5720">_xlfn.IFS(Table1[[#This Row],[Years of Experience]]&lt;=2,"Entry",Table1[[#This Row],[Years of Experience]]&lt;=7,"Mid",Table1[[#This Row],[Years of Experience]]&lt;=14,"Senior",Table1[[#This Row],[Years of Experience]]&gt;=15,"Executive")</f>
        <v>Mid</v>
      </c>
      <c r="H5720" t="str" cm="1">
        <f t="array" ref="H5720">_xlfn.IFS(Table1[[#This Row],[Salary]]&lt;=50000,"0-50K",Table1[[#This Row],[Salary]]&lt;=100000,"51-100K",Table1[[#This Row],[Salary]]&lt;=150000,"101-150K",Table1[[#This Row],[Salary]]&lt;=200000,"151-200K",Table1[[#This Row],[Salary]]&lt;=250000,"201-250K",Table1[[#This Row],[Salary]]&gt;250000,"Above 250K")</f>
        <v>51-100K</v>
      </c>
      <c r="I5720" s="3">
        <v>70000</v>
      </c>
      <c r="J5720" s="3">
        <f>IF(Table1[[#This Row],[Years of Experience]]=0,0,Table1[[#This Row],[Salary]]/Table1[[#This Row],[Years of Experience]])</f>
        <v>17500</v>
      </c>
    </row>
    <row r="5721" spans="1:10" x14ac:dyDescent="0.35">
      <c r="A5721">
        <v>33</v>
      </c>
      <c r="B5721" t="str" cm="1">
        <f t="array" ref="B5721">_xlfn.IFS(Table1[[#This Row],[Age]]&lt;=25,"21-25",Table1[[#This Row],[Age]]&lt;=30,"26-30",Table1[[#This Row],[Age]]&lt;=35,"31-35",Table1[[#This Row],[Age]]&lt;=40,"36-40",Table1[[#This Row],[Age]]&lt;=45,"41-45", Table1[[#This Row],[Age]]&lt;=50,"46-50",Table1[[#This Row],[Age]]&lt;55,"51-55",Table1[[#This Row],[Age]]&lt;=60,"56-60",Table1[[#This Row],[Age]]&gt;=61, "61-70")</f>
        <v>31-35</v>
      </c>
      <c r="C5721" t="s">
        <v>9</v>
      </c>
      <c r="D5721" t="s">
        <v>10</v>
      </c>
      <c r="E5721" t="s">
        <v>27</v>
      </c>
      <c r="F5721">
        <v>9</v>
      </c>
      <c r="G5721" t="str" cm="1">
        <f t="array" ref="G5721">_xlfn.IFS(Table1[[#This Row],[Years of Experience]]&lt;=2,"Entry",Table1[[#This Row],[Years of Experience]]&lt;=7,"Mid",Table1[[#This Row],[Years of Experience]]&lt;=14,"Senior",Table1[[#This Row],[Years of Experience]]&gt;=15,"Executive")</f>
        <v>Senior</v>
      </c>
      <c r="H5721" t="str" cm="1">
        <f t="array" ref="H5721">_xlfn.IFS(Table1[[#This Row],[Salary]]&lt;=50000,"0-50K",Table1[[#This Row],[Salary]]&lt;=100000,"51-100K",Table1[[#This Row],[Salary]]&lt;=150000,"101-150K",Table1[[#This Row],[Salary]]&lt;=200000,"151-200K",Table1[[#This Row],[Salary]]&lt;=250000,"201-250K",Table1[[#This Row],[Salary]]&gt;250000,"Above 250K")</f>
        <v>101-150K</v>
      </c>
      <c r="I5721" s="3">
        <v>130000</v>
      </c>
      <c r="J5721" s="3">
        <f>IF(Table1[[#This Row],[Years of Experience]]=0,0,Table1[[#This Row],[Salary]]/Table1[[#This Row],[Years of Experience]])</f>
        <v>14444.444444444445</v>
      </c>
    </row>
    <row r="5722" spans="1:10" x14ac:dyDescent="0.35">
      <c r="A5722">
        <v>27</v>
      </c>
      <c r="B5722" t="str" cm="1">
        <f t="array" ref="B5722">_xlfn.IFS(Table1[[#This Row],[Age]]&lt;=25,"21-25",Table1[[#This Row],[Age]]&lt;=30,"26-30",Table1[[#This Row],[Age]]&lt;=35,"31-35",Table1[[#This Row],[Age]]&lt;=40,"36-40",Table1[[#This Row],[Age]]&lt;=45,"41-45", Table1[[#This Row],[Age]]&lt;=50,"46-50",Table1[[#This Row],[Age]]&lt;55,"51-55",Table1[[#This Row],[Age]]&lt;=60,"56-60",Table1[[#This Row],[Age]]&gt;=61, "61-70")</f>
        <v>26-30</v>
      </c>
      <c r="C5722" t="s">
        <v>6</v>
      </c>
      <c r="D5722" t="s">
        <v>7</v>
      </c>
      <c r="E5722" t="s">
        <v>8</v>
      </c>
      <c r="F5722">
        <v>3</v>
      </c>
      <c r="G5722" t="str" cm="1">
        <f t="array" ref="G5722">_xlfn.IFS(Table1[[#This Row],[Years of Experience]]&lt;=2,"Entry",Table1[[#This Row],[Years of Experience]]&lt;=7,"Mid",Table1[[#This Row],[Years of Experience]]&lt;=14,"Senior",Table1[[#This Row],[Years of Experience]]&gt;=15,"Executive")</f>
        <v>Mid</v>
      </c>
      <c r="H5722" t="str" cm="1">
        <f t="array" ref="H5722">_xlfn.IFS(Table1[[#This Row],[Salary]]&lt;=50000,"0-50K",Table1[[#This Row],[Salary]]&lt;=100000,"51-100K",Table1[[#This Row],[Salary]]&lt;=150000,"101-150K",Table1[[#This Row],[Salary]]&lt;=200000,"151-200K",Table1[[#This Row],[Salary]]&lt;=250000,"201-250K",Table1[[#This Row],[Salary]]&gt;250000,"Above 250K")</f>
        <v>51-100K</v>
      </c>
      <c r="I5722" s="3">
        <v>80000</v>
      </c>
      <c r="J5722" s="3">
        <f>IF(Table1[[#This Row],[Years of Experience]]=0,0,Table1[[#This Row],[Salary]]/Table1[[#This Row],[Years of Experience]])</f>
        <v>26666.666666666668</v>
      </c>
    </row>
    <row r="5723" spans="1:10" x14ac:dyDescent="0.35">
      <c r="A5723">
        <v>36</v>
      </c>
      <c r="B5723" t="str" cm="1">
        <f t="array" ref="B5723">_xlfn.IFS(Table1[[#This Row],[Age]]&lt;=25,"21-25",Table1[[#This Row],[Age]]&lt;=30,"26-30",Table1[[#This Row],[Age]]&lt;=35,"31-35",Table1[[#This Row],[Age]]&lt;=40,"36-40",Table1[[#This Row],[Age]]&lt;=45,"41-45", Table1[[#This Row],[Age]]&lt;=50,"46-50",Table1[[#This Row],[Age]]&lt;55,"51-55",Table1[[#This Row],[Age]]&lt;=60,"56-60",Table1[[#This Row],[Age]]&gt;=61, "61-70")</f>
        <v>36-40</v>
      </c>
      <c r="C5723" t="s">
        <v>9</v>
      </c>
      <c r="D5723" t="s">
        <v>12</v>
      </c>
      <c r="E5723" t="s">
        <v>92</v>
      </c>
      <c r="F5723">
        <v>12</v>
      </c>
      <c r="G5723" t="str" cm="1">
        <f t="array" ref="G5723">_xlfn.IFS(Table1[[#This Row],[Years of Experience]]&lt;=2,"Entry",Table1[[#This Row],[Years of Experience]]&lt;=7,"Mid",Table1[[#This Row],[Years of Experience]]&lt;=14,"Senior",Table1[[#This Row],[Years of Experience]]&gt;=15,"Executive")</f>
        <v>Senior</v>
      </c>
      <c r="H5723" t="str" cm="1">
        <f t="array" ref="H5723">_xlfn.IFS(Table1[[#This Row],[Salary]]&lt;=50000,"0-50K",Table1[[#This Row],[Salary]]&lt;=100000,"51-100K",Table1[[#This Row],[Salary]]&lt;=150000,"101-150K",Table1[[#This Row],[Salary]]&lt;=200000,"151-200K",Table1[[#This Row],[Salary]]&lt;=250000,"201-250K",Table1[[#This Row],[Salary]]&gt;250000,"Above 250K")</f>
        <v>151-200K</v>
      </c>
      <c r="I5723" s="3">
        <v>170000</v>
      </c>
      <c r="J5723" s="3">
        <f>IF(Table1[[#This Row],[Years of Experience]]=0,0,Table1[[#This Row],[Salary]]/Table1[[#This Row],[Years of Experience]])</f>
        <v>14166.666666666666</v>
      </c>
    </row>
    <row r="5724" spans="1:10" x14ac:dyDescent="0.35">
      <c r="A5724">
        <v>25</v>
      </c>
      <c r="B5724" t="str" cm="1">
        <f t="array" ref="B5724">_xlfn.IFS(Table1[[#This Row],[Age]]&lt;=25,"21-25",Table1[[#This Row],[Age]]&lt;=30,"26-30",Table1[[#This Row],[Age]]&lt;=35,"31-35",Table1[[#This Row],[Age]]&lt;=40,"36-40",Table1[[#This Row],[Age]]&lt;=45,"41-45", Table1[[#This Row],[Age]]&lt;=50,"46-50",Table1[[#This Row],[Age]]&lt;55,"51-55",Table1[[#This Row],[Age]]&lt;=60,"56-60",Table1[[#This Row],[Age]]&gt;=61, "61-70")</f>
        <v>21-25</v>
      </c>
      <c r="C5724" t="s">
        <v>6</v>
      </c>
      <c r="D5724" t="s">
        <v>7</v>
      </c>
      <c r="E5724" t="s">
        <v>17</v>
      </c>
      <c r="F5724">
        <v>1</v>
      </c>
      <c r="G5724" t="str" cm="1">
        <f t="array" ref="G5724">_xlfn.IFS(Table1[[#This Row],[Years of Experience]]&lt;=2,"Entry",Table1[[#This Row],[Years of Experience]]&lt;=7,"Mid",Table1[[#This Row],[Years of Experience]]&lt;=14,"Senior",Table1[[#This Row],[Years of Experience]]&gt;=15,"Executive")</f>
        <v>Entry</v>
      </c>
      <c r="H5724" t="str" cm="1">
        <f t="array" ref="H5724">_xlfn.IFS(Table1[[#This Row],[Salary]]&lt;=50000,"0-50K",Table1[[#This Row],[Salary]]&lt;=100000,"51-100K",Table1[[#This Row],[Salary]]&lt;=150000,"101-150K",Table1[[#This Row],[Salary]]&lt;=200000,"151-200K",Table1[[#This Row],[Salary]]&lt;=250000,"201-250K",Table1[[#This Row],[Salary]]&gt;250000,"Above 250K")</f>
        <v>51-100K</v>
      </c>
      <c r="I5724" s="3">
        <v>60000</v>
      </c>
      <c r="J5724" s="3">
        <f>IF(Table1[[#This Row],[Years of Experience]]=0,0,Table1[[#This Row],[Salary]]/Table1[[#This Row],[Years of Experience]])</f>
        <v>60000</v>
      </c>
    </row>
    <row r="5725" spans="1:10" x14ac:dyDescent="0.35">
      <c r="A5725">
        <v>30</v>
      </c>
      <c r="B5725" t="str" cm="1">
        <f t="array" ref="B5725">_xlfn.IFS(Table1[[#This Row],[Age]]&lt;=25,"21-25",Table1[[#This Row],[Age]]&lt;=30,"26-30",Table1[[#This Row],[Age]]&lt;=35,"31-35",Table1[[#This Row],[Age]]&lt;=40,"36-40",Table1[[#This Row],[Age]]&lt;=45,"41-45", Table1[[#This Row],[Age]]&lt;=50,"46-50",Table1[[#This Row],[Age]]&lt;55,"51-55",Table1[[#This Row],[Age]]&lt;=60,"56-60",Table1[[#This Row],[Age]]&gt;=61, "61-70")</f>
        <v>26-30</v>
      </c>
      <c r="C5725" t="s">
        <v>9</v>
      </c>
      <c r="D5725" t="s">
        <v>7</v>
      </c>
      <c r="E5725" t="s">
        <v>19</v>
      </c>
      <c r="F5725">
        <v>5</v>
      </c>
      <c r="G5725" t="str" cm="1">
        <f t="array" ref="G5725">_xlfn.IFS(Table1[[#This Row],[Years of Experience]]&lt;=2,"Entry",Table1[[#This Row],[Years of Experience]]&lt;=7,"Mid",Table1[[#This Row],[Years of Experience]]&lt;=14,"Senior",Table1[[#This Row],[Years of Experience]]&gt;=15,"Executive")</f>
        <v>Mid</v>
      </c>
      <c r="H5725" t="str" cm="1">
        <f t="array" ref="H5725">_xlfn.IFS(Table1[[#This Row],[Salary]]&lt;=50000,"0-50K",Table1[[#This Row],[Salary]]&lt;=100000,"51-100K",Table1[[#This Row],[Salary]]&lt;=150000,"101-150K",Table1[[#This Row],[Salary]]&lt;=200000,"151-200K",Table1[[#This Row],[Salary]]&lt;=250000,"201-250K",Table1[[#This Row],[Salary]]&gt;250000,"Above 250K")</f>
        <v>51-100K</v>
      </c>
      <c r="I5725" s="3">
        <v>90000</v>
      </c>
      <c r="J5725" s="3">
        <f>IF(Table1[[#This Row],[Years of Experience]]=0,0,Table1[[#This Row],[Salary]]/Table1[[#This Row],[Years of Experience]])</f>
        <v>18000</v>
      </c>
    </row>
    <row r="5726" spans="1:10" x14ac:dyDescent="0.35">
      <c r="A5726">
        <v>34</v>
      </c>
      <c r="B5726" t="str" cm="1">
        <f t="array" ref="B5726">_xlfn.IFS(Table1[[#This Row],[Age]]&lt;=25,"21-25",Table1[[#This Row],[Age]]&lt;=30,"26-30",Table1[[#This Row],[Age]]&lt;=35,"31-35",Table1[[#This Row],[Age]]&lt;=40,"36-40",Table1[[#This Row],[Age]]&lt;=45,"41-45", Table1[[#This Row],[Age]]&lt;=50,"46-50",Table1[[#This Row],[Age]]&lt;55,"51-55",Table1[[#This Row],[Age]]&lt;=60,"56-60",Table1[[#This Row],[Age]]&gt;=61, "61-70")</f>
        <v>31-35</v>
      </c>
      <c r="C5726" t="s">
        <v>6</v>
      </c>
      <c r="D5726" t="s">
        <v>12</v>
      </c>
      <c r="E5726" t="s">
        <v>75</v>
      </c>
      <c r="F5726">
        <v>11</v>
      </c>
      <c r="G5726" t="str" cm="1">
        <f t="array" ref="G5726">_xlfn.IFS(Table1[[#This Row],[Years of Experience]]&lt;=2,"Entry",Table1[[#This Row],[Years of Experience]]&lt;=7,"Mid",Table1[[#This Row],[Years of Experience]]&lt;=14,"Senior",Table1[[#This Row],[Years of Experience]]&gt;=15,"Executive")</f>
        <v>Senior</v>
      </c>
      <c r="H5726" t="str" cm="1">
        <f t="array" ref="H5726">_xlfn.IFS(Table1[[#This Row],[Salary]]&lt;=50000,"0-50K",Table1[[#This Row],[Salary]]&lt;=100000,"51-100K",Table1[[#This Row],[Salary]]&lt;=150000,"101-150K",Table1[[#This Row],[Salary]]&lt;=200000,"151-200K",Table1[[#This Row],[Salary]]&lt;=250000,"201-250K",Table1[[#This Row],[Salary]]&gt;250000,"Above 250K")</f>
        <v>151-200K</v>
      </c>
      <c r="I5726" s="3">
        <v>160000</v>
      </c>
      <c r="J5726" s="3">
        <f>IF(Table1[[#This Row],[Years of Experience]]=0,0,Table1[[#This Row],[Salary]]/Table1[[#This Row],[Years of Experience]])</f>
        <v>14545.454545454546</v>
      </c>
    </row>
    <row r="5727" spans="1:10" x14ac:dyDescent="0.35">
      <c r="A5727">
        <v>28</v>
      </c>
      <c r="B5727" t="str" cm="1">
        <f t="array" ref="B5727">_xlfn.IFS(Table1[[#This Row],[Age]]&lt;=25,"21-25",Table1[[#This Row],[Age]]&lt;=30,"26-30",Table1[[#This Row],[Age]]&lt;=35,"31-35",Table1[[#This Row],[Age]]&lt;=40,"36-40",Table1[[#This Row],[Age]]&lt;=45,"41-45", Table1[[#This Row],[Age]]&lt;=50,"46-50",Table1[[#This Row],[Age]]&lt;55,"51-55",Table1[[#This Row],[Age]]&lt;=60,"56-60",Table1[[#This Row],[Age]]&gt;=61, "61-70")</f>
        <v>26-30</v>
      </c>
      <c r="C5727" t="s">
        <v>9</v>
      </c>
      <c r="D5727" t="s">
        <v>7</v>
      </c>
      <c r="E5727" t="s">
        <v>16</v>
      </c>
      <c r="F5727">
        <v>3</v>
      </c>
      <c r="G5727" t="str" cm="1">
        <f t="array" ref="G5727">_xlfn.IFS(Table1[[#This Row],[Years of Experience]]&lt;=2,"Entry",Table1[[#This Row],[Years of Experience]]&lt;=7,"Mid",Table1[[#This Row],[Years of Experience]]&lt;=14,"Senior",Table1[[#This Row],[Years of Experience]]&gt;=15,"Executive")</f>
        <v>Mid</v>
      </c>
      <c r="H5727" t="str" cm="1">
        <f t="array" ref="H5727">_xlfn.IFS(Table1[[#This Row],[Salary]]&lt;=50000,"0-50K",Table1[[#This Row],[Salary]]&lt;=100000,"51-100K",Table1[[#This Row],[Salary]]&lt;=150000,"101-150K",Table1[[#This Row],[Salary]]&lt;=200000,"151-200K",Table1[[#This Row],[Salary]]&lt;=250000,"201-250K",Table1[[#This Row],[Salary]]&gt;250000,"Above 250K")</f>
        <v>51-100K</v>
      </c>
      <c r="I5727" s="3">
        <v>60000</v>
      </c>
      <c r="J5727" s="3">
        <f>IF(Table1[[#This Row],[Years of Experience]]=0,0,Table1[[#This Row],[Salary]]/Table1[[#This Row],[Years of Experience]])</f>
        <v>20000</v>
      </c>
    </row>
    <row r="5728" spans="1:10" x14ac:dyDescent="0.35">
      <c r="A5728">
        <v>32</v>
      </c>
      <c r="B5728" t="str" cm="1">
        <f t="array" ref="B5728">_xlfn.IFS(Table1[[#This Row],[Age]]&lt;=25,"21-25",Table1[[#This Row],[Age]]&lt;=30,"26-30",Table1[[#This Row],[Age]]&lt;=35,"31-35",Table1[[#This Row],[Age]]&lt;=40,"36-40",Table1[[#This Row],[Age]]&lt;=45,"41-45", Table1[[#This Row],[Age]]&lt;=50,"46-50",Table1[[#This Row],[Age]]&lt;55,"51-55",Table1[[#This Row],[Age]]&lt;=60,"56-60",Table1[[#This Row],[Age]]&gt;=61, "61-70")</f>
        <v>31-35</v>
      </c>
      <c r="C5728" t="s">
        <v>6</v>
      </c>
      <c r="D5728" t="s">
        <v>7</v>
      </c>
      <c r="E5728" t="s">
        <v>17</v>
      </c>
      <c r="F5728">
        <v>7</v>
      </c>
      <c r="G5728" t="str" cm="1">
        <f t="array" ref="G5728">_xlfn.IFS(Table1[[#This Row],[Years of Experience]]&lt;=2,"Entry",Table1[[#This Row],[Years of Experience]]&lt;=7,"Mid",Table1[[#This Row],[Years of Experience]]&lt;=14,"Senior",Table1[[#This Row],[Years of Experience]]&gt;=15,"Executive")</f>
        <v>Mid</v>
      </c>
      <c r="H5728" t="str" cm="1">
        <f t="array" ref="H5728">_xlfn.IFS(Table1[[#This Row],[Salary]]&lt;=50000,"0-50K",Table1[[#This Row],[Salary]]&lt;=100000,"51-100K",Table1[[#This Row],[Salary]]&lt;=150000,"101-150K",Table1[[#This Row],[Salary]]&lt;=200000,"151-200K",Table1[[#This Row],[Salary]]&lt;=250000,"201-250K",Table1[[#This Row],[Salary]]&gt;250000,"Above 250K")</f>
        <v>101-150K</v>
      </c>
      <c r="I5728" s="3">
        <v>120000</v>
      </c>
      <c r="J5728" s="3">
        <f>IF(Table1[[#This Row],[Years of Experience]]=0,0,Table1[[#This Row],[Salary]]/Table1[[#This Row],[Years of Experience]])</f>
        <v>17142.857142857141</v>
      </c>
    </row>
    <row r="5729" spans="1:10" x14ac:dyDescent="0.35">
      <c r="A5729">
        <v>24</v>
      </c>
      <c r="B5729" t="str" cm="1">
        <f t="array" ref="B5729">_xlfn.IFS(Table1[[#This Row],[Age]]&lt;=25,"21-25",Table1[[#This Row],[Age]]&lt;=30,"26-30",Table1[[#This Row],[Age]]&lt;=35,"31-35",Table1[[#This Row],[Age]]&lt;=40,"36-40",Table1[[#This Row],[Age]]&lt;=45,"41-45", Table1[[#This Row],[Age]]&lt;=50,"46-50",Table1[[#This Row],[Age]]&lt;55,"51-55",Table1[[#This Row],[Age]]&lt;=60,"56-60",Table1[[#This Row],[Age]]&gt;=61, "61-70")</f>
        <v>21-25</v>
      </c>
      <c r="C5729" t="s">
        <v>9</v>
      </c>
      <c r="D5729" t="s">
        <v>195</v>
      </c>
      <c r="E5729" t="s">
        <v>202</v>
      </c>
      <c r="F5729">
        <v>0</v>
      </c>
      <c r="G5729" t="str" cm="1">
        <f t="array" ref="G5729">_xlfn.IFS(Table1[[#This Row],[Years of Experience]]&lt;=2,"Entry",Table1[[#This Row],[Years of Experience]]&lt;=7,"Mid",Table1[[#This Row],[Years of Experience]]&lt;=14,"Senior",Table1[[#This Row],[Years of Experience]]&gt;=15,"Executive")</f>
        <v>Entry</v>
      </c>
      <c r="H5729" t="str" cm="1">
        <f t="array" ref="H5729">_xlfn.IFS(Table1[[#This Row],[Salary]]&lt;=50000,"0-50K",Table1[[#This Row],[Salary]]&lt;=100000,"51-100K",Table1[[#This Row],[Salary]]&lt;=150000,"101-150K",Table1[[#This Row],[Salary]]&lt;=200000,"151-200K",Table1[[#This Row],[Salary]]&lt;=250000,"201-250K",Table1[[#This Row],[Salary]]&gt;250000,"Above 250K")</f>
        <v>0-50K</v>
      </c>
      <c r="I5729" s="3">
        <v>25000</v>
      </c>
      <c r="J5729" s="3">
        <f>IF(Table1[[#This Row],[Years of Experience]]=0,0,Table1[[#This Row],[Salary]]/Table1[[#This Row],[Years of Experience]])</f>
        <v>0</v>
      </c>
    </row>
    <row r="5730" spans="1:10" x14ac:dyDescent="0.35">
      <c r="A5730">
        <v>37</v>
      </c>
      <c r="B5730" t="str" cm="1">
        <f t="array" ref="B5730">_xlfn.IFS(Table1[[#This Row],[Age]]&lt;=25,"21-25",Table1[[#This Row],[Age]]&lt;=30,"26-30",Table1[[#This Row],[Age]]&lt;=35,"31-35",Table1[[#This Row],[Age]]&lt;=40,"36-40",Table1[[#This Row],[Age]]&lt;=45,"41-45", Table1[[#This Row],[Age]]&lt;=50,"46-50",Table1[[#This Row],[Age]]&lt;55,"51-55",Table1[[#This Row],[Age]]&lt;=60,"56-60",Table1[[#This Row],[Age]]&gt;=61, "61-70")</f>
        <v>36-40</v>
      </c>
      <c r="C5730" t="s">
        <v>6</v>
      </c>
      <c r="D5730" t="s">
        <v>10</v>
      </c>
      <c r="E5730" t="s">
        <v>203</v>
      </c>
      <c r="F5730">
        <v>14</v>
      </c>
      <c r="G5730" t="str" cm="1">
        <f t="array" ref="G5730">_xlfn.IFS(Table1[[#This Row],[Years of Experience]]&lt;=2,"Entry",Table1[[#This Row],[Years of Experience]]&lt;=7,"Mid",Table1[[#This Row],[Years of Experience]]&lt;=14,"Senior",Table1[[#This Row],[Years of Experience]]&gt;=15,"Executive")</f>
        <v>Senior</v>
      </c>
      <c r="H5730" t="str" cm="1">
        <f t="array" ref="H5730">_xlfn.IFS(Table1[[#This Row],[Salary]]&lt;=50000,"0-50K",Table1[[#This Row],[Salary]]&lt;=100000,"51-100K",Table1[[#This Row],[Salary]]&lt;=150000,"101-150K",Table1[[#This Row],[Salary]]&lt;=200000,"151-200K",Table1[[#This Row],[Salary]]&lt;=250000,"201-250K",Table1[[#This Row],[Salary]]&gt;250000,"Above 250K")</f>
        <v>151-200K</v>
      </c>
      <c r="I5730" s="3">
        <v>190000</v>
      </c>
      <c r="J5730" s="3">
        <f>IF(Table1[[#This Row],[Years of Experience]]=0,0,Table1[[#This Row],[Salary]]/Table1[[#This Row],[Years of Experience]])</f>
        <v>13571.428571428571</v>
      </c>
    </row>
    <row r="5731" spans="1:10" x14ac:dyDescent="0.35">
      <c r="A5731">
        <v>39</v>
      </c>
      <c r="B5731" t="str" cm="1">
        <f t="array" ref="B5731">_xlfn.IFS(Table1[[#This Row],[Age]]&lt;=25,"21-25",Table1[[#This Row],[Age]]&lt;=30,"26-30",Table1[[#This Row],[Age]]&lt;=35,"31-35",Table1[[#This Row],[Age]]&lt;=40,"36-40",Table1[[#This Row],[Age]]&lt;=45,"41-45", Table1[[#This Row],[Age]]&lt;=50,"46-50",Table1[[#This Row],[Age]]&lt;55,"51-55",Table1[[#This Row],[Age]]&lt;=60,"56-60",Table1[[#This Row],[Age]]&gt;=61, "61-70")</f>
        <v>36-40</v>
      </c>
      <c r="C5731" t="s">
        <v>9</v>
      </c>
      <c r="D5731" t="s">
        <v>7</v>
      </c>
      <c r="E5731" t="s">
        <v>35</v>
      </c>
      <c r="F5731">
        <v>16</v>
      </c>
      <c r="G5731" t="str" cm="1">
        <f t="array" ref="G5731">_xlfn.IFS(Table1[[#This Row],[Years of Experience]]&lt;=2,"Entry",Table1[[#This Row],[Years of Experience]]&lt;=7,"Mid",Table1[[#This Row],[Years of Experience]]&lt;=14,"Senior",Table1[[#This Row],[Years of Experience]]&gt;=15,"Executive")</f>
        <v>Executive</v>
      </c>
      <c r="H5731" t="str" cm="1">
        <f t="array" ref="H5731">_xlfn.IFS(Table1[[#This Row],[Salary]]&lt;=50000,"0-50K",Table1[[#This Row],[Salary]]&lt;=100000,"51-100K",Table1[[#This Row],[Salary]]&lt;=150000,"101-150K",Table1[[#This Row],[Salary]]&lt;=200000,"151-200K",Table1[[#This Row],[Salary]]&lt;=250000,"201-250K",Table1[[#This Row],[Salary]]&gt;250000,"Above 250K")</f>
        <v>151-200K</v>
      </c>
      <c r="I5731" s="3">
        <v>200000</v>
      </c>
      <c r="J5731" s="3">
        <f>IF(Table1[[#This Row],[Years of Experience]]=0,0,Table1[[#This Row],[Salary]]/Table1[[#This Row],[Years of Experience]])</f>
        <v>12500</v>
      </c>
    </row>
    <row r="5732" spans="1:10" x14ac:dyDescent="0.35">
      <c r="A5732">
        <v>26</v>
      </c>
      <c r="B5732" t="str" cm="1">
        <f t="array" ref="B5732">_xlfn.IFS(Table1[[#This Row],[Age]]&lt;=25,"21-25",Table1[[#This Row],[Age]]&lt;=30,"26-30",Table1[[#This Row],[Age]]&lt;=35,"31-35",Table1[[#This Row],[Age]]&lt;=40,"36-40",Table1[[#This Row],[Age]]&lt;=45,"41-45", Table1[[#This Row],[Age]]&lt;=50,"46-50",Table1[[#This Row],[Age]]&lt;55,"51-55",Table1[[#This Row],[Age]]&lt;=60,"56-60",Table1[[#This Row],[Age]]&gt;=61, "61-70")</f>
        <v>26-30</v>
      </c>
      <c r="C5732" t="s">
        <v>6</v>
      </c>
      <c r="D5732" t="s">
        <v>7</v>
      </c>
      <c r="E5732" t="s">
        <v>40</v>
      </c>
      <c r="F5732">
        <v>2</v>
      </c>
      <c r="G5732" t="str" cm="1">
        <f t="array" ref="G5732">_xlfn.IFS(Table1[[#This Row],[Years of Experience]]&lt;=2,"Entry",Table1[[#This Row],[Years of Experience]]&lt;=7,"Mid",Table1[[#This Row],[Years of Experience]]&lt;=14,"Senior",Table1[[#This Row],[Years of Experience]]&gt;=15,"Executive")</f>
        <v>Entry</v>
      </c>
      <c r="H5732" t="str" cm="1">
        <f t="array" ref="H5732">_xlfn.IFS(Table1[[#This Row],[Salary]]&lt;=50000,"0-50K",Table1[[#This Row],[Salary]]&lt;=100000,"51-100K",Table1[[#This Row],[Salary]]&lt;=150000,"101-150K",Table1[[#This Row],[Salary]]&lt;=200000,"151-200K",Table1[[#This Row],[Salary]]&lt;=250000,"201-250K",Table1[[#This Row],[Salary]]&gt;250000,"Above 250K")</f>
        <v>51-100K</v>
      </c>
      <c r="I5732" s="3">
        <v>55000</v>
      </c>
      <c r="J5732" s="3">
        <f>IF(Table1[[#This Row],[Years of Experience]]=0,0,Table1[[#This Row],[Salary]]/Table1[[#This Row],[Years of Experience]])</f>
        <v>27500</v>
      </c>
    </row>
    <row r="5733" spans="1:10" x14ac:dyDescent="0.35">
      <c r="A5733">
        <v>31</v>
      </c>
      <c r="B5733" t="str" cm="1">
        <f t="array" ref="B5733">_xlfn.IFS(Table1[[#This Row],[Age]]&lt;=25,"21-25",Table1[[#This Row],[Age]]&lt;=30,"26-30",Table1[[#This Row],[Age]]&lt;=35,"31-35",Table1[[#This Row],[Age]]&lt;=40,"36-40",Table1[[#This Row],[Age]]&lt;=45,"41-45", Table1[[#This Row],[Age]]&lt;=50,"46-50",Table1[[#This Row],[Age]]&lt;55,"51-55",Table1[[#This Row],[Age]]&lt;=60,"56-60",Table1[[#This Row],[Age]]&gt;=61, "61-70")</f>
        <v>31-35</v>
      </c>
      <c r="C5733" t="s">
        <v>9</v>
      </c>
      <c r="D5733" t="s">
        <v>12</v>
      </c>
      <c r="E5733" t="s">
        <v>43</v>
      </c>
      <c r="F5733">
        <v>8</v>
      </c>
      <c r="G5733" t="str" cm="1">
        <f t="array" ref="G5733">_xlfn.IFS(Table1[[#This Row],[Years of Experience]]&lt;=2,"Entry",Table1[[#This Row],[Years of Experience]]&lt;=7,"Mid",Table1[[#This Row],[Years of Experience]]&lt;=14,"Senior",Table1[[#This Row],[Years of Experience]]&gt;=15,"Executive")</f>
        <v>Senior</v>
      </c>
      <c r="H5733" t="str" cm="1">
        <f t="array" ref="H5733">_xlfn.IFS(Table1[[#This Row],[Salary]]&lt;=50000,"0-50K",Table1[[#This Row],[Salary]]&lt;=100000,"51-100K",Table1[[#This Row],[Salary]]&lt;=150000,"101-150K",Table1[[#This Row],[Salary]]&lt;=200000,"151-200K",Table1[[#This Row],[Salary]]&lt;=250000,"201-250K",Table1[[#This Row],[Salary]]&gt;250000,"Above 250K")</f>
        <v>101-150K</v>
      </c>
      <c r="I5733" s="3">
        <v>140000</v>
      </c>
      <c r="J5733" s="3">
        <f>IF(Table1[[#This Row],[Years of Experience]]=0,0,Table1[[#This Row],[Salary]]/Table1[[#This Row],[Years of Experience]])</f>
        <v>17500</v>
      </c>
    </row>
    <row r="5734" spans="1:10" x14ac:dyDescent="0.35">
      <c r="A5734">
        <v>29</v>
      </c>
      <c r="B5734" t="str" cm="1">
        <f t="array" ref="B5734">_xlfn.IFS(Table1[[#This Row],[Age]]&lt;=25,"21-25",Table1[[#This Row],[Age]]&lt;=30,"26-30",Table1[[#This Row],[Age]]&lt;=35,"31-35",Table1[[#This Row],[Age]]&lt;=40,"36-40",Table1[[#This Row],[Age]]&lt;=45,"41-45", Table1[[#This Row],[Age]]&lt;=50,"46-50",Table1[[#This Row],[Age]]&lt;55,"51-55",Table1[[#This Row],[Age]]&lt;=60,"56-60",Table1[[#This Row],[Age]]&gt;=61, "61-70")</f>
        <v>26-30</v>
      </c>
      <c r="C5734" t="s">
        <v>6</v>
      </c>
      <c r="D5734" t="s">
        <v>7</v>
      </c>
      <c r="E5734" t="s">
        <v>16</v>
      </c>
      <c r="F5734">
        <v>4</v>
      </c>
      <c r="G5734" t="str" cm="1">
        <f t="array" ref="G5734">_xlfn.IFS(Table1[[#This Row],[Years of Experience]]&lt;=2,"Entry",Table1[[#This Row],[Years of Experience]]&lt;=7,"Mid",Table1[[#This Row],[Years of Experience]]&lt;=14,"Senior",Table1[[#This Row],[Years of Experience]]&gt;=15,"Executive")</f>
        <v>Mid</v>
      </c>
      <c r="H5734" t="str" cm="1">
        <f t="array" ref="H5734">_xlfn.IFS(Table1[[#This Row],[Salary]]&lt;=50000,"0-50K",Table1[[#This Row],[Salary]]&lt;=100000,"51-100K",Table1[[#This Row],[Salary]]&lt;=150000,"101-150K",Table1[[#This Row],[Salary]]&lt;=200000,"151-200K",Table1[[#This Row],[Salary]]&lt;=250000,"201-250K",Table1[[#This Row],[Salary]]&gt;250000,"Above 250K")</f>
        <v>51-100K</v>
      </c>
      <c r="I5734" s="3">
        <v>70000</v>
      </c>
      <c r="J5734" s="3">
        <f>IF(Table1[[#This Row],[Years of Experience]]=0,0,Table1[[#This Row],[Salary]]/Table1[[#This Row],[Years of Experience]])</f>
        <v>17500</v>
      </c>
    </row>
    <row r="5735" spans="1:10" x14ac:dyDescent="0.35">
      <c r="A5735">
        <v>33</v>
      </c>
      <c r="B5735" t="str" cm="1">
        <f t="array" ref="B5735">_xlfn.IFS(Table1[[#This Row],[Age]]&lt;=25,"21-25",Table1[[#This Row],[Age]]&lt;=30,"26-30",Table1[[#This Row],[Age]]&lt;=35,"31-35",Table1[[#This Row],[Age]]&lt;=40,"36-40",Table1[[#This Row],[Age]]&lt;=45,"41-45", Table1[[#This Row],[Age]]&lt;=50,"46-50",Table1[[#This Row],[Age]]&lt;55,"51-55",Table1[[#This Row],[Age]]&lt;=60,"56-60",Table1[[#This Row],[Age]]&gt;=61, "61-70")</f>
        <v>31-35</v>
      </c>
      <c r="C5735" t="s">
        <v>9</v>
      </c>
      <c r="D5735" t="s">
        <v>10</v>
      </c>
      <c r="E5735" t="s">
        <v>27</v>
      </c>
      <c r="F5735">
        <v>9</v>
      </c>
      <c r="G5735" t="str" cm="1">
        <f t="array" ref="G5735">_xlfn.IFS(Table1[[#This Row],[Years of Experience]]&lt;=2,"Entry",Table1[[#This Row],[Years of Experience]]&lt;=7,"Mid",Table1[[#This Row],[Years of Experience]]&lt;=14,"Senior",Table1[[#This Row],[Years of Experience]]&gt;=15,"Executive")</f>
        <v>Senior</v>
      </c>
      <c r="H5735" t="str" cm="1">
        <f t="array" ref="H5735">_xlfn.IFS(Table1[[#This Row],[Salary]]&lt;=50000,"0-50K",Table1[[#This Row],[Salary]]&lt;=100000,"51-100K",Table1[[#This Row],[Salary]]&lt;=150000,"101-150K",Table1[[#This Row],[Salary]]&lt;=200000,"151-200K",Table1[[#This Row],[Salary]]&lt;=250000,"201-250K",Table1[[#This Row],[Salary]]&gt;250000,"Above 250K")</f>
        <v>101-150K</v>
      </c>
      <c r="I5735" s="3">
        <v>130000</v>
      </c>
      <c r="J5735" s="3">
        <f>IF(Table1[[#This Row],[Years of Experience]]=0,0,Table1[[#This Row],[Salary]]/Table1[[#This Row],[Years of Experience]])</f>
        <v>14444.444444444445</v>
      </c>
    </row>
    <row r="5736" spans="1:10" x14ac:dyDescent="0.35">
      <c r="A5736">
        <v>27</v>
      </c>
      <c r="B5736" t="str" cm="1">
        <f t="array" ref="B5736">_xlfn.IFS(Table1[[#This Row],[Age]]&lt;=25,"21-25",Table1[[#This Row],[Age]]&lt;=30,"26-30",Table1[[#This Row],[Age]]&lt;=35,"31-35",Table1[[#This Row],[Age]]&lt;=40,"36-40",Table1[[#This Row],[Age]]&lt;=45,"41-45", Table1[[#This Row],[Age]]&lt;=50,"46-50",Table1[[#This Row],[Age]]&lt;55,"51-55",Table1[[#This Row],[Age]]&lt;=60,"56-60",Table1[[#This Row],[Age]]&gt;=61, "61-70")</f>
        <v>26-30</v>
      </c>
      <c r="C5736" t="s">
        <v>6</v>
      </c>
      <c r="D5736" t="s">
        <v>7</v>
      </c>
      <c r="E5736" t="s">
        <v>8</v>
      </c>
      <c r="F5736">
        <v>3</v>
      </c>
      <c r="G5736" t="str" cm="1">
        <f t="array" ref="G5736">_xlfn.IFS(Table1[[#This Row],[Years of Experience]]&lt;=2,"Entry",Table1[[#This Row],[Years of Experience]]&lt;=7,"Mid",Table1[[#This Row],[Years of Experience]]&lt;=14,"Senior",Table1[[#This Row],[Years of Experience]]&gt;=15,"Executive")</f>
        <v>Mid</v>
      </c>
      <c r="H5736" t="str" cm="1">
        <f t="array" ref="H5736">_xlfn.IFS(Table1[[#This Row],[Salary]]&lt;=50000,"0-50K",Table1[[#This Row],[Salary]]&lt;=100000,"51-100K",Table1[[#This Row],[Salary]]&lt;=150000,"101-150K",Table1[[#This Row],[Salary]]&lt;=200000,"151-200K",Table1[[#This Row],[Salary]]&lt;=250000,"201-250K",Table1[[#This Row],[Salary]]&gt;250000,"Above 250K")</f>
        <v>51-100K</v>
      </c>
      <c r="I5736" s="3">
        <v>80000</v>
      </c>
      <c r="J5736" s="3">
        <f>IF(Table1[[#This Row],[Years of Experience]]=0,0,Table1[[#This Row],[Salary]]/Table1[[#This Row],[Years of Experience]])</f>
        <v>26666.666666666668</v>
      </c>
    </row>
    <row r="5737" spans="1:10" x14ac:dyDescent="0.35">
      <c r="A5737">
        <v>36</v>
      </c>
      <c r="B5737" t="str" cm="1">
        <f t="array" ref="B5737">_xlfn.IFS(Table1[[#This Row],[Age]]&lt;=25,"21-25",Table1[[#This Row],[Age]]&lt;=30,"26-30",Table1[[#This Row],[Age]]&lt;=35,"31-35",Table1[[#This Row],[Age]]&lt;=40,"36-40",Table1[[#This Row],[Age]]&lt;=45,"41-45", Table1[[#This Row],[Age]]&lt;=50,"46-50",Table1[[#This Row],[Age]]&lt;55,"51-55",Table1[[#This Row],[Age]]&lt;=60,"56-60",Table1[[#This Row],[Age]]&gt;=61, "61-70")</f>
        <v>36-40</v>
      </c>
      <c r="C5737" t="s">
        <v>9</v>
      </c>
      <c r="D5737" t="s">
        <v>12</v>
      </c>
      <c r="E5737" t="s">
        <v>92</v>
      </c>
      <c r="F5737">
        <v>12</v>
      </c>
      <c r="G5737" t="str" cm="1">
        <f t="array" ref="G5737">_xlfn.IFS(Table1[[#This Row],[Years of Experience]]&lt;=2,"Entry",Table1[[#This Row],[Years of Experience]]&lt;=7,"Mid",Table1[[#This Row],[Years of Experience]]&lt;=14,"Senior",Table1[[#This Row],[Years of Experience]]&gt;=15,"Executive")</f>
        <v>Senior</v>
      </c>
      <c r="H5737" t="str" cm="1">
        <f t="array" ref="H5737">_xlfn.IFS(Table1[[#This Row],[Salary]]&lt;=50000,"0-50K",Table1[[#This Row],[Salary]]&lt;=100000,"51-100K",Table1[[#This Row],[Salary]]&lt;=150000,"101-150K",Table1[[#This Row],[Salary]]&lt;=200000,"151-200K",Table1[[#This Row],[Salary]]&lt;=250000,"201-250K",Table1[[#This Row],[Salary]]&gt;250000,"Above 250K")</f>
        <v>151-200K</v>
      </c>
      <c r="I5737" s="3">
        <v>170000</v>
      </c>
      <c r="J5737" s="3">
        <f>IF(Table1[[#This Row],[Years of Experience]]=0,0,Table1[[#This Row],[Salary]]/Table1[[#This Row],[Years of Experience]])</f>
        <v>14166.666666666666</v>
      </c>
    </row>
    <row r="5738" spans="1:10" x14ac:dyDescent="0.35">
      <c r="A5738">
        <v>25</v>
      </c>
      <c r="B5738" t="str" cm="1">
        <f t="array" ref="B5738">_xlfn.IFS(Table1[[#This Row],[Age]]&lt;=25,"21-25",Table1[[#This Row],[Age]]&lt;=30,"26-30",Table1[[#This Row],[Age]]&lt;=35,"31-35",Table1[[#This Row],[Age]]&lt;=40,"36-40",Table1[[#This Row],[Age]]&lt;=45,"41-45", Table1[[#This Row],[Age]]&lt;=50,"46-50",Table1[[#This Row],[Age]]&lt;55,"51-55",Table1[[#This Row],[Age]]&lt;=60,"56-60",Table1[[#This Row],[Age]]&gt;=61, "61-70")</f>
        <v>21-25</v>
      </c>
      <c r="C5738" t="s">
        <v>6</v>
      </c>
      <c r="D5738" t="s">
        <v>7</v>
      </c>
      <c r="E5738" t="s">
        <v>17</v>
      </c>
      <c r="F5738">
        <v>1</v>
      </c>
      <c r="G5738" t="str" cm="1">
        <f t="array" ref="G5738">_xlfn.IFS(Table1[[#This Row],[Years of Experience]]&lt;=2,"Entry",Table1[[#This Row],[Years of Experience]]&lt;=7,"Mid",Table1[[#This Row],[Years of Experience]]&lt;=14,"Senior",Table1[[#This Row],[Years of Experience]]&gt;=15,"Executive")</f>
        <v>Entry</v>
      </c>
      <c r="H5738" t="str" cm="1">
        <f t="array" ref="H5738">_xlfn.IFS(Table1[[#This Row],[Salary]]&lt;=50000,"0-50K",Table1[[#This Row],[Salary]]&lt;=100000,"51-100K",Table1[[#This Row],[Salary]]&lt;=150000,"101-150K",Table1[[#This Row],[Salary]]&lt;=200000,"151-200K",Table1[[#This Row],[Salary]]&lt;=250000,"201-250K",Table1[[#This Row],[Salary]]&gt;250000,"Above 250K")</f>
        <v>51-100K</v>
      </c>
      <c r="I5738" s="3">
        <v>60000</v>
      </c>
      <c r="J5738" s="3">
        <f>IF(Table1[[#This Row],[Years of Experience]]=0,0,Table1[[#This Row],[Salary]]/Table1[[#This Row],[Years of Experience]])</f>
        <v>60000</v>
      </c>
    </row>
    <row r="5739" spans="1:10" x14ac:dyDescent="0.35">
      <c r="A5739">
        <v>30</v>
      </c>
      <c r="B5739" t="str" cm="1">
        <f t="array" ref="B5739">_xlfn.IFS(Table1[[#This Row],[Age]]&lt;=25,"21-25",Table1[[#This Row],[Age]]&lt;=30,"26-30",Table1[[#This Row],[Age]]&lt;=35,"31-35",Table1[[#This Row],[Age]]&lt;=40,"36-40",Table1[[#This Row],[Age]]&lt;=45,"41-45", Table1[[#This Row],[Age]]&lt;=50,"46-50",Table1[[#This Row],[Age]]&lt;55,"51-55",Table1[[#This Row],[Age]]&lt;=60,"56-60",Table1[[#This Row],[Age]]&gt;=61, "61-70")</f>
        <v>26-30</v>
      </c>
      <c r="C5739" t="s">
        <v>9</v>
      </c>
      <c r="D5739" t="s">
        <v>7</v>
      </c>
      <c r="E5739" t="s">
        <v>19</v>
      </c>
      <c r="F5739">
        <v>5</v>
      </c>
      <c r="G5739" t="str" cm="1">
        <f t="array" ref="G5739">_xlfn.IFS(Table1[[#This Row],[Years of Experience]]&lt;=2,"Entry",Table1[[#This Row],[Years of Experience]]&lt;=7,"Mid",Table1[[#This Row],[Years of Experience]]&lt;=14,"Senior",Table1[[#This Row],[Years of Experience]]&gt;=15,"Executive")</f>
        <v>Mid</v>
      </c>
      <c r="H5739" t="str" cm="1">
        <f t="array" ref="H5739">_xlfn.IFS(Table1[[#This Row],[Salary]]&lt;=50000,"0-50K",Table1[[#This Row],[Salary]]&lt;=100000,"51-100K",Table1[[#This Row],[Salary]]&lt;=150000,"101-150K",Table1[[#This Row],[Salary]]&lt;=200000,"151-200K",Table1[[#This Row],[Salary]]&lt;=250000,"201-250K",Table1[[#This Row],[Salary]]&gt;250000,"Above 250K")</f>
        <v>51-100K</v>
      </c>
      <c r="I5739" s="3">
        <v>90000</v>
      </c>
      <c r="J5739" s="3">
        <f>IF(Table1[[#This Row],[Years of Experience]]=0,0,Table1[[#This Row],[Salary]]/Table1[[#This Row],[Years of Experience]])</f>
        <v>18000</v>
      </c>
    </row>
    <row r="5740" spans="1:10" x14ac:dyDescent="0.35">
      <c r="A5740">
        <v>34</v>
      </c>
      <c r="B5740" t="str" cm="1">
        <f t="array" ref="B5740">_xlfn.IFS(Table1[[#This Row],[Age]]&lt;=25,"21-25",Table1[[#This Row],[Age]]&lt;=30,"26-30",Table1[[#This Row],[Age]]&lt;=35,"31-35",Table1[[#This Row],[Age]]&lt;=40,"36-40",Table1[[#This Row],[Age]]&lt;=45,"41-45", Table1[[#This Row],[Age]]&lt;=50,"46-50",Table1[[#This Row],[Age]]&lt;55,"51-55",Table1[[#This Row],[Age]]&lt;=60,"56-60",Table1[[#This Row],[Age]]&gt;=61, "61-70")</f>
        <v>31-35</v>
      </c>
      <c r="C5740" t="s">
        <v>6</v>
      </c>
      <c r="D5740" t="s">
        <v>12</v>
      </c>
      <c r="E5740" t="s">
        <v>75</v>
      </c>
      <c r="F5740">
        <v>11</v>
      </c>
      <c r="G5740" t="str" cm="1">
        <f t="array" ref="G5740">_xlfn.IFS(Table1[[#This Row],[Years of Experience]]&lt;=2,"Entry",Table1[[#This Row],[Years of Experience]]&lt;=7,"Mid",Table1[[#This Row],[Years of Experience]]&lt;=14,"Senior",Table1[[#This Row],[Years of Experience]]&gt;=15,"Executive")</f>
        <v>Senior</v>
      </c>
      <c r="H5740" t="str" cm="1">
        <f t="array" ref="H5740">_xlfn.IFS(Table1[[#This Row],[Salary]]&lt;=50000,"0-50K",Table1[[#This Row],[Salary]]&lt;=100000,"51-100K",Table1[[#This Row],[Salary]]&lt;=150000,"101-150K",Table1[[#This Row],[Salary]]&lt;=200000,"151-200K",Table1[[#This Row],[Salary]]&lt;=250000,"201-250K",Table1[[#This Row],[Salary]]&gt;250000,"Above 250K")</f>
        <v>151-200K</v>
      </c>
      <c r="I5740" s="3">
        <v>160000</v>
      </c>
      <c r="J5740" s="3">
        <f>IF(Table1[[#This Row],[Years of Experience]]=0,0,Table1[[#This Row],[Salary]]/Table1[[#This Row],[Years of Experience]])</f>
        <v>14545.454545454546</v>
      </c>
    </row>
    <row r="5741" spans="1:10" x14ac:dyDescent="0.35">
      <c r="A5741">
        <v>28</v>
      </c>
      <c r="B5741" t="str" cm="1">
        <f t="array" ref="B5741">_xlfn.IFS(Table1[[#This Row],[Age]]&lt;=25,"21-25",Table1[[#This Row],[Age]]&lt;=30,"26-30",Table1[[#This Row],[Age]]&lt;=35,"31-35",Table1[[#This Row],[Age]]&lt;=40,"36-40",Table1[[#This Row],[Age]]&lt;=45,"41-45", Table1[[#This Row],[Age]]&lt;=50,"46-50",Table1[[#This Row],[Age]]&lt;55,"51-55",Table1[[#This Row],[Age]]&lt;=60,"56-60",Table1[[#This Row],[Age]]&gt;=61, "61-70")</f>
        <v>26-30</v>
      </c>
      <c r="C5741" t="s">
        <v>9</v>
      </c>
      <c r="D5741" t="s">
        <v>7</v>
      </c>
      <c r="E5741" t="s">
        <v>16</v>
      </c>
      <c r="F5741">
        <v>3</v>
      </c>
      <c r="G5741" t="str" cm="1">
        <f t="array" ref="G5741">_xlfn.IFS(Table1[[#This Row],[Years of Experience]]&lt;=2,"Entry",Table1[[#This Row],[Years of Experience]]&lt;=7,"Mid",Table1[[#This Row],[Years of Experience]]&lt;=14,"Senior",Table1[[#This Row],[Years of Experience]]&gt;=15,"Executive")</f>
        <v>Mid</v>
      </c>
      <c r="H5741" t="str" cm="1">
        <f t="array" ref="H5741">_xlfn.IFS(Table1[[#This Row],[Salary]]&lt;=50000,"0-50K",Table1[[#This Row],[Salary]]&lt;=100000,"51-100K",Table1[[#This Row],[Salary]]&lt;=150000,"101-150K",Table1[[#This Row],[Salary]]&lt;=200000,"151-200K",Table1[[#This Row],[Salary]]&lt;=250000,"201-250K",Table1[[#This Row],[Salary]]&gt;250000,"Above 250K")</f>
        <v>51-100K</v>
      </c>
      <c r="I5741" s="3">
        <v>60000</v>
      </c>
      <c r="J5741" s="3">
        <f>IF(Table1[[#This Row],[Years of Experience]]=0,0,Table1[[#This Row],[Salary]]/Table1[[#This Row],[Years of Experience]])</f>
        <v>20000</v>
      </c>
    </row>
    <row r="5742" spans="1:10" x14ac:dyDescent="0.35">
      <c r="A5742">
        <v>32</v>
      </c>
      <c r="B5742" t="str" cm="1">
        <f t="array" ref="B5742">_xlfn.IFS(Table1[[#This Row],[Age]]&lt;=25,"21-25",Table1[[#This Row],[Age]]&lt;=30,"26-30",Table1[[#This Row],[Age]]&lt;=35,"31-35",Table1[[#This Row],[Age]]&lt;=40,"36-40",Table1[[#This Row],[Age]]&lt;=45,"41-45", Table1[[#This Row],[Age]]&lt;=50,"46-50",Table1[[#This Row],[Age]]&lt;55,"51-55",Table1[[#This Row],[Age]]&lt;=60,"56-60",Table1[[#This Row],[Age]]&gt;=61, "61-70")</f>
        <v>31-35</v>
      </c>
      <c r="C5742" t="s">
        <v>6</v>
      </c>
      <c r="D5742" t="s">
        <v>7</v>
      </c>
      <c r="E5742" t="s">
        <v>17</v>
      </c>
      <c r="F5742">
        <v>7</v>
      </c>
      <c r="G5742" t="str" cm="1">
        <f t="array" ref="G5742">_xlfn.IFS(Table1[[#This Row],[Years of Experience]]&lt;=2,"Entry",Table1[[#This Row],[Years of Experience]]&lt;=7,"Mid",Table1[[#This Row],[Years of Experience]]&lt;=14,"Senior",Table1[[#This Row],[Years of Experience]]&gt;=15,"Executive")</f>
        <v>Mid</v>
      </c>
      <c r="H5742" t="str" cm="1">
        <f t="array" ref="H5742">_xlfn.IFS(Table1[[#This Row],[Salary]]&lt;=50000,"0-50K",Table1[[#This Row],[Salary]]&lt;=100000,"51-100K",Table1[[#This Row],[Salary]]&lt;=150000,"101-150K",Table1[[#This Row],[Salary]]&lt;=200000,"151-200K",Table1[[#This Row],[Salary]]&lt;=250000,"201-250K",Table1[[#This Row],[Salary]]&gt;250000,"Above 250K")</f>
        <v>101-150K</v>
      </c>
      <c r="I5742" s="3">
        <v>120000</v>
      </c>
      <c r="J5742" s="3">
        <f>IF(Table1[[#This Row],[Years of Experience]]=0,0,Table1[[#This Row],[Salary]]/Table1[[#This Row],[Years of Experience]])</f>
        <v>17142.857142857141</v>
      </c>
    </row>
    <row r="5743" spans="1:10" x14ac:dyDescent="0.35">
      <c r="A5743">
        <v>24</v>
      </c>
      <c r="B5743" t="str" cm="1">
        <f t="array" ref="B5743">_xlfn.IFS(Table1[[#This Row],[Age]]&lt;=25,"21-25",Table1[[#This Row],[Age]]&lt;=30,"26-30",Table1[[#This Row],[Age]]&lt;=35,"31-35",Table1[[#This Row],[Age]]&lt;=40,"36-40",Table1[[#This Row],[Age]]&lt;=45,"41-45", Table1[[#This Row],[Age]]&lt;=50,"46-50",Table1[[#This Row],[Age]]&lt;55,"51-55",Table1[[#This Row],[Age]]&lt;=60,"56-60",Table1[[#This Row],[Age]]&gt;=61, "61-70")</f>
        <v>21-25</v>
      </c>
      <c r="C5743" t="s">
        <v>9</v>
      </c>
      <c r="D5743" t="s">
        <v>195</v>
      </c>
      <c r="E5743" t="s">
        <v>202</v>
      </c>
      <c r="F5743">
        <v>0</v>
      </c>
      <c r="G5743" t="str" cm="1">
        <f t="array" ref="G5743">_xlfn.IFS(Table1[[#This Row],[Years of Experience]]&lt;=2,"Entry",Table1[[#This Row],[Years of Experience]]&lt;=7,"Mid",Table1[[#This Row],[Years of Experience]]&lt;=14,"Senior",Table1[[#This Row],[Years of Experience]]&gt;=15,"Executive")</f>
        <v>Entry</v>
      </c>
      <c r="H5743" t="str" cm="1">
        <f t="array" ref="H5743">_xlfn.IFS(Table1[[#This Row],[Salary]]&lt;=50000,"0-50K",Table1[[#This Row],[Salary]]&lt;=100000,"51-100K",Table1[[#This Row],[Salary]]&lt;=150000,"101-150K",Table1[[#This Row],[Salary]]&lt;=200000,"151-200K",Table1[[#This Row],[Salary]]&lt;=250000,"201-250K",Table1[[#This Row],[Salary]]&gt;250000,"Above 250K")</f>
        <v>0-50K</v>
      </c>
      <c r="I5743" s="3">
        <v>25000</v>
      </c>
      <c r="J5743" s="3">
        <f>IF(Table1[[#This Row],[Years of Experience]]=0,0,Table1[[#This Row],[Salary]]/Table1[[#This Row],[Years of Experience]])</f>
        <v>0</v>
      </c>
    </row>
    <row r="5744" spans="1:10" x14ac:dyDescent="0.35">
      <c r="A5744">
        <v>37</v>
      </c>
      <c r="B5744" t="str" cm="1">
        <f t="array" ref="B5744">_xlfn.IFS(Table1[[#This Row],[Age]]&lt;=25,"21-25",Table1[[#This Row],[Age]]&lt;=30,"26-30",Table1[[#This Row],[Age]]&lt;=35,"31-35",Table1[[#This Row],[Age]]&lt;=40,"36-40",Table1[[#This Row],[Age]]&lt;=45,"41-45", Table1[[#This Row],[Age]]&lt;=50,"46-50",Table1[[#This Row],[Age]]&lt;55,"51-55",Table1[[#This Row],[Age]]&lt;=60,"56-60",Table1[[#This Row],[Age]]&gt;=61, "61-70")</f>
        <v>36-40</v>
      </c>
      <c r="C5744" t="s">
        <v>6</v>
      </c>
      <c r="D5744" t="s">
        <v>10</v>
      </c>
      <c r="E5744" t="s">
        <v>203</v>
      </c>
      <c r="F5744">
        <v>14</v>
      </c>
      <c r="G5744" t="str" cm="1">
        <f t="array" ref="G5744">_xlfn.IFS(Table1[[#This Row],[Years of Experience]]&lt;=2,"Entry",Table1[[#This Row],[Years of Experience]]&lt;=7,"Mid",Table1[[#This Row],[Years of Experience]]&lt;=14,"Senior",Table1[[#This Row],[Years of Experience]]&gt;=15,"Executive")</f>
        <v>Senior</v>
      </c>
      <c r="H5744" t="str" cm="1">
        <f t="array" ref="H5744">_xlfn.IFS(Table1[[#This Row],[Salary]]&lt;=50000,"0-50K",Table1[[#This Row],[Salary]]&lt;=100000,"51-100K",Table1[[#This Row],[Salary]]&lt;=150000,"101-150K",Table1[[#This Row],[Salary]]&lt;=200000,"151-200K",Table1[[#This Row],[Salary]]&lt;=250000,"201-250K",Table1[[#This Row],[Salary]]&gt;250000,"Above 250K")</f>
        <v>151-200K</v>
      </c>
      <c r="I5744" s="3">
        <v>190000</v>
      </c>
      <c r="J5744" s="3">
        <f>IF(Table1[[#This Row],[Years of Experience]]=0,0,Table1[[#This Row],[Salary]]/Table1[[#This Row],[Years of Experience]])</f>
        <v>13571.428571428571</v>
      </c>
    </row>
    <row r="5745" spans="1:10" x14ac:dyDescent="0.35">
      <c r="A5745">
        <v>39</v>
      </c>
      <c r="B5745" t="str" cm="1">
        <f t="array" ref="B5745">_xlfn.IFS(Table1[[#This Row],[Age]]&lt;=25,"21-25",Table1[[#This Row],[Age]]&lt;=30,"26-30",Table1[[#This Row],[Age]]&lt;=35,"31-35",Table1[[#This Row],[Age]]&lt;=40,"36-40",Table1[[#This Row],[Age]]&lt;=45,"41-45", Table1[[#This Row],[Age]]&lt;=50,"46-50",Table1[[#This Row],[Age]]&lt;55,"51-55",Table1[[#This Row],[Age]]&lt;=60,"56-60",Table1[[#This Row],[Age]]&gt;=61, "61-70")</f>
        <v>36-40</v>
      </c>
      <c r="C5745" t="s">
        <v>9</v>
      </c>
      <c r="D5745" t="s">
        <v>7</v>
      </c>
      <c r="E5745" t="s">
        <v>35</v>
      </c>
      <c r="F5745">
        <v>16</v>
      </c>
      <c r="G5745" t="str" cm="1">
        <f t="array" ref="G5745">_xlfn.IFS(Table1[[#This Row],[Years of Experience]]&lt;=2,"Entry",Table1[[#This Row],[Years of Experience]]&lt;=7,"Mid",Table1[[#This Row],[Years of Experience]]&lt;=14,"Senior",Table1[[#This Row],[Years of Experience]]&gt;=15,"Executive")</f>
        <v>Executive</v>
      </c>
      <c r="H5745" t="str" cm="1">
        <f t="array" ref="H5745">_xlfn.IFS(Table1[[#This Row],[Salary]]&lt;=50000,"0-50K",Table1[[#This Row],[Salary]]&lt;=100000,"51-100K",Table1[[#This Row],[Salary]]&lt;=150000,"101-150K",Table1[[#This Row],[Salary]]&lt;=200000,"151-200K",Table1[[#This Row],[Salary]]&lt;=250000,"201-250K",Table1[[#This Row],[Salary]]&gt;250000,"Above 250K")</f>
        <v>151-200K</v>
      </c>
      <c r="I5745" s="3">
        <v>200000</v>
      </c>
      <c r="J5745" s="3">
        <f>IF(Table1[[#This Row],[Years of Experience]]=0,0,Table1[[#This Row],[Salary]]/Table1[[#This Row],[Years of Experience]])</f>
        <v>12500</v>
      </c>
    </row>
    <row r="5746" spans="1:10" x14ac:dyDescent="0.35">
      <c r="A5746">
        <v>26</v>
      </c>
      <c r="B5746" t="str" cm="1">
        <f t="array" ref="B5746">_xlfn.IFS(Table1[[#This Row],[Age]]&lt;=25,"21-25",Table1[[#This Row],[Age]]&lt;=30,"26-30",Table1[[#This Row],[Age]]&lt;=35,"31-35",Table1[[#This Row],[Age]]&lt;=40,"36-40",Table1[[#This Row],[Age]]&lt;=45,"41-45", Table1[[#This Row],[Age]]&lt;=50,"46-50",Table1[[#This Row],[Age]]&lt;55,"51-55",Table1[[#This Row],[Age]]&lt;=60,"56-60",Table1[[#This Row],[Age]]&gt;=61, "61-70")</f>
        <v>26-30</v>
      </c>
      <c r="C5746" t="s">
        <v>6</v>
      </c>
      <c r="D5746" t="s">
        <v>7</v>
      </c>
      <c r="E5746" t="s">
        <v>40</v>
      </c>
      <c r="F5746">
        <v>2</v>
      </c>
      <c r="G5746" t="str" cm="1">
        <f t="array" ref="G5746">_xlfn.IFS(Table1[[#This Row],[Years of Experience]]&lt;=2,"Entry",Table1[[#This Row],[Years of Experience]]&lt;=7,"Mid",Table1[[#This Row],[Years of Experience]]&lt;=14,"Senior",Table1[[#This Row],[Years of Experience]]&gt;=15,"Executive")</f>
        <v>Entry</v>
      </c>
      <c r="H5746" t="str" cm="1">
        <f t="array" ref="H5746">_xlfn.IFS(Table1[[#This Row],[Salary]]&lt;=50000,"0-50K",Table1[[#This Row],[Salary]]&lt;=100000,"51-100K",Table1[[#This Row],[Salary]]&lt;=150000,"101-150K",Table1[[#This Row],[Salary]]&lt;=200000,"151-200K",Table1[[#This Row],[Salary]]&lt;=250000,"201-250K",Table1[[#This Row],[Salary]]&gt;250000,"Above 250K")</f>
        <v>51-100K</v>
      </c>
      <c r="I5746" s="3">
        <v>55000</v>
      </c>
      <c r="J5746" s="3">
        <f>IF(Table1[[#This Row],[Years of Experience]]=0,0,Table1[[#This Row],[Salary]]/Table1[[#This Row],[Years of Experience]])</f>
        <v>27500</v>
      </c>
    </row>
    <row r="5747" spans="1:10" x14ac:dyDescent="0.35">
      <c r="A5747">
        <v>31</v>
      </c>
      <c r="B5747" t="str" cm="1">
        <f t="array" ref="B5747">_xlfn.IFS(Table1[[#This Row],[Age]]&lt;=25,"21-25",Table1[[#This Row],[Age]]&lt;=30,"26-30",Table1[[#This Row],[Age]]&lt;=35,"31-35",Table1[[#This Row],[Age]]&lt;=40,"36-40",Table1[[#This Row],[Age]]&lt;=45,"41-45", Table1[[#This Row],[Age]]&lt;=50,"46-50",Table1[[#This Row],[Age]]&lt;55,"51-55",Table1[[#This Row],[Age]]&lt;=60,"56-60",Table1[[#This Row],[Age]]&gt;=61, "61-70")</f>
        <v>31-35</v>
      </c>
      <c r="C5747" t="s">
        <v>9</v>
      </c>
      <c r="D5747" t="s">
        <v>12</v>
      </c>
      <c r="E5747" t="s">
        <v>43</v>
      </c>
      <c r="F5747">
        <v>8</v>
      </c>
      <c r="G5747" t="str" cm="1">
        <f t="array" ref="G5747">_xlfn.IFS(Table1[[#This Row],[Years of Experience]]&lt;=2,"Entry",Table1[[#This Row],[Years of Experience]]&lt;=7,"Mid",Table1[[#This Row],[Years of Experience]]&lt;=14,"Senior",Table1[[#This Row],[Years of Experience]]&gt;=15,"Executive")</f>
        <v>Senior</v>
      </c>
      <c r="H5747" t="str" cm="1">
        <f t="array" ref="H5747">_xlfn.IFS(Table1[[#This Row],[Salary]]&lt;=50000,"0-50K",Table1[[#This Row],[Salary]]&lt;=100000,"51-100K",Table1[[#This Row],[Salary]]&lt;=150000,"101-150K",Table1[[#This Row],[Salary]]&lt;=200000,"151-200K",Table1[[#This Row],[Salary]]&lt;=250000,"201-250K",Table1[[#This Row],[Salary]]&gt;250000,"Above 250K")</f>
        <v>101-150K</v>
      </c>
      <c r="I5747" s="3">
        <v>140000</v>
      </c>
      <c r="J5747" s="3">
        <f>IF(Table1[[#This Row],[Years of Experience]]=0,0,Table1[[#This Row],[Salary]]/Table1[[#This Row],[Years of Experience]])</f>
        <v>17500</v>
      </c>
    </row>
    <row r="5748" spans="1:10" x14ac:dyDescent="0.35">
      <c r="A5748">
        <v>29</v>
      </c>
      <c r="B5748" t="str" cm="1">
        <f t="array" ref="B5748">_xlfn.IFS(Table1[[#This Row],[Age]]&lt;=25,"21-25",Table1[[#This Row],[Age]]&lt;=30,"26-30",Table1[[#This Row],[Age]]&lt;=35,"31-35",Table1[[#This Row],[Age]]&lt;=40,"36-40",Table1[[#This Row],[Age]]&lt;=45,"41-45", Table1[[#This Row],[Age]]&lt;=50,"46-50",Table1[[#This Row],[Age]]&lt;55,"51-55",Table1[[#This Row],[Age]]&lt;=60,"56-60",Table1[[#This Row],[Age]]&gt;=61, "61-70")</f>
        <v>26-30</v>
      </c>
      <c r="C5748" t="s">
        <v>6</v>
      </c>
      <c r="D5748" t="s">
        <v>7</v>
      </c>
      <c r="E5748" t="s">
        <v>16</v>
      </c>
      <c r="F5748">
        <v>4</v>
      </c>
      <c r="G5748" t="str" cm="1">
        <f t="array" ref="G5748">_xlfn.IFS(Table1[[#This Row],[Years of Experience]]&lt;=2,"Entry",Table1[[#This Row],[Years of Experience]]&lt;=7,"Mid",Table1[[#This Row],[Years of Experience]]&lt;=14,"Senior",Table1[[#This Row],[Years of Experience]]&gt;=15,"Executive")</f>
        <v>Mid</v>
      </c>
      <c r="H5748" t="str" cm="1">
        <f t="array" ref="H5748">_xlfn.IFS(Table1[[#This Row],[Salary]]&lt;=50000,"0-50K",Table1[[#This Row],[Salary]]&lt;=100000,"51-100K",Table1[[#This Row],[Salary]]&lt;=150000,"101-150K",Table1[[#This Row],[Salary]]&lt;=200000,"151-200K",Table1[[#This Row],[Salary]]&lt;=250000,"201-250K",Table1[[#This Row],[Salary]]&gt;250000,"Above 250K")</f>
        <v>51-100K</v>
      </c>
      <c r="I5748" s="3">
        <v>70000</v>
      </c>
      <c r="J5748" s="3">
        <f>IF(Table1[[#This Row],[Years of Experience]]=0,0,Table1[[#This Row],[Salary]]/Table1[[#This Row],[Years of Experience]])</f>
        <v>17500</v>
      </c>
    </row>
    <row r="5749" spans="1:10" x14ac:dyDescent="0.35">
      <c r="A5749">
        <v>33</v>
      </c>
      <c r="B5749" t="str" cm="1">
        <f t="array" ref="B5749">_xlfn.IFS(Table1[[#This Row],[Age]]&lt;=25,"21-25",Table1[[#This Row],[Age]]&lt;=30,"26-30",Table1[[#This Row],[Age]]&lt;=35,"31-35",Table1[[#This Row],[Age]]&lt;=40,"36-40",Table1[[#This Row],[Age]]&lt;=45,"41-45", Table1[[#This Row],[Age]]&lt;=50,"46-50",Table1[[#This Row],[Age]]&lt;55,"51-55",Table1[[#This Row],[Age]]&lt;=60,"56-60",Table1[[#This Row],[Age]]&gt;=61, "61-70")</f>
        <v>31-35</v>
      </c>
      <c r="C5749" t="s">
        <v>9</v>
      </c>
      <c r="D5749" t="s">
        <v>10</v>
      </c>
      <c r="E5749" t="s">
        <v>27</v>
      </c>
      <c r="F5749">
        <v>9</v>
      </c>
      <c r="G5749" t="str" cm="1">
        <f t="array" ref="G5749">_xlfn.IFS(Table1[[#This Row],[Years of Experience]]&lt;=2,"Entry",Table1[[#This Row],[Years of Experience]]&lt;=7,"Mid",Table1[[#This Row],[Years of Experience]]&lt;=14,"Senior",Table1[[#This Row],[Years of Experience]]&gt;=15,"Executive")</f>
        <v>Senior</v>
      </c>
      <c r="H5749" t="str" cm="1">
        <f t="array" ref="H5749">_xlfn.IFS(Table1[[#This Row],[Salary]]&lt;=50000,"0-50K",Table1[[#This Row],[Salary]]&lt;=100000,"51-100K",Table1[[#This Row],[Salary]]&lt;=150000,"101-150K",Table1[[#This Row],[Salary]]&lt;=200000,"151-200K",Table1[[#This Row],[Salary]]&lt;=250000,"201-250K",Table1[[#This Row],[Salary]]&gt;250000,"Above 250K")</f>
        <v>101-150K</v>
      </c>
      <c r="I5749" s="3">
        <v>130000</v>
      </c>
      <c r="J5749" s="3">
        <f>IF(Table1[[#This Row],[Years of Experience]]=0,0,Table1[[#This Row],[Salary]]/Table1[[#This Row],[Years of Experience]])</f>
        <v>14444.444444444445</v>
      </c>
    </row>
    <row r="5750" spans="1:10" x14ac:dyDescent="0.35">
      <c r="A5750">
        <v>27</v>
      </c>
      <c r="B5750" t="str" cm="1">
        <f t="array" ref="B5750">_xlfn.IFS(Table1[[#This Row],[Age]]&lt;=25,"21-25",Table1[[#This Row],[Age]]&lt;=30,"26-30",Table1[[#This Row],[Age]]&lt;=35,"31-35",Table1[[#This Row],[Age]]&lt;=40,"36-40",Table1[[#This Row],[Age]]&lt;=45,"41-45", Table1[[#This Row],[Age]]&lt;=50,"46-50",Table1[[#This Row],[Age]]&lt;55,"51-55",Table1[[#This Row],[Age]]&lt;=60,"56-60",Table1[[#This Row],[Age]]&gt;=61, "61-70")</f>
        <v>26-30</v>
      </c>
      <c r="C5750" t="s">
        <v>6</v>
      </c>
      <c r="D5750" t="s">
        <v>7</v>
      </c>
      <c r="E5750" t="s">
        <v>8</v>
      </c>
      <c r="F5750">
        <v>3</v>
      </c>
      <c r="G5750" t="str" cm="1">
        <f t="array" ref="G5750">_xlfn.IFS(Table1[[#This Row],[Years of Experience]]&lt;=2,"Entry",Table1[[#This Row],[Years of Experience]]&lt;=7,"Mid",Table1[[#This Row],[Years of Experience]]&lt;=14,"Senior",Table1[[#This Row],[Years of Experience]]&gt;=15,"Executive")</f>
        <v>Mid</v>
      </c>
      <c r="H5750" t="str" cm="1">
        <f t="array" ref="H5750">_xlfn.IFS(Table1[[#This Row],[Salary]]&lt;=50000,"0-50K",Table1[[#This Row],[Salary]]&lt;=100000,"51-100K",Table1[[#This Row],[Salary]]&lt;=150000,"101-150K",Table1[[#This Row],[Salary]]&lt;=200000,"151-200K",Table1[[#This Row],[Salary]]&lt;=250000,"201-250K",Table1[[#This Row],[Salary]]&gt;250000,"Above 250K")</f>
        <v>51-100K</v>
      </c>
      <c r="I5750" s="3">
        <v>80000</v>
      </c>
      <c r="J5750" s="3">
        <f>IF(Table1[[#This Row],[Years of Experience]]=0,0,Table1[[#This Row],[Salary]]/Table1[[#This Row],[Years of Experience]])</f>
        <v>26666.666666666668</v>
      </c>
    </row>
    <row r="5751" spans="1:10" x14ac:dyDescent="0.35">
      <c r="A5751">
        <v>29</v>
      </c>
      <c r="B5751" t="str" cm="1">
        <f t="array" ref="B5751">_xlfn.IFS(Table1[[#This Row],[Age]]&lt;=25,"21-25",Table1[[#This Row],[Age]]&lt;=30,"26-30",Table1[[#This Row],[Age]]&lt;=35,"31-35",Table1[[#This Row],[Age]]&lt;=40,"36-40",Table1[[#This Row],[Age]]&lt;=45,"41-45", Table1[[#This Row],[Age]]&lt;=50,"46-50",Table1[[#This Row],[Age]]&lt;55,"51-55",Table1[[#This Row],[Age]]&lt;=60,"56-60",Table1[[#This Row],[Age]]&gt;=61, "61-70")</f>
        <v>26-30</v>
      </c>
      <c r="C5751" t="s">
        <v>6</v>
      </c>
      <c r="D5751" t="s">
        <v>7</v>
      </c>
      <c r="E5751" t="s">
        <v>8</v>
      </c>
      <c r="F5751">
        <v>3</v>
      </c>
      <c r="G5751" t="str" cm="1">
        <f t="array" ref="G5751">_xlfn.IFS(Table1[[#This Row],[Years of Experience]]&lt;=2,"Entry",Table1[[#This Row],[Years of Experience]]&lt;=7,"Mid",Table1[[#This Row],[Years of Experience]]&lt;=14,"Senior",Table1[[#This Row],[Years of Experience]]&gt;=15,"Executive")</f>
        <v>Mid</v>
      </c>
      <c r="H5751" t="str" cm="1">
        <f t="array" ref="H5751">_xlfn.IFS(Table1[[#This Row],[Salary]]&lt;=50000,"0-50K",Table1[[#This Row],[Salary]]&lt;=100000,"51-100K",Table1[[#This Row],[Salary]]&lt;=150000,"101-150K",Table1[[#This Row],[Salary]]&lt;=200000,"151-200K",Table1[[#This Row],[Salary]]&lt;=250000,"201-250K",Table1[[#This Row],[Salary]]&gt;250000,"Above 250K")</f>
        <v>51-100K</v>
      </c>
      <c r="I5751" s="3">
        <v>75000</v>
      </c>
      <c r="J5751" s="3">
        <f>IF(Table1[[#This Row],[Years of Experience]]=0,0,Table1[[#This Row],[Salary]]/Table1[[#This Row],[Years of Experience]])</f>
        <v>25000</v>
      </c>
    </row>
    <row r="5752" spans="1:10" x14ac:dyDescent="0.35">
      <c r="A5752">
        <v>32</v>
      </c>
      <c r="B5752" t="str" cm="1">
        <f t="array" ref="B5752">_xlfn.IFS(Table1[[#This Row],[Age]]&lt;=25,"21-25",Table1[[#This Row],[Age]]&lt;=30,"26-30",Table1[[#This Row],[Age]]&lt;=35,"31-35",Table1[[#This Row],[Age]]&lt;=40,"36-40",Table1[[#This Row],[Age]]&lt;=45,"41-45", Table1[[#This Row],[Age]]&lt;=50,"46-50",Table1[[#This Row],[Age]]&lt;55,"51-55",Table1[[#This Row],[Age]]&lt;=60,"56-60",Table1[[#This Row],[Age]]&gt;=61, "61-70")</f>
        <v>31-35</v>
      </c>
      <c r="C5752" t="s">
        <v>9</v>
      </c>
      <c r="D5752" t="s">
        <v>10</v>
      </c>
      <c r="E5752" t="s">
        <v>27</v>
      </c>
      <c r="F5752">
        <v>8</v>
      </c>
      <c r="G5752" t="str" cm="1">
        <f t="array" ref="G5752">_xlfn.IFS(Table1[[#This Row],[Years of Experience]]&lt;=2,"Entry",Table1[[#This Row],[Years of Experience]]&lt;=7,"Mid",Table1[[#This Row],[Years of Experience]]&lt;=14,"Senior",Table1[[#This Row],[Years of Experience]]&gt;=15,"Executive")</f>
        <v>Senior</v>
      </c>
      <c r="H5752" t="str" cm="1">
        <f t="array" ref="H5752">_xlfn.IFS(Table1[[#This Row],[Salary]]&lt;=50000,"0-50K",Table1[[#This Row],[Salary]]&lt;=100000,"51-100K",Table1[[#This Row],[Salary]]&lt;=150000,"101-150K",Table1[[#This Row],[Salary]]&lt;=200000,"151-200K",Table1[[#This Row],[Salary]]&lt;=250000,"201-250K",Table1[[#This Row],[Salary]]&gt;250000,"Above 250K")</f>
        <v>101-150K</v>
      </c>
      <c r="I5752" s="3">
        <v>120000</v>
      </c>
      <c r="J5752" s="3">
        <f>IF(Table1[[#This Row],[Years of Experience]]=0,0,Table1[[#This Row],[Salary]]/Table1[[#This Row],[Years of Experience]])</f>
        <v>15000</v>
      </c>
    </row>
    <row r="5753" spans="1:10" x14ac:dyDescent="0.35">
      <c r="A5753">
        <v>27</v>
      </c>
      <c r="B5753" t="str" cm="1">
        <f t="array" ref="B5753">_xlfn.IFS(Table1[[#This Row],[Age]]&lt;=25,"21-25",Table1[[#This Row],[Age]]&lt;=30,"26-30",Table1[[#This Row],[Age]]&lt;=35,"31-35",Table1[[#This Row],[Age]]&lt;=40,"36-40",Table1[[#This Row],[Age]]&lt;=45,"41-45", Table1[[#This Row],[Age]]&lt;=50,"46-50",Table1[[#This Row],[Age]]&lt;55,"51-55",Table1[[#This Row],[Age]]&lt;=60,"56-60",Table1[[#This Row],[Age]]&gt;=61, "61-70")</f>
        <v>26-30</v>
      </c>
      <c r="C5753" t="s">
        <v>6</v>
      </c>
      <c r="D5753" t="s">
        <v>7</v>
      </c>
      <c r="E5753" t="s">
        <v>17</v>
      </c>
      <c r="F5753">
        <v>2</v>
      </c>
      <c r="G5753" t="str" cm="1">
        <f t="array" ref="G5753">_xlfn.IFS(Table1[[#This Row],[Years of Experience]]&lt;=2,"Entry",Table1[[#This Row],[Years of Experience]]&lt;=7,"Mid",Table1[[#This Row],[Years of Experience]]&lt;=14,"Senior",Table1[[#This Row],[Years of Experience]]&gt;=15,"Executive")</f>
        <v>Entry</v>
      </c>
      <c r="H5753" t="str" cm="1">
        <f t="array" ref="H5753">_xlfn.IFS(Table1[[#This Row],[Salary]]&lt;=50000,"0-50K",Table1[[#This Row],[Salary]]&lt;=100000,"51-100K",Table1[[#This Row],[Salary]]&lt;=150000,"101-150K",Table1[[#This Row],[Salary]]&lt;=200000,"151-200K",Table1[[#This Row],[Salary]]&lt;=250000,"201-250K",Table1[[#This Row],[Salary]]&gt;250000,"Above 250K")</f>
        <v>51-100K</v>
      </c>
      <c r="I5753" s="3">
        <v>65000</v>
      </c>
      <c r="J5753" s="3">
        <f>IF(Table1[[#This Row],[Years of Experience]]=0,0,Table1[[#This Row],[Salary]]/Table1[[#This Row],[Years of Experience]])</f>
        <v>32500</v>
      </c>
    </row>
    <row r="5754" spans="1:10" x14ac:dyDescent="0.35">
      <c r="A5754">
        <v>30</v>
      </c>
      <c r="B5754" t="str" cm="1">
        <f t="array" ref="B5754">_xlfn.IFS(Table1[[#This Row],[Age]]&lt;=25,"21-25",Table1[[#This Row],[Age]]&lt;=30,"26-30",Table1[[#This Row],[Age]]&lt;=35,"31-35",Table1[[#This Row],[Age]]&lt;=40,"36-40",Table1[[#This Row],[Age]]&lt;=45,"41-45", Table1[[#This Row],[Age]]&lt;=50,"46-50",Table1[[#This Row],[Age]]&lt;55,"51-55",Table1[[#This Row],[Age]]&lt;=60,"56-60",Table1[[#This Row],[Age]]&gt;=61, "61-70")</f>
        <v>26-30</v>
      </c>
      <c r="C5754" t="s">
        <v>9</v>
      </c>
      <c r="D5754" t="s">
        <v>12</v>
      </c>
      <c r="E5754" t="s">
        <v>43</v>
      </c>
      <c r="F5754">
        <v>6</v>
      </c>
      <c r="G5754" t="str" cm="1">
        <f t="array" ref="G5754">_xlfn.IFS(Table1[[#This Row],[Years of Experience]]&lt;=2,"Entry",Table1[[#This Row],[Years of Experience]]&lt;=7,"Mid",Table1[[#This Row],[Years of Experience]]&lt;=14,"Senior",Table1[[#This Row],[Years of Experience]]&gt;=15,"Executive")</f>
        <v>Mid</v>
      </c>
      <c r="H5754" t="str" cm="1">
        <f t="array" ref="H5754">_xlfn.IFS(Table1[[#This Row],[Salary]]&lt;=50000,"0-50K",Table1[[#This Row],[Salary]]&lt;=100000,"51-100K",Table1[[#This Row],[Salary]]&lt;=150000,"101-150K",Table1[[#This Row],[Salary]]&lt;=200000,"151-200K",Table1[[#This Row],[Salary]]&lt;=250000,"201-250K",Table1[[#This Row],[Salary]]&gt;250000,"Above 250K")</f>
        <v>51-100K</v>
      </c>
      <c r="I5754" s="3">
        <v>100000</v>
      </c>
      <c r="J5754" s="3">
        <f>IF(Table1[[#This Row],[Years of Experience]]=0,0,Table1[[#This Row],[Salary]]/Table1[[#This Row],[Years of Experience]])</f>
        <v>16666.666666666668</v>
      </c>
    </row>
    <row r="5755" spans="1:10" x14ac:dyDescent="0.35">
      <c r="A5755">
        <v>36</v>
      </c>
      <c r="B5755" t="str" cm="1">
        <f t="array" ref="B5755">_xlfn.IFS(Table1[[#This Row],[Age]]&lt;=25,"21-25",Table1[[#This Row],[Age]]&lt;=30,"26-30",Table1[[#This Row],[Age]]&lt;=35,"31-35",Table1[[#This Row],[Age]]&lt;=40,"36-40",Table1[[#This Row],[Age]]&lt;=45,"41-45", Table1[[#This Row],[Age]]&lt;=50,"46-50",Table1[[#This Row],[Age]]&lt;55,"51-55",Table1[[#This Row],[Age]]&lt;=60,"56-60",Table1[[#This Row],[Age]]&gt;=61, "61-70")</f>
        <v>36-40</v>
      </c>
      <c r="C5755" t="s">
        <v>6</v>
      </c>
      <c r="D5755" t="s">
        <v>7</v>
      </c>
      <c r="E5755" t="s">
        <v>23</v>
      </c>
      <c r="F5755">
        <v>11</v>
      </c>
      <c r="G5755" t="str" cm="1">
        <f t="array" ref="G5755">_xlfn.IFS(Table1[[#This Row],[Years of Experience]]&lt;=2,"Entry",Table1[[#This Row],[Years of Experience]]&lt;=7,"Mid",Table1[[#This Row],[Years of Experience]]&lt;=14,"Senior",Table1[[#This Row],[Years of Experience]]&gt;=15,"Executive")</f>
        <v>Senior</v>
      </c>
      <c r="H5755" t="str" cm="1">
        <f t="array" ref="H5755">_xlfn.IFS(Table1[[#This Row],[Salary]]&lt;=50000,"0-50K",Table1[[#This Row],[Salary]]&lt;=100000,"51-100K",Table1[[#This Row],[Salary]]&lt;=150000,"101-150K",Table1[[#This Row],[Salary]]&lt;=200000,"151-200K",Table1[[#This Row],[Salary]]&lt;=250000,"201-250K",Table1[[#This Row],[Salary]]&gt;250000,"Above 250K")</f>
        <v>101-150K</v>
      </c>
      <c r="I5755" s="3">
        <v>150000</v>
      </c>
      <c r="J5755" s="3">
        <f>IF(Table1[[#This Row],[Years of Experience]]=0,0,Table1[[#This Row],[Salary]]/Table1[[#This Row],[Years of Experience]])</f>
        <v>13636.363636363636</v>
      </c>
    </row>
    <row r="5756" spans="1:10" x14ac:dyDescent="0.35">
      <c r="A5756">
        <v>28</v>
      </c>
      <c r="B5756" t="str" cm="1">
        <f t="array" ref="B5756">_xlfn.IFS(Table1[[#This Row],[Age]]&lt;=25,"21-25",Table1[[#This Row],[Age]]&lt;=30,"26-30",Table1[[#This Row],[Age]]&lt;=35,"31-35",Table1[[#This Row],[Age]]&lt;=40,"36-40",Table1[[#This Row],[Age]]&lt;=45,"41-45", Table1[[#This Row],[Age]]&lt;=50,"46-50",Table1[[#This Row],[Age]]&lt;55,"51-55",Table1[[#This Row],[Age]]&lt;=60,"56-60",Table1[[#This Row],[Age]]&gt;=61, "61-70")</f>
        <v>26-30</v>
      </c>
      <c r="C5756" t="s">
        <v>9</v>
      </c>
      <c r="D5756" t="s">
        <v>7</v>
      </c>
      <c r="E5756" t="s">
        <v>19</v>
      </c>
      <c r="F5756">
        <v>3</v>
      </c>
      <c r="G5756" t="str" cm="1">
        <f t="array" ref="G5756">_xlfn.IFS(Table1[[#This Row],[Years of Experience]]&lt;=2,"Entry",Table1[[#This Row],[Years of Experience]]&lt;=7,"Mid",Table1[[#This Row],[Years of Experience]]&lt;=14,"Senior",Table1[[#This Row],[Years of Experience]]&gt;=15,"Executive")</f>
        <v>Mid</v>
      </c>
      <c r="H5756" t="str" cm="1">
        <f t="array" ref="H5756">_xlfn.IFS(Table1[[#This Row],[Salary]]&lt;=50000,"0-50K",Table1[[#This Row],[Salary]]&lt;=100000,"51-100K",Table1[[#This Row],[Salary]]&lt;=150000,"101-150K",Table1[[#This Row],[Salary]]&lt;=200000,"151-200K",Table1[[#This Row],[Salary]]&lt;=250000,"201-250K",Table1[[#This Row],[Salary]]&gt;250000,"Above 250K")</f>
        <v>51-100K</v>
      </c>
      <c r="I5756" s="3">
        <v>60000</v>
      </c>
      <c r="J5756" s="3">
        <f>IF(Table1[[#This Row],[Years of Experience]]=0,0,Table1[[#This Row],[Salary]]/Table1[[#This Row],[Years of Experience]])</f>
        <v>20000</v>
      </c>
    </row>
    <row r="5757" spans="1:10" x14ac:dyDescent="0.35">
      <c r="A5757">
        <v>33</v>
      </c>
      <c r="B5757" t="str" cm="1">
        <f t="array" ref="B5757">_xlfn.IFS(Table1[[#This Row],[Age]]&lt;=25,"21-25",Table1[[#This Row],[Age]]&lt;=30,"26-30",Table1[[#This Row],[Age]]&lt;=35,"31-35",Table1[[#This Row],[Age]]&lt;=40,"36-40",Table1[[#This Row],[Age]]&lt;=45,"41-45", Table1[[#This Row],[Age]]&lt;=50,"46-50",Table1[[#This Row],[Age]]&lt;55,"51-55",Table1[[#This Row],[Age]]&lt;=60,"56-60",Table1[[#This Row],[Age]]&gt;=61, "61-70")</f>
        <v>31-35</v>
      </c>
      <c r="C5757" t="s">
        <v>6</v>
      </c>
      <c r="D5757" t="s">
        <v>10</v>
      </c>
      <c r="E5757" t="s">
        <v>8</v>
      </c>
      <c r="F5757">
        <v>9</v>
      </c>
      <c r="G5757" t="str" cm="1">
        <f t="array" ref="G5757">_xlfn.IFS(Table1[[#This Row],[Years of Experience]]&lt;=2,"Entry",Table1[[#This Row],[Years of Experience]]&lt;=7,"Mid",Table1[[#This Row],[Years of Experience]]&lt;=14,"Senior",Table1[[#This Row],[Years of Experience]]&gt;=15,"Executive")</f>
        <v>Senior</v>
      </c>
      <c r="H5757" t="str" cm="1">
        <f t="array" ref="H5757">_xlfn.IFS(Table1[[#This Row],[Salary]]&lt;=50000,"0-50K",Table1[[#This Row],[Salary]]&lt;=100000,"51-100K",Table1[[#This Row],[Salary]]&lt;=150000,"101-150K",Table1[[#This Row],[Salary]]&lt;=200000,"151-200K",Table1[[#This Row],[Salary]]&lt;=250000,"201-250K",Table1[[#This Row],[Salary]]&gt;250000,"Above 250K")</f>
        <v>101-150K</v>
      </c>
      <c r="I5757" s="3">
        <v>120000</v>
      </c>
      <c r="J5757" s="3">
        <f>IF(Table1[[#This Row],[Years of Experience]]=0,0,Table1[[#This Row],[Salary]]/Table1[[#This Row],[Years of Experience]])</f>
        <v>13333.333333333334</v>
      </c>
    </row>
    <row r="5758" spans="1:10" x14ac:dyDescent="0.35">
      <c r="A5758">
        <v>26</v>
      </c>
      <c r="B5758" t="str" cm="1">
        <f t="array" ref="B5758">_xlfn.IFS(Table1[[#This Row],[Age]]&lt;=25,"21-25",Table1[[#This Row],[Age]]&lt;=30,"26-30",Table1[[#This Row],[Age]]&lt;=35,"31-35",Table1[[#This Row],[Age]]&lt;=40,"36-40",Table1[[#This Row],[Age]]&lt;=45,"41-45", Table1[[#This Row],[Age]]&lt;=50,"46-50",Table1[[#This Row],[Age]]&lt;55,"51-55",Table1[[#This Row],[Age]]&lt;=60,"56-60",Table1[[#This Row],[Age]]&gt;=61, "61-70")</f>
        <v>26-30</v>
      </c>
      <c r="C5758" t="s">
        <v>9</v>
      </c>
      <c r="D5758" t="s">
        <v>7</v>
      </c>
      <c r="E5758" t="s">
        <v>63</v>
      </c>
      <c r="F5758">
        <v>1</v>
      </c>
      <c r="G5758" t="str" cm="1">
        <f t="array" ref="G5758">_xlfn.IFS(Table1[[#This Row],[Years of Experience]]&lt;=2,"Entry",Table1[[#This Row],[Years of Experience]]&lt;=7,"Mid",Table1[[#This Row],[Years of Experience]]&lt;=14,"Senior",Table1[[#This Row],[Years of Experience]]&gt;=15,"Executive")</f>
        <v>Entry</v>
      </c>
      <c r="H5758" t="str" cm="1">
        <f t="array" ref="H5758">_xlfn.IFS(Table1[[#This Row],[Salary]]&lt;=50000,"0-50K",Table1[[#This Row],[Salary]]&lt;=100000,"51-100K",Table1[[#This Row],[Salary]]&lt;=150000,"101-150K",Table1[[#This Row],[Salary]]&lt;=200000,"151-200K",Table1[[#This Row],[Salary]]&lt;=250000,"201-250K",Table1[[#This Row],[Salary]]&gt;250000,"Above 250K")</f>
        <v>0-50K</v>
      </c>
      <c r="I5758" s="3">
        <v>45000</v>
      </c>
      <c r="J5758" s="3">
        <f>IF(Table1[[#This Row],[Years of Experience]]=0,0,Table1[[#This Row],[Salary]]/Table1[[#This Row],[Years of Experience]])</f>
        <v>45000</v>
      </c>
    </row>
    <row r="5759" spans="1:10" x14ac:dyDescent="0.35">
      <c r="A5759">
        <v>29</v>
      </c>
      <c r="B5759" t="str" cm="1">
        <f t="array" ref="B5759">_xlfn.IFS(Table1[[#This Row],[Age]]&lt;=25,"21-25",Table1[[#This Row],[Age]]&lt;=30,"26-30",Table1[[#This Row],[Age]]&lt;=35,"31-35",Table1[[#This Row],[Age]]&lt;=40,"36-40",Table1[[#This Row],[Age]]&lt;=45,"41-45", Table1[[#This Row],[Age]]&lt;=50,"46-50",Table1[[#This Row],[Age]]&lt;55,"51-55",Table1[[#This Row],[Age]]&lt;=60,"56-60",Table1[[#This Row],[Age]]&gt;=61, "61-70")</f>
        <v>26-30</v>
      </c>
      <c r="C5759" t="s">
        <v>6</v>
      </c>
      <c r="D5759" t="s">
        <v>7</v>
      </c>
      <c r="E5759" t="s">
        <v>17</v>
      </c>
      <c r="F5759">
        <v>5</v>
      </c>
      <c r="G5759" t="str" cm="1">
        <f t="array" ref="G5759">_xlfn.IFS(Table1[[#This Row],[Years of Experience]]&lt;=2,"Entry",Table1[[#This Row],[Years of Experience]]&lt;=7,"Mid",Table1[[#This Row],[Years of Experience]]&lt;=14,"Senior",Table1[[#This Row],[Years of Experience]]&gt;=15,"Executive")</f>
        <v>Mid</v>
      </c>
      <c r="H5759" t="str" cm="1">
        <f t="array" ref="H5759">_xlfn.IFS(Table1[[#This Row],[Salary]]&lt;=50000,"0-50K",Table1[[#This Row],[Salary]]&lt;=100000,"51-100K",Table1[[#This Row],[Salary]]&lt;=150000,"101-150K",Table1[[#This Row],[Salary]]&lt;=200000,"151-200K",Table1[[#This Row],[Salary]]&lt;=250000,"201-250K",Table1[[#This Row],[Salary]]&gt;250000,"Above 250K")</f>
        <v>51-100K</v>
      </c>
      <c r="I5759" s="3">
        <v>80000</v>
      </c>
      <c r="J5759" s="3">
        <f>IF(Table1[[#This Row],[Years of Experience]]=0,0,Table1[[#This Row],[Salary]]/Table1[[#This Row],[Years of Experience]])</f>
        <v>16000</v>
      </c>
    </row>
    <row r="5760" spans="1:10" x14ac:dyDescent="0.35">
      <c r="A5760">
        <v>35</v>
      </c>
      <c r="B5760" t="str" cm="1">
        <f t="array" ref="B5760">_xlfn.IFS(Table1[[#This Row],[Age]]&lt;=25,"21-25",Table1[[#This Row],[Age]]&lt;=30,"26-30",Table1[[#This Row],[Age]]&lt;=35,"31-35",Table1[[#This Row],[Age]]&lt;=40,"36-40",Table1[[#This Row],[Age]]&lt;=45,"41-45", Table1[[#This Row],[Age]]&lt;=50,"46-50",Table1[[#This Row],[Age]]&lt;55,"51-55",Table1[[#This Row],[Age]]&lt;=60,"56-60",Table1[[#This Row],[Age]]&gt;=61, "61-70")</f>
        <v>31-35</v>
      </c>
      <c r="C5760" t="s">
        <v>9</v>
      </c>
      <c r="D5760" t="s">
        <v>12</v>
      </c>
      <c r="E5760" t="s">
        <v>92</v>
      </c>
      <c r="F5760">
        <v>11</v>
      </c>
      <c r="G5760" t="str" cm="1">
        <f t="array" ref="G5760">_xlfn.IFS(Table1[[#This Row],[Years of Experience]]&lt;=2,"Entry",Table1[[#This Row],[Years of Experience]]&lt;=7,"Mid",Table1[[#This Row],[Years of Experience]]&lt;=14,"Senior",Table1[[#This Row],[Years of Experience]]&gt;=15,"Executive")</f>
        <v>Senior</v>
      </c>
      <c r="H5760" t="str" cm="1">
        <f t="array" ref="H5760">_xlfn.IFS(Table1[[#This Row],[Salary]]&lt;=50000,"0-50K",Table1[[#This Row],[Salary]]&lt;=100000,"51-100K",Table1[[#This Row],[Salary]]&lt;=150000,"101-150K",Table1[[#This Row],[Salary]]&lt;=200000,"151-200K",Table1[[#This Row],[Salary]]&lt;=250000,"201-250K",Table1[[#This Row],[Salary]]&gt;250000,"Above 250K")</f>
        <v>101-150K</v>
      </c>
      <c r="I5760" s="3">
        <v>150000</v>
      </c>
      <c r="J5760" s="3">
        <f>IF(Table1[[#This Row],[Years of Experience]]=0,0,Table1[[#This Row],[Salary]]/Table1[[#This Row],[Years of Experience]])</f>
        <v>13636.363636363636</v>
      </c>
    </row>
    <row r="5761" spans="1:10" x14ac:dyDescent="0.35">
      <c r="A5761">
        <v>27</v>
      </c>
      <c r="B5761" t="str" cm="1">
        <f t="array" ref="B5761">_xlfn.IFS(Table1[[#This Row],[Age]]&lt;=25,"21-25",Table1[[#This Row],[Age]]&lt;=30,"26-30",Table1[[#This Row],[Age]]&lt;=35,"31-35",Table1[[#This Row],[Age]]&lt;=40,"36-40",Table1[[#This Row],[Age]]&lt;=45,"41-45", Table1[[#This Row],[Age]]&lt;=50,"46-50",Table1[[#This Row],[Age]]&lt;55,"51-55",Table1[[#This Row],[Age]]&lt;=60,"56-60",Table1[[#This Row],[Age]]&gt;=61, "61-70")</f>
        <v>26-30</v>
      </c>
      <c r="C5761" t="s">
        <v>6</v>
      </c>
      <c r="D5761" t="s">
        <v>7</v>
      </c>
      <c r="E5761" t="s">
        <v>8</v>
      </c>
      <c r="F5761">
        <v>2</v>
      </c>
      <c r="G5761" t="str" cm="1">
        <f t="array" ref="G5761">_xlfn.IFS(Table1[[#This Row],[Years of Experience]]&lt;=2,"Entry",Table1[[#This Row],[Years of Experience]]&lt;=7,"Mid",Table1[[#This Row],[Years of Experience]]&lt;=14,"Senior",Table1[[#This Row],[Years of Experience]]&gt;=15,"Executive")</f>
        <v>Entry</v>
      </c>
      <c r="H5761" t="str" cm="1">
        <f t="array" ref="H5761">_xlfn.IFS(Table1[[#This Row],[Salary]]&lt;=50000,"0-50K",Table1[[#This Row],[Salary]]&lt;=100000,"51-100K",Table1[[#This Row],[Salary]]&lt;=150000,"101-150K",Table1[[#This Row],[Salary]]&lt;=200000,"151-200K",Table1[[#This Row],[Salary]]&lt;=250000,"201-250K",Table1[[#This Row],[Salary]]&gt;250000,"Above 250K")</f>
        <v>51-100K</v>
      </c>
      <c r="I5761" s="3">
        <v>65000</v>
      </c>
      <c r="J5761" s="3">
        <f>IF(Table1[[#This Row],[Years of Experience]]=0,0,Table1[[#This Row],[Salary]]/Table1[[#This Row],[Years of Experience]])</f>
        <v>32500</v>
      </c>
    </row>
    <row r="5762" spans="1:10" x14ac:dyDescent="0.35">
      <c r="A5762">
        <v>31</v>
      </c>
      <c r="B5762" t="str" cm="1">
        <f t="array" ref="B5762">_xlfn.IFS(Table1[[#This Row],[Age]]&lt;=25,"21-25",Table1[[#This Row],[Age]]&lt;=30,"26-30",Table1[[#This Row],[Age]]&lt;=35,"31-35",Table1[[#This Row],[Age]]&lt;=40,"36-40",Table1[[#This Row],[Age]]&lt;=45,"41-45", Table1[[#This Row],[Age]]&lt;=50,"46-50",Table1[[#This Row],[Age]]&lt;55,"51-55",Table1[[#This Row],[Age]]&lt;=60,"56-60",Table1[[#This Row],[Age]]&gt;=61, "61-70")</f>
        <v>31-35</v>
      </c>
      <c r="C5762" t="s">
        <v>9</v>
      </c>
      <c r="D5762" t="s">
        <v>7</v>
      </c>
      <c r="E5762" t="s">
        <v>27</v>
      </c>
      <c r="F5762">
        <v>7</v>
      </c>
      <c r="G5762" t="str" cm="1">
        <f t="array" ref="G5762">_xlfn.IFS(Table1[[#This Row],[Years of Experience]]&lt;=2,"Entry",Table1[[#This Row],[Years of Experience]]&lt;=7,"Mid",Table1[[#This Row],[Years of Experience]]&lt;=14,"Senior",Table1[[#This Row],[Years of Experience]]&gt;=15,"Executive")</f>
        <v>Mid</v>
      </c>
      <c r="H5762" t="str" cm="1">
        <f t="array" ref="H5762">_xlfn.IFS(Table1[[#This Row],[Salary]]&lt;=50000,"0-50K",Table1[[#This Row],[Salary]]&lt;=100000,"51-100K",Table1[[#This Row],[Salary]]&lt;=150000,"101-150K",Table1[[#This Row],[Salary]]&lt;=200000,"151-200K",Table1[[#This Row],[Salary]]&lt;=250000,"201-250K",Table1[[#This Row],[Salary]]&gt;250000,"Above 250K")</f>
        <v>51-100K</v>
      </c>
      <c r="I5762" s="3">
        <v>100000</v>
      </c>
      <c r="J5762" s="3">
        <f>IF(Table1[[#This Row],[Years of Experience]]=0,0,Table1[[#This Row],[Salary]]/Table1[[#This Row],[Years of Experience]])</f>
        <v>14285.714285714286</v>
      </c>
    </row>
    <row r="5763" spans="1:10" x14ac:dyDescent="0.35">
      <c r="A5763">
        <v>28</v>
      </c>
      <c r="B5763" t="str" cm="1">
        <f t="array" ref="B5763">_xlfn.IFS(Table1[[#This Row],[Age]]&lt;=25,"21-25",Table1[[#This Row],[Age]]&lt;=30,"26-30",Table1[[#This Row],[Age]]&lt;=35,"31-35",Table1[[#This Row],[Age]]&lt;=40,"36-40",Table1[[#This Row],[Age]]&lt;=45,"41-45", Table1[[#This Row],[Age]]&lt;=50,"46-50",Table1[[#This Row],[Age]]&lt;55,"51-55",Table1[[#This Row],[Age]]&lt;=60,"56-60",Table1[[#This Row],[Age]]&gt;=61, "61-70")</f>
        <v>26-30</v>
      </c>
      <c r="C5763" t="s">
        <v>6</v>
      </c>
      <c r="D5763" t="s">
        <v>10</v>
      </c>
      <c r="E5763" t="s">
        <v>23</v>
      </c>
      <c r="F5763">
        <v>4</v>
      </c>
      <c r="G5763" t="str" cm="1">
        <f t="array" ref="G5763">_xlfn.IFS(Table1[[#This Row],[Years of Experience]]&lt;=2,"Entry",Table1[[#This Row],[Years of Experience]]&lt;=7,"Mid",Table1[[#This Row],[Years of Experience]]&lt;=14,"Senior",Table1[[#This Row],[Years of Experience]]&gt;=15,"Executive")</f>
        <v>Mid</v>
      </c>
      <c r="H5763" t="str" cm="1">
        <f t="array" ref="H5763">_xlfn.IFS(Table1[[#This Row],[Salary]]&lt;=50000,"0-50K",Table1[[#This Row],[Salary]]&lt;=100000,"51-100K",Table1[[#This Row],[Salary]]&lt;=150000,"101-150K",Table1[[#This Row],[Salary]]&lt;=200000,"151-200K",Table1[[#This Row],[Salary]]&lt;=250000,"201-250K",Table1[[#This Row],[Salary]]&gt;250000,"Above 250K")</f>
        <v>51-100K</v>
      </c>
      <c r="I5763" s="3">
        <v>90000</v>
      </c>
      <c r="J5763" s="3">
        <f>IF(Table1[[#This Row],[Years of Experience]]=0,0,Table1[[#This Row],[Salary]]/Table1[[#This Row],[Years of Experience]])</f>
        <v>22500</v>
      </c>
    </row>
    <row r="5764" spans="1:10" x14ac:dyDescent="0.35">
      <c r="A5764">
        <v>24</v>
      </c>
      <c r="B5764" t="str" cm="1">
        <f t="array" ref="B5764">_xlfn.IFS(Table1[[#This Row],[Age]]&lt;=25,"21-25",Table1[[#This Row],[Age]]&lt;=30,"26-30",Table1[[#This Row],[Age]]&lt;=35,"31-35",Table1[[#This Row],[Age]]&lt;=40,"36-40",Table1[[#This Row],[Age]]&lt;=45,"41-45", Table1[[#This Row],[Age]]&lt;=50,"46-50",Table1[[#This Row],[Age]]&lt;55,"51-55",Table1[[#This Row],[Age]]&lt;=60,"56-60",Table1[[#This Row],[Age]]&gt;=61, "61-70")</f>
        <v>21-25</v>
      </c>
      <c r="C5764" t="s">
        <v>9</v>
      </c>
      <c r="D5764" t="s">
        <v>7</v>
      </c>
      <c r="E5764" t="s">
        <v>16</v>
      </c>
      <c r="F5764">
        <v>0</v>
      </c>
      <c r="G5764" t="str" cm="1">
        <f t="array" ref="G5764">_xlfn.IFS(Table1[[#This Row],[Years of Experience]]&lt;=2,"Entry",Table1[[#This Row],[Years of Experience]]&lt;=7,"Mid",Table1[[#This Row],[Years of Experience]]&lt;=14,"Senior",Table1[[#This Row],[Years of Experience]]&gt;=15,"Executive")</f>
        <v>Entry</v>
      </c>
      <c r="H5764" t="str" cm="1">
        <f t="array" ref="H5764">_xlfn.IFS(Table1[[#This Row],[Salary]]&lt;=50000,"0-50K",Table1[[#This Row],[Salary]]&lt;=100000,"51-100K",Table1[[#This Row],[Salary]]&lt;=150000,"101-150K",Table1[[#This Row],[Salary]]&lt;=200000,"151-200K",Table1[[#This Row],[Salary]]&lt;=250000,"201-250K",Table1[[#This Row],[Salary]]&gt;250000,"Above 250K")</f>
        <v>0-50K</v>
      </c>
      <c r="I5764" s="3">
        <v>40000</v>
      </c>
      <c r="J5764" s="3">
        <f>IF(Table1[[#This Row],[Years of Experience]]=0,0,Table1[[#This Row],[Salary]]/Table1[[#This Row],[Years of Experience]])</f>
        <v>0</v>
      </c>
    </row>
    <row r="5765" spans="1:10" x14ac:dyDescent="0.35">
      <c r="A5765">
        <v>30</v>
      </c>
      <c r="B5765" t="str" cm="1">
        <f t="array" ref="B5765">_xlfn.IFS(Table1[[#This Row],[Age]]&lt;=25,"21-25",Table1[[#This Row],[Age]]&lt;=30,"26-30",Table1[[#This Row],[Age]]&lt;=35,"31-35",Table1[[#This Row],[Age]]&lt;=40,"36-40",Table1[[#This Row],[Age]]&lt;=45,"41-45", Table1[[#This Row],[Age]]&lt;=50,"46-50",Table1[[#This Row],[Age]]&lt;55,"51-55",Table1[[#This Row],[Age]]&lt;=60,"56-60",Table1[[#This Row],[Age]]&gt;=61, "61-70")</f>
        <v>26-30</v>
      </c>
      <c r="C5765" t="s">
        <v>6</v>
      </c>
      <c r="D5765" t="s">
        <v>7</v>
      </c>
      <c r="E5765" t="s">
        <v>24</v>
      </c>
      <c r="F5765">
        <v>6</v>
      </c>
      <c r="G5765" t="str" cm="1">
        <f t="array" ref="G5765">_xlfn.IFS(Table1[[#This Row],[Years of Experience]]&lt;=2,"Entry",Table1[[#This Row],[Years of Experience]]&lt;=7,"Mid",Table1[[#This Row],[Years of Experience]]&lt;=14,"Senior",Table1[[#This Row],[Years of Experience]]&gt;=15,"Executive")</f>
        <v>Mid</v>
      </c>
      <c r="H5765" t="str" cm="1">
        <f t="array" ref="H5765">_xlfn.IFS(Table1[[#This Row],[Salary]]&lt;=50000,"0-50K",Table1[[#This Row],[Salary]]&lt;=100000,"51-100K",Table1[[#This Row],[Salary]]&lt;=150000,"101-150K",Table1[[#This Row],[Salary]]&lt;=200000,"151-200K",Table1[[#This Row],[Salary]]&lt;=250000,"201-250K",Table1[[#This Row],[Salary]]&gt;250000,"Above 250K")</f>
        <v>101-150K</v>
      </c>
      <c r="I5765" s="3">
        <v>110000</v>
      </c>
      <c r="J5765" s="3">
        <f>IF(Table1[[#This Row],[Years of Experience]]=0,0,Table1[[#This Row],[Salary]]/Table1[[#This Row],[Years of Experience]])</f>
        <v>18333.333333333332</v>
      </c>
    </row>
    <row r="5766" spans="1:10" x14ac:dyDescent="0.35">
      <c r="A5766">
        <v>34</v>
      </c>
      <c r="B5766" t="str" cm="1">
        <f t="array" ref="B5766">_xlfn.IFS(Table1[[#This Row],[Age]]&lt;=25,"21-25",Table1[[#This Row],[Age]]&lt;=30,"26-30",Table1[[#This Row],[Age]]&lt;=35,"31-35",Table1[[#This Row],[Age]]&lt;=40,"36-40",Table1[[#This Row],[Age]]&lt;=45,"41-45", Table1[[#This Row],[Age]]&lt;=50,"46-50",Table1[[#This Row],[Age]]&lt;55,"51-55",Table1[[#This Row],[Age]]&lt;=60,"56-60",Table1[[#This Row],[Age]]&gt;=61, "61-70")</f>
        <v>31-35</v>
      </c>
      <c r="C5766" t="s">
        <v>9</v>
      </c>
      <c r="D5766" t="s">
        <v>12</v>
      </c>
      <c r="E5766" t="s">
        <v>75</v>
      </c>
      <c r="F5766">
        <v>12</v>
      </c>
      <c r="G5766" t="str" cm="1">
        <f t="array" ref="G5766">_xlfn.IFS(Table1[[#This Row],[Years of Experience]]&lt;=2,"Entry",Table1[[#This Row],[Years of Experience]]&lt;=7,"Mid",Table1[[#This Row],[Years of Experience]]&lt;=14,"Senior",Table1[[#This Row],[Years of Experience]]&gt;=15,"Executive")</f>
        <v>Senior</v>
      </c>
      <c r="H5766" t="str" cm="1">
        <f t="array" ref="H5766">_xlfn.IFS(Table1[[#This Row],[Salary]]&lt;=50000,"0-50K",Table1[[#This Row],[Salary]]&lt;=100000,"51-100K",Table1[[#This Row],[Salary]]&lt;=150000,"101-150K",Table1[[#This Row],[Salary]]&lt;=200000,"151-200K",Table1[[#This Row],[Salary]]&lt;=250000,"201-250K",Table1[[#This Row],[Salary]]&gt;250000,"Above 250K")</f>
        <v>151-200K</v>
      </c>
      <c r="I5766" s="3">
        <v>170000</v>
      </c>
      <c r="J5766" s="3">
        <f>IF(Table1[[#This Row],[Years of Experience]]=0,0,Table1[[#This Row],[Salary]]/Table1[[#This Row],[Years of Experience]])</f>
        <v>14166.666666666666</v>
      </c>
    </row>
    <row r="5767" spans="1:10" x14ac:dyDescent="0.35">
      <c r="A5767">
        <v>27</v>
      </c>
      <c r="B5767" t="str" cm="1">
        <f t="array" ref="B5767">_xlfn.IFS(Table1[[#This Row],[Age]]&lt;=25,"21-25",Table1[[#This Row],[Age]]&lt;=30,"26-30",Table1[[#This Row],[Age]]&lt;=35,"31-35",Table1[[#This Row],[Age]]&lt;=40,"36-40",Table1[[#This Row],[Age]]&lt;=45,"41-45", Table1[[#This Row],[Age]]&lt;=50,"46-50",Table1[[#This Row],[Age]]&lt;55,"51-55",Table1[[#This Row],[Age]]&lt;=60,"56-60",Table1[[#This Row],[Age]]&gt;=61, "61-70")</f>
        <v>26-30</v>
      </c>
      <c r="C5767" t="s">
        <v>6</v>
      </c>
      <c r="D5767" t="s">
        <v>7</v>
      </c>
      <c r="E5767" t="s">
        <v>8</v>
      </c>
      <c r="F5767">
        <v>3</v>
      </c>
      <c r="G5767" t="str" cm="1">
        <f t="array" ref="G5767">_xlfn.IFS(Table1[[#This Row],[Years of Experience]]&lt;=2,"Entry",Table1[[#This Row],[Years of Experience]]&lt;=7,"Mid",Table1[[#This Row],[Years of Experience]]&lt;=14,"Senior",Table1[[#This Row],[Years of Experience]]&gt;=15,"Executive")</f>
        <v>Mid</v>
      </c>
      <c r="H5767" t="str" cm="1">
        <f t="array" ref="H5767">_xlfn.IFS(Table1[[#This Row],[Salary]]&lt;=50000,"0-50K",Table1[[#This Row],[Salary]]&lt;=100000,"51-100K",Table1[[#This Row],[Salary]]&lt;=150000,"101-150K",Table1[[#This Row],[Salary]]&lt;=200000,"151-200K",Table1[[#This Row],[Salary]]&lt;=250000,"201-250K",Table1[[#This Row],[Salary]]&gt;250000,"Above 250K")</f>
        <v>51-100K</v>
      </c>
      <c r="I5767" s="3">
        <v>75000</v>
      </c>
      <c r="J5767" s="3">
        <f>IF(Table1[[#This Row],[Years of Experience]]=0,0,Table1[[#This Row],[Salary]]/Table1[[#This Row],[Years of Experience]])</f>
        <v>25000</v>
      </c>
    </row>
    <row r="5768" spans="1:10" x14ac:dyDescent="0.35">
      <c r="A5768">
        <v>33</v>
      </c>
      <c r="B5768" t="str" cm="1">
        <f t="array" ref="B5768">_xlfn.IFS(Table1[[#This Row],[Age]]&lt;=25,"21-25",Table1[[#This Row],[Age]]&lt;=30,"26-30",Table1[[#This Row],[Age]]&lt;=35,"31-35",Table1[[#This Row],[Age]]&lt;=40,"36-40",Table1[[#This Row],[Age]]&lt;=45,"41-45", Table1[[#This Row],[Age]]&lt;=50,"46-50",Table1[[#This Row],[Age]]&lt;55,"51-55",Table1[[#This Row],[Age]]&lt;=60,"56-60",Table1[[#This Row],[Age]]&gt;=61, "61-70")</f>
        <v>31-35</v>
      </c>
      <c r="C5768" t="s">
        <v>9</v>
      </c>
      <c r="D5768" t="s">
        <v>10</v>
      </c>
      <c r="E5768" t="s">
        <v>27</v>
      </c>
      <c r="F5768">
        <v>8</v>
      </c>
      <c r="G5768" t="str" cm="1">
        <f t="array" ref="G5768">_xlfn.IFS(Table1[[#This Row],[Years of Experience]]&lt;=2,"Entry",Table1[[#This Row],[Years of Experience]]&lt;=7,"Mid",Table1[[#This Row],[Years of Experience]]&lt;=14,"Senior",Table1[[#This Row],[Years of Experience]]&gt;=15,"Executive")</f>
        <v>Senior</v>
      </c>
      <c r="H5768" t="str" cm="1">
        <f t="array" ref="H5768">_xlfn.IFS(Table1[[#This Row],[Salary]]&lt;=50000,"0-50K",Table1[[#This Row],[Salary]]&lt;=100000,"51-100K",Table1[[#This Row],[Salary]]&lt;=150000,"101-150K",Table1[[#This Row],[Salary]]&lt;=200000,"151-200K",Table1[[#This Row],[Salary]]&lt;=250000,"201-250K",Table1[[#This Row],[Salary]]&gt;250000,"Above 250K")</f>
        <v>101-150K</v>
      </c>
      <c r="I5768" s="3">
        <v>120000</v>
      </c>
      <c r="J5768" s="3">
        <f>IF(Table1[[#This Row],[Years of Experience]]=0,0,Table1[[#This Row],[Salary]]/Table1[[#This Row],[Years of Experience]])</f>
        <v>15000</v>
      </c>
    </row>
    <row r="5769" spans="1:10" x14ac:dyDescent="0.35">
      <c r="A5769">
        <v>29</v>
      </c>
      <c r="B5769" t="str" cm="1">
        <f t="array" ref="B5769">_xlfn.IFS(Table1[[#This Row],[Age]]&lt;=25,"21-25",Table1[[#This Row],[Age]]&lt;=30,"26-30",Table1[[#This Row],[Age]]&lt;=35,"31-35",Table1[[#This Row],[Age]]&lt;=40,"36-40",Table1[[#This Row],[Age]]&lt;=45,"41-45", Table1[[#This Row],[Age]]&lt;=50,"46-50",Table1[[#This Row],[Age]]&lt;55,"51-55",Table1[[#This Row],[Age]]&lt;=60,"56-60",Table1[[#This Row],[Age]]&gt;=61, "61-70")</f>
        <v>26-30</v>
      </c>
      <c r="C5769" t="s">
        <v>6</v>
      </c>
      <c r="D5769" t="s">
        <v>7</v>
      </c>
      <c r="E5769" t="s">
        <v>16</v>
      </c>
      <c r="F5769">
        <v>4</v>
      </c>
      <c r="G5769" t="str" cm="1">
        <f t="array" ref="G5769">_xlfn.IFS(Table1[[#This Row],[Years of Experience]]&lt;=2,"Entry",Table1[[#This Row],[Years of Experience]]&lt;=7,"Mid",Table1[[#This Row],[Years of Experience]]&lt;=14,"Senior",Table1[[#This Row],[Years of Experience]]&gt;=15,"Executive")</f>
        <v>Mid</v>
      </c>
      <c r="H5769" t="str" cm="1">
        <f t="array" ref="H5769">_xlfn.IFS(Table1[[#This Row],[Salary]]&lt;=50000,"0-50K",Table1[[#This Row],[Salary]]&lt;=100000,"51-100K",Table1[[#This Row],[Salary]]&lt;=150000,"101-150K",Table1[[#This Row],[Salary]]&lt;=200000,"151-200K",Table1[[#This Row],[Salary]]&lt;=250000,"201-250K",Table1[[#This Row],[Salary]]&gt;250000,"Above 250K")</f>
        <v>51-100K</v>
      </c>
      <c r="I5769" s="3">
        <v>70000</v>
      </c>
      <c r="J5769" s="3">
        <f>IF(Table1[[#This Row],[Years of Experience]]=0,0,Table1[[#This Row],[Salary]]/Table1[[#This Row],[Years of Experience]])</f>
        <v>17500</v>
      </c>
    </row>
    <row r="5770" spans="1:10" x14ac:dyDescent="0.35">
      <c r="A5770">
        <v>25</v>
      </c>
      <c r="B5770" t="str" cm="1">
        <f t="array" ref="B5770">_xlfn.IFS(Table1[[#This Row],[Age]]&lt;=25,"21-25",Table1[[#This Row],[Age]]&lt;=30,"26-30",Table1[[#This Row],[Age]]&lt;=35,"31-35",Table1[[#This Row],[Age]]&lt;=40,"36-40",Table1[[#This Row],[Age]]&lt;=45,"41-45", Table1[[#This Row],[Age]]&lt;=50,"46-50",Table1[[#This Row],[Age]]&lt;55,"51-55",Table1[[#This Row],[Age]]&lt;=60,"56-60",Table1[[#This Row],[Age]]&gt;=61, "61-70")</f>
        <v>21-25</v>
      </c>
      <c r="C5770" t="s">
        <v>9</v>
      </c>
      <c r="D5770" t="s">
        <v>195</v>
      </c>
      <c r="E5770" t="s">
        <v>71</v>
      </c>
      <c r="F5770">
        <v>1</v>
      </c>
      <c r="G5770" t="str" cm="1">
        <f t="array" ref="G5770">_xlfn.IFS(Table1[[#This Row],[Years of Experience]]&lt;=2,"Entry",Table1[[#This Row],[Years of Experience]]&lt;=7,"Mid",Table1[[#This Row],[Years of Experience]]&lt;=14,"Senior",Table1[[#This Row],[Years of Experience]]&gt;=15,"Executive")</f>
        <v>Entry</v>
      </c>
      <c r="H5770" t="str" cm="1">
        <f t="array" ref="H5770">_xlfn.IFS(Table1[[#This Row],[Salary]]&lt;=50000,"0-50K",Table1[[#This Row],[Salary]]&lt;=100000,"51-100K",Table1[[#This Row],[Salary]]&lt;=150000,"101-150K",Table1[[#This Row],[Salary]]&lt;=200000,"151-200K",Table1[[#This Row],[Salary]]&lt;=250000,"201-250K",Table1[[#This Row],[Salary]]&gt;250000,"Above 250K")</f>
        <v>0-50K</v>
      </c>
      <c r="I5770" s="3">
        <v>30000</v>
      </c>
      <c r="J5770" s="3">
        <f>IF(Table1[[#This Row],[Years of Experience]]=0,0,Table1[[#This Row],[Salary]]/Table1[[#This Row],[Years of Experience]])</f>
        <v>30000</v>
      </c>
    </row>
    <row r="5771" spans="1:10" x14ac:dyDescent="0.35">
      <c r="A5771">
        <v>36</v>
      </c>
      <c r="B5771" t="str" cm="1">
        <f t="array" ref="B5771">_xlfn.IFS(Table1[[#This Row],[Age]]&lt;=25,"21-25",Table1[[#This Row],[Age]]&lt;=30,"26-30",Table1[[#This Row],[Age]]&lt;=35,"31-35",Table1[[#This Row],[Age]]&lt;=40,"36-40",Table1[[#This Row],[Age]]&lt;=45,"41-45", Table1[[#This Row],[Age]]&lt;=50,"46-50",Table1[[#This Row],[Age]]&lt;55,"51-55",Table1[[#This Row],[Age]]&lt;=60,"56-60",Table1[[#This Row],[Age]]&gt;=61, "61-70")</f>
        <v>36-40</v>
      </c>
      <c r="C5771" t="s">
        <v>6</v>
      </c>
      <c r="D5771" t="s">
        <v>12</v>
      </c>
      <c r="E5771" t="s">
        <v>92</v>
      </c>
      <c r="F5771">
        <v>13</v>
      </c>
      <c r="G5771" t="str" cm="1">
        <f t="array" ref="G5771">_xlfn.IFS(Table1[[#This Row],[Years of Experience]]&lt;=2,"Entry",Table1[[#This Row],[Years of Experience]]&lt;=7,"Mid",Table1[[#This Row],[Years of Experience]]&lt;=14,"Senior",Table1[[#This Row],[Years of Experience]]&gt;=15,"Executive")</f>
        <v>Senior</v>
      </c>
      <c r="H5771" t="str" cm="1">
        <f t="array" ref="H5771">_xlfn.IFS(Table1[[#This Row],[Salary]]&lt;=50000,"0-50K",Table1[[#This Row],[Salary]]&lt;=100000,"51-100K",Table1[[#This Row],[Salary]]&lt;=150000,"101-150K",Table1[[#This Row],[Salary]]&lt;=200000,"151-200K",Table1[[#This Row],[Salary]]&lt;=250000,"201-250K",Table1[[#This Row],[Salary]]&gt;250000,"Above 250K")</f>
        <v>151-200K</v>
      </c>
      <c r="I5771" s="3">
        <v>180000</v>
      </c>
      <c r="J5771" s="3">
        <f>IF(Table1[[#This Row],[Years of Experience]]=0,0,Table1[[#This Row],[Salary]]/Table1[[#This Row],[Years of Experience]])</f>
        <v>13846.153846153846</v>
      </c>
    </row>
    <row r="5772" spans="1:10" x14ac:dyDescent="0.35">
      <c r="A5772">
        <v>39</v>
      </c>
      <c r="B5772" t="str" cm="1">
        <f t="array" ref="B5772">_xlfn.IFS(Table1[[#This Row],[Age]]&lt;=25,"21-25",Table1[[#This Row],[Age]]&lt;=30,"26-30",Table1[[#This Row],[Age]]&lt;=35,"31-35",Table1[[#This Row],[Age]]&lt;=40,"36-40",Table1[[#This Row],[Age]]&lt;=45,"41-45", Table1[[#This Row],[Age]]&lt;=50,"46-50",Table1[[#This Row],[Age]]&lt;55,"51-55",Table1[[#This Row],[Age]]&lt;=60,"56-60",Table1[[#This Row],[Age]]&gt;=61, "61-70")</f>
        <v>36-40</v>
      </c>
      <c r="C5772" t="s">
        <v>9</v>
      </c>
      <c r="D5772" t="s">
        <v>7</v>
      </c>
      <c r="E5772" t="s">
        <v>35</v>
      </c>
      <c r="F5772">
        <v>15</v>
      </c>
      <c r="G5772" t="str" cm="1">
        <f t="array" ref="G5772">_xlfn.IFS(Table1[[#This Row],[Years of Experience]]&lt;=2,"Entry",Table1[[#This Row],[Years of Experience]]&lt;=7,"Mid",Table1[[#This Row],[Years of Experience]]&lt;=14,"Senior",Table1[[#This Row],[Years of Experience]]&gt;=15,"Executive")</f>
        <v>Executive</v>
      </c>
      <c r="H5772" t="str" cm="1">
        <f t="array" ref="H5772">_xlfn.IFS(Table1[[#This Row],[Salary]]&lt;=50000,"0-50K",Table1[[#This Row],[Salary]]&lt;=100000,"51-100K",Table1[[#This Row],[Salary]]&lt;=150000,"101-150K",Table1[[#This Row],[Salary]]&lt;=200000,"151-200K",Table1[[#This Row],[Salary]]&lt;=250000,"201-250K",Table1[[#This Row],[Salary]]&gt;250000,"Above 250K")</f>
        <v>151-200K</v>
      </c>
      <c r="I5772" s="3">
        <v>200000</v>
      </c>
      <c r="J5772" s="3">
        <f>IF(Table1[[#This Row],[Years of Experience]]=0,0,Table1[[#This Row],[Salary]]/Table1[[#This Row],[Years of Experience]])</f>
        <v>13333.333333333334</v>
      </c>
    </row>
    <row r="5773" spans="1:10" x14ac:dyDescent="0.35">
      <c r="A5773">
        <v>26</v>
      </c>
      <c r="B5773" t="str" cm="1">
        <f t="array" ref="B5773">_xlfn.IFS(Table1[[#This Row],[Age]]&lt;=25,"21-25",Table1[[#This Row],[Age]]&lt;=30,"26-30",Table1[[#This Row],[Age]]&lt;=35,"31-35",Table1[[#This Row],[Age]]&lt;=40,"36-40",Table1[[#This Row],[Age]]&lt;=45,"41-45", Table1[[#This Row],[Age]]&lt;=50,"46-50",Table1[[#This Row],[Age]]&lt;55,"51-55",Table1[[#This Row],[Age]]&lt;=60,"56-60",Table1[[#This Row],[Age]]&gt;=61, "61-70")</f>
        <v>26-30</v>
      </c>
      <c r="C5773" t="s">
        <v>6</v>
      </c>
      <c r="D5773" t="s">
        <v>7</v>
      </c>
      <c r="E5773" t="s">
        <v>40</v>
      </c>
      <c r="F5773">
        <v>1</v>
      </c>
      <c r="G5773" t="str" cm="1">
        <f t="array" ref="G5773">_xlfn.IFS(Table1[[#This Row],[Years of Experience]]&lt;=2,"Entry",Table1[[#This Row],[Years of Experience]]&lt;=7,"Mid",Table1[[#This Row],[Years of Experience]]&lt;=14,"Senior",Table1[[#This Row],[Years of Experience]]&gt;=15,"Executive")</f>
        <v>Entry</v>
      </c>
      <c r="H5773" t="str" cm="1">
        <f t="array" ref="H5773">_xlfn.IFS(Table1[[#This Row],[Salary]]&lt;=50000,"0-50K",Table1[[#This Row],[Salary]]&lt;=100000,"51-100K",Table1[[#This Row],[Salary]]&lt;=150000,"101-150K",Table1[[#This Row],[Salary]]&lt;=200000,"151-200K",Table1[[#This Row],[Salary]]&lt;=250000,"201-250K",Table1[[#This Row],[Salary]]&gt;250000,"Above 250K")</f>
        <v>0-50K</v>
      </c>
      <c r="I5773" s="3">
        <v>50000</v>
      </c>
      <c r="J5773" s="3">
        <f>IF(Table1[[#This Row],[Years of Experience]]=0,0,Table1[[#This Row],[Salary]]/Table1[[#This Row],[Years of Experience]])</f>
        <v>50000</v>
      </c>
    </row>
    <row r="5774" spans="1:10" x14ac:dyDescent="0.35">
      <c r="A5774">
        <v>31</v>
      </c>
      <c r="B5774" t="str" cm="1">
        <f t="array" ref="B5774">_xlfn.IFS(Table1[[#This Row],[Age]]&lt;=25,"21-25",Table1[[#This Row],[Age]]&lt;=30,"26-30",Table1[[#This Row],[Age]]&lt;=35,"31-35",Table1[[#This Row],[Age]]&lt;=40,"36-40",Table1[[#This Row],[Age]]&lt;=45,"41-45", Table1[[#This Row],[Age]]&lt;=50,"46-50",Table1[[#This Row],[Age]]&lt;55,"51-55",Table1[[#This Row],[Age]]&lt;=60,"56-60",Table1[[#This Row],[Age]]&gt;=61, "61-70")</f>
        <v>31-35</v>
      </c>
      <c r="C5774" t="s">
        <v>9</v>
      </c>
      <c r="D5774" t="s">
        <v>12</v>
      </c>
      <c r="E5774" t="s">
        <v>43</v>
      </c>
      <c r="F5774">
        <v>8</v>
      </c>
      <c r="G5774" t="str" cm="1">
        <f t="array" ref="G5774">_xlfn.IFS(Table1[[#This Row],[Years of Experience]]&lt;=2,"Entry",Table1[[#This Row],[Years of Experience]]&lt;=7,"Mid",Table1[[#This Row],[Years of Experience]]&lt;=14,"Senior",Table1[[#This Row],[Years of Experience]]&gt;=15,"Executive")</f>
        <v>Senior</v>
      </c>
      <c r="H5774" t="str" cm="1">
        <f t="array" ref="H5774">_xlfn.IFS(Table1[[#This Row],[Salary]]&lt;=50000,"0-50K",Table1[[#This Row],[Salary]]&lt;=100000,"51-100K",Table1[[#This Row],[Salary]]&lt;=150000,"101-150K",Table1[[#This Row],[Salary]]&lt;=200000,"151-200K",Table1[[#This Row],[Salary]]&lt;=250000,"201-250K",Table1[[#This Row],[Salary]]&gt;250000,"Above 250K")</f>
        <v>101-150K</v>
      </c>
      <c r="I5774" s="3">
        <v>140000</v>
      </c>
      <c r="J5774" s="3">
        <f>IF(Table1[[#This Row],[Years of Experience]]=0,0,Table1[[#This Row],[Salary]]/Table1[[#This Row],[Years of Experience]])</f>
        <v>17500</v>
      </c>
    </row>
    <row r="5775" spans="1:10" x14ac:dyDescent="0.35">
      <c r="A5775">
        <v>28</v>
      </c>
      <c r="B5775" t="str" cm="1">
        <f t="array" ref="B5775">_xlfn.IFS(Table1[[#This Row],[Age]]&lt;=25,"21-25",Table1[[#This Row],[Age]]&lt;=30,"26-30",Table1[[#This Row],[Age]]&lt;=35,"31-35",Table1[[#This Row],[Age]]&lt;=40,"36-40",Table1[[#This Row],[Age]]&lt;=45,"41-45", Table1[[#This Row],[Age]]&lt;=50,"46-50",Table1[[#This Row],[Age]]&lt;55,"51-55",Table1[[#This Row],[Age]]&lt;=60,"56-60",Table1[[#This Row],[Age]]&gt;=61, "61-70")</f>
        <v>26-30</v>
      </c>
      <c r="C5775" t="s">
        <v>6</v>
      </c>
      <c r="D5775" t="s">
        <v>7</v>
      </c>
      <c r="E5775" t="s">
        <v>16</v>
      </c>
      <c r="F5775">
        <v>3</v>
      </c>
      <c r="G5775" t="str" cm="1">
        <f t="array" ref="G5775">_xlfn.IFS(Table1[[#This Row],[Years of Experience]]&lt;=2,"Entry",Table1[[#This Row],[Years of Experience]]&lt;=7,"Mid",Table1[[#This Row],[Years of Experience]]&lt;=14,"Senior",Table1[[#This Row],[Years of Experience]]&gt;=15,"Executive")</f>
        <v>Mid</v>
      </c>
      <c r="H5775" t="str" cm="1">
        <f t="array" ref="H5775">_xlfn.IFS(Table1[[#This Row],[Salary]]&lt;=50000,"0-50K",Table1[[#This Row],[Salary]]&lt;=100000,"51-100K",Table1[[#This Row],[Salary]]&lt;=150000,"101-150K",Table1[[#This Row],[Salary]]&lt;=200000,"151-200K",Table1[[#This Row],[Salary]]&lt;=250000,"201-250K",Table1[[#This Row],[Salary]]&gt;250000,"Above 250K")</f>
        <v>51-100K</v>
      </c>
      <c r="I5775" s="3">
        <v>65000</v>
      </c>
      <c r="J5775" s="3">
        <f>IF(Table1[[#This Row],[Years of Experience]]=0,0,Table1[[#This Row],[Salary]]/Table1[[#This Row],[Years of Experience]])</f>
        <v>21666.666666666668</v>
      </c>
    </row>
    <row r="5776" spans="1:10" x14ac:dyDescent="0.35">
      <c r="A5776">
        <v>32</v>
      </c>
      <c r="B5776" t="str" cm="1">
        <f t="array" ref="B5776">_xlfn.IFS(Table1[[#This Row],[Age]]&lt;=25,"21-25",Table1[[#This Row],[Age]]&lt;=30,"26-30",Table1[[#This Row],[Age]]&lt;=35,"31-35",Table1[[#This Row],[Age]]&lt;=40,"36-40",Table1[[#This Row],[Age]]&lt;=45,"41-45", Table1[[#This Row],[Age]]&lt;=50,"46-50",Table1[[#This Row],[Age]]&lt;55,"51-55",Table1[[#This Row],[Age]]&lt;=60,"56-60",Table1[[#This Row],[Age]]&gt;=61, "61-70")</f>
        <v>31-35</v>
      </c>
      <c r="C5776" t="s">
        <v>9</v>
      </c>
      <c r="D5776" t="s">
        <v>7</v>
      </c>
      <c r="E5776" t="s">
        <v>17</v>
      </c>
      <c r="F5776">
        <v>7</v>
      </c>
      <c r="G5776" t="str" cm="1">
        <f t="array" ref="G5776">_xlfn.IFS(Table1[[#This Row],[Years of Experience]]&lt;=2,"Entry",Table1[[#This Row],[Years of Experience]]&lt;=7,"Mid",Table1[[#This Row],[Years of Experience]]&lt;=14,"Senior",Table1[[#This Row],[Years of Experience]]&gt;=15,"Executive")</f>
        <v>Mid</v>
      </c>
      <c r="H5776" t="str" cm="1">
        <f t="array" ref="H5776">_xlfn.IFS(Table1[[#This Row],[Salary]]&lt;=50000,"0-50K",Table1[[#This Row],[Salary]]&lt;=100000,"51-100K",Table1[[#This Row],[Salary]]&lt;=150000,"101-150K",Table1[[#This Row],[Salary]]&lt;=200000,"151-200K",Table1[[#This Row],[Salary]]&lt;=250000,"201-250K",Table1[[#This Row],[Salary]]&gt;250000,"Above 250K")</f>
        <v>101-150K</v>
      </c>
      <c r="I5776" s="3">
        <v>110000</v>
      </c>
      <c r="J5776" s="3">
        <f>IF(Table1[[#This Row],[Years of Experience]]=0,0,Table1[[#This Row],[Salary]]/Table1[[#This Row],[Years of Experience]])</f>
        <v>15714.285714285714</v>
      </c>
    </row>
    <row r="5777" spans="1:10" x14ac:dyDescent="0.35">
      <c r="A5777">
        <v>24</v>
      </c>
      <c r="B5777" t="str" cm="1">
        <f t="array" ref="B5777">_xlfn.IFS(Table1[[#This Row],[Age]]&lt;=25,"21-25",Table1[[#This Row],[Age]]&lt;=30,"26-30",Table1[[#This Row],[Age]]&lt;=35,"31-35",Table1[[#This Row],[Age]]&lt;=40,"36-40",Table1[[#This Row],[Age]]&lt;=45,"41-45", Table1[[#This Row],[Age]]&lt;=50,"46-50",Table1[[#This Row],[Age]]&lt;55,"51-55",Table1[[#This Row],[Age]]&lt;=60,"56-60",Table1[[#This Row],[Age]]&gt;=61, "61-70")</f>
        <v>21-25</v>
      </c>
      <c r="C5777" t="s">
        <v>6</v>
      </c>
      <c r="D5777" t="s">
        <v>195</v>
      </c>
      <c r="E5777" t="s">
        <v>204</v>
      </c>
      <c r="F5777">
        <v>0</v>
      </c>
      <c r="G5777" t="str" cm="1">
        <f t="array" ref="G5777">_xlfn.IFS(Table1[[#This Row],[Years of Experience]]&lt;=2,"Entry",Table1[[#This Row],[Years of Experience]]&lt;=7,"Mid",Table1[[#This Row],[Years of Experience]]&lt;=14,"Senior",Table1[[#This Row],[Years of Experience]]&gt;=15,"Executive")</f>
        <v>Entry</v>
      </c>
      <c r="H5777" t="str" cm="1">
        <f t="array" ref="H5777">_xlfn.IFS(Table1[[#This Row],[Salary]]&lt;=50000,"0-50K",Table1[[#This Row],[Salary]]&lt;=100000,"51-100K",Table1[[#This Row],[Salary]]&lt;=150000,"101-150K",Table1[[#This Row],[Salary]]&lt;=200000,"151-200K",Table1[[#This Row],[Salary]]&lt;=250000,"201-250K",Table1[[#This Row],[Salary]]&gt;250000,"Above 250K")</f>
        <v>0-50K</v>
      </c>
      <c r="I5777" s="3">
        <v>28000</v>
      </c>
      <c r="J5777" s="3">
        <f>IF(Table1[[#This Row],[Years of Experience]]=0,0,Table1[[#This Row],[Salary]]/Table1[[#This Row],[Years of Experience]])</f>
        <v>0</v>
      </c>
    </row>
    <row r="5778" spans="1:10" x14ac:dyDescent="0.35">
      <c r="A5778">
        <v>37</v>
      </c>
      <c r="B5778" t="str" cm="1">
        <f t="array" ref="B5778">_xlfn.IFS(Table1[[#This Row],[Age]]&lt;=25,"21-25",Table1[[#This Row],[Age]]&lt;=30,"26-30",Table1[[#This Row],[Age]]&lt;=35,"31-35",Table1[[#This Row],[Age]]&lt;=40,"36-40",Table1[[#This Row],[Age]]&lt;=45,"41-45", Table1[[#This Row],[Age]]&lt;=50,"46-50",Table1[[#This Row],[Age]]&lt;55,"51-55",Table1[[#This Row],[Age]]&lt;=60,"56-60",Table1[[#This Row],[Age]]&gt;=61, "61-70")</f>
        <v>36-40</v>
      </c>
      <c r="C5778" t="s">
        <v>6</v>
      </c>
      <c r="D5778" t="s">
        <v>10</v>
      </c>
      <c r="E5778" t="s">
        <v>203</v>
      </c>
      <c r="F5778">
        <v>14</v>
      </c>
      <c r="G5778" t="str" cm="1">
        <f t="array" ref="G5778">_xlfn.IFS(Table1[[#This Row],[Years of Experience]]&lt;=2,"Entry",Table1[[#This Row],[Years of Experience]]&lt;=7,"Mid",Table1[[#This Row],[Years of Experience]]&lt;=14,"Senior",Table1[[#This Row],[Years of Experience]]&gt;=15,"Executive")</f>
        <v>Senior</v>
      </c>
      <c r="H5778" t="str" cm="1">
        <f t="array" ref="H5778">_xlfn.IFS(Table1[[#This Row],[Salary]]&lt;=50000,"0-50K",Table1[[#This Row],[Salary]]&lt;=100000,"51-100K",Table1[[#This Row],[Salary]]&lt;=150000,"101-150K",Table1[[#This Row],[Salary]]&lt;=200000,"151-200K",Table1[[#This Row],[Salary]]&lt;=250000,"201-250K",Table1[[#This Row],[Salary]]&gt;250000,"Above 250K")</f>
        <v>151-200K</v>
      </c>
      <c r="I5778" s="3">
        <v>190000</v>
      </c>
      <c r="J5778" s="3">
        <f>IF(Table1[[#This Row],[Years of Experience]]=0,0,Table1[[#This Row],[Salary]]/Table1[[#This Row],[Years of Experience]])</f>
        <v>13571.428571428571</v>
      </c>
    </row>
    <row r="5779" spans="1:10" x14ac:dyDescent="0.35">
      <c r="A5779">
        <v>39</v>
      </c>
      <c r="B5779" t="str" cm="1">
        <f t="array" ref="B5779">_xlfn.IFS(Table1[[#This Row],[Age]]&lt;=25,"21-25",Table1[[#This Row],[Age]]&lt;=30,"26-30",Table1[[#This Row],[Age]]&lt;=35,"31-35",Table1[[#This Row],[Age]]&lt;=40,"36-40",Table1[[#This Row],[Age]]&lt;=45,"41-45", Table1[[#This Row],[Age]]&lt;=50,"46-50",Table1[[#This Row],[Age]]&lt;55,"51-55",Table1[[#This Row],[Age]]&lt;=60,"56-60",Table1[[#This Row],[Age]]&gt;=61, "61-70")</f>
        <v>36-40</v>
      </c>
      <c r="C5779" t="s">
        <v>9</v>
      </c>
      <c r="D5779" t="s">
        <v>7</v>
      </c>
      <c r="E5779" t="s">
        <v>35</v>
      </c>
      <c r="F5779">
        <v>16</v>
      </c>
      <c r="G5779" t="str" cm="1">
        <f t="array" ref="G5779">_xlfn.IFS(Table1[[#This Row],[Years of Experience]]&lt;=2,"Entry",Table1[[#This Row],[Years of Experience]]&lt;=7,"Mid",Table1[[#This Row],[Years of Experience]]&lt;=14,"Senior",Table1[[#This Row],[Years of Experience]]&gt;=15,"Executive")</f>
        <v>Executive</v>
      </c>
      <c r="H5779" t="str" cm="1">
        <f t="array" ref="H5779">_xlfn.IFS(Table1[[#This Row],[Salary]]&lt;=50000,"0-50K",Table1[[#This Row],[Salary]]&lt;=100000,"51-100K",Table1[[#This Row],[Salary]]&lt;=150000,"101-150K",Table1[[#This Row],[Salary]]&lt;=200000,"151-200K",Table1[[#This Row],[Salary]]&lt;=250000,"201-250K",Table1[[#This Row],[Salary]]&gt;250000,"Above 250K")</f>
        <v>201-250K</v>
      </c>
      <c r="I5779" s="3">
        <v>210000</v>
      </c>
      <c r="J5779" s="3">
        <f>IF(Table1[[#This Row],[Years of Experience]]=0,0,Table1[[#This Row],[Salary]]/Table1[[#This Row],[Years of Experience]])</f>
        <v>13125</v>
      </c>
    </row>
    <row r="5780" spans="1:10" x14ac:dyDescent="0.35">
      <c r="A5780">
        <v>26</v>
      </c>
      <c r="B5780" t="str" cm="1">
        <f t="array" ref="B5780">_xlfn.IFS(Table1[[#This Row],[Age]]&lt;=25,"21-25",Table1[[#This Row],[Age]]&lt;=30,"26-30",Table1[[#This Row],[Age]]&lt;=35,"31-35",Table1[[#This Row],[Age]]&lt;=40,"36-40",Table1[[#This Row],[Age]]&lt;=45,"41-45", Table1[[#This Row],[Age]]&lt;=50,"46-50",Table1[[#This Row],[Age]]&lt;55,"51-55",Table1[[#This Row],[Age]]&lt;=60,"56-60",Table1[[#This Row],[Age]]&gt;=61, "61-70")</f>
        <v>26-30</v>
      </c>
      <c r="C5780" t="s">
        <v>6</v>
      </c>
      <c r="D5780" t="s">
        <v>7</v>
      </c>
      <c r="E5780" t="s">
        <v>40</v>
      </c>
      <c r="F5780">
        <v>2</v>
      </c>
      <c r="G5780" t="str" cm="1">
        <f t="array" ref="G5780">_xlfn.IFS(Table1[[#This Row],[Years of Experience]]&lt;=2,"Entry",Table1[[#This Row],[Years of Experience]]&lt;=7,"Mid",Table1[[#This Row],[Years of Experience]]&lt;=14,"Senior",Table1[[#This Row],[Years of Experience]]&gt;=15,"Executive")</f>
        <v>Entry</v>
      </c>
      <c r="H5780" t="str" cm="1">
        <f t="array" ref="H5780">_xlfn.IFS(Table1[[#This Row],[Salary]]&lt;=50000,"0-50K",Table1[[#This Row],[Salary]]&lt;=100000,"51-100K",Table1[[#This Row],[Salary]]&lt;=150000,"101-150K",Table1[[#This Row],[Salary]]&lt;=200000,"151-200K",Table1[[#This Row],[Salary]]&lt;=250000,"201-250K",Table1[[#This Row],[Salary]]&gt;250000,"Above 250K")</f>
        <v>51-100K</v>
      </c>
      <c r="I5780" s="3">
        <v>55000</v>
      </c>
      <c r="J5780" s="3">
        <f>IF(Table1[[#This Row],[Years of Experience]]=0,0,Table1[[#This Row],[Salary]]/Table1[[#This Row],[Years of Experience]])</f>
        <v>27500</v>
      </c>
    </row>
    <row r="5781" spans="1:10" x14ac:dyDescent="0.35">
      <c r="A5781">
        <v>31</v>
      </c>
      <c r="B5781" t="str" cm="1">
        <f t="array" ref="B5781">_xlfn.IFS(Table1[[#This Row],[Age]]&lt;=25,"21-25",Table1[[#This Row],[Age]]&lt;=30,"26-30",Table1[[#This Row],[Age]]&lt;=35,"31-35",Table1[[#This Row],[Age]]&lt;=40,"36-40",Table1[[#This Row],[Age]]&lt;=45,"41-45", Table1[[#This Row],[Age]]&lt;=50,"46-50",Table1[[#This Row],[Age]]&lt;55,"51-55",Table1[[#This Row],[Age]]&lt;=60,"56-60",Table1[[#This Row],[Age]]&gt;=61, "61-70")</f>
        <v>31-35</v>
      </c>
      <c r="C5781" t="s">
        <v>9</v>
      </c>
      <c r="D5781" t="s">
        <v>12</v>
      </c>
      <c r="E5781" t="s">
        <v>43</v>
      </c>
      <c r="F5781">
        <v>8</v>
      </c>
      <c r="G5781" t="str" cm="1">
        <f t="array" ref="G5781">_xlfn.IFS(Table1[[#This Row],[Years of Experience]]&lt;=2,"Entry",Table1[[#This Row],[Years of Experience]]&lt;=7,"Mid",Table1[[#This Row],[Years of Experience]]&lt;=14,"Senior",Table1[[#This Row],[Years of Experience]]&gt;=15,"Executive")</f>
        <v>Senior</v>
      </c>
      <c r="H5781" t="str" cm="1">
        <f t="array" ref="H5781">_xlfn.IFS(Table1[[#This Row],[Salary]]&lt;=50000,"0-50K",Table1[[#This Row],[Salary]]&lt;=100000,"51-100K",Table1[[#This Row],[Salary]]&lt;=150000,"101-150K",Table1[[#This Row],[Salary]]&lt;=200000,"151-200K",Table1[[#This Row],[Salary]]&lt;=250000,"201-250K",Table1[[#This Row],[Salary]]&gt;250000,"Above 250K")</f>
        <v>101-150K</v>
      </c>
      <c r="I5781" s="3">
        <v>140000</v>
      </c>
      <c r="J5781" s="3">
        <f>IF(Table1[[#This Row],[Years of Experience]]=0,0,Table1[[#This Row],[Salary]]/Table1[[#This Row],[Years of Experience]])</f>
        <v>17500</v>
      </c>
    </row>
    <row r="5782" spans="1:10" x14ac:dyDescent="0.35">
      <c r="A5782">
        <v>29</v>
      </c>
      <c r="B5782" t="str" cm="1">
        <f t="array" ref="B5782">_xlfn.IFS(Table1[[#This Row],[Age]]&lt;=25,"21-25",Table1[[#This Row],[Age]]&lt;=30,"26-30",Table1[[#This Row],[Age]]&lt;=35,"31-35",Table1[[#This Row],[Age]]&lt;=40,"36-40",Table1[[#This Row],[Age]]&lt;=45,"41-45", Table1[[#This Row],[Age]]&lt;=50,"46-50",Table1[[#This Row],[Age]]&lt;55,"51-55",Table1[[#This Row],[Age]]&lt;=60,"56-60",Table1[[#This Row],[Age]]&gt;=61, "61-70")</f>
        <v>26-30</v>
      </c>
      <c r="C5782" t="s">
        <v>6</v>
      </c>
      <c r="D5782" t="s">
        <v>7</v>
      </c>
      <c r="E5782" t="s">
        <v>16</v>
      </c>
      <c r="F5782">
        <v>4</v>
      </c>
      <c r="G5782" t="str" cm="1">
        <f t="array" ref="G5782">_xlfn.IFS(Table1[[#This Row],[Years of Experience]]&lt;=2,"Entry",Table1[[#This Row],[Years of Experience]]&lt;=7,"Mid",Table1[[#This Row],[Years of Experience]]&lt;=14,"Senior",Table1[[#This Row],[Years of Experience]]&gt;=15,"Executive")</f>
        <v>Mid</v>
      </c>
      <c r="H5782" t="str" cm="1">
        <f t="array" ref="H5782">_xlfn.IFS(Table1[[#This Row],[Salary]]&lt;=50000,"0-50K",Table1[[#This Row],[Salary]]&lt;=100000,"51-100K",Table1[[#This Row],[Salary]]&lt;=150000,"101-150K",Table1[[#This Row],[Salary]]&lt;=200000,"151-200K",Table1[[#This Row],[Salary]]&lt;=250000,"201-250K",Table1[[#This Row],[Salary]]&gt;250000,"Above 250K")</f>
        <v>51-100K</v>
      </c>
      <c r="I5782" s="3">
        <v>70000</v>
      </c>
      <c r="J5782" s="3">
        <f>IF(Table1[[#This Row],[Years of Experience]]=0,0,Table1[[#This Row],[Salary]]/Table1[[#This Row],[Years of Experience]])</f>
        <v>17500</v>
      </c>
    </row>
    <row r="5783" spans="1:10" x14ac:dyDescent="0.35">
      <c r="A5783">
        <v>33</v>
      </c>
      <c r="B5783" t="str" cm="1">
        <f t="array" ref="B5783">_xlfn.IFS(Table1[[#This Row],[Age]]&lt;=25,"21-25",Table1[[#This Row],[Age]]&lt;=30,"26-30",Table1[[#This Row],[Age]]&lt;=35,"31-35",Table1[[#This Row],[Age]]&lt;=40,"36-40",Table1[[#This Row],[Age]]&lt;=45,"41-45", Table1[[#This Row],[Age]]&lt;=50,"46-50",Table1[[#This Row],[Age]]&lt;55,"51-55",Table1[[#This Row],[Age]]&lt;=60,"56-60",Table1[[#This Row],[Age]]&gt;=61, "61-70")</f>
        <v>31-35</v>
      </c>
      <c r="C5783" t="s">
        <v>9</v>
      </c>
      <c r="D5783" t="s">
        <v>10</v>
      </c>
      <c r="E5783" t="s">
        <v>27</v>
      </c>
      <c r="F5783">
        <v>9</v>
      </c>
      <c r="G5783" t="str" cm="1">
        <f t="array" ref="G5783">_xlfn.IFS(Table1[[#This Row],[Years of Experience]]&lt;=2,"Entry",Table1[[#This Row],[Years of Experience]]&lt;=7,"Mid",Table1[[#This Row],[Years of Experience]]&lt;=14,"Senior",Table1[[#This Row],[Years of Experience]]&gt;=15,"Executive")</f>
        <v>Senior</v>
      </c>
      <c r="H5783" t="str" cm="1">
        <f t="array" ref="H5783">_xlfn.IFS(Table1[[#This Row],[Salary]]&lt;=50000,"0-50K",Table1[[#This Row],[Salary]]&lt;=100000,"51-100K",Table1[[#This Row],[Salary]]&lt;=150000,"101-150K",Table1[[#This Row],[Salary]]&lt;=200000,"151-200K",Table1[[#This Row],[Salary]]&lt;=250000,"201-250K",Table1[[#This Row],[Salary]]&gt;250000,"Above 250K")</f>
        <v>101-150K</v>
      </c>
      <c r="I5783" s="3">
        <v>130000</v>
      </c>
      <c r="J5783" s="3">
        <f>IF(Table1[[#This Row],[Years of Experience]]=0,0,Table1[[#This Row],[Salary]]/Table1[[#This Row],[Years of Experience]])</f>
        <v>14444.444444444445</v>
      </c>
    </row>
    <row r="5784" spans="1:10" x14ac:dyDescent="0.35">
      <c r="A5784">
        <v>27</v>
      </c>
      <c r="B5784" t="str" cm="1">
        <f t="array" ref="B5784">_xlfn.IFS(Table1[[#This Row],[Age]]&lt;=25,"21-25",Table1[[#This Row],[Age]]&lt;=30,"26-30",Table1[[#This Row],[Age]]&lt;=35,"31-35",Table1[[#This Row],[Age]]&lt;=40,"36-40",Table1[[#This Row],[Age]]&lt;=45,"41-45", Table1[[#This Row],[Age]]&lt;=50,"46-50",Table1[[#This Row],[Age]]&lt;55,"51-55",Table1[[#This Row],[Age]]&lt;=60,"56-60",Table1[[#This Row],[Age]]&gt;=61, "61-70")</f>
        <v>26-30</v>
      </c>
      <c r="C5784" t="s">
        <v>6</v>
      </c>
      <c r="D5784" t="s">
        <v>7</v>
      </c>
      <c r="E5784" t="s">
        <v>8</v>
      </c>
      <c r="F5784">
        <v>3</v>
      </c>
      <c r="G5784" t="str" cm="1">
        <f t="array" ref="G5784">_xlfn.IFS(Table1[[#This Row],[Years of Experience]]&lt;=2,"Entry",Table1[[#This Row],[Years of Experience]]&lt;=7,"Mid",Table1[[#This Row],[Years of Experience]]&lt;=14,"Senior",Table1[[#This Row],[Years of Experience]]&gt;=15,"Executive")</f>
        <v>Mid</v>
      </c>
      <c r="H5784" t="str" cm="1">
        <f t="array" ref="H5784">_xlfn.IFS(Table1[[#This Row],[Salary]]&lt;=50000,"0-50K",Table1[[#This Row],[Salary]]&lt;=100000,"51-100K",Table1[[#This Row],[Salary]]&lt;=150000,"101-150K",Table1[[#This Row],[Salary]]&lt;=200000,"151-200K",Table1[[#This Row],[Salary]]&lt;=250000,"201-250K",Table1[[#This Row],[Salary]]&gt;250000,"Above 250K")</f>
        <v>51-100K</v>
      </c>
      <c r="I5784" s="3">
        <v>80000</v>
      </c>
      <c r="J5784" s="3">
        <f>IF(Table1[[#This Row],[Years of Experience]]=0,0,Table1[[#This Row],[Salary]]/Table1[[#This Row],[Years of Experience]])</f>
        <v>26666.666666666668</v>
      </c>
    </row>
    <row r="5785" spans="1:10" x14ac:dyDescent="0.35">
      <c r="A5785">
        <v>36</v>
      </c>
      <c r="B5785" t="str" cm="1">
        <f t="array" ref="B5785">_xlfn.IFS(Table1[[#This Row],[Age]]&lt;=25,"21-25",Table1[[#This Row],[Age]]&lt;=30,"26-30",Table1[[#This Row],[Age]]&lt;=35,"31-35",Table1[[#This Row],[Age]]&lt;=40,"36-40",Table1[[#This Row],[Age]]&lt;=45,"41-45", Table1[[#This Row],[Age]]&lt;=50,"46-50",Table1[[#This Row],[Age]]&lt;55,"51-55",Table1[[#This Row],[Age]]&lt;=60,"56-60",Table1[[#This Row],[Age]]&gt;=61, "61-70")</f>
        <v>36-40</v>
      </c>
      <c r="C5785" t="s">
        <v>9</v>
      </c>
      <c r="D5785" t="s">
        <v>12</v>
      </c>
      <c r="E5785" t="s">
        <v>92</v>
      </c>
      <c r="F5785">
        <v>12</v>
      </c>
      <c r="G5785" t="str" cm="1">
        <f t="array" ref="G5785">_xlfn.IFS(Table1[[#This Row],[Years of Experience]]&lt;=2,"Entry",Table1[[#This Row],[Years of Experience]]&lt;=7,"Mid",Table1[[#This Row],[Years of Experience]]&lt;=14,"Senior",Table1[[#This Row],[Years of Experience]]&gt;=15,"Executive")</f>
        <v>Senior</v>
      </c>
      <c r="H5785" t="str" cm="1">
        <f t="array" ref="H5785">_xlfn.IFS(Table1[[#This Row],[Salary]]&lt;=50000,"0-50K",Table1[[#This Row],[Salary]]&lt;=100000,"51-100K",Table1[[#This Row],[Salary]]&lt;=150000,"101-150K",Table1[[#This Row],[Salary]]&lt;=200000,"151-200K",Table1[[#This Row],[Salary]]&lt;=250000,"201-250K",Table1[[#This Row],[Salary]]&gt;250000,"Above 250K")</f>
        <v>151-200K</v>
      </c>
      <c r="I5785" s="3">
        <v>170000</v>
      </c>
      <c r="J5785" s="3">
        <f>IF(Table1[[#This Row],[Years of Experience]]=0,0,Table1[[#This Row],[Salary]]/Table1[[#This Row],[Years of Experience]])</f>
        <v>14166.666666666666</v>
      </c>
    </row>
    <row r="5786" spans="1:10" x14ac:dyDescent="0.35">
      <c r="A5786">
        <v>25</v>
      </c>
      <c r="B5786" t="str" cm="1">
        <f t="array" ref="B5786">_xlfn.IFS(Table1[[#This Row],[Age]]&lt;=25,"21-25",Table1[[#This Row],[Age]]&lt;=30,"26-30",Table1[[#This Row],[Age]]&lt;=35,"31-35",Table1[[#This Row],[Age]]&lt;=40,"36-40",Table1[[#This Row],[Age]]&lt;=45,"41-45", Table1[[#This Row],[Age]]&lt;=50,"46-50",Table1[[#This Row],[Age]]&lt;55,"51-55",Table1[[#This Row],[Age]]&lt;=60,"56-60",Table1[[#This Row],[Age]]&gt;=61, "61-70")</f>
        <v>21-25</v>
      </c>
      <c r="C5786" t="s">
        <v>6</v>
      </c>
      <c r="D5786" t="s">
        <v>7</v>
      </c>
      <c r="E5786" t="s">
        <v>17</v>
      </c>
      <c r="F5786">
        <v>1</v>
      </c>
      <c r="G5786" t="str" cm="1">
        <f t="array" ref="G5786">_xlfn.IFS(Table1[[#This Row],[Years of Experience]]&lt;=2,"Entry",Table1[[#This Row],[Years of Experience]]&lt;=7,"Mid",Table1[[#This Row],[Years of Experience]]&lt;=14,"Senior",Table1[[#This Row],[Years of Experience]]&gt;=15,"Executive")</f>
        <v>Entry</v>
      </c>
      <c r="H5786" t="str" cm="1">
        <f t="array" ref="H5786">_xlfn.IFS(Table1[[#This Row],[Salary]]&lt;=50000,"0-50K",Table1[[#This Row],[Salary]]&lt;=100000,"51-100K",Table1[[#This Row],[Salary]]&lt;=150000,"101-150K",Table1[[#This Row],[Salary]]&lt;=200000,"151-200K",Table1[[#This Row],[Salary]]&lt;=250000,"201-250K",Table1[[#This Row],[Salary]]&gt;250000,"Above 250K")</f>
        <v>51-100K</v>
      </c>
      <c r="I5786" s="3">
        <v>60000</v>
      </c>
      <c r="J5786" s="3">
        <f>IF(Table1[[#This Row],[Years of Experience]]=0,0,Table1[[#This Row],[Salary]]/Table1[[#This Row],[Years of Experience]])</f>
        <v>60000</v>
      </c>
    </row>
    <row r="5787" spans="1:10" x14ac:dyDescent="0.35">
      <c r="A5787">
        <v>30</v>
      </c>
      <c r="B5787" t="str" cm="1">
        <f t="array" ref="B5787">_xlfn.IFS(Table1[[#This Row],[Age]]&lt;=25,"21-25",Table1[[#This Row],[Age]]&lt;=30,"26-30",Table1[[#This Row],[Age]]&lt;=35,"31-35",Table1[[#This Row],[Age]]&lt;=40,"36-40",Table1[[#This Row],[Age]]&lt;=45,"41-45", Table1[[#This Row],[Age]]&lt;=50,"46-50",Table1[[#This Row],[Age]]&lt;55,"51-55",Table1[[#This Row],[Age]]&lt;=60,"56-60",Table1[[#This Row],[Age]]&gt;=61, "61-70")</f>
        <v>26-30</v>
      </c>
      <c r="C5787" t="s">
        <v>9</v>
      </c>
      <c r="D5787" t="s">
        <v>7</v>
      </c>
      <c r="E5787" t="s">
        <v>19</v>
      </c>
      <c r="F5787">
        <v>5</v>
      </c>
      <c r="G5787" t="str" cm="1">
        <f t="array" ref="G5787">_xlfn.IFS(Table1[[#This Row],[Years of Experience]]&lt;=2,"Entry",Table1[[#This Row],[Years of Experience]]&lt;=7,"Mid",Table1[[#This Row],[Years of Experience]]&lt;=14,"Senior",Table1[[#This Row],[Years of Experience]]&gt;=15,"Executive")</f>
        <v>Mid</v>
      </c>
      <c r="H5787" t="str" cm="1">
        <f t="array" ref="H5787">_xlfn.IFS(Table1[[#This Row],[Salary]]&lt;=50000,"0-50K",Table1[[#This Row],[Salary]]&lt;=100000,"51-100K",Table1[[#This Row],[Salary]]&lt;=150000,"101-150K",Table1[[#This Row],[Salary]]&lt;=200000,"151-200K",Table1[[#This Row],[Salary]]&lt;=250000,"201-250K",Table1[[#This Row],[Salary]]&gt;250000,"Above 250K")</f>
        <v>51-100K</v>
      </c>
      <c r="I5787" s="3">
        <v>90000</v>
      </c>
      <c r="J5787" s="3">
        <f>IF(Table1[[#This Row],[Years of Experience]]=0,0,Table1[[#This Row],[Salary]]/Table1[[#This Row],[Years of Experience]])</f>
        <v>18000</v>
      </c>
    </row>
    <row r="5788" spans="1:10" x14ac:dyDescent="0.35">
      <c r="A5788">
        <v>34</v>
      </c>
      <c r="B5788" t="str" cm="1">
        <f t="array" ref="B5788">_xlfn.IFS(Table1[[#This Row],[Age]]&lt;=25,"21-25",Table1[[#This Row],[Age]]&lt;=30,"26-30",Table1[[#This Row],[Age]]&lt;=35,"31-35",Table1[[#This Row],[Age]]&lt;=40,"36-40",Table1[[#This Row],[Age]]&lt;=45,"41-45", Table1[[#This Row],[Age]]&lt;=50,"46-50",Table1[[#This Row],[Age]]&lt;55,"51-55",Table1[[#This Row],[Age]]&lt;=60,"56-60",Table1[[#This Row],[Age]]&gt;=61, "61-70")</f>
        <v>31-35</v>
      </c>
      <c r="C5788" t="s">
        <v>6</v>
      </c>
      <c r="D5788" t="s">
        <v>12</v>
      </c>
      <c r="E5788" t="s">
        <v>75</v>
      </c>
      <c r="F5788">
        <v>11</v>
      </c>
      <c r="G5788" t="str" cm="1">
        <f t="array" ref="G5788">_xlfn.IFS(Table1[[#This Row],[Years of Experience]]&lt;=2,"Entry",Table1[[#This Row],[Years of Experience]]&lt;=7,"Mid",Table1[[#This Row],[Years of Experience]]&lt;=14,"Senior",Table1[[#This Row],[Years of Experience]]&gt;=15,"Executive")</f>
        <v>Senior</v>
      </c>
      <c r="H5788" t="str" cm="1">
        <f t="array" ref="H5788">_xlfn.IFS(Table1[[#This Row],[Salary]]&lt;=50000,"0-50K",Table1[[#This Row],[Salary]]&lt;=100000,"51-100K",Table1[[#This Row],[Salary]]&lt;=150000,"101-150K",Table1[[#This Row],[Salary]]&lt;=200000,"151-200K",Table1[[#This Row],[Salary]]&lt;=250000,"201-250K",Table1[[#This Row],[Salary]]&gt;250000,"Above 250K")</f>
        <v>151-200K</v>
      </c>
      <c r="I5788" s="3">
        <v>160000</v>
      </c>
      <c r="J5788" s="3">
        <f>IF(Table1[[#This Row],[Years of Experience]]=0,0,Table1[[#This Row],[Salary]]/Table1[[#This Row],[Years of Experience]])</f>
        <v>14545.454545454546</v>
      </c>
    </row>
    <row r="5789" spans="1:10" x14ac:dyDescent="0.35">
      <c r="A5789">
        <v>28</v>
      </c>
      <c r="B5789" t="str" cm="1">
        <f t="array" ref="B5789">_xlfn.IFS(Table1[[#This Row],[Age]]&lt;=25,"21-25",Table1[[#This Row],[Age]]&lt;=30,"26-30",Table1[[#This Row],[Age]]&lt;=35,"31-35",Table1[[#This Row],[Age]]&lt;=40,"36-40",Table1[[#This Row],[Age]]&lt;=45,"41-45", Table1[[#This Row],[Age]]&lt;=50,"46-50",Table1[[#This Row],[Age]]&lt;55,"51-55",Table1[[#This Row],[Age]]&lt;=60,"56-60",Table1[[#This Row],[Age]]&gt;=61, "61-70")</f>
        <v>26-30</v>
      </c>
      <c r="C5789" t="s">
        <v>9</v>
      </c>
      <c r="D5789" t="s">
        <v>7</v>
      </c>
      <c r="E5789" t="s">
        <v>16</v>
      </c>
      <c r="F5789">
        <v>3</v>
      </c>
      <c r="G5789" t="str" cm="1">
        <f t="array" ref="G5789">_xlfn.IFS(Table1[[#This Row],[Years of Experience]]&lt;=2,"Entry",Table1[[#This Row],[Years of Experience]]&lt;=7,"Mid",Table1[[#This Row],[Years of Experience]]&lt;=14,"Senior",Table1[[#This Row],[Years of Experience]]&gt;=15,"Executive")</f>
        <v>Mid</v>
      </c>
      <c r="H5789" t="str" cm="1">
        <f t="array" ref="H5789">_xlfn.IFS(Table1[[#This Row],[Salary]]&lt;=50000,"0-50K",Table1[[#This Row],[Salary]]&lt;=100000,"51-100K",Table1[[#This Row],[Salary]]&lt;=150000,"101-150K",Table1[[#This Row],[Salary]]&lt;=200000,"151-200K",Table1[[#This Row],[Salary]]&lt;=250000,"201-250K",Table1[[#This Row],[Salary]]&gt;250000,"Above 250K")</f>
        <v>51-100K</v>
      </c>
      <c r="I5789" s="3">
        <v>60000</v>
      </c>
      <c r="J5789" s="3">
        <f>IF(Table1[[#This Row],[Years of Experience]]=0,0,Table1[[#This Row],[Salary]]/Table1[[#This Row],[Years of Experience]])</f>
        <v>20000</v>
      </c>
    </row>
    <row r="5790" spans="1:10" x14ac:dyDescent="0.35">
      <c r="A5790">
        <v>32</v>
      </c>
      <c r="B5790" t="str" cm="1">
        <f t="array" ref="B5790">_xlfn.IFS(Table1[[#This Row],[Age]]&lt;=25,"21-25",Table1[[#This Row],[Age]]&lt;=30,"26-30",Table1[[#This Row],[Age]]&lt;=35,"31-35",Table1[[#This Row],[Age]]&lt;=40,"36-40",Table1[[#This Row],[Age]]&lt;=45,"41-45", Table1[[#This Row],[Age]]&lt;=50,"46-50",Table1[[#This Row],[Age]]&lt;55,"51-55",Table1[[#This Row],[Age]]&lt;=60,"56-60",Table1[[#This Row],[Age]]&gt;=61, "61-70")</f>
        <v>31-35</v>
      </c>
      <c r="C5790" t="s">
        <v>6</v>
      </c>
      <c r="D5790" t="s">
        <v>7</v>
      </c>
      <c r="E5790" t="s">
        <v>17</v>
      </c>
      <c r="F5790">
        <v>7</v>
      </c>
      <c r="G5790" t="str" cm="1">
        <f t="array" ref="G5790">_xlfn.IFS(Table1[[#This Row],[Years of Experience]]&lt;=2,"Entry",Table1[[#This Row],[Years of Experience]]&lt;=7,"Mid",Table1[[#This Row],[Years of Experience]]&lt;=14,"Senior",Table1[[#This Row],[Years of Experience]]&gt;=15,"Executive")</f>
        <v>Mid</v>
      </c>
      <c r="H5790" t="str" cm="1">
        <f t="array" ref="H5790">_xlfn.IFS(Table1[[#This Row],[Salary]]&lt;=50000,"0-50K",Table1[[#This Row],[Salary]]&lt;=100000,"51-100K",Table1[[#This Row],[Salary]]&lt;=150000,"101-150K",Table1[[#This Row],[Salary]]&lt;=200000,"151-200K",Table1[[#This Row],[Salary]]&lt;=250000,"201-250K",Table1[[#This Row],[Salary]]&gt;250000,"Above 250K")</f>
        <v>101-150K</v>
      </c>
      <c r="I5790" s="3">
        <v>120000</v>
      </c>
      <c r="J5790" s="3">
        <f>IF(Table1[[#This Row],[Years of Experience]]=0,0,Table1[[#This Row],[Salary]]/Table1[[#This Row],[Years of Experience]])</f>
        <v>17142.857142857141</v>
      </c>
    </row>
    <row r="5791" spans="1:10" x14ac:dyDescent="0.35">
      <c r="A5791">
        <v>24</v>
      </c>
      <c r="B5791" t="str" cm="1">
        <f t="array" ref="B5791">_xlfn.IFS(Table1[[#This Row],[Age]]&lt;=25,"21-25",Table1[[#This Row],[Age]]&lt;=30,"26-30",Table1[[#This Row],[Age]]&lt;=35,"31-35",Table1[[#This Row],[Age]]&lt;=40,"36-40",Table1[[#This Row],[Age]]&lt;=45,"41-45", Table1[[#This Row],[Age]]&lt;=50,"46-50",Table1[[#This Row],[Age]]&lt;55,"51-55",Table1[[#This Row],[Age]]&lt;=60,"56-60",Table1[[#This Row],[Age]]&gt;=61, "61-70")</f>
        <v>21-25</v>
      </c>
      <c r="C5791" t="s">
        <v>9</v>
      </c>
      <c r="D5791" t="s">
        <v>195</v>
      </c>
      <c r="E5791" t="s">
        <v>202</v>
      </c>
      <c r="F5791">
        <v>0</v>
      </c>
      <c r="G5791" t="str" cm="1">
        <f t="array" ref="G5791">_xlfn.IFS(Table1[[#This Row],[Years of Experience]]&lt;=2,"Entry",Table1[[#This Row],[Years of Experience]]&lt;=7,"Mid",Table1[[#This Row],[Years of Experience]]&lt;=14,"Senior",Table1[[#This Row],[Years of Experience]]&gt;=15,"Executive")</f>
        <v>Entry</v>
      </c>
      <c r="H5791" t="str" cm="1">
        <f t="array" ref="H5791">_xlfn.IFS(Table1[[#This Row],[Salary]]&lt;=50000,"0-50K",Table1[[#This Row],[Salary]]&lt;=100000,"51-100K",Table1[[#This Row],[Salary]]&lt;=150000,"101-150K",Table1[[#This Row],[Salary]]&lt;=200000,"151-200K",Table1[[#This Row],[Salary]]&lt;=250000,"201-250K",Table1[[#This Row],[Salary]]&gt;250000,"Above 250K")</f>
        <v>0-50K</v>
      </c>
      <c r="I5791" s="3">
        <v>25000</v>
      </c>
      <c r="J5791" s="3">
        <f>IF(Table1[[#This Row],[Years of Experience]]=0,0,Table1[[#This Row],[Salary]]/Table1[[#This Row],[Years of Experience]])</f>
        <v>0</v>
      </c>
    </row>
    <row r="5792" spans="1:10" x14ac:dyDescent="0.35">
      <c r="A5792">
        <v>37</v>
      </c>
      <c r="B5792" t="str" cm="1">
        <f t="array" ref="B5792">_xlfn.IFS(Table1[[#This Row],[Age]]&lt;=25,"21-25",Table1[[#This Row],[Age]]&lt;=30,"26-30",Table1[[#This Row],[Age]]&lt;=35,"31-35",Table1[[#This Row],[Age]]&lt;=40,"36-40",Table1[[#This Row],[Age]]&lt;=45,"41-45", Table1[[#This Row],[Age]]&lt;=50,"46-50",Table1[[#This Row],[Age]]&lt;55,"51-55",Table1[[#This Row],[Age]]&lt;=60,"56-60",Table1[[#This Row],[Age]]&gt;=61, "61-70")</f>
        <v>36-40</v>
      </c>
      <c r="C5792" t="s">
        <v>6</v>
      </c>
      <c r="D5792" t="s">
        <v>10</v>
      </c>
      <c r="E5792" t="s">
        <v>203</v>
      </c>
      <c r="F5792">
        <v>14</v>
      </c>
      <c r="G5792" t="str" cm="1">
        <f t="array" ref="G5792">_xlfn.IFS(Table1[[#This Row],[Years of Experience]]&lt;=2,"Entry",Table1[[#This Row],[Years of Experience]]&lt;=7,"Mid",Table1[[#This Row],[Years of Experience]]&lt;=14,"Senior",Table1[[#This Row],[Years of Experience]]&gt;=15,"Executive")</f>
        <v>Senior</v>
      </c>
      <c r="H5792" t="str" cm="1">
        <f t="array" ref="H5792">_xlfn.IFS(Table1[[#This Row],[Salary]]&lt;=50000,"0-50K",Table1[[#This Row],[Salary]]&lt;=100000,"51-100K",Table1[[#This Row],[Salary]]&lt;=150000,"101-150K",Table1[[#This Row],[Salary]]&lt;=200000,"151-200K",Table1[[#This Row],[Salary]]&lt;=250000,"201-250K",Table1[[#This Row],[Salary]]&gt;250000,"Above 250K")</f>
        <v>151-200K</v>
      </c>
      <c r="I5792" s="3">
        <v>190000</v>
      </c>
      <c r="J5792" s="3">
        <f>IF(Table1[[#This Row],[Years of Experience]]=0,0,Table1[[#This Row],[Salary]]/Table1[[#This Row],[Years of Experience]])</f>
        <v>13571.428571428571</v>
      </c>
    </row>
    <row r="5793" spans="1:10" x14ac:dyDescent="0.35">
      <c r="A5793">
        <v>39</v>
      </c>
      <c r="B5793" t="str" cm="1">
        <f t="array" ref="B5793">_xlfn.IFS(Table1[[#This Row],[Age]]&lt;=25,"21-25",Table1[[#This Row],[Age]]&lt;=30,"26-30",Table1[[#This Row],[Age]]&lt;=35,"31-35",Table1[[#This Row],[Age]]&lt;=40,"36-40",Table1[[#This Row],[Age]]&lt;=45,"41-45", Table1[[#This Row],[Age]]&lt;=50,"46-50",Table1[[#This Row],[Age]]&lt;55,"51-55",Table1[[#This Row],[Age]]&lt;=60,"56-60",Table1[[#This Row],[Age]]&gt;=61, "61-70")</f>
        <v>36-40</v>
      </c>
      <c r="C5793" t="s">
        <v>9</v>
      </c>
      <c r="D5793" t="s">
        <v>7</v>
      </c>
      <c r="E5793" t="s">
        <v>35</v>
      </c>
      <c r="F5793">
        <v>16</v>
      </c>
      <c r="G5793" t="str" cm="1">
        <f t="array" ref="G5793">_xlfn.IFS(Table1[[#This Row],[Years of Experience]]&lt;=2,"Entry",Table1[[#This Row],[Years of Experience]]&lt;=7,"Mid",Table1[[#This Row],[Years of Experience]]&lt;=14,"Senior",Table1[[#This Row],[Years of Experience]]&gt;=15,"Executive")</f>
        <v>Executive</v>
      </c>
      <c r="H5793" t="str" cm="1">
        <f t="array" ref="H5793">_xlfn.IFS(Table1[[#This Row],[Salary]]&lt;=50000,"0-50K",Table1[[#This Row],[Salary]]&lt;=100000,"51-100K",Table1[[#This Row],[Salary]]&lt;=150000,"101-150K",Table1[[#This Row],[Salary]]&lt;=200000,"151-200K",Table1[[#This Row],[Salary]]&lt;=250000,"201-250K",Table1[[#This Row],[Salary]]&gt;250000,"Above 250K")</f>
        <v>151-200K</v>
      </c>
      <c r="I5793" s="3">
        <v>200000</v>
      </c>
      <c r="J5793" s="3">
        <f>IF(Table1[[#This Row],[Years of Experience]]=0,0,Table1[[#This Row],[Salary]]/Table1[[#This Row],[Years of Experience]])</f>
        <v>12500</v>
      </c>
    </row>
    <row r="5794" spans="1:10" x14ac:dyDescent="0.35">
      <c r="A5794">
        <v>26</v>
      </c>
      <c r="B5794" t="str" cm="1">
        <f t="array" ref="B5794">_xlfn.IFS(Table1[[#This Row],[Age]]&lt;=25,"21-25",Table1[[#This Row],[Age]]&lt;=30,"26-30",Table1[[#This Row],[Age]]&lt;=35,"31-35",Table1[[#This Row],[Age]]&lt;=40,"36-40",Table1[[#This Row],[Age]]&lt;=45,"41-45", Table1[[#This Row],[Age]]&lt;=50,"46-50",Table1[[#This Row],[Age]]&lt;55,"51-55",Table1[[#This Row],[Age]]&lt;=60,"56-60",Table1[[#This Row],[Age]]&gt;=61, "61-70")</f>
        <v>26-30</v>
      </c>
      <c r="C5794" t="s">
        <v>6</v>
      </c>
      <c r="D5794" t="s">
        <v>7</v>
      </c>
      <c r="E5794" t="s">
        <v>40</v>
      </c>
      <c r="F5794">
        <v>2</v>
      </c>
      <c r="G5794" t="str" cm="1">
        <f t="array" ref="G5794">_xlfn.IFS(Table1[[#This Row],[Years of Experience]]&lt;=2,"Entry",Table1[[#This Row],[Years of Experience]]&lt;=7,"Mid",Table1[[#This Row],[Years of Experience]]&lt;=14,"Senior",Table1[[#This Row],[Years of Experience]]&gt;=15,"Executive")</f>
        <v>Entry</v>
      </c>
      <c r="H5794" t="str" cm="1">
        <f t="array" ref="H5794">_xlfn.IFS(Table1[[#This Row],[Salary]]&lt;=50000,"0-50K",Table1[[#This Row],[Salary]]&lt;=100000,"51-100K",Table1[[#This Row],[Salary]]&lt;=150000,"101-150K",Table1[[#This Row],[Salary]]&lt;=200000,"151-200K",Table1[[#This Row],[Salary]]&lt;=250000,"201-250K",Table1[[#This Row],[Salary]]&gt;250000,"Above 250K")</f>
        <v>51-100K</v>
      </c>
      <c r="I5794" s="3">
        <v>55000</v>
      </c>
      <c r="J5794" s="3">
        <f>IF(Table1[[#This Row],[Years of Experience]]=0,0,Table1[[#This Row],[Salary]]/Table1[[#This Row],[Years of Experience]])</f>
        <v>27500</v>
      </c>
    </row>
    <row r="5795" spans="1:10" x14ac:dyDescent="0.35">
      <c r="A5795">
        <v>31</v>
      </c>
      <c r="B5795" t="str" cm="1">
        <f t="array" ref="B5795">_xlfn.IFS(Table1[[#This Row],[Age]]&lt;=25,"21-25",Table1[[#This Row],[Age]]&lt;=30,"26-30",Table1[[#This Row],[Age]]&lt;=35,"31-35",Table1[[#This Row],[Age]]&lt;=40,"36-40",Table1[[#This Row],[Age]]&lt;=45,"41-45", Table1[[#This Row],[Age]]&lt;=50,"46-50",Table1[[#This Row],[Age]]&lt;55,"51-55",Table1[[#This Row],[Age]]&lt;=60,"56-60",Table1[[#This Row],[Age]]&gt;=61, "61-70")</f>
        <v>31-35</v>
      </c>
      <c r="C5795" t="s">
        <v>9</v>
      </c>
      <c r="D5795" t="s">
        <v>12</v>
      </c>
      <c r="E5795" t="s">
        <v>43</v>
      </c>
      <c r="F5795">
        <v>8</v>
      </c>
      <c r="G5795" t="str" cm="1">
        <f t="array" ref="G5795">_xlfn.IFS(Table1[[#This Row],[Years of Experience]]&lt;=2,"Entry",Table1[[#This Row],[Years of Experience]]&lt;=7,"Mid",Table1[[#This Row],[Years of Experience]]&lt;=14,"Senior",Table1[[#This Row],[Years of Experience]]&gt;=15,"Executive")</f>
        <v>Senior</v>
      </c>
      <c r="H5795" t="str" cm="1">
        <f t="array" ref="H5795">_xlfn.IFS(Table1[[#This Row],[Salary]]&lt;=50000,"0-50K",Table1[[#This Row],[Salary]]&lt;=100000,"51-100K",Table1[[#This Row],[Salary]]&lt;=150000,"101-150K",Table1[[#This Row],[Salary]]&lt;=200000,"151-200K",Table1[[#This Row],[Salary]]&lt;=250000,"201-250K",Table1[[#This Row],[Salary]]&gt;250000,"Above 250K")</f>
        <v>101-150K</v>
      </c>
      <c r="I5795" s="3">
        <v>140000</v>
      </c>
      <c r="J5795" s="3">
        <f>IF(Table1[[#This Row],[Years of Experience]]=0,0,Table1[[#This Row],[Salary]]/Table1[[#This Row],[Years of Experience]])</f>
        <v>17500</v>
      </c>
    </row>
    <row r="5796" spans="1:10" x14ac:dyDescent="0.35">
      <c r="A5796">
        <v>29</v>
      </c>
      <c r="B5796" t="str" cm="1">
        <f t="array" ref="B5796">_xlfn.IFS(Table1[[#This Row],[Age]]&lt;=25,"21-25",Table1[[#This Row],[Age]]&lt;=30,"26-30",Table1[[#This Row],[Age]]&lt;=35,"31-35",Table1[[#This Row],[Age]]&lt;=40,"36-40",Table1[[#This Row],[Age]]&lt;=45,"41-45", Table1[[#This Row],[Age]]&lt;=50,"46-50",Table1[[#This Row],[Age]]&lt;55,"51-55",Table1[[#This Row],[Age]]&lt;=60,"56-60",Table1[[#This Row],[Age]]&gt;=61, "61-70")</f>
        <v>26-30</v>
      </c>
      <c r="C5796" t="s">
        <v>6</v>
      </c>
      <c r="D5796" t="s">
        <v>7</v>
      </c>
      <c r="E5796" t="s">
        <v>16</v>
      </c>
      <c r="F5796">
        <v>4</v>
      </c>
      <c r="G5796" t="str" cm="1">
        <f t="array" ref="G5796">_xlfn.IFS(Table1[[#This Row],[Years of Experience]]&lt;=2,"Entry",Table1[[#This Row],[Years of Experience]]&lt;=7,"Mid",Table1[[#This Row],[Years of Experience]]&lt;=14,"Senior",Table1[[#This Row],[Years of Experience]]&gt;=15,"Executive")</f>
        <v>Mid</v>
      </c>
      <c r="H5796" t="str" cm="1">
        <f t="array" ref="H5796">_xlfn.IFS(Table1[[#This Row],[Salary]]&lt;=50000,"0-50K",Table1[[#This Row],[Salary]]&lt;=100000,"51-100K",Table1[[#This Row],[Salary]]&lt;=150000,"101-150K",Table1[[#This Row],[Salary]]&lt;=200000,"151-200K",Table1[[#This Row],[Salary]]&lt;=250000,"201-250K",Table1[[#This Row],[Salary]]&gt;250000,"Above 250K")</f>
        <v>51-100K</v>
      </c>
      <c r="I5796" s="3">
        <v>70000</v>
      </c>
      <c r="J5796" s="3">
        <f>IF(Table1[[#This Row],[Years of Experience]]=0,0,Table1[[#This Row],[Salary]]/Table1[[#This Row],[Years of Experience]])</f>
        <v>17500</v>
      </c>
    </row>
    <row r="5797" spans="1:10" x14ac:dyDescent="0.35">
      <c r="A5797">
        <v>33</v>
      </c>
      <c r="B5797" t="str" cm="1">
        <f t="array" ref="B5797">_xlfn.IFS(Table1[[#This Row],[Age]]&lt;=25,"21-25",Table1[[#This Row],[Age]]&lt;=30,"26-30",Table1[[#This Row],[Age]]&lt;=35,"31-35",Table1[[#This Row],[Age]]&lt;=40,"36-40",Table1[[#This Row],[Age]]&lt;=45,"41-45", Table1[[#This Row],[Age]]&lt;=50,"46-50",Table1[[#This Row],[Age]]&lt;55,"51-55",Table1[[#This Row],[Age]]&lt;=60,"56-60",Table1[[#This Row],[Age]]&gt;=61, "61-70")</f>
        <v>31-35</v>
      </c>
      <c r="C5797" t="s">
        <v>9</v>
      </c>
      <c r="D5797" t="s">
        <v>10</v>
      </c>
      <c r="E5797" t="s">
        <v>27</v>
      </c>
      <c r="F5797">
        <v>9</v>
      </c>
      <c r="G5797" t="str" cm="1">
        <f t="array" ref="G5797">_xlfn.IFS(Table1[[#This Row],[Years of Experience]]&lt;=2,"Entry",Table1[[#This Row],[Years of Experience]]&lt;=7,"Mid",Table1[[#This Row],[Years of Experience]]&lt;=14,"Senior",Table1[[#This Row],[Years of Experience]]&gt;=15,"Executive")</f>
        <v>Senior</v>
      </c>
      <c r="H5797" t="str" cm="1">
        <f t="array" ref="H5797">_xlfn.IFS(Table1[[#This Row],[Salary]]&lt;=50000,"0-50K",Table1[[#This Row],[Salary]]&lt;=100000,"51-100K",Table1[[#This Row],[Salary]]&lt;=150000,"101-150K",Table1[[#This Row],[Salary]]&lt;=200000,"151-200K",Table1[[#This Row],[Salary]]&lt;=250000,"201-250K",Table1[[#This Row],[Salary]]&gt;250000,"Above 250K")</f>
        <v>101-150K</v>
      </c>
      <c r="I5797" s="3">
        <v>130000</v>
      </c>
      <c r="J5797" s="3">
        <f>IF(Table1[[#This Row],[Years of Experience]]=0,0,Table1[[#This Row],[Salary]]/Table1[[#This Row],[Years of Experience]])</f>
        <v>14444.444444444445</v>
      </c>
    </row>
    <row r="5798" spans="1:10" x14ac:dyDescent="0.35">
      <c r="A5798">
        <v>27</v>
      </c>
      <c r="B5798" t="str" cm="1">
        <f t="array" ref="B5798">_xlfn.IFS(Table1[[#This Row],[Age]]&lt;=25,"21-25",Table1[[#This Row],[Age]]&lt;=30,"26-30",Table1[[#This Row],[Age]]&lt;=35,"31-35",Table1[[#This Row],[Age]]&lt;=40,"36-40",Table1[[#This Row],[Age]]&lt;=45,"41-45", Table1[[#This Row],[Age]]&lt;=50,"46-50",Table1[[#This Row],[Age]]&lt;55,"51-55",Table1[[#This Row],[Age]]&lt;=60,"56-60",Table1[[#This Row],[Age]]&gt;=61, "61-70")</f>
        <v>26-30</v>
      </c>
      <c r="C5798" t="s">
        <v>6</v>
      </c>
      <c r="D5798" t="s">
        <v>7</v>
      </c>
      <c r="E5798" t="s">
        <v>8</v>
      </c>
      <c r="F5798">
        <v>3</v>
      </c>
      <c r="G5798" t="str" cm="1">
        <f t="array" ref="G5798">_xlfn.IFS(Table1[[#This Row],[Years of Experience]]&lt;=2,"Entry",Table1[[#This Row],[Years of Experience]]&lt;=7,"Mid",Table1[[#This Row],[Years of Experience]]&lt;=14,"Senior",Table1[[#This Row],[Years of Experience]]&gt;=15,"Executive")</f>
        <v>Mid</v>
      </c>
      <c r="H5798" t="str" cm="1">
        <f t="array" ref="H5798">_xlfn.IFS(Table1[[#This Row],[Salary]]&lt;=50000,"0-50K",Table1[[#This Row],[Salary]]&lt;=100000,"51-100K",Table1[[#This Row],[Salary]]&lt;=150000,"101-150K",Table1[[#This Row],[Salary]]&lt;=200000,"151-200K",Table1[[#This Row],[Salary]]&lt;=250000,"201-250K",Table1[[#This Row],[Salary]]&gt;250000,"Above 250K")</f>
        <v>51-100K</v>
      </c>
      <c r="I5798" s="3">
        <v>80000</v>
      </c>
      <c r="J5798" s="3">
        <f>IF(Table1[[#This Row],[Years of Experience]]=0,0,Table1[[#This Row],[Salary]]/Table1[[#This Row],[Years of Experience]])</f>
        <v>26666.666666666668</v>
      </c>
    </row>
    <row r="5799" spans="1:10" x14ac:dyDescent="0.35">
      <c r="A5799">
        <v>36</v>
      </c>
      <c r="B5799" t="str" cm="1">
        <f t="array" ref="B5799">_xlfn.IFS(Table1[[#This Row],[Age]]&lt;=25,"21-25",Table1[[#This Row],[Age]]&lt;=30,"26-30",Table1[[#This Row],[Age]]&lt;=35,"31-35",Table1[[#This Row],[Age]]&lt;=40,"36-40",Table1[[#This Row],[Age]]&lt;=45,"41-45", Table1[[#This Row],[Age]]&lt;=50,"46-50",Table1[[#This Row],[Age]]&lt;55,"51-55",Table1[[#This Row],[Age]]&lt;=60,"56-60",Table1[[#This Row],[Age]]&gt;=61, "61-70")</f>
        <v>36-40</v>
      </c>
      <c r="C5799" t="s">
        <v>9</v>
      </c>
      <c r="D5799" t="s">
        <v>12</v>
      </c>
      <c r="E5799" t="s">
        <v>92</v>
      </c>
      <c r="F5799">
        <v>12</v>
      </c>
      <c r="G5799" t="str" cm="1">
        <f t="array" ref="G5799">_xlfn.IFS(Table1[[#This Row],[Years of Experience]]&lt;=2,"Entry",Table1[[#This Row],[Years of Experience]]&lt;=7,"Mid",Table1[[#This Row],[Years of Experience]]&lt;=14,"Senior",Table1[[#This Row],[Years of Experience]]&gt;=15,"Executive")</f>
        <v>Senior</v>
      </c>
      <c r="H5799" t="str" cm="1">
        <f t="array" ref="H5799">_xlfn.IFS(Table1[[#This Row],[Salary]]&lt;=50000,"0-50K",Table1[[#This Row],[Salary]]&lt;=100000,"51-100K",Table1[[#This Row],[Salary]]&lt;=150000,"101-150K",Table1[[#This Row],[Salary]]&lt;=200000,"151-200K",Table1[[#This Row],[Salary]]&lt;=250000,"201-250K",Table1[[#This Row],[Salary]]&gt;250000,"Above 250K")</f>
        <v>151-200K</v>
      </c>
      <c r="I5799" s="3">
        <v>170000</v>
      </c>
      <c r="J5799" s="3">
        <f>IF(Table1[[#This Row],[Years of Experience]]=0,0,Table1[[#This Row],[Salary]]/Table1[[#This Row],[Years of Experience]])</f>
        <v>14166.666666666666</v>
      </c>
    </row>
    <row r="5800" spans="1:10" x14ac:dyDescent="0.35">
      <c r="A5800">
        <v>25</v>
      </c>
      <c r="B5800" t="str" cm="1">
        <f t="array" ref="B5800">_xlfn.IFS(Table1[[#This Row],[Age]]&lt;=25,"21-25",Table1[[#This Row],[Age]]&lt;=30,"26-30",Table1[[#This Row],[Age]]&lt;=35,"31-35",Table1[[#This Row],[Age]]&lt;=40,"36-40",Table1[[#This Row],[Age]]&lt;=45,"41-45", Table1[[#This Row],[Age]]&lt;=50,"46-50",Table1[[#This Row],[Age]]&lt;55,"51-55",Table1[[#This Row],[Age]]&lt;=60,"56-60",Table1[[#This Row],[Age]]&gt;=61, "61-70")</f>
        <v>21-25</v>
      </c>
      <c r="C5800" t="s">
        <v>6</v>
      </c>
      <c r="D5800" t="s">
        <v>7</v>
      </c>
      <c r="E5800" t="s">
        <v>17</v>
      </c>
      <c r="F5800">
        <v>1</v>
      </c>
      <c r="G5800" t="str" cm="1">
        <f t="array" ref="G5800">_xlfn.IFS(Table1[[#This Row],[Years of Experience]]&lt;=2,"Entry",Table1[[#This Row],[Years of Experience]]&lt;=7,"Mid",Table1[[#This Row],[Years of Experience]]&lt;=14,"Senior",Table1[[#This Row],[Years of Experience]]&gt;=15,"Executive")</f>
        <v>Entry</v>
      </c>
      <c r="H5800" t="str" cm="1">
        <f t="array" ref="H5800">_xlfn.IFS(Table1[[#This Row],[Salary]]&lt;=50000,"0-50K",Table1[[#This Row],[Salary]]&lt;=100000,"51-100K",Table1[[#This Row],[Salary]]&lt;=150000,"101-150K",Table1[[#This Row],[Salary]]&lt;=200000,"151-200K",Table1[[#This Row],[Salary]]&lt;=250000,"201-250K",Table1[[#This Row],[Salary]]&gt;250000,"Above 250K")</f>
        <v>51-100K</v>
      </c>
      <c r="I5800" s="3">
        <v>60000</v>
      </c>
      <c r="J5800" s="3">
        <f>IF(Table1[[#This Row],[Years of Experience]]=0,0,Table1[[#This Row],[Salary]]/Table1[[#This Row],[Years of Experience]])</f>
        <v>60000</v>
      </c>
    </row>
    <row r="5801" spans="1:10" x14ac:dyDescent="0.35">
      <c r="A5801">
        <v>30</v>
      </c>
      <c r="B5801" t="str" cm="1">
        <f t="array" ref="B5801">_xlfn.IFS(Table1[[#This Row],[Age]]&lt;=25,"21-25",Table1[[#This Row],[Age]]&lt;=30,"26-30",Table1[[#This Row],[Age]]&lt;=35,"31-35",Table1[[#This Row],[Age]]&lt;=40,"36-40",Table1[[#This Row],[Age]]&lt;=45,"41-45", Table1[[#This Row],[Age]]&lt;=50,"46-50",Table1[[#This Row],[Age]]&lt;55,"51-55",Table1[[#This Row],[Age]]&lt;=60,"56-60",Table1[[#This Row],[Age]]&gt;=61, "61-70")</f>
        <v>26-30</v>
      </c>
      <c r="C5801" t="s">
        <v>9</v>
      </c>
      <c r="D5801" t="s">
        <v>7</v>
      </c>
      <c r="E5801" t="s">
        <v>19</v>
      </c>
      <c r="F5801">
        <v>5</v>
      </c>
      <c r="G5801" t="str" cm="1">
        <f t="array" ref="G5801">_xlfn.IFS(Table1[[#This Row],[Years of Experience]]&lt;=2,"Entry",Table1[[#This Row],[Years of Experience]]&lt;=7,"Mid",Table1[[#This Row],[Years of Experience]]&lt;=14,"Senior",Table1[[#This Row],[Years of Experience]]&gt;=15,"Executive")</f>
        <v>Mid</v>
      </c>
      <c r="H5801" t="str" cm="1">
        <f t="array" ref="H5801">_xlfn.IFS(Table1[[#This Row],[Salary]]&lt;=50000,"0-50K",Table1[[#This Row],[Salary]]&lt;=100000,"51-100K",Table1[[#This Row],[Salary]]&lt;=150000,"101-150K",Table1[[#This Row],[Salary]]&lt;=200000,"151-200K",Table1[[#This Row],[Salary]]&lt;=250000,"201-250K",Table1[[#This Row],[Salary]]&gt;250000,"Above 250K")</f>
        <v>51-100K</v>
      </c>
      <c r="I5801" s="3">
        <v>90000</v>
      </c>
      <c r="J5801" s="3">
        <f>IF(Table1[[#This Row],[Years of Experience]]=0,0,Table1[[#This Row],[Salary]]/Table1[[#This Row],[Years of Experience]])</f>
        <v>18000</v>
      </c>
    </row>
    <row r="5802" spans="1:10" x14ac:dyDescent="0.35">
      <c r="A5802">
        <v>34</v>
      </c>
      <c r="B5802" t="str" cm="1">
        <f t="array" ref="B5802">_xlfn.IFS(Table1[[#This Row],[Age]]&lt;=25,"21-25",Table1[[#This Row],[Age]]&lt;=30,"26-30",Table1[[#This Row],[Age]]&lt;=35,"31-35",Table1[[#This Row],[Age]]&lt;=40,"36-40",Table1[[#This Row],[Age]]&lt;=45,"41-45", Table1[[#This Row],[Age]]&lt;=50,"46-50",Table1[[#This Row],[Age]]&lt;55,"51-55",Table1[[#This Row],[Age]]&lt;=60,"56-60",Table1[[#This Row],[Age]]&gt;=61, "61-70")</f>
        <v>31-35</v>
      </c>
      <c r="C5802" t="s">
        <v>6</v>
      </c>
      <c r="D5802" t="s">
        <v>12</v>
      </c>
      <c r="E5802" t="s">
        <v>75</v>
      </c>
      <c r="F5802">
        <v>11</v>
      </c>
      <c r="G5802" t="str" cm="1">
        <f t="array" ref="G5802">_xlfn.IFS(Table1[[#This Row],[Years of Experience]]&lt;=2,"Entry",Table1[[#This Row],[Years of Experience]]&lt;=7,"Mid",Table1[[#This Row],[Years of Experience]]&lt;=14,"Senior",Table1[[#This Row],[Years of Experience]]&gt;=15,"Executive")</f>
        <v>Senior</v>
      </c>
      <c r="H5802" t="str" cm="1">
        <f t="array" ref="H5802">_xlfn.IFS(Table1[[#This Row],[Salary]]&lt;=50000,"0-50K",Table1[[#This Row],[Salary]]&lt;=100000,"51-100K",Table1[[#This Row],[Salary]]&lt;=150000,"101-150K",Table1[[#This Row],[Salary]]&lt;=200000,"151-200K",Table1[[#This Row],[Salary]]&lt;=250000,"201-250K",Table1[[#This Row],[Salary]]&gt;250000,"Above 250K")</f>
        <v>151-200K</v>
      </c>
      <c r="I5802" s="3">
        <v>160000</v>
      </c>
      <c r="J5802" s="3">
        <f>IF(Table1[[#This Row],[Years of Experience]]=0,0,Table1[[#This Row],[Salary]]/Table1[[#This Row],[Years of Experience]])</f>
        <v>14545.454545454546</v>
      </c>
    </row>
    <row r="5803" spans="1:10" x14ac:dyDescent="0.35">
      <c r="A5803">
        <v>28</v>
      </c>
      <c r="B5803" t="str" cm="1">
        <f t="array" ref="B5803">_xlfn.IFS(Table1[[#This Row],[Age]]&lt;=25,"21-25",Table1[[#This Row],[Age]]&lt;=30,"26-30",Table1[[#This Row],[Age]]&lt;=35,"31-35",Table1[[#This Row],[Age]]&lt;=40,"36-40",Table1[[#This Row],[Age]]&lt;=45,"41-45", Table1[[#This Row],[Age]]&lt;=50,"46-50",Table1[[#This Row],[Age]]&lt;55,"51-55",Table1[[#This Row],[Age]]&lt;=60,"56-60",Table1[[#This Row],[Age]]&gt;=61, "61-70")</f>
        <v>26-30</v>
      </c>
      <c r="C5803" t="s">
        <v>9</v>
      </c>
      <c r="D5803" t="s">
        <v>7</v>
      </c>
      <c r="E5803" t="s">
        <v>16</v>
      </c>
      <c r="F5803">
        <v>3</v>
      </c>
      <c r="G5803" t="str" cm="1">
        <f t="array" ref="G5803">_xlfn.IFS(Table1[[#This Row],[Years of Experience]]&lt;=2,"Entry",Table1[[#This Row],[Years of Experience]]&lt;=7,"Mid",Table1[[#This Row],[Years of Experience]]&lt;=14,"Senior",Table1[[#This Row],[Years of Experience]]&gt;=15,"Executive")</f>
        <v>Mid</v>
      </c>
      <c r="H5803" t="str" cm="1">
        <f t="array" ref="H5803">_xlfn.IFS(Table1[[#This Row],[Salary]]&lt;=50000,"0-50K",Table1[[#This Row],[Salary]]&lt;=100000,"51-100K",Table1[[#This Row],[Salary]]&lt;=150000,"101-150K",Table1[[#This Row],[Salary]]&lt;=200000,"151-200K",Table1[[#This Row],[Salary]]&lt;=250000,"201-250K",Table1[[#This Row],[Salary]]&gt;250000,"Above 250K")</f>
        <v>51-100K</v>
      </c>
      <c r="I5803" s="3">
        <v>60000</v>
      </c>
      <c r="J5803" s="3">
        <f>IF(Table1[[#This Row],[Years of Experience]]=0,0,Table1[[#This Row],[Salary]]/Table1[[#This Row],[Years of Experience]])</f>
        <v>20000</v>
      </c>
    </row>
    <row r="5804" spans="1:10" x14ac:dyDescent="0.35">
      <c r="A5804">
        <v>32</v>
      </c>
      <c r="B5804" t="str" cm="1">
        <f t="array" ref="B5804">_xlfn.IFS(Table1[[#This Row],[Age]]&lt;=25,"21-25",Table1[[#This Row],[Age]]&lt;=30,"26-30",Table1[[#This Row],[Age]]&lt;=35,"31-35",Table1[[#This Row],[Age]]&lt;=40,"36-40",Table1[[#This Row],[Age]]&lt;=45,"41-45", Table1[[#This Row],[Age]]&lt;=50,"46-50",Table1[[#This Row],[Age]]&lt;55,"51-55",Table1[[#This Row],[Age]]&lt;=60,"56-60",Table1[[#This Row],[Age]]&gt;=61, "61-70")</f>
        <v>31-35</v>
      </c>
      <c r="C5804" t="s">
        <v>6</v>
      </c>
      <c r="D5804" t="s">
        <v>7</v>
      </c>
      <c r="E5804" t="s">
        <v>17</v>
      </c>
      <c r="F5804">
        <v>7</v>
      </c>
      <c r="G5804" t="str" cm="1">
        <f t="array" ref="G5804">_xlfn.IFS(Table1[[#This Row],[Years of Experience]]&lt;=2,"Entry",Table1[[#This Row],[Years of Experience]]&lt;=7,"Mid",Table1[[#This Row],[Years of Experience]]&lt;=14,"Senior",Table1[[#This Row],[Years of Experience]]&gt;=15,"Executive")</f>
        <v>Mid</v>
      </c>
      <c r="H5804" t="str" cm="1">
        <f t="array" ref="H5804">_xlfn.IFS(Table1[[#This Row],[Salary]]&lt;=50000,"0-50K",Table1[[#This Row],[Salary]]&lt;=100000,"51-100K",Table1[[#This Row],[Salary]]&lt;=150000,"101-150K",Table1[[#This Row],[Salary]]&lt;=200000,"151-200K",Table1[[#This Row],[Salary]]&lt;=250000,"201-250K",Table1[[#This Row],[Salary]]&gt;250000,"Above 250K")</f>
        <v>101-150K</v>
      </c>
      <c r="I5804" s="3">
        <v>120000</v>
      </c>
      <c r="J5804" s="3">
        <f>IF(Table1[[#This Row],[Years of Experience]]=0,0,Table1[[#This Row],[Salary]]/Table1[[#This Row],[Years of Experience]])</f>
        <v>17142.857142857141</v>
      </c>
    </row>
    <row r="5805" spans="1:10" x14ac:dyDescent="0.35">
      <c r="A5805">
        <v>24</v>
      </c>
      <c r="B5805" t="str" cm="1">
        <f t="array" ref="B5805">_xlfn.IFS(Table1[[#This Row],[Age]]&lt;=25,"21-25",Table1[[#This Row],[Age]]&lt;=30,"26-30",Table1[[#This Row],[Age]]&lt;=35,"31-35",Table1[[#This Row],[Age]]&lt;=40,"36-40",Table1[[#This Row],[Age]]&lt;=45,"41-45", Table1[[#This Row],[Age]]&lt;=50,"46-50",Table1[[#This Row],[Age]]&lt;55,"51-55",Table1[[#This Row],[Age]]&lt;=60,"56-60",Table1[[#This Row],[Age]]&gt;=61, "61-70")</f>
        <v>21-25</v>
      </c>
      <c r="C5805" t="s">
        <v>9</v>
      </c>
      <c r="D5805" t="s">
        <v>195</v>
      </c>
      <c r="E5805" t="s">
        <v>202</v>
      </c>
      <c r="F5805">
        <v>0</v>
      </c>
      <c r="G5805" t="str" cm="1">
        <f t="array" ref="G5805">_xlfn.IFS(Table1[[#This Row],[Years of Experience]]&lt;=2,"Entry",Table1[[#This Row],[Years of Experience]]&lt;=7,"Mid",Table1[[#This Row],[Years of Experience]]&lt;=14,"Senior",Table1[[#This Row],[Years of Experience]]&gt;=15,"Executive")</f>
        <v>Entry</v>
      </c>
      <c r="H5805" t="str" cm="1">
        <f t="array" ref="H5805">_xlfn.IFS(Table1[[#This Row],[Salary]]&lt;=50000,"0-50K",Table1[[#This Row],[Salary]]&lt;=100000,"51-100K",Table1[[#This Row],[Salary]]&lt;=150000,"101-150K",Table1[[#This Row],[Salary]]&lt;=200000,"151-200K",Table1[[#This Row],[Salary]]&lt;=250000,"201-250K",Table1[[#This Row],[Salary]]&gt;250000,"Above 250K")</f>
        <v>0-50K</v>
      </c>
      <c r="I5805" s="3">
        <v>25000</v>
      </c>
      <c r="J5805" s="3">
        <f>IF(Table1[[#This Row],[Years of Experience]]=0,0,Table1[[#This Row],[Salary]]/Table1[[#This Row],[Years of Experience]])</f>
        <v>0</v>
      </c>
    </row>
    <row r="5806" spans="1:10" x14ac:dyDescent="0.35">
      <c r="A5806">
        <v>37</v>
      </c>
      <c r="B5806" t="str" cm="1">
        <f t="array" ref="B5806">_xlfn.IFS(Table1[[#This Row],[Age]]&lt;=25,"21-25",Table1[[#This Row],[Age]]&lt;=30,"26-30",Table1[[#This Row],[Age]]&lt;=35,"31-35",Table1[[#This Row],[Age]]&lt;=40,"36-40",Table1[[#This Row],[Age]]&lt;=45,"41-45", Table1[[#This Row],[Age]]&lt;=50,"46-50",Table1[[#This Row],[Age]]&lt;55,"51-55",Table1[[#This Row],[Age]]&lt;=60,"56-60",Table1[[#This Row],[Age]]&gt;=61, "61-70")</f>
        <v>36-40</v>
      </c>
      <c r="C5806" t="s">
        <v>6</v>
      </c>
      <c r="D5806" t="s">
        <v>10</v>
      </c>
      <c r="E5806" t="s">
        <v>203</v>
      </c>
      <c r="F5806">
        <v>14</v>
      </c>
      <c r="G5806" t="str" cm="1">
        <f t="array" ref="G5806">_xlfn.IFS(Table1[[#This Row],[Years of Experience]]&lt;=2,"Entry",Table1[[#This Row],[Years of Experience]]&lt;=7,"Mid",Table1[[#This Row],[Years of Experience]]&lt;=14,"Senior",Table1[[#This Row],[Years of Experience]]&gt;=15,"Executive")</f>
        <v>Senior</v>
      </c>
      <c r="H5806" t="str" cm="1">
        <f t="array" ref="H5806">_xlfn.IFS(Table1[[#This Row],[Salary]]&lt;=50000,"0-50K",Table1[[#This Row],[Salary]]&lt;=100000,"51-100K",Table1[[#This Row],[Salary]]&lt;=150000,"101-150K",Table1[[#This Row],[Salary]]&lt;=200000,"151-200K",Table1[[#This Row],[Salary]]&lt;=250000,"201-250K",Table1[[#This Row],[Salary]]&gt;250000,"Above 250K")</f>
        <v>151-200K</v>
      </c>
      <c r="I5806" s="3">
        <v>190000</v>
      </c>
      <c r="J5806" s="3">
        <f>IF(Table1[[#This Row],[Years of Experience]]=0,0,Table1[[#This Row],[Salary]]/Table1[[#This Row],[Years of Experience]])</f>
        <v>13571.428571428571</v>
      </c>
    </row>
    <row r="5807" spans="1:10" x14ac:dyDescent="0.35">
      <c r="A5807">
        <v>39</v>
      </c>
      <c r="B5807" t="str" cm="1">
        <f t="array" ref="B5807">_xlfn.IFS(Table1[[#This Row],[Age]]&lt;=25,"21-25",Table1[[#This Row],[Age]]&lt;=30,"26-30",Table1[[#This Row],[Age]]&lt;=35,"31-35",Table1[[#This Row],[Age]]&lt;=40,"36-40",Table1[[#This Row],[Age]]&lt;=45,"41-45", Table1[[#This Row],[Age]]&lt;=50,"46-50",Table1[[#This Row],[Age]]&lt;55,"51-55",Table1[[#This Row],[Age]]&lt;=60,"56-60",Table1[[#This Row],[Age]]&gt;=61, "61-70")</f>
        <v>36-40</v>
      </c>
      <c r="C5807" t="s">
        <v>9</v>
      </c>
      <c r="D5807" t="s">
        <v>7</v>
      </c>
      <c r="E5807" t="s">
        <v>35</v>
      </c>
      <c r="F5807">
        <v>16</v>
      </c>
      <c r="G5807" t="str" cm="1">
        <f t="array" ref="G5807">_xlfn.IFS(Table1[[#This Row],[Years of Experience]]&lt;=2,"Entry",Table1[[#This Row],[Years of Experience]]&lt;=7,"Mid",Table1[[#This Row],[Years of Experience]]&lt;=14,"Senior",Table1[[#This Row],[Years of Experience]]&gt;=15,"Executive")</f>
        <v>Executive</v>
      </c>
      <c r="H5807" t="str" cm="1">
        <f t="array" ref="H5807">_xlfn.IFS(Table1[[#This Row],[Salary]]&lt;=50000,"0-50K",Table1[[#This Row],[Salary]]&lt;=100000,"51-100K",Table1[[#This Row],[Salary]]&lt;=150000,"101-150K",Table1[[#This Row],[Salary]]&lt;=200000,"151-200K",Table1[[#This Row],[Salary]]&lt;=250000,"201-250K",Table1[[#This Row],[Salary]]&gt;250000,"Above 250K")</f>
        <v>151-200K</v>
      </c>
      <c r="I5807" s="3">
        <v>200000</v>
      </c>
      <c r="J5807" s="3">
        <f>IF(Table1[[#This Row],[Years of Experience]]=0,0,Table1[[#This Row],[Salary]]/Table1[[#This Row],[Years of Experience]])</f>
        <v>12500</v>
      </c>
    </row>
    <row r="5808" spans="1:10" x14ac:dyDescent="0.35">
      <c r="A5808">
        <v>26</v>
      </c>
      <c r="B5808" t="str" cm="1">
        <f t="array" ref="B5808">_xlfn.IFS(Table1[[#This Row],[Age]]&lt;=25,"21-25",Table1[[#This Row],[Age]]&lt;=30,"26-30",Table1[[#This Row],[Age]]&lt;=35,"31-35",Table1[[#This Row],[Age]]&lt;=40,"36-40",Table1[[#This Row],[Age]]&lt;=45,"41-45", Table1[[#This Row],[Age]]&lt;=50,"46-50",Table1[[#This Row],[Age]]&lt;55,"51-55",Table1[[#This Row],[Age]]&lt;=60,"56-60",Table1[[#This Row],[Age]]&gt;=61, "61-70")</f>
        <v>26-30</v>
      </c>
      <c r="C5808" t="s">
        <v>6</v>
      </c>
      <c r="D5808" t="s">
        <v>7</v>
      </c>
      <c r="E5808" t="s">
        <v>40</v>
      </c>
      <c r="F5808">
        <v>2</v>
      </c>
      <c r="G5808" t="str" cm="1">
        <f t="array" ref="G5808">_xlfn.IFS(Table1[[#This Row],[Years of Experience]]&lt;=2,"Entry",Table1[[#This Row],[Years of Experience]]&lt;=7,"Mid",Table1[[#This Row],[Years of Experience]]&lt;=14,"Senior",Table1[[#This Row],[Years of Experience]]&gt;=15,"Executive")</f>
        <v>Entry</v>
      </c>
      <c r="H5808" t="str" cm="1">
        <f t="array" ref="H5808">_xlfn.IFS(Table1[[#This Row],[Salary]]&lt;=50000,"0-50K",Table1[[#This Row],[Salary]]&lt;=100000,"51-100K",Table1[[#This Row],[Salary]]&lt;=150000,"101-150K",Table1[[#This Row],[Salary]]&lt;=200000,"151-200K",Table1[[#This Row],[Salary]]&lt;=250000,"201-250K",Table1[[#This Row],[Salary]]&gt;250000,"Above 250K")</f>
        <v>51-100K</v>
      </c>
      <c r="I5808" s="3">
        <v>55000</v>
      </c>
      <c r="J5808" s="3">
        <f>IF(Table1[[#This Row],[Years of Experience]]=0,0,Table1[[#This Row],[Salary]]/Table1[[#This Row],[Years of Experience]])</f>
        <v>27500</v>
      </c>
    </row>
    <row r="5809" spans="1:10" x14ac:dyDescent="0.35">
      <c r="A5809">
        <v>31</v>
      </c>
      <c r="B5809" t="str" cm="1">
        <f t="array" ref="B5809">_xlfn.IFS(Table1[[#This Row],[Age]]&lt;=25,"21-25",Table1[[#This Row],[Age]]&lt;=30,"26-30",Table1[[#This Row],[Age]]&lt;=35,"31-35",Table1[[#This Row],[Age]]&lt;=40,"36-40",Table1[[#This Row],[Age]]&lt;=45,"41-45", Table1[[#This Row],[Age]]&lt;=50,"46-50",Table1[[#This Row],[Age]]&lt;55,"51-55",Table1[[#This Row],[Age]]&lt;=60,"56-60",Table1[[#This Row],[Age]]&gt;=61, "61-70")</f>
        <v>31-35</v>
      </c>
      <c r="C5809" t="s">
        <v>9</v>
      </c>
      <c r="D5809" t="s">
        <v>12</v>
      </c>
      <c r="E5809" t="s">
        <v>43</v>
      </c>
      <c r="F5809">
        <v>8</v>
      </c>
      <c r="G5809" t="str" cm="1">
        <f t="array" ref="G5809">_xlfn.IFS(Table1[[#This Row],[Years of Experience]]&lt;=2,"Entry",Table1[[#This Row],[Years of Experience]]&lt;=7,"Mid",Table1[[#This Row],[Years of Experience]]&lt;=14,"Senior",Table1[[#This Row],[Years of Experience]]&gt;=15,"Executive")</f>
        <v>Senior</v>
      </c>
      <c r="H5809" t="str" cm="1">
        <f t="array" ref="H5809">_xlfn.IFS(Table1[[#This Row],[Salary]]&lt;=50000,"0-50K",Table1[[#This Row],[Salary]]&lt;=100000,"51-100K",Table1[[#This Row],[Salary]]&lt;=150000,"101-150K",Table1[[#This Row],[Salary]]&lt;=200000,"151-200K",Table1[[#This Row],[Salary]]&lt;=250000,"201-250K",Table1[[#This Row],[Salary]]&gt;250000,"Above 250K")</f>
        <v>101-150K</v>
      </c>
      <c r="I5809" s="3">
        <v>140000</v>
      </c>
      <c r="J5809" s="3">
        <f>IF(Table1[[#This Row],[Years of Experience]]=0,0,Table1[[#This Row],[Salary]]/Table1[[#This Row],[Years of Experience]])</f>
        <v>17500</v>
      </c>
    </row>
    <row r="5810" spans="1:10" x14ac:dyDescent="0.35">
      <c r="A5810">
        <v>29</v>
      </c>
      <c r="B5810" t="str" cm="1">
        <f t="array" ref="B5810">_xlfn.IFS(Table1[[#This Row],[Age]]&lt;=25,"21-25",Table1[[#This Row],[Age]]&lt;=30,"26-30",Table1[[#This Row],[Age]]&lt;=35,"31-35",Table1[[#This Row],[Age]]&lt;=40,"36-40",Table1[[#This Row],[Age]]&lt;=45,"41-45", Table1[[#This Row],[Age]]&lt;=50,"46-50",Table1[[#This Row],[Age]]&lt;55,"51-55",Table1[[#This Row],[Age]]&lt;=60,"56-60",Table1[[#This Row],[Age]]&gt;=61, "61-70")</f>
        <v>26-30</v>
      </c>
      <c r="C5810" t="s">
        <v>6</v>
      </c>
      <c r="D5810" t="s">
        <v>7</v>
      </c>
      <c r="E5810" t="s">
        <v>16</v>
      </c>
      <c r="F5810">
        <v>4</v>
      </c>
      <c r="G5810" t="str" cm="1">
        <f t="array" ref="G5810">_xlfn.IFS(Table1[[#This Row],[Years of Experience]]&lt;=2,"Entry",Table1[[#This Row],[Years of Experience]]&lt;=7,"Mid",Table1[[#This Row],[Years of Experience]]&lt;=14,"Senior",Table1[[#This Row],[Years of Experience]]&gt;=15,"Executive")</f>
        <v>Mid</v>
      </c>
      <c r="H5810" t="str" cm="1">
        <f t="array" ref="H5810">_xlfn.IFS(Table1[[#This Row],[Salary]]&lt;=50000,"0-50K",Table1[[#This Row],[Salary]]&lt;=100000,"51-100K",Table1[[#This Row],[Salary]]&lt;=150000,"101-150K",Table1[[#This Row],[Salary]]&lt;=200000,"151-200K",Table1[[#This Row],[Salary]]&lt;=250000,"201-250K",Table1[[#This Row],[Salary]]&gt;250000,"Above 250K")</f>
        <v>51-100K</v>
      </c>
      <c r="I5810" s="3">
        <v>70000</v>
      </c>
      <c r="J5810" s="3">
        <f>IF(Table1[[#This Row],[Years of Experience]]=0,0,Table1[[#This Row],[Salary]]/Table1[[#This Row],[Years of Experience]])</f>
        <v>17500</v>
      </c>
    </row>
    <row r="5811" spans="1:10" x14ac:dyDescent="0.35">
      <c r="A5811">
        <v>33</v>
      </c>
      <c r="B5811" t="str" cm="1">
        <f t="array" ref="B5811">_xlfn.IFS(Table1[[#This Row],[Age]]&lt;=25,"21-25",Table1[[#This Row],[Age]]&lt;=30,"26-30",Table1[[#This Row],[Age]]&lt;=35,"31-35",Table1[[#This Row],[Age]]&lt;=40,"36-40",Table1[[#This Row],[Age]]&lt;=45,"41-45", Table1[[#This Row],[Age]]&lt;=50,"46-50",Table1[[#This Row],[Age]]&lt;55,"51-55",Table1[[#This Row],[Age]]&lt;=60,"56-60",Table1[[#This Row],[Age]]&gt;=61, "61-70")</f>
        <v>31-35</v>
      </c>
      <c r="C5811" t="s">
        <v>9</v>
      </c>
      <c r="D5811" t="s">
        <v>10</v>
      </c>
      <c r="E5811" t="s">
        <v>27</v>
      </c>
      <c r="F5811">
        <v>9</v>
      </c>
      <c r="G5811" t="str" cm="1">
        <f t="array" ref="G5811">_xlfn.IFS(Table1[[#This Row],[Years of Experience]]&lt;=2,"Entry",Table1[[#This Row],[Years of Experience]]&lt;=7,"Mid",Table1[[#This Row],[Years of Experience]]&lt;=14,"Senior",Table1[[#This Row],[Years of Experience]]&gt;=15,"Executive")</f>
        <v>Senior</v>
      </c>
      <c r="H5811" t="str" cm="1">
        <f t="array" ref="H5811">_xlfn.IFS(Table1[[#This Row],[Salary]]&lt;=50000,"0-50K",Table1[[#This Row],[Salary]]&lt;=100000,"51-100K",Table1[[#This Row],[Salary]]&lt;=150000,"101-150K",Table1[[#This Row],[Salary]]&lt;=200000,"151-200K",Table1[[#This Row],[Salary]]&lt;=250000,"201-250K",Table1[[#This Row],[Salary]]&gt;250000,"Above 250K")</f>
        <v>101-150K</v>
      </c>
      <c r="I5811" s="3">
        <v>130000</v>
      </c>
      <c r="J5811" s="3">
        <f>IF(Table1[[#This Row],[Years of Experience]]=0,0,Table1[[#This Row],[Salary]]/Table1[[#This Row],[Years of Experience]])</f>
        <v>14444.444444444445</v>
      </c>
    </row>
    <row r="5812" spans="1:10" x14ac:dyDescent="0.35">
      <c r="A5812">
        <v>27</v>
      </c>
      <c r="B5812" t="str" cm="1">
        <f t="array" ref="B5812">_xlfn.IFS(Table1[[#This Row],[Age]]&lt;=25,"21-25",Table1[[#This Row],[Age]]&lt;=30,"26-30",Table1[[#This Row],[Age]]&lt;=35,"31-35",Table1[[#This Row],[Age]]&lt;=40,"36-40",Table1[[#This Row],[Age]]&lt;=45,"41-45", Table1[[#This Row],[Age]]&lt;=50,"46-50",Table1[[#This Row],[Age]]&lt;55,"51-55",Table1[[#This Row],[Age]]&lt;=60,"56-60",Table1[[#This Row],[Age]]&gt;=61, "61-70")</f>
        <v>26-30</v>
      </c>
      <c r="C5812" t="s">
        <v>6</v>
      </c>
      <c r="D5812" t="s">
        <v>7</v>
      </c>
      <c r="E5812" t="s">
        <v>8</v>
      </c>
      <c r="F5812">
        <v>3</v>
      </c>
      <c r="G5812" t="str" cm="1">
        <f t="array" ref="G5812">_xlfn.IFS(Table1[[#This Row],[Years of Experience]]&lt;=2,"Entry",Table1[[#This Row],[Years of Experience]]&lt;=7,"Mid",Table1[[#This Row],[Years of Experience]]&lt;=14,"Senior",Table1[[#This Row],[Years of Experience]]&gt;=15,"Executive")</f>
        <v>Mid</v>
      </c>
      <c r="H5812" t="str" cm="1">
        <f t="array" ref="H5812">_xlfn.IFS(Table1[[#This Row],[Salary]]&lt;=50000,"0-50K",Table1[[#This Row],[Salary]]&lt;=100000,"51-100K",Table1[[#This Row],[Salary]]&lt;=150000,"101-150K",Table1[[#This Row],[Salary]]&lt;=200000,"151-200K",Table1[[#This Row],[Salary]]&lt;=250000,"201-250K",Table1[[#This Row],[Salary]]&gt;250000,"Above 250K")</f>
        <v>51-100K</v>
      </c>
      <c r="I5812" s="3">
        <v>80000</v>
      </c>
      <c r="J5812" s="3">
        <f>IF(Table1[[#This Row],[Years of Experience]]=0,0,Table1[[#This Row],[Salary]]/Table1[[#This Row],[Years of Experience]])</f>
        <v>26666.666666666668</v>
      </c>
    </row>
    <row r="5813" spans="1:10" x14ac:dyDescent="0.35">
      <c r="A5813">
        <v>36</v>
      </c>
      <c r="B5813" t="str" cm="1">
        <f t="array" ref="B5813">_xlfn.IFS(Table1[[#This Row],[Age]]&lt;=25,"21-25",Table1[[#This Row],[Age]]&lt;=30,"26-30",Table1[[#This Row],[Age]]&lt;=35,"31-35",Table1[[#This Row],[Age]]&lt;=40,"36-40",Table1[[#This Row],[Age]]&lt;=45,"41-45", Table1[[#This Row],[Age]]&lt;=50,"46-50",Table1[[#This Row],[Age]]&lt;55,"51-55",Table1[[#This Row],[Age]]&lt;=60,"56-60",Table1[[#This Row],[Age]]&gt;=61, "61-70")</f>
        <v>36-40</v>
      </c>
      <c r="C5813" t="s">
        <v>9</v>
      </c>
      <c r="D5813" t="s">
        <v>12</v>
      </c>
      <c r="E5813" t="s">
        <v>92</v>
      </c>
      <c r="F5813">
        <v>12</v>
      </c>
      <c r="G5813" t="str" cm="1">
        <f t="array" ref="G5813">_xlfn.IFS(Table1[[#This Row],[Years of Experience]]&lt;=2,"Entry",Table1[[#This Row],[Years of Experience]]&lt;=7,"Mid",Table1[[#This Row],[Years of Experience]]&lt;=14,"Senior",Table1[[#This Row],[Years of Experience]]&gt;=15,"Executive")</f>
        <v>Senior</v>
      </c>
      <c r="H5813" t="str" cm="1">
        <f t="array" ref="H5813">_xlfn.IFS(Table1[[#This Row],[Salary]]&lt;=50000,"0-50K",Table1[[#This Row],[Salary]]&lt;=100000,"51-100K",Table1[[#This Row],[Salary]]&lt;=150000,"101-150K",Table1[[#This Row],[Salary]]&lt;=200000,"151-200K",Table1[[#This Row],[Salary]]&lt;=250000,"201-250K",Table1[[#This Row],[Salary]]&gt;250000,"Above 250K")</f>
        <v>151-200K</v>
      </c>
      <c r="I5813" s="3">
        <v>170000</v>
      </c>
      <c r="J5813" s="3">
        <f>IF(Table1[[#This Row],[Years of Experience]]=0,0,Table1[[#This Row],[Salary]]/Table1[[#This Row],[Years of Experience]])</f>
        <v>14166.666666666666</v>
      </c>
    </row>
    <row r="5814" spans="1:10" x14ac:dyDescent="0.35">
      <c r="A5814">
        <v>25</v>
      </c>
      <c r="B5814" t="str" cm="1">
        <f t="array" ref="B5814">_xlfn.IFS(Table1[[#This Row],[Age]]&lt;=25,"21-25",Table1[[#This Row],[Age]]&lt;=30,"26-30",Table1[[#This Row],[Age]]&lt;=35,"31-35",Table1[[#This Row],[Age]]&lt;=40,"36-40",Table1[[#This Row],[Age]]&lt;=45,"41-45", Table1[[#This Row],[Age]]&lt;=50,"46-50",Table1[[#This Row],[Age]]&lt;55,"51-55",Table1[[#This Row],[Age]]&lt;=60,"56-60",Table1[[#This Row],[Age]]&gt;=61, "61-70")</f>
        <v>21-25</v>
      </c>
      <c r="C5814" t="s">
        <v>6</v>
      </c>
      <c r="D5814" t="s">
        <v>7</v>
      </c>
      <c r="E5814" t="s">
        <v>17</v>
      </c>
      <c r="F5814">
        <v>1</v>
      </c>
      <c r="G5814" t="str" cm="1">
        <f t="array" ref="G5814">_xlfn.IFS(Table1[[#This Row],[Years of Experience]]&lt;=2,"Entry",Table1[[#This Row],[Years of Experience]]&lt;=7,"Mid",Table1[[#This Row],[Years of Experience]]&lt;=14,"Senior",Table1[[#This Row],[Years of Experience]]&gt;=15,"Executive")</f>
        <v>Entry</v>
      </c>
      <c r="H5814" t="str" cm="1">
        <f t="array" ref="H5814">_xlfn.IFS(Table1[[#This Row],[Salary]]&lt;=50000,"0-50K",Table1[[#This Row],[Salary]]&lt;=100000,"51-100K",Table1[[#This Row],[Salary]]&lt;=150000,"101-150K",Table1[[#This Row],[Salary]]&lt;=200000,"151-200K",Table1[[#This Row],[Salary]]&lt;=250000,"201-250K",Table1[[#This Row],[Salary]]&gt;250000,"Above 250K")</f>
        <v>51-100K</v>
      </c>
      <c r="I5814" s="3">
        <v>60000</v>
      </c>
      <c r="J5814" s="3">
        <f>IF(Table1[[#This Row],[Years of Experience]]=0,0,Table1[[#This Row],[Salary]]/Table1[[#This Row],[Years of Experience]])</f>
        <v>60000</v>
      </c>
    </row>
    <row r="5815" spans="1:10" x14ac:dyDescent="0.35">
      <c r="A5815">
        <v>30</v>
      </c>
      <c r="B5815" t="str" cm="1">
        <f t="array" ref="B5815">_xlfn.IFS(Table1[[#This Row],[Age]]&lt;=25,"21-25",Table1[[#This Row],[Age]]&lt;=30,"26-30",Table1[[#This Row],[Age]]&lt;=35,"31-35",Table1[[#This Row],[Age]]&lt;=40,"36-40",Table1[[#This Row],[Age]]&lt;=45,"41-45", Table1[[#This Row],[Age]]&lt;=50,"46-50",Table1[[#This Row],[Age]]&lt;55,"51-55",Table1[[#This Row],[Age]]&lt;=60,"56-60",Table1[[#This Row],[Age]]&gt;=61, "61-70")</f>
        <v>26-30</v>
      </c>
      <c r="C5815" t="s">
        <v>9</v>
      </c>
      <c r="D5815" t="s">
        <v>7</v>
      </c>
      <c r="E5815" t="s">
        <v>19</v>
      </c>
      <c r="F5815">
        <v>5</v>
      </c>
      <c r="G5815" t="str" cm="1">
        <f t="array" ref="G5815">_xlfn.IFS(Table1[[#This Row],[Years of Experience]]&lt;=2,"Entry",Table1[[#This Row],[Years of Experience]]&lt;=7,"Mid",Table1[[#This Row],[Years of Experience]]&lt;=14,"Senior",Table1[[#This Row],[Years of Experience]]&gt;=15,"Executive")</f>
        <v>Mid</v>
      </c>
      <c r="H5815" t="str" cm="1">
        <f t="array" ref="H5815">_xlfn.IFS(Table1[[#This Row],[Salary]]&lt;=50000,"0-50K",Table1[[#This Row],[Salary]]&lt;=100000,"51-100K",Table1[[#This Row],[Salary]]&lt;=150000,"101-150K",Table1[[#This Row],[Salary]]&lt;=200000,"151-200K",Table1[[#This Row],[Salary]]&lt;=250000,"201-250K",Table1[[#This Row],[Salary]]&gt;250000,"Above 250K")</f>
        <v>51-100K</v>
      </c>
      <c r="I5815" s="3">
        <v>90000</v>
      </c>
      <c r="J5815" s="3">
        <f>IF(Table1[[#This Row],[Years of Experience]]=0,0,Table1[[#This Row],[Salary]]/Table1[[#This Row],[Years of Experience]])</f>
        <v>18000</v>
      </c>
    </row>
    <row r="5816" spans="1:10" x14ac:dyDescent="0.35">
      <c r="A5816">
        <v>34</v>
      </c>
      <c r="B5816" t="str" cm="1">
        <f t="array" ref="B5816">_xlfn.IFS(Table1[[#This Row],[Age]]&lt;=25,"21-25",Table1[[#This Row],[Age]]&lt;=30,"26-30",Table1[[#This Row],[Age]]&lt;=35,"31-35",Table1[[#This Row],[Age]]&lt;=40,"36-40",Table1[[#This Row],[Age]]&lt;=45,"41-45", Table1[[#This Row],[Age]]&lt;=50,"46-50",Table1[[#This Row],[Age]]&lt;55,"51-55",Table1[[#This Row],[Age]]&lt;=60,"56-60",Table1[[#This Row],[Age]]&gt;=61, "61-70")</f>
        <v>31-35</v>
      </c>
      <c r="C5816" t="s">
        <v>6</v>
      </c>
      <c r="D5816" t="s">
        <v>12</v>
      </c>
      <c r="E5816" t="s">
        <v>75</v>
      </c>
      <c r="F5816">
        <v>11</v>
      </c>
      <c r="G5816" t="str" cm="1">
        <f t="array" ref="G5816">_xlfn.IFS(Table1[[#This Row],[Years of Experience]]&lt;=2,"Entry",Table1[[#This Row],[Years of Experience]]&lt;=7,"Mid",Table1[[#This Row],[Years of Experience]]&lt;=14,"Senior",Table1[[#This Row],[Years of Experience]]&gt;=15,"Executive")</f>
        <v>Senior</v>
      </c>
      <c r="H5816" t="str" cm="1">
        <f t="array" ref="H5816">_xlfn.IFS(Table1[[#This Row],[Salary]]&lt;=50000,"0-50K",Table1[[#This Row],[Salary]]&lt;=100000,"51-100K",Table1[[#This Row],[Salary]]&lt;=150000,"101-150K",Table1[[#This Row],[Salary]]&lt;=200000,"151-200K",Table1[[#This Row],[Salary]]&lt;=250000,"201-250K",Table1[[#This Row],[Salary]]&gt;250000,"Above 250K")</f>
        <v>151-200K</v>
      </c>
      <c r="I5816" s="3">
        <v>160000</v>
      </c>
      <c r="J5816" s="3">
        <f>IF(Table1[[#This Row],[Years of Experience]]=0,0,Table1[[#This Row],[Salary]]/Table1[[#This Row],[Years of Experience]])</f>
        <v>14545.454545454546</v>
      </c>
    </row>
    <row r="5817" spans="1:10" x14ac:dyDescent="0.35">
      <c r="A5817">
        <v>28</v>
      </c>
      <c r="B5817" t="str" cm="1">
        <f t="array" ref="B5817">_xlfn.IFS(Table1[[#This Row],[Age]]&lt;=25,"21-25",Table1[[#This Row],[Age]]&lt;=30,"26-30",Table1[[#This Row],[Age]]&lt;=35,"31-35",Table1[[#This Row],[Age]]&lt;=40,"36-40",Table1[[#This Row],[Age]]&lt;=45,"41-45", Table1[[#This Row],[Age]]&lt;=50,"46-50",Table1[[#This Row],[Age]]&lt;55,"51-55",Table1[[#This Row],[Age]]&lt;=60,"56-60",Table1[[#This Row],[Age]]&gt;=61, "61-70")</f>
        <v>26-30</v>
      </c>
      <c r="C5817" t="s">
        <v>9</v>
      </c>
      <c r="D5817" t="s">
        <v>7</v>
      </c>
      <c r="E5817" t="s">
        <v>16</v>
      </c>
      <c r="F5817">
        <v>3</v>
      </c>
      <c r="G5817" t="str" cm="1">
        <f t="array" ref="G5817">_xlfn.IFS(Table1[[#This Row],[Years of Experience]]&lt;=2,"Entry",Table1[[#This Row],[Years of Experience]]&lt;=7,"Mid",Table1[[#This Row],[Years of Experience]]&lt;=14,"Senior",Table1[[#This Row],[Years of Experience]]&gt;=15,"Executive")</f>
        <v>Mid</v>
      </c>
      <c r="H5817" t="str" cm="1">
        <f t="array" ref="H5817">_xlfn.IFS(Table1[[#This Row],[Salary]]&lt;=50000,"0-50K",Table1[[#This Row],[Salary]]&lt;=100000,"51-100K",Table1[[#This Row],[Salary]]&lt;=150000,"101-150K",Table1[[#This Row],[Salary]]&lt;=200000,"151-200K",Table1[[#This Row],[Salary]]&lt;=250000,"201-250K",Table1[[#This Row],[Salary]]&gt;250000,"Above 250K")</f>
        <v>51-100K</v>
      </c>
      <c r="I5817" s="3">
        <v>60000</v>
      </c>
      <c r="J5817" s="3">
        <f>IF(Table1[[#This Row],[Years of Experience]]=0,0,Table1[[#This Row],[Salary]]/Table1[[#This Row],[Years of Experience]])</f>
        <v>20000</v>
      </c>
    </row>
    <row r="5818" spans="1:10" x14ac:dyDescent="0.35">
      <c r="A5818">
        <v>32</v>
      </c>
      <c r="B5818" t="str" cm="1">
        <f t="array" ref="B5818">_xlfn.IFS(Table1[[#This Row],[Age]]&lt;=25,"21-25",Table1[[#This Row],[Age]]&lt;=30,"26-30",Table1[[#This Row],[Age]]&lt;=35,"31-35",Table1[[#This Row],[Age]]&lt;=40,"36-40",Table1[[#This Row],[Age]]&lt;=45,"41-45", Table1[[#This Row],[Age]]&lt;=50,"46-50",Table1[[#This Row],[Age]]&lt;55,"51-55",Table1[[#This Row],[Age]]&lt;=60,"56-60",Table1[[#This Row],[Age]]&gt;=61, "61-70")</f>
        <v>31-35</v>
      </c>
      <c r="C5818" t="s">
        <v>6</v>
      </c>
      <c r="D5818" t="s">
        <v>7</v>
      </c>
      <c r="E5818" t="s">
        <v>17</v>
      </c>
      <c r="F5818">
        <v>7</v>
      </c>
      <c r="G5818" t="str" cm="1">
        <f t="array" ref="G5818">_xlfn.IFS(Table1[[#This Row],[Years of Experience]]&lt;=2,"Entry",Table1[[#This Row],[Years of Experience]]&lt;=7,"Mid",Table1[[#This Row],[Years of Experience]]&lt;=14,"Senior",Table1[[#This Row],[Years of Experience]]&gt;=15,"Executive")</f>
        <v>Mid</v>
      </c>
      <c r="H5818" t="str" cm="1">
        <f t="array" ref="H5818">_xlfn.IFS(Table1[[#This Row],[Salary]]&lt;=50000,"0-50K",Table1[[#This Row],[Salary]]&lt;=100000,"51-100K",Table1[[#This Row],[Salary]]&lt;=150000,"101-150K",Table1[[#This Row],[Salary]]&lt;=200000,"151-200K",Table1[[#This Row],[Salary]]&lt;=250000,"201-250K",Table1[[#This Row],[Salary]]&gt;250000,"Above 250K")</f>
        <v>101-150K</v>
      </c>
      <c r="I5818" s="3">
        <v>120000</v>
      </c>
      <c r="J5818" s="3">
        <f>IF(Table1[[#This Row],[Years of Experience]]=0,0,Table1[[#This Row],[Salary]]/Table1[[#This Row],[Years of Experience]])</f>
        <v>17142.857142857141</v>
      </c>
    </row>
    <row r="5819" spans="1:10" x14ac:dyDescent="0.35">
      <c r="A5819">
        <v>24</v>
      </c>
      <c r="B5819" t="str" cm="1">
        <f t="array" ref="B5819">_xlfn.IFS(Table1[[#This Row],[Age]]&lt;=25,"21-25",Table1[[#This Row],[Age]]&lt;=30,"26-30",Table1[[#This Row],[Age]]&lt;=35,"31-35",Table1[[#This Row],[Age]]&lt;=40,"36-40",Table1[[#This Row],[Age]]&lt;=45,"41-45", Table1[[#This Row],[Age]]&lt;=50,"46-50",Table1[[#This Row],[Age]]&lt;55,"51-55",Table1[[#This Row],[Age]]&lt;=60,"56-60",Table1[[#This Row],[Age]]&gt;=61, "61-70")</f>
        <v>21-25</v>
      </c>
      <c r="C5819" t="s">
        <v>9</v>
      </c>
      <c r="D5819" t="s">
        <v>195</v>
      </c>
      <c r="E5819" t="s">
        <v>202</v>
      </c>
      <c r="F5819">
        <v>0</v>
      </c>
      <c r="G5819" t="str" cm="1">
        <f t="array" ref="G5819">_xlfn.IFS(Table1[[#This Row],[Years of Experience]]&lt;=2,"Entry",Table1[[#This Row],[Years of Experience]]&lt;=7,"Mid",Table1[[#This Row],[Years of Experience]]&lt;=14,"Senior",Table1[[#This Row],[Years of Experience]]&gt;=15,"Executive")</f>
        <v>Entry</v>
      </c>
      <c r="H5819" t="str" cm="1">
        <f t="array" ref="H5819">_xlfn.IFS(Table1[[#This Row],[Salary]]&lt;=50000,"0-50K",Table1[[#This Row],[Salary]]&lt;=100000,"51-100K",Table1[[#This Row],[Salary]]&lt;=150000,"101-150K",Table1[[#This Row],[Salary]]&lt;=200000,"151-200K",Table1[[#This Row],[Salary]]&lt;=250000,"201-250K",Table1[[#This Row],[Salary]]&gt;250000,"Above 250K")</f>
        <v>0-50K</v>
      </c>
      <c r="I5819" s="3">
        <v>25000</v>
      </c>
      <c r="J5819" s="3">
        <f>IF(Table1[[#This Row],[Years of Experience]]=0,0,Table1[[#This Row],[Salary]]/Table1[[#This Row],[Years of Experience]])</f>
        <v>0</v>
      </c>
    </row>
    <row r="5820" spans="1:10" x14ac:dyDescent="0.35">
      <c r="A5820">
        <v>37</v>
      </c>
      <c r="B5820" t="str" cm="1">
        <f t="array" ref="B5820">_xlfn.IFS(Table1[[#This Row],[Age]]&lt;=25,"21-25",Table1[[#This Row],[Age]]&lt;=30,"26-30",Table1[[#This Row],[Age]]&lt;=35,"31-35",Table1[[#This Row],[Age]]&lt;=40,"36-40",Table1[[#This Row],[Age]]&lt;=45,"41-45", Table1[[#This Row],[Age]]&lt;=50,"46-50",Table1[[#This Row],[Age]]&lt;55,"51-55",Table1[[#This Row],[Age]]&lt;=60,"56-60",Table1[[#This Row],[Age]]&gt;=61, "61-70")</f>
        <v>36-40</v>
      </c>
      <c r="C5820" t="s">
        <v>6</v>
      </c>
      <c r="D5820" t="s">
        <v>10</v>
      </c>
      <c r="E5820" t="s">
        <v>203</v>
      </c>
      <c r="F5820">
        <v>14</v>
      </c>
      <c r="G5820" t="str" cm="1">
        <f t="array" ref="G5820">_xlfn.IFS(Table1[[#This Row],[Years of Experience]]&lt;=2,"Entry",Table1[[#This Row],[Years of Experience]]&lt;=7,"Mid",Table1[[#This Row],[Years of Experience]]&lt;=14,"Senior",Table1[[#This Row],[Years of Experience]]&gt;=15,"Executive")</f>
        <v>Senior</v>
      </c>
      <c r="H5820" t="str" cm="1">
        <f t="array" ref="H5820">_xlfn.IFS(Table1[[#This Row],[Salary]]&lt;=50000,"0-50K",Table1[[#This Row],[Salary]]&lt;=100000,"51-100K",Table1[[#This Row],[Salary]]&lt;=150000,"101-150K",Table1[[#This Row],[Salary]]&lt;=200000,"151-200K",Table1[[#This Row],[Salary]]&lt;=250000,"201-250K",Table1[[#This Row],[Salary]]&gt;250000,"Above 250K")</f>
        <v>151-200K</v>
      </c>
      <c r="I5820" s="3">
        <v>190000</v>
      </c>
      <c r="J5820" s="3">
        <f>IF(Table1[[#This Row],[Years of Experience]]=0,0,Table1[[#This Row],[Salary]]/Table1[[#This Row],[Years of Experience]])</f>
        <v>13571.428571428571</v>
      </c>
    </row>
    <row r="5821" spans="1:10" x14ac:dyDescent="0.35">
      <c r="A5821">
        <v>39</v>
      </c>
      <c r="B5821" t="str" cm="1">
        <f t="array" ref="B5821">_xlfn.IFS(Table1[[#This Row],[Age]]&lt;=25,"21-25",Table1[[#This Row],[Age]]&lt;=30,"26-30",Table1[[#This Row],[Age]]&lt;=35,"31-35",Table1[[#This Row],[Age]]&lt;=40,"36-40",Table1[[#This Row],[Age]]&lt;=45,"41-45", Table1[[#This Row],[Age]]&lt;=50,"46-50",Table1[[#This Row],[Age]]&lt;55,"51-55",Table1[[#This Row],[Age]]&lt;=60,"56-60",Table1[[#This Row],[Age]]&gt;=61, "61-70")</f>
        <v>36-40</v>
      </c>
      <c r="C5821" t="s">
        <v>9</v>
      </c>
      <c r="D5821" t="s">
        <v>7</v>
      </c>
      <c r="E5821" t="s">
        <v>35</v>
      </c>
      <c r="F5821">
        <v>16</v>
      </c>
      <c r="G5821" t="str" cm="1">
        <f t="array" ref="G5821">_xlfn.IFS(Table1[[#This Row],[Years of Experience]]&lt;=2,"Entry",Table1[[#This Row],[Years of Experience]]&lt;=7,"Mid",Table1[[#This Row],[Years of Experience]]&lt;=14,"Senior",Table1[[#This Row],[Years of Experience]]&gt;=15,"Executive")</f>
        <v>Executive</v>
      </c>
      <c r="H5821" t="str" cm="1">
        <f t="array" ref="H5821">_xlfn.IFS(Table1[[#This Row],[Salary]]&lt;=50000,"0-50K",Table1[[#This Row],[Salary]]&lt;=100000,"51-100K",Table1[[#This Row],[Salary]]&lt;=150000,"101-150K",Table1[[#This Row],[Salary]]&lt;=200000,"151-200K",Table1[[#This Row],[Salary]]&lt;=250000,"201-250K",Table1[[#This Row],[Salary]]&gt;250000,"Above 250K")</f>
        <v>151-200K</v>
      </c>
      <c r="I5821" s="3">
        <v>200000</v>
      </c>
      <c r="J5821" s="3">
        <f>IF(Table1[[#This Row],[Years of Experience]]=0,0,Table1[[#This Row],[Salary]]/Table1[[#This Row],[Years of Experience]])</f>
        <v>12500</v>
      </c>
    </row>
    <row r="5822" spans="1:10" x14ac:dyDescent="0.35">
      <c r="A5822">
        <v>26</v>
      </c>
      <c r="B5822" t="str" cm="1">
        <f t="array" ref="B5822">_xlfn.IFS(Table1[[#This Row],[Age]]&lt;=25,"21-25",Table1[[#This Row],[Age]]&lt;=30,"26-30",Table1[[#This Row],[Age]]&lt;=35,"31-35",Table1[[#This Row],[Age]]&lt;=40,"36-40",Table1[[#This Row],[Age]]&lt;=45,"41-45", Table1[[#This Row],[Age]]&lt;=50,"46-50",Table1[[#This Row],[Age]]&lt;55,"51-55",Table1[[#This Row],[Age]]&lt;=60,"56-60",Table1[[#This Row],[Age]]&gt;=61, "61-70")</f>
        <v>26-30</v>
      </c>
      <c r="C5822" t="s">
        <v>6</v>
      </c>
      <c r="D5822" t="s">
        <v>7</v>
      </c>
      <c r="E5822" t="s">
        <v>40</v>
      </c>
      <c r="F5822">
        <v>2</v>
      </c>
      <c r="G5822" t="str" cm="1">
        <f t="array" ref="G5822">_xlfn.IFS(Table1[[#This Row],[Years of Experience]]&lt;=2,"Entry",Table1[[#This Row],[Years of Experience]]&lt;=7,"Mid",Table1[[#This Row],[Years of Experience]]&lt;=14,"Senior",Table1[[#This Row],[Years of Experience]]&gt;=15,"Executive")</f>
        <v>Entry</v>
      </c>
      <c r="H5822" t="str" cm="1">
        <f t="array" ref="H5822">_xlfn.IFS(Table1[[#This Row],[Salary]]&lt;=50000,"0-50K",Table1[[#This Row],[Salary]]&lt;=100000,"51-100K",Table1[[#This Row],[Salary]]&lt;=150000,"101-150K",Table1[[#This Row],[Salary]]&lt;=200000,"151-200K",Table1[[#This Row],[Salary]]&lt;=250000,"201-250K",Table1[[#This Row],[Salary]]&gt;250000,"Above 250K")</f>
        <v>51-100K</v>
      </c>
      <c r="I5822" s="3">
        <v>55000</v>
      </c>
      <c r="J5822" s="3">
        <f>IF(Table1[[#This Row],[Years of Experience]]=0,0,Table1[[#This Row],[Salary]]/Table1[[#This Row],[Years of Experience]])</f>
        <v>27500</v>
      </c>
    </row>
    <row r="5823" spans="1:10" x14ac:dyDescent="0.35">
      <c r="A5823">
        <v>31</v>
      </c>
      <c r="B5823" t="str" cm="1">
        <f t="array" ref="B5823">_xlfn.IFS(Table1[[#This Row],[Age]]&lt;=25,"21-25",Table1[[#This Row],[Age]]&lt;=30,"26-30",Table1[[#This Row],[Age]]&lt;=35,"31-35",Table1[[#This Row],[Age]]&lt;=40,"36-40",Table1[[#This Row],[Age]]&lt;=45,"41-45", Table1[[#This Row],[Age]]&lt;=50,"46-50",Table1[[#This Row],[Age]]&lt;55,"51-55",Table1[[#This Row],[Age]]&lt;=60,"56-60",Table1[[#This Row],[Age]]&gt;=61, "61-70")</f>
        <v>31-35</v>
      </c>
      <c r="C5823" t="s">
        <v>9</v>
      </c>
      <c r="D5823" t="s">
        <v>12</v>
      </c>
      <c r="E5823" t="s">
        <v>43</v>
      </c>
      <c r="F5823">
        <v>8</v>
      </c>
      <c r="G5823" t="str" cm="1">
        <f t="array" ref="G5823">_xlfn.IFS(Table1[[#This Row],[Years of Experience]]&lt;=2,"Entry",Table1[[#This Row],[Years of Experience]]&lt;=7,"Mid",Table1[[#This Row],[Years of Experience]]&lt;=14,"Senior",Table1[[#This Row],[Years of Experience]]&gt;=15,"Executive")</f>
        <v>Senior</v>
      </c>
      <c r="H5823" t="str" cm="1">
        <f t="array" ref="H5823">_xlfn.IFS(Table1[[#This Row],[Salary]]&lt;=50000,"0-50K",Table1[[#This Row],[Salary]]&lt;=100000,"51-100K",Table1[[#This Row],[Salary]]&lt;=150000,"101-150K",Table1[[#This Row],[Salary]]&lt;=200000,"151-200K",Table1[[#This Row],[Salary]]&lt;=250000,"201-250K",Table1[[#This Row],[Salary]]&gt;250000,"Above 250K")</f>
        <v>101-150K</v>
      </c>
      <c r="I5823" s="3">
        <v>140000</v>
      </c>
      <c r="J5823" s="3">
        <f>IF(Table1[[#This Row],[Years of Experience]]=0,0,Table1[[#This Row],[Salary]]/Table1[[#This Row],[Years of Experience]])</f>
        <v>17500</v>
      </c>
    </row>
    <row r="5824" spans="1:10" x14ac:dyDescent="0.35">
      <c r="A5824">
        <v>29</v>
      </c>
      <c r="B5824" t="str" cm="1">
        <f t="array" ref="B5824">_xlfn.IFS(Table1[[#This Row],[Age]]&lt;=25,"21-25",Table1[[#This Row],[Age]]&lt;=30,"26-30",Table1[[#This Row],[Age]]&lt;=35,"31-35",Table1[[#This Row],[Age]]&lt;=40,"36-40",Table1[[#This Row],[Age]]&lt;=45,"41-45", Table1[[#This Row],[Age]]&lt;=50,"46-50",Table1[[#This Row],[Age]]&lt;55,"51-55",Table1[[#This Row],[Age]]&lt;=60,"56-60",Table1[[#This Row],[Age]]&gt;=61, "61-70")</f>
        <v>26-30</v>
      </c>
      <c r="C5824" t="s">
        <v>6</v>
      </c>
      <c r="D5824" t="s">
        <v>7</v>
      </c>
      <c r="E5824" t="s">
        <v>16</v>
      </c>
      <c r="F5824">
        <v>4</v>
      </c>
      <c r="G5824" t="str" cm="1">
        <f t="array" ref="G5824">_xlfn.IFS(Table1[[#This Row],[Years of Experience]]&lt;=2,"Entry",Table1[[#This Row],[Years of Experience]]&lt;=7,"Mid",Table1[[#This Row],[Years of Experience]]&lt;=14,"Senior",Table1[[#This Row],[Years of Experience]]&gt;=15,"Executive")</f>
        <v>Mid</v>
      </c>
      <c r="H5824" t="str" cm="1">
        <f t="array" ref="H5824">_xlfn.IFS(Table1[[#This Row],[Salary]]&lt;=50000,"0-50K",Table1[[#This Row],[Salary]]&lt;=100000,"51-100K",Table1[[#This Row],[Salary]]&lt;=150000,"101-150K",Table1[[#This Row],[Salary]]&lt;=200000,"151-200K",Table1[[#This Row],[Salary]]&lt;=250000,"201-250K",Table1[[#This Row],[Salary]]&gt;250000,"Above 250K")</f>
        <v>51-100K</v>
      </c>
      <c r="I5824" s="3">
        <v>70000</v>
      </c>
      <c r="J5824" s="3">
        <f>IF(Table1[[#This Row],[Years of Experience]]=0,0,Table1[[#This Row],[Salary]]/Table1[[#This Row],[Years of Experience]])</f>
        <v>17500</v>
      </c>
    </row>
    <row r="5825" spans="1:10" x14ac:dyDescent="0.35">
      <c r="A5825">
        <v>33</v>
      </c>
      <c r="B5825" t="str" cm="1">
        <f t="array" ref="B5825">_xlfn.IFS(Table1[[#This Row],[Age]]&lt;=25,"21-25",Table1[[#This Row],[Age]]&lt;=30,"26-30",Table1[[#This Row],[Age]]&lt;=35,"31-35",Table1[[#This Row],[Age]]&lt;=40,"36-40",Table1[[#This Row],[Age]]&lt;=45,"41-45", Table1[[#This Row],[Age]]&lt;=50,"46-50",Table1[[#This Row],[Age]]&lt;55,"51-55",Table1[[#This Row],[Age]]&lt;=60,"56-60",Table1[[#This Row],[Age]]&gt;=61, "61-70")</f>
        <v>31-35</v>
      </c>
      <c r="C5825" t="s">
        <v>9</v>
      </c>
      <c r="D5825" t="s">
        <v>10</v>
      </c>
      <c r="E5825" t="s">
        <v>27</v>
      </c>
      <c r="F5825">
        <v>9</v>
      </c>
      <c r="G5825" t="str" cm="1">
        <f t="array" ref="G5825">_xlfn.IFS(Table1[[#This Row],[Years of Experience]]&lt;=2,"Entry",Table1[[#This Row],[Years of Experience]]&lt;=7,"Mid",Table1[[#This Row],[Years of Experience]]&lt;=14,"Senior",Table1[[#This Row],[Years of Experience]]&gt;=15,"Executive")</f>
        <v>Senior</v>
      </c>
      <c r="H5825" t="str" cm="1">
        <f t="array" ref="H5825">_xlfn.IFS(Table1[[#This Row],[Salary]]&lt;=50000,"0-50K",Table1[[#This Row],[Salary]]&lt;=100000,"51-100K",Table1[[#This Row],[Salary]]&lt;=150000,"101-150K",Table1[[#This Row],[Salary]]&lt;=200000,"151-200K",Table1[[#This Row],[Salary]]&lt;=250000,"201-250K",Table1[[#This Row],[Salary]]&gt;250000,"Above 250K")</f>
        <v>101-150K</v>
      </c>
      <c r="I5825" s="3">
        <v>130000</v>
      </c>
      <c r="J5825" s="3">
        <f>IF(Table1[[#This Row],[Years of Experience]]=0,0,Table1[[#This Row],[Salary]]/Table1[[#This Row],[Years of Experience]])</f>
        <v>14444.444444444445</v>
      </c>
    </row>
    <row r="5826" spans="1:10" x14ac:dyDescent="0.35">
      <c r="A5826">
        <v>27</v>
      </c>
      <c r="B5826" t="str" cm="1">
        <f t="array" ref="B5826">_xlfn.IFS(Table1[[#This Row],[Age]]&lt;=25,"21-25",Table1[[#This Row],[Age]]&lt;=30,"26-30",Table1[[#This Row],[Age]]&lt;=35,"31-35",Table1[[#This Row],[Age]]&lt;=40,"36-40",Table1[[#This Row],[Age]]&lt;=45,"41-45", Table1[[#This Row],[Age]]&lt;=50,"46-50",Table1[[#This Row],[Age]]&lt;55,"51-55",Table1[[#This Row],[Age]]&lt;=60,"56-60",Table1[[#This Row],[Age]]&gt;=61, "61-70")</f>
        <v>26-30</v>
      </c>
      <c r="C5826" t="s">
        <v>6</v>
      </c>
      <c r="D5826" t="s">
        <v>7</v>
      </c>
      <c r="E5826" t="s">
        <v>8</v>
      </c>
      <c r="F5826">
        <v>3</v>
      </c>
      <c r="G5826" t="str" cm="1">
        <f t="array" ref="G5826">_xlfn.IFS(Table1[[#This Row],[Years of Experience]]&lt;=2,"Entry",Table1[[#This Row],[Years of Experience]]&lt;=7,"Mid",Table1[[#This Row],[Years of Experience]]&lt;=14,"Senior",Table1[[#This Row],[Years of Experience]]&gt;=15,"Executive")</f>
        <v>Mid</v>
      </c>
      <c r="H5826" t="str" cm="1">
        <f t="array" ref="H5826">_xlfn.IFS(Table1[[#This Row],[Salary]]&lt;=50000,"0-50K",Table1[[#This Row],[Salary]]&lt;=100000,"51-100K",Table1[[#This Row],[Salary]]&lt;=150000,"101-150K",Table1[[#This Row],[Salary]]&lt;=200000,"151-200K",Table1[[#This Row],[Salary]]&lt;=250000,"201-250K",Table1[[#This Row],[Salary]]&gt;250000,"Above 250K")</f>
        <v>51-100K</v>
      </c>
      <c r="I5826" s="3">
        <v>80000</v>
      </c>
      <c r="J5826" s="3">
        <f>IF(Table1[[#This Row],[Years of Experience]]=0,0,Table1[[#This Row],[Salary]]/Table1[[#This Row],[Years of Experience]])</f>
        <v>26666.666666666668</v>
      </c>
    </row>
    <row r="5827" spans="1:10" x14ac:dyDescent="0.35">
      <c r="A5827">
        <v>36</v>
      </c>
      <c r="B5827" t="str" cm="1">
        <f t="array" ref="B5827">_xlfn.IFS(Table1[[#This Row],[Age]]&lt;=25,"21-25",Table1[[#This Row],[Age]]&lt;=30,"26-30",Table1[[#This Row],[Age]]&lt;=35,"31-35",Table1[[#This Row],[Age]]&lt;=40,"36-40",Table1[[#This Row],[Age]]&lt;=45,"41-45", Table1[[#This Row],[Age]]&lt;=50,"46-50",Table1[[#This Row],[Age]]&lt;55,"51-55",Table1[[#This Row],[Age]]&lt;=60,"56-60",Table1[[#This Row],[Age]]&gt;=61, "61-70")</f>
        <v>36-40</v>
      </c>
      <c r="C5827" t="s">
        <v>9</v>
      </c>
      <c r="D5827" t="s">
        <v>12</v>
      </c>
      <c r="E5827" t="s">
        <v>92</v>
      </c>
      <c r="F5827">
        <v>12</v>
      </c>
      <c r="G5827" t="str" cm="1">
        <f t="array" ref="G5827">_xlfn.IFS(Table1[[#This Row],[Years of Experience]]&lt;=2,"Entry",Table1[[#This Row],[Years of Experience]]&lt;=7,"Mid",Table1[[#This Row],[Years of Experience]]&lt;=14,"Senior",Table1[[#This Row],[Years of Experience]]&gt;=15,"Executive")</f>
        <v>Senior</v>
      </c>
      <c r="H5827" t="str" cm="1">
        <f t="array" ref="H5827">_xlfn.IFS(Table1[[#This Row],[Salary]]&lt;=50000,"0-50K",Table1[[#This Row],[Salary]]&lt;=100000,"51-100K",Table1[[#This Row],[Salary]]&lt;=150000,"101-150K",Table1[[#This Row],[Salary]]&lt;=200000,"151-200K",Table1[[#This Row],[Salary]]&lt;=250000,"201-250K",Table1[[#This Row],[Salary]]&gt;250000,"Above 250K")</f>
        <v>151-200K</v>
      </c>
      <c r="I5827" s="3">
        <v>170000</v>
      </c>
      <c r="J5827" s="3">
        <f>IF(Table1[[#This Row],[Years of Experience]]=0,0,Table1[[#This Row],[Salary]]/Table1[[#This Row],[Years of Experience]])</f>
        <v>14166.666666666666</v>
      </c>
    </row>
    <row r="5828" spans="1:10" x14ac:dyDescent="0.35">
      <c r="A5828">
        <v>25</v>
      </c>
      <c r="B5828" t="str" cm="1">
        <f t="array" ref="B5828">_xlfn.IFS(Table1[[#This Row],[Age]]&lt;=25,"21-25",Table1[[#This Row],[Age]]&lt;=30,"26-30",Table1[[#This Row],[Age]]&lt;=35,"31-35",Table1[[#This Row],[Age]]&lt;=40,"36-40",Table1[[#This Row],[Age]]&lt;=45,"41-45", Table1[[#This Row],[Age]]&lt;=50,"46-50",Table1[[#This Row],[Age]]&lt;55,"51-55",Table1[[#This Row],[Age]]&lt;=60,"56-60",Table1[[#This Row],[Age]]&gt;=61, "61-70")</f>
        <v>21-25</v>
      </c>
      <c r="C5828" t="s">
        <v>6</v>
      </c>
      <c r="D5828" t="s">
        <v>7</v>
      </c>
      <c r="E5828" t="s">
        <v>17</v>
      </c>
      <c r="F5828">
        <v>1</v>
      </c>
      <c r="G5828" t="str" cm="1">
        <f t="array" ref="G5828">_xlfn.IFS(Table1[[#This Row],[Years of Experience]]&lt;=2,"Entry",Table1[[#This Row],[Years of Experience]]&lt;=7,"Mid",Table1[[#This Row],[Years of Experience]]&lt;=14,"Senior",Table1[[#This Row],[Years of Experience]]&gt;=15,"Executive")</f>
        <v>Entry</v>
      </c>
      <c r="H5828" t="str" cm="1">
        <f t="array" ref="H5828">_xlfn.IFS(Table1[[#This Row],[Salary]]&lt;=50000,"0-50K",Table1[[#This Row],[Salary]]&lt;=100000,"51-100K",Table1[[#This Row],[Salary]]&lt;=150000,"101-150K",Table1[[#This Row],[Salary]]&lt;=200000,"151-200K",Table1[[#This Row],[Salary]]&lt;=250000,"201-250K",Table1[[#This Row],[Salary]]&gt;250000,"Above 250K")</f>
        <v>51-100K</v>
      </c>
      <c r="I5828" s="3">
        <v>60000</v>
      </c>
      <c r="J5828" s="3">
        <f>IF(Table1[[#This Row],[Years of Experience]]=0,0,Table1[[#This Row],[Salary]]/Table1[[#This Row],[Years of Experience]])</f>
        <v>60000</v>
      </c>
    </row>
    <row r="5829" spans="1:10" x14ac:dyDescent="0.35">
      <c r="A5829">
        <v>30</v>
      </c>
      <c r="B5829" t="str" cm="1">
        <f t="array" ref="B5829">_xlfn.IFS(Table1[[#This Row],[Age]]&lt;=25,"21-25",Table1[[#This Row],[Age]]&lt;=30,"26-30",Table1[[#This Row],[Age]]&lt;=35,"31-35",Table1[[#This Row],[Age]]&lt;=40,"36-40",Table1[[#This Row],[Age]]&lt;=45,"41-45", Table1[[#This Row],[Age]]&lt;=50,"46-50",Table1[[#This Row],[Age]]&lt;55,"51-55",Table1[[#This Row],[Age]]&lt;=60,"56-60",Table1[[#This Row],[Age]]&gt;=61, "61-70")</f>
        <v>26-30</v>
      </c>
      <c r="C5829" t="s">
        <v>9</v>
      </c>
      <c r="D5829" t="s">
        <v>7</v>
      </c>
      <c r="E5829" t="s">
        <v>19</v>
      </c>
      <c r="F5829">
        <v>5</v>
      </c>
      <c r="G5829" t="str" cm="1">
        <f t="array" ref="G5829">_xlfn.IFS(Table1[[#This Row],[Years of Experience]]&lt;=2,"Entry",Table1[[#This Row],[Years of Experience]]&lt;=7,"Mid",Table1[[#This Row],[Years of Experience]]&lt;=14,"Senior",Table1[[#This Row],[Years of Experience]]&gt;=15,"Executive")</f>
        <v>Mid</v>
      </c>
      <c r="H5829" t="str" cm="1">
        <f t="array" ref="H5829">_xlfn.IFS(Table1[[#This Row],[Salary]]&lt;=50000,"0-50K",Table1[[#This Row],[Salary]]&lt;=100000,"51-100K",Table1[[#This Row],[Salary]]&lt;=150000,"101-150K",Table1[[#This Row],[Salary]]&lt;=200000,"151-200K",Table1[[#This Row],[Salary]]&lt;=250000,"201-250K",Table1[[#This Row],[Salary]]&gt;250000,"Above 250K")</f>
        <v>51-100K</v>
      </c>
      <c r="I5829" s="3">
        <v>90000</v>
      </c>
      <c r="J5829" s="3">
        <f>IF(Table1[[#This Row],[Years of Experience]]=0,0,Table1[[#This Row],[Salary]]/Table1[[#This Row],[Years of Experience]])</f>
        <v>18000</v>
      </c>
    </row>
    <row r="5830" spans="1:10" x14ac:dyDescent="0.35">
      <c r="A5830">
        <v>34</v>
      </c>
      <c r="B5830" t="str" cm="1">
        <f t="array" ref="B5830">_xlfn.IFS(Table1[[#This Row],[Age]]&lt;=25,"21-25",Table1[[#This Row],[Age]]&lt;=30,"26-30",Table1[[#This Row],[Age]]&lt;=35,"31-35",Table1[[#This Row],[Age]]&lt;=40,"36-40",Table1[[#This Row],[Age]]&lt;=45,"41-45", Table1[[#This Row],[Age]]&lt;=50,"46-50",Table1[[#This Row],[Age]]&lt;55,"51-55",Table1[[#This Row],[Age]]&lt;=60,"56-60",Table1[[#This Row],[Age]]&gt;=61, "61-70")</f>
        <v>31-35</v>
      </c>
      <c r="C5830" t="s">
        <v>6</v>
      </c>
      <c r="D5830" t="s">
        <v>12</v>
      </c>
      <c r="E5830" t="s">
        <v>75</v>
      </c>
      <c r="F5830">
        <v>11</v>
      </c>
      <c r="G5830" t="str" cm="1">
        <f t="array" ref="G5830">_xlfn.IFS(Table1[[#This Row],[Years of Experience]]&lt;=2,"Entry",Table1[[#This Row],[Years of Experience]]&lt;=7,"Mid",Table1[[#This Row],[Years of Experience]]&lt;=14,"Senior",Table1[[#This Row],[Years of Experience]]&gt;=15,"Executive")</f>
        <v>Senior</v>
      </c>
      <c r="H5830" t="str" cm="1">
        <f t="array" ref="H5830">_xlfn.IFS(Table1[[#This Row],[Salary]]&lt;=50000,"0-50K",Table1[[#This Row],[Salary]]&lt;=100000,"51-100K",Table1[[#This Row],[Salary]]&lt;=150000,"101-150K",Table1[[#This Row],[Salary]]&lt;=200000,"151-200K",Table1[[#This Row],[Salary]]&lt;=250000,"201-250K",Table1[[#This Row],[Salary]]&gt;250000,"Above 250K")</f>
        <v>151-200K</v>
      </c>
      <c r="I5830" s="3">
        <v>160000</v>
      </c>
      <c r="J5830" s="3">
        <f>IF(Table1[[#This Row],[Years of Experience]]=0,0,Table1[[#This Row],[Salary]]/Table1[[#This Row],[Years of Experience]])</f>
        <v>14545.454545454546</v>
      </c>
    </row>
    <row r="5831" spans="1:10" x14ac:dyDescent="0.35">
      <c r="A5831">
        <v>28</v>
      </c>
      <c r="B5831" t="str" cm="1">
        <f t="array" ref="B5831">_xlfn.IFS(Table1[[#This Row],[Age]]&lt;=25,"21-25",Table1[[#This Row],[Age]]&lt;=30,"26-30",Table1[[#This Row],[Age]]&lt;=35,"31-35",Table1[[#This Row],[Age]]&lt;=40,"36-40",Table1[[#This Row],[Age]]&lt;=45,"41-45", Table1[[#This Row],[Age]]&lt;=50,"46-50",Table1[[#This Row],[Age]]&lt;55,"51-55",Table1[[#This Row],[Age]]&lt;=60,"56-60",Table1[[#This Row],[Age]]&gt;=61, "61-70")</f>
        <v>26-30</v>
      </c>
      <c r="C5831" t="s">
        <v>9</v>
      </c>
      <c r="D5831" t="s">
        <v>7</v>
      </c>
      <c r="E5831" t="s">
        <v>16</v>
      </c>
      <c r="F5831">
        <v>3</v>
      </c>
      <c r="G5831" t="str" cm="1">
        <f t="array" ref="G5831">_xlfn.IFS(Table1[[#This Row],[Years of Experience]]&lt;=2,"Entry",Table1[[#This Row],[Years of Experience]]&lt;=7,"Mid",Table1[[#This Row],[Years of Experience]]&lt;=14,"Senior",Table1[[#This Row],[Years of Experience]]&gt;=15,"Executive")</f>
        <v>Mid</v>
      </c>
      <c r="H5831" t="str" cm="1">
        <f t="array" ref="H5831">_xlfn.IFS(Table1[[#This Row],[Salary]]&lt;=50000,"0-50K",Table1[[#This Row],[Salary]]&lt;=100000,"51-100K",Table1[[#This Row],[Salary]]&lt;=150000,"101-150K",Table1[[#This Row],[Salary]]&lt;=200000,"151-200K",Table1[[#This Row],[Salary]]&lt;=250000,"201-250K",Table1[[#This Row],[Salary]]&gt;250000,"Above 250K")</f>
        <v>51-100K</v>
      </c>
      <c r="I5831" s="3">
        <v>60000</v>
      </c>
      <c r="J5831" s="3">
        <f>IF(Table1[[#This Row],[Years of Experience]]=0,0,Table1[[#This Row],[Salary]]/Table1[[#This Row],[Years of Experience]])</f>
        <v>20000</v>
      </c>
    </row>
    <row r="5832" spans="1:10" x14ac:dyDescent="0.35">
      <c r="A5832">
        <v>32</v>
      </c>
      <c r="B5832" t="str" cm="1">
        <f t="array" ref="B5832">_xlfn.IFS(Table1[[#This Row],[Age]]&lt;=25,"21-25",Table1[[#This Row],[Age]]&lt;=30,"26-30",Table1[[#This Row],[Age]]&lt;=35,"31-35",Table1[[#This Row],[Age]]&lt;=40,"36-40",Table1[[#This Row],[Age]]&lt;=45,"41-45", Table1[[#This Row],[Age]]&lt;=50,"46-50",Table1[[#This Row],[Age]]&lt;55,"51-55",Table1[[#This Row],[Age]]&lt;=60,"56-60",Table1[[#This Row],[Age]]&gt;=61, "61-70")</f>
        <v>31-35</v>
      </c>
      <c r="C5832" t="s">
        <v>6</v>
      </c>
      <c r="D5832" t="s">
        <v>7</v>
      </c>
      <c r="E5832" t="s">
        <v>17</v>
      </c>
      <c r="F5832">
        <v>7</v>
      </c>
      <c r="G5832" t="str" cm="1">
        <f t="array" ref="G5832">_xlfn.IFS(Table1[[#This Row],[Years of Experience]]&lt;=2,"Entry",Table1[[#This Row],[Years of Experience]]&lt;=7,"Mid",Table1[[#This Row],[Years of Experience]]&lt;=14,"Senior",Table1[[#This Row],[Years of Experience]]&gt;=15,"Executive")</f>
        <v>Mid</v>
      </c>
      <c r="H5832" t="str" cm="1">
        <f t="array" ref="H5832">_xlfn.IFS(Table1[[#This Row],[Salary]]&lt;=50000,"0-50K",Table1[[#This Row],[Salary]]&lt;=100000,"51-100K",Table1[[#This Row],[Salary]]&lt;=150000,"101-150K",Table1[[#This Row],[Salary]]&lt;=200000,"151-200K",Table1[[#This Row],[Salary]]&lt;=250000,"201-250K",Table1[[#This Row],[Salary]]&gt;250000,"Above 250K")</f>
        <v>101-150K</v>
      </c>
      <c r="I5832" s="3">
        <v>120000</v>
      </c>
      <c r="J5832" s="3">
        <f>IF(Table1[[#This Row],[Years of Experience]]=0,0,Table1[[#This Row],[Salary]]/Table1[[#This Row],[Years of Experience]])</f>
        <v>17142.857142857141</v>
      </c>
    </row>
    <row r="5833" spans="1:10" x14ac:dyDescent="0.35">
      <c r="A5833">
        <v>24</v>
      </c>
      <c r="B5833" t="str" cm="1">
        <f t="array" ref="B5833">_xlfn.IFS(Table1[[#This Row],[Age]]&lt;=25,"21-25",Table1[[#This Row],[Age]]&lt;=30,"26-30",Table1[[#This Row],[Age]]&lt;=35,"31-35",Table1[[#This Row],[Age]]&lt;=40,"36-40",Table1[[#This Row],[Age]]&lt;=45,"41-45", Table1[[#This Row],[Age]]&lt;=50,"46-50",Table1[[#This Row],[Age]]&lt;55,"51-55",Table1[[#This Row],[Age]]&lt;=60,"56-60",Table1[[#This Row],[Age]]&gt;=61, "61-70")</f>
        <v>21-25</v>
      </c>
      <c r="C5833" t="s">
        <v>9</v>
      </c>
      <c r="D5833" t="s">
        <v>195</v>
      </c>
      <c r="E5833" t="s">
        <v>202</v>
      </c>
      <c r="F5833">
        <v>0</v>
      </c>
      <c r="G5833" t="str" cm="1">
        <f t="array" ref="G5833">_xlfn.IFS(Table1[[#This Row],[Years of Experience]]&lt;=2,"Entry",Table1[[#This Row],[Years of Experience]]&lt;=7,"Mid",Table1[[#This Row],[Years of Experience]]&lt;=14,"Senior",Table1[[#This Row],[Years of Experience]]&gt;=15,"Executive")</f>
        <v>Entry</v>
      </c>
      <c r="H5833" t="str" cm="1">
        <f t="array" ref="H5833">_xlfn.IFS(Table1[[#This Row],[Salary]]&lt;=50000,"0-50K",Table1[[#This Row],[Salary]]&lt;=100000,"51-100K",Table1[[#This Row],[Salary]]&lt;=150000,"101-150K",Table1[[#This Row],[Salary]]&lt;=200000,"151-200K",Table1[[#This Row],[Salary]]&lt;=250000,"201-250K",Table1[[#This Row],[Salary]]&gt;250000,"Above 250K")</f>
        <v>0-50K</v>
      </c>
      <c r="I5833" s="3">
        <v>25000</v>
      </c>
      <c r="J5833" s="3">
        <f>IF(Table1[[#This Row],[Years of Experience]]=0,0,Table1[[#This Row],[Salary]]/Table1[[#This Row],[Years of Experience]])</f>
        <v>0</v>
      </c>
    </row>
    <row r="5834" spans="1:10" x14ac:dyDescent="0.35">
      <c r="A5834">
        <v>37</v>
      </c>
      <c r="B5834" t="str" cm="1">
        <f t="array" ref="B5834">_xlfn.IFS(Table1[[#This Row],[Age]]&lt;=25,"21-25",Table1[[#This Row],[Age]]&lt;=30,"26-30",Table1[[#This Row],[Age]]&lt;=35,"31-35",Table1[[#This Row],[Age]]&lt;=40,"36-40",Table1[[#This Row],[Age]]&lt;=45,"41-45", Table1[[#This Row],[Age]]&lt;=50,"46-50",Table1[[#This Row],[Age]]&lt;55,"51-55",Table1[[#This Row],[Age]]&lt;=60,"56-60",Table1[[#This Row],[Age]]&gt;=61, "61-70")</f>
        <v>36-40</v>
      </c>
      <c r="C5834" t="s">
        <v>6</v>
      </c>
      <c r="D5834" t="s">
        <v>10</v>
      </c>
      <c r="E5834" t="s">
        <v>203</v>
      </c>
      <c r="F5834">
        <v>14</v>
      </c>
      <c r="G5834" t="str" cm="1">
        <f t="array" ref="G5834">_xlfn.IFS(Table1[[#This Row],[Years of Experience]]&lt;=2,"Entry",Table1[[#This Row],[Years of Experience]]&lt;=7,"Mid",Table1[[#This Row],[Years of Experience]]&lt;=14,"Senior",Table1[[#This Row],[Years of Experience]]&gt;=15,"Executive")</f>
        <v>Senior</v>
      </c>
      <c r="H5834" t="str" cm="1">
        <f t="array" ref="H5834">_xlfn.IFS(Table1[[#This Row],[Salary]]&lt;=50000,"0-50K",Table1[[#This Row],[Salary]]&lt;=100000,"51-100K",Table1[[#This Row],[Salary]]&lt;=150000,"101-150K",Table1[[#This Row],[Salary]]&lt;=200000,"151-200K",Table1[[#This Row],[Salary]]&lt;=250000,"201-250K",Table1[[#This Row],[Salary]]&gt;250000,"Above 250K")</f>
        <v>151-200K</v>
      </c>
      <c r="I5834" s="3">
        <v>190000</v>
      </c>
      <c r="J5834" s="3">
        <f>IF(Table1[[#This Row],[Years of Experience]]=0,0,Table1[[#This Row],[Salary]]/Table1[[#This Row],[Years of Experience]])</f>
        <v>13571.428571428571</v>
      </c>
    </row>
    <row r="5835" spans="1:10" x14ac:dyDescent="0.35">
      <c r="A5835">
        <v>39</v>
      </c>
      <c r="B5835" t="str" cm="1">
        <f t="array" ref="B5835">_xlfn.IFS(Table1[[#This Row],[Age]]&lt;=25,"21-25",Table1[[#This Row],[Age]]&lt;=30,"26-30",Table1[[#This Row],[Age]]&lt;=35,"31-35",Table1[[#This Row],[Age]]&lt;=40,"36-40",Table1[[#This Row],[Age]]&lt;=45,"41-45", Table1[[#This Row],[Age]]&lt;=50,"46-50",Table1[[#This Row],[Age]]&lt;55,"51-55",Table1[[#This Row],[Age]]&lt;=60,"56-60",Table1[[#This Row],[Age]]&gt;=61, "61-70")</f>
        <v>36-40</v>
      </c>
      <c r="C5835" t="s">
        <v>9</v>
      </c>
      <c r="D5835" t="s">
        <v>7</v>
      </c>
      <c r="E5835" t="s">
        <v>35</v>
      </c>
      <c r="F5835">
        <v>16</v>
      </c>
      <c r="G5835" t="str" cm="1">
        <f t="array" ref="G5835">_xlfn.IFS(Table1[[#This Row],[Years of Experience]]&lt;=2,"Entry",Table1[[#This Row],[Years of Experience]]&lt;=7,"Mid",Table1[[#This Row],[Years of Experience]]&lt;=14,"Senior",Table1[[#This Row],[Years of Experience]]&gt;=15,"Executive")</f>
        <v>Executive</v>
      </c>
      <c r="H5835" t="str" cm="1">
        <f t="array" ref="H5835">_xlfn.IFS(Table1[[#This Row],[Salary]]&lt;=50000,"0-50K",Table1[[#This Row],[Salary]]&lt;=100000,"51-100K",Table1[[#This Row],[Salary]]&lt;=150000,"101-150K",Table1[[#This Row],[Salary]]&lt;=200000,"151-200K",Table1[[#This Row],[Salary]]&lt;=250000,"201-250K",Table1[[#This Row],[Salary]]&gt;250000,"Above 250K")</f>
        <v>151-200K</v>
      </c>
      <c r="I5835" s="3">
        <v>200000</v>
      </c>
      <c r="J5835" s="3">
        <f>IF(Table1[[#This Row],[Years of Experience]]=0,0,Table1[[#This Row],[Salary]]/Table1[[#This Row],[Years of Experience]])</f>
        <v>12500</v>
      </c>
    </row>
    <row r="5836" spans="1:10" x14ac:dyDescent="0.35">
      <c r="A5836">
        <v>26</v>
      </c>
      <c r="B5836" t="str" cm="1">
        <f t="array" ref="B5836">_xlfn.IFS(Table1[[#This Row],[Age]]&lt;=25,"21-25",Table1[[#This Row],[Age]]&lt;=30,"26-30",Table1[[#This Row],[Age]]&lt;=35,"31-35",Table1[[#This Row],[Age]]&lt;=40,"36-40",Table1[[#This Row],[Age]]&lt;=45,"41-45", Table1[[#This Row],[Age]]&lt;=50,"46-50",Table1[[#This Row],[Age]]&lt;55,"51-55",Table1[[#This Row],[Age]]&lt;=60,"56-60",Table1[[#This Row],[Age]]&gt;=61, "61-70")</f>
        <v>26-30</v>
      </c>
      <c r="C5836" t="s">
        <v>6</v>
      </c>
      <c r="D5836" t="s">
        <v>7</v>
      </c>
      <c r="E5836" t="s">
        <v>40</v>
      </c>
      <c r="F5836">
        <v>2</v>
      </c>
      <c r="G5836" t="str" cm="1">
        <f t="array" ref="G5836">_xlfn.IFS(Table1[[#This Row],[Years of Experience]]&lt;=2,"Entry",Table1[[#This Row],[Years of Experience]]&lt;=7,"Mid",Table1[[#This Row],[Years of Experience]]&lt;=14,"Senior",Table1[[#This Row],[Years of Experience]]&gt;=15,"Executive")</f>
        <v>Entry</v>
      </c>
      <c r="H5836" t="str" cm="1">
        <f t="array" ref="H5836">_xlfn.IFS(Table1[[#This Row],[Salary]]&lt;=50000,"0-50K",Table1[[#This Row],[Salary]]&lt;=100000,"51-100K",Table1[[#This Row],[Salary]]&lt;=150000,"101-150K",Table1[[#This Row],[Salary]]&lt;=200000,"151-200K",Table1[[#This Row],[Salary]]&lt;=250000,"201-250K",Table1[[#This Row],[Salary]]&gt;250000,"Above 250K")</f>
        <v>51-100K</v>
      </c>
      <c r="I5836" s="3">
        <v>55000</v>
      </c>
      <c r="J5836" s="3">
        <f>IF(Table1[[#This Row],[Years of Experience]]=0,0,Table1[[#This Row],[Salary]]/Table1[[#This Row],[Years of Experience]])</f>
        <v>27500</v>
      </c>
    </row>
    <row r="5837" spans="1:10" x14ac:dyDescent="0.35">
      <c r="A5837">
        <v>31</v>
      </c>
      <c r="B5837" t="str" cm="1">
        <f t="array" ref="B5837">_xlfn.IFS(Table1[[#This Row],[Age]]&lt;=25,"21-25",Table1[[#This Row],[Age]]&lt;=30,"26-30",Table1[[#This Row],[Age]]&lt;=35,"31-35",Table1[[#This Row],[Age]]&lt;=40,"36-40",Table1[[#This Row],[Age]]&lt;=45,"41-45", Table1[[#This Row],[Age]]&lt;=50,"46-50",Table1[[#This Row],[Age]]&lt;55,"51-55",Table1[[#This Row],[Age]]&lt;=60,"56-60",Table1[[#This Row],[Age]]&gt;=61, "61-70")</f>
        <v>31-35</v>
      </c>
      <c r="C5837" t="s">
        <v>9</v>
      </c>
      <c r="D5837" t="s">
        <v>12</v>
      </c>
      <c r="E5837" t="s">
        <v>43</v>
      </c>
      <c r="F5837">
        <v>8</v>
      </c>
      <c r="G5837" t="str" cm="1">
        <f t="array" ref="G5837">_xlfn.IFS(Table1[[#This Row],[Years of Experience]]&lt;=2,"Entry",Table1[[#This Row],[Years of Experience]]&lt;=7,"Mid",Table1[[#This Row],[Years of Experience]]&lt;=14,"Senior",Table1[[#This Row],[Years of Experience]]&gt;=15,"Executive")</f>
        <v>Senior</v>
      </c>
      <c r="H5837" t="str" cm="1">
        <f t="array" ref="H5837">_xlfn.IFS(Table1[[#This Row],[Salary]]&lt;=50000,"0-50K",Table1[[#This Row],[Salary]]&lt;=100000,"51-100K",Table1[[#This Row],[Salary]]&lt;=150000,"101-150K",Table1[[#This Row],[Salary]]&lt;=200000,"151-200K",Table1[[#This Row],[Salary]]&lt;=250000,"201-250K",Table1[[#This Row],[Salary]]&gt;250000,"Above 250K")</f>
        <v>101-150K</v>
      </c>
      <c r="I5837" s="3">
        <v>140000</v>
      </c>
      <c r="J5837" s="3">
        <f>IF(Table1[[#This Row],[Years of Experience]]=0,0,Table1[[#This Row],[Salary]]/Table1[[#This Row],[Years of Experience]])</f>
        <v>17500</v>
      </c>
    </row>
    <row r="5838" spans="1:10" x14ac:dyDescent="0.35">
      <c r="A5838">
        <v>29</v>
      </c>
      <c r="B5838" t="str" cm="1">
        <f t="array" ref="B5838">_xlfn.IFS(Table1[[#This Row],[Age]]&lt;=25,"21-25",Table1[[#This Row],[Age]]&lt;=30,"26-30",Table1[[#This Row],[Age]]&lt;=35,"31-35",Table1[[#This Row],[Age]]&lt;=40,"36-40",Table1[[#This Row],[Age]]&lt;=45,"41-45", Table1[[#This Row],[Age]]&lt;=50,"46-50",Table1[[#This Row],[Age]]&lt;55,"51-55",Table1[[#This Row],[Age]]&lt;=60,"56-60",Table1[[#This Row],[Age]]&gt;=61, "61-70")</f>
        <v>26-30</v>
      </c>
      <c r="C5838" t="s">
        <v>6</v>
      </c>
      <c r="D5838" t="s">
        <v>7</v>
      </c>
      <c r="E5838" t="s">
        <v>16</v>
      </c>
      <c r="F5838">
        <v>4</v>
      </c>
      <c r="G5838" t="str" cm="1">
        <f t="array" ref="G5838">_xlfn.IFS(Table1[[#This Row],[Years of Experience]]&lt;=2,"Entry",Table1[[#This Row],[Years of Experience]]&lt;=7,"Mid",Table1[[#This Row],[Years of Experience]]&lt;=14,"Senior",Table1[[#This Row],[Years of Experience]]&gt;=15,"Executive")</f>
        <v>Mid</v>
      </c>
      <c r="H5838" t="str" cm="1">
        <f t="array" ref="H5838">_xlfn.IFS(Table1[[#This Row],[Salary]]&lt;=50000,"0-50K",Table1[[#This Row],[Salary]]&lt;=100000,"51-100K",Table1[[#This Row],[Salary]]&lt;=150000,"101-150K",Table1[[#This Row],[Salary]]&lt;=200000,"151-200K",Table1[[#This Row],[Salary]]&lt;=250000,"201-250K",Table1[[#This Row],[Salary]]&gt;250000,"Above 250K")</f>
        <v>51-100K</v>
      </c>
      <c r="I5838" s="3">
        <v>70000</v>
      </c>
      <c r="J5838" s="3">
        <f>IF(Table1[[#This Row],[Years of Experience]]=0,0,Table1[[#This Row],[Salary]]/Table1[[#This Row],[Years of Experience]])</f>
        <v>17500</v>
      </c>
    </row>
    <row r="5839" spans="1:10" x14ac:dyDescent="0.35">
      <c r="A5839">
        <v>33</v>
      </c>
      <c r="B5839" t="str" cm="1">
        <f t="array" ref="B5839">_xlfn.IFS(Table1[[#This Row],[Age]]&lt;=25,"21-25",Table1[[#This Row],[Age]]&lt;=30,"26-30",Table1[[#This Row],[Age]]&lt;=35,"31-35",Table1[[#This Row],[Age]]&lt;=40,"36-40",Table1[[#This Row],[Age]]&lt;=45,"41-45", Table1[[#This Row],[Age]]&lt;=50,"46-50",Table1[[#This Row],[Age]]&lt;55,"51-55",Table1[[#This Row],[Age]]&lt;=60,"56-60",Table1[[#This Row],[Age]]&gt;=61, "61-70")</f>
        <v>31-35</v>
      </c>
      <c r="C5839" t="s">
        <v>9</v>
      </c>
      <c r="D5839" t="s">
        <v>10</v>
      </c>
      <c r="E5839" t="s">
        <v>27</v>
      </c>
      <c r="F5839">
        <v>9</v>
      </c>
      <c r="G5839" t="str" cm="1">
        <f t="array" ref="G5839">_xlfn.IFS(Table1[[#This Row],[Years of Experience]]&lt;=2,"Entry",Table1[[#This Row],[Years of Experience]]&lt;=7,"Mid",Table1[[#This Row],[Years of Experience]]&lt;=14,"Senior",Table1[[#This Row],[Years of Experience]]&gt;=15,"Executive")</f>
        <v>Senior</v>
      </c>
      <c r="H5839" t="str" cm="1">
        <f t="array" ref="H5839">_xlfn.IFS(Table1[[#This Row],[Salary]]&lt;=50000,"0-50K",Table1[[#This Row],[Salary]]&lt;=100000,"51-100K",Table1[[#This Row],[Salary]]&lt;=150000,"101-150K",Table1[[#This Row],[Salary]]&lt;=200000,"151-200K",Table1[[#This Row],[Salary]]&lt;=250000,"201-250K",Table1[[#This Row],[Salary]]&gt;250000,"Above 250K")</f>
        <v>101-150K</v>
      </c>
      <c r="I5839" s="3">
        <v>130000</v>
      </c>
      <c r="J5839" s="3">
        <f>IF(Table1[[#This Row],[Years of Experience]]=0,0,Table1[[#This Row],[Salary]]/Table1[[#This Row],[Years of Experience]])</f>
        <v>14444.444444444445</v>
      </c>
    </row>
    <row r="5840" spans="1:10" x14ac:dyDescent="0.35">
      <c r="A5840">
        <v>27</v>
      </c>
      <c r="B5840" t="str" cm="1">
        <f t="array" ref="B5840">_xlfn.IFS(Table1[[#This Row],[Age]]&lt;=25,"21-25",Table1[[#This Row],[Age]]&lt;=30,"26-30",Table1[[#This Row],[Age]]&lt;=35,"31-35",Table1[[#This Row],[Age]]&lt;=40,"36-40",Table1[[#This Row],[Age]]&lt;=45,"41-45", Table1[[#This Row],[Age]]&lt;=50,"46-50",Table1[[#This Row],[Age]]&lt;55,"51-55",Table1[[#This Row],[Age]]&lt;=60,"56-60",Table1[[#This Row],[Age]]&gt;=61, "61-70")</f>
        <v>26-30</v>
      </c>
      <c r="C5840" t="s">
        <v>6</v>
      </c>
      <c r="D5840" t="s">
        <v>7</v>
      </c>
      <c r="E5840" t="s">
        <v>8</v>
      </c>
      <c r="F5840">
        <v>3</v>
      </c>
      <c r="G5840" t="str" cm="1">
        <f t="array" ref="G5840">_xlfn.IFS(Table1[[#This Row],[Years of Experience]]&lt;=2,"Entry",Table1[[#This Row],[Years of Experience]]&lt;=7,"Mid",Table1[[#This Row],[Years of Experience]]&lt;=14,"Senior",Table1[[#This Row],[Years of Experience]]&gt;=15,"Executive")</f>
        <v>Mid</v>
      </c>
      <c r="H5840" t="str" cm="1">
        <f t="array" ref="H5840">_xlfn.IFS(Table1[[#This Row],[Salary]]&lt;=50000,"0-50K",Table1[[#This Row],[Salary]]&lt;=100000,"51-100K",Table1[[#This Row],[Salary]]&lt;=150000,"101-150K",Table1[[#This Row],[Salary]]&lt;=200000,"151-200K",Table1[[#This Row],[Salary]]&lt;=250000,"201-250K",Table1[[#This Row],[Salary]]&gt;250000,"Above 250K")</f>
        <v>51-100K</v>
      </c>
      <c r="I5840" s="3">
        <v>80000</v>
      </c>
      <c r="J5840" s="3">
        <f>IF(Table1[[#This Row],[Years of Experience]]=0,0,Table1[[#This Row],[Salary]]/Table1[[#This Row],[Years of Experience]])</f>
        <v>26666.666666666668</v>
      </c>
    </row>
    <row r="5841" spans="1:10" x14ac:dyDescent="0.35">
      <c r="A5841">
        <v>36</v>
      </c>
      <c r="B5841" t="str" cm="1">
        <f t="array" ref="B5841">_xlfn.IFS(Table1[[#This Row],[Age]]&lt;=25,"21-25",Table1[[#This Row],[Age]]&lt;=30,"26-30",Table1[[#This Row],[Age]]&lt;=35,"31-35",Table1[[#This Row],[Age]]&lt;=40,"36-40",Table1[[#This Row],[Age]]&lt;=45,"41-45", Table1[[#This Row],[Age]]&lt;=50,"46-50",Table1[[#This Row],[Age]]&lt;55,"51-55",Table1[[#This Row],[Age]]&lt;=60,"56-60",Table1[[#This Row],[Age]]&gt;=61, "61-70")</f>
        <v>36-40</v>
      </c>
      <c r="C5841" t="s">
        <v>9</v>
      </c>
      <c r="D5841" t="s">
        <v>12</v>
      </c>
      <c r="E5841" t="s">
        <v>92</v>
      </c>
      <c r="F5841">
        <v>12</v>
      </c>
      <c r="G5841" t="str" cm="1">
        <f t="array" ref="G5841">_xlfn.IFS(Table1[[#This Row],[Years of Experience]]&lt;=2,"Entry",Table1[[#This Row],[Years of Experience]]&lt;=7,"Mid",Table1[[#This Row],[Years of Experience]]&lt;=14,"Senior",Table1[[#This Row],[Years of Experience]]&gt;=15,"Executive")</f>
        <v>Senior</v>
      </c>
      <c r="H5841" t="str" cm="1">
        <f t="array" ref="H5841">_xlfn.IFS(Table1[[#This Row],[Salary]]&lt;=50000,"0-50K",Table1[[#This Row],[Salary]]&lt;=100000,"51-100K",Table1[[#This Row],[Salary]]&lt;=150000,"101-150K",Table1[[#This Row],[Salary]]&lt;=200000,"151-200K",Table1[[#This Row],[Salary]]&lt;=250000,"201-250K",Table1[[#This Row],[Salary]]&gt;250000,"Above 250K")</f>
        <v>151-200K</v>
      </c>
      <c r="I5841" s="3">
        <v>170000</v>
      </c>
      <c r="J5841" s="3">
        <f>IF(Table1[[#This Row],[Years of Experience]]=0,0,Table1[[#This Row],[Salary]]/Table1[[#This Row],[Years of Experience]])</f>
        <v>14166.666666666666</v>
      </c>
    </row>
    <row r="5842" spans="1:10" x14ac:dyDescent="0.35">
      <c r="A5842">
        <v>25</v>
      </c>
      <c r="B5842" t="str" cm="1">
        <f t="array" ref="B5842">_xlfn.IFS(Table1[[#This Row],[Age]]&lt;=25,"21-25",Table1[[#This Row],[Age]]&lt;=30,"26-30",Table1[[#This Row],[Age]]&lt;=35,"31-35",Table1[[#This Row],[Age]]&lt;=40,"36-40",Table1[[#This Row],[Age]]&lt;=45,"41-45", Table1[[#This Row],[Age]]&lt;=50,"46-50",Table1[[#This Row],[Age]]&lt;55,"51-55",Table1[[#This Row],[Age]]&lt;=60,"56-60",Table1[[#This Row],[Age]]&gt;=61, "61-70")</f>
        <v>21-25</v>
      </c>
      <c r="C5842" t="s">
        <v>6</v>
      </c>
      <c r="D5842" t="s">
        <v>7</v>
      </c>
      <c r="E5842" t="s">
        <v>17</v>
      </c>
      <c r="F5842">
        <v>1</v>
      </c>
      <c r="G5842" t="str" cm="1">
        <f t="array" ref="G5842">_xlfn.IFS(Table1[[#This Row],[Years of Experience]]&lt;=2,"Entry",Table1[[#This Row],[Years of Experience]]&lt;=7,"Mid",Table1[[#This Row],[Years of Experience]]&lt;=14,"Senior",Table1[[#This Row],[Years of Experience]]&gt;=15,"Executive")</f>
        <v>Entry</v>
      </c>
      <c r="H5842" t="str" cm="1">
        <f t="array" ref="H5842">_xlfn.IFS(Table1[[#This Row],[Salary]]&lt;=50000,"0-50K",Table1[[#This Row],[Salary]]&lt;=100000,"51-100K",Table1[[#This Row],[Salary]]&lt;=150000,"101-150K",Table1[[#This Row],[Salary]]&lt;=200000,"151-200K",Table1[[#This Row],[Salary]]&lt;=250000,"201-250K",Table1[[#This Row],[Salary]]&gt;250000,"Above 250K")</f>
        <v>51-100K</v>
      </c>
      <c r="I5842" s="3">
        <v>60000</v>
      </c>
      <c r="J5842" s="3">
        <f>IF(Table1[[#This Row],[Years of Experience]]=0,0,Table1[[#This Row],[Salary]]/Table1[[#This Row],[Years of Experience]])</f>
        <v>60000</v>
      </c>
    </row>
    <row r="5843" spans="1:10" x14ac:dyDescent="0.35">
      <c r="A5843">
        <v>30</v>
      </c>
      <c r="B5843" t="str" cm="1">
        <f t="array" ref="B5843">_xlfn.IFS(Table1[[#This Row],[Age]]&lt;=25,"21-25",Table1[[#This Row],[Age]]&lt;=30,"26-30",Table1[[#This Row],[Age]]&lt;=35,"31-35",Table1[[#This Row],[Age]]&lt;=40,"36-40",Table1[[#This Row],[Age]]&lt;=45,"41-45", Table1[[#This Row],[Age]]&lt;=50,"46-50",Table1[[#This Row],[Age]]&lt;55,"51-55",Table1[[#This Row],[Age]]&lt;=60,"56-60",Table1[[#This Row],[Age]]&gt;=61, "61-70")</f>
        <v>26-30</v>
      </c>
      <c r="C5843" t="s">
        <v>9</v>
      </c>
      <c r="D5843" t="s">
        <v>7</v>
      </c>
      <c r="E5843" t="s">
        <v>19</v>
      </c>
      <c r="F5843">
        <v>5</v>
      </c>
      <c r="G5843" t="str" cm="1">
        <f t="array" ref="G5843">_xlfn.IFS(Table1[[#This Row],[Years of Experience]]&lt;=2,"Entry",Table1[[#This Row],[Years of Experience]]&lt;=7,"Mid",Table1[[#This Row],[Years of Experience]]&lt;=14,"Senior",Table1[[#This Row],[Years of Experience]]&gt;=15,"Executive")</f>
        <v>Mid</v>
      </c>
      <c r="H5843" t="str" cm="1">
        <f t="array" ref="H5843">_xlfn.IFS(Table1[[#This Row],[Salary]]&lt;=50000,"0-50K",Table1[[#This Row],[Salary]]&lt;=100000,"51-100K",Table1[[#This Row],[Salary]]&lt;=150000,"101-150K",Table1[[#This Row],[Salary]]&lt;=200000,"151-200K",Table1[[#This Row],[Salary]]&lt;=250000,"201-250K",Table1[[#This Row],[Salary]]&gt;250000,"Above 250K")</f>
        <v>51-100K</v>
      </c>
      <c r="I5843" s="3">
        <v>90000</v>
      </c>
      <c r="J5843" s="3">
        <f>IF(Table1[[#This Row],[Years of Experience]]=0,0,Table1[[#This Row],[Salary]]/Table1[[#This Row],[Years of Experience]])</f>
        <v>18000</v>
      </c>
    </row>
    <row r="5844" spans="1:10" x14ac:dyDescent="0.35">
      <c r="A5844">
        <v>34</v>
      </c>
      <c r="B5844" t="str" cm="1">
        <f t="array" ref="B5844">_xlfn.IFS(Table1[[#This Row],[Age]]&lt;=25,"21-25",Table1[[#This Row],[Age]]&lt;=30,"26-30",Table1[[#This Row],[Age]]&lt;=35,"31-35",Table1[[#This Row],[Age]]&lt;=40,"36-40",Table1[[#This Row],[Age]]&lt;=45,"41-45", Table1[[#This Row],[Age]]&lt;=50,"46-50",Table1[[#This Row],[Age]]&lt;55,"51-55",Table1[[#This Row],[Age]]&lt;=60,"56-60",Table1[[#This Row],[Age]]&gt;=61, "61-70")</f>
        <v>31-35</v>
      </c>
      <c r="C5844" t="s">
        <v>6</v>
      </c>
      <c r="D5844" t="s">
        <v>12</v>
      </c>
      <c r="E5844" t="s">
        <v>75</v>
      </c>
      <c r="F5844">
        <v>11</v>
      </c>
      <c r="G5844" t="str" cm="1">
        <f t="array" ref="G5844">_xlfn.IFS(Table1[[#This Row],[Years of Experience]]&lt;=2,"Entry",Table1[[#This Row],[Years of Experience]]&lt;=7,"Mid",Table1[[#This Row],[Years of Experience]]&lt;=14,"Senior",Table1[[#This Row],[Years of Experience]]&gt;=15,"Executive")</f>
        <v>Senior</v>
      </c>
      <c r="H5844" t="str" cm="1">
        <f t="array" ref="H5844">_xlfn.IFS(Table1[[#This Row],[Salary]]&lt;=50000,"0-50K",Table1[[#This Row],[Salary]]&lt;=100000,"51-100K",Table1[[#This Row],[Salary]]&lt;=150000,"101-150K",Table1[[#This Row],[Salary]]&lt;=200000,"151-200K",Table1[[#This Row],[Salary]]&lt;=250000,"201-250K",Table1[[#This Row],[Salary]]&gt;250000,"Above 250K")</f>
        <v>151-200K</v>
      </c>
      <c r="I5844" s="3">
        <v>160000</v>
      </c>
      <c r="J5844" s="3">
        <f>IF(Table1[[#This Row],[Years of Experience]]=0,0,Table1[[#This Row],[Salary]]/Table1[[#This Row],[Years of Experience]])</f>
        <v>14545.454545454546</v>
      </c>
    </row>
    <row r="5845" spans="1:10" x14ac:dyDescent="0.35">
      <c r="A5845">
        <v>28</v>
      </c>
      <c r="B5845" t="str" cm="1">
        <f t="array" ref="B5845">_xlfn.IFS(Table1[[#This Row],[Age]]&lt;=25,"21-25",Table1[[#This Row],[Age]]&lt;=30,"26-30",Table1[[#This Row],[Age]]&lt;=35,"31-35",Table1[[#This Row],[Age]]&lt;=40,"36-40",Table1[[#This Row],[Age]]&lt;=45,"41-45", Table1[[#This Row],[Age]]&lt;=50,"46-50",Table1[[#This Row],[Age]]&lt;55,"51-55",Table1[[#This Row],[Age]]&lt;=60,"56-60",Table1[[#This Row],[Age]]&gt;=61, "61-70")</f>
        <v>26-30</v>
      </c>
      <c r="C5845" t="s">
        <v>9</v>
      </c>
      <c r="D5845" t="s">
        <v>7</v>
      </c>
      <c r="E5845" t="s">
        <v>16</v>
      </c>
      <c r="F5845">
        <v>3</v>
      </c>
      <c r="G5845" t="str" cm="1">
        <f t="array" ref="G5845">_xlfn.IFS(Table1[[#This Row],[Years of Experience]]&lt;=2,"Entry",Table1[[#This Row],[Years of Experience]]&lt;=7,"Mid",Table1[[#This Row],[Years of Experience]]&lt;=14,"Senior",Table1[[#This Row],[Years of Experience]]&gt;=15,"Executive")</f>
        <v>Mid</v>
      </c>
      <c r="H5845" t="str" cm="1">
        <f t="array" ref="H5845">_xlfn.IFS(Table1[[#This Row],[Salary]]&lt;=50000,"0-50K",Table1[[#This Row],[Salary]]&lt;=100000,"51-100K",Table1[[#This Row],[Salary]]&lt;=150000,"101-150K",Table1[[#This Row],[Salary]]&lt;=200000,"151-200K",Table1[[#This Row],[Salary]]&lt;=250000,"201-250K",Table1[[#This Row],[Salary]]&gt;250000,"Above 250K")</f>
        <v>51-100K</v>
      </c>
      <c r="I5845" s="3">
        <v>60000</v>
      </c>
      <c r="J5845" s="3">
        <f>IF(Table1[[#This Row],[Years of Experience]]=0,0,Table1[[#This Row],[Salary]]/Table1[[#This Row],[Years of Experience]])</f>
        <v>20000</v>
      </c>
    </row>
    <row r="5846" spans="1:10" x14ac:dyDescent="0.35">
      <c r="A5846">
        <v>32</v>
      </c>
      <c r="B5846" t="str" cm="1">
        <f t="array" ref="B5846">_xlfn.IFS(Table1[[#This Row],[Age]]&lt;=25,"21-25",Table1[[#This Row],[Age]]&lt;=30,"26-30",Table1[[#This Row],[Age]]&lt;=35,"31-35",Table1[[#This Row],[Age]]&lt;=40,"36-40",Table1[[#This Row],[Age]]&lt;=45,"41-45", Table1[[#This Row],[Age]]&lt;=50,"46-50",Table1[[#This Row],[Age]]&lt;55,"51-55",Table1[[#This Row],[Age]]&lt;=60,"56-60",Table1[[#This Row],[Age]]&gt;=61, "61-70")</f>
        <v>31-35</v>
      </c>
      <c r="C5846" t="s">
        <v>6</v>
      </c>
      <c r="D5846" t="s">
        <v>7</v>
      </c>
      <c r="E5846" t="s">
        <v>17</v>
      </c>
      <c r="F5846">
        <v>7</v>
      </c>
      <c r="G5846" t="str" cm="1">
        <f t="array" ref="G5846">_xlfn.IFS(Table1[[#This Row],[Years of Experience]]&lt;=2,"Entry",Table1[[#This Row],[Years of Experience]]&lt;=7,"Mid",Table1[[#This Row],[Years of Experience]]&lt;=14,"Senior",Table1[[#This Row],[Years of Experience]]&gt;=15,"Executive")</f>
        <v>Mid</v>
      </c>
      <c r="H5846" t="str" cm="1">
        <f t="array" ref="H5846">_xlfn.IFS(Table1[[#This Row],[Salary]]&lt;=50000,"0-50K",Table1[[#This Row],[Salary]]&lt;=100000,"51-100K",Table1[[#This Row],[Salary]]&lt;=150000,"101-150K",Table1[[#This Row],[Salary]]&lt;=200000,"151-200K",Table1[[#This Row],[Salary]]&lt;=250000,"201-250K",Table1[[#This Row],[Salary]]&gt;250000,"Above 250K")</f>
        <v>101-150K</v>
      </c>
      <c r="I5846" s="3">
        <v>120000</v>
      </c>
      <c r="J5846" s="3">
        <f>IF(Table1[[#This Row],[Years of Experience]]=0,0,Table1[[#This Row],[Salary]]/Table1[[#This Row],[Years of Experience]])</f>
        <v>17142.857142857141</v>
      </c>
    </row>
    <row r="5847" spans="1:10" x14ac:dyDescent="0.35">
      <c r="A5847">
        <v>24</v>
      </c>
      <c r="B5847" t="str" cm="1">
        <f t="array" ref="B5847">_xlfn.IFS(Table1[[#This Row],[Age]]&lt;=25,"21-25",Table1[[#This Row],[Age]]&lt;=30,"26-30",Table1[[#This Row],[Age]]&lt;=35,"31-35",Table1[[#This Row],[Age]]&lt;=40,"36-40",Table1[[#This Row],[Age]]&lt;=45,"41-45", Table1[[#This Row],[Age]]&lt;=50,"46-50",Table1[[#This Row],[Age]]&lt;55,"51-55",Table1[[#This Row],[Age]]&lt;=60,"56-60",Table1[[#This Row],[Age]]&gt;=61, "61-70")</f>
        <v>21-25</v>
      </c>
      <c r="C5847" t="s">
        <v>9</v>
      </c>
      <c r="D5847" t="s">
        <v>195</v>
      </c>
      <c r="E5847" t="s">
        <v>202</v>
      </c>
      <c r="F5847">
        <v>0</v>
      </c>
      <c r="G5847" t="str" cm="1">
        <f t="array" ref="G5847">_xlfn.IFS(Table1[[#This Row],[Years of Experience]]&lt;=2,"Entry",Table1[[#This Row],[Years of Experience]]&lt;=7,"Mid",Table1[[#This Row],[Years of Experience]]&lt;=14,"Senior",Table1[[#This Row],[Years of Experience]]&gt;=15,"Executive")</f>
        <v>Entry</v>
      </c>
      <c r="H5847" t="str" cm="1">
        <f t="array" ref="H5847">_xlfn.IFS(Table1[[#This Row],[Salary]]&lt;=50000,"0-50K",Table1[[#This Row],[Salary]]&lt;=100000,"51-100K",Table1[[#This Row],[Salary]]&lt;=150000,"101-150K",Table1[[#This Row],[Salary]]&lt;=200000,"151-200K",Table1[[#This Row],[Salary]]&lt;=250000,"201-250K",Table1[[#This Row],[Salary]]&gt;250000,"Above 250K")</f>
        <v>0-50K</v>
      </c>
      <c r="I5847" s="3">
        <v>25000</v>
      </c>
      <c r="J5847" s="3">
        <f>IF(Table1[[#This Row],[Years of Experience]]=0,0,Table1[[#This Row],[Salary]]/Table1[[#This Row],[Years of Experience]])</f>
        <v>0</v>
      </c>
    </row>
    <row r="5848" spans="1:10" x14ac:dyDescent="0.35">
      <c r="A5848">
        <v>37</v>
      </c>
      <c r="B5848" t="str" cm="1">
        <f t="array" ref="B5848">_xlfn.IFS(Table1[[#This Row],[Age]]&lt;=25,"21-25",Table1[[#This Row],[Age]]&lt;=30,"26-30",Table1[[#This Row],[Age]]&lt;=35,"31-35",Table1[[#This Row],[Age]]&lt;=40,"36-40",Table1[[#This Row],[Age]]&lt;=45,"41-45", Table1[[#This Row],[Age]]&lt;=50,"46-50",Table1[[#This Row],[Age]]&lt;55,"51-55",Table1[[#This Row],[Age]]&lt;=60,"56-60",Table1[[#This Row],[Age]]&gt;=61, "61-70")</f>
        <v>36-40</v>
      </c>
      <c r="C5848" t="s">
        <v>6</v>
      </c>
      <c r="D5848" t="s">
        <v>10</v>
      </c>
      <c r="E5848" t="s">
        <v>203</v>
      </c>
      <c r="F5848">
        <v>14</v>
      </c>
      <c r="G5848" t="str" cm="1">
        <f t="array" ref="G5848">_xlfn.IFS(Table1[[#This Row],[Years of Experience]]&lt;=2,"Entry",Table1[[#This Row],[Years of Experience]]&lt;=7,"Mid",Table1[[#This Row],[Years of Experience]]&lt;=14,"Senior",Table1[[#This Row],[Years of Experience]]&gt;=15,"Executive")</f>
        <v>Senior</v>
      </c>
      <c r="H5848" t="str" cm="1">
        <f t="array" ref="H5848">_xlfn.IFS(Table1[[#This Row],[Salary]]&lt;=50000,"0-50K",Table1[[#This Row],[Salary]]&lt;=100000,"51-100K",Table1[[#This Row],[Salary]]&lt;=150000,"101-150K",Table1[[#This Row],[Salary]]&lt;=200000,"151-200K",Table1[[#This Row],[Salary]]&lt;=250000,"201-250K",Table1[[#This Row],[Salary]]&gt;250000,"Above 250K")</f>
        <v>151-200K</v>
      </c>
      <c r="I5848" s="3">
        <v>190000</v>
      </c>
      <c r="J5848" s="3">
        <f>IF(Table1[[#This Row],[Years of Experience]]=0,0,Table1[[#This Row],[Salary]]/Table1[[#This Row],[Years of Experience]])</f>
        <v>13571.428571428571</v>
      </c>
    </row>
    <row r="5849" spans="1:10" x14ac:dyDescent="0.35">
      <c r="A5849">
        <v>39</v>
      </c>
      <c r="B5849" t="str" cm="1">
        <f t="array" ref="B5849">_xlfn.IFS(Table1[[#This Row],[Age]]&lt;=25,"21-25",Table1[[#This Row],[Age]]&lt;=30,"26-30",Table1[[#This Row],[Age]]&lt;=35,"31-35",Table1[[#This Row],[Age]]&lt;=40,"36-40",Table1[[#This Row],[Age]]&lt;=45,"41-45", Table1[[#This Row],[Age]]&lt;=50,"46-50",Table1[[#This Row],[Age]]&lt;55,"51-55",Table1[[#This Row],[Age]]&lt;=60,"56-60",Table1[[#This Row],[Age]]&gt;=61, "61-70")</f>
        <v>36-40</v>
      </c>
      <c r="C5849" t="s">
        <v>9</v>
      </c>
      <c r="D5849" t="s">
        <v>7</v>
      </c>
      <c r="E5849" t="s">
        <v>35</v>
      </c>
      <c r="F5849">
        <v>16</v>
      </c>
      <c r="G5849" t="str" cm="1">
        <f t="array" ref="G5849">_xlfn.IFS(Table1[[#This Row],[Years of Experience]]&lt;=2,"Entry",Table1[[#This Row],[Years of Experience]]&lt;=7,"Mid",Table1[[#This Row],[Years of Experience]]&lt;=14,"Senior",Table1[[#This Row],[Years of Experience]]&gt;=15,"Executive")</f>
        <v>Executive</v>
      </c>
      <c r="H5849" t="str" cm="1">
        <f t="array" ref="H5849">_xlfn.IFS(Table1[[#This Row],[Salary]]&lt;=50000,"0-50K",Table1[[#This Row],[Salary]]&lt;=100000,"51-100K",Table1[[#This Row],[Salary]]&lt;=150000,"101-150K",Table1[[#This Row],[Salary]]&lt;=200000,"151-200K",Table1[[#This Row],[Salary]]&lt;=250000,"201-250K",Table1[[#This Row],[Salary]]&gt;250000,"Above 250K")</f>
        <v>151-200K</v>
      </c>
      <c r="I5849" s="3">
        <v>200000</v>
      </c>
      <c r="J5849" s="3">
        <f>IF(Table1[[#This Row],[Years of Experience]]=0,0,Table1[[#This Row],[Salary]]/Table1[[#This Row],[Years of Experience]])</f>
        <v>12500</v>
      </c>
    </row>
    <row r="5850" spans="1:10" x14ac:dyDescent="0.35">
      <c r="A5850">
        <v>26</v>
      </c>
      <c r="B5850" t="str" cm="1">
        <f t="array" ref="B5850">_xlfn.IFS(Table1[[#This Row],[Age]]&lt;=25,"21-25",Table1[[#This Row],[Age]]&lt;=30,"26-30",Table1[[#This Row],[Age]]&lt;=35,"31-35",Table1[[#This Row],[Age]]&lt;=40,"36-40",Table1[[#This Row],[Age]]&lt;=45,"41-45", Table1[[#This Row],[Age]]&lt;=50,"46-50",Table1[[#This Row],[Age]]&lt;55,"51-55",Table1[[#This Row],[Age]]&lt;=60,"56-60",Table1[[#This Row],[Age]]&gt;=61, "61-70")</f>
        <v>26-30</v>
      </c>
      <c r="C5850" t="s">
        <v>6</v>
      </c>
      <c r="D5850" t="s">
        <v>7</v>
      </c>
      <c r="E5850" t="s">
        <v>40</v>
      </c>
      <c r="F5850">
        <v>2</v>
      </c>
      <c r="G5850" t="str" cm="1">
        <f t="array" ref="G5850">_xlfn.IFS(Table1[[#This Row],[Years of Experience]]&lt;=2,"Entry",Table1[[#This Row],[Years of Experience]]&lt;=7,"Mid",Table1[[#This Row],[Years of Experience]]&lt;=14,"Senior",Table1[[#This Row],[Years of Experience]]&gt;=15,"Executive")</f>
        <v>Entry</v>
      </c>
      <c r="H5850" t="str" cm="1">
        <f t="array" ref="H5850">_xlfn.IFS(Table1[[#This Row],[Salary]]&lt;=50000,"0-50K",Table1[[#This Row],[Salary]]&lt;=100000,"51-100K",Table1[[#This Row],[Salary]]&lt;=150000,"101-150K",Table1[[#This Row],[Salary]]&lt;=200000,"151-200K",Table1[[#This Row],[Salary]]&lt;=250000,"201-250K",Table1[[#This Row],[Salary]]&gt;250000,"Above 250K")</f>
        <v>51-100K</v>
      </c>
      <c r="I5850" s="3">
        <v>55000</v>
      </c>
      <c r="J5850" s="3">
        <f>IF(Table1[[#This Row],[Years of Experience]]=0,0,Table1[[#This Row],[Salary]]/Table1[[#This Row],[Years of Experience]])</f>
        <v>27500</v>
      </c>
    </row>
    <row r="5851" spans="1:10" x14ac:dyDescent="0.35">
      <c r="A5851">
        <v>31</v>
      </c>
      <c r="B5851" t="str" cm="1">
        <f t="array" ref="B5851">_xlfn.IFS(Table1[[#This Row],[Age]]&lt;=25,"21-25",Table1[[#This Row],[Age]]&lt;=30,"26-30",Table1[[#This Row],[Age]]&lt;=35,"31-35",Table1[[#This Row],[Age]]&lt;=40,"36-40",Table1[[#This Row],[Age]]&lt;=45,"41-45", Table1[[#This Row],[Age]]&lt;=50,"46-50",Table1[[#This Row],[Age]]&lt;55,"51-55",Table1[[#This Row],[Age]]&lt;=60,"56-60",Table1[[#This Row],[Age]]&gt;=61, "61-70")</f>
        <v>31-35</v>
      </c>
      <c r="C5851" t="s">
        <v>9</v>
      </c>
      <c r="D5851" t="s">
        <v>12</v>
      </c>
      <c r="E5851" t="s">
        <v>43</v>
      </c>
      <c r="F5851">
        <v>8</v>
      </c>
      <c r="G5851" t="str" cm="1">
        <f t="array" ref="G5851">_xlfn.IFS(Table1[[#This Row],[Years of Experience]]&lt;=2,"Entry",Table1[[#This Row],[Years of Experience]]&lt;=7,"Mid",Table1[[#This Row],[Years of Experience]]&lt;=14,"Senior",Table1[[#This Row],[Years of Experience]]&gt;=15,"Executive")</f>
        <v>Senior</v>
      </c>
      <c r="H5851" t="str" cm="1">
        <f t="array" ref="H5851">_xlfn.IFS(Table1[[#This Row],[Salary]]&lt;=50000,"0-50K",Table1[[#This Row],[Salary]]&lt;=100000,"51-100K",Table1[[#This Row],[Salary]]&lt;=150000,"101-150K",Table1[[#This Row],[Salary]]&lt;=200000,"151-200K",Table1[[#This Row],[Salary]]&lt;=250000,"201-250K",Table1[[#This Row],[Salary]]&gt;250000,"Above 250K")</f>
        <v>101-150K</v>
      </c>
      <c r="I5851" s="3">
        <v>140000</v>
      </c>
      <c r="J5851" s="3">
        <f>IF(Table1[[#This Row],[Years of Experience]]=0,0,Table1[[#This Row],[Salary]]/Table1[[#This Row],[Years of Experience]])</f>
        <v>17500</v>
      </c>
    </row>
    <row r="5852" spans="1:10" x14ac:dyDescent="0.35">
      <c r="A5852">
        <v>29</v>
      </c>
      <c r="B5852" t="str" cm="1">
        <f t="array" ref="B5852">_xlfn.IFS(Table1[[#This Row],[Age]]&lt;=25,"21-25",Table1[[#This Row],[Age]]&lt;=30,"26-30",Table1[[#This Row],[Age]]&lt;=35,"31-35",Table1[[#This Row],[Age]]&lt;=40,"36-40",Table1[[#This Row],[Age]]&lt;=45,"41-45", Table1[[#This Row],[Age]]&lt;=50,"46-50",Table1[[#This Row],[Age]]&lt;55,"51-55",Table1[[#This Row],[Age]]&lt;=60,"56-60",Table1[[#This Row],[Age]]&gt;=61, "61-70")</f>
        <v>26-30</v>
      </c>
      <c r="C5852" t="s">
        <v>6</v>
      </c>
      <c r="D5852" t="s">
        <v>7</v>
      </c>
      <c r="E5852" t="s">
        <v>16</v>
      </c>
      <c r="F5852">
        <v>4</v>
      </c>
      <c r="G5852" t="str" cm="1">
        <f t="array" ref="G5852">_xlfn.IFS(Table1[[#This Row],[Years of Experience]]&lt;=2,"Entry",Table1[[#This Row],[Years of Experience]]&lt;=7,"Mid",Table1[[#This Row],[Years of Experience]]&lt;=14,"Senior",Table1[[#This Row],[Years of Experience]]&gt;=15,"Executive")</f>
        <v>Mid</v>
      </c>
      <c r="H5852" t="str" cm="1">
        <f t="array" ref="H5852">_xlfn.IFS(Table1[[#This Row],[Salary]]&lt;=50000,"0-50K",Table1[[#This Row],[Salary]]&lt;=100000,"51-100K",Table1[[#This Row],[Salary]]&lt;=150000,"101-150K",Table1[[#This Row],[Salary]]&lt;=200000,"151-200K",Table1[[#This Row],[Salary]]&lt;=250000,"201-250K",Table1[[#This Row],[Salary]]&gt;250000,"Above 250K")</f>
        <v>51-100K</v>
      </c>
      <c r="I5852" s="3">
        <v>70000</v>
      </c>
      <c r="J5852" s="3">
        <f>IF(Table1[[#This Row],[Years of Experience]]=0,0,Table1[[#This Row],[Salary]]/Table1[[#This Row],[Years of Experience]])</f>
        <v>17500</v>
      </c>
    </row>
    <row r="5853" spans="1:10" x14ac:dyDescent="0.35">
      <c r="A5853">
        <v>33</v>
      </c>
      <c r="B5853" t="str" cm="1">
        <f t="array" ref="B5853">_xlfn.IFS(Table1[[#This Row],[Age]]&lt;=25,"21-25",Table1[[#This Row],[Age]]&lt;=30,"26-30",Table1[[#This Row],[Age]]&lt;=35,"31-35",Table1[[#This Row],[Age]]&lt;=40,"36-40",Table1[[#This Row],[Age]]&lt;=45,"41-45", Table1[[#This Row],[Age]]&lt;=50,"46-50",Table1[[#This Row],[Age]]&lt;55,"51-55",Table1[[#This Row],[Age]]&lt;=60,"56-60",Table1[[#This Row],[Age]]&gt;=61, "61-70")</f>
        <v>31-35</v>
      </c>
      <c r="C5853" t="s">
        <v>9</v>
      </c>
      <c r="D5853" t="s">
        <v>10</v>
      </c>
      <c r="E5853" t="s">
        <v>27</v>
      </c>
      <c r="F5853">
        <v>9</v>
      </c>
      <c r="G5853" t="str" cm="1">
        <f t="array" ref="G5853">_xlfn.IFS(Table1[[#This Row],[Years of Experience]]&lt;=2,"Entry",Table1[[#This Row],[Years of Experience]]&lt;=7,"Mid",Table1[[#This Row],[Years of Experience]]&lt;=14,"Senior",Table1[[#This Row],[Years of Experience]]&gt;=15,"Executive")</f>
        <v>Senior</v>
      </c>
      <c r="H5853" t="str" cm="1">
        <f t="array" ref="H5853">_xlfn.IFS(Table1[[#This Row],[Salary]]&lt;=50000,"0-50K",Table1[[#This Row],[Salary]]&lt;=100000,"51-100K",Table1[[#This Row],[Salary]]&lt;=150000,"101-150K",Table1[[#This Row],[Salary]]&lt;=200000,"151-200K",Table1[[#This Row],[Salary]]&lt;=250000,"201-250K",Table1[[#This Row],[Salary]]&gt;250000,"Above 250K")</f>
        <v>101-150K</v>
      </c>
      <c r="I5853" s="3">
        <v>130000</v>
      </c>
      <c r="J5853" s="3">
        <f>IF(Table1[[#This Row],[Years of Experience]]=0,0,Table1[[#This Row],[Salary]]/Table1[[#This Row],[Years of Experience]])</f>
        <v>14444.444444444445</v>
      </c>
    </row>
    <row r="5854" spans="1:10" x14ac:dyDescent="0.35">
      <c r="A5854">
        <v>27</v>
      </c>
      <c r="B5854" t="str" cm="1">
        <f t="array" ref="B5854">_xlfn.IFS(Table1[[#This Row],[Age]]&lt;=25,"21-25",Table1[[#This Row],[Age]]&lt;=30,"26-30",Table1[[#This Row],[Age]]&lt;=35,"31-35",Table1[[#This Row],[Age]]&lt;=40,"36-40",Table1[[#This Row],[Age]]&lt;=45,"41-45", Table1[[#This Row],[Age]]&lt;=50,"46-50",Table1[[#This Row],[Age]]&lt;55,"51-55",Table1[[#This Row],[Age]]&lt;=60,"56-60",Table1[[#This Row],[Age]]&gt;=61, "61-70")</f>
        <v>26-30</v>
      </c>
      <c r="C5854" t="s">
        <v>6</v>
      </c>
      <c r="D5854" t="s">
        <v>7</v>
      </c>
      <c r="E5854" t="s">
        <v>8</v>
      </c>
      <c r="F5854">
        <v>3</v>
      </c>
      <c r="G5854" t="str" cm="1">
        <f t="array" ref="G5854">_xlfn.IFS(Table1[[#This Row],[Years of Experience]]&lt;=2,"Entry",Table1[[#This Row],[Years of Experience]]&lt;=7,"Mid",Table1[[#This Row],[Years of Experience]]&lt;=14,"Senior",Table1[[#This Row],[Years of Experience]]&gt;=15,"Executive")</f>
        <v>Mid</v>
      </c>
      <c r="H5854" t="str" cm="1">
        <f t="array" ref="H5854">_xlfn.IFS(Table1[[#This Row],[Salary]]&lt;=50000,"0-50K",Table1[[#This Row],[Salary]]&lt;=100000,"51-100K",Table1[[#This Row],[Salary]]&lt;=150000,"101-150K",Table1[[#This Row],[Salary]]&lt;=200000,"151-200K",Table1[[#This Row],[Salary]]&lt;=250000,"201-250K",Table1[[#This Row],[Salary]]&gt;250000,"Above 250K")</f>
        <v>51-100K</v>
      </c>
      <c r="I5854" s="3">
        <v>80000</v>
      </c>
      <c r="J5854" s="3">
        <f>IF(Table1[[#This Row],[Years of Experience]]=0,0,Table1[[#This Row],[Salary]]/Table1[[#This Row],[Years of Experience]])</f>
        <v>26666.666666666668</v>
      </c>
    </row>
    <row r="5855" spans="1:10" x14ac:dyDescent="0.35">
      <c r="A5855">
        <v>36</v>
      </c>
      <c r="B5855" t="str" cm="1">
        <f t="array" ref="B5855">_xlfn.IFS(Table1[[#This Row],[Age]]&lt;=25,"21-25",Table1[[#This Row],[Age]]&lt;=30,"26-30",Table1[[#This Row],[Age]]&lt;=35,"31-35",Table1[[#This Row],[Age]]&lt;=40,"36-40",Table1[[#This Row],[Age]]&lt;=45,"41-45", Table1[[#This Row],[Age]]&lt;=50,"46-50",Table1[[#This Row],[Age]]&lt;55,"51-55",Table1[[#This Row],[Age]]&lt;=60,"56-60",Table1[[#This Row],[Age]]&gt;=61, "61-70")</f>
        <v>36-40</v>
      </c>
      <c r="C5855" t="s">
        <v>9</v>
      </c>
      <c r="D5855" t="s">
        <v>12</v>
      </c>
      <c r="E5855" t="s">
        <v>92</v>
      </c>
      <c r="F5855">
        <v>12</v>
      </c>
      <c r="G5855" t="str" cm="1">
        <f t="array" ref="G5855">_xlfn.IFS(Table1[[#This Row],[Years of Experience]]&lt;=2,"Entry",Table1[[#This Row],[Years of Experience]]&lt;=7,"Mid",Table1[[#This Row],[Years of Experience]]&lt;=14,"Senior",Table1[[#This Row],[Years of Experience]]&gt;=15,"Executive")</f>
        <v>Senior</v>
      </c>
      <c r="H5855" t="str" cm="1">
        <f t="array" ref="H5855">_xlfn.IFS(Table1[[#This Row],[Salary]]&lt;=50000,"0-50K",Table1[[#This Row],[Salary]]&lt;=100000,"51-100K",Table1[[#This Row],[Salary]]&lt;=150000,"101-150K",Table1[[#This Row],[Salary]]&lt;=200000,"151-200K",Table1[[#This Row],[Salary]]&lt;=250000,"201-250K",Table1[[#This Row],[Salary]]&gt;250000,"Above 250K")</f>
        <v>151-200K</v>
      </c>
      <c r="I5855" s="3">
        <v>170000</v>
      </c>
      <c r="J5855" s="3">
        <f>IF(Table1[[#This Row],[Years of Experience]]=0,0,Table1[[#This Row],[Salary]]/Table1[[#This Row],[Years of Experience]])</f>
        <v>14166.666666666666</v>
      </c>
    </row>
    <row r="5856" spans="1:10" x14ac:dyDescent="0.35">
      <c r="A5856">
        <v>25</v>
      </c>
      <c r="B5856" t="str" cm="1">
        <f t="array" ref="B5856">_xlfn.IFS(Table1[[#This Row],[Age]]&lt;=25,"21-25",Table1[[#This Row],[Age]]&lt;=30,"26-30",Table1[[#This Row],[Age]]&lt;=35,"31-35",Table1[[#This Row],[Age]]&lt;=40,"36-40",Table1[[#This Row],[Age]]&lt;=45,"41-45", Table1[[#This Row],[Age]]&lt;=50,"46-50",Table1[[#This Row],[Age]]&lt;55,"51-55",Table1[[#This Row],[Age]]&lt;=60,"56-60",Table1[[#This Row],[Age]]&gt;=61, "61-70")</f>
        <v>21-25</v>
      </c>
      <c r="C5856" t="s">
        <v>6</v>
      </c>
      <c r="D5856" t="s">
        <v>7</v>
      </c>
      <c r="E5856" t="s">
        <v>17</v>
      </c>
      <c r="F5856">
        <v>1</v>
      </c>
      <c r="G5856" t="str" cm="1">
        <f t="array" ref="G5856">_xlfn.IFS(Table1[[#This Row],[Years of Experience]]&lt;=2,"Entry",Table1[[#This Row],[Years of Experience]]&lt;=7,"Mid",Table1[[#This Row],[Years of Experience]]&lt;=14,"Senior",Table1[[#This Row],[Years of Experience]]&gt;=15,"Executive")</f>
        <v>Entry</v>
      </c>
      <c r="H5856" t="str" cm="1">
        <f t="array" ref="H5856">_xlfn.IFS(Table1[[#This Row],[Salary]]&lt;=50000,"0-50K",Table1[[#This Row],[Salary]]&lt;=100000,"51-100K",Table1[[#This Row],[Salary]]&lt;=150000,"101-150K",Table1[[#This Row],[Salary]]&lt;=200000,"151-200K",Table1[[#This Row],[Salary]]&lt;=250000,"201-250K",Table1[[#This Row],[Salary]]&gt;250000,"Above 250K")</f>
        <v>51-100K</v>
      </c>
      <c r="I5856" s="3">
        <v>60000</v>
      </c>
      <c r="J5856" s="3">
        <f>IF(Table1[[#This Row],[Years of Experience]]=0,0,Table1[[#This Row],[Salary]]/Table1[[#This Row],[Years of Experience]])</f>
        <v>60000</v>
      </c>
    </row>
    <row r="5857" spans="1:10" x14ac:dyDescent="0.35">
      <c r="A5857">
        <v>30</v>
      </c>
      <c r="B5857" t="str" cm="1">
        <f t="array" ref="B5857">_xlfn.IFS(Table1[[#This Row],[Age]]&lt;=25,"21-25",Table1[[#This Row],[Age]]&lt;=30,"26-30",Table1[[#This Row],[Age]]&lt;=35,"31-35",Table1[[#This Row],[Age]]&lt;=40,"36-40",Table1[[#This Row],[Age]]&lt;=45,"41-45", Table1[[#This Row],[Age]]&lt;=50,"46-50",Table1[[#This Row],[Age]]&lt;55,"51-55",Table1[[#This Row],[Age]]&lt;=60,"56-60",Table1[[#This Row],[Age]]&gt;=61, "61-70")</f>
        <v>26-30</v>
      </c>
      <c r="C5857" t="s">
        <v>9</v>
      </c>
      <c r="D5857" t="s">
        <v>7</v>
      </c>
      <c r="E5857" t="s">
        <v>19</v>
      </c>
      <c r="F5857">
        <v>5</v>
      </c>
      <c r="G5857" t="str" cm="1">
        <f t="array" ref="G5857">_xlfn.IFS(Table1[[#This Row],[Years of Experience]]&lt;=2,"Entry",Table1[[#This Row],[Years of Experience]]&lt;=7,"Mid",Table1[[#This Row],[Years of Experience]]&lt;=14,"Senior",Table1[[#This Row],[Years of Experience]]&gt;=15,"Executive")</f>
        <v>Mid</v>
      </c>
      <c r="H5857" t="str" cm="1">
        <f t="array" ref="H5857">_xlfn.IFS(Table1[[#This Row],[Salary]]&lt;=50000,"0-50K",Table1[[#This Row],[Salary]]&lt;=100000,"51-100K",Table1[[#This Row],[Salary]]&lt;=150000,"101-150K",Table1[[#This Row],[Salary]]&lt;=200000,"151-200K",Table1[[#This Row],[Salary]]&lt;=250000,"201-250K",Table1[[#This Row],[Salary]]&gt;250000,"Above 250K")</f>
        <v>51-100K</v>
      </c>
      <c r="I5857" s="3">
        <v>90000</v>
      </c>
      <c r="J5857" s="3">
        <f>IF(Table1[[#This Row],[Years of Experience]]=0,0,Table1[[#This Row],[Salary]]/Table1[[#This Row],[Years of Experience]])</f>
        <v>18000</v>
      </c>
    </row>
    <row r="5858" spans="1:10" x14ac:dyDescent="0.35">
      <c r="A5858">
        <v>34</v>
      </c>
      <c r="B5858" t="str" cm="1">
        <f t="array" ref="B5858">_xlfn.IFS(Table1[[#This Row],[Age]]&lt;=25,"21-25",Table1[[#This Row],[Age]]&lt;=30,"26-30",Table1[[#This Row],[Age]]&lt;=35,"31-35",Table1[[#This Row],[Age]]&lt;=40,"36-40",Table1[[#This Row],[Age]]&lt;=45,"41-45", Table1[[#This Row],[Age]]&lt;=50,"46-50",Table1[[#This Row],[Age]]&lt;55,"51-55",Table1[[#This Row],[Age]]&lt;=60,"56-60",Table1[[#This Row],[Age]]&gt;=61, "61-70")</f>
        <v>31-35</v>
      </c>
      <c r="C5858" t="s">
        <v>6</v>
      </c>
      <c r="D5858" t="s">
        <v>12</v>
      </c>
      <c r="E5858" t="s">
        <v>75</v>
      </c>
      <c r="F5858">
        <v>11</v>
      </c>
      <c r="G5858" t="str" cm="1">
        <f t="array" ref="G5858">_xlfn.IFS(Table1[[#This Row],[Years of Experience]]&lt;=2,"Entry",Table1[[#This Row],[Years of Experience]]&lt;=7,"Mid",Table1[[#This Row],[Years of Experience]]&lt;=14,"Senior",Table1[[#This Row],[Years of Experience]]&gt;=15,"Executive")</f>
        <v>Senior</v>
      </c>
      <c r="H5858" t="str" cm="1">
        <f t="array" ref="H5858">_xlfn.IFS(Table1[[#This Row],[Salary]]&lt;=50000,"0-50K",Table1[[#This Row],[Salary]]&lt;=100000,"51-100K",Table1[[#This Row],[Salary]]&lt;=150000,"101-150K",Table1[[#This Row],[Salary]]&lt;=200000,"151-200K",Table1[[#This Row],[Salary]]&lt;=250000,"201-250K",Table1[[#This Row],[Salary]]&gt;250000,"Above 250K")</f>
        <v>151-200K</v>
      </c>
      <c r="I5858" s="3">
        <v>160000</v>
      </c>
      <c r="J5858" s="3">
        <f>IF(Table1[[#This Row],[Years of Experience]]=0,0,Table1[[#This Row],[Salary]]/Table1[[#This Row],[Years of Experience]])</f>
        <v>14545.454545454546</v>
      </c>
    </row>
    <row r="5859" spans="1:10" x14ac:dyDescent="0.35">
      <c r="A5859">
        <v>28</v>
      </c>
      <c r="B5859" t="str" cm="1">
        <f t="array" ref="B5859">_xlfn.IFS(Table1[[#This Row],[Age]]&lt;=25,"21-25",Table1[[#This Row],[Age]]&lt;=30,"26-30",Table1[[#This Row],[Age]]&lt;=35,"31-35",Table1[[#This Row],[Age]]&lt;=40,"36-40",Table1[[#This Row],[Age]]&lt;=45,"41-45", Table1[[#This Row],[Age]]&lt;=50,"46-50",Table1[[#This Row],[Age]]&lt;55,"51-55",Table1[[#This Row],[Age]]&lt;=60,"56-60",Table1[[#This Row],[Age]]&gt;=61, "61-70")</f>
        <v>26-30</v>
      </c>
      <c r="C5859" t="s">
        <v>9</v>
      </c>
      <c r="D5859" t="s">
        <v>7</v>
      </c>
      <c r="E5859" t="s">
        <v>16</v>
      </c>
      <c r="F5859">
        <v>3</v>
      </c>
      <c r="G5859" t="str" cm="1">
        <f t="array" ref="G5859">_xlfn.IFS(Table1[[#This Row],[Years of Experience]]&lt;=2,"Entry",Table1[[#This Row],[Years of Experience]]&lt;=7,"Mid",Table1[[#This Row],[Years of Experience]]&lt;=14,"Senior",Table1[[#This Row],[Years of Experience]]&gt;=15,"Executive")</f>
        <v>Mid</v>
      </c>
      <c r="H5859" t="str" cm="1">
        <f t="array" ref="H5859">_xlfn.IFS(Table1[[#This Row],[Salary]]&lt;=50000,"0-50K",Table1[[#This Row],[Salary]]&lt;=100000,"51-100K",Table1[[#This Row],[Salary]]&lt;=150000,"101-150K",Table1[[#This Row],[Salary]]&lt;=200000,"151-200K",Table1[[#This Row],[Salary]]&lt;=250000,"201-250K",Table1[[#This Row],[Salary]]&gt;250000,"Above 250K")</f>
        <v>51-100K</v>
      </c>
      <c r="I5859" s="3">
        <v>60000</v>
      </c>
      <c r="J5859" s="3">
        <f>IF(Table1[[#This Row],[Years of Experience]]=0,0,Table1[[#This Row],[Salary]]/Table1[[#This Row],[Years of Experience]])</f>
        <v>20000</v>
      </c>
    </row>
    <row r="5860" spans="1:10" x14ac:dyDescent="0.35">
      <c r="A5860">
        <v>32</v>
      </c>
      <c r="B5860" t="str" cm="1">
        <f t="array" ref="B5860">_xlfn.IFS(Table1[[#This Row],[Age]]&lt;=25,"21-25",Table1[[#This Row],[Age]]&lt;=30,"26-30",Table1[[#This Row],[Age]]&lt;=35,"31-35",Table1[[#This Row],[Age]]&lt;=40,"36-40",Table1[[#This Row],[Age]]&lt;=45,"41-45", Table1[[#This Row],[Age]]&lt;=50,"46-50",Table1[[#This Row],[Age]]&lt;55,"51-55",Table1[[#This Row],[Age]]&lt;=60,"56-60",Table1[[#This Row],[Age]]&gt;=61, "61-70")</f>
        <v>31-35</v>
      </c>
      <c r="C5860" t="s">
        <v>6</v>
      </c>
      <c r="D5860" t="s">
        <v>7</v>
      </c>
      <c r="E5860" t="s">
        <v>17</v>
      </c>
      <c r="F5860">
        <v>7</v>
      </c>
      <c r="G5860" t="str" cm="1">
        <f t="array" ref="G5860">_xlfn.IFS(Table1[[#This Row],[Years of Experience]]&lt;=2,"Entry",Table1[[#This Row],[Years of Experience]]&lt;=7,"Mid",Table1[[#This Row],[Years of Experience]]&lt;=14,"Senior",Table1[[#This Row],[Years of Experience]]&gt;=15,"Executive")</f>
        <v>Mid</v>
      </c>
      <c r="H5860" t="str" cm="1">
        <f t="array" ref="H5860">_xlfn.IFS(Table1[[#This Row],[Salary]]&lt;=50000,"0-50K",Table1[[#This Row],[Salary]]&lt;=100000,"51-100K",Table1[[#This Row],[Salary]]&lt;=150000,"101-150K",Table1[[#This Row],[Salary]]&lt;=200000,"151-200K",Table1[[#This Row],[Salary]]&lt;=250000,"201-250K",Table1[[#This Row],[Salary]]&gt;250000,"Above 250K")</f>
        <v>101-150K</v>
      </c>
      <c r="I5860" s="3">
        <v>120000</v>
      </c>
      <c r="J5860" s="3">
        <f>IF(Table1[[#This Row],[Years of Experience]]=0,0,Table1[[#This Row],[Salary]]/Table1[[#This Row],[Years of Experience]])</f>
        <v>17142.857142857141</v>
      </c>
    </row>
    <row r="5861" spans="1:10" x14ac:dyDescent="0.35">
      <c r="A5861">
        <v>24</v>
      </c>
      <c r="B5861" t="str" cm="1">
        <f t="array" ref="B5861">_xlfn.IFS(Table1[[#This Row],[Age]]&lt;=25,"21-25",Table1[[#This Row],[Age]]&lt;=30,"26-30",Table1[[#This Row],[Age]]&lt;=35,"31-35",Table1[[#This Row],[Age]]&lt;=40,"36-40",Table1[[#This Row],[Age]]&lt;=45,"41-45", Table1[[#This Row],[Age]]&lt;=50,"46-50",Table1[[#This Row],[Age]]&lt;55,"51-55",Table1[[#This Row],[Age]]&lt;=60,"56-60",Table1[[#This Row],[Age]]&gt;=61, "61-70")</f>
        <v>21-25</v>
      </c>
      <c r="C5861" t="s">
        <v>9</v>
      </c>
      <c r="D5861" t="s">
        <v>195</v>
      </c>
      <c r="E5861" t="s">
        <v>202</v>
      </c>
      <c r="F5861">
        <v>0</v>
      </c>
      <c r="G5861" t="str" cm="1">
        <f t="array" ref="G5861">_xlfn.IFS(Table1[[#This Row],[Years of Experience]]&lt;=2,"Entry",Table1[[#This Row],[Years of Experience]]&lt;=7,"Mid",Table1[[#This Row],[Years of Experience]]&lt;=14,"Senior",Table1[[#This Row],[Years of Experience]]&gt;=15,"Executive")</f>
        <v>Entry</v>
      </c>
      <c r="H5861" t="str" cm="1">
        <f t="array" ref="H5861">_xlfn.IFS(Table1[[#This Row],[Salary]]&lt;=50000,"0-50K",Table1[[#This Row],[Salary]]&lt;=100000,"51-100K",Table1[[#This Row],[Salary]]&lt;=150000,"101-150K",Table1[[#This Row],[Salary]]&lt;=200000,"151-200K",Table1[[#This Row],[Salary]]&lt;=250000,"201-250K",Table1[[#This Row],[Salary]]&gt;250000,"Above 250K")</f>
        <v>0-50K</v>
      </c>
      <c r="I5861" s="3">
        <v>25000</v>
      </c>
      <c r="J5861" s="3">
        <f>IF(Table1[[#This Row],[Years of Experience]]=0,0,Table1[[#This Row],[Salary]]/Table1[[#This Row],[Years of Experience]])</f>
        <v>0</v>
      </c>
    </row>
    <row r="5862" spans="1:10" x14ac:dyDescent="0.35">
      <c r="A5862">
        <v>37</v>
      </c>
      <c r="B5862" t="str" cm="1">
        <f t="array" ref="B5862">_xlfn.IFS(Table1[[#This Row],[Age]]&lt;=25,"21-25",Table1[[#This Row],[Age]]&lt;=30,"26-30",Table1[[#This Row],[Age]]&lt;=35,"31-35",Table1[[#This Row],[Age]]&lt;=40,"36-40",Table1[[#This Row],[Age]]&lt;=45,"41-45", Table1[[#This Row],[Age]]&lt;=50,"46-50",Table1[[#This Row],[Age]]&lt;55,"51-55",Table1[[#This Row],[Age]]&lt;=60,"56-60",Table1[[#This Row],[Age]]&gt;=61, "61-70")</f>
        <v>36-40</v>
      </c>
      <c r="C5862" t="s">
        <v>6</v>
      </c>
      <c r="D5862" t="s">
        <v>10</v>
      </c>
      <c r="E5862" t="s">
        <v>203</v>
      </c>
      <c r="F5862">
        <v>14</v>
      </c>
      <c r="G5862" t="str" cm="1">
        <f t="array" ref="G5862">_xlfn.IFS(Table1[[#This Row],[Years of Experience]]&lt;=2,"Entry",Table1[[#This Row],[Years of Experience]]&lt;=7,"Mid",Table1[[#This Row],[Years of Experience]]&lt;=14,"Senior",Table1[[#This Row],[Years of Experience]]&gt;=15,"Executive")</f>
        <v>Senior</v>
      </c>
      <c r="H5862" t="str" cm="1">
        <f t="array" ref="H5862">_xlfn.IFS(Table1[[#This Row],[Salary]]&lt;=50000,"0-50K",Table1[[#This Row],[Salary]]&lt;=100000,"51-100K",Table1[[#This Row],[Salary]]&lt;=150000,"101-150K",Table1[[#This Row],[Salary]]&lt;=200000,"151-200K",Table1[[#This Row],[Salary]]&lt;=250000,"201-250K",Table1[[#This Row],[Salary]]&gt;250000,"Above 250K")</f>
        <v>151-200K</v>
      </c>
      <c r="I5862" s="3">
        <v>190000</v>
      </c>
      <c r="J5862" s="3">
        <f>IF(Table1[[#This Row],[Years of Experience]]=0,0,Table1[[#This Row],[Salary]]/Table1[[#This Row],[Years of Experience]])</f>
        <v>13571.428571428571</v>
      </c>
    </row>
    <row r="5863" spans="1:10" x14ac:dyDescent="0.35">
      <c r="A5863">
        <v>39</v>
      </c>
      <c r="B5863" t="str" cm="1">
        <f t="array" ref="B5863">_xlfn.IFS(Table1[[#This Row],[Age]]&lt;=25,"21-25",Table1[[#This Row],[Age]]&lt;=30,"26-30",Table1[[#This Row],[Age]]&lt;=35,"31-35",Table1[[#This Row],[Age]]&lt;=40,"36-40",Table1[[#This Row],[Age]]&lt;=45,"41-45", Table1[[#This Row],[Age]]&lt;=50,"46-50",Table1[[#This Row],[Age]]&lt;55,"51-55",Table1[[#This Row],[Age]]&lt;=60,"56-60",Table1[[#This Row],[Age]]&gt;=61, "61-70")</f>
        <v>36-40</v>
      </c>
      <c r="C5863" t="s">
        <v>9</v>
      </c>
      <c r="D5863" t="s">
        <v>7</v>
      </c>
      <c r="E5863" t="s">
        <v>35</v>
      </c>
      <c r="F5863">
        <v>16</v>
      </c>
      <c r="G5863" t="str" cm="1">
        <f t="array" ref="G5863">_xlfn.IFS(Table1[[#This Row],[Years of Experience]]&lt;=2,"Entry",Table1[[#This Row],[Years of Experience]]&lt;=7,"Mid",Table1[[#This Row],[Years of Experience]]&lt;=14,"Senior",Table1[[#This Row],[Years of Experience]]&gt;=15,"Executive")</f>
        <v>Executive</v>
      </c>
      <c r="H5863" t="str" cm="1">
        <f t="array" ref="H5863">_xlfn.IFS(Table1[[#This Row],[Salary]]&lt;=50000,"0-50K",Table1[[#This Row],[Salary]]&lt;=100000,"51-100K",Table1[[#This Row],[Salary]]&lt;=150000,"101-150K",Table1[[#This Row],[Salary]]&lt;=200000,"151-200K",Table1[[#This Row],[Salary]]&lt;=250000,"201-250K",Table1[[#This Row],[Salary]]&gt;250000,"Above 250K")</f>
        <v>151-200K</v>
      </c>
      <c r="I5863" s="3">
        <v>200000</v>
      </c>
      <c r="J5863" s="3">
        <f>IF(Table1[[#This Row],[Years of Experience]]=0,0,Table1[[#This Row],[Salary]]/Table1[[#This Row],[Years of Experience]])</f>
        <v>12500</v>
      </c>
    </row>
    <row r="5864" spans="1:10" x14ac:dyDescent="0.35">
      <c r="A5864">
        <v>26</v>
      </c>
      <c r="B5864" t="str" cm="1">
        <f t="array" ref="B5864">_xlfn.IFS(Table1[[#This Row],[Age]]&lt;=25,"21-25",Table1[[#This Row],[Age]]&lt;=30,"26-30",Table1[[#This Row],[Age]]&lt;=35,"31-35",Table1[[#This Row],[Age]]&lt;=40,"36-40",Table1[[#This Row],[Age]]&lt;=45,"41-45", Table1[[#This Row],[Age]]&lt;=50,"46-50",Table1[[#This Row],[Age]]&lt;55,"51-55",Table1[[#This Row],[Age]]&lt;=60,"56-60",Table1[[#This Row],[Age]]&gt;=61, "61-70")</f>
        <v>26-30</v>
      </c>
      <c r="C5864" t="s">
        <v>6</v>
      </c>
      <c r="D5864" t="s">
        <v>7</v>
      </c>
      <c r="E5864" t="s">
        <v>40</v>
      </c>
      <c r="F5864">
        <v>2</v>
      </c>
      <c r="G5864" t="str" cm="1">
        <f t="array" ref="G5864">_xlfn.IFS(Table1[[#This Row],[Years of Experience]]&lt;=2,"Entry",Table1[[#This Row],[Years of Experience]]&lt;=7,"Mid",Table1[[#This Row],[Years of Experience]]&lt;=14,"Senior",Table1[[#This Row],[Years of Experience]]&gt;=15,"Executive")</f>
        <v>Entry</v>
      </c>
      <c r="H5864" t="str" cm="1">
        <f t="array" ref="H5864">_xlfn.IFS(Table1[[#This Row],[Salary]]&lt;=50000,"0-50K",Table1[[#This Row],[Salary]]&lt;=100000,"51-100K",Table1[[#This Row],[Salary]]&lt;=150000,"101-150K",Table1[[#This Row],[Salary]]&lt;=200000,"151-200K",Table1[[#This Row],[Salary]]&lt;=250000,"201-250K",Table1[[#This Row],[Salary]]&gt;250000,"Above 250K")</f>
        <v>51-100K</v>
      </c>
      <c r="I5864" s="3">
        <v>55000</v>
      </c>
      <c r="J5864" s="3">
        <f>IF(Table1[[#This Row],[Years of Experience]]=0,0,Table1[[#This Row],[Salary]]/Table1[[#This Row],[Years of Experience]])</f>
        <v>27500</v>
      </c>
    </row>
    <row r="5865" spans="1:10" x14ac:dyDescent="0.35">
      <c r="A5865">
        <v>31</v>
      </c>
      <c r="B5865" t="str" cm="1">
        <f t="array" ref="B5865">_xlfn.IFS(Table1[[#This Row],[Age]]&lt;=25,"21-25",Table1[[#This Row],[Age]]&lt;=30,"26-30",Table1[[#This Row],[Age]]&lt;=35,"31-35",Table1[[#This Row],[Age]]&lt;=40,"36-40",Table1[[#This Row],[Age]]&lt;=45,"41-45", Table1[[#This Row],[Age]]&lt;=50,"46-50",Table1[[#This Row],[Age]]&lt;55,"51-55",Table1[[#This Row],[Age]]&lt;=60,"56-60",Table1[[#This Row],[Age]]&gt;=61, "61-70")</f>
        <v>31-35</v>
      </c>
      <c r="C5865" t="s">
        <v>9</v>
      </c>
      <c r="D5865" t="s">
        <v>12</v>
      </c>
      <c r="E5865" t="s">
        <v>43</v>
      </c>
      <c r="F5865">
        <v>8</v>
      </c>
      <c r="G5865" t="str" cm="1">
        <f t="array" ref="G5865">_xlfn.IFS(Table1[[#This Row],[Years of Experience]]&lt;=2,"Entry",Table1[[#This Row],[Years of Experience]]&lt;=7,"Mid",Table1[[#This Row],[Years of Experience]]&lt;=14,"Senior",Table1[[#This Row],[Years of Experience]]&gt;=15,"Executive")</f>
        <v>Senior</v>
      </c>
      <c r="H5865" t="str" cm="1">
        <f t="array" ref="H5865">_xlfn.IFS(Table1[[#This Row],[Salary]]&lt;=50000,"0-50K",Table1[[#This Row],[Salary]]&lt;=100000,"51-100K",Table1[[#This Row],[Salary]]&lt;=150000,"101-150K",Table1[[#This Row],[Salary]]&lt;=200000,"151-200K",Table1[[#This Row],[Salary]]&lt;=250000,"201-250K",Table1[[#This Row],[Salary]]&gt;250000,"Above 250K")</f>
        <v>101-150K</v>
      </c>
      <c r="I5865" s="3">
        <v>140000</v>
      </c>
      <c r="J5865" s="3">
        <f>IF(Table1[[#This Row],[Years of Experience]]=0,0,Table1[[#This Row],[Salary]]/Table1[[#This Row],[Years of Experience]])</f>
        <v>17500</v>
      </c>
    </row>
    <row r="5866" spans="1:10" x14ac:dyDescent="0.35">
      <c r="A5866">
        <v>29</v>
      </c>
      <c r="B5866" t="str" cm="1">
        <f t="array" ref="B5866">_xlfn.IFS(Table1[[#This Row],[Age]]&lt;=25,"21-25",Table1[[#This Row],[Age]]&lt;=30,"26-30",Table1[[#This Row],[Age]]&lt;=35,"31-35",Table1[[#This Row],[Age]]&lt;=40,"36-40",Table1[[#This Row],[Age]]&lt;=45,"41-45", Table1[[#This Row],[Age]]&lt;=50,"46-50",Table1[[#This Row],[Age]]&lt;55,"51-55",Table1[[#This Row],[Age]]&lt;=60,"56-60",Table1[[#This Row],[Age]]&gt;=61, "61-70")</f>
        <v>26-30</v>
      </c>
      <c r="C5866" t="s">
        <v>6</v>
      </c>
      <c r="D5866" t="s">
        <v>7</v>
      </c>
      <c r="E5866" t="s">
        <v>16</v>
      </c>
      <c r="F5866">
        <v>4</v>
      </c>
      <c r="G5866" t="str" cm="1">
        <f t="array" ref="G5866">_xlfn.IFS(Table1[[#This Row],[Years of Experience]]&lt;=2,"Entry",Table1[[#This Row],[Years of Experience]]&lt;=7,"Mid",Table1[[#This Row],[Years of Experience]]&lt;=14,"Senior",Table1[[#This Row],[Years of Experience]]&gt;=15,"Executive")</f>
        <v>Mid</v>
      </c>
      <c r="H5866" t="str" cm="1">
        <f t="array" ref="H5866">_xlfn.IFS(Table1[[#This Row],[Salary]]&lt;=50000,"0-50K",Table1[[#This Row],[Salary]]&lt;=100000,"51-100K",Table1[[#This Row],[Salary]]&lt;=150000,"101-150K",Table1[[#This Row],[Salary]]&lt;=200000,"151-200K",Table1[[#This Row],[Salary]]&lt;=250000,"201-250K",Table1[[#This Row],[Salary]]&gt;250000,"Above 250K")</f>
        <v>51-100K</v>
      </c>
      <c r="I5866" s="3">
        <v>70000</v>
      </c>
      <c r="J5866" s="3">
        <f>IF(Table1[[#This Row],[Years of Experience]]=0,0,Table1[[#This Row],[Salary]]/Table1[[#This Row],[Years of Experience]])</f>
        <v>17500</v>
      </c>
    </row>
    <row r="5867" spans="1:10" x14ac:dyDescent="0.35">
      <c r="A5867">
        <v>33</v>
      </c>
      <c r="B5867" t="str" cm="1">
        <f t="array" ref="B5867">_xlfn.IFS(Table1[[#This Row],[Age]]&lt;=25,"21-25",Table1[[#This Row],[Age]]&lt;=30,"26-30",Table1[[#This Row],[Age]]&lt;=35,"31-35",Table1[[#This Row],[Age]]&lt;=40,"36-40",Table1[[#This Row],[Age]]&lt;=45,"41-45", Table1[[#This Row],[Age]]&lt;=50,"46-50",Table1[[#This Row],[Age]]&lt;55,"51-55",Table1[[#This Row],[Age]]&lt;=60,"56-60",Table1[[#This Row],[Age]]&gt;=61, "61-70")</f>
        <v>31-35</v>
      </c>
      <c r="C5867" t="s">
        <v>9</v>
      </c>
      <c r="D5867" t="s">
        <v>10</v>
      </c>
      <c r="E5867" t="s">
        <v>27</v>
      </c>
      <c r="F5867">
        <v>9</v>
      </c>
      <c r="G5867" t="str" cm="1">
        <f t="array" ref="G5867">_xlfn.IFS(Table1[[#This Row],[Years of Experience]]&lt;=2,"Entry",Table1[[#This Row],[Years of Experience]]&lt;=7,"Mid",Table1[[#This Row],[Years of Experience]]&lt;=14,"Senior",Table1[[#This Row],[Years of Experience]]&gt;=15,"Executive")</f>
        <v>Senior</v>
      </c>
      <c r="H5867" t="str" cm="1">
        <f t="array" ref="H5867">_xlfn.IFS(Table1[[#This Row],[Salary]]&lt;=50000,"0-50K",Table1[[#This Row],[Salary]]&lt;=100000,"51-100K",Table1[[#This Row],[Salary]]&lt;=150000,"101-150K",Table1[[#This Row],[Salary]]&lt;=200000,"151-200K",Table1[[#This Row],[Salary]]&lt;=250000,"201-250K",Table1[[#This Row],[Salary]]&gt;250000,"Above 250K")</f>
        <v>101-150K</v>
      </c>
      <c r="I5867" s="3">
        <v>130000</v>
      </c>
      <c r="J5867" s="3">
        <f>IF(Table1[[#This Row],[Years of Experience]]=0,0,Table1[[#This Row],[Salary]]/Table1[[#This Row],[Years of Experience]])</f>
        <v>14444.444444444445</v>
      </c>
    </row>
    <row r="5868" spans="1:10" x14ac:dyDescent="0.35">
      <c r="A5868">
        <v>27</v>
      </c>
      <c r="B5868" t="str" cm="1">
        <f t="array" ref="B5868">_xlfn.IFS(Table1[[#This Row],[Age]]&lt;=25,"21-25",Table1[[#This Row],[Age]]&lt;=30,"26-30",Table1[[#This Row],[Age]]&lt;=35,"31-35",Table1[[#This Row],[Age]]&lt;=40,"36-40",Table1[[#This Row],[Age]]&lt;=45,"41-45", Table1[[#This Row],[Age]]&lt;=50,"46-50",Table1[[#This Row],[Age]]&lt;55,"51-55",Table1[[#This Row],[Age]]&lt;=60,"56-60",Table1[[#This Row],[Age]]&gt;=61, "61-70")</f>
        <v>26-30</v>
      </c>
      <c r="C5868" t="s">
        <v>6</v>
      </c>
      <c r="D5868" t="s">
        <v>7</v>
      </c>
      <c r="E5868" t="s">
        <v>8</v>
      </c>
      <c r="F5868">
        <v>3</v>
      </c>
      <c r="G5868" t="str" cm="1">
        <f t="array" ref="G5868">_xlfn.IFS(Table1[[#This Row],[Years of Experience]]&lt;=2,"Entry",Table1[[#This Row],[Years of Experience]]&lt;=7,"Mid",Table1[[#This Row],[Years of Experience]]&lt;=14,"Senior",Table1[[#This Row],[Years of Experience]]&gt;=15,"Executive")</f>
        <v>Mid</v>
      </c>
      <c r="H5868" t="str" cm="1">
        <f t="array" ref="H5868">_xlfn.IFS(Table1[[#This Row],[Salary]]&lt;=50000,"0-50K",Table1[[#This Row],[Salary]]&lt;=100000,"51-100K",Table1[[#This Row],[Salary]]&lt;=150000,"101-150K",Table1[[#This Row],[Salary]]&lt;=200000,"151-200K",Table1[[#This Row],[Salary]]&lt;=250000,"201-250K",Table1[[#This Row],[Salary]]&gt;250000,"Above 250K")</f>
        <v>51-100K</v>
      </c>
      <c r="I5868" s="3">
        <v>80000</v>
      </c>
      <c r="J5868" s="3">
        <f>IF(Table1[[#This Row],[Years of Experience]]=0,0,Table1[[#This Row],[Salary]]/Table1[[#This Row],[Years of Experience]])</f>
        <v>26666.666666666668</v>
      </c>
    </row>
    <row r="5869" spans="1:10" x14ac:dyDescent="0.35">
      <c r="A5869">
        <v>36</v>
      </c>
      <c r="B5869" t="str" cm="1">
        <f t="array" ref="B5869">_xlfn.IFS(Table1[[#This Row],[Age]]&lt;=25,"21-25",Table1[[#This Row],[Age]]&lt;=30,"26-30",Table1[[#This Row],[Age]]&lt;=35,"31-35",Table1[[#This Row],[Age]]&lt;=40,"36-40",Table1[[#This Row],[Age]]&lt;=45,"41-45", Table1[[#This Row],[Age]]&lt;=50,"46-50",Table1[[#This Row],[Age]]&lt;55,"51-55",Table1[[#This Row],[Age]]&lt;=60,"56-60",Table1[[#This Row],[Age]]&gt;=61, "61-70")</f>
        <v>36-40</v>
      </c>
      <c r="C5869" t="s">
        <v>9</v>
      </c>
      <c r="D5869" t="s">
        <v>12</v>
      </c>
      <c r="E5869" t="s">
        <v>92</v>
      </c>
      <c r="F5869">
        <v>12</v>
      </c>
      <c r="G5869" t="str" cm="1">
        <f t="array" ref="G5869">_xlfn.IFS(Table1[[#This Row],[Years of Experience]]&lt;=2,"Entry",Table1[[#This Row],[Years of Experience]]&lt;=7,"Mid",Table1[[#This Row],[Years of Experience]]&lt;=14,"Senior",Table1[[#This Row],[Years of Experience]]&gt;=15,"Executive")</f>
        <v>Senior</v>
      </c>
      <c r="H5869" t="str" cm="1">
        <f t="array" ref="H5869">_xlfn.IFS(Table1[[#This Row],[Salary]]&lt;=50000,"0-50K",Table1[[#This Row],[Salary]]&lt;=100000,"51-100K",Table1[[#This Row],[Salary]]&lt;=150000,"101-150K",Table1[[#This Row],[Salary]]&lt;=200000,"151-200K",Table1[[#This Row],[Salary]]&lt;=250000,"201-250K",Table1[[#This Row],[Salary]]&gt;250000,"Above 250K")</f>
        <v>151-200K</v>
      </c>
      <c r="I5869" s="3">
        <v>170000</v>
      </c>
      <c r="J5869" s="3">
        <f>IF(Table1[[#This Row],[Years of Experience]]=0,0,Table1[[#This Row],[Salary]]/Table1[[#This Row],[Years of Experience]])</f>
        <v>14166.666666666666</v>
      </c>
    </row>
    <row r="5870" spans="1:10" x14ac:dyDescent="0.35">
      <c r="A5870">
        <v>25</v>
      </c>
      <c r="B5870" t="str" cm="1">
        <f t="array" ref="B5870">_xlfn.IFS(Table1[[#This Row],[Age]]&lt;=25,"21-25",Table1[[#This Row],[Age]]&lt;=30,"26-30",Table1[[#This Row],[Age]]&lt;=35,"31-35",Table1[[#This Row],[Age]]&lt;=40,"36-40",Table1[[#This Row],[Age]]&lt;=45,"41-45", Table1[[#This Row],[Age]]&lt;=50,"46-50",Table1[[#This Row],[Age]]&lt;55,"51-55",Table1[[#This Row],[Age]]&lt;=60,"56-60",Table1[[#This Row],[Age]]&gt;=61, "61-70")</f>
        <v>21-25</v>
      </c>
      <c r="C5870" t="s">
        <v>6</v>
      </c>
      <c r="D5870" t="s">
        <v>7</v>
      </c>
      <c r="E5870" t="s">
        <v>17</v>
      </c>
      <c r="F5870">
        <v>1</v>
      </c>
      <c r="G5870" t="str" cm="1">
        <f t="array" ref="G5870">_xlfn.IFS(Table1[[#This Row],[Years of Experience]]&lt;=2,"Entry",Table1[[#This Row],[Years of Experience]]&lt;=7,"Mid",Table1[[#This Row],[Years of Experience]]&lt;=14,"Senior",Table1[[#This Row],[Years of Experience]]&gt;=15,"Executive")</f>
        <v>Entry</v>
      </c>
      <c r="H5870" t="str" cm="1">
        <f t="array" ref="H5870">_xlfn.IFS(Table1[[#This Row],[Salary]]&lt;=50000,"0-50K",Table1[[#This Row],[Salary]]&lt;=100000,"51-100K",Table1[[#This Row],[Salary]]&lt;=150000,"101-150K",Table1[[#This Row],[Salary]]&lt;=200000,"151-200K",Table1[[#This Row],[Salary]]&lt;=250000,"201-250K",Table1[[#This Row],[Salary]]&gt;250000,"Above 250K")</f>
        <v>51-100K</v>
      </c>
      <c r="I5870" s="3">
        <v>60000</v>
      </c>
      <c r="J5870" s="3">
        <f>IF(Table1[[#This Row],[Years of Experience]]=0,0,Table1[[#This Row],[Salary]]/Table1[[#This Row],[Years of Experience]])</f>
        <v>60000</v>
      </c>
    </row>
    <row r="5871" spans="1:10" x14ac:dyDescent="0.35">
      <c r="A5871">
        <v>30</v>
      </c>
      <c r="B5871" t="str" cm="1">
        <f t="array" ref="B5871">_xlfn.IFS(Table1[[#This Row],[Age]]&lt;=25,"21-25",Table1[[#This Row],[Age]]&lt;=30,"26-30",Table1[[#This Row],[Age]]&lt;=35,"31-35",Table1[[#This Row],[Age]]&lt;=40,"36-40",Table1[[#This Row],[Age]]&lt;=45,"41-45", Table1[[#This Row],[Age]]&lt;=50,"46-50",Table1[[#This Row],[Age]]&lt;55,"51-55",Table1[[#This Row],[Age]]&lt;=60,"56-60",Table1[[#This Row],[Age]]&gt;=61, "61-70")</f>
        <v>26-30</v>
      </c>
      <c r="C5871" t="s">
        <v>9</v>
      </c>
      <c r="D5871" t="s">
        <v>7</v>
      </c>
      <c r="E5871" t="s">
        <v>19</v>
      </c>
      <c r="F5871">
        <v>5</v>
      </c>
      <c r="G5871" t="str" cm="1">
        <f t="array" ref="G5871">_xlfn.IFS(Table1[[#This Row],[Years of Experience]]&lt;=2,"Entry",Table1[[#This Row],[Years of Experience]]&lt;=7,"Mid",Table1[[#This Row],[Years of Experience]]&lt;=14,"Senior",Table1[[#This Row],[Years of Experience]]&gt;=15,"Executive")</f>
        <v>Mid</v>
      </c>
      <c r="H5871" t="str" cm="1">
        <f t="array" ref="H5871">_xlfn.IFS(Table1[[#This Row],[Salary]]&lt;=50000,"0-50K",Table1[[#This Row],[Salary]]&lt;=100000,"51-100K",Table1[[#This Row],[Salary]]&lt;=150000,"101-150K",Table1[[#This Row],[Salary]]&lt;=200000,"151-200K",Table1[[#This Row],[Salary]]&lt;=250000,"201-250K",Table1[[#This Row],[Salary]]&gt;250000,"Above 250K")</f>
        <v>51-100K</v>
      </c>
      <c r="I5871" s="3">
        <v>90000</v>
      </c>
      <c r="J5871" s="3">
        <f>IF(Table1[[#This Row],[Years of Experience]]=0,0,Table1[[#This Row],[Salary]]/Table1[[#This Row],[Years of Experience]])</f>
        <v>18000</v>
      </c>
    </row>
    <row r="5872" spans="1:10" x14ac:dyDescent="0.35">
      <c r="A5872">
        <v>34</v>
      </c>
      <c r="B5872" t="str" cm="1">
        <f t="array" ref="B5872">_xlfn.IFS(Table1[[#This Row],[Age]]&lt;=25,"21-25",Table1[[#This Row],[Age]]&lt;=30,"26-30",Table1[[#This Row],[Age]]&lt;=35,"31-35",Table1[[#This Row],[Age]]&lt;=40,"36-40",Table1[[#This Row],[Age]]&lt;=45,"41-45", Table1[[#This Row],[Age]]&lt;=50,"46-50",Table1[[#This Row],[Age]]&lt;55,"51-55",Table1[[#This Row],[Age]]&lt;=60,"56-60",Table1[[#This Row],[Age]]&gt;=61, "61-70")</f>
        <v>31-35</v>
      </c>
      <c r="C5872" t="s">
        <v>6</v>
      </c>
      <c r="D5872" t="s">
        <v>12</v>
      </c>
      <c r="E5872" t="s">
        <v>75</v>
      </c>
      <c r="F5872">
        <v>11</v>
      </c>
      <c r="G5872" t="str" cm="1">
        <f t="array" ref="G5872">_xlfn.IFS(Table1[[#This Row],[Years of Experience]]&lt;=2,"Entry",Table1[[#This Row],[Years of Experience]]&lt;=7,"Mid",Table1[[#This Row],[Years of Experience]]&lt;=14,"Senior",Table1[[#This Row],[Years of Experience]]&gt;=15,"Executive")</f>
        <v>Senior</v>
      </c>
      <c r="H5872" t="str" cm="1">
        <f t="array" ref="H5872">_xlfn.IFS(Table1[[#This Row],[Salary]]&lt;=50000,"0-50K",Table1[[#This Row],[Salary]]&lt;=100000,"51-100K",Table1[[#This Row],[Salary]]&lt;=150000,"101-150K",Table1[[#This Row],[Salary]]&lt;=200000,"151-200K",Table1[[#This Row],[Salary]]&lt;=250000,"201-250K",Table1[[#This Row],[Salary]]&gt;250000,"Above 250K")</f>
        <v>151-200K</v>
      </c>
      <c r="I5872" s="3">
        <v>160000</v>
      </c>
      <c r="J5872" s="3">
        <f>IF(Table1[[#This Row],[Years of Experience]]=0,0,Table1[[#This Row],[Salary]]/Table1[[#This Row],[Years of Experience]])</f>
        <v>14545.454545454546</v>
      </c>
    </row>
    <row r="5873" spans="1:10" x14ac:dyDescent="0.35">
      <c r="A5873">
        <v>28</v>
      </c>
      <c r="B5873" t="str" cm="1">
        <f t="array" ref="B5873">_xlfn.IFS(Table1[[#This Row],[Age]]&lt;=25,"21-25",Table1[[#This Row],[Age]]&lt;=30,"26-30",Table1[[#This Row],[Age]]&lt;=35,"31-35",Table1[[#This Row],[Age]]&lt;=40,"36-40",Table1[[#This Row],[Age]]&lt;=45,"41-45", Table1[[#This Row],[Age]]&lt;=50,"46-50",Table1[[#This Row],[Age]]&lt;55,"51-55",Table1[[#This Row],[Age]]&lt;=60,"56-60",Table1[[#This Row],[Age]]&gt;=61, "61-70")</f>
        <v>26-30</v>
      </c>
      <c r="C5873" t="s">
        <v>9</v>
      </c>
      <c r="D5873" t="s">
        <v>7</v>
      </c>
      <c r="E5873" t="s">
        <v>16</v>
      </c>
      <c r="F5873">
        <v>3</v>
      </c>
      <c r="G5873" t="str" cm="1">
        <f t="array" ref="G5873">_xlfn.IFS(Table1[[#This Row],[Years of Experience]]&lt;=2,"Entry",Table1[[#This Row],[Years of Experience]]&lt;=7,"Mid",Table1[[#This Row],[Years of Experience]]&lt;=14,"Senior",Table1[[#This Row],[Years of Experience]]&gt;=15,"Executive")</f>
        <v>Mid</v>
      </c>
      <c r="H5873" t="str" cm="1">
        <f t="array" ref="H5873">_xlfn.IFS(Table1[[#This Row],[Salary]]&lt;=50000,"0-50K",Table1[[#This Row],[Salary]]&lt;=100000,"51-100K",Table1[[#This Row],[Salary]]&lt;=150000,"101-150K",Table1[[#This Row],[Salary]]&lt;=200000,"151-200K",Table1[[#This Row],[Salary]]&lt;=250000,"201-250K",Table1[[#This Row],[Salary]]&gt;250000,"Above 250K")</f>
        <v>51-100K</v>
      </c>
      <c r="I5873" s="3">
        <v>60000</v>
      </c>
      <c r="J5873" s="3">
        <f>IF(Table1[[#This Row],[Years of Experience]]=0,0,Table1[[#This Row],[Salary]]/Table1[[#This Row],[Years of Experience]])</f>
        <v>20000</v>
      </c>
    </row>
    <row r="5874" spans="1:10" x14ac:dyDescent="0.35">
      <c r="A5874">
        <v>32</v>
      </c>
      <c r="B5874" t="str" cm="1">
        <f t="array" ref="B5874">_xlfn.IFS(Table1[[#This Row],[Age]]&lt;=25,"21-25",Table1[[#This Row],[Age]]&lt;=30,"26-30",Table1[[#This Row],[Age]]&lt;=35,"31-35",Table1[[#This Row],[Age]]&lt;=40,"36-40",Table1[[#This Row],[Age]]&lt;=45,"41-45", Table1[[#This Row],[Age]]&lt;=50,"46-50",Table1[[#This Row],[Age]]&lt;55,"51-55",Table1[[#This Row],[Age]]&lt;=60,"56-60",Table1[[#This Row],[Age]]&gt;=61, "61-70")</f>
        <v>31-35</v>
      </c>
      <c r="C5874" t="s">
        <v>6</v>
      </c>
      <c r="D5874" t="s">
        <v>7</v>
      </c>
      <c r="E5874" t="s">
        <v>17</v>
      </c>
      <c r="F5874">
        <v>7</v>
      </c>
      <c r="G5874" t="str" cm="1">
        <f t="array" ref="G5874">_xlfn.IFS(Table1[[#This Row],[Years of Experience]]&lt;=2,"Entry",Table1[[#This Row],[Years of Experience]]&lt;=7,"Mid",Table1[[#This Row],[Years of Experience]]&lt;=14,"Senior",Table1[[#This Row],[Years of Experience]]&gt;=15,"Executive")</f>
        <v>Mid</v>
      </c>
      <c r="H5874" t="str" cm="1">
        <f t="array" ref="H5874">_xlfn.IFS(Table1[[#This Row],[Salary]]&lt;=50000,"0-50K",Table1[[#This Row],[Salary]]&lt;=100000,"51-100K",Table1[[#This Row],[Salary]]&lt;=150000,"101-150K",Table1[[#This Row],[Salary]]&lt;=200000,"151-200K",Table1[[#This Row],[Salary]]&lt;=250000,"201-250K",Table1[[#This Row],[Salary]]&gt;250000,"Above 250K")</f>
        <v>101-150K</v>
      </c>
      <c r="I5874" s="3">
        <v>120000</v>
      </c>
      <c r="J5874" s="3">
        <f>IF(Table1[[#This Row],[Years of Experience]]=0,0,Table1[[#This Row],[Salary]]/Table1[[#This Row],[Years of Experience]])</f>
        <v>17142.857142857141</v>
      </c>
    </row>
    <row r="5875" spans="1:10" x14ac:dyDescent="0.35">
      <c r="A5875">
        <v>24</v>
      </c>
      <c r="B5875" t="str" cm="1">
        <f t="array" ref="B5875">_xlfn.IFS(Table1[[#This Row],[Age]]&lt;=25,"21-25",Table1[[#This Row],[Age]]&lt;=30,"26-30",Table1[[#This Row],[Age]]&lt;=35,"31-35",Table1[[#This Row],[Age]]&lt;=40,"36-40",Table1[[#This Row],[Age]]&lt;=45,"41-45", Table1[[#This Row],[Age]]&lt;=50,"46-50",Table1[[#This Row],[Age]]&lt;55,"51-55",Table1[[#This Row],[Age]]&lt;=60,"56-60",Table1[[#This Row],[Age]]&gt;=61, "61-70")</f>
        <v>21-25</v>
      </c>
      <c r="C5875" t="s">
        <v>9</v>
      </c>
      <c r="D5875" t="s">
        <v>195</v>
      </c>
      <c r="E5875" t="s">
        <v>202</v>
      </c>
      <c r="F5875">
        <v>0</v>
      </c>
      <c r="G5875" t="str" cm="1">
        <f t="array" ref="G5875">_xlfn.IFS(Table1[[#This Row],[Years of Experience]]&lt;=2,"Entry",Table1[[#This Row],[Years of Experience]]&lt;=7,"Mid",Table1[[#This Row],[Years of Experience]]&lt;=14,"Senior",Table1[[#This Row],[Years of Experience]]&gt;=15,"Executive")</f>
        <v>Entry</v>
      </c>
      <c r="H5875" t="str" cm="1">
        <f t="array" ref="H5875">_xlfn.IFS(Table1[[#This Row],[Salary]]&lt;=50000,"0-50K",Table1[[#This Row],[Salary]]&lt;=100000,"51-100K",Table1[[#This Row],[Salary]]&lt;=150000,"101-150K",Table1[[#This Row],[Salary]]&lt;=200000,"151-200K",Table1[[#This Row],[Salary]]&lt;=250000,"201-250K",Table1[[#This Row],[Salary]]&gt;250000,"Above 250K")</f>
        <v>0-50K</v>
      </c>
      <c r="I5875" s="3">
        <v>25000</v>
      </c>
      <c r="J5875" s="3">
        <f>IF(Table1[[#This Row],[Years of Experience]]=0,0,Table1[[#This Row],[Salary]]/Table1[[#This Row],[Years of Experience]])</f>
        <v>0</v>
      </c>
    </row>
    <row r="5876" spans="1:10" x14ac:dyDescent="0.35">
      <c r="A5876">
        <v>37</v>
      </c>
      <c r="B5876" t="str" cm="1">
        <f t="array" ref="B5876">_xlfn.IFS(Table1[[#This Row],[Age]]&lt;=25,"21-25",Table1[[#This Row],[Age]]&lt;=30,"26-30",Table1[[#This Row],[Age]]&lt;=35,"31-35",Table1[[#This Row],[Age]]&lt;=40,"36-40",Table1[[#This Row],[Age]]&lt;=45,"41-45", Table1[[#This Row],[Age]]&lt;=50,"46-50",Table1[[#This Row],[Age]]&lt;55,"51-55",Table1[[#This Row],[Age]]&lt;=60,"56-60",Table1[[#This Row],[Age]]&gt;=61, "61-70")</f>
        <v>36-40</v>
      </c>
      <c r="C5876" t="s">
        <v>6</v>
      </c>
      <c r="D5876" t="s">
        <v>10</v>
      </c>
      <c r="E5876" t="s">
        <v>203</v>
      </c>
      <c r="F5876">
        <v>14</v>
      </c>
      <c r="G5876" t="str" cm="1">
        <f t="array" ref="G5876">_xlfn.IFS(Table1[[#This Row],[Years of Experience]]&lt;=2,"Entry",Table1[[#This Row],[Years of Experience]]&lt;=7,"Mid",Table1[[#This Row],[Years of Experience]]&lt;=14,"Senior",Table1[[#This Row],[Years of Experience]]&gt;=15,"Executive")</f>
        <v>Senior</v>
      </c>
      <c r="H5876" t="str" cm="1">
        <f t="array" ref="H5876">_xlfn.IFS(Table1[[#This Row],[Salary]]&lt;=50000,"0-50K",Table1[[#This Row],[Salary]]&lt;=100000,"51-100K",Table1[[#This Row],[Salary]]&lt;=150000,"101-150K",Table1[[#This Row],[Salary]]&lt;=200000,"151-200K",Table1[[#This Row],[Salary]]&lt;=250000,"201-250K",Table1[[#This Row],[Salary]]&gt;250000,"Above 250K")</f>
        <v>151-200K</v>
      </c>
      <c r="I5876" s="3">
        <v>190000</v>
      </c>
      <c r="J5876" s="3">
        <f>IF(Table1[[#This Row],[Years of Experience]]=0,0,Table1[[#This Row],[Salary]]/Table1[[#This Row],[Years of Experience]])</f>
        <v>13571.428571428571</v>
      </c>
    </row>
    <row r="5877" spans="1:10" x14ac:dyDescent="0.35">
      <c r="A5877">
        <v>39</v>
      </c>
      <c r="B5877" t="str" cm="1">
        <f t="array" ref="B5877">_xlfn.IFS(Table1[[#This Row],[Age]]&lt;=25,"21-25",Table1[[#This Row],[Age]]&lt;=30,"26-30",Table1[[#This Row],[Age]]&lt;=35,"31-35",Table1[[#This Row],[Age]]&lt;=40,"36-40",Table1[[#This Row],[Age]]&lt;=45,"41-45", Table1[[#This Row],[Age]]&lt;=50,"46-50",Table1[[#This Row],[Age]]&lt;55,"51-55",Table1[[#This Row],[Age]]&lt;=60,"56-60",Table1[[#This Row],[Age]]&gt;=61, "61-70")</f>
        <v>36-40</v>
      </c>
      <c r="C5877" t="s">
        <v>9</v>
      </c>
      <c r="D5877" t="s">
        <v>7</v>
      </c>
      <c r="E5877" t="s">
        <v>35</v>
      </c>
      <c r="F5877">
        <v>16</v>
      </c>
      <c r="G5877" t="str" cm="1">
        <f t="array" ref="G5877">_xlfn.IFS(Table1[[#This Row],[Years of Experience]]&lt;=2,"Entry",Table1[[#This Row],[Years of Experience]]&lt;=7,"Mid",Table1[[#This Row],[Years of Experience]]&lt;=14,"Senior",Table1[[#This Row],[Years of Experience]]&gt;=15,"Executive")</f>
        <v>Executive</v>
      </c>
      <c r="H5877" t="str" cm="1">
        <f t="array" ref="H5877">_xlfn.IFS(Table1[[#This Row],[Salary]]&lt;=50000,"0-50K",Table1[[#This Row],[Salary]]&lt;=100000,"51-100K",Table1[[#This Row],[Salary]]&lt;=150000,"101-150K",Table1[[#This Row],[Salary]]&lt;=200000,"151-200K",Table1[[#This Row],[Salary]]&lt;=250000,"201-250K",Table1[[#This Row],[Salary]]&gt;250000,"Above 250K")</f>
        <v>151-200K</v>
      </c>
      <c r="I5877" s="3">
        <v>200000</v>
      </c>
      <c r="J5877" s="3">
        <f>IF(Table1[[#This Row],[Years of Experience]]=0,0,Table1[[#This Row],[Salary]]/Table1[[#This Row],[Years of Experience]])</f>
        <v>12500</v>
      </c>
    </row>
    <row r="5878" spans="1:10" x14ac:dyDescent="0.35">
      <c r="A5878">
        <v>27</v>
      </c>
      <c r="B5878" t="str" cm="1">
        <f t="array" ref="B5878">_xlfn.IFS(Table1[[#This Row],[Age]]&lt;=25,"21-25",Table1[[#This Row],[Age]]&lt;=30,"26-30",Table1[[#This Row],[Age]]&lt;=35,"31-35",Table1[[#This Row],[Age]]&lt;=40,"36-40",Table1[[#This Row],[Age]]&lt;=45,"41-45", Table1[[#This Row],[Age]]&lt;=50,"46-50",Table1[[#This Row],[Age]]&lt;55,"51-55",Table1[[#This Row],[Age]]&lt;=60,"56-60",Table1[[#This Row],[Age]]&gt;=61, "61-70")</f>
        <v>26-30</v>
      </c>
      <c r="C5878" t="s">
        <v>6</v>
      </c>
      <c r="D5878" t="s">
        <v>205</v>
      </c>
      <c r="E5878" t="s">
        <v>19</v>
      </c>
      <c r="F5878">
        <v>7</v>
      </c>
      <c r="G5878" t="str" cm="1">
        <f t="array" ref="G5878">_xlfn.IFS(Table1[[#This Row],[Years of Experience]]&lt;=2,"Entry",Table1[[#This Row],[Years of Experience]]&lt;=7,"Mid",Table1[[#This Row],[Years of Experience]]&lt;=14,"Senior",Table1[[#This Row],[Years of Experience]]&gt;=15,"Executive")</f>
        <v>Mid</v>
      </c>
      <c r="H5878" t="str" cm="1">
        <f t="array" ref="H5878">_xlfn.IFS(Table1[[#This Row],[Salary]]&lt;=50000,"0-50K",Table1[[#This Row],[Salary]]&lt;=100000,"51-100K",Table1[[#This Row],[Salary]]&lt;=150000,"101-150K",Table1[[#This Row],[Salary]]&lt;=200000,"151-200K",Table1[[#This Row],[Salary]]&lt;=250000,"201-250K",Table1[[#This Row],[Salary]]&gt;250000,"Above 250K")</f>
        <v>101-150K</v>
      </c>
      <c r="I5878" s="3">
        <v>120000</v>
      </c>
      <c r="J5878" s="3">
        <f>IF(Table1[[#This Row],[Years of Experience]]=0,0,Table1[[#This Row],[Salary]]/Table1[[#This Row],[Years of Experience]])</f>
        <v>17142.857142857141</v>
      </c>
    </row>
    <row r="5879" spans="1:10" x14ac:dyDescent="0.35">
      <c r="A5879">
        <v>28</v>
      </c>
      <c r="B5879" t="str" cm="1">
        <f t="array" ref="B5879">_xlfn.IFS(Table1[[#This Row],[Age]]&lt;=25,"21-25",Table1[[#This Row],[Age]]&lt;=30,"26-30",Table1[[#This Row],[Age]]&lt;=35,"31-35",Table1[[#This Row],[Age]]&lt;=40,"36-40",Table1[[#This Row],[Age]]&lt;=45,"41-45", Table1[[#This Row],[Age]]&lt;=50,"46-50",Table1[[#This Row],[Age]]&lt;55,"51-55",Table1[[#This Row],[Age]]&lt;=60,"56-60",Table1[[#This Row],[Age]]&gt;=61, "61-70")</f>
        <v>26-30</v>
      </c>
      <c r="C5879" t="s">
        <v>9</v>
      </c>
      <c r="D5879" t="s">
        <v>7</v>
      </c>
      <c r="E5879" t="s">
        <v>19</v>
      </c>
      <c r="F5879">
        <v>3</v>
      </c>
      <c r="G5879" t="str" cm="1">
        <f t="array" ref="G5879">_xlfn.IFS(Table1[[#This Row],[Years of Experience]]&lt;=2,"Entry",Table1[[#This Row],[Years of Experience]]&lt;=7,"Mid",Table1[[#This Row],[Years of Experience]]&lt;=14,"Senior",Table1[[#This Row],[Years of Experience]]&gt;=15,"Executive")</f>
        <v>Mid</v>
      </c>
      <c r="H5879" t="str" cm="1">
        <f t="array" ref="H5879">_xlfn.IFS(Table1[[#This Row],[Salary]]&lt;=50000,"0-50K",Table1[[#This Row],[Salary]]&lt;=100000,"51-100K",Table1[[#This Row],[Salary]]&lt;=150000,"101-150K",Table1[[#This Row],[Salary]]&lt;=200000,"151-200K",Table1[[#This Row],[Salary]]&lt;=250000,"201-250K",Table1[[#This Row],[Salary]]&gt;250000,"Above 250K")</f>
        <v>51-100K</v>
      </c>
      <c r="I5879" s="3">
        <v>60000</v>
      </c>
      <c r="J5879" s="3">
        <f>IF(Table1[[#This Row],[Years of Experience]]=0,0,Table1[[#This Row],[Salary]]/Table1[[#This Row],[Years of Experience]])</f>
        <v>20000</v>
      </c>
    </row>
    <row r="5880" spans="1:10" x14ac:dyDescent="0.35">
      <c r="A5880">
        <v>33</v>
      </c>
      <c r="B5880" t="str" cm="1">
        <f t="array" ref="B5880">_xlfn.IFS(Table1[[#This Row],[Age]]&lt;=25,"21-25",Table1[[#This Row],[Age]]&lt;=30,"26-30",Table1[[#This Row],[Age]]&lt;=35,"31-35",Table1[[#This Row],[Age]]&lt;=40,"36-40",Table1[[#This Row],[Age]]&lt;=45,"41-45", Table1[[#This Row],[Age]]&lt;=50,"46-50",Table1[[#This Row],[Age]]&lt;55,"51-55",Table1[[#This Row],[Age]]&lt;=60,"56-60",Table1[[#This Row],[Age]]&gt;=61, "61-70")</f>
        <v>31-35</v>
      </c>
      <c r="C5880" t="s">
        <v>6</v>
      </c>
      <c r="D5880" t="s">
        <v>10</v>
      </c>
      <c r="E5880" t="s">
        <v>8</v>
      </c>
      <c r="F5880">
        <v>8</v>
      </c>
      <c r="G5880" t="str" cm="1">
        <f t="array" ref="G5880">_xlfn.IFS(Table1[[#This Row],[Years of Experience]]&lt;=2,"Entry",Table1[[#This Row],[Years of Experience]]&lt;=7,"Mid",Table1[[#This Row],[Years of Experience]]&lt;=14,"Senior",Table1[[#This Row],[Years of Experience]]&gt;=15,"Executive")</f>
        <v>Senior</v>
      </c>
      <c r="H5880" t="str" cm="1">
        <f t="array" ref="H5880">_xlfn.IFS(Table1[[#This Row],[Salary]]&lt;=50000,"0-50K",Table1[[#This Row],[Salary]]&lt;=100000,"51-100K",Table1[[#This Row],[Salary]]&lt;=150000,"101-150K",Table1[[#This Row],[Salary]]&lt;=200000,"151-200K",Table1[[#This Row],[Salary]]&lt;=250000,"201-250K",Table1[[#This Row],[Salary]]&gt;250000,"Above 250K")</f>
        <v>101-150K</v>
      </c>
      <c r="I5880" s="3">
        <v>120000</v>
      </c>
      <c r="J5880" s="3">
        <f>IF(Table1[[#This Row],[Years of Experience]]=0,0,Table1[[#This Row],[Salary]]/Table1[[#This Row],[Years of Experience]])</f>
        <v>15000</v>
      </c>
    </row>
    <row r="5881" spans="1:10" x14ac:dyDescent="0.35">
      <c r="A5881">
        <v>27</v>
      </c>
      <c r="B5881" t="str" cm="1">
        <f t="array" ref="B5881">_xlfn.IFS(Table1[[#This Row],[Age]]&lt;=25,"21-25",Table1[[#This Row],[Age]]&lt;=30,"26-30",Table1[[#This Row],[Age]]&lt;=35,"31-35",Table1[[#This Row],[Age]]&lt;=40,"36-40",Table1[[#This Row],[Age]]&lt;=45,"41-45", Table1[[#This Row],[Age]]&lt;=50,"46-50",Table1[[#This Row],[Age]]&lt;55,"51-55",Table1[[#This Row],[Age]]&lt;=60,"56-60",Table1[[#This Row],[Age]]&gt;=61, "61-70")</f>
        <v>26-30</v>
      </c>
      <c r="C5881" t="s">
        <v>9</v>
      </c>
      <c r="D5881" t="s">
        <v>7</v>
      </c>
      <c r="E5881" t="s">
        <v>17</v>
      </c>
      <c r="F5881">
        <v>2</v>
      </c>
      <c r="G5881" t="str" cm="1">
        <f t="array" ref="G5881">_xlfn.IFS(Table1[[#This Row],[Years of Experience]]&lt;=2,"Entry",Table1[[#This Row],[Years of Experience]]&lt;=7,"Mid",Table1[[#This Row],[Years of Experience]]&lt;=14,"Senior",Table1[[#This Row],[Years of Experience]]&gt;=15,"Executive")</f>
        <v>Entry</v>
      </c>
      <c r="H5881" t="str" cm="1">
        <f t="array" ref="H5881">_xlfn.IFS(Table1[[#This Row],[Salary]]&lt;=50000,"0-50K",Table1[[#This Row],[Salary]]&lt;=100000,"51-100K",Table1[[#This Row],[Salary]]&lt;=150000,"101-150K",Table1[[#This Row],[Salary]]&lt;=200000,"151-200K",Table1[[#This Row],[Salary]]&lt;=250000,"201-250K",Table1[[#This Row],[Salary]]&gt;250000,"Above 250K")</f>
        <v>51-100K</v>
      </c>
      <c r="I5881" s="3">
        <v>65000</v>
      </c>
      <c r="J5881" s="3">
        <f>IF(Table1[[#This Row],[Years of Experience]]=0,0,Table1[[#This Row],[Salary]]/Table1[[#This Row],[Years of Experience]])</f>
        <v>32500</v>
      </c>
    </row>
    <row r="5882" spans="1:10" x14ac:dyDescent="0.35">
      <c r="A5882">
        <v>30</v>
      </c>
      <c r="B5882" t="str" cm="1">
        <f t="array" ref="B5882">_xlfn.IFS(Table1[[#This Row],[Age]]&lt;=25,"21-25",Table1[[#This Row],[Age]]&lt;=30,"26-30",Table1[[#This Row],[Age]]&lt;=35,"31-35",Table1[[#This Row],[Age]]&lt;=40,"36-40",Table1[[#This Row],[Age]]&lt;=45,"41-45", Table1[[#This Row],[Age]]&lt;=50,"46-50",Table1[[#This Row],[Age]]&lt;55,"51-55",Table1[[#This Row],[Age]]&lt;=60,"56-60",Table1[[#This Row],[Age]]&gt;=61, "61-70")</f>
        <v>26-30</v>
      </c>
      <c r="C5882" t="s">
        <v>6</v>
      </c>
      <c r="D5882" t="s">
        <v>12</v>
      </c>
      <c r="E5882" t="s">
        <v>43</v>
      </c>
      <c r="F5882">
        <v>6</v>
      </c>
      <c r="G5882" t="str" cm="1">
        <f t="array" ref="G5882">_xlfn.IFS(Table1[[#This Row],[Years of Experience]]&lt;=2,"Entry",Table1[[#This Row],[Years of Experience]]&lt;=7,"Mid",Table1[[#This Row],[Years of Experience]]&lt;=14,"Senior",Table1[[#This Row],[Years of Experience]]&gt;=15,"Executive")</f>
        <v>Mid</v>
      </c>
      <c r="H5882" t="str" cm="1">
        <f t="array" ref="H5882">_xlfn.IFS(Table1[[#This Row],[Salary]]&lt;=50000,"0-50K",Table1[[#This Row],[Salary]]&lt;=100000,"51-100K",Table1[[#This Row],[Salary]]&lt;=150000,"101-150K",Table1[[#This Row],[Salary]]&lt;=200000,"151-200K",Table1[[#This Row],[Salary]]&lt;=250000,"201-250K",Table1[[#This Row],[Salary]]&gt;250000,"Above 250K")</f>
        <v>51-100K</v>
      </c>
      <c r="I5882" s="3">
        <v>100000</v>
      </c>
      <c r="J5882" s="3">
        <f>IF(Table1[[#This Row],[Years of Experience]]=0,0,Table1[[#This Row],[Salary]]/Table1[[#This Row],[Years of Experience]])</f>
        <v>16666.666666666668</v>
      </c>
    </row>
    <row r="5883" spans="1:10" x14ac:dyDescent="0.35">
      <c r="A5883">
        <v>36</v>
      </c>
      <c r="B5883" t="str" cm="1">
        <f t="array" ref="B5883">_xlfn.IFS(Table1[[#This Row],[Age]]&lt;=25,"21-25",Table1[[#This Row],[Age]]&lt;=30,"26-30",Table1[[#This Row],[Age]]&lt;=35,"31-35",Table1[[#This Row],[Age]]&lt;=40,"36-40",Table1[[#This Row],[Age]]&lt;=45,"41-45", Table1[[#This Row],[Age]]&lt;=50,"46-50",Table1[[#This Row],[Age]]&lt;55,"51-55",Table1[[#This Row],[Age]]&lt;=60,"56-60",Table1[[#This Row],[Age]]&gt;=61, "61-70")</f>
        <v>36-40</v>
      </c>
      <c r="C5883" t="s">
        <v>9</v>
      </c>
      <c r="D5883" t="s">
        <v>7</v>
      </c>
      <c r="E5883" t="s">
        <v>23</v>
      </c>
      <c r="F5883">
        <v>11</v>
      </c>
      <c r="G5883" t="str" cm="1">
        <f t="array" ref="G5883">_xlfn.IFS(Table1[[#This Row],[Years of Experience]]&lt;=2,"Entry",Table1[[#This Row],[Years of Experience]]&lt;=7,"Mid",Table1[[#This Row],[Years of Experience]]&lt;=14,"Senior",Table1[[#This Row],[Years of Experience]]&gt;=15,"Executive")</f>
        <v>Senior</v>
      </c>
      <c r="H5883" t="str" cm="1">
        <f t="array" ref="H5883">_xlfn.IFS(Table1[[#This Row],[Salary]]&lt;=50000,"0-50K",Table1[[#This Row],[Salary]]&lt;=100000,"51-100K",Table1[[#This Row],[Salary]]&lt;=150000,"101-150K",Table1[[#This Row],[Salary]]&lt;=200000,"151-200K",Table1[[#This Row],[Salary]]&lt;=250000,"201-250K",Table1[[#This Row],[Salary]]&gt;250000,"Above 250K")</f>
        <v>101-150K</v>
      </c>
      <c r="I5883" s="3">
        <v>150000</v>
      </c>
      <c r="J5883" s="3">
        <f>IF(Table1[[#This Row],[Years of Experience]]=0,0,Table1[[#This Row],[Salary]]/Table1[[#This Row],[Years of Experience]])</f>
        <v>13636.363636363636</v>
      </c>
    </row>
    <row r="5884" spans="1:10" x14ac:dyDescent="0.35">
      <c r="A5884">
        <v>29</v>
      </c>
      <c r="B5884" t="str" cm="1">
        <f t="array" ref="B5884">_xlfn.IFS(Table1[[#This Row],[Age]]&lt;=25,"21-25",Table1[[#This Row],[Age]]&lt;=30,"26-30",Table1[[#This Row],[Age]]&lt;=35,"31-35",Table1[[#This Row],[Age]]&lt;=40,"36-40",Table1[[#This Row],[Age]]&lt;=45,"41-45", Table1[[#This Row],[Age]]&lt;=50,"46-50",Table1[[#This Row],[Age]]&lt;55,"51-55",Table1[[#This Row],[Age]]&lt;=60,"56-60",Table1[[#This Row],[Age]]&gt;=61, "61-70")</f>
        <v>26-30</v>
      </c>
      <c r="C5884" t="s">
        <v>6</v>
      </c>
      <c r="D5884" t="s">
        <v>7</v>
      </c>
      <c r="E5884" t="s">
        <v>16</v>
      </c>
      <c r="F5884">
        <v>3</v>
      </c>
      <c r="G5884" t="str" cm="1">
        <f t="array" ref="G5884">_xlfn.IFS(Table1[[#This Row],[Years of Experience]]&lt;=2,"Entry",Table1[[#This Row],[Years of Experience]]&lt;=7,"Mid",Table1[[#This Row],[Years of Experience]]&lt;=14,"Senior",Table1[[#This Row],[Years of Experience]]&gt;=15,"Executive")</f>
        <v>Mid</v>
      </c>
      <c r="H5884" t="str" cm="1">
        <f t="array" ref="H5884">_xlfn.IFS(Table1[[#This Row],[Salary]]&lt;=50000,"0-50K",Table1[[#This Row],[Salary]]&lt;=100000,"51-100K",Table1[[#This Row],[Salary]]&lt;=150000,"101-150K",Table1[[#This Row],[Salary]]&lt;=200000,"151-200K",Table1[[#This Row],[Salary]]&lt;=250000,"201-250K",Table1[[#This Row],[Salary]]&gt;250000,"Above 250K")</f>
        <v>51-100K</v>
      </c>
      <c r="I5884" s="3">
        <v>65000</v>
      </c>
      <c r="J5884" s="3">
        <f>IF(Table1[[#This Row],[Years of Experience]]=0,0,Table1[[#This Row],[Salary]]/Table1[[#This Row],[Years of Experience]])</f>
        <v>21666.666666666668</v>
      </c>
    </row>
    <row r="5885" spans="1:10" x14ac:dyDescent="0.35">
      <c r="A5885">
        <v>32</v>
      </c>
      <c r="B5885" t="str" cm="1">
        <f t="array" ref="B5885">_xlfn.IFS(Table1[[#This Row],[Age]]&lt;=25,"21-25",Table1[[#This Row],[Age]]&lt;=30,"26-30",Table1[[#This Row],[Age]]&lt;=35,"31-35",Table1[[#This Row],[Age]]&lt;=40,"36-40",Table1[[#This Row],[Age]]&lt;=45,"41-45", Table1[[#This Row],[Age]]&lt;=50,"46-50",Table1[[#This Row],[Age]]&lt;55,"51-55",Table1[[#This Row],[Age]]&lt;=60,"56-60",Table1[[#This Row],[Age]]&gt;=61, "61-70")</f>
        <v>31-35</v>
      </c>
      <c r="C5885" t="s">
        <v>9</v>
      </c>
      <c r="D5885" t="s">
        <v>10</v>
      </c>
      <c r="E5885" t="s">
        <v>8</v>
      </c>
      <c r="F5885">
        <v>9</v>
      </c>
      <c r="G5885" t="str" cm="1">
        <f t="array" ref="G5885">_xlfn.IFS(Table1[[#This Row],[Years of Experience]]&lt;=2,"Entry",Table1[[#This Row],[Years of Experience]]&lt;=7,"Mid",Table1[[#This Row],[Years of Experience]]&lt;=14,"Senior",Table1[[#This Row],[Years of Experience]]&gt;=15,"Executive")</f>
        <v>Senior</v>
      </c>
      <c r="H5885" t="str" cm="1">
        <f t="array" ref="H5885">_xlfn.IFS(Table1[[#This Row],[Salary]]&lt;=50000,"0-50K",Table1[[#This Row],[Salary]]&lt;=100000,"51-100K",Table1[[#This Row],[Salary]]&lt;=150000,"101-150K",Table1[[#This Row],[Salary]]&lt;=200000,"151-200K",Table1[[#This Row],[Salary]]&lt;=250000,"201-250K",Table1[[#This Row],[Salary]]&gt;250000,"Above 250K")</f>
        <v>101-150K</v>
      </c>
      <c r="I5885" s="3">
        <v>120000</v>
      </c>
      <c r="J5885" s="3">
        <f>IF(Table1[[#This Row],[Years of Experience]]=0,0,Table1[[#This Row],[Salary]]/Table1[[#This Row],[Years of Experience]])</f>
        <v>13333.333333333334</v>
      </c>
    </row>
    <row r="5886" spans="1:10" x14ac:dyDescent="0.35">
      <c r="A5886">
        <v>26</v>
      </c>
      <c r="B5886" t="str" cm="1">
        <f t="array" ref="B5886">_xlfn.IFS(Table1[[#This Row],[Age]]&lt;=25,"21-25",Table1[[#This Row],[Age]]&lt;=30,"26-30",Table1[[#This Row],[Age]]&lt;=35,"31-35",Table1[[#This Row],[Age]]&lt;=40,"36-40",Table1[[#This Row],[Age]]&lt;=45,"41-45", Table1[[#This Row],[Age]]&lt;=50,"46-50",Table1[[#This Row],[Age]]&lt;55,"51-55",Table1[[#This Row],[Age]]&lt;=60,"56-60",Table1[[#This Row],[Age]]&gt;=61, "61-70")</f>
        <v>26-30</v>
      </c>
      <c r="C5886" t="s">
        <v>6</v>
      </c>
      <c r="D5886" t="s">
        <v>7</v>
      </c>
      <c r="E5886" t="s">
        <v>63</v>
      </c>
      <c r="F5886">
        <v>1</v>
      </c>
      <c r="G5886" t="str" cm="1">
        <f t="array" ref="G5886">_xlfn.IFS(Table1[[#This Row],[Years of Experience]]&lt;=2,"Entry",Table1[[#This Row],[Years of Experience]]&lt;=7,"Mid",Table1[[#This Row],[Years of Experience]]&lt;=14,"Senior",Table1[[#This Row],[Years of Experience]]&gt;=15,"Executive")</f>
        <v>Entry</v>
      </c>
      <c r="H5886" t="str" cm="1">
        <f t="array" ref="H5886">_xlfn.IFS(Table1[[#This Row],[Salary]]&lt;=50000,"0-50K",Table1[[#This Row],[Salary]]&lt;=100000,"51-100K",Table1[[#This Row],[Salary]]&lt;=150000,"101-150K",Table1[[#This Row],[Salary]]&lt;=200000,"151-200K",Table1[[#This Row],[Salary]]&lt;=250000,"201-250K",Table1[[#This Row],[Salary]]&gt;250000,"Above 250K")</f>
        <v>0-50K</v>
      </c>
      <c r="I5886" s="3">
        <v>45000</v>
      </c>
      <c r="J5886" s="3">
        <f>IF(Table1[[#This Row],[Years of Experience]]=0,0,Table1[[#This Row],[Salary]]/Table1[[#This Row],[Years of Experience]])</f>
        <v>45000</v>
      </c>
    </row>
    <row r="5887" spans="1:10" x14ac:dyDescent="0.35">
      <c r="A5887">
        <v>29</v>
      </c>
      <c r="B5887" t="str" cm="1">
        <f t="array" ref="B5887">_xlfn.IFS(Table1[[#This Row],[Age]]&lt;=25,"21-25",Table1[[#This Row],[Age]]&lt;=30,"26-30",Table1[[#This Row],[Age]]&lt;=35,"31-35",Table1[[#This Row],[Age]]&lt;=40,"36-40",Table1[[#This Row],[Age]]&lt;=45,"41-45", Table1[[#This Row],[Age]]&lt;=50,"46-50",Table1[[#This Row],[Age]]&lt;55,"51-55",Table1[[#This Row],[Age]]&lt;=60,"56-60",Table1[[#This Row],[Age]]&gt;=61, "61-70")</f>
        <v>26-30</v>
      </c>
      <c r="C5887" t="s">
        <v>9</v>
      </c>
      <c r="D5887" t="s">
        <v>7</v>
      </c>
      <c r="E5887" t="s">
        <v>17</v>
      </c>
      <c r="F5887">
        <v>5</v>
      </c>
      <c r="G5887" t="str" cm="1">
        <f t="array" ref="G5887">_xlfn.IFS(Table1[[#This Row],[Years of Experience]]&lt;=2,"Entry",Table1[[#This Row],[Years of Experience]]&lt;=7,"Mid",Table1[[#This Row],[Years of Experience]]&lt;=14,"Senior",Table1[[#This Row],[Years of Experience]]&gt;=15,"Executive")</f>
        <v>Mid</v>
      </c>
      <c r="H5887" t="str" cm="1">
        <f t="array" ref="H5887">_xlfn.IFS(Table1[[#This Row],[Salary]]&lt;=50000,"0-50K",Table1[[#This Row],[Salary]]&lt;=100000,"51-100K",Table1[[#This Row],[Salary]]&lt;=150000,"101-150K",Table1[[#This Row],[Salary]]&lt;=200000,"151-200K",Table1[[#This Row],[Salary]]&lt;=250000,"201-250K",Table1[[#This Row],[Salary]]&gt;250000,"Above 250K")</f>
        <v>51-100K</v>
      </c>
      <c r="I5887" s="3">
        <v>80000</v>
      </c>
      <c r="J5887" s="3">
        <f>IF(Table1[[#This Row],[Years of Experience]]=0,0,Table1[[#This Row],[Salary]]/Table1[[#This Row],[Years of Experience]])</f>
        <v>16000</v>
      </c>
    </row>
    <row r="5888" spans="1:10" x14ac:dyDescent="0.35">
      <c r="A5888">
        <v>35</v>
      </c>
      <c r="B5888" t="str" cm="1">
        <f t="array" ref="B5888">_xlfn.IFS(Table1[[#This Row],[Age]]&lt;=25,"21-25",Table1[[#This Row],[Age]]&lt;=30,"26-30",Table1[[#This Row],[Age]]&lt;=35,"31-35",Table1[[#This Row],[Age]]&lt;=40,"36-40",Table1[[#This Row],[Age]]&lt;=45,"41-45", Table1[[#This Row],[Age]]&lt;=50,"46-50",Table1[[#This Row],[Age]]&lt;55,"51-55",Table1[[#This Row],[Age]]&lt;=60,"56-60",Table1[[#This Row],[Age]]&gt;=61, "61-70")</f>
        <v>31-35</v>
      </c>
      <c r="C5888" t="s">
        <v>6</v>
      </c>
      <c r="D5888" t="s">
        <v>12</v>
      </c>
      <c r="E5888" t="s">
        <v>92</v>
      </c>
      <c r="F5888">
        <v>11</v>
      </c>
      <c r="G5888" t="str" cm="1">
        <f t="array" ref="G5888">_xlfn.IFS(Table1[[#This Row],[Years of Experience]]&lt;=2,"Entry",Table1[[#This Row],[Years of Experience]]&lt;=7,"Mid",Table1[[#This Row],[Years of Experience]]&lt;=14,"Senior",Table1[[#This Row],[Years of Experience]]&gt;=15,"Executive")</f>
        <v>Senior</v>
      </c>
      <c r="H5888" t="str" cm="1">
        <f t="array" ref="H5888">_xlfn.IFS(Table1[[#This Row],[Salary]]&lt;=50000,"0-50K",Table1[[#This Row],[Salary]]&lt;=100000,"51-100K",Table1[[#This Row],[Salary]]&lt;=150000,"101-150K",Table1[[#This Row],[Salary]]&lt;=200000,"151-200K",Table1[[#This Row],[Salary]]&lt;=250000,"201-250K",Table1[[#This Row],[Salary]]&gt;250000,"Above 250K")</f>
        <v>101-150K</v>
      </c>
      <c r="I5888" s="3">
        <v>150000</v>
      </c>
      <c r="J5888" s="3">
        <f>IF(Table1[[#This Row],[Years of Experience]]=0,0,Table1[[#This Row],[Salary]]/Table1[[#This Row],[Years of Experience]])</f>
        <v>13636.363636363636</v>
      </c>
    </row>
    <row r="5889" spans="1:10" x14ac:dyDescent="0.35">
      <c r="A5889">
        <v>27</v>
      </c>
      <c r="B5889" t="str" cm="1">
        <f t="array" ref="B5889">_xlfn.IFS(Table1[[#This Row],[Age]]&lt;=25,"21-25",Table1[[#This Row],[Age]]&lt;=30,"26-30",Table1[[#This Row],[Age]]&lt;=35,"31-35",Table1[[#This Row],[Age]]&lt;=40,"36-40",Table1[[#This Row],[Age]]&lt;=45,"41-45", Table1[[#This Row],[Age]]&lt;=50,"46-50",Table1[[#This Row],[Age]]&lt;55,"51-55",Table1[[#This Row],[Age]]&lt;=60,"56-60",Table1[[#This Row],[Age]]&gt;=61, "61-70")</f>
        <v>26-30</v>
      </c>
      <c r="C5889" t="s">
        <v>6</v>
      </c>
      <c r="D5889" t="s">
        <v>7</v>
      </c>
      <c r="E5889" t="s">
        <v>8</v>
      </c>
      <c r="F5889">
        <v>2</v>
      </c>
      <c r="G5889" t="str" cm="1">
        <f t="array" ref="G5889">_xlfn.IFS(Table1[[#This Row],[Years of Experience]]&lt;=2,"Entry",Table1[[#This Row],[Years of Experience]]&lt;=7,"Mid",Table1[[#This Row],[Years of Experience]]&lt;=14,"Senior",Table1[[#This Row],[Years of Experience]]&gt;=15,"Executive")</f>
        <v>Entry</v>
      </c>
      <c r="H5889" t="str" cm="1">
        <f t="array" ref="H5889">_xlfn.IFS(Table1[[#This Row],[Salary]]&lt;=50000,"0-50K",Table1[[#This Row],[Salary]]&lt;=100000,"51-100K",Table1[[#This Row],[Salary]]&lt;=150000,"101-150K",Table1[[#This Row],[Salary]]&lt;=200000,"151-200K",Table1[[#This Row],[Salary]]&lt;=250000,"201-250K",Table1[[#This Row],[Salary]]&gt;250000,"Above 250K")</f>
        <v>51-100K</v>
      </c>
      <c r="I5889" s="3">
        <v>65000</v>
      </c>
      <c r="J5889" s="3">
        <f>IF(Table1[[#This Row],[Years of Experience]]=0,0,Table1[[#This Row],[Salary]]/Table1[[#This Row],[Years of Experience]])</f>
        <v>32500</v>
      </c>
    </row>
    <row r="5890" spans="1:10" x14ac:dyDescent="0.35">
      <c r="A5890">
        <v>31</v>
      </c>
      <c r="B5890" t="str" cm="1">
        <f t="array" ref="B5890">_xlfn.IFS(Table1[[#This Row],[Age]]&lt;=25,"21-25",Table1[[#This Row],[Age]]&lt;=30,"26-30",Table1[[#This Row],[Age]]&lt;=35,"31-35",Table1[[#This Row],[Age]]&lt;=40,"36-40",Table1[[#This Row],[Age]]&lt;=45,"41-45", Table1[[#This Row],[Age]]&lt;=50,"46-50",Table1[[#This Row],[Age]]&lt;55,"51-55",Table1[[#This Row],[Age]]&lt;=60,"56-60",Table1[[#This Row],[Age]]&gt;=61, "61-70")</f>
        <v>31-35</v>
      </c>
      <c r="C5890" t="s">
        <v>9</v>
      </c>
      <c r="D5890" t="s">
        <v>7</v>
      </c>
      <c r="E5890" t="s">
        <v>27</v>
      </c>
      <c r="F5890">
        <v>7</v>
      </c>
      <c r="G5890" t="str" cm="1">
        <f t="array" ref="G5890">_xlfn.IFS(Table1[[#This Row],[Years of Experience]]&lt;=2,"Entry",Table1[[#This Row],[Years of Experience]]&lt;=7,"Mid",Table1[[#This Row],[Years of Experience]]&lt;=14,"Senior",Table1[[#This Row],[Years of Experience]]&gt;=15,"Executive")</f>
        <v>Mid</v>
      </c>
      <c r="H5890" t="str" cm="1">
        <f t="array" ref="H5890">_xlfn.IFS(Table1[[#This Row],[Salary]]&lt;=50000,"0-50K",Table1[[#This Row],[Salary]]&lt;=100000,"51-100K",Table1[[#This Row],[Salary]]&lt;=150000,"101-150K",Table1[[#This Row],[Salary]]&lt;=200000,"151-200K",Table1[[#This Row],[Salary]]&lt;=250000,"201-250K",Table1[[#This Row],[Salary]]&gt;250000,"Above 250K")</f>
        <v>51-100K</v>
      </c>
      <c r="I5890" s="3">
        <v>100000</v>
      </c>
      <c r="J5890" s="3">
        <f>IF(Table1[[#This Row],[Years of Experience]]=0,0,Table1[[#This Row],[Salary]]/Table1[[#This Row],[Years of Experience]])</f>
        <v>14285.714285714286</v>
      </c>
    </row>
    <row r="5891" spans="1:10" x14ac:dyDescent="0.35">
      <c r="A5891">
        <v>28</v>
      </c>
      <c r="B5891" t="str" cm="1">
        <f t="array" ref="B5891">_xlfn.IFS(Table1[[#This Row],[Age]]&lt;=25,"21-25",Table1[[#This Row],[Age]]&lt;=30,"26-30",Table1[[#This Row],[Age]]&lt;=35,"31-35",Table1[[#This Row],[Age]]&lt;=40,"36-40",Table1[[#This Row],[Age]]&lt;=45,"41-45", Table1[[#This Row],[Age]]&lt;=50,"46-50",Table1[[#This Row],[Age]]&lt;55,"51-55",Table1[[#This Row],[Age]]&lt;=60,"56-60",Table1[[#This Row],[Age]]&gt;=61, "61-70")</f>
        <v>26-30</v>
      </c>
      <c r="C5891" t="s">
        <v>6</v>
      </c>
      <c r="D5891" t="s">
        <v>10</v>
      </c>
      <c r="E5891" t="s">
        <v>23</v>
      </c>
      <c r="F5891">
        <v>4</v>
      </c>
      <c r="G5891" t="str" cm="1">
        <f t="array" ref="G5891">_xlfn.IFS(Table1[[#This Row],[Years of Experience]]&lt;=2,"Entry",Table1[[#This Row],[Years of Experience]]&lt;=7,"Mid",Table1[[#This Row],[Years of Experience]]&lt;=14,"Senior",Table1[[#This Row],[Years of Experience]]&gt;=15,"Executive")</f>
        <v>Mid</v>
      </c>
      <c r="H5891" t="str" cm="1">
        <f t="array" ref="H5891">_xlfn.IFS(Table1[[#This Row],[Salary]]&lt;=50000,"0-50K",Table1[[#This Row],[Salary]]&lt;=100000,"51-100K",Table1[[#This Row],[Salary]]&lt;=150000,"101-150K",Table1[[#This Row],[Salary]]&lt;=200000,"151-200K",Table1[[#This Row],[Salary]]&lt;=250000,"201-250K",Table1[[#This Row],[Salary]]&gt;250000,"Above 250K")</f>
        <v>51-100K</v>
      </c>
      <c r="I5891" s="3">
        <v>90000</v>
      </c>
      <c r="J5891" s="3">
        <f>IF(Table1[[#This Row],[Years of Experience]]=0,0,Table1[[#This Row],[Salary]]/Table1[[#This Row],[Years of Experience]])</f>
        <v>22500</v>
      </c>
    </row>
    <row r="5892" spans="1:10" x14ac:dyDescent="0.35">
      <c r="A5892">
        <v>24</v>
      </c>
      <c r="B5892" t="str" cm="1">
        <f t="array" ref="B5892">_xlfn.IFS(Table1[[#This Row],[Age]]&lt;=25,"21-25",Table1[[#This Row],[Age]]&lt;=30,"26-30",Table1[[#This Row],[Age]]&lt;=35,"31-35",Table1[[#This Row],[Age]]&lt;=40,"36-40",Table1[[#This Row],[Age]]&lt;=45,"41-45", Table1[[#This Row],[Age]]&lt;=50,"46-50",Table1[[#This Row],[Age]]&lt;55,"51-55",Table1[[#This Row],[Age]]&lt;=60,"56-60",Table1[[#This Row],[Age]]&gt;=61, "61-70")</f>
        <v>21-25</v>
      </c>
      <c r="C5892" t="s">
        <v>9</v>
      </c>
      <c r="D5892" t="s">
        <v>7</v>
      </c>
      <c r="E5892" t="s">
        <v>16</v>
      </c>
      <c r="F5892">
        <v>0</v>
      </c>
      <c r="G5892" t="str" cm="1">
        <f t="array" ref="G5892">_xlfn.IFS(Table1[[#This Row],[Years of Experience]]&lt;=2,"Entry",Table1[[#This Row],[Years of Experience]]&lt;=7,"Mid",Table1[[#This Row],[Years of Experience]]&lt;=14,"Senior",Table1[[#This Row],[Years of Experience]]&gt;=15,"Executive")</f>
        <v>Entry</v>
      </c>
      <c r="H5892" t="str" cm="1">
        <f t="array" ref="H5892">_xlfn.IFS(Table1[[#This Row],[Salary]]&lt;=50000,"0-50K",Table1[[#This Row],[Salary]]&lt;=100000,"51-100K",Table1[[#This Row],[Salary]]&lt;=150000,"101-150K",Table1[[#This Row],[Salary]]&lt;=200000,"151-200K",Table1[[#This Row],[Salary]]&lt;=250000,"201-250K",Table1[[#This Row],[Salary]]&gt;250000,"Above 250K")</f>
        <v>0-50K</v>
      </c>
      <c r="I5892" s="3">
        <v>40000</v>
      </c>
      <c r="J5892" s="3">
        <f>IF(Table1[[#This Row],[Years of Experience]]=0,0,Table1[[#This Row],[Salary]]/Table1[[#This Row],[Years of Experience]])</f>
        <v>0</v>
      </c>
    </row>
    <row r="5893" spans="1:10" x14ac:dyDescent="0.35">
      <c r="A5893">
        <v>30</v>
      </c>
      <c r="B5893" t="str" cm="1">
        <f t="array" ref="B5893">_xlfn.IFS(Table1[[#This Row],[Age]]&lt;=25,"21-25",Table1[[#This Row],[Age]]&lt;=30,"26-30",Table1[[#This Row],[Age]]&lt;=35,"31-35",Table1[[#This Row],[Age]]&lt;=40,"36-40",Table1[[#This Row],[Age]]&lt;=45,"41-45", Table1[[#This Row],[Age]]&lt;=50,"46-50",Table1[[#This Row],[Age]]&lt;55,"51-55",Table1[[#This Row],[Age]]&lt;=60,"56-60",Table1[[#This Row],[Age]]&gt;=61, "61-70")</f>
        <v>26-30</v>
      </c>
      <c r="C5893" t="s">
        <v>6</v>
      </c>
      <c r="D5893" t="s">
        <v>7</v>
      </c>
      <c r="E5893" t="s">
        <v>24</v>
      </c>
      <c r="F5893">
        <v>6</v>
      </c>
      <c r="G5893" t="str" cm="1">
        <f t="array" ref="G5893">_xlfn.IFS(Table1[[#This Row],[Years of Experience]]&lt;=2,"Entry",Table1[[#This Row],[Years of Experience]]&lt;=7,"Mid",Table1[[#This Row],[Years of Experience]]&lt;=14,"Senior",Table1[[#This Row],[Years of Experience]]&gt;=15,"Executive")</f>
        <v>Mid</v>
      </c>
      <c r="H5893" t="str" cm="1">
        <f t="array" ref="H5893">_xlfn.IFS(Table1[[#This Row],[Salary]]&lt;=50000,"0-50K",Table1[[#This Row],[Salary]]&lt;=100000,"51-100K",Table1[[#This Row],[Salary]]&lt;=150000,"101-150K",Table1[[#This Row],[Salary]]&lt;=200000,"151-200K",Table1[[#This Row],[Salary]]&lt;=250000,"201-250K",Table1[[#This Row],[Salary]]&gt;250000,"Above 250K")</f>
        <v>101-150K</v>
      </c>
      <c r="I5893" s="3">
        <v>110000</v>
      </c>
      <c r="J5893" s="3">
        <f>IF(Table1[[#This Row],[Years of Experience]]=0,0,Table1[[#This Row],[Salary]]/Table1[[#This Row],[Years of Experience]])</f>
        <v>18333.333333333332</v>
      </c>
    </row>
    <row r="5894" spans="1:10" x14ac:dyDescent="0.35">
      <c r="A5894">
        <v>34</v>
      </c>
      <c r="B5894" t="str" cm="1">
        <f t="array" ref="B5894">_xlfn.IFS(Table1[[#This Row],[Age]]&lt;=25,"21-25",Table1[[#This Row],[Age]]&lt;=30,"26-30",Table1[[#This Row],[Age]]&lt;=35,"31-35",Table1[[#This Row],[Age]]&lt;=40,"36-40",Table1[[#This Row],[Age]]&lt;=45,"41-45", Table1[[#This Row],[Age]]&lt;=50,"46-50",Table1[[#This Row],[Age]]&lt;55,"51-55",Table1[[#This Row],[Age]]&lt;=60,"56-60",Table1[[#This Row],[Age]]&gt;=61, "61-70")</f>
        <v>31-35</v>
      </c>
      <c r="C5894" t="s">
        <v>9</v>
      </c>
      <c r="D5894" t="s">
        <v>12</v>
      </c>
      <c r="E5894" t="s">
        <v>75</v>
      </c>
      <c r="F5894">
        <v>12</v>
      </c>
      <c r="G5894" t="str" cm="1">
        <f t="array" ref="G5894">_xlfn.IFS(Table1[[#This Row],[Years of Experience]]&lt;=2,"Entry",Table1[[#This Row],[Years of Experience]]&lt;=7,"Mid",Table1[[#This Row],[Years of Experience]]&lt;=14,"Senior",Table1[[#This Row],[Years of Experience]]&gt;=15,"Executive")</f>
        <v>Senior</v>
      </c>
      <c r="H5894" t="str" cm="1">
        <f t="array" ref="H5894">_xlfn.IFS(Table1[[#This Row],[Salary]]&lt;=50000,"0-50K",Table1[[#This Row],[Salary]]&lt;=100000,"51-100K",Table1[[#This Row],[Salary]]&lt;=150000,"101-150K",Table1[[#This Row],[Salary]]&lt;=200000,"151-200K",Table1[[#This Row],[Salary]]&lt;=250000,"201-250K",Table1[[#This Row],[Salary]]&gt;250000,"Above 250K")</f>
        <v>151-200K</v>
      </c>
      <c r="I5894" s="3">
        <v>170000</v>
      </c>
      <c r="J5894" s="3">
        <f>IF(Table1[[#This Row],[Years of Experience]]=0,0,Table1[[#This Row],[Salary]]/Table1[[#This Row],[Years of Experience]])</f>
        <v>14166.666666666666</v>
      </c>
    </row>
    <row r="5895" spans="1:10" x14ac:dyDescent="0.35">
      <c r="A5895">
        <v>27</v>
      </c>
      <c r="B5895" t="str" cm="1">
        <f t="array" ref="B5895">_xlfn.IFS(Table1[[#This Row],[Age]]&lt;=25,"21-25",Table1[[#This Row],[Age]]&lt;=30,"26-30",Table1[[#This Row],[Age]]&lt;=35,"31-35",Table1[[#This Row],[Age]]&lt;=40,"36-40",Table1[[#This Row],[Age]]&lt;=45,"41-45", Table1[[#This Row],[Age]]&lt;=50,"46-50",Table1[[#This Row],[Age]]&lt;55,"51-55",Table1[[#This Row],[Age]]&lt;=60,"56-60",Table1[[#This Row],[Age]]&gt;=61, "61-70")</f>
        <v>26-30</v>
      </c>
      <c r="C5895" t="s">
        <v>6</v>
      </c>
      <c r="D5895" t="s">
        <v>7</v>
      </c>
      <c r="E5895" t="s">
        <v>8</v>
      </c>
      <c r="F5895">
        <v>3</v>
      </c>
      <c r="G5895" t="str" cm="1">
        <f t="array" ref="G5895">_xlfn.IFS(Table1[[#This Row],[Years of Experience]]&lt;=2,"Entry",Table1[[#This Row],[Years of Experience]]&lt;=7,"Mid",Table1[[#This Row],[Years of Experience]]&lt;=14,"Senior",Table1[[#This Row],[Years of Experience]]&gt;=15,"Executive")</f>
        <v>Mid</v>
      </c>
      <c r="H5895" t="str" cm="1">
        <f t="array" ref="H5895">_xlfn.IFS(Table1[[#This Row],[Salary]]&lt;=50000,"0-50K",Table1[[#This Row],[Salary]]&lt;=100000,"51-100K",Table1[[#This Row],[Salary]]&lt;=150000,"101-150K",Table1[[#This Row],[Salary]]&lt;=200000,"151-200K",Table1[[#This Row],[Salary]]&lt;=250000,"201-250K",Table1[[#This Row],[Salary]]&gt;250000,"Above 250K")</f>
        <v>51-100K</v>
      </c>
      <c r="I5895" s="3">
        <v>75000</v>
      </c>
      <c r="J5895" s="3">
        <f>IF(Table1[[#This Row],[Years of Experience]]=0,0,Table1[[#This Row],[Salary]]/Table1[[#This Row],[Years of Experience]])</f>
        <v>25000</v>
      </c>
    </row>
    <row r="5896" spans="1:10" x14ac:dyDescent="0.35">
      <c r="A5896">
        <v>33</v>
      </c>
      <c r="B5896" t="str" cm="1">
        <f t="array" ref="B5896">_xlfn.IFS(Table1[[#This Row],[Age]]&lt;=25,"21-25",Table1[[#This Row],[Age]]&lt;=30,"26-30",Table1[[#This Row],[Age]]&lt;=35,"31-35",Table1[[#This Row],[Age]]&lt;=40,"36-40",Table1[[#This Row],[Age]]&lt;=45,"41-45", Table1[[#This Row],[Age]]&lt;=50,"46-50",Table1[[#This Row],[Age]]&lt;55,"51-55",Table1[[#This Row],[Age]]&lt;=60,"56-60",Table1[[#This Row],[Age]]&gt;=61, "61-70")</f>
        <v>31-35</v>
      </c>
      <c r="C5896" t="s">
        <v>9</v>
      </c>
      <c r="D5896" t="s">
        <v>10</v>
      </c>
      <c r="E5896" t="s">
        <v>27</v>
      </c>
      <c r="F5896">
        <v>8</v>
      </c>
      <c r="G5896" t="str" cm="1">
        <f t="array" ref="G5896">_xlfn.IFS(Table1[[#This Row],[Years of Experience]]&lt;=2,"Entry",Table1[[#This Row],[Years of Experience]]&lt;=7,"Mid",Table1[[#This Row],[Years of Experience]]&lt;=14,"Senior",Table1[[#This Row],[Years of Experience]]&gt;=15,"Executive")</f>
        <v>Senior</v>
      </c>
      <c r="H5896" t="str" cm="1">
        <f t="array" ref="H5896">_xlfn.IFS(Table1[[#This Row],[Salary]]&lt;=50000,"0-50K",Table1[[#This Row],[Salary]]&lt;=100000,"51-100K",Table1[[#This Row],[Salary]]&lt;=150000,"101-150K",Table1[[#This Row],[Salary]]&lt;=200000,"151-200K",Table1[[#This Row],[Salary]]&lt;=250000,"201-250K",Table1[[#This Row],[Salary]]&gt;250000,"Above 250K")</f>
        <v>101-150K</v>
      </c>
      <c r="I5896" s="3">
        <v>120000</v>
      </c>
      <c r="J5896" s="3">
        <f>IF(Table1[[#This Row],[Years of Experience]]=0,0,Table1[[#This Row],[Salary]]/Table1[[#This Row],[Years of Experience]])</f>
        <v>15000</v>
      </c>
    </row>
    <row r="5897" spans="1:10" x14ac:dyDescent="0.35">
      <c r="A5897">
        <v>29</v>
      </c>
      <c r="B5897" t="str" cm="1">
        <f t="array" ref="B5897">_xlfn.IFS(Table1[[#This Row],[Age]]&lt;=25,"21-25",Table1[[#This Row],[Age]]&lt;=30,"26-30",Table1[[#This Row],[Age]]&lt;=35,"31-35",Table1[[#This Row],[Age]]&lt;=40,"36-40",Table1[[#This Row],[Age]]&lt;=45,"41-45", Table1[[#This Row],[Age]]&lt;=50,"46-50",Table1[[#This Row],[Age]]&lt;55,"51-55",Table1[[#This Row],[Age]]&lt;=60,"56-60",Table1[[#This Row],[Age]]&gt;=61, "61-70")</f>
        <v>26-30</v>
      </c>
      <c r="C5897" t="s">
        <v>6</v>
      </c>
      <c r="D5897" t="s">
        <v>7</v>
      </c>
      <c r="E5897" t="s">
        <v>16</v>
      </c>
      <c r="F5897">
        <v>4</v>
      </c>
      <c r="G5897" t="str" cm="1">
        <f t="array" ref="G5897">_xlfn.IFS(Table1[[#This Row],[Years of Experience]]&lt;=2,"Entry",Table1[[#This Row],[Years of Experience]]&lt;=7,"Mid",Table1[[#This Row],[Years of Experience]]&lt;=14,"Senior",Table1[[#This Row],[Years of Experience]]&gt;=15,"Executive")</f>
        <v>Mid</v>
      </c>
      <c r="H5897" t="str" cm="1">
        <f t="array" ref="H5897">_xlfn.IFS(Table1[[#This Row],[Salary]]&lt;=50000,"0-50K",Table1[[#This Row],[Salary]]&lt;=100000,"51-100K",Table1[[#This Row],[Salary]]&lt;=150000,"101-150K",Table1[[#This Row],[Salary]]&lt;=200000,"151-200K",Table1[[#This Row],[Salary]]&lt;=250000,"201-250K",Table1[[#This Row],[Salary]]&gt;250000,"Above 250K")</f>
        <v>51-100K</v>
      </c>
      <c r="I5897" s="3">
        <v>70000</v>
      </c>
      <c r="J5897" s="3">
        <f>IF(Table1[[#This Row],[Years of Experience]]=0,0,Table1[[#This Row],[Salary]]/Table1[[#This Row],[Years of Experience]])</f>
        <v>17500</v>
      </c>
    </row>
    <row r="5898" spans="1:10" x14ac:dyDescent="0.35">
      <c r="A5898">
        <v>25</v>
      </c>
      <c r="B5898" t="str" cm="1">
        <f t="array" ref="B5898">_xlfn.IFS(Table1[[#This Row],[Age]]&lt;=25,"21-25",Table1[[#This Row],[Age]]&lt;=30,"26-30",Table1[[#This Row],[Age]]&lt;=35,"31-35",Table1[[#This Row],[Age]]&lt;=40,"36-40",Table1[[#This Row],[Age]]&lt;=45,"41-45", Table1[[#This Row],[Age]]&lt;=50,"46-50",Table1[[#This Row],[Age]]&lt;55,"51-55",Table1[[#This Row],[Age]]&lt;=60,"56-60",Table1[[#This Row],[Age]]&gt;=61, "61-70")</f>
        <v>21-25</v>
      </c>
      <c r="C5898" t="s">
        <v>9</v>
      </c>
      <c r="D5898" t="s">
        <v>195</v>
      </c>
      <c r="E5898" t="s">
        <v>71</v>
      </c>
      <c r="F5898">
        <v>1</v>
      </c>
      <c r="G5898" t="str" cm="1">
        <f t="array" ref="G5898">_xlfn.IFS(Table1[[#This Row],[Years of Experience]]&lt;=2,"Entry",Table1[[#This Row],[Years of Experience]]&lt;=7,"Mid",Table1[[#This Row],[Years of Experience]]&lt;=14,"Senior",Table1[[#This Row],[Years of Experience]]&gt;=15,"Executive")</f>
        <v>Entry</v>
      </c>
      <c r="H5898" t="str" cm="1">
        <f t="array" ref="H5898">_xlfn.IFS(Table1[[#This Row],[Salary]]&lt;=50000,"0-50K",Table1[[#This Row],[Salary]]&lt;=100000,"51-100K",Table1[[#This Row],[Salary]]&lt;=150000,"101-150K",Table1[[#This Row],[Salary]]&lt;=200000,"151-200K",Table1[[#This Row],[Salary]]&lt;=250000,"201-250K",Table1[[#This Row],[Salary]]&gt;250000,"Above 250K")</f>
        <v>0-50K</v>
      </c>
      <c r="I5898" s="3">
        <v>30000</v>
      </c>
      <c r="J5898" s="3">
        <f>IF(Table1[[#This Row],[Years of Experience]]=0,0,Table1[[#This Row],[Salary]]/Table1[[#This Row],[Years of Experience]])</f>
        <v>30000</v>
      </c>
    </row>
    <row r="5899" spans="1:10" x14ac:dyDescent="0.35">
      <c r="A5899">
        <v>36</v>
      </c>
      <c r="B5899" t="str" cm="1">
        <f t="array" ref="B5899">_xlfn.IFS(Table1[[#This Row],[Age]]&lt;=25,"21-25",Table1[[#This Row],[Age]]&lt;=30,"26-30",Table1[[#This Row],[Age]]&lt;=35,"31-35",Table1[[#This Row],[Age]]&lt;=40,"36-40",Table1[[#This Row],[Age]]&lt;=45,"41-45", Table1[[#This Row],[Age]]&lt;=50,"46-50",Table1[[#This Row],[Age]]&lt;55,"51-55",Table1[[#This Row],[Age]]&lt;=60,"56-60",Table1[[#This Row],[Age]]&gt;=61, "61-70")</f>
        <v>36-40</v>
      </c>
      <c r="C5899" t="s">
        <v>6</v>
      </c>
      <c r="D5899" t="s">
        <v>12</v>
      </c>
      <c r="E5899" t="s">
        <v>92</v>
      </c>
      <c r="F5899">
        <v>13</v>
      </c>
      <c r="G5899" t="str" cm="1">
        <f t="array" ref="G5899">_xlfn.IFS(Table1[[#This Row],[Years of Experience]]&lt;=2,"Entry",Table1[[#This Row],[Years of Experience]]&lt;=7,"Mid",Table1[[#This Row],[Years of Experience]]&lt;=14,"Senior",Table1[[#This Row],[Years of Experience]]&gt;=15,"Executive")</f>
        <v>Senior</v>
      </c>
      <c r="H5899" t="str" cm="1">
        <f t="array" ref="H5899">_xlfn.IFS(Table1[[#This Row],[Salary]]&lt;=50000,"0-50K",Table1[[#This Row],[Salary]]&lt;=100000,"51-100K",Table1[[#This Row],[Salary]]&lt;=150000,"101-150K",Table1[[#This Row],[Salary]]&lt;=200000,"151-200K",Table1[[#This Row],[Salary]]&lt;=250000,"201-250K",Table1[[#This Row],[Salary]]&gt;250000,"Above 250K")</f>
        <v>151-200K</v>
      </c>
      <c r="I5899" s="3">
        <v>180000</v>
      </c>
      <c r="J5899" s="3">
        <f>IF(Table1[[#This Row],[Years of Experience]]=0,0,Table1[[#This Row],[Salary]]/Table1[[#This Row],[Years of Experience]])</f>
        <v>13846.153846153846</v>
      </c>
    </row>
    <row r="5900" spans="1:10" x14ac:dyDescent="0.35">
      <c r="A5900">
        <v>39</v>
      </c>
      <c r="B5900" t="str" cm="1">
        <f t="array" ref="B5900">_xlfn.IFS(Table1[[#This Row],[Age]]&lt;=25,"21-25",Table1[[#This Row],[Age]]&lt;=30,"26-30",Table1[[#This Row],[Age]]&lt;=35,"31-35",Table1[[#This Row],[Age]]&lt;=40,"36-40",Table1[[#This Row],[Age]]&lt;=45,"41-45", Table1[[#This Row],[Age]]&lt;=50,"46-50",Table1[[#This Row],[Age]]&lt;55,"51-55",Table1[[#This Row],[Age]]&lt;=60,"56-60",Table1[[#This Row],[Age]]&gt;=61, "61-70")</f>
        <v>36-40</v>
      </c>
      <c r="C5900" t="s">
        <v>9</v>
      </c>
      <c r="D5900" t="s">
        <v>7</v>
      </c>
      <c r="E5900" t="s">
        <v>35</v>
      </c>
      <c r="F5900">
        <v>15</v>
      </c>
      <c r="G5900" t="str" cm="1">
        <f t="array" ref="G5900">_xlfn.IFS(Table1[[#This Row],[Years of Experience]]&lt;=2,"Entry",Table1[[#This Row],[Years of Experience]]&lt;=7,"Mid",Table1[[#This Row],[Years of Experience]]&lt;=14,"Senior",Table1[[#This Row],[Years of Experience]]&gt;=15,"Executive")</f>
        <v>Executive</v>
      </c>
      <c r="H5900" t="str" cm="1">
        <f t="array" ref="H5900">_xlfn.IFS(Table1[[#This Row],[Salary]]&lt;=50000,"0-50K",Table1[[#This Row],[Salary]]&lt;=100000,"51-100K",Table1[[#This Row],[Salary]]&lt;=150000,"101-150K",Table1[[#This Row],[Salary]]&lt;=200000,"151-200K",Table1[[#This Row],[Salary]]&lt;=250000,"201-250K",Table1[[#This Row],[Salary]]&gt;250000,"Above 250K")</f>
        <v>151-200K</v>
      </c>
      <c r="I5900" s="3">
        <v>200000</v>
      </c>
      <c r="J5900" s="3">
        <f>IF(Table1[[#This Row],[Years of Experience]]=0,0,Table1[[#This Row],[Salary]]/Table1[[#This Row],[Years of Experience]])</f>
        <v>13333.333333333334</v>
      </c>
    </row>
    <row r="5901" spans="1:10" x14ac:dyDescent="0.35">
      <c r="A5901">
        <v>26</v>
      </c>
      <c r="B5901" t="str" cm="1">
        <f t="array" ref="B5901">_xlfn.IFS(Table1[[#This Row],[Age]]&lt;=25,"21-25",Table1[[#This Row],[Age]]&lt;=30,"26-30",Table1[[#This Row],[Age]]&lt;=35,"31-35",Table1[[#This Row],[Age]]&lt;=40,"36-40",Table1[[#This Row],[Age]]&lt;=45,"41-45", Table1[[#This Row],[Age]]&lt;=50,"46-50",Table1[[#This Row],[Age]]&lt;55,"51-55",Table1[[#This Row],[Age]]&lt;=60,"56-60",Table1[[#This Row],[Age]]&gt;=61, "61-70")</f>
        <v>26-30</v>
      </c>
      <c r="C5901" t="s">
        <v>6</v>
      </c>
      <c r="D5901" t="s">
        <v>7</v>
      </c>
      <c r="E5901" t="s">
        <v>40</v>
      </c>
      <c r="F5901">
        <v>1</v>
      </c>
      <c r="G5901" t="str" cm="1">
        <f t="array" ref="G5901">_xlfn.IFS(Table1[[#This Row],[Years of Experience]]&lt;=2,"Entry",Table1[[#This Row],[Years of Experience]]&lt;=7,"Mid",Table1[[#This Row],[Years of Experience]]&lt;=14,"Senior",Table1[[#This Row],[Years of Experience]]&gt;=15,"Executive")</f>
        <v>Entry</v>
      </c>
      <c r="H5901" t="str" cm="1">
        <f t="array" ref="H5901">_xlfn.IFS(Table1[[#This Row],[Salary]]&lt;=50000,"0-50K",Table1[[#This Row],[Salary]]&lt;=100000,"51-100K",Table1[[#This Row],[Salary]]&lt;=150000,"101-150K",Table1[[#This Row],[Salary]]&lt;=200000,"151-200K",Table1[[#This Row],[Salary]]&lt;=250000,"201-250K",Table1[[#This Row],[Salary]]&gt;250000,"Above 250K")</f>
        <v>0-50K</v>
      </c>
      <c r="I5901" s="3">
        <v>50000</v>
      </c>
      <c r="J5901" s="3">
        <f>IF(Table1[[#This Row],[Years of Experience]]=0,0,Table1[[#This Row],[Salary]]/Table1[[#This Row],[Years of Experience]])</f>
        <v>50000</v>
      </c>
    </row>
    <row r="5902" spans="1:10" x14ac:dyDescent="0.35">
      <c r="A5902">
        <v>31</v>
      </c>
      <c r="B5902" t="str" cm="1">
        <f t="array" ref="B5902">_xlfn.IFS(Table1[[#This Row],[Age]]&lt;=25,"21-25",Table1[[#This Row],[Age]]&lt;=30,"26-30",Table1[[#This Row],[Age]]&lt;=35,"31-35",Table1[[#This Row],[Age]]&lt;=40,"36-40",Table1[[#This Row],[Age]]&lt;=45,"41-45", Table1[[#This Row],[Age]]&lt;=50,"46-50",Table1[[#This Row],[Age]]&lt;55,"51-55",Table1[[#This Row],[Age]]&lt;=60,"56-60",Table1[[#This Row],[Age]]&gt;=61, "61-70")</f>
        <v>31-35</v>
      </c>
      <c r="C5902" t="s">
        <v>9</v>
      </c>
      <c r="D5902" t="s">
        <v>12</v>
      </c>
      <c r="E5902" t="s">
        <v>43</v>
      </c>
      <c r="F5902">
        <v>8</v>
      </c>
      <c r="G5902" t="str" cm="1">
        <f t="array" ref="G5902">_xlfn.IFS(Table1[[#This Row],[Years of Experience]]&lt;=2,"Entry",Table1[[#This Row],[Years of Experience]]&lt;=7,"Mid",Table1[[#This Row],[Years of Experience]]&lt;=14,"Senior",Table1[[#This Row],[Years of Experience]]&gt;=15,"Executive")</f>
        <v>Senior</v>
      </c>
      <c r="H5902" t="str" cm="1">
        <f t="array" ref="H5902">_xlfn.IFS(Table1[[#This Row],[Salary]]&lt;=50000,"0-50K",Table1[[#This Row],[Salary]]&lt;=100000,"51-100K",Table1[[#This Row],[Salary]]&lt;=150000,"101-150K",Table1[[#This Row],[Salary]]&lt;=200000,"151-200K",Table1[[#This Row],[Salary]]&lt;=250000,"201-250K",Table1[[#This Row],[Salary]]&gt;250000,"Above 250K")</f>
        <v>101-150K</v>
      </c>
      <c r="I5902" s="3">
        <v>140000</v>
      </c>
      <c r="J5902" s="3">
        <f>IF(Table1[[#This Row],[Years of Experience]]=0,0,Table1[[#This Row],[Salary]]/Table1[[#This Row],[Years of Experience]])</f>
        <v>17500</v>
      </c>
    </row>
    <row r="5903" spans="1:10" x14ac:dyDescent="0.35">
      <c r="A5903">
        <v>28</v>
      </c>
      <c r="B5903" t="str" cm="1">
        <f t="array" ref="B5903">_xlfn.IFS(Table1[[#This Row],[Age]]&lt;=25,"21-25",Table1[[#This Row],[Age]]&lt;=30,"26-30",Table1[[#This Row],[Age]]&lt;=35,"31-35",Table1[[#This Row],[Age]]&lt;=40,"36-40",Table1[[#This Row],[Age]]&lt;=45,"41-45", Table1[[#This Row],[Age]]&lt;=50,"46-50",Table1[[#This Row],[Age]]&lt;55,"51-55",Table1[[#This Row],[Age]]&lt;=60,"56-60",Table1[[#This Row],[Age]]&gt;=61, "61-70")</f>
        <v>26-30</v>
      </c>
      <c r="C5903" t="s">
        <v>6</v>
      </c>
      <c r="D5903" t="s">
        <v>7</v>
      </c>
      <c r="E5903" t="s">
        <v>16</v>
      </c>
      <c r="F5903">
        <v>3</v>
      </c>
      <c r="G5903" t="str" cm="1">
        <f t="array" ref="G5903">_xlfn.IFS(Table1[[#This Row],[Years of Experience]]&lt;=2,"Entry",Table1[[#This Row],[Years of Experience]]&lt;=7,"Mid",Table1[[#This Row],[Years of Experience]]&lt;=14,"Senior",Table1[[#This Row],[Years of Experience]]&gt;=15,"Executive")</f>
        <v>Mid</v>
      </c>
      <c r="H5903" t="str" cm="1">
        <f t="array" ref="H5903">_xlfn.IFS(Table1[[#This Row],[Salary]]&lt;=50000,"0-50K",Table1[[#This Row],[Salary]]&lt;=100000,"51-100K",Table1[[#This Row],[Salary]]&lt;=150000,"101-150K",Table1[[#This Row],[Salary]]&lt;=200000,"151-200K",Table1[[#This Row],[Salary]]&lt;=250000,"201-250K",Table1[[#This Row],[Salary]]&gt;250000,"Above 250K")</f>
        <v>51-100K</v>
      </c>
      <c r="I5903" s="3">
        <v>65000</v>
      </c>
      <c r="J5903" s="3">
        <f>IF(Table1[[#This Row],[Years of Experience]]=0,0,Table1[[#This Row],[Salary]]/Table1[[#This Row],[Years of Experience]])</f>
        <v>21666.666666666668</v>
      </c>
    </row>
    <row r="5904" spans="1:10" x14ac:dyDescent="0.35">
      <c r="A5904">
        <v>32</v>
      </c>
      <c r="B5904" t="str" cm="1">
        <f t="array" ref="B5904">_xlfn.IFS(Table1[[#This Row],[Age]]&lt;=25,"21-25",Table1[[#This Row],[Age]]&lt;=30,"26-30",Table1[[#This Row],[Age]]&lt;=35,"31-35",Table1[[#This Row],[Age]]&lt;=40,"36-40",Table1[[#This Row],[Age]]&lt;=45,"41-45", Table1[[#This Row],[Age]]&lt;=50,"46-50",Table1[[#This Row],[Age]]&lt;55,"51-55",Table1[[#This Row],[Age]]&lt;=60,"56-60",Table1[[#This Row],[Age]]&gt;=61, "61-70")</f>
        <v>31-35</v>
      </c>
      <c r="C5904" t="s">
        <v>9</v>
      </c>
      <c r="D5904" t="s">
        <v>7</v>
      </c>
      <c r="E5904" t="s">
        <v>17</v>
      </c>
      <c r="F5904">
        <v>7</v>
      </c>
      <c r="G5904" t="str" cm="1">
        <f t="array" ref="G5904">_xlfn.IFS(Table1[[#This Row],[Years of Experience]]&lt;=2,"Entry",Table1[[#This Row],[Years of Experience]]&lt;=7,"Mid",Table1[[#This Row],[Years of Experience]]&lt;=14,"Senior",Table1[[#This Row],[Years of Experience]]&gt;=15,"Executive")</f>
        <v>Mid</v>
      </c>
      <c r="H5904" t="str" cm="1">
        <f t="array" ref="H5904">_xlfn.IFS(Table1[[#This Row],[Salary]]&lt;=50000,"0-50K",Table1[[#This Row],[Salary]]&lt;=100000,"51-100K",Table1[[#This Row],[Salary]]&lt;=150000,"101-150K",Table1[[#This Row],[Salary]]&lt;=200000,"151-200K",Table1[[#This Row],[Salary]]&lt;=250000,"201-250K",Table1[[#This Row],[Salary]]&gt;250000,"Above 250K")</f>
        <v>101-150K</v>
      </c>
      <c r="I5904" s="3">
        <v>110000</v>
      </c>
      <c r="J5904" s="3">
        <f>IF(Table1[[#This Row],[Years of Experience]]=0,0,Table1[[#This Row],[Salary]]/Table1[[#This Row],[Years of Experience]])</f>
        <v>15714.285714285714</v>
      </c>
    </row>
    <row r="5905" spans="1:10" x14ac:dyDescent="0.35">
      <c r="A5905">
        <v>24</v>
      </c>
      <c r="B5905" t="str" cm="1">
        <f t="array" ref="B5905">_xlfn.IFS(Table1[[#This Row],[Age]]&lt;=25,"21-25",Table1[[#This Row],[Age]]&lt;=30,"26-30",Table1[[#This Row],[Age]]&lt;=35,"31-35",Table1[[#This Row],[Age]]&lt;=40,"36-40",Table1[[#This Row],[Age]]&lt;=45,"41-45", Table1[[#This Row],[Age]]&lt;=50,"46-50",Table1[[#This Row],[Age]]&lt;55,"51-55",Table1[[#This Row],[Age]]&lt;=60,"56-60",Table1[[#This Row],[Age]]&gt;=61, "61-70")</f>
        <v>21-25</v>
      </c>
      <c r="C5905" t="s">
        <v>6</v>
      </c>
      <c r="D5905" t="s">
        <v>195</v>
      </c>
      <c r="E5905" t="s">
        <v>204</v>
      </c>
      <c r="F5905">
        <v>0</v>
      </c>
      <c r="G5905" t="str" cm="1">
        <f t="array" ref="G5905">_xlfn.IFS(Table1[[#This Row],[Years of Experience]]&lt;=2,"Entry",Table1[[#This Row],[Years of Experience]]&lt;=7,"Mid",Table1[[#This Row],[Years of Experience]]&lt;=14,"Senior",Table1[[#This Row],[Years of Experience]]&gt;=15,"Executive")</f>
        <v>Entry</v>
      </c>
      <c r="H5905" t="str" cm="1">
        <f t="array" ref="H5905">_xlfn.IFS(Table1[[#This Row],[Salary]]&lt;=50000,"0-50K",Table1[[#This Row],[Salary]]&lt;=100000,"51-100K",Table1[[#This Row],[Salary]]&lt;=150000,"101-150K",Table1[[#This Row],[Salary]]&lt;=200000,"151-200K",Table1[[#This Row],[Salary]]&lt;=250000,"201-250K",Table1[[#This Row],[Salary]]&gt;250000,"Above 250K")</f>
        <v>0-50K</v>
      </c>
      <c r="I5905" s="3">
        <v>28000</v>
      </c>
      <c r="J5905" s="3">
        <f>IF(Table1[[#This Row],[Years of Experience]]=0,0,Table1[[#This Row],[Salary]]/Table1[[#This Row],[Years of Experience]])</f>
        <v>0</v>
      </c>
    </row>
    <row r="5906" spans="1:10" x14ac:dyDescent="0.35">
      <c r="A5906">
        <v>37</v>
      </c>
      <c r="B5906" t="str" cm="1">
        <f t="array" ref="B5906">_xlfn.IFS(Table1[[#This Row],[Age]]&lt;=25,"21-25",Table1[[#This Row],[Age]]&lt;=30,"26-30",Table1[[#This Row],[Age]]&lt;=35,"31-35",Table1[[#This Row],[Age]]&lt;=40,"36-40",Table1[[#This Row],[Age]]&lt;=45,"41-45", Table1[[#This Row],[Age]]&lt;=50,"46-50",Table1[[#This Row],[Age]]&lt;55,"51-55",Table1[[#This Row],[Age]]&lt;=60,"56-60",Table1[[#This Row],[Age]]&gt;=61, "61-70")</f>
        <v>36-40</v>
      </c>
      <c r="C5906" t="s">
        <v>6</v>
      </c>
      <c r="D5906" t="s">
        <v>10</v>
      </c>
      <c r="E5906" t="s">
        <v>203</v>
      </c>
      <c r="F5906">
        <v>14</v>
      </c>
      <c r="G5906" t="str" cm="1">
        <f t="array" ref="G5906">_xlfn.IFS(Table1[[#This Row],[Years of Experience]]&lt;=2,"Entry",Table1[[#This Row],[Years of Experience]]&lt;=7,"Mid",Table1[[#This Row],[Years of Experience]]&lt;=14,"Senior",Table1[[#This Row],[Years of Experience]]&gt;=15,"Executive")</f>
        <v>Senior</v>
      </c>
      <c r="H5906" t="str" cm="1">
        <f t="array" ref="H5906">_xlfn.IFS(Table1[[#This Row],[Salary]]&lt;=50000,"0-50K",Table1[[#This Row],[Salary]]&lt;=100000,"51-100K",Table1[[#This Row],[Salary]]&lt;=150000,"101-150K",Table1[[#This Row],[Salary]]&lt;=200000,"151-200K",Table1[[#This Row],[Salary]]&lt;=250000,"201-250K",Table1[[#This Row],[Salary]]&gt;250000,"Above 250K")</f>
        <v>151-200K</v>
      </c>
      <c r="I5906" s="3">
        <v>190000</v>
      </c>
      <c r="J5906" s="3">
        <f>IF(Table1[[#This Row],[Years of Experience]]=0,0,Table1[[#This Row],[Salary]]/Table1[[#This Row],[Years of Experience]])</f>
        <v>13571.428571428571</v>
      </c>
    </row>
    <row r="5907" spans="1:10" x14ac:dyDescent="0.35">
      <c r="A5907">
        <v>39</v>
      </c>
      <c r="B5907" t="str" cm="1">
        <f t="array" ref="B5907">_xlfn.IFS(Table1[[#This Row],[Age]]&lt;=25,"21-25",Table1[[#This Row],[Age]]&lt;=30,"26-30",Table1[[#This Row],[Age]]&lt;=35,"31-35",Table1[[#This Row],[Age]]&lt;=40,"36-40",Table1[[#This Row],[Age]]&lt;=45,"41-45", Table1[[#This Row],[Age]]&lt;=50,"46-50",Table1[[#This Row],[Age]]&lt;55,"51-55",Table1[[#This Row],[Age]]&lt;=60,"56-60",Table1[[#This Row],[Age]]&gt;=61, "61-70")</f>
        <v>36-40</v>
      </c>
      <c r="C5907" t="s">
        <v>9</v>
      </c>
      <c r="D5907" t="s">
        <v>7</v>
      </c>
      <c r="E5907" t="s">
        <v>35</v>
      </c>
      <c r="F5907">
        <v>16</v>
      </c>
      <c r="G5907" t="str" cm="1">
        <f t="array" ref="G5907">_xlfn.IFS(Table1[[#This Row],[Years of Experience]]&lt;=2,"Entry",Table1[[#This Row],[Years of Experience]]&lt;=7,"Mid",Table1[[#This Row],[Years of Experience]]&lt;=14,"Senior",Table1[[#This Row],[Years of Experience]]&gt;=15,"Executive")</f>
        <v>Executive</v>
      </c>
      <c r="H5907" t="str" cm="1">
        <f t="array" ref="H5907">_xlfn.IFS(Table1[[#This Row],[Salary]]&lt;=50000,"0-50K",Table1[[#This Row],[Salary]]&lt;=100000,"51-100K",Table1[[#This Row],[Salary]]&lt;=150000,"101-150K",Table1[[#This Row],[Salary]]&lt;=200000,"151-200K",Table1[[#This Row],[Salary]]&lt;=250000,"201-250K",Table1[[#This Row],[Salary]]&gt;250000,"Above 250K")</f>
        <v>201-250K</v>
      </c>
      <c r="I5907" s="3">
        <v>210000</v>
      </c>
      <c r="J5907" s="3">
        <f>IF(Table1[[#This Row],[Years of Experience]]=0,0,Table1[[#This Row],[Salary]]/Table1[[#This Row],[Years of Experience]])</f>
        <v>13125</v>
      </c>
    </row>
    <row r="5908" spans="1:10" x14ac:dyDescent="0.35">
      <c r="A5908">
        <v>26</v>
      </c>
      <c r="B5908" t="str" cm="1">
        <f t="array" ref="B5908">_xlfn.IFS(Table1[[#This Row],[Age]]&lt;=25,"21-25",Table1[[#This Row],[Age]]&lt;=30,"26-30",Table1[[#This Row],[Age]]&lt;=35,"31-35",Table1[[#This Row],[Age]]&lt;=40,"36-40",Table1[[#This Row],[Age]]&lt;=45,"41-45", Table1[[#This Row],[Age]]&lt;=50,"46-50",Table1[[#This Row],[Age]]&lt;55,"51-55",Table1[[#This Row],[Age]]&lt;=60,"56-60",Table1[[#This Row],[Age]]&gt;=61, "61-70")</f>
        <v>26-30</v>
      </c>
      <c r="C5908" t="s">
        <v>6</v>
      </c>
      <c r="D5908" t="s">
        <v>7</v>
      </c>
      <c r="E5908" t="s">
        <v>40</v>
      </c>
      <c r="F5908">
        <v>2</v>
      </c>
      <c r="G5908" t="str" cm="1">
        <f t="array" ref="G5908">_xlfn.IFS(Table1[[#This Row],[Years of Experience]]&lt;=2,"Entry",Table1[[#This Row],[Years of Experience]]&lt;=7,"Mid",Table1[[#This Row],[Years of Experience]]&lt;=14,"Senior",Table1[[#This Row],[Years of Experience]]&gt;=15,"Executive")</f>
        <v>Entry</v>
      </c>
      <c r="H5908" t="str" cm="1">
        <f t="array" ref="H5908">_xlfn.IFS(Table1[[#This Row],[Salary]]&lt;=50000,"0-50K",Table1[[#This Row],[Salary]]&lt;=100000,"51-100K",Table1[[#This Row],[Salary]]&lt;=150000,"101-150K",Table1[[#This Row],[Salary]]&lt;=200000,"151-200K",Table1[[#This Row],[Salary]]&lt;=250000,"201-250K",Table1[[#This Row],[Salary]]&gt;250000,"Above 250K")</f>
        <v>51-100K</v>
      </c>
      <c r="I5908" s="3">
        <v>55000</v>
      </c>
      <c r="J5908" s="3">
        <f>IF(Table1[[#This Row],[Years of Experience]]=0,0,Table1[[#This Row],[Salary]]/Table1[[#This Row],[Years of Experience]])</f>
        <v>27500</v>
      </c>
    </row>
    <row r="5909" spans="1:10" x14ac:dyDescent="0.35">
      <c r="A5909">
        <v>31</v>
      </c>
      <c r="B5909" t="str" cm="1">
        <f t="array" ref="B5909">_xlfn.IFS(Table1[[#This Row],[Age]]&lt;=25,"21-25",Table1[[#This Row],[Age]]&lt;=30,"26-30",Table1[[#This Row],[Age]]&lt;=35,"31-35",Table1[[#This Row],[Age]]&lt;=40,"36-40",Table1[[#This Row],[Age]]&lt;=45,"41-45", Table1[[#This Row],[Age]]&lt;=50,"46-50",Table1[[#This Row],[Age]]&lt;55,"51-55",Table1[[#This Row],[Age]]&lt;=60,"56-60",Table1[[#This Row],[Age]]&gt;=61, "61-70")</f>
        <v>31-35</v>
      </c>
      <c r="C5909" t="s">
        <v>9</v>
      </c>
      <c r="D5909" t="s">
        <v>12</v>
      </c>
      <c r="E5909" t="s">
        <v>43</v>
      </c>
      <c r="F5909">
        <v>8</v>
      </c>
      <c r="G5909" t="str" cm="1">
        <f t="array" ref="G5909">_xlfn.IFS(Table1[[#This Row],[Years of Experience]]&lt;=2,"Entry",Table1[[#This Row],[Years of Experience]]&lt;=7,"Mid",Table1[[#This Row],[Years of Experience]]&lt;=14,"Senior",Table1[[#This Row],[Years of Experience]]&gt;=15,"Executive")</f>
        <v>Senior</v>
      </c>
      <c r="H5909" t="str" cm="1">
        <f t="array" ref="H5909">_xlfn.IFS(Table1[[#This Row],[Salary]]&lt;=50000,"0-50K",Table1[[#This Row],[Salary]]&lt;=100000,"51-100K",Table1[[#This Row],[Salary]]&lt;=150000,"101-150K",Table1[[#This Row],[Salary]]&lt;=200000,"151-200K",Table1[[#This Row],[Salary]]&lt;=250000,"201-250K",Table1[[#This Row],[Salary]]&gt;250000,"Above 250K")</f>
        <v>101-150K</v>
      </c>
      <c r="I5909" s="3">
        <v>140000</v>
      </c>
      <c r="J5909" s="3">
        <f>IF(Table1[[#This Row],[Years of Experience]]=0,0,Table1[[#This Row],[Salary]]/Table1[[#This Row],[Years of Experience]])</f>
        <v>17500</v>
      </c>
    </row>
    <row r="5910" spans="1:10" x14ac:dyDescent="0.35">
      <c r="A5910">
        <v>29</v>
      </c>
      <c r="B5910" t="str" cm="1">
        <f t="array" ref="B5910">_xlfn.IFS(Table1[[#This Row],[Age]]&lt;=25,"21-25",Table1[[#This Row],[Age]]&lt;=30,"26-30",Table1[[#This Row],[Age]]&lt;=35,"31-35",Table1[[#This Row],[Age]]&lt;=40,"36-40",Table1[[#This Row],[Age]]&lt;=45,"41-45", Table1[[#This Row],[Age]]&lt;=50,"46-50",Table1[[#This Row],[Age]]&lt;55,"51-55",Table1[[#This Row],[Age]]&lt;=60,"56-60",Table1[[#This Row],[Age]]&gt;=61, "61-70")</f>
        <v>26-30</v>
      </c>
      <c r="C5910" t="s">
        <v>6</v>
      </c>
      <c r="D5910" t="s">
        <v>7</v>
      </c>
      <c r="E5910" t="s">
        <v>16</v>
      </c>
      <c r="F5910">
        <v>4</v>
      </c>
      <c r="G5910" t="str" cm="1">
        <f t="array" ref="G5910">_xlfn.IFS(Table1[[#This Row],[Years of Experience]]&lt;=2,"Entry",Table1[[#This Row],[Years of Experience]]&lt;=7,"Mid",Table1[[#This Row],[Years of Experience]]&lt;=14,"Senior",Table1[[#This Row],[Years of Experience]]&gt;=15,"Executive")</f>
        <v>Mid</v>
      </c>
      <c r="H5910" t="str" cm="1">
        <f t="array" ref="H5910">_xlfn.IFS(Table1[[#This Row],[Salary]]&lt;=50000,"0-50K",Table1[[#This Row],[Salary]]&lt;=100000,"51-100K",Table1[[#This Row],[Salary]]&lt;=150000,"101-150K",Table1[[#This Row],[Salary]]&lt;=200000,"151-200K",Table1[[#This Row],[Salary]]&lt;=250000,"201-250K",Table1[[#This Row],[Salary]]&gt;250000,"Above 250K")</f>
        <v>51-100K</v>
      </c>
      <c r="I5910" s="3">
        <v>70000</v>
      </c>
      <c r="J5910" s="3">
        <f>IF(Table1[[#This Row],[Years of Experience]]=0,0,Table1[[#This Row],[Salary]]/Table1[[#This Row],[Years of Experience]])</f>
        <v>17500</v>
      </c>
    </row>
    <row r="5911" spans="1:10" x14ac:dyDescent="0.35">
      <c r="A5911">
        <v>33</v>
      </c>
      <c r="B5911" t="str" cm="1">
        <f t="array" ref="B5911">_xlfn.IFS(Table1[[#This Row],[Age]]&lt;=25,"21-25",Table1[[#This Row],[Age]]&lt;=30,"26-30",Table1[[#This Row],[Age]]&lt;=35,"31-35",Table1[[#This Row],[Age]]&lt;=40,"36-40",Table1[[#This Row],[Age]]&lt;=45,"41-45", Table1[[#This Row],[Age]]&lt;=50,"46-50",Table1[[#This Row],[Age]]&lt;55,"51-55",Table1[[#This Row],[Age]]&lt;=60,"56-60",Table1[[#This Row],[Age]]&gt;=61, "61-70")</f>
        <v>31-35</v>
      </c>
      <c r="C5911" t="s">
        <v>9</v>
      </c>
      <c r="D5911" t="s">
        <v>10</v>
      </c>
      <c r="E5911" t="s">
        <v>27</v>
      </c>
      <c r="F5911">
        <v>9</v>
      </c>
      <c r="G5911" t="str" cm="1">
        <f t="array" ref="G5911">_xlfn.IFS(Table1[[#This Row],[Years of Experience]]&lt;=2,"Entry",Table1[[#This Row],[Years of Experience]]&lt;=7,"Mid",Table1[[#This Row],[Years of Experience]]&lt;=14,"Senior",Table1[[#This Row],[Years of Experience]]&gt;=15,"Executive")</f>
        <v>Senior</v>
      </c>
      <c r="H5911" t="str" cm="1">
        <f t="array" ref="H5911">_xlfn.IFS(Table1[[#This Row],[Salary]]&lt;=50000,"0-50K",Table1[[#This Row],[Salary]]&lt;=100000,"51-100K",Table1[[#This Row],[Salary]]&lt;=150000,"101-150K",Table1[[#This Row],[Salary]]&lt;=200000,"151-200K",Table1[[#This Row],[Salary]]&lt;=250000,"201-250K",Table1[[#This Row],[Salary]]&gt;250000,"Above 250K")</f>
        <v>101-150K</v>
      </c>
      <c r="I5911" s="3">
        <v>130000</v>
      </c>
      <c r="J5911" s="3">
        <f>IF(Table1[[#This Row],[Years of Experience]]=0,0,Table1[[#This Row],[Salary]]/Table1[[#This Row],[Years of Experience]])</f>
        <v>14444.444444444445</v>
      </c>
    </row>
    <row r="5912" spans="1:10" x14ac:dyDescent="0.35">
      <c r="A5912">
        <v>27</v>
      </c>
      <c r="B5912" t="str" cm="1">
        <f t="array" ref="B5912">_xlfn.IFS(Table1[[#This Row],[Age]]&lt;=25,"21-25",Table1[[#This Row],[Age]]&lt;=30,"26-30",Table1[[#This Row],[Age]]&lt;=35,"31-35",Table1[[#This Row],[Age]]&lt;=40,"36-40",Table1[[#This Row],[Age]]&lt;=45,"41-45", Table1[[#This Row],[Age]]&lt;=50,"46-50",Table1[[#This Row],[Age]]&lt;55,"51-55",Table1[[#This Row],[Age]]&lt;=60,"56-60",Table1[[#This Row],[Age]]&gt;=61, "61-70")</f>
        <v>26-30</v>
      </c>
      <c r="C5912" t="s">
        <v>6</v>
      </c>
      <c r="D5912" t="s">
        <v>7</v>
      </c>
      <c r="E5912" t="s">
        <v>8</v>
      </c>
      <c r="F5912">
        <v>3</v>
      </c>
      <c r="G5912" t="str" cm="1">
        <f t="array" ref="G5912">_xlfn.IFS(Table1[[#This Row],[Years of Experience]]&lt;=2,"Entry",Table1[[#This Row],[Years of Experience]]&lt;=7,"Mid",Table1[[#This Row],[Years of Experience]]&lt;=14,"Senior",Table1[[#This Row],[Years of Experience]]&gt;=15,"Executive")</f>
        <v>Mid</v>
      </c>
      <c r="H5912" t="str" cm="1">
        <f t="array" ref="H5912">_xlfn.IFS(Table1[[#This Row],[Salary]]&lt;=50000,"0-50K",Table1[[#This Row],[Salary]]&lt;=100000,"51-100K",Table1[[#This Row],[Salary]]&lt;=150000,"101-150K",Table1[[#This Row],[Salary]]&lt;=200000,"151-200K",Table1[[#This Row],[Salary]]&lt;=250000,"201-250K",Table1[[#This Row],[Salary]]&gt;250000,"Above 250K")</f>
        <v>51-100K</v>
      </c>
      <c r="I5912" s="3">
        <v>80000</v>
      </c>
      <c r="J5912" s="3">
        <f>IF(Table1[[#This Row],[Years of Experience]]=0,0,Table1[[#This Row],[Salary]]/Table1[[#This Row],[Years of Experience]])</f>
        <v>26666.666666666668</v>
      </c>
    </row>
    <row r="5913" spans="1:10" x14ac:dyDescent="0.35">
      <c r="A5913">
        <v>36</v>
      </c>
      <c r="B5913" t="str" cm="1">
        <f t="array" ref="B5913">_xlfn.IFS(Table1[[#This Row],[Age]]&lt;=25,"21-25",Table1[[#This Row],[Age]]&lt;=30,"26-30",Table1[[#This Row],[Age]]&lt;=35,"31-35",Table1[[#This Row],[Age]]&lt;=40,"36-40",Table1[[#This Row],[Age]]&lt;=45,"41-45", Table1[[#This Row],[Age]]&lt;=50,"46-50",Table1[[#This Row],[Age]]&lt;55,"51-55",Table1[[#This Row],[Age]]&lt;=60,"56-60",Table1[[#This Row],[Age]]&gt;=61, "61-70")</f>
        <v>36-40</v>
      </c>
      <c r="C5913" t="s">
        <v>9</v>
      </c>
      <c r="D5913" t="s">
        <v>12</v>
      </c>
      <c r="E5913" t="s">
        <v>92</v>
      </c>
      <c r="F5913">
        <v>12</v>
      </c>
      <c r="G5913" t="str" cm="1">
        <f t="array" ref="G5913">_xlfn.IFS(Table1[[#This Row],[Years of Experience]]&lt;=2,"Entry",Table1[[#This Row],[Years of Experience]]&lt;=7,"Mid",Table1[[#This Row],[Years of Experience]]&lt;=14,"Senior",Table1[[#This Row],[Years of Experience]]&gt;=15,"Executive")</f>
        <v>Senior</v>
      </c>
      <c r="H5913" t="str" cm="1">
        <f t="array" ref="H5913">_xlfn.IFS(Table1[[#This Row],[Salary]]&lt;=50000,"0-50K",Table1[[#This Row],[Salary]]&lt;=100000,"51-100K",Table1[[#This Row],[Salary]]&lt;=150000,"101-150K",Table1[[#This Row],[Salary]]&lt;=200000,"151-200K",Table1[[#This Row],[Salary]]&lt;=250000,"201-250K",Table1[[#This Row],[Salary]]&gt;250000,"Above 250K")</f>
        <v>151-200K</v>
      </c>
      <c r="I5913" s="3">
        <v>170000</v>
      </c>
      <c r="J5913" s="3">
        <f>IF(Table1[[#This Row],[Years of Experience]]=0,0,Table1[[#This Row],[Salary]]/Table1[[#This Row],[Years of Experience]])</f>
        <v>14166.666666666666</v>
      </c>
    </row>
    <row r="5914" spans="1:10" x14ac:dyDescent="0.35">
      <c r="A5914">
        <v>25</v>
      </c>
      <c r="B5914" t="str" cm="1">
        <f t="array" ref="B5914">_xlfn.IFS(Table1[[#This Row],[Age]]&lt;=25,"21-25",Table1[[#This Row],[Age]]&lt;=30,"26-30",Table1[[#This Row],[Age]]&lt;=35,"31-35",Table1[[#This Row],[Age]]&lt;=40,"36-40",Table1[[#This Row],[Age]]&lt;=45,"41-45", Table1[[#This Row],[Age]]&lt;=50,"46-50",Table1[[#This Row],[Age]]&lt;55,"51-55",Table1[[#This Row],[Age]]&lt;=60,"56-60",Table1[[#This Row],[Age]]&gt;=61, "61-70")</f>
        <v>21-25</v>
      </c>
      <c r="C5914" t="s">
        <v>6</v>
      </c>
      <c r="D5914" t="s">
        <v>7</v>
      </c>
      <c r="E5914" t="s">
        <v>17</v>
      </c>
      <c r="F5914">
        <v>1</v>
      </c>
      <c r="G5914" t="str" cm="1">
        <f t="array" ref="G5914">_xlfn.IFS(Table1[[#This Row],[Years of Experience]]&lt;=2,"Entry",Table1[[#This Row],[Years of Experience]]&lt;=7,"Mid",Table1[[#This Row],[Years of Experience]]&lt;=14,"Senior",Table1[[#This Row],[Years of Experience]]&gt;=15,"Executive")</f>
        <v>Entry</v>
      </c>
      <c r="H5914" t="str" cm="1">
        <f t="array" ref="H5914">_xlfn.IFS(Table1[[#This Row],[Salary]]&lt;=50000,"0-50K",Table1[[#This Row],[Salary]]&lt;=100000,"51-100K",Table1[[#This Row],[Salary]]&lt;=150000,"101-150K",Table1[[#This Row],[Salary]]&lt;=200000,"151-200K",Table1[[#This Row],[Salary]]&lt;=250000,"201-250K",Table1[[#This Row],[Salary]]&gt;250000,"Above 250K")</f>
        <v>51-100K</v>
      </c>
      <c r="I5914" s="3">
        <v>60000</v>
      </c>
      <c r="J5914" s="3">
        <f>IF(Table1[[#This Row],[Years of Experience]]=0,0,Table1[[#This Row],[Salary]]/Table1[[#This Row],[Years of Experience]])</f>
        <v>60000</v>
      </c>
    </row>
    <row r="5915" spans="1:10" x14ac:dyDescent="0.35">
      <c r="A5915">
        <v>30</v>
      </c>
      <c r="B5915" t="str" cm="1">
        <f t="array" ref="B5915">_xlfn.IFS(Table1[[#This Row],[Age]]&lt;=25,"21-25",Table1[[#This Row],[Age]]&lt;=30,"26-30",Table1[[#This Row],[Age]]&lt;=35,"31-35",Table1[[#This Row],[Age]]&lt;=40,"36-40",Table1[[#This Row],[Age]]&lt;=45,"41-45", Table1[[#This Row],[Age]]&lt;=50,"46-50",Table1[[#This Row],[Age]]&lt;55,"51-55",Table1[[#This Row],[Age]]&lt;=60,"56-60",Table1[[#This Row],[Age]]&gt;=61, "61-70")</f>
        <v>26-30</v>
      </c>
      <c r="C5915" t="s">
        <v>9</v>
      </c>
      <c r="D5915" t="s">
        <v>7</v>
      </c>
      <c r="E5915" t="s">
        <v>19</v>
      </c>
      <c r="F5915">
        <v>5</v>
      </c>
      <c r="G5915" t="str" cm="1">
        <f t="array" ref="G5915">_xlfn.IFS(Table1[[#This Row],[Years of Experience]]&lt;=2,"Entry",Table1[[#This Row],[Years of Experience]]&lt;=7,"Mid",Table1[[#This Row],[Years of Experience]]&lt;=14,"Senior",Table1[[#This Row],[Years of Experience]]&gt;=15,"Executive")</f>
        <v>Mid</v>
      </c>
      <c r="H5915" t="str" cm="1">
        <f t="array" ref="H5915">_xlfn.IFS(Table1[[#This Row],[Salary]]&lt;=50000,"0-50K",Table1[[#This Row],[Salary]]&lt;=100000,"51-100K",Table1[[#This Row],[Salary]]&lt;=150000,"101-150K",Table1[[#This Row],[Salary]]&lt;=200000,"151-200K",Table1[[#This Row],[Salary]]&lt;=250000,"201-250K",Table1[[#This Row],[Salary]]&gt;250000,"Above 250K")</f>
        <v>51-100K</v>
      </c>
      <c r="I5915" s="3">
        <v>90000</v>
      </c>
      <c r="J5915" s="3">
        <f>IF(Table1[[#This Row],[Years of Experience]]=0,0,Table1[[#This Row],[Salary]]/Table1[[#This Row],[Years of Experience]])</f>
        <v>18000</v>
      </c>
    </row>
    <row r="5916" spans="1:10" x14ac:dyDescent="0.35">
      <c r="A5916">
        <v>34</v>
      </c>
      <c r="B5916" t="str" cm="1">
        <f t="array" ref="B5916">_xlfn.IFS(Table1[[#This Row],[Age]]&lt;=25,"21-25",Table1[[#This Row],[Age]]&lt;=30,"26-30",Table1[[#This Row],[Age]]&lt;=35,"31-35",Table1[[#This Row],[Age]]&lt;=40,"36-40",Table1[[#This Row],[Age]]&lt;=45,"41-45", Table1[[#This Row],[Age]]&lt;=50,"46-50",Table1[[#This Row],[Age]]&lt;55,"51-55",Table1[[#This Row],[Age]]&lt;=60,"56-60",Table1[[#This Row],[Age]]&gt;=61, "61-70")</f>
        <v>31-35</v>
      </c>
      <c r="C5916" t="s">
        <v>6</v>
      </c>
      <c r="D5916" t="s">
        <v>12</v>
      </c>
      <c r="E5916" t="s">
        <v>75</v>
      </c>
      <c r="F5916">
        <v>11</v>
      </c>
      <c r="G5916" t="str" cm="1">
        <f t="array" ref="G5916">_xlfn.IFS(Table1[[#This Row],[Years of Experience]]&lt;=2,"Entry",Table1[[#This Row],[Years of Experience]]&lt;=7,"Mid",Table1[[#This Row],[Years of Experience]]&lt;=14,"Senior",Table1[[#This Row],[Years of Experience]]&gt;=15,"Executive")</f>
        <v>Senior</v>
      </c>
      <c r="H5916" t="str" cm="1">
        <f t="array" ref="H5916">_xlfn.IFS(Table1[[#This Row],[Salary]]&lt;=50000,"0-50K",Table1[[#This Row],[Salary]]&lt;=100000,"51-100K",Table1[[#This Row],[Salary]]&lt;=150000,"101-150K",Table1[[#This Row],[Salary]]&lt;=200000,"151-200K",Table1[[#This Row],[Salary]]&lt;=250000,"201-250K",Table1[[#This Row],[Salary]]&gt;250000,"Above 250K")</f>
        <v>151-200K</v>
      </c>
      <c r="I5916" s="3">
        <v>160000</v>
      </c>
      <c r="J5916" s="3">
        <f>IF(Table1[[#This Row],[Years of Experience]]=0,0,Table1[[#This Row],[Salary]]/Table1[[#This Row],[Years of Experience]])</f>
        <v>14545.454545454546</v>
      </c>
    </row>
    <row r="5917" spans="1:10" x14ac:dyDescent="0.35">
      <c r="A5917">
        <v>28</v>
      </c>
      <c r="B5917" t="str" cm="1">
        <f t="array" ref="B5917">_xlfn.IFS(Table1[[#This Row],[Age]]&lt;=25,"21-25",Table1[[#This Row],[Age]]&lt;=30,"26-30",Table1[[#This Row],[Age]]&lt;=35,"31-35",Table1[[#This Row],[Age]]&lt;=40,"36-40",Table1[[#This Row],[Age]]&lt;=45,"41-45", Table1[[#This Row],[Age]]&lt;=50,"46-50",Table1[[#This Row],[Age]]&lt;55,"51-55",Table1[[#This Row],[Age]]&lt;=60,"56-60",Table1[[#This Row],[Age]]&gt;=61, "61-70")</f>
        <v>26-30</v>
      </c>
      <c r="C5917" t="s">
        <v>9</v>
      </c>
      <c r="D5917" t="s">
        <v>7</v>
      </c>
      <c r="E5917" t="s">
        <v>16</v>
      </c>
      <c r="F5917">
        <v>3</v>
      </c>
      <c r="G5917" t="str" cm="1">
        <f t="array" ref="G5917">_xlfn.IFS(Table1[[#This Row],[Years of Experience]]&lt;=2,"Entry",Table1[[#This Row],[Years of Experience]]&lt;=7,"Mid",Table1[[#This Row],[Years of Experience]]&lt;=14,"Senior",Table1[[#This Row],[Years of Experience]]&gt;=15,"Executive")</f>
        <v>Mid</v>
      </c>
      <c r="H5917" t="str" cm="1">
        <f t="array" ref="H5917">_xlfn.IFS(Table1[[#This Row],[Salary]]&lt;=50000,"0-50K",Table1[[#This Row],[Salary]]&lt;=100000,"51-100K",Table1[[#This Row],[Salary]]&lt;=150000,"101-150K",Table1[[#This Row],[Salary]]&lt;=200000,"151-200K",Table1[[#This Row],[Salary]]&lt;=250000,"201-250K",Table1[[#This Row],[Salary]]&gt;250000,"Above 250K")</f>
        <v>51-100K</v>
      </c>
      <c r="I5917" s="3">
        <v>60000</v>
      </c>
      <c r="J5917" s="3">
        <f>IF(Table1[[#This Row],[Years of Experience]]=0,0,Table1[[#This Row],[Salary]]/Table1[[#This Row],[Years of Experience]])</f>
        <v>20000</v>
      </c>
    </row>
    <row r="5918" spans="1:10" x14ac:dyDescent="0.35">
      <c r="A5918">
        <v>32</v>
      </c>
      <c r="B5918" t="str" cm="1">
        <f t="array" ref="B5918">_xlfn.IFS(Table1[[#This Row],[Age]]&lt;=25,"21-25",Table1[[#This Row],[Age]]&lt;=30,"26-30",Table1[[#This Row],[Age]]&lt;=35,"31-35",Table1[[#This Row],[Age]]&lt;=40,"36-40",Table1[[#This Row],[Age]]&lt;=45,"41-45", Table1[[#This Row],[Age]]&lt;=50,"46-50",Table1[[#This Row],[Age]]&lt;55,"51-55",Table1[[#This Row],[Age]]&lt;=60,"56-60",Table1[[#This Row],[Age]]&gt;=61, "61-70")</f>
        <v>31-35</v>
      </c>
      <c r="C5918" t="s">
        <v>6</v>
      </c>
      <c r="D5918" t="s">
        <v>7</v>
      </c>
      <c r="E5918" t="s">
        <v>17</v>
      </c>
      <c r="F5918">
        <v>7</v>
      </c>
      <c r="G5918" t="str" cm="1">
        <f t="array" ref="G5918">_xlfn.IFS(Table1[[#This Row],[Years of Experience]]&lt;=2,"Entry",Table1[[#This Row],[Years of Experience]]&lt;=7,"Mid",Table1[[#This Row],[Years of Experience]]&lt;=14,"Senior",Table1[[#This Row],[Years of Experience]]&gt;=15,"Executive")</f>
        <v>Mid</v>
      </c>
      <c r="H5918" t="str" cm="1">
        <f t="array" ref="H5918">_xlfn.IFS(Table1[[#This Row],[Salary]]&lt;=50000,"0-50K",Table1[[#This Row],[Salary]]&lt;=100000,"51-100K",Table1[[#This Row],[Salary]]&lt;=150000,"101-150K",Table1[[#This Row],[Salary]]&lt;=200000,"151-200K",Table1[[#This Row],[Salary]]&lt;=250000,"201-250K",Table1[[#This Row],[Salary]]&gt;250000,"Above 250K")</f>
        <v>101-150K</v>
      </c>
      <c r="I5918" s="3">
        <v>120000</v>
      </c>
      <c r="J5918" s="3">
        <f>IF(Table1[[#This Row],[Years of Experience]]=0,0,Table1[[#This Row],[Salary]]/Table1[[#This Row],[Years of Experience]])</f>
        <v>17142.857142857141</v>
      </c>
    </row>
    <row r="5919" spans="1:10" x14ac:dyDescent="0.35">
      <c r="A5919">
        <v>24</v>
      </c>
      <c r="B5919" t="str" cm="1">
        <f t="array" ref="B5919">_xlfn.IFS(Table1[[#This Row],[Age]]&lt;=25,"21-25",Table1[[#This Row],[Age]]&lt;=30,"26-30",Table1[[#This Row],[Age]]&lt;=35,"31-35",Table1[[#This Row],[Age]]&lt;=40,"36-40",Table1[[#This Row],[Age]]&lt;=45,"41-45", Table1[[#This Row],[Age]]&lt;=50,"46-50",Table1[[#This Row],[Age]]&lt;55,"51-55",Table1[[#This Row],[Age]]&lt;=60,"56-60",Table1[[#This Row],[Age]]&gt;=61, "61-70")</f>
        <v>21-25</v>
      </c>
      <c r="C5919" t="s">
        <v>9</v>
      </c>
      <c r="D5919" t="s">
        <v>195</v>
      </c>
      <c r="E5919" t="s">
        <v>202</v>
      </c>
      <c r="F5919">
        <v>0</v>
      </c>
      <c r="G5919" t="str" cm="1">
        <f t="array" ref="G5919">_xlfn.IFS(Table1[[#This Row],[Years of Experience]]&lt;=2,"Entry",Table1[[#This Row],[Years of Experience]]&lt;=7,"Mid",Table1[[#This Row],[Years of Experience]]&lt;=14,"Senior",Table1[[#This Row],[Years of Experience]]&gt;=15,"Executive")</f>
        <v>Entry</v>
      </c>
      <c r="H5919" t="str" cm="1">
        <f t="array" ref="H5919">_xlfn.IFS(Table1[[#This Row],[Salary]]&lt;=50000,"0-50K",Table1[[#This Row],[Salary]]&lt;=100000,"51-100K",Table1[[#This Row],[Salary]]&lt;=150000,"101-150K",Table1[[#This Row],[Salary]]&lt;=200000,"151-200K",Table1[[#This Row],[Salary]]&lt;=250000,"201-250K",Table1[[#This Row],[Salary]]&gt;250000,"Above 250K")</f>
        <v>0-50K</v>
      </c>
      <c r="I5919" s="3">
        <v>25000</v>
      </c>
      <c r="J5919" s="3">
        <f>IF(Table1[[#This Row],[Years of Experience]]=0,0,Table1[[#This Row],[Salary]]/Table1[[#This Row],[Years of Experience]])</f>
        <v>0</v>
      </c>
    </row>
    <row r="5920" spans="1:10" x14ac:dyDescent="0.35">
      <c r="A5920">
        <v>37</v>
      </c>
      <c r="B5920" t="str" cm="1">
        <f t="array" ref="B5920">_xlfn.IFS(Table1[[#This Row],[Age]]&lt;=25,"21-25",Table1[[#This Row],[Age]]&lt;=30,"26-30",Table1[[#This Row],[Age]]&lt;=35,"31-35",Table1[[#This Row],[Age]]&lt;=40,"36-40",Table1[[#This Row],[Age]]&lt;=45,"41-45", Table1[[#This Row],[Age]]&lt;=50,"46-50",Table1[[#This Row],[Age]]&lt;55,"51-55",Table1[[#This Row],[Age]]&lt;=60,"56-60",Table1[[#This Row],[Age]]&gt;=61, "61-70")</f>
        <v>36-40</v>
      </c>
      <c r="C5920" t="s">
        <v>6</v>
      </c>
      <c r="D5920" t="s">
        <v>10</v>
      </c>
      <c r="E5920" t="s">
        <v>203</v>
      </c>
      <c r="F5920">
        <v>14</v>
      </c>
      <c r="G5920" t="str" cm="1">
        <f t="array" ref="G5920">_xlfn.IFS(Table1[[#This Row],[Years of Experience]]&lt;=2,"Entry",Table1[[#This Row],[Years of Experience]]&lt;=7,"Mid",Table1[[#This Row],[Years of Experience]]&lt;=14,"Senior",Table1[[#This Row],[Years of Experience]]&gt;=15,"Executive")</f>
        <v>Senior</v>
      </c>
      <c r="H5920" t="str" cm="1">
        <f t="array" ref="H5920">_xlfn.IFS(Table1[[#This Row],[Salary]]&lt;=50000,"0-50K",Table1[[#This Row],[Salary]]&lt;=100000,"51-100K",Table1[[#This Row],[Salary]]&lt;=150000,"101-150K",Table1[[#This Row],[Salary]]&lt;=200000,"151-200K",Table1[[#This Row],[Salary]]&lt;=250000,"201-250K",Table1[[#This Row],[Salary]]&gt;250000,"Above 250K")</f>
        <v>151-200K</v>
      </c>
      <c r="I5920" s="3">
        <v>190000</v>
      </c>
      <c r="J5920" s="3">
        <f>IF(Table1[[#This Row],[Years of Experience]]=0,0,Table1[[#This Row],[Salary]]/Table1[[#This Row],[Years of Experience]])</f>
        <v>13571.428571428571</v>
      </c>
    </row>
    <row r="5921" spans="1:10" x14ac:dyDescent="0.35">
      <c r="A5921">
        <v>39</v>
      </c>
      <c r="B5921" t="str" cm="1">
        <f t="array" ref="B5921">_xlfn.IFS(Table1[[#This Row],[Age]]&lt;=25,"21-25",Table1[[#This Row],[Age]]&lt;=30,"26-30",Table1[[#This Row],[Age]]&lt;=35,"31-35",Table1[[#This Row],[Age]]&lt;=40,"36-40",Table1[[#This Row],[Age]]&lt;=45,"41-45", Table1[[#This Row],[Age]]&lt;=50,"46-50",Table1[[#This Row],[Age]]&lt;55,"51-55",Table1[[#This Row],[Age]]&lt;=60,"56-60",Table1[[#This Row],[Age]]&gt;=61, "61-70")</f>
        <v>36-40</v>
      </c>
      <c r="C5921" t="s">
        <v>9</v>
      </c>
      <c r="D5921" t="s">
        <v>7</v>
      </c>
      <c r="E5921" t="s">
        <v>35</v>
      </c>
      <c r="F5921">
        <v>16</v>
      </c>
      <c r="G5921" t="str" cm="1">
        <f t="array" ref="G5921">_xlfn.IFS(Table1[[#This Row],[Years of Experience]]&lt;=2,"Entry",Table1[[#This Row],[Years of Experience]]&lt;=7,"Mid",Table1[[#This Row],[Years of Experience]]&lt;=14,"Senior",Table1[[#This Row],[Years of Experience]]&gt;=15,"Executive")</f>
        <v>Executive</v>
      </c>
      <c r="H5921" t="str" cm="1">
        <f t="array" ref="H5921">_xlfn.IFS(Table1[[#This Row],[Salary]]&lt;=50000,"0-50K",Table1[[#This Row],[Salary]]&lt;=100000,"51-100K",Table1[[#This Row],[Salary]]&lt;=150000,"101-150K",Table1[[#This Row],[Salary]]&lt;=200000,"151-200K",Table1[[#This Row],[Salary]]&lt;=250000,"201-250K",Table1[[#This Row],[Salary]]&gt;250000,"Above 250K")</f>
        <v>151-200K</v>
      </c>
      <c r="I5921" s="3">
        <v>200000</v>
      </c>
      <c r="J5921" s="3">
        <f>IF(Table1[[#This Row],[Years of Experience]]=0,0,Table1[[#This Row],[Salary]]/Table1[[#This Row],[Years of Experience]])</f>
        <v>12500</v>
      </c>
    </row>
    <row r="5922" spans="1:10" x14ac:dyDescent="0.35">
      <c r="A5922">
        <v>26</v>
      </c>
      <c r="B5922" t="str" cm="1">
        <f t="array" ref="B5922">_xlfn.IFS(Table1[[#This Row],[Age]]&lt;=25,"21-25",Table1[[#This Row],[Age]]&lt;=30,"26-30",Table1[[#This Row],[Age]]&lt;=35,"31-35",Table1[[#This Row],[Age]]&lt;=40,"36-40",Table1[[#This Row],[Age]]&lt;=45,"41-45", Table1[[#This Row],[Age]]&lt;=50,"46-50",Table1[[#This Row],[Age]]&lt;55,"51-55",Table1[[#This Row],[Age]]&lt;=60,"56-60",Table1[[#This Row],[Age]]&gt;=61, "61-70")</f>
        <v>26-30</v>
      </c>
      <c r="C5922" t="s">
        <v>6</v>
      </c>
      <c r="D5922" t="s">
        <v>7</v>
      </c>
      <c r="E5922" t="s">
        <v>40</v>
      </c>
      <c r="F5922">
        <v>2</v>
      </c>
      <c r="G5922" t="str" cm="1">
        <f t="array" ref="G5922">_xlfn.IFS(Table1[[#This Row],[Years of Experience]]&lt;=2,"Entry",Table1[[#This Row],[Years of Experience]]&lt;=7,"Mid",Table1[[#This Row],[Years of Experience]]&lt;=14,"Senior",Table1[[#This Row],[Years of Experience]]&gt;=15,"Executive")</f>
        <v>Entry</v>
      </c>
      <c r="H5922" t="str" cm="1">
        <f t="array" ref="H5922">_xlfn.IFS(Table1[[#This Row],[Salary]]&lt;=50000,"0-50K",Table1[[#This Row],[Salary]]&lt;=100000,"51-100K",Table1[[#This Row],[Salary]]&lt;=150000,"101-150K",Table1[[#This Row],[Salary]]&lt;=200000,"151-200K",Table1[[#This Row],[Salary]]&lt;=250000,"201-250K",Table1[[#This Row],[Salary]]&gt;250000,"Above 250K")</f>
        <v>51-100K</v>
      </c>
      <c r="I5922" s="3">
        <v>55000</v>
      </c>
      <c r="J5922" s="3">
        <f>IF(Table1[[#This Row],[Years of Experience]]=0,0,Table1[[#This Row],[Salary]]/Table1[[#This Row],[Years of Experience]])</f>
        <v>27500</v>
      </c>
    </row>
    <row r="5923" spans="1:10" x14ac:dyDescent="0.35">
      <c r="A5923">
        <v>31</v>
      </c>
      <c r="B5923" t="str" cm="1">
        <f t="array" ref="B5923">_xlfn.IFS(Table1[[#This Row],[Age]]&lt;=25,"21-25",Table1[[#This Row],[Age]]&lt;=30,"26-30",Table1[[#This Row],[Age]]&lt;=35,"31-35",Table1[[#This Row],[Age]]&lt;=40,"36-40",Table1[[#This Row],[Age]]&lt;=45,"41-45", Table1[[#This Row],[Age]]&lt;=50,"46-50",Table1[[#This Row],[Age]]&lt;55,"51-55",Table1[[#This Row],[Age]]&lt;=60,"56-60",Table1[[#This Row],[Age]]&gt;=61, "61-70")</f>
        <v>31-35</v>
      </c>
      <c r="C5923" t="s">
        <v>9</v>
      </c>
      <c r="D5923" t="s">
        <v>12</v>
      </c>
      <c r="E5923" t="s">
        <v>43</v>
      </c>
      <c r="F5923">
        <v>8</v>
      </c>
      <c r="G5923" t="str" cm="1">
        <f t="array" ref="G5923">_xlfn.IFS(Table1[[#This Row],[Years of Experience]]&lt;=2,"Entry",Table1[[#This Row],[Years of Experience]]&lt;=7,"Mid",Table1[[#This Row],[Years of Experience]]&lt;=14,"Senior",Table1[[#This Row],[Years of Experience]]&gt;=15,"Executive")</f>
        <v>Senior</v>
      </c>
      <c r="H5923" t="str" cm="1">
        <f t="array" ref="H5923">_xlfn.IFS(Table1[[#This Row],[Salary]]&lt;=50000,"0-50K",Table1[[#This Row],[Salary]]&lt;=100000,"51-100K",Table1[[#This Row],[Salary]]&lt;=150000,"101-150K",Table1[[#This Row],[Salary]]&lt;=200000,"151-200K",Table1[[#This Row],[Salary]]&lt;=250000,"201-250K",Table1[[#This Row],[Salary]]&gt;250000,"Above 250K")</f>
        <v>101-150K</v>
      </c>
      <c r="I5923" s="3">
        <v>140000</v>
      </c>
      <c r="J5923" s="3">
        <f>IF(Table1[[#This Row],[Years of Experience]]=0,0,Table1[[#This Row],[Salary]]/Table1[[#This Row],[Years of Experience]])</f>
        <v>17500</v>
      </c>
    </row>
    <row r="5924" spans="1:10" x14ac:dyDescent="0.35">
      <c r="A5924">
        <v>29</v>
      </c>
      <c r="B5924" t="str" cm="1">
        <f t="array" ref="B5924">_xlfn.IFS(Table1[[#This Row],[Age]]&lt;=25,"21-25",Table1[[#This Row],[Age]]&lt;=30,"26-30",Table1[[#This Row],[Age]]&lt;=35,"31-35",Table1[[#This Row],[Age]]&lt;=40,"36-40",Table1[[#This Row],[Age]]&lt;=45,"41-45", Table1[[#This Row],[Age]]&lt;=50,"46-50",Table1[[#This Row],[Age]]&lt;55,"51-55",Table1[[#This Row],[Age]]&lt;=60,"56-60",Table1[[#This Row],[Age]]&gt;=61, "61-70")</f>
        <v>26-30</v>
      </c>
      <c r="C5924" t="s">
        <v>6</v>
      </c>
      <c r="D5924" t="s">
        <v>7</v>
      </c>
      <c r="E5924" t="s">
        <v>16</v>
      </c>
      <c r="F5924">
        <v>4</v>
      </c>
      <c r="G5924" t="str" cm="1">
        <f t="array" ref="G5924">_xlfn.IFS(Table1[[#This Row],[Years of Experience]]&lt;=2,"Entry",Table1[[#This Row],[Years of Experience]]&lt;=7,"Mid",Table1[[#This Row],[Years of Experience]]&lt;=14,"Senior",Table1[[#This Row],[Years of Experience]]&gt;=15,"Executive")</f>
        <v>Mid</v>
      </c>
      <c r="H5924" t="str" cm="1">
        <f t="array" ref="H5924">_xlfn.IFS(Table1[[#This Row],[Salary]]&lt;=50000,"0-50K",Table1[[#This Row],[Salary]]&lt;=100000,"51-100K",Table1[[#This Row],[Salary]]&lt;=150000,"101-150K",Table1[[#This Row],[Salary]]&lt;=200000,"151-200K",Table1[[#This Row],[Salary]]&lt;=250000,"201-250K",Table1[[#This Row],[Salary]]&gt;250000,"Above 250K")</f>
        <v>51-100K</v>
      </c>
      <c r="I5924" s="3">
        <v>70000</v>
      </c>
      <c r="J5924" s="3">
        <f>IF(Table1[[#This Row],[Years of Experience]]=0,0,Table1[[#This Row],[Salary]]/Table1[[#This Row],[Years of Experience]])</f>
        <v>17500</v>
      </c>
    </row>
    <row r="5925" spans="1:10" x14ac:dyDescent="0.35">
      <c r="A5925">
        <v>33</v>
      </c>
      <c r="B5925" t="str" cm="1">
        <f t="array" ref="B5925">_xlfn.IFS(Table1[[#This Row],[Age]]&lt;=25,"21-25",Table1[[#This Row],[Age]]&lt;=30,"26-30",Table1[[#This Row],[Age]]&lt;=35,"31-35",Table1[[#This Row],[Age]]&lt;=40,"36-40",Table1[[#This Row],[Age]]&lt;=45,"41-45", Table1[[#This Row],[Age]]&lt;=50,"46-50",Table1[[#This Row],[Age]]&lt;55,"51-55",Table1[[#This Row],[Age]]&lt;=60,"56-60",Table1[[#This Row],[Age]]&gt;=61, "61-70")</f>
        <v>31-35</v>
      </c>
      <c r="C5925" t="s">
        <v>9</v>
      </c>
      <c r="D5925" t="s">
        <v>10</v>
      </c>
      <c r="E5925" t="s">
        <v>27</v>
      </c>
      <c r="F5925">
        <v>9</v>
      </c>
      <c r="G5925" t="str" cm="1">
        <f t="array" ref="G5925">_xlfn.IFS(Table1[[#This Row],[Years of Experience]]&lt;=2,"Entry",Table1[[#This Row],[Years of Experience]]&lt;=7,"Mid",Table1[[#This Row],[Years of Experience]]&lt;=14,"Senior",Table1[[#This Row],[Years of Experience]]&gt;=15,"Executive")</f>
        <v>Senior</v>
      </c>
      <c r="H5925" t="str" cm="1">
        <f t="array" ref="H5925">_xlfn.IFS(Table1[[#This Row],[Salary]]&lt;=50000,"0-50K",Table1[[#This Row],[Salary]]&lt;=100000,"51-100K",Table1[[#This Row],[Salary]]&lt;=150000,"101-150K",Table1[[#This Row],[Salary]]&lt;=200000,"151-200K",Table1[[#This Row],[Salary]]&lt;=250000,"201-250K",Table1[[#This Row],[Salary]]&gt;250000,"Above 250K")</f>
        <v>101-150K</v>
      </c>
      <c r="I5925" s="3">
        <v>130000</v>
      </c>
      <c r="J5925" s="3">
        <f>IF(Table1[[#This Row],[Years of Experience]]=0,0,Table1[[#This Row],[Salary]]/Table1[[#This Row],[Years of Experience]])</f>
        <v>14444.444444444445</v>
      </c>
    </row>
    <row r="5926" spans="1:10" x14ac:dyDescent="0.35">
      <c r="A5926">
        <v>27</v>
      </c>
      <c r="B5926" t="str" cm="1">
        <f t="array" ref="B5926">_xlfn.IFS(Table1[[#This Row],[Age]]&lt;=25,"21-25",Table1[[#This Row],[Age]]&lt;=30,"26-30",Table1[[#This Row],[Age]]&lt;=35,"31-35",Table1[[#This Row],[Age]]&lt;=40,"36-40",Table1[[#This Row],[Age]]&lt;=45,"41-45", Table1[[#This Row],[Age]]&lt;=50,"46-50",Table1[[#This Row],[Age]]&lt;55,"51-55",Table1[[#This Row],[Age]]&lt;=60,"56-60",Table1[[#This Row],[Age]]&gt;=61, "61-70")</f>
        <v>26-30</v>
      </c>
      <c r="C5926" t="s">
        <v>6</v>
      </c>
      <c r="D5926" t="s">
        <v>7</v>
      </c>
      <c r="E5926" t="s">
        <v>8</v>
      </c>
      <c r="F5926">
        <v>3</v>
      </c>
      <c r="G5926" t="str" cm="1">
        <f t="array" ref="G5926">_xlfn.IFS(Table1[[#This Row],[Years of Experience]]&lt;=2,"Entry",Table1[[#This Row],[Years of Experience]]&lt;=7,"Mid",Table1[[#This Row],[Years of Experience]]&lt;=14,"Senior",Table1[[#This Row],[Years of Experience]]&gt;=15,"Executive")</f>
        <v>Mid</v>
      </c>
      <c r="H5926" t="str" cm="1">
        <f t="array" ref="H5926">_xlfn.IFS(Table1[[#This Row],[Salary]]&lt;=50000,"0-50K",Table1[[#This Row],[Salary]]&lt;=100000,"51-100K",Table1[[#This Row],[Salary]]&lt;=150000,"101-150K",Table1[[#This Row],[Salary]]&lt;=200000,"151-200K",Table1[[#This Row],[Salary]]&lt;=250000,"201-250K",Table1[[#This Row],[Salary]]&gt;250000,"Above 250K")</f>
        <v>51-100K</v>
      </c>
      <c r="I5926" s="3">
        <v>80000</v>
      </c>
      <c r="J5926" s="3">
        <f>IF(Table1[[#This Row],[Years of Experience]]=0,0,Table1[[#This Row],[Salary]]/Table1[[#This Row],[Years of Experience]])</f>
        <v>26666.666666666668</v>
      </c>
    </row>
    <row r="5927" spans="1:10" x14ac:dyDescent="0.35">
      <c r="A5927">
        <v>36</v>
      </c>
      <c r="B5927" t="str" cm="1">
        <f t="array" ref="B5927">_xlfn.IFS(Table1[[#This Row],[Age]]&lt;=25,"21-25",Table1[[#This Row],[Age]]&lt;=30,"26-30",Table1[[#This Row],[Age]]&lt;=35,"31-35",Table1[[#This Row],[Age]]&lt;=40,"36-40",Table1[[#This Row],[Age]]&lt;=45,"41-45", Table1[[#This Row],[Age]]&lt;=50,"46-50",Table1[[#This Row],[Age]]&lt;55,"51-55",Table1[[#This Row],[Age]]&lt;=60,"56-60",Table1[[#This Row],[Age]]&gt;=61, "61-70")</f>
        <v>36-40</v>
      </c>
      <c r="C5927" t="s">
        <v>9</v>
      </c>
      <c r="D5927" t="s">
        <v>12</v>
      </c>
      <c r="E5927" t="s">
        <v>92</v>
      </c>
      <c r="F5927">
        <v>12</v>
      </c>
      <c r="G5927" t="str" cm="1">
        <f t="array" ref="G5927">_xlfn.IFS(Table1[[#This Row],[Years of Experience]]&lt;=2,"Entry",Table1[[#This Row],[Years of Experience]]&lt;=7,"Mid",Table1[[#This Row],[Years of Experience]]&lt;=14,"Senior",Table1[[#This Row],[Years of Experience]]&gt;=15,"Executive")</f>
        <v>Senior</v>
      </c>
      <c r="H5927" t="str" cm="1">
        <f t="array" ref="H5927">_xlfn.IFS(Table1[[#This Row],[Salary]]&lt;=50000,"0-50K",Table1[[#This Row],[Salary]]&lt;=100000,"51-100K",Table1[[#This Row],[Salary]]&lt;=150000,"101-150K",Table1[[#This Row],[Salary]]&lt;=200000,"151-200K",Table1[[#This Row],[Salary]]&lt;=250000,"201-250K",Table1[[#This Row],[Salary]]&gt;250000,"Above 250K")</f>
        <v>151-200K</v>
      </c>
      <c r="I5927" s="3">
        <v>170000</v>
      </c>
      <c r="J5927" s="3">
        <f>IF(Table1[[#This Row],[Years of Experience]]=0,0,Table1[[#This Row],[Salary]]/Table1[[#This Row],[Years of Experience]])</f>
        <v>14166.666666666666</v>
      </c>
    </row>
    <row r="5928" spans="1:10" x14ac:dyDescent="0.35">
      <c r="A5928">
        <v>25</v>
      </c>
      <c r="B5928" t="str" cm="1">
        <f t="array" ref="B5928">_xlfn.IFS(Table1[[#This Row],[Age]]&lt;=25,"21-25",Table1[[#This Row],[Age]]&lt;=30,"26-30",Table1[[#This Row],[Age]]&lt;=35,"31-35",Table1[[#This Row],[Age]]&lt;=40,"36-40",Table1[[#This Row],[Age]]&lt;=45,"41-45", Table1[[#This Row],[Age]]&lt;=50,"46-50",Table1[[#This Row],[Age]]&lt;55,"51-55",Table1[[#This Row],[Age]]&lt;=60,"56-60",Table1[[#This Row],[Age]]&gt;=61, "61-70")</f>
        <v>21-25</v>
      </c>
      <c r="C5928" t="s">
        <v>6</v>
      </c>
      <c r="D5928" t="s">
        <v>7</v>
      </c>
      <c r="E5928" t="s">
        <v>17</v>
      </c>
      <c r="F5928">
        <v>1</v>
      </c>
      <c r="G5928" t="str" cm="1">
        <f t="array" ref="G5928">_xlfn.IFS(Table1[[#This Row],[Years of Experience]]&lt;=2,"Entry",Table1[[#This Row],[Years of Experience]]&lt;=7,"Mid",Table1[[#This Row],[Years of Experience]]&lt;=14,"Senior",Table1[[#This Row],[Years of Experience]]&gt;=15,"Executive")</f>
        <v>Entry</v>
      </c>
      <c r="H5928" t="str" cm="1">
        <f t="array" ref="H5928">_xlfn.IFS(Table1[[#This Row],[Salary]]&lt;=50000,"0-50K",Table1[[#This Row],[Salary]]&lt;=100000,"51-100K",Table1[[#This Row],[Salary]]&lt;=150000,"101-150K",Table1[[#This Row],[Salary]]&lt;=200000,"151-200K",Table1[[#This Row],[Salary]]&lt;=250000,"201-250K",Table1[[#This Row],[Salary]]&gt;250000,"Above 250K")</f>
        <v>51-100K</v>
      </c>
      <c r="I5928" s="3">
        <v>60000</v>
      </c>
      <c r="J5928" s="3">
        <f>IF(Table1[[#This Row],[Years of Experience]]=0,0,Table1[[#This Row],[Salary]]/Table1[[#This Row],[Years of Experience]])</f>
        <v>60000</v>
      </c>
    </row>
    <row r="5929" spans="1:10" x14ac:dyDescent="0.35">
      <c r="A5929">
        <v>30</v>
      </c>
      <c r="B5929" t="str" cm="1">
        <f t="array" ref="B5929">_xlfn.IFS(Table1[[#This Row],[Age]]&lt;=25,"21-25",Table1[[#This Row],[Age]]&lt;=30,"26-30",Table1[[#This Row],[Age]]&lt;=35,"31-35",Table1[[#This Row],[Age]]&lt;=40,"36-40",Table1[[#This Row],[Age]]&lt;=45,"41-45", Table1[[#This Row],[Age]]&lt;=50,"46-50",Table1[[#This Row],[Age]]&lt;55,"51-55",Table1[[#This Row],[Age]]&lt;=60,"56-60",Table1[[#This Row],[Age]]&gt;=61, "61-70")</f>
        <v>26-30</v>
      </c>
      <c r="C5929" t="s">
        <v>9</v>
      </c>
      <c r="D5929" t="s">
        <v>7</v>
      </c>
      <c r="E5929" t="s">
        <v>19</v>
      </c>
      <c r="F5929">
        <v>5</v>
      </c>
      <c r="G5929" t="str" cm="1">
        <f t="array" ref="G5929">_xlfn.IFS(Table1[[#This Row],[Years of Experience]]&lt;=2,"Entry",Table1[[#This Row],[Years of Experience]]&lt;=7,"Mid",Table1[[#This Row],[Years of Experience]]&lt;=14,"Senior",Table1[[#This Row],[Years of Experience]]&gt;=15,"Executive")</f>
        <v>Mid</v>
      </c>
      <c r="H5929" t="str" cm="1">
        <f t="array" ref="H5929">_xlfn.IFS(Table1[[#This Row],[Salary]]&lt;=50000,"0-50K",Table1[[#This Row],[Salary]]&lt;=100000,"51-100K",Table1[[#This Row],[Salary]]&lt;=150000,"101-150K",Table1[[#This Row],[Salary]]&lt;=200000,"151-200K",Table1[[#This Row],[Salary]]&lt;=250000,"201-250K",Table1[[#This Row],[Salary]]&gt;250000,"Above 250K")</f>
        <v>51-100K</v>
      </c>
      <c r="I5929" s="3">
        <v>90000</v>
      </c>
      <c r="J5929" s="3">
        <f>IF(Table1[[#This Row],[Years of Experience]]=0,0,Table1[[#This Row],[Salary]]/Table1[[#This Row],[Years of Experience]])</f>
        <v>18000</v>
      </c>
    </row>
    <row r="5930" spans="1:10" x14ac:dyDescent="0.35">
      <c r="A5930">
        <v>34</v>
      </c>
      <c r="B5930" t="str" cm="1">
        <f t="array" ref="B5930">_xlfn.IFS(Table1[[#This Row],[Age]]&lt;=25,"21-25",Table1[[#This Row],[Age]]&lt;=30,"26-30",Table1[[#This Row],[Age]]&lt;=35,"31-35",Table1[[#This Row],[Age]]&lt;=40,"36-40",Table1[[#This Row],[Age]]&lt;=45,"41-45", Table1[[#This Row],[Age]]&lt;=50,"46-50",Table1[[#This Row],[Age]]&lt;55,"51-55",Table1[[#This Row],[Age]]&lt;=60,"56-60",Table1[[#This Row],[Age]]&gt;=61, "61-70")</f>
        <v>31-35</v>
      </c>
      <c r="C5930" t="s">
        <v>6</v>
      </c>
      <c r="D5930" t="s">
        <v>12</v>
      </c>
      <c r="E5930" t="s">
        <v>75</v>
      </c>
      <c r="F5930">
        <v>11</v>
      </c>
      <c r="G5930" t="str" cm="1">
        <f t="array" ref="G5930">_xlfn.IFS(Table1[[#This Row],[Years of Experience]]&lt;=2,"Entry",Table1[[#This Row],[Years of Experience]]&lt;=7,"Mid",Table1[[#This Row],[Years of Experience]]&lt;=14,"Senior",Table1[[#This Row],[Years of Experience]]&gt;=15,"Executive")</f>
        <v>Senior</v>
      </c>
      <c r="H5930" t="str" cm="1">
        <f t="array" ref="H5930">_xlfn.IFS(Table1[[#This Row],[Salary]]&lt;=50000,"0-50K",Table1[[#This Row],[Salary]]&lt;=100000,"51-100K",Table1[[#This Row],[Salary]]&lt;=150000,"101-150K",Table1[[#This Row],[Salary]]&lt;=200000,"151-200K",Table1[[#This Row],[Salary]]&lt;=250000,"201-250K",Table1[[#This Row],[Salary]]&gt;250000,"Above 250K")</f>
        <v>151-200K</v>
      </c>
      <c r="I5930" s="3">
        <v>160000</v>
      </c>
      <c r="J5930" s="3">
        <f>IF(Table1[[#This Row],[Years of Experience]]=0,0,Table1[[#This Row],[Salary]]/Table1[[#This Row],[Years of Experience]])</f>
        <v>14545.454545454546</v>
      </c>
    </row>
    <row r="5931" spans="1:10" x14ac:dyDescent="0.35">
      <c r="A5931">
        <v>28</v>
      </c>
      <c r="B5931" t="str" cm="1">
        <f t="array" ref="B5931">_xlfn.IFS(Table1[[#This Row],[Age]]&lt;=25,"21-25",Table1[[#This Row],[Age]]&lt;=30,"26-30",Table1[[#This Row],[Age]]&lt;=35,"31-35",Table1[[#This Row],[Age]]&lt;=40,"36-40",Table1[[#This Row],[Age]]&lt;=45,"41-45", Table1[[#This Row],[Age]]&lt;=50,"46-50",Table1[[#This Row],[Age]]&lt;55,"51-55",Table1[[#This Row],[Age]]&lt;=60,"56-60",Table1[[#This Row],[Age]]&gt;=61, "61-70")</f>
        <v>26-30</v>
      </c>
      <c r="C5931" t="s">
        <v>9</v>
      </c>
      <c r="D5931" t="s">
        <v>7</v>
      </c>
      <c r="E5931" t="s">
        <v>16</v>
      </c>
      <c r="F5931">
        <v>3</v>
      </c>
      <c r="G5931" t="str" cm="1">
        <f t="array" ref="G5931">_xlfn.IFS(Table1[[#This Row],[Years of Experience]]&lt;=2,"Entry",Table1[[#This Row],[Years of Experience]]&lt;=7,"Mid",Table1[[#This Row],[Years of Experience]]&lt;=14,"Senior",Table1[[#This Row],[Years of Experience]]&gt;=15,"Executive")</f>
        <v>Mid</v>
      </c>
      <c r="H5931" t="str" cm="1">
        <f t="array" ref="H5931">_xlfn.IFS(Table1[[#This Row],[Salary]]&lt;=50000,"0-50K",Table1[[#This Row],[Salary]]&lt;=100000,"51-100K",Table1[[#This Row],[Salary]]&lt;=150000,"101-150K",Table1[[#This Row],[Salary]]&lt;=200000,"151-200K",Table1[[#This Row],[Salary]]&lt;=250000,"201-250K",Table1[[#This Row],[Salary]]&gt;250000,"Above 250K")</f>
        <v>51-100K</v>
      </c>
      <c r="I5931" s="3">
        <v>60000</v>
      </c>
      <c r="J5931" s="3">
        <f>IF(Table1[[#This Row],[Years of Experience]]=0,0,Table1[[#This Row],[Salary]]/Table1[[#This Row],[Years of Experience]])</f>
        <v>20000</v>
      </c>
    </row>
    <row r="5932" spans="1:10" x14ac:dyDescent="0.35">
      <c r="A5932">
        <v>32</v>
      </c>
      <c r="B5932" t="str" cm="1">
        <f t="array" ref="B5932">_xlfn.IFS(Table1[[#This Row],[Age]]&lt;=25,"21-25",Table1[[#This Row],[Age]]&lt;=30,"26-30",Table1[[#This Row],[Age]]&lt;=35,"31-35",Table1[[#This Row],[Age]]&lt;=40,"36-40",Table1[[#This Row],[Age]]&lt;=45,"41-45", Table1[[#This Row],[Age]]&lt;=50,"46-50",Table1[[#This Row],[Age]]&lt;55,"51-55",Table1[[#This Row],[Age]]&lt;=60,"56-60",Table1[[#This Row],[Age]]&gt;=61, "61-70")</f>
        <v>31-35</v>
      </c>
      <c r="C5932" t="s">
        <v>6</v>
      </c>
      <c r="D5932" t="s">
        <v>7</v>
      </c>
      <c r="E5932" t="s">
        <v>17</v>
      </c>
      <c r="F5932">
        <v>7</v>
      </c>
      <c r="G5932" t="str" cm="1">
        <f t="array" ref="G5932">_xlfn.IFS(Table1[[#This Row],[Years of Experience]]&lt;=2,"Entry",Table1[[#This Row],[Years of Experience]]&lt;=7,"Mid",Table1[[#This Row],[Years of Experience]]&lt;=14,"Senior",Table1[[#This Row],[Years of Experience]]&gt;=15,"Executive")</f>
        <v>Mid</v>
      </c>
      <c r="H5932" t="str" cm="1">
        <f t="array" ref="H5932">_xlfn.IFS(Table1[[#This Row],[Salary]]&lt;=50000,"0-50K",Table1[[#This Row],[Salary]]&lt;=100000,"51-100K",Table1[[#This Row],[Salary]]&lt;=150000,"101-150K",Table1[[#This Row],[Salary]]&lt;=200000,"151-200K",Table1[[#This Row],[Salary]]&lt;=250000,"201-250K",Table1[[#This Row],[Salary]]&gt;250000,"Above 250K")</f>
        <v>101-150K</v>
      </c>
      <c r="I5932" s="3">
        <v>120000</v>
      </c>
      <c r="J5932" s="3">
        <f>IF(Table1[[#This Row],[Years of Experience]]=0,0,Table1[[#This Row],[Salary]]/Table1[[#This Row],[Years of Experience]])</f>
        <v>17142.857142857141</v>
      </c>
    </row>
    <row r="5933" spans="1:10" x14ac:dyDescent="0.35">
      <c r="A5933">
        <v>24</v>
      </c>
      <c r="B5933" t="str" cm="1">
        <f t="array" ref="B5933">_xlfn.IFS(Table1[[#This Row],[Age]]&lt;=25,"21-25",Table1[[#This Row],[Age]]&lt;=30,"26-30",Table1[[#This Row],[Age]]&lt;=35,"31-35",Table1[[#This Row],[Age]]&lt;=40,"36-40",Table1[[#This Row],[Age]]&lt;=45,"41-45", Table1[[#This Row],[Age]]&lt;=50,"46-50",Table1[[#This Row],[Age]]&lt;55,"51-55",Table1[[#This Row],[Age]]&lt;=60,"56-60",Table1[[#This Row],[Age]]&gt;=61, "61-70")</f>
        <v>21-25</v>
      </c>
      <c r="C5933" t="s">
        <v>9</v>
      </c>
      <c r="D5933" t="s">
        <v>195</v>
      </c>
      <c r="E5933" t="s">
        <v>202</v>
      </c>
      <c r="F5933">
        <v>0</v>
      </c>
      <c r="G5933" t="str" cm="1">
        <f t="array" ref="G5933">_xlfn.IFS(Table1[[#This Row],[Years of Experience]]&lt;=2,"Entry",Table1[[#This Row],[Years of Experience]]&lt;=7,"Mid",Table1[[#This Row],[Years of Experience]]&lt;=14,"Senior",Table1[[#This Row],[Years of Experience]]&gt;=15,"Executive")</f>
        <v>Entry</v>
      </c>
      <c r="H5933" t="str" cm="1">
        <f t="array" ref="H5933">_xlfn.IFS(Table1[[#This Row],[Salary]]&lt;=50000,"0-50K",Table1[[#This Row],[Salary]]&lt;=100000,"51-100K",Table1[[#This Row],[Salary]]&lt;=150000,"101-150K",Table1[[#This Row],[Salary]]&lt;=200000,"151-200K",Table1[[#This Row],[Salary]]&lt;=250000,"201-250K",Table1[[#This Row],[Salary]]&gt;250000,"Above 250K")</f>
        <v>0-50K</v>
      </c>
      <c r="I5933" s="3">
        <v>25000</v>
      </c>
      <c r="J5933" s="3">
        <f>IF(Table1[[#This Row],[Years of Experience]]=0,0,Table1[[#This Row],[Salary]]/Table1[[#This Row],[Years of Experience]])</f>
        <v>0</v>
      </c>
    </row>
    <row r="5934" spans="1:10" x14ac:dyDescent="0.35">
      <c r="A5934">
        <v>37</v>
      </c>
      <c r="B5934" t="str" cm="1">
        <f t="array" ref="B5934">_xlfn.IFS(Table1[[#This Row],[Age]]&lt;=25,"21-25",Table1[[#This Row],[Age]]&lt;=30,"26-30",Table1[[#This Row],[Age]]&lt;=35,"31-35",Table1[[#This Row],[Age]]&lt;=40,"36-40",Table1[[#This Row],[Age]]&lt;=45,"41-45", Table1[[#This Row],[Age]]&lt;=50,"46-50",Table1[[#This Row],[Age]]&lt;55,"51-55",Table1[[#This Row],[Age]]&lt;=60,"56-60",Table1[[#This Row],[Age]]&gt;=61, "61-70")</f>
        <v>36-40</v>
      </c>
      <c r="C5934" t="s">
        <v>6</v>
      </c>
      <c r="D5934" t="s">
        <v>10</v>
      </c>
      <c r="E5934" t="s">
        <v>203</v>
      </c>
      <c r="F5934">
        <v>14</v>
      </c>
      <c r="G5934" t="str" cm="1">
        <f t="array" ref="G5934">_xlfn.IFS(Table1[[#This Row],[Years of Experience]]&lt;=2,"Entry",Table1[[#This Row],[Years of Experience]]&lt;=7,"Mid",Table1[[#This Row],[Years of Experience]]&lt;=14,"Senior",Table1[[#This Row],[Years of Experience]]&gt;=15,"Executive")</f>
        <v>Senior</v>
      </c>
      <c r="H5934" t="str" cm="1">
        <f t="array" ref="H5934">_xlfn.IFS(Table1[[#This Row],[Salary]]&lt;=50000,"0-50K",Table1[[#This Row],[Salary]]&lt;=100000,"51-100K",Table1[[#This Row],[Salary]]&lt;=150000,"101-150K",Table1[[#This Row],[Salary]]&lt;=200000,"151-200K",Table1[[#This Row],[Salary]]&lt;=250000,"201-250K",Table1[[#This Row],[Salary]]&gt;250000,"Above 250K")</f>
        <v>151-200K</v>
      </c>
      <c r="I5934" s="3">
        <v>190000</v>
      </c>
      <c r="J5934" s="3">
        <f>IF(Table1[[#This Row],[Years of Experience]]=0,0,Table1[[#This Row],[Salary]]/Table1[[#This Row],[Years of Experience]])</f>
        <v>13571.428571428571</v>
      </c>
    </row>
    <row r="5935" spans="1:10" x14ac:dyDescent="0.35">
      <c r="A5935">
        <v>39</v>
      </c>
      <c r="B5935" t="str" cm="1">
        <f t="array" ref="B5935">_xlfn.IFS(Table1[[#This Row],[Age]]&lt;=25,"21-25",Table1[[#This Row],[Age]]&lt;=30,"26-30",Table1[[#This Row],[Age]]&lt;=35,"31-35",Table1[[#This Row],[Age]]&lt;=40,"36-40",Table1[[#This Row],[Age]]&lt;=45,"41-45", Table1[[#This Row],[Age]]&lt;=50,"46-50",Table1[[#This Row],[Age]]&lt;55,"51-55",Table1[[#This Row],[Age]]&lt;=60,"56-60",Table1[[#This Row],[Age]]&gt;=61, "61-70")</f>
        <v>36-40</v>
      </c>
      <c r="C5935" t="s">
        <v>9</v>
      </c>
      <c r="D5935" t="s">
        <v>7</v>
      </c>
      <c r="E5935" t="s">
        <v>35</v>
      </c>
      <c r="F5935">
        <v>16</v>
      </c>
      <c r="G5935" t="str" cm="1">
        <f t="array" ref="G5935">_xlfn.IFS(Table1[[#This Row],[Years of Experience]]&lt;=2,"Entry",Table1[[#This Row],[Years of Experience]]&lt;=7,"Mid",Table1[[#This Row],[Years of Experience]]&lt;=14,"Senior",Table1[[#This Row],[Years of Experience]]&gt;=15,"Executive")</f>
        <v>Executive</v>
      </c>
      <c r="H5935" t="str" cm="1">
        <f t="array" ref="H5935">_xlfn.IFS(Table1[[#This Row],[Salary]]&lt;=50000,"0-50K",Table1[[#This Row],[Salary]]&lt;=100000,"51-100K",Table1[[#This Row],[Salary]]&lt;=150000,"101-150K",Table1[[#This Row],[Salary]]&lt;=200000,"151-200K",Table1[[#This Row],[Salary]]&lt;=250000,"201-250K",Table1[[#This Row],[Salary]]&gt;250000,"Above 250K")</f>
        <v>151-200K</v>
      </c>
      <c r="I5935" s="3">
        <v>200000</v>
      </c>
      <c r="J5935" s="3">
        <f>IF(Table1[[#This Row],[Years of Experience]]=0,0,Table1[[#This Row],[Salary]]/Table1[[#This Row],[Years of Experience]])</f>
        <v>12500</v>
      </c>
    </row>
    <row r="5936" spans="1:10" x14ac:dyDescent="0.35">
      <c r="A5936">
        <v>26</v>
      </c>
      <c r="B5936" t="str" cm="1">
        <f t="array" ref="B5936">_xlfn.IFS(Table1[[#This Row],[Age]]&lt;=25,"21-25",Table1[[#This Row],[Age]]&lt;=30,"26-30",Table1[[#This Row],[Age]]&lt;=35,"31-35",Table1[[#This Row],[Age]]&lt;=40,"36-40",Table1[[#This Row],[Age]]&lt;=45,"41-45", Table1[[#This Row],[Age]]&lt;=50,"46-50",Table1[[#This Row],[Age]]&lt;55,"51-55",Table1[[#This Row],[Age]]&lt;=60,"56-60",Table1[[#This Row],[Age]]&gt;=61, "61-70")</f>
        <v>26-30</v>
      </c>
      <c r="C5936" t="s">
        <v>6</v>
      </c>
      <c r="D5936" t="s">
        <v>7</v>
      </c>
      <c r="E5936" t="s">
        <v>40</v>
      </c>
      <c r="F5936">
        <v>2</v>
      </c>
      <c r="G5936" t="str" cm="1">
        <f t="array" ref="G5936">_xlfn.IFS(Table1[[#This Row],[Years of Experience]]&lt;=2,"Entry",Table1[[#This Row],[Years of Experience]]&lt;=7,"Mid",Table1[[#This Row],[Years of Experience]]&lt;=14,"Senior",Table1[[#This Row],[Years of Experience]]&gt;=15,"Executive")</f>
        <v>Entry</v>
      </c>
      <c r="H5936" t="str" cm="1">
        <f t="array" ref="H5936">_xlfn.IFS(Table1[[#This Row],[Salary]]&lt;=50000,"0-50K",Table1[[#This Row],[Salary]]&lt;=100000,"51-100K",Table1[[#This Row],[Salary]]&lt;=150000,"101-150K",Table1[[#This Row],[Salary]]&lt;=200000,"151-200K",Table1[[#This Row],[Salary]]&lt;=250000,"201-250K",Table1[[#This Row],[Salary]]&gt;250000,"Above 250K")</f>
        <v>51-100K</v>
      </c>
      <c r="I5936" s="3">
        <v>55000</v>
      </c>
      <c r="J5936" s="3">
        <f>IF(Table1[[#This Row],[Years of Experience]]=0,0,Table1[[#This Row],[Salary]]/Table1[[#This Row],[Years of Experience]])</f>
        <v>27500</v>
      </c>
    </row>
    <row r="5937" spans="1:10" x14ac:dyDescent="0.35">
      <c r="A5937">
        <v>31</v>
      </c>
      <c r="B5937" t="str" cm="1">
        <f t="array" ref="B5937">_xlfn.IFS(Table1[[#This Row],[Age]]&lt;=25,"21-25",Table1[[#This Row],[Age]]&lt;=30,"26-30",Table1[[#This Row],[Age]]&lt;=35,"31-35",Table1[[#This Row],[Age]]&lt;=40,"36-40",Table1[[#This Row],[Age]]&lt;=45,"41-45", Table1[[#This Row],[Age]]&lt;=50,"46-50",Table1[[#This Row],[Age]]&lt;55,"51-55",Table1[[#This Row],[Age]]&lt;=60,"56-60",Table1[[#This Row],[Age]]&gt;=61, "61-70")</f>
        <v>31-35</v>
      </c>
      <c r="C5937" t="s">
        <v>9</v>
      </c>
      <c r="D5937" t="s">
        <v>12</v>
      </c>
      <c r="E5937" t="s">
        <v>43</v>
      </c>
      <c r="F5937">
        <v>8</v>
      </c>
      <c r="G5937" t="str" cm="1">
        <f t="array" ref="G5937">_xlfn.IFS(Table1[[#This Row],[Years of Experience]]&lt;=2,"Entry",Table1[[#This Row],[Years of Experience]]&lt;=7,"Mid",Table1[[#This Row],[Years of Experience]]&lt;=14,"Senior",Table1[[#This Row],[Years of Experience]]&gt;=15,"Executive")</f>
        <v>Senior</v>
      </c>
      <c r="H5937" t="str" cm="1">
        <f t="array" ref="H5937">_xlfn.IFS(Table1[[#This Row],[Salary]]&lt;=50000,"0-50K",Table1[[#This Row],[Salary]]&lt;=100000,"51-100K",Table1[[#This Row],[Salary]]&lt;=150000,"101-150K",Table1[[#This Row],[Salary]]&lt;=200000,"151-200K",Table1[[#This Row],[Salary]]&lt;=250000,"201-250K",Table1[[#This Row],[Salary]]&gt;250000,"Above 250K")</f>
        <v>101-150K</v>
      </c>
      <c r="I5937" s="3">
        <v>140000</v>
      </c>
      <c r="J5937" s="3">
        <f>IF(Table1[[#This Row],[Years of Experience]]=0,0,Table1[[#This Row],[Salary]]/Table1[[#This Row],[Years of Experience]])</f>
        <v>17500</v>
      </c>
    </row>
    <row r="5938" spans="1:10" x14ac:dyDescent="0.35">
      <c r="A5938">
        <v>29</v>
      </c>
      <c r="B5938" t="str" cm="1">
        <f t="array" ref="B5938">_xlfn.IFS(Table1[[#This Row],[Age]]&lt;=25,"21-25",Table1[[#This Row],[Age]]&lt;=30,"26-30",Table1[[#This Row],[Age]]&lt;=35,"31-35",Table1[[#This Row],[Age]]&lt;=40,"36-40",Table1[[#This Row],[Age]]&lt;=45,"41-45", Table1[[#This Row],[Age]]&lt;=50,"46-50",Table1[[#This Row],[Age]]&lt;55,"51-55",Table1[[#This Row],[Age]]&lt;=60,"56-60",Table1[[#This Row],[Age]]&gt;=61, "61-70")</f>
        <v>26-30</v>
      </c>
      <c r="C5938" t="s">
        <v>6</v>
      </c>
      <c r="D5938" t="s">
        <v>7</v>
      </c>
      <c r="E5938" t="s">
        <v>16</v>
      </c>
      <c r="F5938">
        <v>4</v>
      </c>
      <c r="G5938" t="str" cm="1">
        <f t="array" ref="G5938">_xlfn.IFS(Table1[[#This Row],[Years of Experience]]&lt;=2,"Entry",Table1[[#This Row],[Years of Experience]]&lt;=7,"Mid",Table1[[#This Row],[Years of Experience]]&lt;=14,"Senior",Table1[[#This Row],[Years of Experience]]&gt;=15,"Executive")</f>
        <v>Mid</v>
      </c>
      <c r="H5938" t="str" cm="1">
        <f t="array" ref="H5938">_xlfn.IFS(Table1[[#This Row],[Salary]]&lt;=50000,"0-50K",Table1[[#This Row],[Salary]]&lt;=100000,"51-100K",Table1[[#This Row],[Salary]]&lt;=150000,"101-150K",Table1[[#This Row],[Salary]]&lt;=200000,"151-200K",Table1[[#This Row],[Salary]]&lt;=250000,"201-250K",Table1[[#This Row],[Salary]]&gt;250000,"Above 250K")</f>
        <v>51-100K</v>
      </c>
      <c r="I5938" s="3">
        <v>70000</v>
      </c>
      <c r="J5938" s="3">
        <f>IF(Table1[[#This Row],[Years of Experience]]=0,0,Table1[[#This Row],[Salary]]/Table1[[#This Row],[Years of Experience]])</f>
        <v>17500</v>
      </c>
    </row>
    <row r="5939" spans="1:10" x14ac:dyDescent="0.35">
      <c r="A5939">
        <v>33</v>
      </c>
      <c r="B5939" t="str" cm="1">
        <f t="array" ref="B5939">_xlfn.IFS(Table1[[#This Row],[Age]]&lt;=25,"21-25",Table1[[#This Row],[Age]]&lt;=30,"26-30",Table1[[#This Row],[Age]]&lt;=35,"31-35",Table1[[#This Row],[Age]]&lt;=40,"36-40",Table1[[#This Row],[Age]]&lt;=45,"41-45", Table1[[#This Row],[Age]]&lt;=50,"46-50",Table1[[#This Row],[Age]]&lt;55,"51-55",Table1[[#This Row],[Age]]&lt;=60,"56-60",Table1[[#This Row],[Age]]&gt;=61, "61-70")</f>
        <v>31-35</v>
      </c>
      <c r="C5939" t="s">
        <v>9</v>
      </c>
      <c r="D5939" t="s">
        <v>10</v>
      </c>
      <c r="E5939" t="s">
        <v>27</v>
      </c>
      <c r="F5939">
        <v>9</v>
      </c>
      <c r="G5939" t="str" cm="1">
        <f t="array" ref="G5939">_xlfn.IFS(Table1[[#This Row],[Years of Experience]]&lt;=2,"Entry",Table1[[#This Row],[Years of Experience]]&lt;=7,"Mid",Table1[[#This Row],[Years of Experience]]&lt;=14,"Senior",Table1[[#This Row],[Years of Experience]]&gt;=15,"Executive")</f>
        <v>Senior</v>
      </c>
      <c r="H5939" t="str" cm="1">
        <f t="array" ref="H5939">_xlfn.IFS(Table1[[#This Row],[Salary]]&lt;=50000,"0-50K",Table1[[#This Row],[Salary]]&lt;=100000,"51-100K",Table1[[#This Row],[Salary]]&lt;=150000,"101-150K",Table1[[#This Row],[Salary]]&lt;=200000,"151-200K",Table1[[#This Row],[Salary]]&lt;=250000,"201-250K",Table1[[#This Row],[Salary]]&gt;250000,"Above 250K")</f>
        <v>101-150K</v>
      </c>
      <c r="I5939" s="3">
        <v>130000</v>
      </c>
      <c r="J5939" s="3">
        <f>IF(Table1[[#This Row],[Years of Experience]]=0,0,Table1[[#This Row],[Salary]]/Table1[[#This Row],[Years of Experience]])</f>
        <v>14444.444444444445</v>
      </c>
    </row>
    <row r="5940" spans="1:10" x14ac:dyDescent="0.35">
      <c r="A5940">
        <v>27</v>
      </c>
      <c r="B5940" t="str" cm="1">
        <f t="array" ref="B5940">_xlfn.IFS(Table1[[#This Row],[Age]]&lt;=25,"21-25",Table1[[#This Row],[Age]]&lt;=30,"26-30",Table1[[#This Row],[Age]]&lt;=35,"31-35",Table1[[#This Row],[Age]]&lt;=40,"36-40",Table1[[#This Row],[Age]]&lt;=45,"41-45", Table1[[#This Row],[Age]]&lt;=50,"46-50",Table1[[#This Row],[Age]]&lt;55,"51-55",Table1[[#This Row],[Age]]&lt;=60,"56-60",Table1[[#This Row],[Age]]&gt;=61, "61-70")</f>
        <v>26-30</v>
      </c>
      <c r="C5940" t="s">
        <v>6</v>
      </c>
      <c r="D5940" t="s">
        <v>7</v>
      </c>
      <c r="E5940" t="s">
        <v>8</v>
      </c>
      <c r="F5940">
        <v>3</v>
      </c>
      <c r="G5940" t="str" cm="1">
        <f t="array" ref="G5940">_xlfn.IFS(Table1[[#This Row],[Years of Experience]]&lt;=2,"Entry",Table1[[#This Row],[Years of Experience]]&lt;=7,"Mid",Table1[[#This Row],[Years of Experience]]&lt;=14,"Senior",Table1[[#This Row],[Years of Experience]]&gt;=15,"Executive")</f>
        <v>Mid</v>
      </c>
      <c r="H5940" t="str" cm="1">
        <f t="array" ref="H5940">_xlfn.IFS(Table1[[#This Row],[Salary]]&lt;=50000,"0-50K",Table1[[#This Row],[Salary]]&lt;=100000,"51-100K",Table1[[#This Row],[Salary]]&lt;=150000,"101-150K",Table1[[#This Row],[Salary]]&lt;=200000,"151-200K",Table1[[#This Row],[Salary]]&lt;=250000,"201-250K",Table1[[#This Row],[Salary]]&gt;250000,"Above 250K")</f>
        <v>51-100K</v>
      </c>
      <c r="I5940" s="3">
        <v>80000</v>
      </c>
      <c r="J5940" s="3">
        <f>IF(Table1[[#This Row],[Years of Experience]]=0,0,Table1[[#This Row],[Salary]]/Table1[[#This Row],[Years of Experience]])</f>
        <v>26666.666666666668</v>
      </c>
    </row>
    <row r="5941" spans="1:10" x14ac:dyDescent="0.35">
      <c r="A5941">
        <v>36</v>
      </c>
      <c r="B5941" t="str" cm="1">
        <f t="array" ref="B5941">_xlfn.IFS(Table1[[#This Row],[Age]]&lt;=25,"21-25",Table1[[#This Row],[Age]]&lt;=30,"26-30",Table1[[#This Row],[Age]]&lt;=35,"31-35",Table1[[#This Row],[Age]]&lt;=40,"36-40",Table1[[#This Row],[Age]]&lt;=45,"41-45", Table1[[#This Row],[Age]]&lt;=50,"46-50",Table1[[#This Row],[Age]]&lt;55,"51-55",Table1[[#This Row],[Age]]&lt;=60,"56-60",Table1[[#This Row],[Age]]&gt;=61, "61-70")</f>
        <v>36-40</v>
      </c>
      <c r="C5941" t="s">
        <v>9</v>
      </c>
      <c r="D5941" t="s">
        <v>12</v>
      </c>
      <c r="E5941" t="s">
        <v>92</v>
      </c>
      <c r="F5941">
        <v>12</v>
      </c>
      <c r="G5941" t="str" cm="1">
        <f t="array" ref="G5941">_xlfn.IFS(Table1[[#This Row],[Years of Experience]]&lt;=2,"Entry",Table1[[#This Row],[Years of Experience]]&lt;=7,"Mid",Table1[[#This Row],[Years of Experience]]&lt;=14,"Senior",Table1[[#This Row],[Years of Experience]]&gt;=15,"Executive")</f>
        <v>Senior</v>
      </c>
      <c r="H5941" t="str" cm="1">
        <f t="array" ref="H5941">_xlfn.IFS(Table1[[#This Row],[Salary]]&lt;=50000,"0-50K",Table1[[#This Row],[Salary]]&lt;=100000,"51-100K",Table1[[#This Row],[Salary]]&lt;=150000,"101-150K",Table1[[#This Row],[Salary]]&lt;=200000,"151-200K",Table1[[#This Row],[Salary]]&lt;=250000,"201-250K",Table1[[#This Row],[Salary]]&gt;250000,"Above 250K")</f>
        <v>151-200K</v>
      </c>
      <c r="I5941" s="3">
        <v>170000</v>
      </c>
      <c r="J5941" s="3">
        <f>IF(Table1[[#This Row],[Years of Experience]]=0,0,Table1[[#This Row],[Salary]]/Table1[[#This Row],[Years of Experience]])</f>
        <v>14166.666666666666</v>
      </c>
    </row>
    <row r="5942" spans="1:10" x14ac:dyDescent="0.35">
      <c r="A5942">
        <v>25</v>
      </c>
      <c r="B5942" t="str" cm="1">
        <f t="array" ref="B5942">_xlfn.IFS(Table1[[#This Row],[Age]]&lt;=25,"21-25",Table1[[#This Row],[Age]]&lt;=30,"26-30",Table1[[#This Row],[Age]]&lt;=35,"31-35",Table1[[#This Row],[Age]]&lt;=40,"36-40",Table1[[#This Row],[Age]]&lt;=45,"41-45", Table1[[#This Row],[Age]]&lt;=50,"46-50",Table1[[#This Row],[Age]]&lt;55,"51-55",Table1[[#This Row],[Age]]&lt;=60,"56-60",Table1[[#This Row],[Age]]&gt;=61, "61-70")</f>
        <v>21-25</v>
      </c>
      <c r="C5942" t="s">
        <v>6</v>
      </c>
      <c r="D5942" t="s">
        <v>7</v>
      </c>
      <c r="E5942" t="s">
        <v>17</v>
      </c>
      <c r="F5942">
        <v>1</v>
      </c>
      <c r="G5942" t="str" cm="1">
        <f t="array" ref="G5942">_xlfn.IFS(Table1[[#This Row],[Years of Experience]]&lt;=2,"Entry",Table1[[#This Row],[Years of Experience]]&lt;=7,"Mid",Table1[[#This Row],[Years of Experience]]&lt;=14,"Senior",Table1[[#This Row],[Years of Experience]]&gt;=15,"Executive")</f>
        <v>Entry</v>
      </c>
      <c r="H5942" t="str" cm="1">
        <f t="array" ref="H5942">_xlfn.IFS(Table1[[#This Row],[Salary]]&lt;=50000,"0-50K",Table1[[#This Row],[Salary]]&lt;=100000,"51-100K",Table1[[#This Row],[Salary]]&lt;=150000,"101-150K",Table1[[#This Row],[Salary]]&lt;=200000,"151-200K",Table1[[#This Row],[Salary]]&lt;=250000,"201-250K",Table1[[#This Row],[Salary]]&gt;250000,"Above 250K")</f>
        <v>51-100K</v>
      </c>
      <c r="I5942" s="3">
        <v>60000</v>
      </c>
      <c r="J5942" s="3">
        <f>IF(Table1[[#This Row],[Years of Experience]]=0,0,Table1[[#This Row],[Salary]]/Table1[[#This Row],[Years of Experience]])</f>
        <v>60000</v>
      </c>
    </row>
    <row r="5943" spans="1:10" x14ac:dyDescent="0.35">
      <c r="A5943">
        <v>30</v>
      </c>
      <c r="B5943" t="str" cm="1">
        <f t="array" ref="B5943">_xlfn.IFS(Table1[[#This Row],[Age]]&lt;=25,"21-25",Table1[[#This Row],[Age]]&lt;=30,"26-30",Table1[[#This Row],[Age]]&lt;=35,"31-35",Table1[[#This Row],[Age]]&lt;=40,"36-40",Table1[[#This Row],[Age]]&lt;=45,"41-45", Table1[[#This Row],[Age]]&lt;=50,"46-50",Table1[[#This Row],[Age]]&lt;55,"51-55",Table1[[#This Row],[Age]]&lt;=60,"56-60",Table1[[#This Row],[Age]]&gt;=61, "61-70")</f>
        <v>26-30</v>
      </c>
      <c r="C5943" t="s">
        <v>9</v>
      </c>
      <c r="D5943" t="s">
        <v>7</v>
      </c>
      <c r="E5943" t="s">
        <v>19</v>
      </c>
      <c r="F5943">
        <v>5</v>
      </c>
      <c r="G5943" t="str" cm="1">
        <f t="array" ref="G5943">_xlfn.IFS(Table1[[#This Row],[Years of Experience]]&lt;=2,"Entry",Table1[[#This Row],[Years of Experience]]&lt;=7,"Mid",Table1[[#This Row],[Years of Experience]]&lt;=14,"Senior",Table1[[#This Row],[Years of Experience]]&gt;=15,"Executive")</f>
        <v>Mid</v>
      </c>
      <c r="H5943" t="str" cm="1">
        <f t="array" ref="H5943">_xlfn.IFS(Table1[[#This Row],[Salary]]&lt;=50000,"0-50K",Table1[[#This Row],[Salary]]&lt;=100000,"51-100K",Table1[[#This Row],[Salary]]&lt;=150000,"101-150K",Table1[[#This Row],[Salary]]&lt;=200000,"151-200K",Table1[[#This Row],[Salary]]&lt;=250000,"201-250K",Table1[[#This Row],[Salary]]&gt;250000,"Above 250K")</f>
        <v>51-100K</v>
      </c>
      <c r="I5943" s="3">
        <v>90000</v>
      </c>
      <c r="J5943" s="3">
        <f>IF(Table1[[#This Row],[Years of Experience]]=0,0,Table1[[#This Row],[Salary]]/Table1[[#This Row],[Years of Experience]])</f>
        <v>18000</v>
      </c>
    </row>
    <row r="5944" spans="1:10" x14ac:dyDescent="0.35">
      <c r="A5944">
        <v>34</v>
      </c>
      <c r="B5944" t="str" cm="1">
        <f t="array" ref="B5944">_xlfn.IFS(Table1[[#This Row],[Age]]&lt;=25,"21-25",Table1[[#This Row],[Age]]&lt;=30,"26-30",Table1[[#This Row],[Age]]&lt;=35,"31-35",Table1[[#This Row],[Age]]&lt;=40,"36-40",Table1[[#This Row],[Age]]&lt;=45,"41-45", Table1[[#This Row],[Age]]&lt;=50,"46-50",Table1[[#This Row],[Age]]&lt;55,"51-55",Table1[[#This Row],[Age]]&lt;=60,"56-60",Table1[[#This Row],[Age]]&gt;=61, "61-70")</f>
        <v>31-35</v>
      </c>
      <c r="C5944" t="s">
        <v>6</v>
      </c>
      <c r="D5944" t="s">
        <v>12</v>
      </c>
      <c r="E5944" t="s">
        <v>75</v>
      </c>
      <c r="F5944">
        <v>11</v>
      </c>
      <c r="G5944" t="str" cm="1">
        <f t="array" ref="G5944">_xlfn.IFS(Table1[[#This Row],[Years of Experience]]&lt;=2,"Entry",Table1[[#This Row],[Years of Experience]]&lt;=7,"Mid",Table1[[#This Row],[Years of Experience]]&lt;=14,"Senior",Table1[[#This Row],[Years of Experience]]&gt;=15,"Executive")</f>
        <v>Senior</v>
      </c>
      <c r="H5944" t="str" cm="1">
        <f t="array" ref="H5944">_xlfn.IFS(Table1[[#This Row],[Salary]]&lt;=50000,"0-50K",Table1[[#This Row],[Salary]]&lt;=100000,"51-100K",Table1[[#This Row],[Salary]]&lt;=150000,"101-150K",Table1[[#This Row],[Salary]]&lt;=200000,"151-200K",Table1[[#This Row],[Salary]]&lt;=250000,"201-250K",Table1[[#This Row],[Salary]]&gt;250000,"Above 250K")</f>
        <v>151-200K</v>
      </c>
      <c r="I5944" s="3">
        <v>160000</v>
      </c>
      <c r="J5944" s="3">
        <f>IF(Table1[[#This Row],[Years of Experience]]=0,0,Table1[[#This Row],[Salary]]/Table1[[#This Row],[Years of Experience]])</f>
        <v>14545.454545454546</v>
      </c>
    </row>
    <row r="5945" spans="1:10" x14ac:dyDescent="0.35">
      <c r="A5945">
        <v>28</v>
      </c>
      <c r="B5945" t="str" cm="1">
        <f t="array" ref="B5945">_xlfn.IFS(Table1[[#This Row],[Age]]&lt;=25,"21-25",Table1[[#This Row],[Age]]&lt;=30,"26-30",Table1[[#This Row],[Age]]&lt;=35,"31-35",Table1[[#This Row],[Age]]&lt;=40,"36-40",Table1[[#This Row],[Age]]&lt;=45,"41-45", Table1[[#This Row],[Age]]&lt;=50,"46-50",Table1[[#This Row],[Age]]&lt;55,"51-55",Table1[[#This Row],[Age]]&lt;=60,"56-60",Table1[[#This Row],[Age]]&gt;=61, "61-70")</f>
        <v>26-30</v>
      </c>
      <c r="C5945" t="s">
        <v>9</v>
      </c>
      <c r="D5945" t="s">
        <v>7</v>
      </c>
      <c r="E5945" t="s">
        <v>16</v>
      </c>
      <c r="F5945">
        <v>3</v>
      </c>
      <c r="G5945" t="str" cm="1">
        <f t="array" ref="G5945">_xlfn.IFS(Table1[[#This Row],[Years of Experience]]&lt;=2,"Entry",Table1[[#This Row],[Years of Experience]]&lt;=7,"Mid",Table1[[#This Row],[Years of Experience]]&lt;=14,"Senior",Table1[[#This Row],[Years of Experience]]&gt;=15,"Executive")</f>
        <v>Mid</v>
      </c>
      <c r="H5945" t="str" cm="1">
        <f t="array" ref="H5945">_xlfn.IFS(Table1[[#This Row],[Salary]]&lt;=50000,"0-50K",Table1[[#This Row],[Salary]]&lt;=100000,"51-100K",Table1[[#This Row],[Salary]]&lt;=150000,"101-150K",Table1[[#This Row],[Salary]]&lt;=200000,"151-200K",Table1[[#This Row],[Salary]]&lt;=250000,"201-250K",Table1[[#This Row],[Salary]]&gt;250000,"Above 250K")</f>
        <v>51-100K</v>
      </c>
      <c r="I5945" s="3">
        <v>60000</v>
      </c>
      <c r="J5945" s="3">
        <f>IF(Table1[[#This Row],[Years of Experience]]=0,0,Table1[[#This Row],[Salary]]/Table1[[#This Row],[Years of Experience]])</f>
        <v>20000</v>
      </c>
    </row>
    <row r="5946" spans="1:10" x14ac:dyDescent="0.35">
      <c r="A5946">
        <v>32</v>
      </c>
      <c r="B5946" t="str" cm="1">
        <f t="array" ref="B5946">_xlfn.IFS(Table1[[#This Row],[Age]]&lt;=25,"21-25",Table1[[#This Row],[Age]]&lt;=30,"26-30",Table1[[#This Row],[Age]]&lt;=35,"31-35",Table1[[#This Row],[Age]]&lt;=40,"36-40",Table1[[#This Row],[Age]]&lt;=45,"41-45", Table1[[#This Row],[Age]]&lt;=50,"46-50",Table1[[#This Row],[Age]]&lt;55,"51-55",Table1[[#This Row],[Age]]&lt;=60,"56-60",Table1[[#This Row],[Age]]&gt;=61, "61-70")</f>
        <v>31-35</v>
      </c>
      <c r="C5946" t="s">
        <v>6</v>
      </c>
      <c r="D5946" t="s">
        <v>7</v>
      </c>
      <c r="E5946" t="s">
        <v>17</v>
      </c>
      <c r="F5946">
        <v>7</v>
      </c>
      <c r="G5946" t="str" cm="1">
        <f t="array" ref="G5946">_xlfn.IFS(Table1[[#This Row],[Years of Experience]]&lt;=2,"Entry",Table1[[#This Row],[Years of Experience]]&lt;=7,"Mid",Table1[[#This Row],[Years of Experience]]&lt;=14,"Senior",Table1[[#This Row],[Years of Experience]]&gt;=15,"Executive")</f>
        <v>Mid</v>
      </c>
      <c r="H5946" t="str" cm="1">
        <f t="array" ref="H5946">_xlfn.IFS(Table1[[#This Row],[Salary]]&lt;=50000,"0-50K",Table1[[#This Row],[Salary]]&lt;=100000,"51-100K",Table1[[#This Row],[Salary]]&lt;=150000,"101-150K",Table1[[#This Row],[Salary]]&lt;=200000,"151-200K",Table1[[#This Row],[Salary]]&lt;=250000,"201-250K",Table1[[#This Row],[Salary]]&gt;250000,"Above 250K")</f>
        <v>101-150K</v>
      </c>
      <c r="I5946" s="3">
        <v>120000</v>
      </c>
      <c r="J5946" s="3">
        <f>IF(Table1[[#This Row],[Years of Experience]]=0,0,Table1[[#This Row],[Salary]]/Table1[[#This Row],[Years of Experience]])</f>
        <v>17142.857142857141</v>
      </c>
    </row>
    <row r="5947" spans="1:10" x14ac:dyDescent="0.35">
      <c r="A5947">
        <v>24</v>
      </c>
      <c r="B5947" t="str" cm="1">
        <f t="array" ref="B5947">_xlfn.IFS(Table1[[#This Row],[Age]]&lt;=25,"21-25",Table1[[#This Row],[Age]]&lt;=30,"26-30",Table1[[#This Row],[Age]]&lt;=35,"31-35",Table1[[#This Row],[Age]]&lt;=40,"36-40",Table1[[#This Row],[Age]]&lt;=45,"41-45", Table1[[#This Row],[Age]]&lt;=50,"46-50",Table1[[#This Row],[Age]]&lt;55,"51-55",Table1[[#This Row],[Age]]&lt;=60,"56-60",Table1[[#This Row],[Age]]&gt;=61, "61-70")</f>
        <v>21-25</v>
      </c>
      <c r="C5947" t="s">
        <v>9</v>
      </c>
      <c r="D5947" t="s">
        <v>195</v>
      </c>
      <c r="E5947" t="s">
        <v>202</v>
      </c>
      <c r="F5947">
        <v>0</v>
      </c>
      <c r="G5947" t="str" cm="1">
        <f t="array" ref="G5947">_xlfn.IFS(Table1[[#This Row],[Years of Experience]]&lt;=2,"Entry",Table1[[#This Row],[Years of Experience]]&lt;=7,"Mid",Table1[[#This Row],[Years of Experience]]&lt;=14,"Senior",Table1[[#This Row],[Years of Experience]]&gt;=15,"Executive")</f>
        <v>Entry</v>
      </c>
      <c r="H5947" t="str" cm="1">
        <f t="array" ref="H5947">_xlfn.IFS(Table1[[#This Row],[Salary]]&lt;=50000,"0-50K",Table1[[#This Row],[Salary]]&lt;=100000,"51-100K",Table1[[#This Row],[Salary]]&lt;=150000,"101-150K",Table1[[#This Row],[Salary]]&lt;=200000,"151-200K",Table1[[#This Row],[Salary]]&lt;=250000,"201-250K",Table1[[#This Row],[Salary]]&gt;250000,"Above 250K")</f>
        <v>0-50K</v>
      </c>
      <c r="I5947" s="3">
        <v>25000</v>
      </c>
      <c r="J5947" s="3">
        <f>IF(Table1[[#This Row],[Years of Experience]]=0,0,Table1[[#This Row],[Salary]]/Table1[[#This Row],[Years of Experience]])</f>
        <v>0</v>
      </c>
    </row>
    <row r="5948" spans="1:10" x14ac:dyDescent="0.35">
      <c r="A5948">
        <v>37</v>
      </c>
      <c r="B5948" t="str" cm="1">
        <f t="array" ref="B5948">_xlfn.IFS(Table1[[#This Row],[Age]]&lt;=25,"21-25",Table1[[#This Row],[Age]]&lt;=30,"26-30",Table1[[#This Row],[Age]]&lt;=35,"31-35",Table1[[#This Row],[Age]]&lt;=40,"36-40",Table1[[#This Row],[Age]]&lt;=45,"41-45", Table1[[#This Row],[Age]]&lt;=50,"46-50",Table1[[#This Row],[Age]]&lt;55,"51-55",Table1[[#This Row],[Age]]&lt;=60,"56-60",Table1[[#This Row],[Age]]&gt;=61, "61-70")</f>
        <v>36-40</v>
      </c>
      <c r="C5948" t="s">
        <v>6</v>
      </c>
      <c r="D5948" t="s">
        <v>10</v>
      </c>
      <c r="E5948" t="s">
        <v>203</v>
      </c>
      <c r="F5948">
        <v>14</v>
      </c>
      <c r="G5948" t="str" cm="1">
        <f t="array" ref="G5948">_xlfn.IFS(Table1[[#This Row],[Years of Experience]]&lt;=2,"Entry",Table1[[#This Row],[Years of Experience]]&lt;=7,"Mid",Table1[[#This Row],[Years of Experience]]&lt;=14,"Senior",Table1[[#This Row],[Years of Experience]]&gt;=15,"Executive")</f>
        <v>Senior</v>
      </c>
      <c r="H5948" t="str" cm="1">
        <f t="array" ref="H5948">_xlfn.IFS(Table1[[#This Row],[Salary]]&lt;=50000,"0-50K",Table1[[#This Row],[Salary]]&lt;=100000,"51-100K",Table1[[#This Row],[Salary]]&lt;=150000,"101-150K",Table1[[#This Row],[Salary]]&lt;=200000,"151-200K",Table1[[#This Row],[Salary]]&lt;=250000,"201-250K",Table1[[#This Row],[Salary]]&gt;250000,"Above 250K")</f>
        <v>151-200K</v>
      </c>
      <c r="I5948" s="3">
        <v>190000</v>
      </c>
      <c r="J5948" s="3">
        <f>IF(Table1[[#This Row],[Years of Experience]]=0,0,Table1[[#This Row],[Salary]]/Table1[[#This Row],[Years of Experience]])</f>
        <v>13571.428571428571</v>
      </c>
    </row>
    <row r="5949" spans="1:10" x14ac:dyDescent="0.35">
      <c r="A5949">
        <v>39</v>
      </c>
      <c r="B5949" t="str" cm="1">
        <f t="array" ref="B5949">_xlfn.IFS(Table1[[#This Row],[Age]]&lt;=25,"21-25",Table1[[#This Row],[Age]]&lt;=30,"26-30",Table1[[#This Row],[Age]]&lt;=35,"31-35",Table1[[#This Row],[Age]]&lt;=40,"36-40",Table1[[#This Row],[Age]]&lt;=45,"41-45", Table1[[#This Row],[Age]]&lt;=50,"46-50",Table1[[#This Row],[Age]]&lt;55,"51-55",Table1[[#This Row],[Age]]&lt;=60,"56-60",Table1[[#This Row],[Age]]&gt;=61, "61-70")</f>
        <v>36-40</v>
      </c>
      <c r="C5949" t="s">
        <v>9</v>
      </c>
      <c r="D5949" t="s">
        <v>7</v>
      </c>
      <c r="E5949" t="s">
        <v>35</v>
      </c>
      <c r="F5949">
        <v>16</v>
      </c>
      <c r="G5949" t="str" cm="1">
        <f t="array" ref="G5949">_xlfn.IFS(Table1[[#This Row],[Years of Experience]]&lt;=2,"Entry",Table1[[#This Row],[Years of Experience]]&lt;=7,"Mid",Table1[[#This Row],[Years of Experience]]&lt;=14,"Senior",Table1[[#This Row],[Years of Experience]]&gt;=15,"Executive")</f>
        <v>Executive</v>
      </c>
      <c r="H5949" t="str" cm="1">
        <f t="array" ref="H5949">_xlfn.IFS(Table1[[#This Row],[Salary]]&lt;=50000,"0-50K",Table1[[#This Row],[Salary]]&lt;=100000,"51-100K",Table1[[#This Row],[Salary]]&lt;=150000,"101-150K",Table1[[#This Row],[Salary]]&lt;=200000,"151-200K",Table1[[#This Row],[Salary]]&lt;=250000,"201-250K",Table1[[#This Row],[Salary]]&gt;250000,"Above 250K")</f>
        <v>151-200K</v>
      </c>
      <c r="I5949" s="3">
        <v>200000</v>
      </c>
      <c r="J5949" s="3">
        <f>IF(Table1[[#This Row],[Years of Experience]]=0,0,Table1[[#This Row],[Salary]]/Table1[[#This Row],[Years of Experience]])</f>
        <v>12500</v>
      </c>
    </row>
    <row r="5950" spans="1:10" x14ac:dyDescent="0.35">
      <c r="A5950">
        <v>26</v>
      </c>
      <c r="B5950" t="str" cm="1">
        <f t="array" ref="B5950">_xlfn.IFS(Table1[[#This Row],[Age]]&lt;=25,"21-25",Table1[[#This Row],[Age]]&lt;=30,"26-30",Table1[[#This Row],[Age]]&lt;=35,"31-35",Table1[[#This Row],[Age]]&lt;=40,"36-40",Table1[[#This Row],[Age]]&lt;=45,"41-45", Table1[[#This Row],[Age]]&lt;=50,"46-50",Table1[[#This Row],[Age]]&lt;55,"51-55",Table1[[#This Row],[Age]]&lt;=60,"56-60",Table1[[#This Row],[Age]]&gt;=61, "61-70")</f>
        <v>26-30</v>
      </c>
      <c r="C5950" t="s">
        <v>6</v>
      </c>
      <c r="D5950" t="s">
        <v>7</v>
      </c>
      <c r="E5950" t="s">
        <v>40</v>
      </c>
      <c r="F5950">
        <v>2</v>
      </c>
      <c r="G5950" t="str" cm="1">
        <f t="array" ref="G5950">_xlfn.IFS(Table1[[#This Row],[Years of Experience]]&lt;=2,"Entry",Table1[[#This Row],[Years of Experience]]&lt;=7,"Mid",Table1[[#This Row],[Years of Experience]]&lt;=14,"Senior",Table1[[#This Row],[Years of Experience]]&gt;=15,"Executive")</f>
        <v>Entry</v>
      </c>
      <c r="H5950" t="str" cm="1">
        <f t="array" ref="H5950">_xlfn.IFS(Table1[[#This Row],[Salary]]&lt;=50000,"0-50K",Table1[[#This Row],[Salary]]&lt;=100000,"51-100K",Table1[[#This Row],[Salary]]&lt;=150000,"101-150K",Table1[[#This Row],[Salary]]&lt;=200000,"151-200K",Table1[[#This Row],[Salary]]&lt;=250000,"201-250K",Table1[[#This Row],[Salary]]&gt;250000,"Above 250K")</f>
        <v>51-100K</v>
      </c>
      <c r="I5950" s="3">
        <v>55000</v>
      </c>
      <c r="J5950" s="3">
        <f>IF(Table1[[#This Row],[Years of Experience]]=0,0,Table1[[#This Row],[Salary]]/Table1[[#This Row],[Years of Experience]])</f>
        <v>27500</v>
      </c>
    </row>
    <row r="5951" spans="1:10" x14ac:dyDescent="0.35">
      <c r="A5951">
        <v>31</v>
      </c>
      <c r="B5951" t="str" cm="1">
        <f t="array" ref="B5951">_xlfn.IFS(Table1[[#This Row],[Age]]&lt;=25,"21-25",Table1[[#This Row],[Age]]&lt;=30,"26-30",Table1[[#This Row],[Age]]&lt;=35,"31-35",Table1[[#This Row],[Age]]&lt;=40,"36-40",Table1[[#This Row],[Age]]&lt;=45,"41-45", Table1[[#This Row],[Age]]&lt;=50,"46-50",Table1[[#This Row],[Age]]&lt;55,"51-55",Table1[[#This Row],[Age]]&lt;=60,"56-60",Table1[[#This Row],[Age]]&gt;=61, "61-70")</f>
        <v>31-35</v>
      </c>
      <c r="C5951" t="s">
        <v>9</v>
      </c>
      <c r="D5951" t="s">
        <v>12</v>
      </c>
      <c r="E5951" t="s">
        <v>43</v>
      </c>
      <c r="F5951">
        <v>8</v>
      </c>
      <c r="G5951" t="str" cm="1">
        <f t="array" ref="G5951">_xlfn.IFS(Table1[[#This Row],[Years of Experience]]&lt;=2,"Entry",Table1[[#This Row],[Years of Experience]]&lt;=7,"Mid",Table1[[#This Row],[Years of Experience]]&lt;=14,"Senior",Table1[[#This Row],[Years of Experience]]&gt;=15,"Executive")</f>
        <v>Senior</v>
      </c>
      <c r="H5951" t="str" cm="1">
        <f t="array" ref="H5951">_xlfn.IFS(Table1[[#This Row],[Salary]]&lt;=50000,"0-50K",Table1[[#This Row],[Salary]]&lt;=100000,"51-100K",Table1[[#This Row],[Salary]]&lt;=150000,"101-150K",Table1[[#This Row],[Salary]]&lt;=200000,"151-200K",Table1[[#This Row],[Salary]]&lt;=250000,"201-250K",Table1[[#This Row],[Salary]]&gt;250000,"Above 250K")</f>
        <v>101-150K</v>
      </c>
      <c r="I5951" s="3">
        <v>140000</v>
      </c>
      <c r="J5951" s="3">
        <f>IF(Table1[[#This Row],[Years of Experience]]=0,0,Table1[[#This Row],[Salary]]/Table1[[#This Row],[Years of Experience]])</f>
        <v>17500</v>
      </c>
    </row>
    <row r="5952" spans="1:10" x14ac:dyDescent="0.35">
      <c r="A5952">
        <v>29</v>
      </c>
      <c r="B5952" t="str" cm="1">
        <f t="array" ref="B5952">_xlfn.IFS(Table1[[#This Row],[Age]]&lt;=25,"21-25",Table1[[#This Row],[Age]]&lt;=30,"26-30",Table1[[#This Row],[Age]]&lt;=35,"31-35",Table1[[#This Row],[Age]]&lt;=40,"36-40",Table1[[#This Row],[Age]]&lt;=45,"41-45", Table1[[#This Row],[Age]]&lt;=50,"46-50",Table1[[#This Row],[Age]]&lt;55,"51-55",Table1[[#This Row],[Age]]&lt;=60,"56-60",Table1[[#This Row],[Age]]&gt;=61, "61-70")</f>
        <v>26-30</v>
      </c>
      <c r="C5952" t="s">
        <v>6</v>
      </c>
      <c r="D5952" t="s">
        <v>7</v>
      </c>
      <c r="E5952" t="s">
        <v>16</v>
      </c>
      <c r="F5952">
        <v>4</v>
      </c>
      <c r="G5952" t="str" cm="1">
        <f t="array" ref="G5952">_xlfn.IFS(Table1[[#This Row],[Years of Experience]]&lt;=2,"Entry",Table1[[#This Row],[Years of Experience]]&lt;=7,"Mid",Table1[[#This Row],[Years of Experience]]&lt;=14,"Senior",Table1[[#This Row],[Years of Experience]]&gt;=15,"Executive")</f>
        <v>Mid</v>
      </c>
      <c r="H5952" t="str" cm="1">
        <f t="array" ref="H5952">_xlfn.IFS(Table1[[#This Row],[Salary]]&lt;=50000,"0-50K",Table1[[#This Row],[Salary]]&lt;=100000,"51-100K",Table1[[#This Row],[Salary]]&lt;=150000,"101-150K",Table1[[#This Row],[Salary]]&lt;=200000,"151-200K",Table1[[#This Row],[Salary]]&lt;=250000,"201-250K",Table1[[#This Row],[Salary]]&gt;250000,"Above 250K")</f>
        <v>51-100K</v>
      </c>
      <c r="I5952" s="3">
        <v>70000</v>
      </c>
      <c r="J5952" s="3">
        <f>IF(Table1[[#This Row],[Years of Experience]]=0,0,Table1[[#This Row],[Salary]]/Table1[[#This Row],[Years of Experience]])</f>
        <v>17500</v>
      </c>
    </row>
    <row r="5953" spans="1:10" x14ac:dyDescent="0.35">
      <c r="A5953">
        <v>33</v>
      </c>
      <c r="B5953" t="str" cm="1">
        <f t="array" ref="B5953">_xlfn.IFS(Table1[[#This Row],[Age]]&lt;=25,"21-25",Table1[[#This Row],[Age]]&lt;=30,"26-30",Table1[[#This Row],[Age]]&lt;=35,"31-35",Table1[[#This Row],[Age]]&lt;=40,"36-40",Table1[[#This Row],[Age]]&lt;=45,"41-45", Table1[[#This Row],[Age]]&lt;=50,"46-50",Table1[[#This Row],[Age]]&lt;55,"51-55",Table1[[#This Row],[Age]]&lt;=60,"56-60",Table1[[#This Row],[Age]]&gt;=61, "61-70")</f>
        <v>31-35</v>
      </c>
      <c r="C5953" t="s">
        <v>9</v>
      </c>
      <c r="D5953" t="s">
        <v>10</v>
      </c>
      <c r="E5953" t="s">
        <v>27</v>
      </c>
      <c r="F5953">
        <v>9</v>
      </c>
      <c r="G5953" t="str" cm="1">
        <f t="array" ref="G5953">_xlfn.IFS(Table1[[#This Row],[Years of Experience]]&lt;=2,"Entry",Table1[[#This Row],[Years of Experience]]&lt;=7,"Mid",Table1[[#This Row],[Years of Experience]]&lt;=14,"Senior",Table1[[#This Row],[Years of Experience]]&gt;=15,"Executive")</f>
        <v>Senior</v>
      </c>
      <c r="H5953" t="str" cm="1">
        <f t="array" ref="H5953">_xlfn.IFS(Table1[[#This Row],[Salary]]&lt;=50000,"0-50K",Table1[[#This Row],[Salary]]&lt;=100000,"51-100K",Table1[[#This Row],[Salary]]&lt;=150000,"101-150K",Table1[[#This Row],[Salary]]&lt;=200000,"151-200K",Table1[[#This Row],[Salary]]&lt;=250000,"201-250K",Table1[[#This Row],[Salary]]&gt;250000,"Above 250K")</f>
        <v>101-150K</v>
      </c>
      <c r="I5953" s="3">
        <v>130000</v>
      </c>
      <c r="J5953" s="3">
        <f>IF(Table1[[#This Row],[Years of Experience]]=0,0,Table1[[#This Row],[Salary]]/Table1[[#This Row],[Years of Experience]])</f>
        <v>14444.444444444445</v>
      </c>
    </row>
    <row r="5954" spans="1:10" x14ac:dyDescent="0.35">
      <c r="A5954">
        <v>27</v>
      </c>
      <c r="B5954" t="str" cm="1">
        <f t="array" ref="B5954">_xlfn.IFS(Table1[[#This Row],[Age]]&lt;=25,"21-25",Table1[[#This Row],[Age]]&lt;=30,"26-30",Table1[[#This Row],[Age]]&lt;=35,"31-35",Table1[[#This Row],[Age]]&lt;=40,"36-40",Table1[[#This Row],[Age]]&lt;=45,"41-45", Table1[[#This Row],[Age]]&lt;=50,"46-50",Table1[[#This Row],[Age]]&lt;55,"51-55",Table1[[#This Row],[Age]]&lt;=60,"56-60",Table1[[#This Row],[Age]]&gt;=61, "61-70")</f>
        <v>26-30</v>
      </c>
      <c r="C5954" t="s">
        <v>6</v>
      </c>
      <c r="D5954" t="s">
        <v>7</v>
      </c>
      <c r="E5954" t="s">
        <v>8</v>
      </c>
      <c r="F5954">
        <v>3</v>
      </c>
      <c r="G5954" t="str" cm="1">
        <f t="array" ref="G5954">_xlfn.IFS(Table1[[#This Row],[Years of Experience]]&lt;=2,"Entry",Table1[[#This Row],[Years of Experience]]&lt;=7,"Mid",Table1[[#This Row],[Years of Experience]]&lt;=14,"Senior",Table1[[#This Row],[Years of Experience]]&gt;=15,"Executive")</f>
        <v>Mid</v>
      </c>
      <c r="H5954" t="str" cm="1">
        <f t="array" ref="H5954">_xlfn.IFS(Table1[[#This Row],[Salary]]&lt;=50000,"0-50K",Table1[[#This Row],[Salary]]&lt;=100000,"51-100K",Table1[[#This Row],[Salary]]&lt;=150000,"101-150K",Table1[[#This Row],[Salary]]&lt;=200000,"151-200K",Table1[[#This Row],[Salary]]&lt;=250000,"201-250K",Table1[[#This Row],[Salary]]&gt;250000,"Above 250K")</f>
        <v>51-100K</v>
      </c>
      <c r="I5954" s="3">
        <v>80000</v>
      </c>
      <c r="J5954" s="3">
        <f>IF(Table1[[#This Row],[Years of Experience]]=0,0,Table1[[#This Row],[Salary]]/Table1[[#This Row],[Years of Experience]])</f>
        <v>26666.666666666668</v>
      </c>
    </row>
    <row r="5955" spans="1:10" x14ac:dyDescent="0.35">
      <c r="A5955">
        <v>36</v>
      </c>
      <c r="B5955" t="str" cm="1">
        <f t="array" ref="B5955">_xlfn.IFS(Table1[[#This Row],[Age]]&lt;=25,"21-25",Table1[[#This Row],[Age]]&lt;=30,"26-30",Table1[[#This Row],[Age]]&lt;=35,"31-35",Table1[[#This Row],[Age]]&lt;=40,"36-40",Table1[[#This Row],[Age]]&lt;=45,"41-45", Table1[[#This Row],[Age]]&lt;=50,"46-50",Table1[[#This Row],[Age]]&lt;55,"51-55",Table1[[#This Row],[Age]]&lt;=60,"56-60",Table1[[#This Row],[Age]]&gt;=61, "61-70")</f>
        <v>36-40</v>
      </c>
      <c r="C5955" t="s">
        <v>9</v>
      </c>
      <c r="D5955" t="s">
        <v>12</v>
      </c>
      <c r="E5955" t="s">
        <v>92</v>
      </c>
      <c r="F5955">
        <v>12</v>
      </c>
      <c r="G5955" t="str" cm="1">
        <f t="array" ref="G5955">_xlfn.IFS(Table1[[#This Row],[Years of Experience]]&lt;=2,"Entry",Table1[[#This Row],[Years of Experience]]&lt;=7,"Mid",Table1[[#This Row],[Years of Experience]]&lt;=14,"Senior",Table1[[#This Row],[Years of Experience]]&gt;=15,"Executive")</f>
        <v>Senior</v>
      </c>
      <c r="H5955" t="str" cm="1">
        <f t="array" ref="H5955">_xlfn.IFS(Table1[[#This Row],[Salary]]&lt;=50000,"0-50K",Table1[[#This Row],[Salary]]&lt;=100000,"51-100K",Table1[[#This Row],[Salary]]&lt;=150000,"101-150K",Table1[[#This Row],[Salary]]&lt;=200000,"151-200K",Table1[[#This Row],[Salary]]&lt;=250000,"201-250K",Table1[[#This Row],[Salary]]&gt;250000,"Above 250K")</f>
        <v>151-200K</v>
      </c>
      <c r="I5955" s="3">
        <v>170000</v>
      </c>
      <c r="J5955" s="3">
        <f>IF(Table1[[#This Row],[Years of Experience]]=0,0,Table1[[#This Row],[Salary]]/Table1[[#This Row],[Years of Experience]])</f>
        <v>14166.666666666666</v>
      </c>
    </row>
    <row r="5956" spans="1:10" x14ac:dyDescent="0.35">
      <c r="A5956">
        <v>25</v>
      </c>
      <c r="B5956" t="str" cm="1">
        <f t="array" ref="B5956">_xlfn.IFS(Table1[[#This Row],[Age]]&lt;=25,"21-25",Table1[[#This Row],[Age]]&lt;=30,"26-30",Table1[[#This Row],[Age]]&lt;=35,"31-35",Table1[[#This Row],[Age]]&lt;=40,"36-40",Table1[[#This Row],[Age]]&lt;=45,"41-45", Table1[[#This Row],[Age]]&lt;=50,"46-50",Table1[[#This Row],[Age]]&lt;55,"51-55",Table1[[#This Row],[Age]]&lt;=60,"56-60",Table1[[#This Row],[Age]]&gt;=61, "61-70")</f>
        <v>21-25</v>
      </c>
      <c r="C5956" t="s">
        <v>6</v>
      </c>
      <c r="D5956" t="s">
        <v>7</v>
      </c>
      <c r="E5956" t="s">
        <v>17</v>
      </c>
      <c r="F5956">
        <v>1</v>
      </c>
      <c r="G5956" t="str" cm="1">
        <f t="array" ref="G5956">_xlfn.IFS(Table1[[#This Row],[Years of Experience]]&lt;=2,"Entry",Table1[[#This Row],[Years of Experience]]&lt;=7,"Mid",Table1[[#This Row],[Years of Experience]]&lt;=14,"Senior",Table1[[#This Row],[Years of Experience]]&gt;=15,"Executive")</f>
        <v>Entry</v>
      </c>
      <c r="H5956" t="str" cm="1">
        <f t="array" ref="H5956">_xlfn.IFS(Table1[[#This Row],[Salary]]&lt;=50000,"0-50K",Table1[[#This Row],[Salary]]&lt;=100000,"51-100K",Table1[[#This Row],[Salary]]&lt;=150000,"101-150K",Table1[[#This Row],[Salary]]&lt;=200000,"151-200K",Table1[[#This Row],[Salary]]&lt;=250000,"201-250K",Table1[[#This Row],[Salary]]&gt;250000,"Above 250K")</f>
        <v>51-100K</v>
      </c>
      <c r="I5956" s="3">
        <v>60000</v>
      </c>
      <c r="J5956" s="3">
        <f>IF(Table1[[#This Row],[Years of Experience]]=0,0,Table1[[#This Row],[Salary]]/Table1[[#This Row],[Years of Experience]])</f>
        <v>60000</v>
      </c>
    </row>
    <row r="5957" spans="1:10" x14ac:dyDescent="0.35">
      <c r="A5957">
        <v>30</v>
      </c>
      <c r="B5957" t="str" cm="1">
        <f t="array" ref="B5957">_xlfn.IFS(Table1[[#This Row],[Age]]&lt;=25,"21-25",Table1[[#This Row],[Age]]&lt;=30,"26-30",Table1[[#This Row],[Age]]&lt;=35,"31-35",Table1[[#This Row],[Age]]&lt;=40,"36-40",Table1[[#This Row],[Age]]&lt;=45,"41-45", Table1[[#This Row],[Age]]&lt;=50,"46-50",Table1[[#This Row],[Age]]&lt;55,"51-55",Table1[[#This Row],[Age]]&lt;=60,"56-60",Table1[[#This Row],[Age]]&gt;=61, "61-70")</f>
        <v>26-30</v>
      </c>
      <c r="C5957" t="s">
        <v>9</v>
      </c>
      <c r="D5957" t="s">
        <v>7</v>
      </c>
      <c r="E5957" t="s">
        <v>19</v>
      </c>
      <c r="F5957">
        <v>5</v>
      </c>
      <c r="G5957" t="str" cm="1">
        <f t="array" ref="G5957">_xlfn.IFS(Table1[[#This Row],[Years of Experience]]&lt;=2,"Entry",Table1[[#This Row],[Years of Experience]]&lt;=7,"Mid",Table1[[#This Row],[Years of Experience]]&lt;=14,"Senior",Table1[[#This Row],[Years of Experience]]&gt;=15,"Executive")</f>
        <v>Mid</v>
      </c>
      <c r="H5957" t="str" cm="1">
        <f t="array" ref="H5957">_xlfn.IFS(Table1[[#This Row],[Salary]]&lt;=50000,"0-50K",Table1[[#This Row],[Salary]]&lt;=100000,"51-100K",Table1[[#This Row],[Salary]]&lt;=150000,"101-150K",Table1[[#This Row],[Salary]]&lt;=200000,"151-200K",Table1[[#This Row],[Salary]]&lt;=250000,"201-250K",Table1[[#This Row],[Salary]]&gt;250000,"Above 250K")</f>
        <v>51-100K</v>
      </c>
      <c r="I5957" s="3">
        <v>90000</v>
      </c>
      <c r="J5957" s="3">
        <f>IF(Table1[[#This Row],[Years of Experience]]=0,0,Table1[[#This Row],[Salary]]/Table1[[#This Row],[Years of Experience]])</f>
        <v>18000</v>
      </c>
    </row>
    <row r="5958" spans="1:10" x14ac:dyDescent="0.35">
      <c r="A5958">
        <v>34</v>
      </c>
      <c r="B5958" t="str" cm="1">
        <f t="array" ref="B5958">_xlfn.IFS(Table1[[#This Row],[Age]]&lt;=25,"21-25",Table1[[#This Row],[Age]]&lt;=30,"26-30",Table1[[#This Row],[Age]]&lt;=35,"31-35",Table1[[#This Row],[Age]]&lt;=40,"36-40",Table1[[#This Row],[Age]]&lt;=45,"41-45", Table1[[#This Row],[Age]]&lt;=50,"46-50",Table1[[#This Row],[Age]]&lt;55,"51-55",Table1[[#This Row],[Age]]&lt;=60,"56-60",Table1[[#This Row],[Age]]&gt;=61, "61-70")</f>
        <v>31-35</v>
      </c>
      <c r="C5958" t="s">
        <v>6</v>
      </c>
      <c r="D5958" t="s">
        <v>12</v>
      </c>
      <c r="E5958" t="s">
        <v>75</v>
      </c>
      <c r="F5958">
        <v>11</v>
      </c>
      <c r="G5958" t="str" cm="1">
        <f t="array" ref="G5958">_xlfn.IFS(Table1[[#This Row],[Years of Experience]]&lt;=2,"Entry",Table1[[#This Row],[Years of Experience]]&lt;=7,"Mid",Table1[[#This Row],[Years of Experience]]&lt;=14,"Senior",Table1[[#This Row],[Years of Experience]]&gt;=15,"Executive")</f>
        <v>Senior</v>
      </c>
      <c r="H5958" t="str" cm="1">
        <f t="array" ref="H5958">_xlfn.IFS(Table1[[#This Row],[Salary]]&lt;=50000,"0-50K",Table1[[#This Row],[Salary]]&lt;=100000,"51-100K",Table1[[#This Row],[Salary]]&lt;=150000,"101-150K",Table1[[#This Row],[Salary]]&lt;=200000,"151-200K",Table1[[#This Row],[Salary]]&lt;=250000,"201-250K",Table1[[#This Row],[Salary]]&gt;250000,"Above 250K")</f>
        <v>151-200K</v>
      </c>
      <c r="I5958" s="3">
        <v>160000</v>
      </c>
      <c r="J5958" s="3">
        <f>IF(Table1[[#This Row],[Years of Experience]]=0,0,Table1[[#This Row],[Salary]]/Table1[[#This Row],[Years of Experience]])</f>
        <v>14545.454545454546</v>
      </c>
    </row>
    <row r="5959" spans="1:10" x14ac:dyDescent="0.35">
      <c r="A5959">
        <v>28</v>
      </c>
      <c r="B5959" t="str" cm="1">
        <f t="array" ref="B5959">_xlfn.IFS(Table1[[#This Row],[Age]]&lt;=25,"21-25",Table1[[#This Row],[Age]]&lt;=30,"26-30",Table1[[#This Row],[Age]]&lt;=35,"31-35",Table1[[#This Row],[Age]]&lt;=40,"36-40",Table1[[#This Row],[Age]]&lt;=45,"41-45", Table1[[#This Row],[Age]]&lt;=50,"46-50",Table1[[#This Row],[Age]]&lt;55,"51-55",Table1[[#This Row],[Age]]&lt;=60,"56-60",Table1[[#This Row],[Age]]&gt;=61, "61-70")</f>
        <v>26-30</v>
      </c>
      <c r="C5959" t="s">
        <v>9</v>
      </c>
      <c r="D5959" t="s">
        <v>7</v>
      </c>
      <c r="E5959" t="s">
        <v>16</v>
      </c>
      <c r="F5959">
        <v>3</v>
      </c>
      <c r="G5959" t="str" cm="1">
        <f t="array" ref="G5959">_xlfn.IFS(Table1[[#This Row],[Years of Experience]]&lt;=2,"Entry",Table1[[#This Row],[Years of Experience]]&lt;=7,"Mid",Table1[[#This Row],[Years of Experience]]&lt;=14,"Senior",Table1[[#This Row],[Years of Experience]]&gt;=15,"Executive")</f>
        <v>Mid</v>
      </c>
      <c r="H5959" t="str" cm="1">
        <f t="array" ref="H5959">_xlfn.IFS(Table1[[#This Row],[Salary]]&lt;=50000,"0-50K",Table1[[#This Row],[Salary]]&lt;=100000,"51-100K",Table1[[#This Row],[Salary]]&lt;=150000,"101-150K",Table1[[#This Row],[Salary]]&lt;=200000,"151-200K",Table1[[#This Row],[Salary]]&lt;=250000,"201-250K",Table1[[#This Row],[Salary]]&gt;250000,"Above 250K")</f>
        <v>51-100K</v>
      </c>
      <c r="I5959" s="3">
        <v>60000</v>
      </c>
      <c r="J5959" s="3">
        <f>IF(Table1[[#This Row],[Years of Experience]]=0,0,Table1[[#This Row],[Salary]]/Table1[[#This Row],[Years of Experience]])</f>
        <v>20000</v>
      </c>
    </row>
    <row r="5960" spans="1:10" x14ac:dyDescent="0.35">
      <c r="A5960">
        <v>32</v>
      </c>
      <c r="B5960" t="str" cm="1">
        <f t="array" ref="B5960">_xlfn.IFS(Table1[[#This Row],[Age]]&lt;=25,"21-25",Table1[[#This Row],[Age]]&lt;=30,"26-30",Table1[[#This Row],[Age]]&lt;=35,"31-35",Table1[[#This Row],[Age]]&lt;=40,"36-40",Table1[[#This Row],[Age]]&lt;=45,"41-45", Table1[[#This Row],[Age]]&lt;=50,"46-50",Table1[[#This Row],[Age]]&lt;55,"51-55",Table1[[#This Row],[Age]]&lt;=60,"56-60",Table1[[#This Row],[Age]]&gt;=61, "61-70")</f>
        <v>31-35</v>
      </c>
      <c r="C5960" t="s">
        <v>6</v>
      </c>
      <c r="D5960" t="s">
        <v>7</v>
      </c>
      <c r="E5960" t="s">
        <v>17</v>
      </c>
      <c r="F5960">
        <v>7</v>
      </c>
      <c r="G5960" t="str" cm="1">
        <f t="array" ref="G5960">_xlfn.IFS(Table1[[#This Row],[Years of Experience]]&lt;=2,"Entry",Table1[[#This Row],[Years of Experience]]&lt;=7,"Mid",Table1[[#This Row],[Years of Experience]]&lt;=14,"Senior",Table1[[#This Row],[Years of Experience]]&gt;=15,"Executive")</f>
        <v>Mid</v>
      </c>
      <c r="H5960" t="str" cm="1">
        <f t="array" ref="H5960">_xlfn.IFS(Table1[[#This Row],[Salary]]&lt;=50000,"0-50K",Table1[[#This Row],[Salary]]&lt;=100000,"51-100K",Table1[[#This Row],[Salary]]&lt;=150000,"101-150K",Table1[[#This Row],[Salary]]&lt;=200000,"151-200K",Table1[[#This Row],[Salary]]&lt;=250000,"201-250K",Table1[[#This Row],[Salary]]&gt;250000,"Above 250K")</f>
        <v>101-150K</v>
      </c>
      <c r="I5960" s="3">
        <v>120000</v>
      </c>
      <c r="J5960" s="3">
        <f>IF(Table1[[#This Row],[Years of Experience]]=0,0,Table1[[#This Row],[Salary]]/Table1[[#This Row],[Years of Experience]])</f>
        <v>17142.857142857141</v>
      </c>
    </row>
    <row r="5961" spans="1:10" x14ac:dyDescent="0.35">
      <c r="A5961">
        <v>24</v>
      </c>
      <c r="B5961" t="str" cm="1">
        <f t="array" ref="B5961">_xlfn.IFS(Table1[[#This Row],[Age]]&lt;=25,"21-25",Table1[[#This Row],[Age]]&lt;=30,"26-30",Table1[[#This Row],[Age]]&lt;=35,"31-35",Table1[[#This Row],[Age]]&lt;=40,"36-40",Table1[[#This Row],[Age]]&lt;=45,"41-45", Table1[[#This Row],[Age]]&lt;=50,"46-50",Table1[[#This Row],[Age]]&lt;55,"51-55",Table1[[#This Row],[Age]]&lt;=60,"56-60",Table1[[#This Row],[Age]]&gt;=61, "61-70")</f>
        <v>21-25</v>
      </c>
      <c r="C5961" t="s">
        <v>9</v>
      </c>
      <c r="D5961" t="s">
        <v>195</v>
      </c>
      <c r="E5961" t="s">
        <v>202</v>
      </c>
      <c r="F5961">
        <v>0</v>
      </c>
      <c r="G5961" t="str" cm="1">
        <f t="array" ref="G5961">_xlfn.IFS(Table1[[#This Row],[Years of Experience]]&lt;=2,"Entry",Table1[[#This Row],[Years of Experience]]&lt;=7,"Mid",Table1[[#This Row],[Years of Experience]]&lt;=14,"Senior",Table1[[#This Row],[Years of Experience]]&gt;=15,"Executive")</f>
        <v>Entry</v>
      </c>
      <c r="H5961" t="str" cm="1">
        <f t="array" ref="H5961">_xlfn.IFS(Table1[[#This Row],[Salary]]&lt;=50000,"0-50K",Table1[[#This Row],[Salary]]&lt;=100000,"51-100K",Table1[[#This Row],[Salary]]&lt;=150000,"101-150K",Table1[[#This Row],[Salary]]&lt;=200000,"151-200K",Table1[[#This Row],[Salary]]&lt;=250000,"201-250K",Table1[[#This Row],[Salary]]&gt;250000,"Above 250K")</f>
        <v>0-50K</v>
      </c>
      <c r="I5961" s="3">
        <v>25000</v>
      </c>
      <c r="J5961" s="3">
        <f>IF(Table1[[#This Row],[Years of Experience]]=0,0,Table1[[#This Row],[Salary]]/Table1[[#This Row],[Years of Experience]])</f>
        <v>0</v>
      </c>
    </row>
    <row r="5962" spans="1:10" x14ac:dyDescent="0.35">
      <c r="A5962">
        <v>37</v>
      </c>
      <c r="B5962" t="str" cm="1">
        <f t="array" ref="B5962">_xlfn.IFS(Table1[[#This Row],[Age]]&lt;=25,"21-25",Table1[[#This Row],[Age]]&lt;=30,"26-30",Table1[[#This Row],[Age]]&lt;=35,"31-35",Table1[[#This Row],[Age]]&lt;=40,"36-40",Table1[[#This Row],[Age]]&lt;=45,"41-45", Table1[[#This Row],[Age]]&lt;=50,"46-50",Table1[[#This Row],[Age]]&lt;55,"51-55",Table1[[#This Row],[Age]]&lt;=60,"56-60",Table1[[#This Row],[Age]]&gt;=61, "61-70")</f>
        <v>36-40</v>
      </c>
      <c r="C5962" t="s">
        <v>6</v>
      </c>
      <c r="D5962" t="s">
        <v>10</v>
      </c>
      <c r="E5962" t="s">
        <v>203</v>
      </c>
      <c r="F5962">
        <v>14</v>
      </c>
      <c r="G5962" t="str" cm="1">
        <f t="array" ref="G5962">_xlfn.IFS(Table1[[#This Row],[Years of Experience]]&lt;=2,"Entry",Table1[[#This Row],[Years of Experience]]&lt;=7,"Mid",Table1[[#This Row],[Years of Experience]]&lt;=14,"Senior",Table1[[#This Row],[Years of Experience]]&gt;=15,"Executive")</f>
        <v>Senior</v>
      </c>
      <c r="H5962" t="str" cm="1">
        <f t="array" ref="H5962">_xlfn.IFS(Table1[[#This Row],[Salary]]&lt;=50000,"0-50K",Table1[[#This Row],[Salary]]&lt;=100000,"51-100K",Table1[[#This Row],[Salary]]&lt;=150000,"101-150K",Table1[[#This Row],[Salary]]&lt;=200000,"151-200K",Table1[[#This Row],[Salary]]&lt;=250000,"201-250K",Table1[[#This Row],[Salary]]&gt;250000,"Above 250K")</f>
        <v>151-200K</v>
      </c>
      <c r="I5962" s="3">
        <v>190000</v>
      </c>
      <c r="J5962" s="3">
        <f>IF(Table1[[#This Row],[Years of Experience]]=0,0,Table1[[#This Row],[Salary]]/Table1[[#This Row],[Years of Experience]])</f>
        <v>13571.428571428571</v>
      </c>
    </row>
    <row r="5963" spans="1:10" x14ac:dyDescent="0.35">
      <c r="A5963">
        <v>39</v>
      </c>
      <c r="B5963" t="str" cm="1">
        <f t="array" ref="B5963">_xlfn.IFS(Table1[[#This Row],[Age]]&lt;=25,"21-25",Table1[[#This Row],[Age]]&lt;=30,"26-30",Table1[[#This Row],[Age]]&lt;=35,"31-35",Table1[[#This Row],[Age]]&lt;=40,"36-40",Table1[[#This Row],[Age]]&lt;=45,"41-45", Table1[[#This Row],[Age]]&lt;=50,"46-50",Table1[[#This Row],[Age]]&lt;55,"51-55",Table1[[#This Row],[Age]]&lt;=60,"56-60",Table1[[#This Row],[Age]]&gt;=61, "61-70")</f>
        <v>36-40</v>
      </c>
      <c r="C5963" t="s">
        <v>9</v>
      </c>
      <c r="D5963" t="s">
        <v>7</v>
      </c>
      <c r="E5963" t="s">
        <v>35</v>
      </c>
      <c r="F5963">
        <v>16</v>
      </c>
      <c r="G5963" t="str" cm="1">
        <f t="array" ref="G5963">_xlfn.IFS(Table1[[#This Row],[Years of Experience]]&lt;=2,"Entry",Table1[[#This Row],[Years of Experience]]&lt;=7,"Mid",Table1[[#This Row],[Years of Experience]]&lt;=14,"Senior",Table1[[#This Row],[Years of Experience]]&gt;=15,"Executive")</f>
        <v>Executive</v>
      </c>
      <c r="H5963" t="str" cm="1">
        <f t="array" ref="H5963">_xlfn.IFS(Table1[[#This Row],[Salary]]&lt;=50000,"0-50K",Table1[[#This Row],[Salary]]&lt;=100000,"51-100K",Table1[[#This Row],[Salary]]&lt;=150000,"101-150K",Table1[[#This Row],[Salary]]&lt;=200000,"151-200K",Table1[[#This Row],[Salary]]&lt;=250000,"201-250K",Table1[[#This Row],[Salary]]&gt;250000,"Above 250K")</f>
        <v>151-200K</v>
      </c>
      <c r="I5963" s="3">
        <v>200000</v>
      </c>
      <c r="J5963" s="3">
        <f>IF(Table1[[#This Row],[Years of Experience]]=0,0,Table1[[#This Row],[Salary]]/Table1[[#This Row],[Years of Experience]])</f>
        <v>12500</v>
      </c>
    </row>
    <row r="5964" spans="1:10" x14ac:dyDescent="0.35">
      <c r="A5964">
        <v>26</v>
      </c>
      <c r="B5964" t="str" cm="1">
        <f t="array" ref="B5964">_xlfn.IFS(Table1[[#This Row],[Age]]&lt;=25,"21-25",Table1[[#This Row],[Age]]&lt;=30,"26-30",Table1[[#This Row],[Age]]&lt;=35,"31-35",Table1[[#This Row],[Age]]&lt;=40,"36-40",Table1[[#This Row],[Age]]&lt;=45,"41-45", Table1[[#This Row],[Age]]&lt;=50,"46-50",Table1[[#This Row],[Age]]&lt;55,"51-55",Table1[[#This Row],[Age]]&lt;=60,"56-60",Table1[[#This Row],[Age]]&gt;=61, "61-70")</f>
        <v>26-30</v>
      </c>
      <c r="C5964" t="s">
        <v>6</v>
      </c>
      <c r="D5964" t="s">
        <v>7</v>
      </c>
      <c r="E5964" t="s">
        <v>40</v>
      </c>
      <c r="F5964">
        <v>2</v>
      </c>
      <c r="G5964" t="str" cm="1">
        <f t="array" ref="G5964">_xlfn.IFS(Table1[[#This Row],[Years of Experience]]&lt;=2,"Entry",Table1[[#This Row],[Years of Experience]]&lt;=7,"Mid",Table1[[#This Row],[Years of Experience]]&lt;=14,"Senior",Table1[[#This Row],[Years of Experience]]&gt;=15,"Executive")</f>
        <v>Entry</v>
      </c>
      <c r="H5964" t="str" cm="1">
        <f t="array" ref="H5964">_xlfn.IFS(Table1[[#This Row],[Salary]]&lt;=50000,"0-50K",Table1[[#This Row],[Salary]]&lt;=100000,"51-100K",Table1[[#This Row],[Salary]]&lt;=150000,"101-150K",Table1[[#This Row],[Salary]]&lt;=200000,"151-200K",Table1[[#This Row],[Salary]]&lt;=250000,"201-250K",Table1[[#This Row],[Salary]]&gt;250000,"Above 250K")</f>
        <v>51-100K</v>
      </c>
      <c r="I5964" s="3">
        <v>55000</v>
      </c>
      <c r="J5964" s="3">
        <f>IF(Table1[[#This Row],[Years of Experience]]=0,0,Table1[[#This Row],[Salary]]/Table1[[#This Row],[Years of Experience]])</f>
        <v>27500</v>
      </c>
    </row>
    <row r="5965" spans="1:10" x14ac:dyDescent="0.35">
      <c r="A5965">
        <v>31</v>
      </c>
      <c r="B5965" t="str" cm="1">
        <f t="array" ref="B5965">_xlfn.IFS(Table1[[#This Row],[Age]]&lt;=25,"21-25",Table1[[#This Row],[Age]]&lt;=30,"26-30",Table1[[#This Row],[Age]]&lt;=35,"31-35",Table1[[#This Row],[Age]]&lt;=40,"36-40",Table1[[#This Row],[Age]]&lt;=45,"41-45", Table1[[#This Row],[Age]]&lt;=50,"46-50",Table1[[#This Row],[Age]]&lt;55,"51-55",Table1[[#This Row],[Age]]&lt;=60,"56-60",Table1[[#This Row],[Age]]&gt;=61, "61-70")</f>
        <v>31-35</v>
      </c>
      <c r="C5965" t="s">
        <v>9</v>
      </c>
      <c r="D5965" t="s">
        <v>12</v>
      </c>
      <c r="E5965" t="s">
        <v>43</v>
      </c>
      <c r="F5965">
        <v>8</v>
      </c>
      <c r="G5965" t="str" cm="1">
        <f t="array" ref="G5965">_xlfn.IFS(Table1[[#This Row],[Years of Experience]]&lt;=2,"Entry",Table1[[#This Row],[Years of Experience]]&lt;=7,"Mid",Table1[[#This Row],[Years of Experience]]&lt;=14,"Senior",Table1[[#This Row],[Years of Experience]]&gt;=15,"Executive")</f>
        <v>Senior</v>
      </c>
      <c r="H5965" t="str" cm="1">
        <f t="array" ref="H5965">_xlfn.IFS(Table1[[#This Row],[Salary]]&lt;=50000,"0-50K",Table1[[#This Row],[Salary]]&lt;=100000,"51-100K",Table1[[#This Row],[Salary]]&lt;=150000,"101-150K",Table1[[#This Row],[Salary]]&lt;=200000,"151-200K",Table1[[#This Row],[Salary]]&lt;=250000,"201-250K",Table1[[#This Row],[Salary]]&gt;250000,"Above 250K")</f>
        <v>101-150K</v>
      </c>
      <c r="I5965" s="3">
        <v>140000</v>
      </c>
      <c r="J5965" s="3">
        <f>IF(Table1[[#This Row],[Years of Experience]]=0,0,Table1[[#This Row],[Salary]]/Table1[[#This Row],[Years of Experience]])</f>
        <v>17500</v>
      </c>
    </row>
    <row r="5966" spans="1:10" x14ac:dyDescent="0.35">
      <c r="A5966">
        <v>29</v>
      </c>
      <c r="B5966" t="str" cm="1">
        <f t="array" ref="B5966">_xlfn.IFS(Table1[[#This Row],[Age]]&lt;=25,"21-25",Table1[[#This Row],[Age]]&lt;=30,"26-30",Table1[[#This Row],[Age]]&lt;=35,"31-35",Table1[[#This Row],[Age]]&lt;=40,"36-40",Table1[[#This Row],[Age]]&lt;=45,"41-45", Table1[[#This Row],[Age]]&lt;=50,"46-50",Table1[[#This Row],[Age]]&lt;55,"51-55",Table1[[#This Row],[Age]]&lt;=60,"56-60",Table1[[#This Row],[Age]]&gt;=61, "61-70")</f>
        <v>26-30</v>
      </c>
      <c r="C5966" t="s">
        <v>6</v>
      </c>
      <c r="D5966" t="s">
        <v>7</v>
      </c>
      <c r="E5966" t="s">
        <v>16</v>
      </c>
      <c r="F5966">
        <v>4</v>
      </c>
      <c r="G5966" t="str" cm="1">
        <f t="array" ref="G5966">_xlfn.IFS(Table1[[#This Row],[Years of Experience]]&lt;=2,"Entry",Table1[[#This Row],[Years of Experience]]&lt;=7,"Mid",Table1[[#This Row],[Years of Experience]]&lt;=14,"Senior",Table1[[#This Row],[Years of Experience]]&gt;=15,"Executive")</f>
        <v>Mid</v>
      </c>
      <c r="H5966" t="str" cm="1">
        <f t="array" ref="H5966">_xlfn.IFS(Table1[[#This Row],[Salary]]&lt;=50000,"0-50K",Table1[[#This Row],[Salary]]&lt;=100000,"51-100K",Table1[[#This Row],[Salary]]&lt;=150000,"101-150K",Table1[[#This Row],[Salary]]&lt;=200000,"151-200K",Table1[[#This Row],[Salary]]&lt;=250000,"201-250K",Table1[[#This Row],[Salary]]&gt;250000,"Above 250K")</f>
        <v>51-100K</v>
      </c>
      <c r="I5966" s="3">
        <v>70000</v>
      </c>
      <c r="J5966" s="3">
        <f>IF(Table1[[#This Row],[Years of Experience]]=0,0,Table1[[#This Row],[Salary]]/Table1[[#This Row],[Years of Experience]])</f>
        <v>17500</v>
      </c>
    </row>
    <row r="5967" spans="1:10" x14ac:dyDescent="0.35">
      <c r="A5967">
        <v>33</v>
      </c>
      <c r="B5967" t="str" cm="1">
        <f t="array" ref="B5967">_xlfn.IFS(Table1[[#This Row],[Age]]&lt;=25,"21-25",Table1[[#This Row],[Age]]&lt;=30,"26-30",Table1[[#This Row],[Age]]&lt;=35,"31-35",Table1[[#This Row],[Age]]&lt;=40,"36-40",Table1[[#This Row],[Age]]&lt;=45,"41-45", Table1[[#This Row],[Age]]&lt;=50,"46-50",Table1[[#This Row],[Age]]&lt;55,"51-55",Table1[[#This Row],[Age]]&lt;=60,"56-60",Table1[[#This Row],[Age]]&gt;=61, "61-70")</f>
        <v>31-35</v>
      </c>
      <c r="C5967" t="s">
        <v>9</v>
      </c>
      <c r="D5967" t="s">
        <v>10</v>
      </c>
      <c r="E5967" t="s">
        <v>27</v>
      </c>
      <c r="F5967">
        <v>9</v>
      </c>
      <c r="G5967" t="str" cm="1">
        <f t="array" ref="G5967">_xlfn.IFS(Table1[[#This Row],[Years of Experience]]&lt;=2,"Entry",Table1[[#This Row],[Years of Experience]]&lt;=7,"Mid",Table1[[#This Row],[Years of Experience]]&lt;=14,"Senior",Table1[[#This Row],[Years of Experience]]&gt;=15,"Executive")</f>
        <v>Senior</v>
      </c>
      <c r="H5967" t="str" cm="1">
        <f t="array" ref="H5967">_xlfn.IFS(Table1[[#This Row],[Salary]]&lt;=50000,"0-50K",Table1[[#This Row],[Salary]]&lt;=100000,"51-100K",Table1[[#This Row],[Salary]]&lt;=150000,"101-150K",Table1[[#This Row],[Salary]]&lt;=200000,"151-200K",Table1[[#This Row],[Salary]]&lt;=250000,"201-250K",Table1[[#This Row],[Salary]]&gt;250000,"Above 250K")</f>
        <v>101-150K</v>
      </c>
      <c r="I5967" s="3">
        <v>130000</v>
      </c>
      <c r="J5967" s="3">
        <f>IF(Table1[[#This Row],[Years of Experience]]=0,0,Table1[[#This Row],[Salary]]/Table1[[#This Row],[Years of Experience]])</f>
        <v>14444.444444444445</v>
      </c>
    </row>
    <row r="5968" spans="1:10" x14ac:dyDescent="0.35">
      <c r="A5968">
        <v>27</v>
      </c>
      <c r="B5968" t="str" cm="1">
        <f t="array" ref="B5968">_xlfn.IFS(Table1[[#This Row],[Age]]&lt;=25,"21-25",Table1[[#This Row],[Age]]&lt;=30,"26-30",Table1[[#This Row],[Age]]&lt;=35,"31-35",Table1[[#This Row],[Age]]&lt;=40,"36-40",Table1[[#This Row],[Age]]&lt;=45,"41-45", Table1[[#This Row],[Age]]&lt;=50,"46-50",Table1[[#This Row],[Age]]&lt;55,"51-55",Table1[[#This Row],[Age]]&lt;=60,"56-60",Table1[[#This Row],[Age]]&gt;=61, "61-70")</f>
        <v>26-30</v>
      </c>
      <c r="C5968" t="s">
        <v>6</v>
      </c>
      <c r="D5968" t="s">
        <v>7</v>
      </c>
      <c r="E5968" t="s">
        <v>8</v>
      </c>
      <c r="F5968">
        <v>3</v>
      </c>
      <c r="G5968" t="str" cm="1">
        <f t="array" ref="G5968">_xlfn.IFS(Table1[[#This Row],[Years of Experience]]&lt;=2,"Entry",Table1[[#This Row],[Years of Experience]]&lt;=7,"Mid",Table1[[#This Row],[Years of Experience]]&lt;=14,"Senior",Table1[[#This Row],[Years of Experience]]&gt;=15,"Executive")</f>
        <v>Mid</v>
      </c>
      <c r="H5968" t="str" cm="1">
        <f t="array" ref="H5968">_xlfn.IFS(Table1[[#This Row],[Salary]]&lt;=50000,"0-50K",Table1[[#This Row],[Salary]]&lt;=100000,"51-100K",Table1[[#This Row],[Salary]]&lt;=150000,"101-150K",Table1[[#This Row],[Salary]]&lt;=200000,"151-200K",Table1[[#This Row],[Salary]]&lt;=250000,"201-250K",Table1[[#This Row],[Salary]]&gt;250000,"Above 250K")</f>
        <v>51-100K</v>
      </c>
      <c r="I5968" s="3">
        <v>80000</v>
      </c>
      <c r="J5968" s="3">
        <f>IF(Table1[[#This Row],[Years of Experience]]=0,0,Table1[[#This Row],[Salary]]/Table1[[#This Row],[Years of Experience]])</f>
        <v>26666.666666666668</v>
      </c>
    </row>
    <row r="5969" spans="1:10" x14ac:dyDescent="0.35">
      <c r="A5969">
        <v>36</v>
      </c>
      <c r="B5969" t="str" cm="1">
        <f t="array" ref="B5969">_xlfn.IFS(Table1[[#This Row],[Age]]&lt;=25,"21-25",Table1[[#This Row],[Age]]&lt;=30,"26-30",Table1[[#This Row],[Age]]&lt;=35,"31-35",Table1[[#This Row],[Age]]&lt;=40,"36-40",Table1[[#This Row],[Age]]&lt;=45,"41-45", Table1[[#This Row],[Age]]&lt;=50,"46-50",Table1[[#This Row],[Age]]&lt;55,"51-55",Table1[[#This Row],[Age]]&lt;=60,"56-60",Table1[[#This Row],[Age]]&gt;=61, "61-70")</f>
        <v>36-40</v>
      </c>
      <c r="C5969" t="s">
        <v>9</v>
      </c>
      <c r="D5969" t="s">
        <v>12</v>
      </c>
      <c r="E5969" t="s">
        <v>92</v>
      </c>
      <c r="F5969">
        <v>12</v>
      </c>
      <c r="G5969" t="str" cm="1">
        <f t="array" ref="G5969">_xlfn.IFS(Table1[[#This Row],[Years of Experience]]&lt;=2,"Entry",Table1[[#This Row],[Years of Experience]]&lt;=7,"Mid",Table1[[#This Row],[Years of Experience]]&lt;=14,"Senior",Table1[[#This Row],[Years of Experience]]&gt;=15,"Executive")</f>
        <v>Senior</v>
      </c>
      <c r="H5969" t="str" cm="1">
        <f t="array" ref="H5969">_xlfn.IFS(Table1[[#This Row],[Salary]]&lt;=50000,"0-50K",Table1[[#This Row],[Salary]]&lt;=100000,"51-100K",Table1[[#This Row],[Salary]]&lt;=150000,"101-150K",Table1[[#This Row],[Salary]]&lt;=200000,"151-200K",Table1[[#This Row],[Salary]]&lt;=250000,"201-250K",Table1[[#This Row],[Salary]]&gt;250000,"Above 250K")</f>
        <v>151-200K</v>
      </c>
      <c r="I5969" s="3">
        <v>170000</v>
      </c>
      <c r="J5969" s="3">
        <f>IF(Table1[[#This Row],[Years of Experience]]=0,0,Table1[[#This Row],[Salary]]/Table1[[#This Row],[Years of Experience]])</f>
        <v>14166.666666666666</v>
      </c>
    </row>
    <row r="5970" spans="1:10" x14ac:dyDescent="0.35">
      <c r="A5970">
        <v>25</v>
      </c>
      <c r="B5970" t="str" cm="1">
        <f t="array" ref="B5970">_xlfn.IFS(Table1[[#This Row],[Age]]&lt;=25,"21-25",Table1[[#This Row],[Age]]&lt;=30,"26-30",Table1[[#This Row],[Age]]&lt;=35,"31-35",Table1[[#This Row],[Age]]&lt;=40,"36-40",Table1[[#This Row],[Age]]&lt;=45,"41-45", Table1[[#This Row],[Age]]&lt;=50,"46-50",Table1[[#This Row],[Age]]&lt;55,"51-55",Table1[[#This Row],[Age]]&lt;=60,"56-60",Table1[[#This Row],[Age]]&gt;=61, "61-70")</f>
        <v>21-25</v>
      </c>
      <c r="C5970" t="s">
        <v>6</v>
      </c>
      <c r="D5970" t="s">
        <v>7</v>
      </c>
      <c r="E5970" t="s">
        <v>17</v>
      </c>
      <c r="F5970">
        <v>1</v>
      </c>
      <c r="G5970" t="str" cm="1">
        <f t="array" ref="G5970">_xlfn.IFS(Table1[[#This Row],[Years of Experience]]&lt;=2,"Entry",Table1[[#This Row],[Years of Experience]]&lt;=7,"Mid",Table1[[#This Row],[Years of Experience]]&lt;=14,"Senior",Table1[[#This Row],[Years of Experience]]&gt;=15,"Executive")</f>
        <v>Entry</v>
      </c>
      <c r="H5970" t="str" cm="1">
        <f t="array" ref="H5970">_xlfn.IFS(Table1[[#This Row],[Salary]]&lt;=50000,"0-50K",Table1[[#This Row],[Salary]]&lt;=100000,"51-100K",Table1[[#This Row],[Salary]]&lt;=150000,"101-150K",Table1[[#This Row],[Salary]]&lt;=200000,"151-200K",Table1[[#This Row],[Salary]]&lt;=250000,"201-250K",Table1[[#This Row],[Salary]]&gt;250000,"Above 250K")</f>
        <v>51-100K</v>
      </c>
      <c r="I5970" s="3">
        <v>60000</v>
      </c>
      <c r="J5970" s="3">
        <f>IF(Table1[[#This Row],[Years of Experience]]=0,0,Table1[[#This Row],[Salary]]/Table1[[#This Row],[Years of Experience]])</f>
        <v>60000</v>
      </c>
    </row>
    <row r="5971" spans="1:10" x14ac:dyDescent="0.35">
      <c r="A5971">
        <v>30</v>
      </c>
      <c r="B5971" t="str" cm="1">
        <f t="array" ref="B5971">_xlfn.IFS(Table1[[#This Row],[Age]]&lt;=25,"21-25",Table1[[#This Row],[Age]]&lt;=30,"26-30",Table1[[#This Row],[Age]]&lt;=35,"31-35",Table1[[#This Row],[Age]]&lt;=40,"36-40",Table1[[#This Row],[Age]]&lt;=45,"41-45", Table1[[#This Row],[Age]]&lt;=50,"46-50",Table1[[#This Row],[Age]]&lt;55,"51-55",Table1[[#This Row],[Age]]&lt;=60,"56-60",Table1[[#This Row],[Age]]&gt;=61, "61-70")</f>
        <v>26-30</v>
      </c>
      <c r="C5971" t="s">
        <v>9</v>
      </c>
      <c r="D5971" t="s">
        <v>7</v>
      </c>
      <c r="E5971" t="s">
        <v>19</v>
      </c>
      <c r="F5971">
        <v>5</v>
      </c>
      <c r="G5971" t="str" cm="1">
        <f t="array" ref="G5971">_xlfn.IFS(Table1[[#This Row],[Years of Experience]]&lt;=2,"Entry",Table1[[#This Row],[Years of Experience]]&lt;=7,"Mid",Table1[[#This Row],[Years of Experience]]&lt;=14,"Senior",Table1[[#This Row],[Years of Experience]]&gt;=15,"Executive")</f>
        <v>Mid</v>
      </c>
      <c r="H5971" t="str" cm="1">
        <f t="array" ref="H5971">_xlfn.IFS(Table1[[#This Row],[Salary]]&lt;=50000,"0-50K",Table1[[#This Row],[Salary]]&lt;=100000,"51-100K",Table1[[#This Row],[Salary]]&lt;=150000,"101-150K",Table1[[#This Row],[Salary]]&lt;=200000,"151-200K",Table1[[#This Row],[Salary]]&lt;=250000,"201-250K",Table1[[#This Row],[Salary]]&gt;250000,"Above 250K")</f>
        <v>51-100K</v>
      </c>
      <c r="I5971" s="3">
        <v>90000</v>
      </c>
      <c r="J5971" s="3">
        <f>IF(Table1[[#This Row],[Years of Experience]]=0,0,Table1[[#This Row],[Salary]]/Table1[[#This Row],[Years of Experience]])</f>
        <v>18000</v>
      </c>
    </row>
    <row r="5972" spans="1:10" x14ac:dyDescent="0.35">
      <c r="A5972">
        <v>34</v>
      </c>
      <c r="B5972" t="str" cm="1">
        <f t="array" ref="B5972">_xlfn.IFS(Table1[[#This Row],[Age]]&lt;=25,"21-25",Table1[[#This Row],[Age]]&lt;=30,"26-30",Table1[[#This Row],[Age]]&lt;=35,"31-35",Table1[[#This Row],[Age]]&lt;=40,"36-40",Table1[[#This Row],[Age]]&lt;=45,"41-45", Table1[[#This Row],[Age]]&lt;=50,"46-50",Table1[[#This Row],[Age]]&lt;55,"51-55",Table1[[#This Row],[Age]]&lt;=60,"56-60",Table1[[#This Row],[Age]]&gt;=61, "61-70")</f>
        <v>31-35</v>
      </c>
      <c r="C5972" t="s">
        <v>6</v>
      </c>
      <c r="D5972" t="s">
        <v>12</v>
      </c>
      <c r="E5972" t="s">
        <v>75</v>
      </c>
      <c r="F5972">
        <v>11</v>
      </c>
      <c r="G5972" t="str" cm="1">
        <f t="array" ref="G5972">_xlfn.IFS(Table1[[#This Row],[Years of Experience]]&lt;=2,"Entry",Table1[[#This Row],[Years of Experience]]&lt;=7,"Mid",Table1[[#This Row],[Years of Experience]]&lt;=14,"Senior",Table1[[#This Row],[Years of Experience]]&gt;=15,"Executive")</f>
        <v>Senior</v>
      </c>
      <c r="H5972" t="str" cm="1">
        <f t="array" ref="H5972">_xlfn.IFS(Table1[[#This Row],[Salary]]&lt;=50000,"0-50K",Table1[[#This Row],[Salary]]&lt;=100000,"51-100K",Table1[[#This Row],[Salary]]&lt;=150000,"101-150K",Table1[[#This Row],[Salary]]&lt;=200000,"151-200K",Table1[[#This Row],[Salary]]&lt;=250000,"201-250K",Table1[[#This Row],[Salary]]&gt;250000,"Above 250K")</f>
        <v>151-200K</v>
      </c>
      <c r="I5972" s="3">
        <v>160000</v>
      </c>
      <c r="J5972" s="3">
        <f>IF(Table1[[#This Row],[Years of Experience]]=0,0,Table1[[#This Row],[Salary]]/Table1[[#This Row],[Years of Experience]])</f>
        <v>14545.454545454546</v>
      </c>
    </row>
    <row r="5973" spans="1:10" x14ac:dyDescent="0.35">
      <c r="A5973">
        <v>28</v>
      </c>
      <c r="B5973" t="str" cm="1">
        <f t="array" ref="B5973">_xlfn.IFS(Table1[[#This Row],[Age]]&lt;=25,"21-25",Table1[[#This Row],[Age]]&lt;=30,"26-30",Table1[[#This Row],[Age]]&lt;=35,"31-35",Table1[[#This Row],[Age]]&lt;=40,"36-40",Table1[[#This Row],[Age]]&lt;=45,"41-45", Table1[[#This Row],[Age]]&lt;=50,"46-50",Table1[[#This Row],[Age]]&lt;55,"51-55",Table1[[#This Row],[Age]]&lt;=60,"56-60",Table1[[#This Row],[Age]]&gt;=61, "61-70")</f>
        <v>26-30</v>
      </c>
      <c r="C5973" t="s">
        <v>9</v>
      </c>
      <c r="D5973" t="s">
        <v>7</v>
      </c>
      <c r="E5973" t="s">
        <v>16</v>
      </c>
      <c r="F5973">
        <v>3</v>
      </c>
      <c r="G5973" t="str" cm="1">
        <f t="array" ref="G5973">_xlfn.IFS(Table1[[#This Row],[Years of Experience]]&lt;=2,"Entry",Table1[[#This Row],[Years of Experience]]&lt;=7,"Mid",Table1[[#This Row],[Years of Experience]]&lt;=14,"Senior",Table1[[#This Row],[Years of Experience]]&gt;=15,"Executive")</f>
        <v>Mid</v>
      </c>
      <c r="H5973" t="str" cm="1">
        <f t="array" ref="H5973">_xlfn.IFS(Table1[[#This Row],[Salary]]&lt;=50000,"0-50K",Table1[[#This Row],[Salary]]&lt;=100000,"51-100K",Table1[[#This Row],[Salary]]&lt;=150000,"101-150K",Table1[[#This Row],[Salary]]&lt;=200000,"151-200K",Table1[[#This Row],[Salary]]&lt;=250000,"201-250K",Table1[[#This Row],[Salary]]&gt;250000,"Above 250K")</f>
        <v>51-100K</v>
      </c>
      <c r="I5973" s="3">
        <v>60000</v>
      </c>
      <c r="J5973" s="3">
        <f>IF(Table1[[#This Row],[Years of Experience]]=0,0,Table1[[#This Row],[Salary]]/Table1[[#This Row],[Years of Experience]])</f>
        <v>20000</v>
      </c>
    </row>
    <row r="5974" spans="1:10" x14ac:dyDescent="0.35">
      <c r="A5974">
        <v>32</v>
      </c>
      <c r="B5974" t="str" cm="1">
        <f t="array" ref="B5974">_xlfn.IFS(Table1[[#This Row],[Age]]&lt;=25,"21-25",Table1[[#This Row],[Age]]&lt;=30,"26-30",Table1[[#This Row],[Age]]&lt;=35,"31-35",Table1[[#This Row],[Age]]&lt;=40,"36-40",Table1[[#This Row],[Age]]&lt;=45,"41-45", Table1[[#This Row],[Age]]&lt;=50,"46-50",Table1[[#This Row],[Age]]&lt;55,"51-55",Table1[[#This Row],[Age]]&lt;=60,"56-60",Table1[[#This Row],[Age]]&gt;=61, "61-70")</f>
        <v>31-35</v>
      </c>
      <c r="C5974" t="s">
        <v>6</v>
      </c>
      <c r="D5974" t="s">
        <v>7</v>
      </c>
      <c r="E5974" t="s">
        <v>17</v>
      </c>
      <c r="F5974">
        <v>7</v>
      </c>
      <c r="G5974" t="str" cm="1">
        <f t="array" ref="G5974">_xlfn.IFS(Table1[[#This Row],[Years of Experience]]&lt;=2,"Entry",Table1[[#This Row],[Years of Experience]]&lt;=7,"Mid",Table1[[#This Row],[Years of Experience]]&lt;=14,"Senior",Table1[[#This Row],[Years of Experience]]&gt;=15,"Executive")</f>
        <v>Mid</v>
      </c>
      <c r="H5974" t="str" cm="1">
        <f t="array" ref="H5974">_xlfn.IFS(Table1[[#This Row],[Salary]]&lt;=50000,"0-50K",Table1[[#This Row],[Salary]]&lt;=100000,"51-100K",Table1[[#This Row],[Salary]]&lt;=150000,"101-150K",Table1[[#This Row],[Salary]]&lt;=200000,"151-200K",Table1[[#This Row],[Salary]]&lt;=250000,"201-250K",Table1[[#This Row],[Salary]]&gt;250000,"Above 250K")</f>
        <v>101-150K</v>
      </c>
      <c r="I5974" s="3">
        <v>120000</v>
      </c>
      <c r="J5974" s="3">
        <f>IF(Table1[[#This Row],[Years of Experience]]=0,0,Table1[[#This Row],[Salary]]/Table1[[#This Row],[Years of Experience]])</f>
        <v>17142.857142857141</v>
      </c>
    </row>
    <row r="5975" spans="1:10" x14ac:dyDescent="0.35">
      <c r="A5975">
        <v>24</v>
      </c>
      <c r="B5975" t="str" cm="1">
        <f t="array" ref="B5975">_xlfn.IFS(Table1[[#This Row],[Age]]&lt;=25,"21-25",Table1[[#This Row],[Age]]&lt;=30,"26-30",Table1[[#This Row],[Age]]&lt;=35,"31-35",Table1[[#This Row],[Age]]&lt;=40,"36-40",Table1[[#This Row],[Age]]&lt;=45,"41-45", Table1[[#This Row],[Age]]&lt;=50,"46-50",Table1[[#This Row],[Age]]&lt;55,"51-55",Table1[[#This Row],[Age]]&lt;=60,"56-60",Table1[[#This Row],[Age]]&gt;=61, "61-70")</f>
        <v>21-25</v>
      </c>
      <c r="C5975" t="s">
        <v>9</v>
      </c>
      <c r="D5975" t="s">
        <v>195</v>
      </c>
      <c r="E5975" t="s">
        <v>202</v>
      </c>
      <c r="F5975">
        <v>0</v>
      </c>
      <c r="G5975" t="str" cm="1">
        <f t="array" ref="G5975">_xlfn.IFS(Table1[[#This Row],[Years of Experience]]&lt;=2,"Entry",Table1[[#This Row],[Years of Experience]]&lt;=7,"Mid",Table1[[#This Row],[Years of Experience]]&lt;=14,"Senior",Table1[[#This Row],[Years of Experience]]&gt;=15,"Executive")</f>
        <v>Entry</v>
      </c>
      <c r="H5975" t="str" cm="1">
        <f t="array" ref="H5975">_xlfn.IFS(Table1[[#This Row],[Salary]]&lt;=50000,"0-50K",Table1[[#This Row],[Salary]]&lt;=100000,"51-100K",Table1[[#This Row],[Salary]]&lt;=150000,"101-150K",Table1[[#This Row],[Salary]]&lt;=200000,"151-200K",Table1[[#This Row],[Salary]]&lt;=250000,"201-250K",Table1[[#This Row],[Salary]]&gt;250000,"Above 250K")</f>
        <v>0-50K</v>
      </c>
      <c r="I5975" s="3">
        <v>25000</v>
      </c>
      <c r="J5975" s="3">
        <f>IF(Table1[[#This Row],[Years of Experience]]=0,0,Table1[[#This Row],[Salary]]/Table1[[#This Row],[Years of Experience]])</f>
        <v>0</v>
      </c>
    </row>
    <row r="5976" spans="1:10" x14ac:dyDescent="0.35">
      <c r="A5976">
        <v>37</v>
      </c>
      <c r="B5976" t="str" cm="1">
        <f t="array" ref="B5976">_xlfn.IFS(Table1[[#This Row],[Age]]&lt;=25,"21-25",Table1[[#This Row],[Age]]&lt;=30,"26-30",Table1[[#This Row],[Age]]&lt;=35,"31-35",Table1[[#This Row],[Age]]&lt;=40,"36-40",Table1[[#This Row],[Age]]&lt;=45,"41-45", Table1[[#This Row],[Age]]&lt;=50,"46-50",Table1[[#This Row],[Age]]&lt;55,"51-55",Table1[[#This Row],[Age]]&lt;=60,"56-60",Table1[[#This Row],[Age]]&gt;=61, "61-70")</f>
        <v>36-40</v>
      </c>
      <c r="C5976" t="s">
        <v>6</v>
      </c>
      <c r="D5976" t="s">
        <v>10</v>
      </c>
      <c r="E5976" t="s">
        <v>203</v>
      </c>
      <c r="F5976">
        <v>14</v>
      </c>
      <c r="G5976" t="str" cm="1">
        <f t="array" ref="G5976">_xlfn.IFS(Table1[[#This Row],[Years of Experience]]&lt;=2,"Entry",Table1[[#This Row],[Years of Experience]]&lt;=7,"Mid",Table1[[#This Row],[Years of Experience]]&lt;=14,"Senior",Table1[[#This Row],[Years of Experience]]&gt;=15,"Executive")</f>
        <v>Senior</v>
      </c>
      <c r="H5976" t="str" cm="1">
        <f t="array" ref="H5976">_xlfn.IFS(Table1[[#This Row],[Salary]]&lt;=50000,"0-50K",Table1[[#This Row],[Salary]]&lt;=100000,"51-100K",Table1[[#This Row],[Salary]]&lt;=150000,"101-150K",Table1[[#This Row],[Salary]]&lt;=200000,"151-200K",Table1[[#This Row],[Salary]]&lt;=250000,"201-250K",Table1[[#This Row],[Salary]]&gt;250000,"Above 250K")</f>
        <v>151-200K</v>
      </c>
      <c r="I5976" s="3">
        <v>190000</v>
      </c>
      <c r="J5976" s="3">
        <f>IF(Table1[[#This Row],[Years of Experience]]=0,0,Table1[[#This Row],[Salary]]/Table1[[#This Row],[Years of Experience]])</f>
        <v>13571.428571428571</v>
      </c>
    </row>
    <row r="5977" spans="1:10" x14ac:dyDescent="0.35">
      <c r="A5977">
        <v>39</v>
      </c>
      <c r="B5977" t="str" cm="1">
        <f t="array" ref="B5977">_xlfn.IFS(Table1[[#This Row],[Age]]&lt;=25,"21-25",Table1[[#This Row],[Age]]&lt;=30,"26-30",Table1[[#This Row],[Age]]&lt;=35,"31-35",Table1[[#This Row],[Age]]&lt;=40,"36-40",Table1[[#This Row],[Age]]&lt;=45,"41-45", Table1[[#This Row],[Age]]&lt;=50,"46-50",Table1[[#This Row],[Age]]&lt;55,"51-55",Table1[[#This Row],[Age]]&lt;=60,"56-60",Table1[[#This Row],[Age]]&gt;=61, "61-70")</f>
        <v>36-40</v>
      </c>
      <c r="C5977" t="s">
        <v>9</v>
      </c>
      <c r="D5977" t="s">
        <v>7</v>
      </c>
      <c r="E5977" t="s">
        <v>35</v>
      </c>
      <c r="F5977">
        <v>16</v>
      </c>
      <c r="G5977" t="str" cm="1">
        <f t="array" ref="G5977">_xlfn.IFS(Table1[[#This Row],[Years of Experience]]&lt;=2,"Entry",Table1[[#This Row],[Years of Experience]]&lt;=7,"Mid",Table1[[#This Row],[Years of Experience]]&lt;=14,"Senior",Table1[[#This Row],[Years of Experience]]&gt;=15,"Executive")</f>
        <v>Executive</v>
      </c>
      <c r="H5977" t="str" cm="1">
        <f t="array" ref="H5977">_xlfn.IFS(Table1[[#This Row],[Salary]]&lt;=50000,"0-50K",Table1[[#This Row],[Salary]]&lt;=100000,"51-100K",Table1[[#This Row],[Salary]]&lt;=150000,"101-150K",Table1[[#This Row],[Salary]]&lt;=200000,"151-200K",Table1[[#This Row],[Salary]]&lt;=250000,"201-250K",Table1[[#This Row],[Salary]]&gt;250000,"Above 250K")</f>
        <v>151-200K</v>
      </c>
      <c r="I5977" s="3">
        <v>200000</v>
      </c>
      <c r="J5977" s="3">
        <f>IF(Table1[[#This Row],[Years of Experience]]=0,0,Table1[[#This Row],[Salary]]/Table1[[#This Row],[Years of Experience]])</f>
        <v>12500</v>
      </c>
    </row>
    <row r="5978" spans="1:10" x14ac:dyDescent="0.35">
      <c r="A5978">
        <v>26</v>
      </c>
      <c r="B5978" t="str" cm="1">
        <f t="array" ref="B5978">_xlfn.IFS(Table1[[#This Row],[Age]]&lt;=25,"21-25",Table1[[#This Row],[Age]]&lt;=30,"26-30",Table1[[#This Row],[Age]]&lt;=35,"31-35",Table1[[#This Row],[Age]]&lt;=40,"36-40",Table1[[#This Row],[Age]]&lt;=45,"41-45", Table1[[#This Row],[Age]]&lt;=50,"46-50",Table1[[#This Row],[Age]]&lt;55,"51-55",Table1[[#This Row],[Age]]&lt;=60,"56-60",Table1[[#This Row],[Age]]&gt;=61, "61-70")</f>
        <v>26-30</v>
      </c>
      <c r="C5978" t="s">
        <v>6</v>
      </c>
      <c r="D5978" t="s">
        <v>7</v>
      </c>
      <c r="E5978" t="s">
        <v>40</v>
      </c>
      <c r="F5978">
        <v>2</v>
      </c>
      <c r="G5978" t="str" cm="1">
        <f t="array" ref="G5978">_xlfn.IFS(Table1[[#This Row],[Years of Experience]]&lt;=2,"Entry",Table1[[#This Row],[Years of Experience]]&lt;=7,"Mid",Table1[[#This Row],[Years of Experience]]&lt;=14,"Senior",Table1[[#This Row],[Years of Experience]]&gt;=15,"Executive")</f>
        <v>Entry</v>
      </c>
      <c r="H5978" t="str" cm="1">
        <f t="array" ref="H5978">_xlfn.IFS(Table1[[#This Row],[Salary]]&lt;=50000,"0-50K",Table1[[#This Row],[Salary]]&lt;=100000,"51-100K",Table1[[#This Row],[Salary]]&lt;=150000,"101-150K",Table1[[#This Row],[Salary]]&lt;=200000,"151-200K",Table1[[#This Row],[Salary]]&lt;=250000,"201-250K",Table1[[#This Row],[Salary]]&gt;250000,"Above 250K")</f>
        <v>51-100K</v>
      </c>
      <c r="I5978" s="3">
        <v>55000</v>
      </c>
      <c r="J5978" s="3">
        <f>IF(Table1[[#This Row],[Years of Experience]]=0,0,Table1[[#This Row],[Salary]]/Table1[[#This Row],[Years of Experience]])</f>
        <v>27500</v>
      </c>
    </row>
    <row r="5979" spans="1:10" x14ac:dyDescent="0.35">
      <c r="A5979">
        <v>31</v>
      </c>
      <c r="B5979" t="str" cm="1">
        <f t="array" ref="B5979">_xlfn.IFS(Table1[[#This Row],[Age]]&lt;=25,"21-25",Table1[[#This Row],[Age]]&lt;=30,"26-30",Table1[[#This Row],[Age]]&lt;=35,"31-35",Table1[[#This Row],[Age]]&lt;=40,"36-40",Table1[[#This Row],[Age]]&lt;=45,"41-45", Table1[[#This Row],[Age]]&lt;=50,"46-50",Table1[[#This Row],[Age]]&lt;55,"51-55",Table1[[#This Row],[Age]]&lt;=60,"56-60",Table1[[#This Row],[Age]]&gt;=61, "61-70")</f>
        <v>31-35</v>
      </c>
      <c r="C5979" t="s">
        <v>9</v>
      </c>
      <c r="D5979" t="s">
        <v>12</v>
      </c>
      <c r="E5979" t="s">
        <v>43</v>
      </c>
      <c r="F5979">
        <v>8</v>
      </c>
      <c r="G5979" t="str" cm="1">
        <f t="array" ref="G5979">_xlfn.IFS(Table1[[#This Row],[Years of Experience]]&lt;=2,"Entry",Table1[[#This Row],[Years of Experience]]&lt;=7,"Mid",Table1[[#This Row],[Years of Experience]]&lt;=14,"Senior",Table1[[#This Row],[Years of Experience]]&gt;=15,"Executive")</f>
        <v>Senior</v>
      </c>
      <c r="H5979" t="str" cm="1">
        <f t="array" ref="H5979">_xlfn.IFS(Table1[[#This Row],[Salary]]&lt;=50000,"0-50K",Table1[[#This Row],[Salary]]&lt;=100000,"51-100K",Table1[[#This Row],[Salary]]&lt;=150000,"101-150K",Table1[[#This Row],[Salary]]&lt;=200000,"151-200K",Table1[[#This Row],[Salary]]&lt;=250000,"201-250K",Table1[[#This Row],[Salary]]&gt;250000,"Above 250K")</f>
        <v>101-150K</v>
      </c>
      <c r="I5979" s="3">
        <v>140000</v>
      </c>
      <c r="J5979" s="3">
        <f>IF(Table1[[#This Row],[Years of Experience]]=0,0,Table1[[#This Row],[Salary]]/Table1[[#This Row],[Years of Experience]])</f>
        <v>17500</v>
      </c>
    </row>
    <row r="5980" spans="1:10" x14ac:dyDescent="0.35">
      <c r="A5980">
        <v>29</v>
      </c>
      <c r="B5980" t="str" cm="1">
        <f t="array" ref="B5980">_xlfn.IFS(Table1[[#This Row],[Age]]&lt;=25,"21-25",Table1[[#This Row],[Age]]&lt;=30,"26-30",Table1[[#This Row],[Age]]&lt;=35,"31-35",Table1[[#This Row],[Age]]&lt;=40,"36-40",Table1[[#This Row],[Age]]&lt;=45,"41-45", Table1[[#This Row],[Age]]&lt;=50,"46-50",Table1[[#This Row],[Age]]&lt;55,"51-55",Table1[[#This Row],[Age]]&lt;=60,"56-60",Table1[[#This Row],[Age]]&gt;=61, "61-70")</f>
        <v>26-30</v>
      </c>
      <c r="C5980" t="s">
        <v>6</v>
      </c>
      <c r="D5980" t="s">
        <v>7</v>
      </c>
      <c r="E5980" t="s">
        <v>16</v>
      </c>
      <c r="F5980">
        <v>4</v>
      </c>
      <c r="G5980" t="str" cm="1">
        <f t="array" ref="G5980">_xlfn.IFS(Table1[[#This Row],[Years of Experience]]&lt;=2,"Entry",Table1[[#This Row],[Years of Experience]]&lt;=7,"Mid",Table1[[#This Row],[Years of Experience]]&lt;=14,"Senior",Table1[[#This Row],[Years of Experience]]&gt;=15,"Executive")</f>
        <v>Mid</v>
      </c>
      <c r="H5980" t="str" cm="1">
        <f t="array" ref="H5980">_xlfn.IFS(Table1[[#This Row],[Salary]]&lt;=50000,"0-50K",Table1[[#This Row],[Salary]]&lt;=100000,"51-100K",Table1[[#This Row],[Salary]]&lt;=150000,"101-150K",Table1[[#This Row],[Salary]]&lt;=200000,"151-200K",Table1[[#This Row],[Salary]]&lt;=250000,"201-250K",Table1[[#This Row],[Salary]]&gt;250000,"Above 250K")</f>
        <v>51-100K</v>
      </c>
      <c r="I5980" s="3">
        <v>70000</v>
      </c>
      <c r="J5980" s="3">
        <f>IF(Table1[[#This Row],[Years of Experience]]=0,0,Table1[[#This Row],[Salary]]/Table1[[#This Row],[Years of Experience]])</f>
        <v>17500</v>
      </c>
    </row>
    <row r="5981" spans="1:10" x14ac:dyDescent="0.35">
      <c r="A5981">
        <v>33</v>
      </c>
      <c r="B5981" t="str" cm="1">
        <f t="array" ref="B5981">_xlfn.IFS(Table1[[#This Row],[Age]]&lt;=25,"21-25",Table1[[#This Row],[Age]]&lt;=30,"26-30",Table1[[#This Row],[Age]]&lt;=35,"31-35",Table1[[#This Row],[Age]]&lt;=40,"36-40",Table1[[#This Row],[Age]]&lt;=45,"41-45", Table1[[#This Row],[Age]]&lt;=50,"46-50",Table1[[#This Row],[Age]]&lt;55,"51-55",Table1[[#This Row],[Age]]&lt;=60,"56-60",Table1[[#This Row],[Age]]&gt;=61, "61-70")</f>
        <v>31-35</v>
      </c>
      <c r="C5981" t="s">
        <v>9</v>
      </c>
      <c r="D5981" t="s">
        <v>10</v>
      </c>
      <c r="E5981" t="s">
        <v>27</v>
      </c>
      <c r="F5981">
        <v>9</v>
      </c>
      <c r="G5981" t="str" cm="1">
        <f t="array" ref="G5981">_xlfn.IFS(Table1[[#This Row],[Years of Experience]]&lt;=2,"Entry",Table1[[#This Row],[Years of Experience]]&lt;=7,"Mid",Table1[[#This Row],[Years of Experience]]&lt;=14,"Senior",Table1[[#This Row],[Years of Experience]]&gt;=15,"Executive")</f>
        <v>Senior</v>
      </c>
      <c r="H5981" t="str" cm="1">
        <f t="array" ref="H5981">_xlfn.IFS(Table1[[#This Row],[Salary]]&lt;=50000,"0-50K",Table1[[#This Row],[Salary]]&lt;=100000,"51-100K",Table1[[#This Row],[Salary]]&lt;=150000,"101-150K",Table1[[#This Row],[Salary]]&lt;=200000,"151-200K",Table1[[#This Row],[Salary]]&lt;=250000,"201-250K",Table1[[#This Row],[Salary]]&gt;250000,"Above 250K")</f>
        <v>101-150K</v>
      </c>
      <c r="I5981" s="3">
        <v>130000</v>
      </c>
      <c r="J5981" s="3">
        <f>IF(Table1[[#This Row],[Years of Experience]]=0,0,Table1[[#This Row],[Salary]]/Table1[[#This Row],[Years of Experience]])</f>
        <v>14444.444444444445</v>
      </c>
    </row>
    <row r="5982" spans="1:10" x14ac:dyDescent="0.35">
      <c r="A5982">
        <v>27</v>
      </c>
      <c r="B5982" t="str" cm="1">
        <f t="array" ref="B5982">_xlfn.IFS(Table1[[#This Row],[Age]]&lt;=25,"21-25",Table1[[#This Row],[Age]]&lt;=30,"26-30",Table1[[#This Row],[Age]]&lt;=35,"31-35",Table1[[#This Row],[Age]]&lt;=40,"36-40",Table1[[#This Row],[Age]]&lt;=45,"41-45", Table1[[#This Row],[Age]]&lt;=50,"46-50",Table1[[#This Row],[Age]]&lt;55,"51-55",Table1[[#This Row],[Age]]&lt;=60,"56-60",Table1[[#This Row],[Age]]&gt;=61, "61-70")</f>
        <v>26-30</v>
      </c>
      <c r="C5982" t="s">
        <v>6</v>
      </c>
      <c r="D5982" t="s">
        <v>7</v>
      </c>
      <c r="E5982" t="s">
        <v>8</v>
      </c>
      <c r="F5982">
        <v>3</v>
      </c>
      <c r="G5982" t="str" cm="1">
        <f t="array" ref="G5982">_xlfn.IFS(Table1[[#This Row],[Years of Experience]]&lt;=2,"Entry",Table1[[#This Row],[Years of Experience]]&lt;=7,"Mid",Table1[[#This Row],[Years of Experience]]&lt;=14,"Senior",Table1[[#This Row],[Years of Experience]]&gt;=15,"Executive")</f>
        <v>Mid</v>
      </c>
      <c r="H5982" t="str" cm="1">
        <f t="array" ref="H5982">_xlfn.IFS(Table1[[#This Row],[Salary]]&lt;=50000,"0-50K",Table1[[#This Row],[Salary]]&lt;=100000,"51-100K",Table1[[#This Row],[Salary]]&lt;=150000,"101-150K",Table1[[#This Row],[Salary]]&lt;=200000,"151-200K",Table1[[#This Row],[Salary]]&lt;=250000,"201-250K",Table1[[#This Row],[Salary]]&gt;250000,"Above 250K")</f>
        <v>51-100K</v>
      </c>
      <c r="I5982" s="3">
        <v>80000</v>
      </c>
      <c r="J5982" s="3">
        <f>IF(Table1[[#This Row],[Years of Experience]]=0,0,Table1[[#This Row],[Salary]]/Table1[[#This Row],[Years of Experience]])</f>
        <v>26666.666666666668</v>
      </c>
    </row>
    <row r="5983" spans="1:10" x14ac:dyDescent="0.35">
      <c r="A5983">
        <v>36</v>
      </c>
      <c r="B5983" t="str" cm="1">
        <f t="array" ref="B5983">_xlfn.IFS(Table1[[#This Row],[Age]]&lt;=25,"21-25",Table1[[#This Row],[Age]]&lt;=30,"26-30",Table1[[#This Row],[Age]]&lt;=35,"31-35",Table1[[#This Row],[Age]]&lt;=40,"36-40",Table1[[#This Row],[Age]]&lt;=45,"41-45", Table1[[#This Row],[Age]]&lt;=50,"46-50",Table1[[#This Row],[Age]]&lt;55,"51-55",Table1[[#This Row],[Age]]&lt;=60,"56-60",Table1[[#This Row],[Age]]&gt;=61, "61-70")</f>
        <v>36-40</v>
      </c>
      <c r="C5983" t="s">
        <v>9</v>
      </c>
      <c r="D5983" t="s">
        <v>12</v>
      </c>
      <c r="E5983" t="s">
        <v>92</v>
      </c>
      <c r="F5983">
        <v>12</v>
      </c>
      <c r="G5983" t="str" cm="1">
        <f t="array" ref="G5983">_xlfn.IFS(Table1[[#This Row],[Years of Experience]]&lt;=2,"Entry",Table1[[#This Row],[Years of Experience]]&lt;=7,"Mid",Table1[[#This Row],[Years of Experience]]&lt;=14,"Senior",Table1[[#This Row],[Years of Experience]]&gt;=15,"Executive")</f>
        <v>Senior</v>
      </c>
      <c r="H5983" t="str" cm="1">
        <f t="array" ref="H5983">_xlfn.IFS(Table1[[#This Row],[Salary]]&lt;=50000,"0-50K",Table1[[#This Row],[Salary]]&lt;=100000,"51-100K",Table1[[#This Row],[Salary]]&lt;=150000,"101-150K",Table1[[#This Row],[Salary]]&lt;=200000,"151-200K",Table1[[#This Row],[Salary]]&lt;=250000,"201-250K",Table1[[#This Row],[Salary]]&gt;250000,"Above 250K")</f>
        <v>151-200K</v>
      </c>
      <c r="I5983" s="3">
        <v>170000</v>
      </c>
      <c r="J5983" s="3">
        <f>IF(Table1[[#This Row],[Years of Experience]]=0,0,Table1[[#This Row],[Salary]]/Table1[[#This Row],[Years of Experience]])</f>
        <v>14166.666666666666</v>
      </c>
    </row>
    <row r="5984" spans="1:10" x14ac:dyDescent="0.35">
      <c r="A5984">
        <v>25</v>
      </c>
      <c r="B5984" t="str" cm="1">
        <f t="array" ref="B5984">_xlfn.IFS(Table1[[#This Row],[Age]]&lt;=25,"21-25",Table1[[#This Row],[Age]]&lt;=30,"26-30",Table1[[#This Row],[Age]]&lt;=35,"31-35",Table1[[#This Row],[Age]]&lt;=40,"36-40",Table1[[#This Row],[Age]]&lt;=45,"41-45", Table1[[#This Row],[Age]]&lt;=50,"46-50",Table1[[#This Row],[Age]]&lt;55,"51-55",Table1[[#This Row],[Age]]&lt;=60,"56-60",Table1[[#This Row],[Age]]&gt;=61, "61-70")</f>
        <v>21-25</v>
      </c>
      <c r="C5984" t="s">
        <v>6</v>
      </c>
      <c r="D5984" t="s">
        <v>7</v>
      </c>
      <c r="E5984" t="s">
        <v>17</v>
      </c>
      <c r="F5984">
        <v>1</v>
      </c>
      <c r="G5984" t="str" cm="1">
        <f t="array" ref="G5984">_xlfn.IFS(Table1[[#This Row],[Years of Experience]]&lt;=2,"Entry",Table1[[#This Row],[Years of Experience]]&lt;=7,"Mid",Table1[[#This Row],[Years of Experience]]&lt;=14,"Senior",Table1[[#This Row],[Years of Experience]]&gt;=15,"Executive")</f>
        <v>Entry</v>
      </c>
      <c r="H5984" t="str" cm="1">
        <f t="array" ref="H5984">_xlfn.IFS(Table1[[#This Row],[Salary]]&lt;=50000,"0-50K",Table1[[#This Row],[Salary]]&lt;=100000,"51-100K",Table1[[#This Row],[Salary]]&lt;=150000,"101-150K",Table1[[#This Row],[Salary]]&lt;=200000,"151-200K",Table1[[#This Row],[Salary]]&lt;=250000,"201-250K",Table1[[#This Row],[Salary]]&gt;250000,"Above 250K")</f>
        <v>51-100K</v>
      </c>
      <c r="I5984" s="3">
        <v>60000</v>
      </c>
      <c r="J5984" s="3">
        <f>IF(Table1[[#This Row],[Years of Experience]]=0,0,Table1[[#This Row],[Salary]]/Table1[[#This Row],[Years of Experience]])</f>
        <v>60000</v>
      </c>
    </row>
    <row r="5985" spans="1:10" x14ac:dyDescent="0.35">
      <c r="A5985">
        <v>30</v>
      </c>
      <c r="B5985" t="str" cm="1">
        <f t="array" ref="B5985">_xlfn.IFS(Table1[[#This Row],[Age]]&lt;=25,"21-25",Table1[[#This Row],[Age]]&lt;=30,"26-30",Table1[[#This Row],[Age]]&lt;=35,"31-35",Table1[[#This Row],[Age]]&lt;=40,"36-40",Table1[[#This Row],[Age]]&lt;=45,"41-45", Table1[[#This Row],[Age]]&lt;=50,"46-50",Table1[[#This Row],[Age]]&lt;55,"51-55",Table1[[#This Row],[Age]]&lt;=60,"56-60",Table1[[#This Row],[Age]]&gt;=61, "61-70")</f>
        <v>26-30</v>
      </c>
      <c r="C5985" t="s">
        <v>9</v>
      </c>
      <c r="D5985" t="s">
        <v>7</v>
      </c>
      <c r="E5985" t="s">
        <v>19</v>
      </c>
      <c r="F5985">
        <v>5</v>
      </c>
      <c r="G5985" t="str" cm="1">
        <f t="array" ref="G5985">_xlfn.IFS(Table1[[#This Row],[Years of Experience]]&lt;=2,"Entry",Table1[[#This Row],[Years of Experience]]&lt;=7,"Mid",Table1[[#This Row],[Years of Experience]]&lt;=14,"Senior",Table1[[#This Row],[Years of Experience]]&gt;=15,"Executive")</f>
        <v>Mid</v>
      </c>
      <c r="H5985" t="str" cm="1">
        <f t="array" ref="H5985">_xlfn.IFS(Table1[[#This Row],[Salary]]&lt;=50000,"0-50K",Table1[[#This Row],[Salary]]&lt;=100000,"51-100K",Table1[[#This Row],[Salary]]&lt;=150000,"101-150K",Table1[[#This Row],[Salary]]&lt;=200000,"151-200K",Table1[[#This Row],[Salary]]&lt;=250000,"201-250K",Table1[[#This Row],[Salary]]&gt;250000,"Above 250K")</f>
        <v>51-100K</v>
      </c>
      <c r="I5985" s="3">
        <v>90000</v>
      </c>
      <c r="J5985" s="3">
        <f>IF(Table1[[#This Row],[Years of Experience]]=0,0,Table1[[#This Row],[Salary]]/Table1[[#This Row],[Years of Experience]])</f>
        <v>18000</v>
      </c>
    </row>
    <row r="5986" spans="1:10" x14ac:dyDescent="0.35">
      <c r="A5986">
        <v>34</v>
      </c>
      <c r="B5986" t="str" cm="1">
        <f t="array" ref="B5986">_xlfn.IFS(Table1[[#This Row],[Age]]&lt;=25,"21-25",Table1[[#This Row],[Age]]&lt;=30,"26-30",Table1[[#This Row],[Age]]&lt;=35,"31-35",Table1[[#This Row],[Age]]&lt;=40,"36-40",Table1[[#This Row],[Age]]&lt;=45,"41-45", Table1[[#This Row],[Age]]&lt;=50,"46-50",Table1[[#This Row],[Age]]&lt;55,"51-55",Table1[[#This Row],[Age]]&lt;=60,"56-60",Table1[[#This Row],[Age]]&gt;=61, "61-70")</f>
        <v>31-35</v>
      </c>
      <c r="C5986" t="s">
        <v>6</v>
      </c>
      <c r="D5986" t="s">
        <v>12</v>
      </c>
      <c r="E5986" t="s">
        <v>75</v>
      </c>
      <c r="F5986">
        <v>11</v>
      </c>
      <c r="G5986" t="str" cm="1">
        <f t="array" ref="G5986">_xlfn.IFS(Table1[[#This Row],[Years of Experience]]&lt;=2,"Entry",Table1[[#This Row],[Years of Experience]]&lt;=7,"Mid",Table1[[#This Row],[Years of Experience]]&lt;=14,"Senior",Table1[[#This Row],[Years of Experience]]&gt;=15,"Executive")</f>
        <v>Senior</v>
      </c>
      <c r="H5986" t="str" cm="1">
        <f t="array" ref="H5986">_xlfn.IFS(Table1[[#This Row],[Salary]]&lt;=50000,"0-50K",Table1[[#This Row],[Salary]]&lt;=100000,"51-100K",Table1[[#This Row],[Salary]]&lt;=150000,"101-150K",Table1[[#This Row],[Salary]]&lt;=200000,"151-200K",Table1[[#This Row],[Salary]]&lt;=250000,"201-250K",Table1[[#This Row],[Salary]]&gt;250000,"Above 250K")</f>
        <v>151-200K</v>
      </c>
      <c r="I5986" s="3">
        <v>160000</v>
      </c>
      <c r="J5986" s="3">
        <f>IF(Table1[[#This Row],[Years of Experience]]=0,0,Table1[[#This Row],[Salary]]/Table1[[#This Row],[Years of Experience]])</f>
        <v>14545.454545454546</v>
      </c>
    </row>
    <row r="5987" spans="1:10" x14ac:dyDescent="0.35">
      <c r="A5987">
        <v>28</v>
      </c>
      <c r="B5987" t="str" cm="1">
        <f t="array" ref="B5987">_xlfn.IFS(Table1[[#This Row],[Age]]&lt;=25,"21-25",Table1[[#This Row],[Age]]&lt;=30,"26-30",Table1[[#This Row],[Age]]&lt;=35,"31-35",Table1[[#This Row],[Age]]&lt;=40,"36-40",Table1[[#This Row],[Age]]&lt;=45,"41-45", Table1[[#This Row],[Age]]&lt;=50,"46-50",Table1[[#This Row],[Age]]&lt;55,"51-55",Table1[[#This Row],[Age]]&lt;=60,"56-60",Table1[[#This Row],[Age]]&gt;=61, "61-70")</f>
        <v>26-30</v>
      </c>
      <c r="C5987" t="s">
        <v>9</v>
      </c>
      <c r="D5987" t="s">
        <v>7</v>
      </c>
      <c r="E5987" t="s">
        <v>16</v>
      </c>
      <c r="F5987">
        <v>3</v>
      </c>
      <c r="G5987" t="str" cm="1">
        <f t="array" ref="G5987">_xlfn.IFS(Table1[[#This Row],[Years of Experience]]&lt;=2,"Entry",Table1[[#This Row],[Years of Experience]]&lt;=7,"Mid",Table1[[#This Row],[Years of Experience]]&lt;=14,"Senior",Table1[[#This Row],[Years of Experience]]&gt;=15,"Executive")</f>
        <v>Mid</v>
      </c>
      <c r="H5987" t="str" cm="1">
        <f t="array" ref="H5987">_xlfn.IFS(Table1[[#This Row],[Salary]]&lt;=50000,"0-50K",Table1[[#This Row],[Salary]]&lt;=100000,"51-100K",Table1[[#This Row],[Salary]]&lt;=150000,"101-150K",Table1[[#This Row],[Salary]]&lt;=200000,"151-200K",Table1[[#This Row],[Salary]]&lt;=250000,"201-250K",Table1[[#This Row],[Salary]]&gt;250000,"Above 250K")</f>
        <v>51-100K</v>
      </c>
      <c r="I5987" s="3">
        <v>60000</v>
      </c>
      <c r="J5987" s="3">
        <f>IF(Table1[[#This Row],[Years of Experience]]=0,0,Table1[[#This Row],[Salary]]/Table1[[#This Row],[Years of Experience]])</f>
        <v>20000</v>
      </c>
    </row>
    <row r="5988" spans="1:10" x14ac:dyDescent="0.35">
      <c r="A5988">
        <v>32</v>
      </c>
      <c r="B5988" t="str" cm="1">
        <f t="array" ref="B5988">_xlfn.IFS(Table1[[#This Row],[Age]]&lt;=25,"21-25",Table1[[#This Row],[Age]]&lt;=30,"26-30",Table1[[#This Row],[Age]]&lt;=35,"31-35",Table1[[#This Row],[Age]]&lt;=40,"36-40",Table1[[#This Row],[Age]]&lt;=45,"41-45", Table1[[#This Row],[Age]]&lt;=50,"46-50",Table1[[#This Row],[Age]]&lt;55,"51-55",Table1[[#This Row],[Age]]&lt;=60,"56-60",Table1[[#This Row],[Age]]&gt;=61, "61-70")</f>
        <v>31-35</v>
      </c>
      <c r="C5988" t="s">
        <v>6</v>
      </c>
      <c r="D5988" t="s">
        <v>7</v>
      </c>
      <c r="E5988" t="s">
        <v>17</v>
      </c>
      <c r="F5988">
        <v>7</v>
      </c>
      <c r="G5988" t="str" cm="1">
        <f t="array" ref="G5988">_xlfn.IFS(Table1[[#This Row],[Years of Experience]]&lt;=2,"Entry",Table1[[#This Row],[Years of Experience]]&lt;=7,"Mid",Table1[[#This Row],[Years of Experience]]&lt;=14,"Senior",Table1[[#This Row],[Years of Experience]]&gt;=15,"Executive")</f>
        <v>Mid</v>
      </c>
      <c r="H5988" t="str" cm="1">
        <f t="array" ref="H5988">_xlfn.IFS(Table1[[#This Row],[Salary]]&lt;=50000,"0-50K",Table1[[#This Row],[Salary]]&lt;=100000,"51-100K",Table1[[#This Row],[Salary]]&lt;=150000,"101-150K",Table1[[#This Row],[Salary]]&lt;=200000,"151-200K",Table1[[#This Row],[Salary]]&lt;=250000,"201-250K",Table1[[#This Row],[Salary]]&gt;250000,"Above 250K")</f>
        <v>101-150K</v>
      </c>
      <c r="I5988" s="3">
        <v>120000</v>
      </c>
      <c r="J5988" s="3">
        <f>IF(Table1[[#This Row],[Years of Experience]]=0,0,Table1[[#This Row],[Salary]]/Table1[[#This Row],[Years of Experience]])</f>
        <v>17142.857142857141</v>
      </c>
    </row>
    <row r="5989" spans="1:10" x14ac:dyDescent="0.35">
      <c r="A5989">
        <v>24</v>
      </c>
      <c r="B5989" t="str" cm="1">
        <f t="array" ref="B5989">_xlfn.IFS(Table1[[#This Row],[Age]]&lt;=25,"21-25",Table1[[#This Row],[Age]]&lt;=30,"26-30",Table1[[#This Row],[Age]]&lt;=35,"31-35",Table1[[#This Row],[Age]]&lt;=40,"36-40",Table1[[#This Row],[Age]]&lt;=45,"41-45", Table1[[#This Row],[Age]]&lt;=50,"46-50",Table1[[#This Row],[Age]]&lt;55,"51-55",Table1[[#This Row],[Age]]&lt;=60,"56-60",Table1[[#This Row],[Age]]&gt;=61, "61-70")</f>
        <v>21-25</v>
      </c>
      <c r="C5989" t="s">
        <v>9</v>
      </c>
      <c r="D5989" t="s">
        <v>195</v>
      </c>
      <c r="E5989" t="s">
        <v>202</v>
      </c>
      <c r="F5989">
        <v>0</v>
      </c>
      <c r="G5989" t="str" cm="1">
        <f t="array" ref="G5989">_xlfn.IFS(Table1[[#This Row],[Years of Experience]]&lt;=2,"Entry",Table1[[#This Row],[Years of Experience]]&lt;=7,"Mid",Table1[[#This Row],[Years of Experience]]&lt;=14,"Senior",Table1[[#This Row],[Years of Experience]]&gt;=15,"Executive")</f>
        <v>Entry</v>
      </c>
      <c r="H5989" t="str" cm="1">
        <f t="array" ref="H5989">_xlfn.IFS(Table1[[#This Row],[Salary]]&lt;=50000,"0-50K",Table1[[#This Row],[Salary]]&lt;=100000,"51-100K",Table1[[#This Row],[Salary]]&lt;=150000,"101-150K",Table1[[#This Row],[Salary]]&lt;=200000,"151-200K",Table1[[#This Row],[Salary]]&lt;=250000,"201-250K",Table1[[#This Row],[Salary]]&gt;250000,"Above 250K")</f>
        <v>0-50K</v>
      </c>
      <c r="I5989" s="3">
        <v>25000</v>
      </c>
      <c r="J5989" s="3">
        <f>IF(Table1[[#This Row],[Years of Experience]]=0,0,Table1[[#This Row],[Salary]]/Table1[[#This Row],[Years of Experience]])</f>
        <v>0</v>
      </c>
    </row>
    <row r="5990" spans="1:10" x14ac:dyDescent="0.35">
      <c r="A5990">
        <v>37</v>
      </c>
      <c r="B5990" t="str" cm="1">
        <f t="array" ref="B5990">_xlfn.IFS(Table1[[#This Row],[Age]]&lt;=25,"21-25",Table1[[#This Row],[Age]]&lt;=30,"26-30",Table1[[#This Row],[Age]]&lt;=35,"31-35",Table1[[#This Row],[Age]]&lt;=40,"36-40",Table1[[#This Row],[Age]]&lt;=45,"41-45", Table1[[#This Row],[Age]]&lt;=50,"46-50",Table1[[#This Row],[Age]]&lt;55,"51-55",Table1[[#This Row],[Age]]&lt;=60,"56-60",Table1[[#This Row],[Age]]&gt;=61, "61-70")</f>
        <v>36-40</v>
      </c>
      <c r="C5990" t="s">
        <v>6</v>
      </c>
      <c r="D5990" t="s">
        <v>10</v>
      </c>
      <c r="E5990" t="s">
        <v>203</v>
      </c>
      <c r="F5990">
        <v>14</v>
      </c>
      <c r="G5990" t="str" cm="1">
        <f t="array" ref="G5990">_xlfn.IFS(Table1[[#This Row],[Years of Experience]]&lt;=2,"Entry",Table1[[#This Row],[Years of Experience]]&lt;=7,"Mid",Table1[[#This Row],[Years of Experience]]&lt;=14,"Senior",Table1[[#This Row],[Years of Experience]]&gt;=15,"Executive")</f>
        <v>Senior</v>
      </c>
      <c r="H5990" t="str" cm="1">
        <f t="array" ref="H5990">_xlfn.IFS(Table1[[#This Row],[Salary]]&lt;=50000,"0-50K",Table1[[#This Row],[Salary]]&lt;=100000,"51-100K",Table1[[#This Row],[Salary]]&lt;=150000,"101-150K",Table1[[#This Row],[Salary]]&lt;=200000,"151-200K",Table1[[#This Row],[Salary]]&lt;=250000,"201-250K",Table1[[#This Row],[Salary]]&gt;250000,"Above 250K")</f>
        <v>151-200K</v>
      </c>
      <c r="I5990" s="3">
        <v>190000</v>
      </c>
      <c r="J5990" s="3">
        <f>IF(Table1[[#This Row],[Years of Experience]]=0,0,Table1[[#This Row],[Salary]]/Table1[[#This Row],[Years of Experience]])</f>
        <v>13571.428571428571</v>
      </c>
    </row>
    <row r="5991" spans="1:10" x14ac:dyDescent="0.35">
      <c r="A5991">
        <v>39</v>
      </c>
      <c r="B5991" t="str" cm="1">
        <f t="array" ref="B5991">_xlfn.IFS(Table1[[#This Row],[Age]]&lt;=25,"21-25",Table1[[#This Row],[Age]]&lt;=30,"26-30",Table1[[#This Row],[Age]]&lt;=35,"31-35",Table1[[#This Row],[Age]]&lt;=40,"36-40",Table1[[#This Row],[Age]]&lt;=45,"41-45", Table1[[#This Row],[Age]]&lt;=50,"46-50",Table1[[#This Row],[Age]]&lt;55,"51-55",Table1[[#This Row],[Age]]&lt;=60,"56-60",Table1[[#This Row],[Age]]&gt;=61, "61-70")</f>
        <v>36-40</v>
      </c>
      <c r="C5991" t="s">
        <v>9</v>
      </c>
      <c r="D5991" t="s">
        <v>7</v>
      </c>
      <c r="E5991" t="s">
        <v>35</v>
      </c>
      <c r="F5991">
        <v>16</v>
      </c>
      <c r="G5991" t="str" cm="1">
        <f t="array" ref="G5991">_xlfn.IFS(Table1[[#This Row],[Years of Experience]]&lt;=2,"Entry",Table1[[#This Row],[Years of Experience]]&lt;=7,"Mid",Table1[[#This Row],[Years of Experience]]&lt;=14,"Senior",Table1[[#This Row],[Years of Experience]]&gt;=15,"Executive")</f>
        <v>Executive</v>
      </c>
      <c r="H5991" t="str" cm="1">
        <f t="array" ref="H5991">_xlfn.IFS(Table1[[#This Row],[Salary]]&lt;=50000,"0-50K",Table1[[#This Row],[Salary]]&lt;=100000,"51-100K",Table1[[#This Row],[Salary]]&lt;=150000,"101-150K",Table1[[#This Row],[Salary]]&lt;=200000,"151-200K",Table1[[#This Row],[Salary]]&lt;=250000,"201-250K",Table1[[#This Row],[Salary]]&gt;250000,"Above 250K")</f>
        <v>151-200K</v>
      </c>
      <c r="I5991" s="3">
        <v>200000</v>
      </c>
      <c r="J5991" s="3">
        <f>IF(Table1[[#This Row],[Years of Experience]]=0,0,Table1[[#This Row],[Salary]]/Table1[[#This Row],[Years of Experience]])</f>
        <v>12500</v>
      </c>
    </row>
    <row r="5992" spans="1:10" x14ac:dyDescent="0.35">
      <c r="A5992">
        <v>26</v>
      </c>
      <c r="B5992" t="str" cm="1">
        <f t="array" ref="B5992">_xlfn.IFS(Table1[[#This Row],[Age]]&lt;=25,"21-25",Table1[[#This Row],[Age]]&lt;=30,"26-30",Table1[[#This Row],[Age]]&lt;=35,"31-35",Table1[[#This Row],[Age]]&lt;=40,"36-40",Table1[[#This Row],[Age]]&lt;=45,"41-45", Table1[[#This Row],[Age]]&lt;=50,"46-50",Table1[[#This Row],[Age]]&lt;55,"51-55",Table1[[#This Row],[Age]]&lt;=60,"56-60",Table1[[#This Row],[Age]]&gt;=61, "61-70")</f>
        <v>26-30</v>
      </c>
      <c r="C5992" t="s">
        <v>6</v>
      </c>
      <c r="D5992" t="s">
        <v>7</v>
      </c>
      <c r="E5992" t="s">
        <v>40</v>
      </c>
      <c r="F5992">
        <v>2</v>
      </c>
      <c r="G5992" t="str" cm="1">
        <f t="array" ref="G5992">_xlfn.IFS(Table1[[#This Row],[Years of Experience]]&lt;=2,"Entry",Table1[[#This Row],[Years of Experience]]&lt;=7,"Mid",Table1[[#This Row],[Years of Experience]]&lt;=14,"Senior",Table1[[#This Row],[Years of Experience]]&gt;=15,"Executive")</f>
        <v>Entry</v>
      </c>
      <c r="H5992" t="str" cm="1">
        <f t="array" ref="H5992">_xlfn.IFS(Table1[[#This Row],[Salary]]&lt;=50000,"0-50K",Table1[[#This Row],[Salary]]&lt;=100000,"51-100K",Table1[[#This Row],[Salary]]&lt;=150000,"101-150K",Table1[[#This Row],[Salary]]&lt;=200000,"151-200K",Table1[[#This Row],[Salary]]&lt;=250000,"201-250K",Table1[[#This Row],[Salary]]&gt;250000,"Above 250K")</f>
        <v>51-100K</v>
      </c>
      <c r="I5992" s="3">
        <v>55000</v>
      </c>
      <c r="J5992" s="3">
        <f>IF(Table1[[#This Row],[Years of Experience]]=0,0,Table1[[#This Row],[Salary]]/Table1[[#This Row],[Years of Experience]])</f>
        <v>27500</v>
      </c>
    </row>
    <row r="5993" spans="1:10" x14ac:dyDescent="0.35">
      <c r="A5993">
        <v>31</v>
      </c>
      <c r="B5993" t="str" cm="1">
        <f t="array" ref="B5993">_xlfn.IFS(Table1[[#This Row],[Age]]&lt;=25,"21-25",Table1[[#This Row],[Age]]&lt;=30,"26-30",Table1[[#This Row],[Age]]&lt;=35,"31-35",Table1[[#This Row],[Age]]&lt;=40,"36-40",Table1[[#This Row],[Age]]&lt;=45,"41-45", Table1[[#This Row],[Age]]&lt;=50,"46-50",Table1[[#This Row],[Age]]&lt;55,"51-55",Table1[[#This Row],[Age]]&lt;=60,"56-60",Table1[[#This Row],[Age]]&gt;=61, "61-70")</f>
        <v>31-35</v>
      </c>
      <c r="C5993" t="s">
        <v>9</v>
      </c>
      <c r="D5993" t="s">
        <v>12</v>
      </c>
      <c r="E5993" t="s">
        <v>43</v>
      </c>
      <c r="F5993">
        <v>8</v>
      </c>
      <c r="G5993" t="str" cm="1">
        <f t="array" ref="G5993">_xlfn.IFS(Table1[[#This Row],[Years of Experience]]&lt;=2,"Entry",Table1[[#This Row],[Years of Experience]]&lt;=7,"Mid",Table1[[#This Row],[Years of Experience]]&lt;=14,"Senior",Table1[[#This Row],[Years of Experience]]&gt;=15,"Executive")</f>
        <v>Senior</v>
      </c>
      <c r="H5993" t="str" cm="1">
        <f t="array" ref="H5993">_xlfn.IFS(Table1[[#This Row],[Salary]]&lt;=50000,"0-50K",Table1[[#This Row],[Salary]]&lt;=100000,"51-100K",Table1[[#This Row],[Salary]]&lt;=150000,"101-150K",Table1[[#This Row],[Salary]]&lt;=200000,"151-200K",Table1[[#This Row],[Salary]]&lt;=250000,"201-250K",Table1[[#This Row],[Salary]]&gt;250000,"Above 250K")</f>
        <v>101-150K</v>
      </c>
      <c r="I5993" s="3">
        <v>140000</v>
      </c>
      <c r="J5993" s="3">
        <f>IF(Table1[[#This Row],[Years of Experience]]=0,0,Table1[[#This Row],[Salary]]/Table1[[#This Row],[Years of Experience]])</f>
        <v>17500</v>
      </c>
    </row>
    <row r="5994" spans="1:10" x14ac:dyDescent="0.35">
      <c r="A5994">
        <v>29</v>
      </c>
      <c r="B5994" t="str" cm="1">
        <f t="array" ref="B5994">_xlfn.IFS(Table1[[#This Row],[Age]]&lt;=25,"21-25",Table1[[#This Row],[Age]]&lt;=30,"26-30",Table1[[#This Row],[Age]]&lt;=35,"31-35",Table1[[#This Row],[Age]]&lt;=40,"36-40",Table1[[#This Row],[Age]]&lt;=45,"41-45", Table1[[#This Row],[Age]]&lt;=50,"46-50",Table1[[#This Row],[Age]]&lt;55,"51-55",Table1[[#This Row],[Age]]&lt;=60,"56-60",Table1[[#This Row],[Age]]&gt;=61, "61-70")</f>
        <v>26-30</v>
      </c>
      <c r="C5994" t="s">
        <v>6</v>
      </c>
      <c r="D5994" t="s">
        <v>7</v>
      </c>
      <c r="E5994" t="s">
        <v>16</v>
      </c>
      <c r="F5994">
        <v>4</v>
      </c>
      <c r="G5994" t="str" cm="1">
        <f t="array" ref="G5994">_xlfn.IFS(Table1[[#This Row],[Years of Experience]]&lt;=2,"Entry",Table1[[#This Row],[Years of Experience]]&lt;=7,"Mid",Table1[[#This Row],[Years of Experience]]&lt;=14,"Senior",Table1[[#This Row],[Years of Experience]]&gt;=15,"Executive")</f>
        <v>Mid</v>
      </c>
      <c r="H5994" t="str" cm="1">
        <f t="array" ref="H5994">_xlfn.IFS(Table1[[#This Row],[Salary]]&lt;=50000,"0-50K",Table1[[#This Row],[Salary]]&lt;=100000,"51-100K",Table1[[#This Row],[Salary]]&lt;=150000,"101-150K",Table1[[#This Row],[Salary]]&lt;=200000,"151-200K",Table1[[#This Row],[Salary]]&lt;=250000,"201-250K",Table1[[#This Row],[Salary]]&gt;250000,"Above 250K")</f>
        <v>51-100K</v>
      </c>
      <c r="I5994" s="3">
        <v>70000</v>
      </c>
      <c r="J5994" s="3">
        <f>IF(Table1[[#This Row],[Years of Experience]]=0,0,Table1[[#This Row],[Salary]]/Table1[[#This Row],[Years of Experience]])</f>
        <v>17500</v>
      </c>
    </row>
    <row r="5995" spans="1:10" x14ac:dyDescent="0.35">
      <c r="A5995">
        <v>33</v>
      </c>
      <c r="B5995" t="str" cm="1">
        <f t="array" ref="B5995">_xlfn.IFS(Table1[[#This Row],[Age]]&lt;=25,"21-25",Table1[[#This Row],[Age]]&lt;=30,"26-30",Table1[[#This Row],[Age]]&lt;=35,"31-35",Table1[[#This Row],[Age]]&lt;=40,"36-40",Table1[[#This Row],[Age]]&lt;=45,"41-45", Table1[[#This Row],[Age]]&lt;=50,"46-50",Table1[[#This Row],[Age]]&lt;55,"51-55",Table1[[#This Row],[Age]]&lt;=60,"56-60",Table1[[#This Row],[Age]]&gt;=61, "61-70")</f>
        <v>31-35</v>
      </c>
      <c r="C5995" t="s">
        <v>9</v>
      </c>
      <c r="D5995" t="s">
        <v>10</v>
      </c>
      <c r="E5995" t="s">
        <v>27</v>
      </c>
      <c r="F5995">
        <v>9</v>
      </c>
      <c r="G5995" t="str" cm="1">
        <f t="array" ref="G5995">_xlfn.IFS(Table1[[#This Row],[Years of Experience]]&lt;=2,"Entry",Table1[[#This Row],[Years of Experience]]&lt;=7,"Mid",Table1[[#This Row],[Years of Experience]]&lt;=14,"Senior",Table1[[#This Row],[Years of Experience]]&gt;=15,"Executive")</f>
        <v>Senior</v>
      </c>
      <c r="H5995" t="str" cm="1">
        <f t="array" ref="H5995">_xlfn.IFS(Table1[[#This Row],[Salary]]&lt;=50000,"0-50K",Table1[[#This Row],[Salary]]&lt;=100000,"51-100K",Table1[[#This Row],[Salary]]&lt;=150000,"101-150K",Table1[[#This Row],[Salary]]&lt;=200000,"151-200K",Table1[[#This Row],[Salary]]&lt;=250000,"201-250K",Table1[[#This Row],[Salary]]&gt;250000,"Above 250K")</f>
        <v>101-150K</v>
      </c>
      <c r="I5995" s="3">
        <v>130000</v>
      </c>
      <c r="J5995" s="3">
        <f>IF(Table1[[#This Row],[Years of Experience]]=0,0,Table1[[#This Row],[Salary]]/Table1[[#This Row],[Years of Experience]])</f>
        <v>14444.444444444445</v>
      </c>
    </row>
    <row r="5996" spans="1:10" x14ac:dyDescent="0.35">
      <c r="A5996">
        <v>27</v>
      </c>
      <c r="B5996" t="str" cm="1">
        <f t="array" ref="B5996">_xlfn.IFS(Table1[[#This Row],[Age]]&lt;=25,"21-25",Table1[[#This Row],[Age]]&lt;=30,"26-30",Table1[[#This Row],[Age]]&lt;=35,"31-35",Table1[[#This Row],[Age]]&lt;=40,"36-40",Table1[[#This Row],[Age]]&lt;=45,"41-45", Table1[[#This Row],[Age]]&lt;=50,"46-50",Table1[[#This Row],[Age]]&lt;55,"51-55",Table1[[#This Row],[Age]]&lt;=60,"56-60",Table1[[#This Row],[Age]]&gt;=61, "61-70")</f>
        <v>26-30</v>
      </c>
      <c r="C5996" t="s">
        <v>6</v>
      </c>
      <c r="D5996" t="s">
        <v>7</v>
      </c>
      <c r="E5996" t="s">
        <v>8</v>
      </c>
      <c r="F5996">
        <v>3</v>
      </c>
      <c r="G5996" t="str" cm="1">
        <f t="array" ref="G5996">_xlfn.IFS(Table1[[#This Row],[Years of Experience]]&lt;=2,"Entry",Table1[[#This Row],[Years of Experience]]&lt;=7,"Mid",Table1[[#This Row],[Years of Experience]]&lt;=14,"Senior",Table1[[#This Row],[Years of Experience]]&gt;=15,"Executive")</f>
        <v>Mid</v>
      </c>
      <c r="H5996" t="str" cm="1">
        <f t="array" ref="H5996">_xlfn.IFS(Table1[[#This Row],[Salary]]&lt;=50000,"0-50K",Table1[[#This Row],[Salary]]&lt;=100000,"51-100K",Table1[[#This Row],[Salary]]&lt;=150000,"101-150K",Table1[[#This Row],[Salary]]&lt;=200000,"151-200K",Table1[[#This Row],[Salary]]&lt;=250000,"201-250K",Table1[[#This Row],[Salary]]&gt;250000,"Above 250K")</f>
        <v>51-100K</v>
      </c>
      <c r="I5996" s="3">
        <v>80000</v>
      </c>
      <c r="J5996" s="3">
        <f>IF(Table1[[#This Row],[Years of Experience]]=0,0,Table1[[#This Row],[Salary]]/Table1[[#This Row],[Years of Experience]])</f>
        <v>26666.666666666668</v>
      </c>
    </row>
    <row r="5997" spans="1:10" x14ac:dyDescent="0.35">
      <c r="A5997">
        <v>36</v>
      </c>
      <c r="B5997" t="str" cm="1">
        <f t="array" ref="B5997">_xlfn.IFS(Table1[[#This Row],[Age]]&lt;=25,"21-25",Table1[[#This Row],[Age]]&lt;=30,"26-30",Table1[[#This Row],[Age]]&lt;=35,"31-35",Table1[[#This Row],[Age]]&lt;=40,"36-40",Table1[[#This Row],[Age]]&lt;=45,"41-45", Table1[[#This Row],[Age]]&lt;=50,"46-50",Table1[[#This Row],[Age]]&lt;55,"51-55",Table1[[#This Row],[Age]]&lt;=60,"56-60",Table1[[#This Row],[Age]]&gt;=61, "61-70")</f>
        <v>36-40</v>
      </c>
      <c r="C5997" t="s">
        <v>9</v>
      </c>
      <c r="D5997" t="s">
        <v>12</v>
      </c>
      <c r="E5997" t="s">
        <v>92</v>
      </c>
      <c r="F5997">
        <v>12</v>
      </c>
      <c r="G5997" t="str" cm="1">
        <f t="array" ref="G5997">_xlfn.IFS(Table1[[#This Row],[Years of Experience]]&lt;=2,"Entry",Table1[[#This Row],[Years of Experience]]&lt;=7,"Mid",Table1[[#This Row],[Years of Experience]]&lt;=14,"Senior",Table1[[#This Row],[Years of Experience]]&gt;=15,"Executive")</f>
        <v>Senior</v>
      </c>
      <c r="H5997" t="str" cm="1">
        <f t="array" ref="H5997">_xlfn.IFS(Table1[[#This Row],[Salary]]&lt;=50000,"0-50K",Table1[[#This Row],[Salary]]&lt;=100000,"51-100K",Table1[[#This Row],[Salary]]&lt;=150000,"101-150K",Table1[[#This Row],[Salary]]&lt;=200000,"151-200K",Table1[[#This Row],[Salary]]&lt;=250000,"201-250K",Table1[[#This Row],[Salary]]&gt;250000,"Above 250K")</f>
        <v>151-200K</v>
      </c>
      <c r="I5997" s="3">
        <v>170000</v>
      </c>
      <c r="J5997" s="3">
        <f>IF(Table1[[#This Row],[Years of Experience]]=0,0,Table1[[#This Row],[Salary]]/Table1[[#This Row],[Years of Experience]])</f>
        <v>14166.666666666666</v>
      </c>
    </row>
    <row r="5998" spans="1:10" x14ac:dyDescent="0.35">
      <c r="A5998">
        <v>25</v>
      </c>
      <c r="B5998" t="str" cm="1">
        <f t="array" ref="B5998">_xlfn.IFS(Table1[[#This Row],[Age]]&lt;=25,"21-25",Table1[[#This Row],[Age]]&lt;=30,"26-30",Table1[[#This Row],[Age]]&lt;=35,"31-35",Table1[[#This Row],[Age]]&lt;=40,"36-40",Table1[[#This Row],[Age]]&lt;=45,"41-45", Table1[[#This Row],[Age]]&lt;=50,"46-50",Table1[[#This Row],[Age]]&lt;55,"51-55",Table1[[#This Row],[Age]]&lt;=60,"56-60",Table1[[#This Row],[Age]]&gt;=61, "61-70")</f>
        <v>21-25</v>
      </c>
      <c r="C5998" t="s">
        <v>6</v>
      </c>
      <c r="D5998" t="s">
        <v>7</v>
      </c>
      <c r="E5998" t="s">
        <v>17</v>
      </c>
      <c r="F5998">
        <v>1</v>
      </c>
      <c r="G5998" t="str" cm="1">
        <f t="array" ref="G5998">_xlfn.IFS(Table1[[#This Row],[Years of Experience]]&lt;=2,"Entry",Table1[[#This Row],[Years of Experience]]&lt;=7,"Mid",Table1[[#This Row],[Years of Experience]]&lt;=14,"Senior",Table1[[#This Row],[Years of Experience]]&gt;=15,"Executive")</f>
        <v>Entry</v>
      </c>
      <c r="H5998" t="str" cm="1">
        <f t="array" ref="H5998">_xlfn.IFS(Table1[[#This Row],[Salary]]&lt;=50000,"0-50K",Table1[[#This Row],[Salary]]&lt;=100000,"51-100K",Table1[[#This Row],[Salary]]&lt;=150000,"101-150K",Table1[[#This Row],[Salary]]&lt;=200000,"151-200K",Table1[[#This Row],[Salary]]&lt;=250000,"201-250K",Table1[[#This Row],[Salary]]&gt;250000,"Above 250K")</f>
        <v>51-100K</v>
      </c>
      <c r="I5998" s="3">
        <v>60000</v>
      </c>
      <c r="J5998" s="3">
        <f>IF(Table1[[#This Row],[Years of Experience]]=0,0,Table1[[#This Row],[Salary]]/Table1[[#This Row],[Years of Experience]])</f>
        <v>60000</v>
      </c>
    </row>
    <row r="5999" spans="1:10" x14ac:dyDescent="0.35">
      <c r="A5999">
        <v>30</v>
      </c>
      <c r="B5999" t="str" cm="1">
        <f t="array" ref="B5999">_xlfn.IFS(Table1[[#This Row],[Age]]&lt;=25,"21-25",Table1[[#This Row],[Age]]&lt;=30,"26-30",Table1[[#This Row],[Age]]&lt;=35,"31-35",Table1[[#This Row],[Age]]&lt;=40,"36-40",Table1[[#This Row],[Age]]&lt;=45,"41-45", Table1[[#This Row],[Age]]&lt;=50,"46-50",Table1[[#This Row],[Age]]&lt;55,"51-55",Table1[[#This Row],[Age]]&lt;=60,"56-60",Table1[[#This Row],[Age]]&gt;=61, "61-70")</f>
        <v>26-30</v>
      </c>
      <c r="C5999" t="s">
        <v>9</v>
      </c>
      <c r="D5999" t="s">
        <v>7</v>
      </c>
      <c r="E5999" t="s">
        <v>19</v>
      </c>
      <c r="F5999">
        <v>5</v>
      </c>
      <c r="G5999" t="str" cm="1">
        <f t="array" ref="G5999">_xlfn.IFS(Table1[[#This Row],[Years of Experience]]&lt;=2,"Entry",Table1[[#This Row],[Years of Experience]]&lt;=7,"Mid",Table1[[#This Row],[Years of Experience]]&lt;=14,"Senior",Table1[[#This Row],[Years of Experience]]&gt;=15,"Executive")</f>
        <v>Mid</v>
      </c>
      <c r="H5999" t="str" cm="1">
        <f t="array" ref="H5999">_xlfn.IFS(Table1[[#This Row],[Salary]]&lt;=50000,"0-50K",Table1[[#This Row],[Salary]]&lt;=100000,"51-100K",Table1[[#This Row],[Salary]]&lt;=150000,"101-150K",Table1[[#This Row],[Salary]]&lt;=200000,"151-200K",Table1[[#This Row],[Salary]]&lt;=250000,"201-250K",Table1[[#This Row],[Salary]]&gt;250000,"Above 250K")</f>
        <v>51-100K</v>
      </c>
      <c r="I5999" s="3">
        <v>90000</v>
      </c>
      <c r="J5999" s="3">
        <f>IF(Table1[[#This Row],[Years of Experience]]=0,0,Table1[[#This Row],[Salary]]/Table1[[#This Row],[Years of Experience]])</f>
        <v>18000</v>
      </c>
    </row>
    <row r="6000" spans="1:10" x14ac:dyDescent="0.35">
      <c r="A6000">
        <v>34</v>
      </c>
      <c r="B6000" t="str" cm="1">
        <f t="array" ref="B6000">_xlfn.IFS(Table1[[#This Row],[Age]]&lt;=25,"21-25",Table1[[#This Row],[Age]]&lt;=30,"26-30",Table1[[#This Row],[Age]]&lt;=35,"31-35",Table1[[#This Row],[Age]]&lt;=40,"36-40",Table1[[#This Row],[Age]]&lt;=45,"41-45", Table1[[#This Row],[Age]]&lt;=50,"46-50",Table1[[#This Row],[Age]]&lt;55,"51-55",Table1[[#This Row],[Age]]&lt;=60,"56-60",Table1[[#This Row],[Age]]&gt;=61, "61-70")</f>
        <v>31-35</v>
      </c>
      <c r="C6000" t="s">
        <v>6</v>
      </c>
      <c r="D6000" t="s">
        <v>12</v>
      </c>
      <c r="E6000" t="s">
        <v>75</v>
      </c>
      <c r="F6000">
        <v>11</v>
      </c>
      <c r="G6000" t="str" cm="1">
        <f t="array" ref="G6000">_xlfn.IFS(Table1[[#This Row],[Years of Experience]]&lt;=2,"Entry",Table1[[#This Row],[Years of Experience]]&lt;=7,"Mid",Table1[[#This Row],[Years of Experience]]&lt;=14,"Senior",Table1[[#This Row],[Years of Experience]]&gt;=15,"Executive")</f>
        <v>Senior</v>
      </c>
      <c r="H6000" t="str" cm="1">
        <f t="array" ref="H6000">_xlfn.IFS(Table1[[#This Row],[Salary]]&lt;=50000,"0-50K",Table1[[#This Row],[Salary]]&lt;=100000,"51-100K",Table1[[#This Row],[Salary]]&lt;=150000,"101-150K",Table1[[#This Row],[Salary]]&lt;=200000,"151-200K",Table1[[#This Row],[Salary]]&lt;=250000,"201-250K",Table1[[#This Row],[Salary]]&gt;250000,"Above 250K")</f>
        <v>151-200K</v>
      </c>
      <c r="I6000" s="3">
        <v>160000</v>
      </c>
      <c r="J6000" s="3">
        <f>IF(Table1[[#This Row],[Years of Experience]]=0,0,Table1[[#This Row],[Salary]]/Table1[[#This Row],[Years of Experience]])</f>
        <v>14545.454545454546</v>
      </c>
    </row>
    <row r="6001" spans="1:10" x14ac:dyDescent="0.35">
      <c r="A6001">
        <v>28</v>
      </c>
      <c r="B6001" t="str" cm="1">
        <f t="array" ref="B6001">_xlfn.IFS(Table1[[#This Row],[Age]]&lt;=25,"21-25",Table1[[#This Row],[Age]]&lt;=30,"26-30",Table1[[#This Row],[Age]]&lt;=35,"31-35",Table1[[#This Row],[Age]]&lt;=40,"36-40",Table1[[#This Row],[Age]]&lt;=45,"41-45", Table1[[#This Row],[Age]]&lt;=50,"46-50",Table1[[#This Row],[Age]]&lt;55,"51-55",Table1[[#This Row],[Age]]&lt;=60,"56-60",Table1[[#This Row],[Age]]&gt;=61, "61-70")</f>
        <v>26-30</v>
      </c>
      <c r="C6001" t="s">
        <v>9</v>
      </c>
      <c r="D6001" t="s">
        <v>7</v>
      </c>
      <c r="E6001" t="s">
        <v>16</v>
      </c>
      <c r="F6001">
        <v>3</v>
      </c>
      <c r="G6001" t="str" cm="1">
        <f t="array" ref="G6001">_xlfn.IFS(Table1[[#This Row],[Years of Experience]]&lt;=2,"Entry",Table1[[#This Row],[Years of Experience]]&lt;=7,"Mid",Table1[[#This Row],[Years of Experience]]&lt;=14,"Senior",Table1[[#This Row],[Years of Experience]]&gt;=15,"Executive")</f>
        <v>Mid</v>
      </c>
      <c r="H6001" t="str" cm="1">
        <f t="array" ref="H6001">_xlfn.IFS(Table1[[#This Row],[Salary]]&lt;=50000,"0-50K",Table1[[#This Row],[Salary]]&lt;=100000,"51-100K",Table1[[#This Row],[Salary]]&lt;=150000,"101-150K",Table1[[#This Row],[Salary]]&lt;=200000,"151-200K",Table1[[#This Row],[Salary]]&lt;=250000,"201-250K",Table1[[#This Row],[Salary]]&gt;250000,"Above 250K")</f>
        <v>51-100K</v>
      </c>
      <c r="I6001" s="3">
        <v>60000</v>
      </c>
      <c r="J6001" s="3">
        <f>IF(Table1[[#This Row],[Years of Experience]]=0,0,Table1[[#This Row],[Salary]]/Table1[[#This Row],[Years of Experience]])</f>
        <v>20000</v>
      </c>
    </row>
    <row r="6002" spans="1:10" x14ac:dyDescent="0.35">
      <c r="A6002">
        <v>32</v>
      </c>
      <c r="B6002" t="str" cm="1">
        <f t="array" ref="B6002">_xlfn.IFS(Table1[[#This Row],[Age]]&lt;=25,"21-25",Table1[[#This Row],[Age]]&lt;=30,"26-30",Table1[[#This Row],[Age]]&lt;=35,"31-35",Table1[[#This Row],[Age]]&lt;=40,"36-40",Table1[[#This Row],[Age]]&lt;=45,"41-45", Table1[[#This Row],[Age]]&lt;=50,"46-50",Table1[[#This Row],[Age]]&lt;55,"51-55",Table1[[#This Row],[Age]]&lt;=60,"56-60",Table1[[#This Row],[Age]]&gt;=61, "61-70")</f>
        <v>31-35</v>
      </c>
      <c r="C6002" t="s">
        <v>6</v>
      </c>
      <c r="D6002" t="s">
        <v>7</v>
      </c>
      <c r="E6002" t="s">
        <v>17</v>
      </c>
      <c r="F6002">
        <v>7</v>
      </c>
      <c r="G6002" t="str" cm="1">
        <f t="array" ref="G6002">_xlfn.IFS(Table1[[#This Row],[Years of Experience]]&lt;=2,"Entry",Table1[[#This Row],[Years of Experience]]&lt;=7,"Mid",Table1[[#This Row],[Years of Experience]]&lt;=14,"Senior",Table1[[#This Row],[Years of Experience]]&gt;=15,"Executive")</f>
        <v>Mid</v>
      </c>
      <c r="H6002" t="str" cm="1">
        <f t="array" ref="H6002">_xlfn.IFS(Table1[[#This Row],[Salary]]&lt;=50000,"0-50K",Table1[[#This Row],[Salary]]&lt;=100000,"51-100K",Table1[[#This Row],[Salary]]&lt;=150000,"101-150K",Table1[[#This Row],[Salary]]&lt;=200000,"151-200K",Table1[[#This Row],[Salary]]&lt;=250000,"201-250K",Table1[[#This Row],[Salary]]&gt;250000,"Above 250K")</f>
        <v>101-150K</v>
      </c>
      <c r="I6002" s="3">
        <v>120000</v>
      </c>
      <c r="J6002" s="3">
        <f>IF(Table1[[#This Row],[Years of Experience]]=0,0,Table1[[#This Row],[Salary]]/Table1[[#This Row],[Years of Experience]])</f>
        <v>17142.857142857141</v>
      </c>
    </row>
    <row r="6003" spans="1:10" x14ac:dyDescent="0.35">
      <c r="A6003">
        <v>24</v>
      </c>
      <c r="B6003" t="str" cm="1">
        <f t="array" ref="B6003">_xlfn.IFS(Table1[[#This Row],[Age]]&lt;=25,"21-25",Table1[[#This Row],[Age]]&lt;=30,"26-30",Table1[[#This Row],[Age]]&lt;=35,"31-35",Table1[[#This Row],[Age]]&lt;=40,"36-40",Table1[[#This Row],[Age]]&lt;=45,"41-45", Table1[[#This Row],[Age]]&lt;=50,"46-50",Table1[[#This Row],[Age]]&lt;55,"51-55",Table1[[#This Row],[Age]]&lt;=60,"56-60",Table1[[#This Row],[Age]]&gt;=61, "61-70")</f>
        <v>21-25</v>
      </c>
      <c r="C6003" t="s">
        <v>9</v>
      </c>
      <c r="D6003" t="s">
        <v>195</v>
      </c>
      <c r="E6003" t="s">
        <v>202</v>
      </c>
      <c r="F6003">
        <v>0</v>
      </c>
      <c r="G6003" t="str" cm="1">
        <f t="array" ref="G6003">_xlfn.IFS(Table1[[#This Row],[Years of Experience]]&lt;=2,"Entry",Table1[[#This Row],[Years of Experience]]&lt;=7,"Mid",Table1[[#This Row],[Years of Experience]]&lt;=14,"Senior",Table1[[#This Row],[Years of Experience]]&gt;=15,"Executive")</f>
        <v>Entry</v>
      </c>
      <c r="H6003" t="str" cm="1">
        <f t="array" ref="H6003">_xlfn.IFS(Table1[[#This Row],[Salary]]&lt;=50000,"0-50K",Table1[[#This Row],[Salary]]&lt;=100000,"51-100K",Table1[[#This Row],[Salary]]&lt;=150000,"101-150K",Table1[[#This Row],[Salary]]&lt;=200000,"151-200K",Table1[[#This Row],[Salary]]&lt;=250000,"201-250K",Table1[[#This Row],[Salary]]&gt;250000,"Above 250K")</f>
        <v>0-50K</v>
      </c>
      <c r="I6003" s="3">
        <v>25000</v>
      </c>
      <c r="J6003" s="3">
        <f>IF(Table1[[#This Row],[Years of Experience]]=0,0,Table1[[#This Row],[Salary]]/Table1[[#This Row],[Years of Experience]])</f>
        <v>0</v>
      </c>
    </row>
    <row r="6004" spans="1:10" x14ac:dyDescent="0.35">
      <c r="A6004">
        <v>37</v>
      </c>
      <c r="B6004" t="str" cm="1">
        <f t="array" ref="B6004">_xlfn.IFS(Table1[[#This Row],[Age]]&lt;=25,"21-25",Table1[[#This Row],[Age]]&lt;=30,"26-30",Table1[[#This Row],[Age]]&lt;=35,"31-35",Table1[[#This Row],[Age]]&lt;=40,"36-40",Table1[[#This Row],[Age]]&lt;=45,"41-45", Table1[[#This Row],[Age]]&lt;=50,"46-50",Table1[[#This Row],[Age]]&lt;55,"51-55",Table1[[#This Row],[Age]]&lt;=60,"56-60",Table1[[#This Row],[Age]]&gt;=61, "61-70")</f>
        <v>36-40</v>
      </c>
      <c r="C6004" t="s">
        <v>6</v>
      </c>
      <c r="D6004" t="s">
        <v>10</v>
      </c>
      <c r="E6004" t="s">
        <v>203</v>
      </c>
      <c r="F6004">
        <v>14</v>
      </c>
      <c r="G6004" t="str" cm="1">
        <f t="array" ref="G6004">_xlfn.IFS(Table1[[#This Row],[Years of Experience]]&lt;=2,"Entry",Table1[[#This Row],[Years of Experience]]&lt;=7,"Mid",Table1[[#This Row],[Years of Experience]]&lt;=14,"Senior",Table1[[#This Row],[Years of Experience]]&gt;=15,"Executive")</f>
        <v>Senior</v>
      </c>
      <c r="H6004" t="str" cm="1">
        <f t="array" ref="H6004">_xlfn.IFS(Table1[[#This Row],[Salary]]&lt;=50000,"0-50K",Table1[[#This Row],[Salary]]&lt;=100000,"51-100K",Table1[[#This Row],[Salary]]&lt;=150000,"101-150K",Table1[[#This Row],[Salary]]&lt;=200000,"151-200K",Table1[[#This Row],[Salary]]&lt;=250000,"201-250K",Table1[[#This Row],[Salary]]&gt;250000,"Above 250K")</f>
        <v>151-200K</v>
      </c>
      <c r="I6004" s="3">
        <v>190000</v>
      </c>
      <c r="J6004" s="3">
        <f>IF(Table1[[#This Row],[Years of Experience]]=0,0,Table1[[#This Row],[Salary]]/Table1[[#This Row],[Years of Experience]])</f>
        <v>13571.428571428571</v>
      </c>
    </row>
    <row r="6005" spans="1:10" x14ac:dyDescent="0.35">
      <c r="A6005">
        <v>39</v>
      </c>
      <c r="B6005" t="str" cm="1">
        <f t="array" ref="B6005">_xlfn.IFS(Table1[[#This Row],[Age]]&lt;=25,"21-25",Table1[[#This Row],[Age]]&lt;=30,"26-30",Table1[[#This Row],[Age]]&lt;=35,"31-35",Table1[[#This Row],[Age]]&lt;=40,"36-40",Table1[[#This Row],[Age]]&lt;=45,"41-45", Table1[[#This Row],[Age]]&lt;=50,"46-50",Table1[[#This Row],[Age]]&lt;55,"51-55",Table1[[#This Row],[Age]]&lt;=60,"56-60",Table1[[#This Row],[Age]]&gt;=61, "61-70")</f>
        <v>36-40</v>
      </c>
      <c r="C6005" t="s">
        <v>9</v>
      </c>
      <c r="D6005" t="s">
        <v>7</v>
      </c>
      <c r="E6005" t="s">
        <v>35</v>
      </c>
      <c r="F6005">
        <v>16</v>
      </c>
      <c r="G6005" t="str" cm="1">
        <f t="array" ref="G6005">_xlfn.IFS(Table1[[#This Row],[Years of Experience]]&lt;=2,"Entry",Table1[[#This Row],[Years of Experience]]&lt;=7,"Mid",Table1[[#This Row],[Years of Experience]]&lt;=14,"Senior",Table1[[#This Row],[Years of Experience]]&gt;=15,"Executive")</f>
        <v>Executive</v>
      </c>
      <c r="H6005" t="str" cm="1">
        <f t="array" ref="H6005">_xlfn.IFS(Table1[[#This Row],[Salary]]&lt;=50000,"0-50K",Table1[[#This Row],[Salary]]&lt;=100000,"51-100K",Table1[[#This Row],[Salary]]&lt;=150000,"101-150K",Table1[[#This Row],[Salary]]&lt;=200000,"151-200K",Table1[[#This Row],[Salary]]&lt;=250000,"201-250K",Table1[[#This Row],[Salary]]&gt;250000,"Above 250K")</f>
        <v>151-200K</v>
      </c>
      <c r="I6005" s="3">
        <v>200000</v>
      </c>
      <c r="J6005" s="3">
        <f>IF(Table1[[#This Row],[Years of Experience]]=0,0,Table1[[#This Row],[Salary]]/Table1[[#This Row],[Years of Experience]])</f>
        <v>12500</v>
      </c>
    </row>
    <row r="6006" spans="1:10" x14ac:dyDescent="0.35">
      <c r="A6006">
        <v>29</v>
      </c>
      <c r="B6006" t="str" cm="1">
        <f t="array" ref="B6006">_xlfn.IFS(Table1[[#This Row],[Age]]&lt;=25,"21-25",Table1[[#This Row],[Age]]&lt;=30,"26-30",Table1[[#This Row],[Age]]&lt;=35,"31-35",Table1[[#This Row],[Age]]&lt;=40,"36-40",Table1[[#This Row],[Age]]&lt;=45,"41-45", Table1[[#This Row],[Age]]&lt;=50,"46-50",Table1[[#This Row],[Age]]&lt;55,"51-55",Table1[[#This Row],[Age]]&lt;=60,"56-60",Table1[[#This Row],[Age]]&gt;=61, "61-70")</f>
        <v>26-30</v>
      </c>
      <c r="C6006" t="s">
        <v>9</v>
      </c>
      <c r="D6006" t="s">
        <v>7</v>
      </c>
      <c r="E6006" t="s">
        <v>19</v>
      </c>
      <c r="F6006">
        <v>4</v>
      </c>
      <c r="G6006" t="str" cm="1">
        <f t="array" ref="G6006">_xlfn.IFS(Table1[[#This Row],[Years of Experience]]&lt;=2,"Entry",Table1[[#This Row],[Years of Experience]]&lt;=7,"Mid",Table1[[#This Row],[Years of Experience]]&lt;=14,"Senior",Table1[[#This Row],[Years of Experience]]&gt;=15,"Executive")</f>
        <v>Mid</v>
      </c>
      <c r="H6006" t="str" cm="1">
        <f t="array" ref="H6006">_xlfn.IFS(Table1[[#This Row],[Salary]]&lt;=50000,"0-50K",Table1[[#This Row],[Salary]]&lt;=100000,"51-100K",Table1[[#This Row],[Salary]]&lt;=150000,"101-150K",Table1[[#This Row],[Salary]]&lt;=200000,"151-200K",Table1[[#This Row],[Salary]]&lt;=250000,"201-250K",Table1[[#This Row],[Salary]]&gt;250000,"Above 250K")</f>
        <v>51-100K</v>
      </c>
      <c r="I6006" s="3">
        <v>65000</v>
      </c>
      <c r="J6006" s="3">
        <f>IF(Table1[[#This Row],[Years of Experience]]=0,0,Table1[[#This Row],[Salary]]/Table1[[#This Row],[Years of Experience]])</f>
        <v>16250</v>
      </c>
    </row>
    <row r="6007" spans="1:10" x14ac:dyDescent="0.35">
      <c r="A6007">
        <v>34</v>
      </c>
      <c r="B6007" t="str" cm="1">
        <f t="array" ref="B6007">_xlfn.IFS(Table1[[#This Row],[Age]]&lt;=25,"21-25",Table1[[#This Row],[Age]]&lt;=30,"26-30",Table1[[#This Row],[Age]]&lt;=35,"31-35",Table1[[#This Row],[Age]]&lt;=40,"36-40",Table1[[#This Row],[Age]]&lt;=45,"41-45", Table1[[#This Row],[Age]]&lt;=50,"46-50",Table1[[#This Row],[Age]]&lt;55,"51-55",Table1[[#This Row],[Age]]&lt;=60,"56-60",Table1[[#This Row],[Age]]&gt;=61, "61-70")</f>
        <v>31-35</v>
      </c>
      <c r="C6007" t="s">
        <v>6</v>
      </c>
      <c r="D6007" t="s">
        <v>10</v>
      </c>
      <c r="E6007" t="s">
        <v>8</v>
      </c>
      <c r="F6007">
        <v>9</v>
      </c>
      <c r="G6007" t="str" cm="1">
        <f t="array" ref="G6007">_xlfn.IFS(Table1[[#This Row],[Years of Experience]]&lt;=2,"Entry",Table1[[#This Row],[Years of Experience]]&lt;=7,"Mid",Table1[[#This Row],[Years of Experience]]&lt;=14,"Senior",Table1[[#This Row],[Years of Experience]]&gt;=15,"Executive")</f>
        <v>Senior</v>
      </c>
      <c r="H6007" t="str" cm="1">
        <f t="array" ref="H6007">_xlfn.IFS(Table1[[#This Row],[Salary]]&lt;=50000,"0-50K",Table1[[#This Row],[Salary]]&lt;=100000,"51-100K",Table1[[#This Row],[Salary]]&lt;=150000,"101-150K",Table1[[#This Row],[Salary]]&lt;=200000,"151-200K",Table1[[#This Row],[Salary]]&lt;=250000,"201-250K",Table1[[#This Row],[Salary]]&gt;250000,"Above 250K")</f>
        <v>101-150K</v>
      </c>
      <c r="I6007" s="3">
        <v>125000</v>
      </c>
      <c r="J6007" s="3">
        <f>IF(Table1[[#This Row],[Years of Experience]]=0,0,Table1[[#This Row],[Salary]]/Table1[[#This Row],[Years of Experience]])</f>
        <v>13888.888888888889</v>
      </c>
    </row>
    <row r="6008" spans="1:10" x14ac:dyDescent="0.35">
      <c r="A6008">
        <v>28</v>
      </c>
      <c r="B6008" t="str" cm="1">
        <f t="array" ref="B6008">_xlfn.IFS(Table1[[#This Row],[Age]]&lt;=25,"21-25",Table1[[#This Row],[Age]]&lt;=30,"26-30",Table1[[#This Row],[Age]]&lt;=35,"31-35",Table1[[#This Row],[Age]]&lt;=40,"36-40",Table1[[#This Row],[Age]]&lt;=45,"41-45", Table1[[#This Row],[Age]]&lt;=50,"46-50",Table1[[#This Row],[Age]]&lt;55,"51-55",Table1[[#This Row],[Age]]&lt;=60,"56-60",Table1[[#This Row],[Age]]&gt;=61, "61-70")</f>
        <v>26-30</v>
      </c>
      <c r="C6008" t="s">
        <v>9</v>
      </c>
      <c r="D6008" t="s">
        <v>7</v>
      </c>
      <c r="E6008" t="s">
        <v>17</v>
      </c>
      <c r="F6008">
        <v>3</v>
      </c>
      <c r="G6008" t="str" cm="1">
        <f t="array" ref="G6008">_xlfn.IFS(Table1[[#This Row],[Years of Experience]]&lt;=2,"Entry",Table1[[#This Row],[Years of Experience]]&lt;=7,"Mid",Table1[[#This Row],[Years of Experience]]&lt;=14,"Senior",Table1[[#This Row],[Years of Experience]]&gt;=15,"Executive")</f>
        <v>Mid</v>
      </c>
      <c r="H6008" t="str" cm="1">
        <f t="array" ref="H6008">_xlfn.IFS(Table1[[#This Row],[Salary]]&lt;=50000,"0-50K",Table1[[#This Row],[Salary]]&lt;=100000,"51-100K",Table1[[#This Row],[Salary]]&lt;=150000,"101-150K",Table1[[#This Row],[Salary]]&lt;=200000,"151-200K",Table1[[#This Row],[Salary]]&lt;=250000,"201-250K",Table1[[#This Row],[Salary]]&gt;250000,"Above 250K")</f>
        <v>51-100K</v>
      </c>
      <c r="I6008" s="3">
        <v>70000</v>
      </c>
      <c r="J6008" s="3">
        <f>IF(Table1[[#This Row],[Years of Experience]]=0,0,Table1[[#This Row],[Salary]]/Table1[[#This Row],[Years of Experience]])</f>
        <v>23333.333333333332</v>
      </c>
    </row>
    <row r="6009" spans="1:10" x14ac:dyDescent="0.35">
      <c r="A6009">
        <v>31</v>
      </c>
      <c r="B6009" t="str" cm="1">
        <f t="array" ref="B6009">_xlfn.IFS(Table1[[#This Row],[Age]]&lt;=25,"21-25",Table1[[#This Row],[Age]]&lt;=30,"26-30",Table1[[#This Row],[Age]]&lt;=35,"31-35",Table1[[#This Row],[Age]]&lt;=40,"36-40",Table1[[#This Row],[Age]]&lt;=45,"41-45", Table1[[#This Row],[Age]]&lt;=50,"46-50",Table1[[#This Row],[Age]]&lt;55,"51-55",Table1[[#This Row],[Age]]&lt;=60,"56-60",Table1[[#This Row],[Age]]&gt;=61, "61-70")</f>
        <v>31-35</v>
      </c>
      <c r="C6009" t="s">
        <v>6</v>
      </c>
      <c r="D6009" t="s">
        <v>12</v>
      </c>
      <c r="E6009" t="s">
        <v>43</v>
      </c>
      <c r="F6009">
        <v>7</v>
      </c>
      <c r="G6009" t="str" cm="1">
        <f t="array" ref="G6009">_xlfn.IFS(Table1[[#This Row],[Years of Experience]]&lt;=2,"Entry",Table1[[#This Row],[Years of Experience]]&lt;=7,"Mid",Table1[[#This Row],[Years of Experience]]&lt;=14,"Senior",Table1[[#This Row],[Years of Experience]]&gt;=15,"Executive")</f>
        <v>Mid</v>
      </c>
      <c r="H6009" t="str" cm="1">
        <f t="array" ref="H6009">_xlfn.IFS(Table1[[#This Row],[Salary]]&lt;=50000,"0-50K",Table1[[#This Row],[Salary]]&lt;=100000,"51-100K",Table1[[#This Row],[Salary]]&lt;=150000,"101-150K",Table1[[#This Row],[Salary]]&lt;=200000,"151-200K",Table1[[#This Row],[Salary]]&lt;=250000,"201-250K",Table1[[#This Row],[Salary]]&gt;250000,"Above 250K")</f>
        <v>101-150K</v>
      </c>
      <c r="I6009" s="3">
        <v>110000</v>
      </c>
      <c r="J6009" s="3">
        <f>IF(Table1[[#This Row],[Years of Experience]]=0,0,Table1[[#This Row],[Salary]]/Table1[[#This Row],[Years of Experience]])</f>
        <v>15714.285714285714</v>
      </c>
    </row>
    <row r="6010" spans="1:10" x14ac:dyDescent="0.35">
      <c r="A6010">
        <v>37</v>
      </c>
      <c r="B6010" t="str" cm="1">
        <f t="array" ref="B6010">_xlfn.IFS(Table1[[#This Row],[Age]]&lt;=25,"21-25",Table1[[#This Row],[Age]]&lt;=30,"26-30",Table1[[#This Row],[Age]]&lt;=35,"31-35",Table1[[#This Row],[Age]]&lt;=40,"36-40",Table1[[#This Row],[Age]]&lt;=45,"41-45", Table1[[#This Row],[Age]]&lt;=50,"46-50",Table1[[#This Row],[Age]]&lt;55,"51-55",Table1[[#This Row],[Age]]&lt;=60,"56-60",Table1[[#This Row],[Age]]&gt;=61, "61-70")</f>
        <v>36-40</v>
      </c>
      <c r="C6010" t="s">
        <v>9</v>
      </c>
      <c r="D6010" t="s">
        <v>7</v>
      </c>
      <c r="E6010" t="s">
        <v>23</v>
      </c>
      <c r="F6010">
        <v>12</v>
      </c>
      <c r="G6010" t="str" cm="1">
        <f t="array" ref="G6010">_xlfn.IFS(Table1[[#This Row],[Years of Experience]]&lt;=2,"Entry",Table1[[#This Row],[Years of Experience]]&lt;=7,"Mid",Table1[[#This Row],[Years of Experience]]&lt;=14,"Senior",Table1[[#This Row],[Years of Experience]]&gt;=15,"Executive")</f>
        <v>Senior</v>
      </c>
      <c r="H6010" t="str" cm="1">
        <f t="array" ref="H6010">_xlfn.IFS(Table1[[#This Row],[Salary]]&lt;=50000,"0-50K",Table1[[#This Row],[Salary]]&lt;=100000,"51-100K",Table1[[#This Row],[Salary]]&lt;=150000,"101-150K",Table1[[#This Row],[Salary]]&lt;=200000,"151-200K",Table1[[#This Row],[Salary]]&lt;=250000,"201-250K",Table1[[#This Row],[Salary]]&gt;250000,"Above 250K")</f>
        <v>151-200K</v>
      </c>
      <c r="I6010" s="3">
        <v>160000</v>
      </c>
      <c r="J6010" s="3">
        <f>IF(Table1[[#This Row],[Years of Experience]]=0,0,Table1[[#This Row],[Salary]]/Table1[[#This Row],[Years of Experience]])</f>
        <v>13333.333333333334</v>
      </c>
    </row>
    <row r="6011" spans="1:10" x14ac:dyDescent="0.35">
      <c r="A6011">
        <v>30</v>
      </c>
      <c r="B6011" t="str" cm="1">
        <f t="array" ref="B6011">_xlfn.IFS(Table1[[#This Row],[Age]]&lt;=25,"21-25",Table1[[#This Row],[Age]]&lt;=30,"26-30",Table1[[#This Row],[Age]]&lt;=35,"31-35",Table1[[#This Row],[Age]]&lt;=40,"36-40",Table1[[#This Row],[Age]]&lt;=45,"41-45", Table1[[#This Row],[Age]]&lt;=50,"46-50",Table1[[#This Row],[Age]]&lt;55,"51-55",Table1[[#This Row],[Age]]&lt;=60,"56-60",Table1[[#This Row],[Age]]&gt;=61, "61-70")</f>
        <v>26-30</v>
      </c>
      <c r="C6011" t="s">
        <v>6</v>
      </c>
      <c r="D6011" t="s">
        <v>7</v>
      </c>
      <c r="E6011" t="s">
        <v>16</v>
      </c>
      <c r="F6011">
        <v>4</v>
      </c>
      <c r="G6011" t="str" cm="1">
        <f t="array" ref="G6011">_xlfn.IFS(Table1[[#This Row],[Years of Experience]]&lt;=2,"Entry",Table1[[#This Row],[Years of Experience]]&lt;=7,"Mid",Table1[[#This Row],[Years of Experience]]&lt;=14,"Senior",Table1[[#This Row],[Years of Experience]]&gt;=15,"Executive")</f>
        <v>Mid</v>
      </c>
      <c r="H6011" t="str" cm="1">
        <f t="array" ref="H6011">_xlfn.IFS(Table1[[#This Row],[Salary]]&lt;=50000,"0-50K",Table1[[#This Row],[Salary]]&lt;=100000,"51-100K",Table1[[#This Row],[Salary]]&lt;=150000,"101-150K",Table1[[#This Row],[Salary]]&lt;=200000,"151-200K",Table1[[#This Row],[Salary]]&lt;=250000,"201-250K",Table1[[#This Row],[Salary]]&gt;250000,"Above 250K")</f>
        <v>51-100K</v>
      </c>
      <c r="I6011" s="3">
        <v>75000</v>
      </c>
      <c r="J6011" s="3">
        <f>IF(Table1[[#This Row],[Years of Experience]]=0,0,Table1[[#This Row],[Salary]]/Table1[[#This Row],[Years of Experience]])</f>
        <v>18750</v>
      </c>
    </row>
    <row r="6012" spans="1:10" x14ac:dyDescent="0.35">
      <c r="A6012">
        <v>33</v>
      </c>
      <c r="B6012" t="str" cm="1">
        <f t="array" ref="B6012">_xlfn.IFS(Table1[[#This Row],[Age]]&lt;=25,"21-25",Table1[[#This Row],[Age]]&lt;=30,"26-30",Table1[[#This Row],[Age]]&lt;=35,"31-35",Table1[[#This Row],[Age]]&lt;=40,"36-40",Table1[[#This Row],[Age]]&lt;=45,"41-45", Table1[[#This Row],[Age]]&lt;=50,"46-50",Table1[[#This Row],[Age]]&lt;55,"51-55",Table1[[#This Row],[Age]]&lt;=60,"56-60",Table1[[#This Row],[Age]]&gt;=61, "61-70")</f>
        <v>31-35</v>
      </c>
      <c r="C6012" t="s">
        <v>9</v>
      </c>
      <c r="D6012" t="s">
        <v>10</v>
      </c>
      <c r="E6012" t="s">
        <v>8</v>
      </c>
      <c r="F6012">
        <v>8</v>
      </c>
      <c r="G6012" t="str" cm="1">
        <f t="array" ref="G6012">_xlfn.IFS(Table1[[#This Row],[Years of Experience]]&lt;=2,"Entry",Table1[[#This Row],[Years of Experience]]&lt;=7,"Mid",Table1[[#This Row],[Years of Experience]]&lt;=14,"Senior",Table1[[#This Row],[Years of Experience]]&gt;=15,"Executive")</f>
        <v>Senior</v>
      </c>
      <c r="H6012" t="str" cm="1">
        <f t="array" ref="H6012">_xlfn.IFS(Table1[[#This Row],[Salary]]&lt;=50000,"0-50K",Table1[[#This Row],[Salary]]&lt;=100000,"51-100K",Table1[[#This Row],[Salary]]&lt;=150000,"101-150K",Table1[[#This Row],[Salary]]&lt;=200000,"151-200K",Table1[[#This Row],[Salary]]&lt;=250000,"201-250K",Table1[[#This Row],[Salary]]&gt;250000,"Above 250K")</f>
        <v>101-150K</v>
      </c>
      <c r="I6012" s="3">
        <v>120000</v>
      </c>
      <c r="J6012" s="3">
        <f>IF(Table1[[#This Row],[Years of Experience]]=0,0,Table1[[#This Row],[Salary]]/Table1[[#This Row],[Years of Experience]])</f>
        <v>15000</v>
      </c>
    </row>
    <row r="6013" spans="1:10" x14ac:dyDescent="0.35">
      <c r="A6013">
        <v>27</v>
      </c>
      <c r="B6013" t="str" cm="1">
        <f t="array" ref="B6013">_xlfn.IFS(Table1[[#This Row],[Age]]&lt;=25,"21-25",Table1[[#This Row],[Age]]&lt;=30,"26-30",Table1[[#This Row],[Age]]&lt;=35,"31-35",Table1[[#This Row],[Age]]&lt;=40,"36-40",Table1[[#This Row],[Age]]&lt;=45,"41-45", Table1[[#This Row],[Age]]&lt;=50,"46-50",Table1[[#This Row],[Age]]&lt;55,"51-55",Table1[[#This Row],[Age]]&lt;=60,"56-60",Table1[[#This Row],[Age]]&gt;=61, "61-70")</f>
        <v>26-30</v>
      </c>
      <c r="C6013" t="s">
        <v>6</v>
      </c>
      <c r="D6013" t="s">
        <v>7</v>
      </c>
      <c r="E6013" t="s">
        <v>63</v>
      </c>
      <c r="F6013">
        <v>2</v>
      </c>
      <c r="G6013" t="str" cm="1">
        <f t="array" ref="G6013">_xlfn.IFS(Table1[[#This Row],[Years of Experience]]&lt;=2,"Entry",Table1[[#This Row],[Years of Experience]]&lt;=7,"Mid",Table1[[#This Row],[Years of Experience]]&lt;=14,"Senior",Table1[[#This Row],[Years of Experience]]&gt;=15,"Executive")</f>
        <v>Entry</v>
      </c>
      <c r="H6013" t="str" cm="1">
        <f t="array" ref="H6013">_xlfn.IFS(Table1[[#This Row],[Salary]]&lt;=50000,"0-50K",Table1[[#This Row],[Salary]]&lt;=100000,"51-100K",Table1[[#This Row],[Salary]]&lt;=150000,"101-150K",Table1[[#This Row],[Salary]]&lt;=200000,"151-200K",Table1[[#This Row],[Salary]]&lt;=250000,"201-250K",Table1[[#This Row],[Salary]]&gt;250000,"Above 250K")</f>
        <v>0-50K</v>
      </c>
      <c r="I6013" s="3">
        <v>50000</v>
      </c>
      <c r="J6013" s="3">
        <f>IF(Table1[[#This Row],[Years of Experience]]=0,0,Table1[[#This Row],[Salary]]/Table1[[#This Row],[Years of Experience]])</f>
        <v>25000</v>
      </c>
    </row>
    <row r="6014" spans="1:10" x14ac:dyDescent="0.35">
      <c r="A6014">
        <v>30</v>
      </c>
      <c r="B6014" t="str" cm="1">
        <f t="array" ref="B6014">_xlfn.IFS(Table1[[#This Row],[Age]]&lt;=25,"21-25",Table1[[#This Row],[Age]]&lt;=30,"26-30",Table1[[#This Row],[Age]]&lt;=35,"31-35",Table1[[#This Row],[Age]]&lt;=40,"36-40",Table1[[#This Row],[Age]]&lt;=45,"41-45", Table1[[#This Row],[Age]]&lt;=50,"46-50",Table1[[#This Row],[Age]]&lt;55,"51-55",Table1[[#This Row],[Age]]&lt;=60,"56-60",Table1[[#This Row],[Age]]&gt;=61, "61-70")</f>
        <v>26-30</v>
      </c>
      <c r="C6014" t="s">
        <v>9</v>
      </c>
      <c r="D6014" t="s">
        <v>7</v>
      </c>
      <c r="E6014" t="s">
        <v>17</v>
      </c>
      <c r="F6014">
        <v>5</v>
      </c>
      <c r="G6014" t="str" cm="1">
        <f t="array" ref="G6014">_xlfn.IFS(Table1[[#This Row],[Years of Experience]]&lt;=2,"Entry",Table1[[#This Row],[Years of Experience]]&lt;=7,"Mid",Table1[[#This Row],[Years of Experience]]&lt;=14,"Senior",Table1[[#This Row],[Years of Experience]]&gt;=15,"Executive")</f>
        <v>Mid</v>
      </c>
      <c r="H6014" t="str" cm="1">
        <f t="array" ref="H6014">_xlfn.IFS(Table1[[#This Row],[Salary]]&lt;=50000,"0-50K",Table1[[#This Row],[Salary]]&lt;=100000,"51-100K",Table1[[#This Row],[Salary]]&lt;=150000,"101-150K",Table1[[#This Row],[Salary]]&lt;=200000,"151-200K",Table1[[#This Row],[Salary]]&lt;=250000,"201-250K",Table1[[#This Row],[Salary]]&gt;250000,"Above 250K")</f>
        <v>51-100K</v>
      </c>
      <c r="I6014" s="3">
        <v>85000</v>
      </c>
      <c r="J6014" s="3">
        <f>IF(Table1[[#This Row],[Years of Experience]]=0,0,Table1[[#This Row],[Salary]]/Table1[[#This Row],[Years of Experience]])</f>
        <v>17000</v>
      </c>
    </row>
    <row r="6015" spans="1:10" x14ac:dyDescent="0.35">
      <c r="A6015">
        <v>36</v>
      </c>
      <c r="B6015" t="str" cm="1">
        <f t="array" ref="B6015">_xlfn.IFS(Table1[[#This Row],[Age]]&lt;=25,"21-25",Table1[[#This Row],[Age]]&lt;=30,"26-30",Table1[[#This Row],[Age]]&lt;=35,"31-35",Table1[[#This Row],[Age]]&lt;=40,"36-40",Table1[[#This Row],[Age]]&lt;=45,"41-45", Table1[[#This Row],[Age]]&lt;=50,"46-50",Table1[[#This Row],[Age]]&lt;55,"51-55",Table1[[#This Row],[Age]]&lt;=60,"56-60",Table1[[#This Row],[Age]]&gt;=61, "61-70")</f>
        <v>36-40</v>
      </c>
      <c r="C6015" t="s">
        <v>6</v>
      </c>
      <c r="D6015" t="s">
        <v>12</v>
      </c>
      <c r="E6015" t="s">
        <v>92</v>
      </c>
      <c r="F6015">
        <v>11</v>
      </c>
      <c r="G6015" t="str" cm="1">
        <f t="array" ref="G6015">_xlfn.IFS(Table1[[#This Row],[Years of Experience]]&lt;=2,"Entry",Table1[[#This Row],[Years of Experience]]&lt;=7,"Mid",Table1[[#This Row],[Years of Experience]]&lt;=14,"Senior",Table1[[#This Row],[Years of Experience]]&gt;=15,"Executive")</f>
        <v>Senior</v>
      </c>
      <c r="H6015" t="str" cm="1">
        <f t="array" ref="H6015">_xlfn.IFS(Table1[[#This Row],[Salary]]&lt;=50000,"0-50K",Table1[[#This Row],[Salary]]&lt;=100000,"51-100K",Table1[[#This Row],[Salary]]&lt;=150000,"101-150K",Table1[[#This Row],[Salary]]&lt;=200000,"151-200K",Table1[[#This Row],[Salary]]&lt;=250000,"201-250K",Table1[[#This Row],[Salary]]&gt;250000,"Above 250K")</f>
        <v>151-200K</v>
      </c>
      <c r="I6015" s="3">
        <v>155000</v>
      </c>
      <c r="J6015" s="3">
        <f>IF(Table1[[#This Row],[Years of Experience]]=0,0,Table1[[#This Row],[Salary]]/Table1[[#This Row],[Years of Experience]])</f>
        <v>14090.90909090909</v>
      </c>
    </row>
    <row r="6016" spans="1:10" x14ac:dyDescent="0.35">
      <c r="A6016">
        <v>28</v>
      </c>
      <c r="B6016" t="str" cm="1">
        <f t="array" ref="B6016">_xlfn.IFS(Table1[[#This Row],[Age]]&lt;=25,"21-25",Table1[[#This Row],[Age]]&lt;=30,"26-30",Table1[[#This Row],[Age]]&lt;=35,"31-35",Table1[[#This Row],[Age]]&lt;=40,"36-40",Table1[[#This Row],[Age]]&lt;=45,"41-45", Table1[[#This Row],[Age]]&lt;=50,"46-50",Table1[[#This Row],[Age]]&lt;55,"51-55",Table1[[#This Row],[Age]]&lt;=60,"56-60",Table1[[#This Row],[Age]]&gt;=61, "61-70")</f>
        <v>26-30</v>
      </c>
      <c r="C6016" t="s">
        <v>6</v>
      </c>
      <c r="D6016" t="s">
        <v>7</v>
      </c>
      <c r="E6016" t="s">
        <v>8</v>
      </c>
      <c r="F6016">
        <v>3</v>
      </c>
      <c r="G6016" t="str" cm="1">
        <f t="array" ref="G6016">_xlfn.IFS(Table1[[#This Row],[Years of Experience]]&lt;=2,"Entry",Table1[[#This Row],[Years of Experience]]&lt;=7,"Mid",Table1[[#This Row],[Years of Experience]]&lt;=14,"Senior",Table1[[#This Row],[Years of Experience]]&gt;=15,"Executive")</f>
        <v>Mid</v>
      </c>
      <c r="H6016" t="str" cm="1">
        <f t="array" ref="H6016">_xlfn.IFS(Table1[[#This Row],[Salary]]&lt;=50000,"0-50K",Table1[[#This Row],[Salary]]&lt;=100000,"51-100K",Table1[[#This Row],[Salary]]&lt;=150000,"101-150K",Table1[[#This Row],[Salary]]&lt;=200000,"151-200K",Table1[[#This Row],[Salary]]&lt;=250000,"201-250K",Table1[[#This Row],[Salary]]&gt;250000,"Above 250K")</f>
        <v>51-100K</v>
      </c>
      <c r="I6016" s="3">
        <v>70000</v>
      </c>
      <c r="J6016" s="3">
        <f>IF(Table1[[#This Row],[Years of Experience]]=0,0,Table1[[#This Row],[Salary]]/Table1[[#This Row],[Years of Experience]])</f>
        <v>23333.333333333332</v>
      </c>
    </row>
    <row r="6017" spans="1:10" x14ac:dyDescent="0.35">
      <c r="A6017">
        <v>32</v>
      </c>
      <c r="B6017" t="str" cm="1">
        <f t="array" ref="B6017">_xlfn.IFS(Table1[[#This Row],[Age]]&lt;=25,"21-25",Table1[[#This Row],[Age]]&lt;=30,"26-30",Table1[[#This Row],[Age]]&lt;=35,"31-35",Table1[[#This Row],[Age]]&lt;=40,"36-40",Table1[[#This Row],[Age]]&lt;=45,"41-45", Table1[[#This Row],[Age]]&lt;=50,"46-50",Table1[[#This Row],[Age]]&lt;55,"51-55",Table1[[#This Row],[Age]]&lt;=60,"56-60",Table1[[#This Row],[Age]]&gt;=61, "61-70")</f>
        <v>31-35</v>
      </c>
      <c r="C6017" t="s">
        <v>9</v>
      </c>
      <c r="D6017" t="s">
        <v>7</v>
      </c>
      <c r="E6017" t="s">
        <v>27</v>
      </c>
      <c r="F6017">
        <v>8</v>
      </c>
      <c r="G6017" t="str" cm="1">
        <f t="array" ref="G6017">_xlfn.IFS(Table1[[#This Row],[Years of Experience]]&lt;=2,"Entry",Table1[[#This Row],[Years of Experience]]&lt;=7,"Mid",Table1[[#This Row],[Years of Experience]]&lt;=14,"Senior",Table1[[#This Row],[Years of Experience]]&gt;=15,"Executive")</f>
        <v>Senior</v>
      </c>
      <c r="H6017" t="str" cm="1">
        <f t="array" ref="H6017">_xlfn.IFS(Table1[[#This Row],[Salary]]&lt;=50000,"0-50K",Table1[[#This Row],[Salary]]&lt;=100000,"51-100K",Table1[[#This Row],[Salary]]&lt;=150000,"101-150K",Table1[[#This Row],[Salary]]&lt;=200000,"151-200K",Table1[[#This Row],[Salary]]&lt;=250000,"201-250K",Table1[[#This Row],[Salary]]&gt;250000,"Above 250K")</f>
        <v>101-150K</v>
      </c>
      <c r="I6017" s="3">
        <v>115000</v>
      </c>
      <c r="J6017" s="3">
        <f>IF(Table1[[#This Row],[Years of Experience]]=0,0,Table1[[#This Row],[Salary]]/Table1[[#This Row],[Years of Experience]])</f>
        <v>14375</v>
      </c>
    </row>
    <row r="6018" spans="1:10" x14ac:dyDescent="0.35">
      <c r="A6018">
        <v>29</v>
      </c>
      <c r="B6018" t="str" cm="1">
        <f t="array" ref="B6018">_xlfn.IFS(Table1[[#This Row],[Age]]&lt;=25,"21-25",Table1[[#This Row],[Age]]&lt;=30,"26-30",Table1[[#This Row],[Age]]&lt;=35,"31-35",Table1[[#This Row],[Age]]&lt;=40,"36-40",Table1[[#This Row],[Age]]&lt;=45,"41-45", Table1[[#This Row],[Age]]&lt;=50,"46-50",Table1[[#This Row],[Age]]&lt;55,"51-55",Table1[[#This Row],[Age]]&lt;=60,"56-60",Table1[[#This Row],[Age]]&gt;=61, "61-70")</f>
        <v>26-30</v>
      </c>
      <c r="C6018" t="s">
        <v>6</v>
      </c>
      <c r="D6018" t="s">
        <v>10</v>
      </c>
      <c r="E6018" t="s">
        <v>23</v>
      </c>
      <c r="F6018">
        <v>5</v>
      </c>
      <c r="G6018" t="str" cm="1">
        <f t="array" ref="G6018">_xlfn.IFS(Table1[[#This Row],[Years of Experience]]&lt;=2,"Entry",Table1[[#This Row],[Years of Experience]]&lt;=7,"Mid",Table1[[#This Row],[Years of Experience]]&lt;=14,"Senior",Table1[[#This Row],[Years of Experience]]&gt;=15,"Executive")</f>
        <v>Mid</v>
      </c>
      <c r="H6018" t="str" cm="1">
        <f t="array" ref="H6018">_xlfn.IFS(Table1[[#This Row],[Salary]]&lt;=50000,"0-50K",Table1[[#This Row],[Salary]]&lt;=100000,"51-100K",Table1[[#This Row],[Salary]]&lt;=150000,"101-150K",Table1[[#This Row],[Salary]]&lt;=200000,"151-200K",Table1[[#This Row],[Salary]]&lt;=250000,"201-250K",Table1[[#This Row],[Salary]]&gt;250000,"Above 250K")</f>
        <v>51-100K</v>
      </c>
      <c r="I6018" s="3">
        <v>95000</v>
      </c>
      <c r="J6018" s="3">
        <f>IF(Table1[[#This Row],[Years of Experience]]=0,0,Table1[[#This Row],[Salary]]/Table1[[#This Row],[Years of Experience]])</f>
        <v>19000</v>
      </c>
    </row>
    <row r="6019" spans="1:10" x14ac:dyDescent="0.35">
      <c r="A6019">
        <v>25</v>
      </c>
      <c r="B6019" t="str" cm="1">
        <f t="array" ref="B6019">_xlfn.IFS(Table1[[#This Row],[Age]]&lt;=25,"21-25",Table1[[#This Row],[Age]]&lt;=30,"26-30",Table1[[#This Row],[Age]]&lt;=35,"31-35",Table1[[#This Row],[Age]]&lt;=40,"36-40",Table1[[#This Row],[Age]]&lt;=45,"41-45", Table1[[#This Row],[Age]]&lt;=50,"46-50",Table1[[#This Row],[Age]]&lt;55,"51-55",Table1[[#This Row],[Age]]&lt;=60,"56-60",Table1[[#This Row],[Age]]&gt;=61, "61-70")</f>
        <v>21-25</v>
      </c>
      <c r="C6019" t="s">
        <v>9</v>
      </c>
      <c r="D6019" t="s">
        <v>7</v>
      </c>
      <c r="E6019" t="s">
        <v>16</v>
      </c>
      <c r="F6019">
        <v>0</v>
      </c>
      <c r="G6019" t="str" cm="1">
        <f t="array" ref="G6019">_xlfn.IFS(Table1[[#This Row],[Years of Experience]]&lt;=2,"Entry",Table1[[#This Row],[Years of Experience]]&lt;=7,"Mid",Table1[[#This Row],[Years of Experience]]&lt;=14,"Senior",Table1[[#This Row],[Years of Experience]]&gt;=15,"Executive")</f>
        <v>Entry</v>
      </c>
      <c r="H6019" t="str" cm="1">
        <f t="array" ref="H6019">_xlfn.IFS(Table1[[#This Row],[Salary]]&lt;=50000,"0-50K",Table1[[#This Row],[Salary]]&lt;=100000,"51-100K",Table1[[#This Row],[Salary]]&lt;=150000,"101-150K",Table1[[#This Row],[Salary]]&lt;=200000,"151-200K",Table1[[#This Row],[Salary]]&lt;=250000,"201-250K",Table1[[#This Row],[Salary]]&gt;250000,"Above 250K")</f>
        <v>0-50K</v>
      </c>
      <c r="I6019" s="3">
        <v>40000</v>
      </c>
      <c r="J6019" s="3">
        <f>IF(Table1[[#This Row],[Years of Experience]]=0,0,Table1[[#This Row],[Salary]]/Table1[[#This Row],[Years of Experience]])</f>
        <v>0</v>
      </c>
    </row>
    <row r="6020" spans="1:10" x14ac:dyDescent="0.35">
      <c r="A6020">
        <v>31</v>
      </c>
      <c r="B6020" t="str" cm="1">
        <f t="array" ref="B6020">_xlfn.IFS(Table1[[#This Row],[Age]]&lt;=25,"21-25",Table1[[#This Row],[Age]]&lt;=30,"26-30",Table1[[#This Row],[Age]]&lt;=35,"31-35",Table1[[#This Row],[Age]]&lt;=40,"36-40",Table1[[#This Row],[Age]]&lt;=45,"41-45", Table1[[#This Row],[Age]]&lt;=50,"46-50",Table1[[#This Row],[Age]]&lt;55,"51-55",Table1[[#This Row],[Age]]&lt;=60,"56-60",Table1[[#This Row],[Age]]&gt;=61, "61-70")</f>
        <v>31-35</v>
      </c>
      <c r="C6020" t="s">
        <v>6</v>
      </c>
      <c r="D6020" t="s">
        <v>7</v>
      </c>
      <c r="E6020" t="s">
        <v>24</v>
      </c>
      <c r="F6020">
        <v>6</v>
      </c>
      <c r="G6020" t="str" cm="1">
        <f t="array" ref="G6020">_xlfn.IFS(Table1[[#This Row],[Years of Experience]]&lt;=2,"Entry",Table1[[#This Row],[Years of Experience]]&lt;=7,"Mid",Table1[[#This Row],[Years of Experience]]&lt;=14,"Senior",Table1[[#This Row],[Years of Experience]]&gt;=15,"Executive")</f>
        <v>Mid</v>
      </c>
      <c r="H6020" t="str" cm="1">
        <f t="array" ref="H6020">_xlfn.IFS(Table1[[#This Row],[Salary]]&lt;=50000,"0-50K",Table1[[#This Row],[Salary]]&lt;=100000,"51-100K",Table1[[#This Row],[Salary]]&lt;=150000,"101-150K",Table1[[#This Row],[Salary]]&lt;=200000,"151-200K",Table1[[#This Row],[Salary]]&lt;=250000,"201-250K",Table1[[#This Row],[Salary]]&gt;250000,"Above 250K")</f>
        <v>101-150K</v>
      </c>
      <c r="I6020" s="3">
        <v>115000</v>
      </c>
      <c r="J6020" s="3">
        <f>IF(Table1[[#This Row],[Years of Experience]]=0,0,Table1[[#This Row],[Salary]]/Table1[[#This Row],[Years of Experience]])</f>
        <v>19166.666666666668</v>
      </c>
    </row>
    <row r="6021" spans="1:10" x14ac:dyDescent="0.35">
      <c r="A6021">
        <v>35</v>
      </c>
      <c r="B6021" t="str" cm="1">
        <f t="array" ref="B6021">_xlfn.IFS(Table1[[#This Row],[Age]]&lt;=25,"21-25",Table1[[#This Row],[Age]]&lt;=30,"26-30",Table1[[#This Row],[Age]]&lt;=35,"31-35",Table1[[#This Row],[Age]]&lt;=40,"36-40",Table1[[#This Row],[Age]]&lt;=45,"41-45", Table1[[#This Row],[Age]]&lt;=50,"46-50",Table1[[#This Row],[Age]]&lt;55,"51-55",Table1[[#This Row],[Age]]&lt;=60,"56-60",Table1[[#This Row],[Age]]&gt;=61, "61-70")</f>
        <v>31-35</v>
      </c>
      <c r="C6021" t="s">
        <v>9</v>
      </c>
      <c r="D6021" t="s">
        <v>12</v>
      </c>
      <c r="E6021" t="s">
        <v>75</v>
      </c>
      <c r="F6021">
        <v>12</v>
      </c>
      <c r="G6021" t="str" cm="1">
        <f t="array" ref="G6021">_xlfn.IFS(Table1[[#This Row],[Years of Experience]]&lt;=2,"Entry",Table1[[#This Row],[Years of Experience]]&lt;=7,"Mid",Table1[[#This Row],[Years of Experience]]&lt;=14,"Senior",Table1[[#This Row],[Years of Experience]]&gt;=15,"Executive")</f>
        <v>Senior</v>
      </c>
      <c r="H6021" t="str" cm="1">
        <f t="array" ref="H6021">_xlfn.IFS(Table1[[#This Row],[Salary]]&lt;=50000,"0-50K",Table1[[#This Row],[Salary]]&lt;=100000,"51-100K",Table1[[#This Row],[Salary]]&lt;=150000,"101-150K",Table1[[#This Row],[Salary]]&lt;=200000,"151-200K",Table1[[#This Row],[Salary]]&lt;=250000,"201-250K",Table1[[#This Row],[Salary]]&gt;250000,"Above 250K")</f>
        <v>151-200K</v>
      </c>
      <c r="I6021" s="3">
        <v>175000</v>
      </c>
      <c r="J6021" s="3">
        <f>IF(Table1[[#This Row],[Years of Experience]]=0,0,Table1[[#This Row],[Salary]]/Table1[[#This Row],[Years of Experience]])</f>
        <v>14583.333333333334</v>
      </c>
    </row>
    <row r="6022" spans="1:10" x14ac:dyDescent="0.35">
      <c r="A6022">
        <v>28</v>
      </c>
      <c r="B6022" t="str" cm="1">
        <f t="array" ref="B6022">_xlfn.IFS(Table1[[#This Row],[Age]]&lt;=25,"21-25",Table1[[#This Row],[Age]]&lt;=30,"26-30",Table1[[#This Row],[Age]]&lt;=35,"31-35",Table1[[#This Row],[Age]]&lt;=40,"36-40",Table1[[#This Row],[Age]]&lt;=45,"41-45", Table1[[#This Row],[Age]]&lt;=50,"46-50",Table1[[#This Row],[Age]]&lt;55,"51-55",Table1[[#This Row],[Age]]&lt;=60,"56-60",Table1[[#This Row],[Age]]&gt;=61, "61-70")</f>
        <v>26-30</v>
      </c>
      <c r="C6022" t="s">
        <v>6</v>
      </c>
      <c r="D6022" t="s">
        <v>7</v>
      </c>
      <c r="E6022" t="s">
        <v>8</v>
      </c>
      <c r="F6022">
        <v>3</v>
      </c>
      <c r="G6022" t="str" cm="1">
        <f t="array" ref="G6022">_xlfn.IFS(Table1[[#This Row],[Years of Experience]]&lt;=2,"Entry",Table1[[#This Row],[Years of Experience]]&lt;=7,"Mid",Table1[[#This Row],[Years of Experience]]&lt;=14,"Senior",Table1[[#This Row],[Years of Experience]]&gt;=15,"Executive")</f>
        <v>Mid</v>
      </c>
      <c r="H6022" t="str" cm="1">
        <f t="array" ref="H6022">_xlfn.IFS(Table1[[#This Row],[Salary]]&lt;=50000,"0-50K",Table1[[#This Row],[Salary]]&lt;=100000,"51-100K",Table1[[#This Row],[Salary]]&lt;=150000,"101-150K",Table1[[#This Row],[Salary]]&lt;=200000,"151-200K",Table1[[#This Row],[Salary]]&lt;=250000,"201-250K",Table1[[#This Row],[Salary]]&gt;250000,"Above 250K")</f>
        <v>51-100K</v>
      </c>
      <c r="I6022" s="3">
        <v>70000</v>
      </c>
      <c r="J6022" s="3">
        <f>IF(Table1[[#This Row],[Years of Experience]]=0,0,Table1[[#This Row],[Salary]]/Table1[[#This Row],[Years of Experience]])</f>
        <v>23333.333333333332</v>
      </c>
    </row>
    <row r="6023" spans="1:10" x14ac:dyDescent="0.35">
      <c r="A6023">
        <v>33</v>
      </c>
      <c r="B6023" t="str" cm="1">
        <f t="array" ref="B6023">_xlfn.IFS(Table1[[#This Row],[Age]]&lt;=25,"21-25",Table1[[#This Row],[Age]]&lt;=30,"26-30",Table1[[#This Row],[Age]]&lt;=35,"31-35",Table1[[#This Row],[Age]]&lt;=40,"36-40",Table1[[#This Row],[Age]]&lt;=45,"41-45", Table1[[#This Row],[Age]]&lt;=50,"46-50",Table1[[#This Row],[Age]]&lt;55,"51-55",Table1[[#This Row],[Age]]&lt;=60,"56-60",Table1[[#This Row],[Age]]&gt;=61, "61-70")</f>
        <v>31-35</v>
      </c>
      <c r="C6023" t="s">
        <v>9</v>
      </c>
      <c r="D6023" t="s">
        <v>10</v>
      </c>
      <c r="E6023" t="s">
        <v>27</v>
      </c>
      <c r="F6023">
        <v>9</v>
      </c>
      <c r="G6023" t="str" cm="1">
        <f t="array" ref="G6023">_xlfn.IFS(Table1[[#This Row],[Years of Experience]]&lt;=2,"Entry",Table1[[#This Row],[Years of Experience]]&lt;=7,"Mid",Table1[[#This Row],[Years of Experience]]&lt;=14,"Senior",Table1[[#This Row],[Years of Experience]]&gt;=15,"Executive")</f>
        <v>Senior</v>
      </c>
      <c r="H6023" t="str" cm="1">
        <f t="array" ref="H6023">_xlfn.IFS(Table1[[#This Row],[Salary]]&lt;=50000,"0-50K",Table1[[#This Row],[Salary]]&lt;=100000,"51-100K",Table1[[#This Row],[Salary]]&lt;=150000,"101-150K",Table1[[#This Row],[Salary]]&lt;=200000,"151-200K",Table1[[#This Row],[Salary]]&lt;=250000,"201-250K",Table1[[#This Row],[Salary]]&gt;250000,"Above 250K")</f>
        <v>101-150K</v>
      </c>
      <c r="I6023" s="3">
        <v>135000</v>
      </c>
      <c r="J6023" s="3">
        <f>IF(Table1[[#This Row],[Years of Experience]]=0,0,Table1[[#This Row],[Salary]]/Table1[[#This Row],[Years of Experience]])</f>
        <v>15000</v>
      </c>
    </row>
    <row r="6024" spans="1:10" x14ac:dyDescent="0.35">
      <c r="A6024">
        <v>29</v>
      </c>
      <c r="B6024" t="str" cm="1">
        <f t="array" ref="B6024">_xlfn.IFS(Table1[[#This Row],[Age]]&lt;=25,"21-25",Table1[[#This Row],[Age]]&lt;=30,"26-30",Table1[[#This Row],[Age]]&lt;=35,"31-35",Table1[[#This Row],[Age]]&lt;=40,"36-40",Table1[[#This Row],[Age]]&lt;=45,"41-45", Table1[[#This Row],[Age]]&lt;=50,"46-50",Table1[[#This Row],[Age]]&lt;55,"51-55",Table1[[#This Row],[Age]]&lt;=60,"56-60",Table1[[#This Row],[Age]]&gt;=61, "61-70")</f>
        <v>26-30</v>
      </c>
      <c r="C6024" t="s">
        <v>6</v>
      </c>
      <c r="D6024" t="s">
        <v>7</v>
      </c>
      <c r="E6024" t="s">
        <v>16</v>
      </c>
      <c r="F6024">
        <v>4</v>
      </c>
      <c r="G6024" t="str" cm="1">
        <f t="array" ref="G6024">_xlfn.IFS(Table1[[#This Row],[Years of Experience]]&lt;=2,"Entry",Table1[[#This Row],[Years of Experience]]&lt;=7,"Mid",Table1[[#This Row],[Years of Experience]]&lt;=14,"Senior",Table1[[#This Row],[Years of Experience]]&gt;=15,"Executive")</f>
        <v>Mid</v>
      </c>
      <c r="H6024" t="str" cm="1">
        <f t="array" ref="H6024">_xlfn.IFS(Table1[[#This Row],[Salary]]&lt;=50000,"0-50K",Table1[[#This Row],[Salary]]&lt;=100000,"51-100K",Table1[[#This Row],[Salary]]&lt;=150000,"101-150K",Table1[[#This Row],[Salary]]&lt;=200000,"151-200K",Table1[[#This Row],[Salary]]&lt;=250000,"201-250K",Table1[[#This Row],[Salary]]&gt;250000,"Above 250K")</f>
        <v>51-100K</v>
      </c>
      <c r="I6024" s="3">
        <v>75000</v>
      </c>
      <c r="J6024" s="3">
        <f>IF(Table1[[#This Row],[Years of Experience]]=0,0,Table1[[#This Row],[Salary]]/Table1[[#This Row],[Years of Experience]])</f>
        <v>18750</v>
      </c>
    </row>
    <row r="6025" spans="1:10" x14ac:dyDescent="0.35">
      <c r="A6025">
        <v>25</v>
      </c>
      <c r="B6025" t="str" cm="1">
        <f t="array" ref="B6025">_xlfn.IFS(Table1[[#This Row],[Age]]&lt;=25,"21-25",Table1[[#This Row],[Age]]&lt;=30,"26-30",Table1[[#This Row],[Age]]&lt;=35,"31-35",Table1[[#This Row],[Age]]&lt;=40,"36-40",Table1[[#This Row],[Age]]&lt;=45,"41-45", Table1[[#This Row],[Age]]&lt;=50,"46-50",Table1[[#This Row],[Age]]&lt;55,"51-55",Table1[[#This Row],[Age]]&lt;=60,"56-60",Table1[[#This Row],[Age]]&gt;=61, "61-70")</f>
        <v>21-25</v>
      </c>
      <c r="C6025" t="s">
        <v>9</v>
      </c>
      <c r="D6025" t="s">
        <v>195</v>
      </c>
      <c r="E6025" t="s">
        <v>71</v>
      </c>
      <c r="F6025">
        <v>1</v>
      </c>
      <c r="G6025" t="str" cm="1">
        <f t="array" ref="G6025">_xlfn.IFS(Table1[[#This Row],[Years of Experience]]&lt;=2,"Entry",Table1[[#This Row],[Years of Experience]]&lt;=7,"Mid",Table1[[#This Row],[Years of Experience]]&lt;=14,"Senior",Table1[[#This Row],[Years of Experience]]&gt;=15,"Executive")</f>
        <v>Entry</v>
      </c>
      <c r="H6025" t="str" cm="1">
        <f t="array" ref="H6025">_xlfn.IFS(Table1[[#This Row],[Salary]]&lt;=50000,"0-50K",Table1[[#This Row],[Salary]]&lt;=100000,"51-100K",Table1[[#This Row],[Salary]]&lt;=150000,"101-150K",Table1[[#This Row],[Salary]]&lt;=200000,"151-200K",Table1[[#This Row],[Salary]]&lt;=250000,"201-250K",Table1[[#This Row],[Salary]]&gt;250000,"Above 250K")</f>
        <v>0-50K</v>
      </c>
      <c r="I6025" s="3">
        <v>30000</v>
      </c>
      <c r="J6025" s="3">
        <f>IF(Table1[[#This Row],[Years of Experience]]=0,0,Table1[[#This Row],[Salary]]/Table1[[#This Row],[Years of Experience]])</f>
        <v>30000</v>
      </c>
    </row>
    <row r="6026" spans="1:10" x14ac:dyDescent="0.35">
      <c r="A6026">
        <v>36</v>
      </c>
      <c r="B6026" t="str" cm="1">
        <f t="array" ref="B6026">_xlfn.IFS(Table1[[#This Row],[Age]]&lt;=25,"21-25",Table1[[#This Row],[Age]]&lt;=30,"26-30",Table1[[#This Row],[Age]]&lt;=35,"31-35",Table1[[#This Row],[Age]]&lt;=40,"36-40",Table1[[#This Row],[Age]]&lt;=45,"41-45", Table1[[#This Row],[Age]]&lt;=50,"46-50",Table1[[#This Row],[Age]]&lt;55,"51-55",Table1[[#This Row],[Age]]&lt;=60,"56-60",Table1[[#This Row],[Age]]&gt;=61, "61-70")</f>
        <v>36-40</v>
      </c>
      <c r="C6026" t="s">
        <v>6</v>
      </c>
      <c r="D6026" t="s">
        <v>12</v>
      </c>
      <c r="E6026" t="s">
        <v>92</v>
      </c>
      <c r="F6026">
        <v>13</v>
      </c>
      <c r="G6026" t="str" cm="1">
        <f t="array" ref="G6026">_xlfn.IFS(Table1[[#This Row],[Years of Experience]]&lt;=2,"Entry",Table1[[#This Row],[Years of Experience]]&lt;=7,"Mid",Table1[[#This Row],[Years of Experience]]&lt;=14,"Senior",Table1[[#This Row],[Years of Experience]]&gt;=15,"Executive")</f>
        <v>Senior</v>
      </c>
      <c r="H6026" t="str" cm="1">
        <f t="array" ref="H6026">_xlfn.IFS(Table1[[#This Row],[Salary]]&lt;=50000,"0-50K",Table1[[#This Row],[Salary]]&lt;=100000,"51-100K",Table1[[#This Row],[Salary]]&lt;=150000,"101-150K",Table1[[#This Row],[Salary]]&lt;=200000,"151-200K",Table1[[#This Row],[Salary]]&lt;=250000,"201-250K",Table1[[#This Row],[Salary]]&gt;250000,"Above 250K")</f>
        <v>151-200K</v>
      </c>
      <c r="I6026" s="3">
        <v>185000</v>
      </c>
      <c r="J6026" s="3">
        <f>IF(Table1[[#This Row],[Years of Experience]]=0,0,Table1[[#This Row],[Salary]]/Table1[[#This Row],[Years of Experience]])</f>
        <v>14230.76923076923</v>
      </c>
    </row>
    <row r="6027" spans="1:10" x14ac:dyDescent="0.35">
      <c r="A6027">
        <v>40</v>
      </c>
      <c r="B6027" t="str" cm="1">
        <f t="array" ref="B6027">_xlfn.IFS(Table1[[#This Row],[Age]]&lt;=25,"21-25",Table1[[#This Row],[Age]]&lt;=30,"26-30",Table1[[#This Row],[Age]]&lt;=35,"31-35",Table1[[#This Row],[Age]]&lt;=40,"36-40",Table1[[#This Row],[Age]]&lt;=45,"41-45", Table1[[#This Row],[Age]]&lt;=50,"46-50",Table1[[#This Row],[Age]]&lt;55,"51-55",Table1[[#This Row],[Age]]&lt;=60,"56-60",Table1[[#This Row],[Age]]&gt;=61, "61-70")</f>
        <v>36-40</v>
      </c>
      <c r="C6027" t="s">
        <v>9</v>
      </c>
      <c r="D6027" t="s">
        <v>7</v>
      </c>
      <c r="E6027" t="s">
        <v>35</v>
      </c>
      <c r="F6027">
        <v>15</v>
      </c>
      <c r="G6027" t="str" cm="1">
        <f t="array" ref="G6027">_xlfn.IFS(Table1[[#This Row],[Years of Experience]]&lt;=2,"Entry",Table1[[#This Row],[Years of Experience]]&lt;=7,"Mid",Table1[[#This Row],[Years of Experience]]&lt;=14,"Senior",Table1[[#This Row],[Years of Experience]]&gt;=15,"Executive")</f>
        <v>Executive</v>
      </c>
      <c r="H6027" t="str" cm="1">
        <f t="array" ref="H6027">_xlfn.IFS(Table1[[#This Row],[Salary]]&lt;=50000,"0-50K",Table1[[#This Row],[Salary]]&lt;=100000,"51-100K",Table1[[#This Row],[Salary]]&lt;=150000,"101-150K",Table1[[#This Row],[Salary]]&lt;=200000,"151-200K",Table1[[#This Row],[Salary]]&lt;=250000,"201-250K",Table1[[#This Row],[Salary]]&gt;250000,"Above 250K")</f>
        <v>201-250K</v>
      </c>
      <c r="I6027" s="3">
        <v>210000</v>
      </c>
      <c r="J6027" s="3">
        <f>IF(Table1[[#This Row],[Years of Experience]]=0,0,Table1[[#This Row],[Salary]]/Table1[[#This Row],[Years of Experience]])</f>
        <v>14000</v>
      </c>
    </row>
    <row r="6028" spans="1:10" x14ac:dyDescent="0.35">
      <c r="A6028">
        <v>27</v>
      </c>
      <c r="B6028" t="str" cm="1">
        <f t="array" ref="B6028">_xlfn.IFS(Table1[[#This Row],[Age]]&lt;=25,"21-25",Table1[[#This Row],[Age]]&lt;=30,"26-30",Table1[[#This Row],[Age]]&lt;=35,"31-35",Table1[[#This Row],[Age]]&lt;=40,"36-40",Table1[[#This Row],[Age]]&lt;=45,"41-45", Table1[[#This Row],[Age]]&lt;=50,"46-50",Table1[[#This Row],[Age]]&lt;55,"51-55",Table1[[#This Row],[Age]]&lt;=60,"56-60",Table1[[#This Row],[Age]]&gt;=61, "61-70")</f>
        <v>26-30</v>
      </c>
      <c r="C6028" t="s">
        <v>6</v>
      </c>
      <c r="D6028" t="s">
        <v>7</v>
      </c>
      <c r="E6028" t="s">
        <v>40</v>
      </c>
      <c r="F6028">
        <v>1</v>
      </c>
      <c r="G6028" t="str" cm="1">
        <f t="array" ref="G6028">_xlfn.IFS(Table1[[#This Row],[Years of Experience]]&lt;=2,"Entry",Table1[[#This Row],[Years of Experience]]&lt;=7,"Mid",Table1[[#This Row],[Years of Experience]]&lt;=14,"Senior",Table1[[#This Row],[Years of Experience]]&gt;=15,"Executive")</f>
        <v>Entry</v>
      </c>
      <c r="H6028" t="str" cm="1">
        <f t="array" ref="H6028">_xlfn.IFS(Table1[[#This Row],[Salary]]&lt;=50000,"0-50K",Table1[[#This Row],[Salary]]&lt;=100000,"51-100K",Table1[[#This Row],[Salary]]&lt;=150000,"101-150K",Table1[[#This Row],[Salary]]&lt;=200000,"151-200K",Table1[[#This Row],[Salary]]&lt;=250000,"201-250K",Table1[[#This Row],[Salary]]&gt;250000,"Above 250K")</f>
        <v>0-50K</v>
      </c>
      <c r="I6028" s="3">
        <v>45000</v>
      </c>
      <c r="J6028" s="3">
        <f>IF(Table1[[#This Row],[Years of Experience]]=0,0,Table1[[#This Row],[Salary]]/Table1[[#This Row],[Years of Experience]])</f>
        <v>45000</v>
      </c>
    </row>
    <row r="6029" spans="1:10" x14ac:dyDescent="0.35">
      <c r="A6029">
        <v>32</v>
      </c>
      <c r="B6029" t="str" cm="1">
        <f t="array" ref="B6029">_xlfn.IFS(Table1[[#This Row],[Age]]&lt;=25,"21-25",Table1[[#This Row],[Age]]&lt;=30,"26-30",Table1[[#This Row],[Age]]&lt;=35,"31-35",Table1[[#This Row],[Age]]&lt;=40,"36-40",Table1[[#This Row],[Age]]&lt;=45,"41-45", Table1[[#This Row],[Age]]&lt;=50,"46-50",Table1[[#This Row],[Age]]&lt;55,"51-55",Table1[[#This Row],[Age]]&lt;=60,"56-60",Table1[[#This Row],[Age]]&gt;=61, "61-70")</f>
        <v>31-35</v>
      </c>
      <c r="C6029" t="s">
        <v>9</v>
      </c>
      <c r="D6029" t="s">
        <v>12</v>
      </c>
      <c r="E6029" t="s">
        <v>43</v>
      </c>
      <c r="F6029">
        <v>9</v>
      </c>
      <c r="G6029" t="str" cm="1">
        <f t="array" ref="G6029">_xlfn.IFS(Table1[[#This Row],[Years of Experience]]&lt;=2,"Entry",Table1[[#This Row],[Years of Experience]]&lt;=7,"Mid",Table1[[#This Row],[Years of Experience]]&lt;=14,"Senior",Table1[[#This Row],[Years of Experience]]&gt;=15,"Executive")</f>
        <v>Senior</v>
      </c>
      <c r="H6029" t="str" cm="1">
        <f t="array" ref="H6029">_xlfn.IFS(Table1[[#This Row],[Salary]]&lt;=50000,"0-50K",Table1[[#This Row],[Salary]]&lt;=100000,"51-100K",Table1[[#This Row],[Salary]]&lt;=150000,"101-150K",Table1[[#This Row],[Salary]]&lt;=200000,"151-200K",Table1[[#This Row],[Salary]]&lt;=250000,"201-250K",Table1[[#This Row],[Salary]]&gt;250000,"Above 250K")</f>
        <v>101-150K</v>
      </c>
      <c r="I6029" s="3">
        <v>145000</v>
      </c>
      <c r="J6029" s="3">
        <f>IF(Table1[[#This Row],[Years of Experience]]=0,0,Table1[[#This Row],[Salary]]/Table1[[#This Row],[Years of Experience]])</f>
        <v>16111.111111111111</v>
      </c>
    </row>
    <row r="6030" spans="1:10" x14ac:dyDescent="0.35">
      <c r="A6030">
        <v>28</v>
      </c>
      <c r="B6030" t="str" cm="1">
        <f t="array" ref="B6030">_xlfn.IFS(Table1[[#This Row],[Age]]&lt;=25,"21-25",Table1[[#This Row],[Age]]&lt;=30,"26-30",Table1[[#This Row],[Age]]&lt;=35,"31-35",Table1[[#This Row],[Age]]&lt;=40,"36-40",Table1[[#This Row],[Age]]&lt;=45,"41-45", Table1[[#This Row],[Age]]&lt;=50,"46-50",Table1[[#This Row],[Age]]&lt;55,"51-55",Table1[[#This Row],[Age]]&lt;=60,"56-60",Table1[[#This Row],[Age]]&gt;=61, "61-70")</f>
        <v>26-30</v>
      </c>
      <c r="C6030" t="s">
        <v>6</v>
      </c>
      <c r="D6030" t="s">
        <v>7</v>
      </c>
      <c r="E6030" t="s">
        <v>16</v>
      </c>
      <c r="F6030">
        <v>3</v>
      </c>
      <c r="G6030" t="str" cm="1">
        <f t="array" ref="G6030">_xlfn.IFS(Table1[[#This Row],[Years of Experience]]&lt;=2,"Entry",Table1[[#This Row],[Years of Experience]]&lt;=7,"Mid",Table1[[#This Row],[Years of Experience]]&lt;=14,"Senior",Table1[[#This Row],[Years of Experience]]&gt;=15,"Executive")</f>
        <v>Mid</v>
      </c>
      <c r="H6030" t="str" cm="1">
        <f t="array" ref="H6030">_xlfn.IFS(Table1[[#This Row],[Salary]]&lt;=50000,"0-50K",Table1[[#This Row],[Salary]]&lt;=100000,"51-100K",Table1[[#This Row],[Salary]]&lt;=150000,"101-150K",Table1[[#This Row],[Salary]]&lt;=200000,"151-200K",Table1[[#This Row],[Salary]]&lt;=250000,"201-250K",Table1[[#This Row],[Salary]]&gt;250000,"Above 250K")</f>
        <v>51-100K</v>
      </c>
      <c r="I6030" s="3">
        <v>70000</v>
      </c>
      <c r="J6030" s="3">
        <f>IF(Table1[[#This Row],[Years of Experience]]=0,0,Table1[[#This Row],[Salary]]/Table1[[#This Row],[Years of Experience]])</f>
        <v>23333.333333333332</v>
      </c>
    </row>
    <row r="6031" spans="1:10" x14ac:dyDescent="0.35">
      <c r="A6031">
        <v>32</v>
      </c>
      <c r="B6031" t="str" cm="1">
        <f t="array" ref="B6031">_xlfn.IFS(Table1[[#This Row],[Age]]&lt;=25,"21-25",Table1[[#This Row],[Age]]&lt;=30,"26-30",Table1[[#This Row],[Age]]&lt;=35,"31-35",Table1[[#This Row],[Age]]&lt;=40,"36-40",Table1[[#This Row],[Age]]&lt;=45,"41-45", Table1[[#This Row],[Age]]&lt;=50,"46-50",Table1[[#This Row],[Age]]&lt;55,"51-55",Table1[[#This Row],[Age]]&lt;=60,"56-60",Table1[[#This Row],[Age]]&gt;=61, "61-70")</f>
        <v>31-35</v>
      </c>
      <c r="C6031" t="s">
        <v>9</v>
      </c>
      <c r="D6031" t="s">
        <v>7</v>
      </c>
      <c r="E6031" t="s">
        <v>17</v>
      </c>
      <c r="F6031">
        <v>7</v>
      </c>
      <c r="G6031" t="str" cm="1">
        <f t="array" ref="G6031">_xlfn.IFS(Table1[[#This Row],[Years of Experience]]&lt;=2,"Entry",Table1[[#This Row],[Years of Experience]]&lt;=7,"Mid",Table1[[#This Row],[Years of Experience]]&lt;=14,"Senior",Table1[[#This Row],[Years of Experience]]&gt;=15,"Executive")</f>
        <v>Mid</v>
      </c>
      <c r="H6031" t="str" cm="1">
        <f t="array" ref="H6031">_xlfn.IFS(Table1[[#This Row],[Salary]]&lt;=50000,"0-50K",Table1[[#This Row],[Salary]]&lt;=100000,"51-100K",Table1[[#This Row],[Salary]]&lt;=150000,"101-150K",Table1[[#This Row],[Salary]]&lt;=200000,"151-200K",Table1[[#This Row],[Salary]]&lt;=250000,"201-250K",Table1[[#This Row],[Salary]]&gt;250000,"Above 250K")</f>
        <v>101-150K</v>
      </c>
      <c r="I6031" s="3">
        <v>120000</v>
      </c>
      <c r="J6031" s="3">
        <f>IF(Table1[[#This Row],[Years of Experience]]=0,0,Table1[[#This Row],[Salary]]/Table1[[#This Row],[Years of Experience]])</f>
        <v>17142.857142857141</v>
      </c>
    </row>
    <row r="6032" spans="1:10" x14ac:dyDescent="0.35">
      <c r="A6032">
        <v>24</v>
      </c>
      <c r="B6032" t="str" cm="1">
        <f t="array" ref="B6032">_xlfn.IFS(Table1[[#This Row],[Age]]&lt;=25,"21-25",Table1[[#This Row],[Age]]&lt;=30,"26-30",Table1[[#This Row],[Age]]&lt;=35,"31-35",Table1[[#This Row],[Age]]&lt;=40,"36-40",Table1[[#This Row],[Age]]&lt;=45,"41-45", Table1[[#This Row],[Age]]&lt;=50,"46-50",Table1[[#This Row],[Age]]&lt;55,"51-55",Table1[[#This Row],[Age]]&lt;=60,"56-60",Table1[[#This Row],[Age]]&gt;=61, "61-70")</f>
        <v>21-25</v>
      </c>
      <c r="C6032" t="s">
        <v>6</v>
      </c>
      <c r="D6032" t="s">
        <v>195</v>
      </c>
      <c r="E6032" t="s">
        <v>204</v>
      </c>
      <c r="F6032">
        <v>0</v>
      </c>
      <c r="G6032" t="str" cm="1">
        <f t="array" ref="G6032">_xlfn.IFS(Table1[[#This Row],[Years of Experience]]&lt;=2,"Entry",Table1[[#This Row],[Years of Experience]]&lt;=7,"Mid",Table1[[#This Row],[Years of Experience]]&lt;=14,"Senior",Table1[[#This Row],[Years of Experience]]&gt;=15,"Executive")</f>
        <v>Entry</v>
      </c>
      <c r="H6032" t="str" cm="1">
        <f t="array" ref="H6032">_xlfn.IFS(Table1[[#This Row],[Salary]]&lt;=50000,"0-50K",Table1[[#This Row],[Salary]]&lt;=100000,"51-100K",Table1[[#This Row],[Salary]]&lt;=150000,"101-150K",Table1[[#This Row],[Salary]]&lt;=200000,"151-200K",Table1[[#This Row],[Salary]]&lt;=250000,"201-250K",Table1[[#This Row],[Salary]]&gt;250000,"Above 250K")</f>
        <v>0-50K</v>
      </c>
      <c r="I6032" s="3">
        <v>28000</v>
      </c>
      <c r="J6032" s="3">
        <f>IF(Table1[[#This Row],[Years of Experience]]=0,0,Table1[[#This Row],[Salary]]/Table1[[#This Row],[Years of Experience]])</f>
        <v>0</v>
      </c>
    </row>
    <row r="6033" spans="1:10" x14ac:dyDescent="0.35">
      <c r="A6033">
        <v>38</v>
      </c>
      <c r="B6033" t="str" cm="1">
        <f t="array" ref="B6033">_xlfn.IFS(Table1[[#This Row],[Age]]&lt;=25,"21-25",Table1[[#This Row],[Age]]&lt;=30,"26-30",Table1[[#This Row],[Age]]&lt;=35,"31-35",Table1[[#This Row],[Age]]&lt;=40,"36-40",Table1[[#This Row],[Age]]&lt;=45,"41-45", Table1[[#This Row],[Age]]&lt;=50,"46-50",Table1[[#This Row],[Age]]&lt;55,"51-55",Table1[[#This Row],[Age]]&lt;=60,"56-60",Table1[[#This Row],[Age]]&gt;=61, "61-70")</f>
        <v>36-40</v>
      </c>
      <c r="C6033" t="s">
        <v>6</v>
      </c>
      <c r="D6033" t="s">
        <v>10</v>
      </c>
      <c r="E6033" t="s">
        <v>203</v>
      </c>
      <c r="F6033">
        <v>14</v>
      </c>
      <c r="G6033" t="str" cm="1">
        <f t="array" ref="G6033">_xlfn.IFS(Table1[[#This Row],[Years of Experience]]&lt;=2,"Entry",Table1[[#This Row],[Years of Experience]]&lt;=7,"Mid",Table1[[#This Row],[Years of Experience]]&lt;=14,"Senior",Table1[[#This Row],[Years of Experience]]&gt;=15,"Executive")</f>
        <v>Senior</v>
      </c>
      <c r="H6033" t="str" cm="1">
        <f t="array" ref="H6033">_xlfn.IFS(Table1[[#This Row],[Salary]]&lt;=50000,"0-50K",Table1[[#This Row],[Salary]]&lt;=100000,"51-100K",Table1[[#This Row],[Salary]]&lt;=150000,"101-150K",Table1[[#This Row],[Salary]]&lt;=200000,"151-200K",Table1[[#This Row],[Salary]]&lt;=250000,"201-250K",Table1[[#This Row],[Salary]]&gt;250000,"Above 250K")</f>
        <v>151-200K</v>
      </c>
      <c r="I6033" s="3">
        <v>195000</v>
      </c>
      <c r="J6033" s="3">
        <f>IF(Table1[[#This Row],[Years of Experience]]=0,0,Table1[[#This Row],[Salary]]/Table1[[#This Row],[Years of Experience]])</f>
        <v>13928.571428571429</v>
      </c>
    </row>
    <row r="6034" spans="1:10" x14ac:dyDescent="0.35">
      <c r="A6034">
        <v>40</v>
      </c>
      <c r="B6034" t="str" cm="1">
        <f t="array" ref="B6034">_xlfn.IFS(Table1[[#This Row],[Age]]&lt;=25,"21-25",Table1[[#This Row],[Age]]&lt;=30,"26-30",Table1[[#This Row],[Age]]&lt;=35,"31-35",Table1[[#This Row],[Age]]&lt;=40,"36-40",Table1[[#This Row],[Age]]&lt;=45,"41-45", Table1[[#This Row],[Age]]&lt;=50,"46-50",Table1[[#This Row],[Age]]&lt;55,"51-55",Table1[[#This Row],[Age]]&lt;=60,"56-60",Table1[[#This Row],[Age]]&gt;=61, "61-70")</f>
        <v>36-40</v>
      </c>
      <c r="C6034" t="s">
        <v>9</v>
      </c>
      <c r="D6034" t="s">
        <v>7</v>
      </c>
      <c r="E6034" t="s">
        <v>35</v>
      </c>
      <c r="F6034">
        <v>16</v>
      </c>
      <c r="G6034" t="str" cm="1">
        <f t="array" ref="G6034">_xlfn.IFS(Table1[[#This Row],[Years of Experience]]&lt;=2,"Entry",Table1[[#This Row],[Years of Experience]]&lt;=7,"Mid",Table1[[#This Row],[Years of Experience]]&lt;=14,"Senior",Table1[[#This Row],[Years of Experience]]&gt;=15,"Executive")</f>
        <v>Executive</v>
      </c>
      <c r="H6034" t="str" cm="1">
        <f t="array" ref="H6034">_xlfn.IFS(Table1[[#This Row],[Salary]]&lt;=50000,"0-50K",Table1[[#This Row],[Salary]]&lt;=100000,"51-100K",Table1[[#This Row],[Salary]]&lt;=150000,"101-150K",Table1[[#This Row],[Salary]]&lt;=200000,"151-200K",Table1[[#This Row],[Salary]]&lt;=250000,"201-250K",Table1[[#This Row],[Salary]]&gt;250000,"Above 250K")</f>
        <v>201-250K</v>
      </c>
      <c r="I6034" s="3">
        <v>215000</v>
      </c>
      <c r="J6034" s="3">
        <f>IF(Table1[[#This Row],[Years of Experience]]=0,0,Table1[[#This Row],[Salary]]/Table1[[#This Row],[Years of Experience]])</f>
        <v>13437.5</v>
      </c>
    </row>
    <row r="6035" spans="1:10" x14ac:dyDescent="0.35">
      <c r="A6035">
        <v>27</v>
      </c>
      <c r="B6035" t="str" cm="1">
        <f t="array" ref="B6035">_xlfn.IFS(Table1[[#This Row],[Age]]&lt;=25,"21-25",Table1[[#This Row],[Age]]&lt;=30,"26-30",Table1[[#This Row],[Age]]&lt;=35,"31-35",Table1[[#This Row],[Age]]&lt;=40,"36-40",Table1[[#This Row],[Age]]&lt;=45,"41-45", Table1[[#This Row],[Age]]&lt;=50,"46-50",Table1[[#This Row],[Age]]&lt;55,"51-55",Table1[[#This Row],[Age]]&lt;=60,"56-60",Table1[[#This Row],[Age]]&gt;=61, "61-70")</f>
        <v>26-30</v>
      </c>
      <c r="C6035" t="s">
        <v>6</v>
      </c>
      <c r="D6035" t="s">
        <v>7</v>
      </c>
      <c r="E6035" t="s">
        <v>40</v>
      </c>
      <c r="F6035">
        <v>2</v>
      </c>
      <c r="G6035" t="str" cm="1">
        <f t="array" ref="G6035">_xlfn.IFS(Table1[[#This Row],[Years of Experience]]&lt;=2,"Entry",Table1[[#This Row],[Years of Experience]]&lt;=7,"Mid",Table1[[#This Row],[Years of Experience]]&lt;=14,"Senior",Table1[[#This Row],[Years of Experience]]&gt;=15,"Executive")</f>
        <v>Entry</v>
      </c>
      <c r="H6035" t="str" cm="1">
        <f t="array" ref="H6035">_xlfn.IFS(Table1[[#This Row],[Salary]]&lt;=50000,"0-50K",Table1[[#This Row],[Salary]]&lt;=100000,"51-100K",Table1[[#This Row],[Salary]]&lt;=150000,"101-150K",Table1[[#This Row],[Salary]]&lt;=200000,"151-200K",Table1[[#This Row],[Salary]]&lt;=250000,"201-250K",Table1[[#This Row],[Salary]]&gt;250000,"Above 250K")</f>
        <v>51-100K</v>
      </c>
      <c r="I6035" s="3">
        <v>55000</v>
      </c>
      <c r="J6035" s="3">
        <f>IF(Table1[[#This Row],[Years of Experience]]=0,0,Table1[[#This Row],[Salary]]/Table1[[#This Row],[Years of Experience]])</f>
        <v>27500</v>
      </c>
    </row>
    <row r="6036" spans="1:10" x14ac:dyDescent="0.35">
      <c r="A6036">
        <v>32</v>
      </c>
      <c r="B6036" t="str" cm="1">
        <f t="array" ref="B6036">_xlfn.IFS(Table1[[#This Row],[Age]]&lt;=25,"21-25",Table1[[#This Row],[Age]]&lt;=30,"26-30",Table1[[#This Row],[Age]]&lt;=35,"31-35",Table1[[#This Row],[Age]]&lt;=40,"36-40",Table1[[#This Row],[Age]]&lt;=45,"41-45", Table1[[#This Row],[Age]]&lt;=50,"46-50",Table1[[#This Row],[Age]]&lt;55,"51-55",Table1[[#This Row],[Age]]&lt;=60,"56-60",Table1[[#This Row],[Age]]&gt;=61, "61-70")</f>
        <v>31-35</v>
      </c>
      <c r="C6036" t="s">
        <v>9</v>
      </c>
      <c r="D6036" t="s">
        <v>12</v>
      </c>
      <c r="E6036" t="s">
        <v>43</v>
      </c>
      <c r="F6036">
        <v>9</v>
      </c>
      <c r="G6036" t="str" cm="1">
        <f t="array" ref="G6036">_xlfn.IFS(Table1[[#This Row],[Years of Experience]]&lt;=2,"Entry",Table1[[#This Row],[Years of Experience]]&lt;=7,"Mid",Table1[[#This Row],[Years of Experience]]&lt;=14,"Senior",Table1[[#This Row],[Years of Experience]]&gt;=15,"Executive")</f>
        <v>Senior</v>
      </c>
      <c r="H6036" t="str" cm="1">
        <f t="array" ref="H6036">_xlfn.IFS(Table1[[#This Row],[Salary]]&lt;=50000,"0-50K",Table1[[#This Row],[Salary]]&lt;=100000,"51-100K",Table1[[#This Row],[Salary]]&lt;=150000,"101-150K",Table1[[#This Row],[Salary]]&lt;=200000,"151-200K",Table1[[#This Row],[Salary]]&lt;=250000,"201-250K",Table1[[#This Row],[Salary]]&gt;250000,"Above 250K")</f>
        <v>101-150K</v>
      </c>
      <c r="I6036" s="3">
        <v>145000</v>
      </c>
      <c r="J6036" s="3">
        <f>IF(Table1[[#This Row],[Years of Experience]]=0,0,Table1[[#This Row],[Salary]]/Table1[[#This Row],[Years of Experience]])</f>
        <v>16111.111111111111</v>
      </c>
    </row>
    <row r="6037" spans="1:10" x14ac:dyDescent="0.35">
      <c r="A6037">
        <v>29</v>
      </c>
      <c r="B6037" t="str" cm="1">
        <f t="array" ref="B6037">_xlfn.IFS(Table1[[#This Row],[Age]]&lt;=25,"21-25",Table1[[#This Row],[Age]]&lt;=30,"26-30",Table1[[#This Row],[Age]]&lt;=35,"31-35",Table1[[#This Row],[Age]]&lt;=40,"36-40",Table1[[#This Row],[Age]]&lt;=45,"41-45", Table1[[#This Row],[Age]]&lt;=50,"46-50",Table1[[#This Row],[Age]]&lt;55,"51-55",Table1[[#This Row],[Age]]&lt;=60,"56-60",Table1[[#This Row],[Age]]&gt;=61, "61-70")</f>
        <v>26-30</v>
      </c>
      <c r="C6037" t="s">
        <v>6</v>
      </c>
      <c r="D6037" t="s">
        <v>7</v>
      </c>
      <c r="E6037" t="s">
        <v>16</v>
      </c>
      <c r="F6037">
        <v>4</v>
      </c>
      <c r="G6037" t="str" cm="1">
        <f t="array" ref="G6037">_xlfn.IFS(Table1[[#This Row],[Years of Experience]]&lt;=2,"Entry",Table1[[#This Row],[Years of Experience]]&lt;=7,"Mid",Table1[[#This Row],[Years of Experience]]&lt;=14,"Senior",Table1[[#This Row],[Years of Experience]]&gt;=15,"Executive")</f>
        <v>Mid</v>
      </c>
      <c r="H6037" t="str" cm="1">
        <f t="array" ref="H6037">_xlfn.IFS(Table1[[#This Row],[Salary]]&lt;=50000,"0-50K",Table1[[#This Row],[Salary]]&lt;=100000,"51-100K",Table1[[#This Row],[Salary]]&lt;=150000,"101-150K",Table1[[#This Row],[Salary]]&lt;=200000,"151-200K",Table1[[#This Row],[Salary]]&lt;=250000,"201-250K",Table1[[#This Row],[Salary]]&gt;250000,"Above 250K")</f>
        <v>51-100K</v>
      </c>
      <c r="I6037" s="3">
        <v>75000</v>
      </c>
      <c r="J6037" s="3">
        <f>IF(Table1[[#This Row],[Years of Experience]]=0,0,Table1[[#This Row],[Salary]]/Table1[[#This Row],[Years of Experience]])</f>
        <v>18750</v>
      </c>
    </row>
    <row r="6038" spans="1:10" x14ac:dyDescent="0.35">
      <c r="A6038">
        <v>33</v>
      </c>
      <c r="B6038" t="str" cm="1">
        <f t="array" ref="B6038">_xlfn.IFS(Table1[[#This Row],[Age]]&lt;=25,"21-25",Table1[[#This Row],[Age]]&lt;=30,"26-30",Table1[[#This Row],[Age]]&lt;=35,"31-35",Table1[[#This Row],[Age]]&lt;=40,"36-40",Table1[[#This Row],[Age]]&lt;=45,"41-45", Table1[[#This Row],[Age]]&lt;=50,"46-50",Table1[[#This Row],[Age]]&lt;55,"51-55",Table1[[#This Row],[Age]]&lt;=60,"56-60",Table1[[#This Row],[Age]]&gt;=61, "61-70")</f>
        <v>31-35</v>
      </c>
      <c r="C6038" t="s">
        <v>9</v>
      </c>
      <c r="D6038" t="s">
        <v>10</v>
      </c>
      <c r="E6038" t="s">
        <v>27</v>
      </c>
      <c r="F6038">
        <v>9</v>
      </c>
      <c r="G6038" t="str" cm="1">
        <f t="array" ref="G6038">_xlfn.IFS(Table1[[#This Row],[Years of Experience]]&lt;=2,"Entry",Table1[[#This Row],[Years of Experience]]&lt;=7,"Mid",Table1[[#This Row],[Years of Experience]]&lt;=14,"Senior",Table1[[#This Row],[Years of Experience]]&gt;=15,"Executive")</f>
        <v>Senior</v>
      </c>
      <c r="H6038" t="str" cm="1">
        <f t="array" ref="H6038">_xlfn.IFS(Table1[[#This Row],[Salary]]&lt;=50000,"0-50K",Table1[[#This Row],[Salary]]&lt;=100000,"51-100K",Table1[[#This Row],[Salary]]&lt;=150000,"101-150K",Table1[[#This Row],[Salary]]&lt;=200000,"151-200K",Table1[[#This Row],[Salary]]&lt;=250000,"201-250K",Table1[[#This Row],[Salary]]&gt;250000,"Above 250K")</f>
        <v>101-150K</v>
      </c>
      <c r="I6038" s="3">
        <v>135000</v>
      </c>
      <c r="J6038" s="3">
        <f>IF(Table1[[#This Row],[Years of Experience]]=0,0,Table1[[#This Row],[Salary]]/Table1[[#This Row],[Years of Experience]])</f>
        <v>15000</v>
      </c>
    </row>
    <row r="6039" spans="1:10" x14ac:dyDescent="0.35">
      <c r="A6039">
        <v>27</v>
      </c>
      <c r="B6039" t="str" cm="1">
        <f t="array" ref="B6039">_xlfn.IFS(Table1[[#This Row],[Age]]&lt;=25,"21-25",Table1[[#This Row],[Age]]&lt;=30,"26-30",Table1[[#This Row],[Age]]&lt;=35,"31-35",Table1[[#This Row],[Age]]&lt;=40,"36-40",Table1[[#This Row],[Age]]&lt;=45,"41-45", Table1[[#This Row],[Age]]&lt;=50,"46-50",Table1[[#This Row],[Age]]&lt;55,"51-55",Table1[[#This Row],[Age]]&lt;=60,"56-60",Table1[[#This Row],[Age]]&gt;=61, "61-70")</f>
        <v>26-30</v>
      </c>
      <c r="C6039" t="s">
        <v>6</v>
      </c>
      <c r="D6039" t="s">
        <v>7</v>
      </c>
      <c r="E6039" t="s">
        <v>8</v>
      </c>
      <c r="F6039">
        <v>3</v>
      </c>
      <c r="G6039" t="str" cm="1">
        <f t="array" ref="G6039">_xlfn.IFS(Table1[[#This Row],[Years of Experience]]&lt;=2,"Entry",Table1[[#This Row],[Years of Experience]]&lt;=7,"Mid",Table1[[#This Row],[Years of Experience]]&lt;=14,"Senior",Table1[[#This Row],[Years of Experience]]&gt;=15,"Executive")</f>
        <v>Mid</v>
      </c>
      <c r="H6039" t="str" cm="1">
        <f t="array" ref="H6039">_xlfn.IFS(Table1[[#This Row],[Salary]]&lt;=50000,"0-50K",Table1[[#This Row],[Salary]]&lt;=100000,"51-100K",Table1[[#This Row],[Salary]]&lt;=150000,"101-150K",Table1[[#This Row],[Salary]]&lt;=200000,"151-200K",Table1[[#This Row],[Salary]]&lt;=250000,"201-250K",Table1[[#This Row],[Salary]]&gt;250000,"Above 250K")</f>
        <v>51-100K</v>
      </c>
      <c r="I6039" s="3">
        <v>80000</v>
      </c>
      <c r="J6039" s="3">
        <f>IF(Table1[[#This Row],[Years of Experience]]=0,0,Table1[[#This Row],[Salary]]/Table1[[#This Row],[Years of Experience]])</f>
        <v>26666.666666666668</v>
      </c>
    </row>
    <row r="6040" spans="1:10" x14ac:dyDescent="0.35">
      <c r="A6040">
        <v>36</v>
      </c>
      <c r="B6040" t="str" cm="1">
        <f t="array" ref="B6040">_xlfn.IFS(Table1[[#This Row],[Age]]&lt;=25,"21-25",Table1[[#This Row],[Age]]&lt;=30,"26-30",Table1[[#This Row],[Age]]&lt;=35,"31-35",Table1[[#This Row],[Age]]&lt;=40,"36-40",Table1[[#This Row],[Age]]&lt;=45,"41-45", Table1[[#This Row],[Age]]&lt;=50,"46-50",Table1[[#This Row],[Age]]&lt;55,"51-55",Table1[[#This Row],[Age]]&lt;=60,"56-60",Table1[[#This Row],[Age]]&gt;=61, "61-70")</f>
        <v>36-40</v>
      </c>
      <c r="C6040" t="s">
        <v>9</v>
      </c>
      <c r="D6040" t="s">
        <v>12</v>
      </c>
      <c r="E6040" t="s">
        <v>92</v>
      </c>
      <c r="F6040">
        <v>13</v>
      </c>
      <c r="G6040" t="str" cm="1">
        <f t="array" ref="G6040">_xlfn.IFS(Table1[[#This Row],[Years of Experience]]&lt;=2,"Entry",Table1[[#This Row],[Years of Experience]]&lt;=7,"Mid",Table1[[#This Row],[Years of Experience]]&lt;=14,"Senior",Table1[[#This Row],[Years of Experience]]&gt;=15,"Executive")</f>
        <v>Senior</v>
      </c>
      <c r="H6040" t="str" cm="1">
        <f t="array" ref="H6040">_xlfn.IFS(Table1[[#This Row],[Salary]]&lt;=50000,"0-50K",Table1[[#This Row],[Salary]]&lt;=100000,"51-100K",Table1[[#This Row],[Salary]]&lt;=150000,"101-150K",Table1[[#This Row],[Salary]]&lt;=200000,"151-200K",Table1[[#This Row],[Salary]]&lt;=250000,"201-250K",Table1[[#This Row],[Salary]]&gt;250000,"Above 250K")</f>
        <v>151-200K</v>
      </c>
      <c r="I6040" s="3">
        <v>185000</v>
      </c>
      <c r="J6040" s="3">
        <f>IF(Table1[[#This Row],[Years of Experience]]=0,0,Table1[[#This Row],[Salary]]/Table1[[#This Row],[Years of Experience]])</f>
        <v>14230.76923076923</v>
      </c>
    </row>
    <row r="6041" spans="1:10" x14ac:dyDescent="0.35">
      <c r="A6041">
        <v>25</v>
      </c>
      <c r="B6041" t="str" cm="1">
        <f t="array" ref="B6041">_xlfn.IFS(Table1[[#This Row],[Age]]&lt;=25,"21-25",Table1[[#This Row],[Age]]&lt;=30,"26-30",Table1[[#This Row],[Age]]&lt;=35,"31-35",Table1[[#This Row],[Age]]&lt;=40,"36-40",Table1[[#This Row],[Age]]&lt;=45,"41-45", Table1[[#This Row],[Age]]&lt;=50,"46-50",Table1[[#This Row],[Age]]&lt;55,"51-55",Table1[[#This Row],[Age]]&lt;=60,"56-60",Table1[[#This Row],[Age]]&gt;=61, "61-70")</f>
        <v>21-25</v>
      </c>
      <c r="C6041" t="s">
        <v>6</v>
      </c>
      <c r="D6041" t="s">
        <v>7</v>
      </c>
      <c r="E6041" t="s">
        <v>17</v>
      </c>
      <c r="F6041">
        <v>1</v>
      </c>
      <c r="G6041" t="str" cm="1">
        <f t="array" ref="G6041">_xlfn.IFS(Table1[[#This Row],[Years of Experience]]&lt;=2,"Entry",Table1[[#This Row],[Years of Experience]]&lt;=7,"Mid",Table1[[#This Row],[Years of Experience]]&lt;=14,"Senior",Table1[[#This Row],[Years of Experience]]&gt;=15,"Executive")</f>
        <v>Entry</v>
      </c>
      <c r="H6041" t="str" cm="1">
        <f t="array" ref="H6041">_xlfn.IFS(Table1[[#This Row],[Salary]]&lt;=50000,"0-50K",Table1[[#This Row],[Salary]]&lt;=100000,"51-100K",Table1[[#This Row],[Salary]]&lt;=150000,"101-150K",Table1[[#This Row],[Salary]]&lt;=200000,"151-200K",Table1[[#This Row],[Salary]]&lt;=250000,"201-250K",Table1[[#This Row],[Salary]]&gt;250000,"Above 250K")</f>
        <v>51-100K</v>
      </c>
      <c r="I6041" s="3">
        <v>60000</v>
      </c>
      <c r="J6041" s="3">
        <f>IF(Table1[[#This Row],[Years of Experience]]=0,0,Table1[[#This Row],[Salary]]/Table1[[#This Row],[Years of Experience]])</f>
        <v>60000</v>
      </c>
    </row>
    <row r="6042" spans="1:10" x14ac:dyDescent="0.35">
      <c r="A6042">
        <v>30</v>
      </c>
      <c r="B6042" t="str" cm="1">
        <f t="array" ref="B6042">_xlfn.IFS(Table1[[#This Row],[Age]]&lt;=25,"21-25",Table1[[#This Row],[Age]]&lt;=30,"26-30",Table1[[#This Row],[Age]]&lt;=35,"31-35",Table1[[#This Row],[Age]]&lt;=40,"36-40",Table1[[#This Row],[Age]]&lt;=45,"41-45", Table1[[#This Row],[Age]]&lt;=50,"46-50",Table1[[#This Row],[Age]]&lt;55,"51-55",Table1[[#This Row],[Age]]&lt;=60,"56-60",Table1[[#This Row],[Age]]&gt;=61, "61-70")</f>
        <v>26-30</v>
      </c>
      <c r="C6042" t="s">
        <v>9</v>
      </c>
      <c r="D6042" t="s">
        <v>7</v>
      </c>
      <c r="E6042" t="s">
        <v>19</v>
      </c>
      <c r="F6042">
        <v>5</v>
      </c>
      <c r="G6042" t="str" cm="1">
        <f t="array" ref="G6042">_xlfn.IFS(Table1[[#This Row],[Years of Experience]]&lt;=2,"Entry",Table1[[#This Row],[Years of Experience]]&lt;=7,"Mid",Table1[[#This Row],[Years of Experience]]&lt;=14,"Senior",Table1[[#This Row],[Years of Experience]]&gt;=15,"Executive")</f>
        <v>Mid</v>
      </c>
      <c r="H6042" t="str" cm="1">
        <f t="array" ref="H6042">_xlfn.IFS(Table1[[#This Row],[Salary]]&lt;=50000,"0-50K",Table1[[#This Row],[Salary]]&lt;=100000,"51-100K",Table1[[#This Row],[Salary]]&lt;=150000,"101-150K",Table1[[#This Row],[Salary]]&lt;=200000,"151-200K",Table1[[#This Row],[Salary]]&lt;=250000,"201-250K",Table1[[#This Row],[Salary]]&gt;250000,"Above 250K")</f>
        <v>51-100K</v>
      </c>
      <c r="I6042" s="3">
        <v>95000</v>
      </c>
      <c r="J6042" s="3">
        <f>IF(Table1[[#This Row],[Years of Experience]]=0,0,Table1[[#This Row],[Salary]]/Table1[[#This Row],[Years of Experience]])</f>
        <v>19000</v>
      </c>
    </row>
    <row r="6043" spans="1:10" x14ac:dyDescent="0.35">
      <c r="A6043">
        <v>34</v>
      </c>
      <c r="B6043" t="str" cm="1">
        <f t="array" ref="B6043">_xlfn.IFS(Table1[[#This Row],[Age]]&lt;=25,"21-25",Table1[[#This Row],[Age]]&lt;=30,"26-30",Table1[[#This Row],[Age]]&lt;=35,"31-35",Table1[[#This Row],[Age]]&lt;=40,"36-40",Table1[[#This Row],[Age]]&lt;=45,"41-45", Table1[[#This Row],[Age]]&lt;=50,"46-50",Table1[[#This Row],[Age]]&lt;55,"51-55",Table1[[#This Row],[Age]]&lt;=60,"56-60",Table1[[#This Row],[Age]]&gt;=61, "61-70")</f>
        <v>31-35</v>
      </c>
      <c r="C6043" t="s">
        <v>6</v>
      </c>
      <c r="D6043" t="s">
        <v>12</v>
      </c>
      <c r="E6043" t="s">
        <v>75</v>
      </c>
      <c r="F6043">
        <v>12</v>
      </c>
      <c r="G6043" t="str" cm="1">
        <f t="array" ref="G6043">_xlfn.IFS(Table1[[#This Row],[Years of Experience]]&lt;=2,"Entry",Table1[[#This Row],[Years of Experience]]&lt;=7,"Mid",Table1[[#This Row],[Years of Experience]]&lt;=14,"Senior",Table1[[#This Row],[Years of Experience]]&gt;=15,"Executive")</f>
        <v>Senior</v>
      </c>
      <c r="H6043" t="str" cm="1">
        <f t="array" ref="H6043">_xlfn.IFS(Table1[[#This Row],[Salary]]&lt;=50000,"0-50K",Table1[[#This Row],[Salary]]&lt;=100000,"51-100K",Table1[[#This Row],[Salary]]&lt;=150000,"101-150K",Table1[[#This Row],[Salary]]&lt;=200000,"151-200K",Table1[[#This Row],[Salary]]&lt;=250000,"201-250K",Table1[[#This Row],[Salary]]&gt;250000,"Above 250K")</f>
        <v>151-200K</v>
      </c>
      <c r="I6043" s="3">
        <v>170000</v>
      </c>
      <c r="J6043" s="3">
        <f>IF(Table1[[#This Row],[Years of Experience]]=0,0,Table1[[#This Row],[Salary]]/Table1[[#This Row],[Years of Experience]])</f>
        <v>14166.666666666666</v>
      </c>
    </row>
    <row r="6044" spans="1:10" x14ac:dyDescent="0.35">
      <c r="A6044">
        <v>28</v>
      </c>
      <c r="B6044" t="str" cm="1">
        <f t="array" ref="B6044">_xlfn.IFS(Table1[[#This Row],[Age]]&lt;=25,"21-25",Table1[[#This Row],[Age]]&lt;=30,"26-30",Table1[[#This Row],[Age]]&lt;=35,"31-35",Table1[[#This Row],[Age]]&lt;=40,"36-40",Table1[[#This Row],[Age]]&lt;=45,"41-45", Table1[[#This Row],[Age]]&lt;=50,"46-50",Table1[[#This Row],[Age]]&lt;55,"51-55",Table1[[#This Row],[Age]]&lt;=60,"56-60",Table1[[#This Row],[Age]]&gt;=61, "61-70")</f>
        <v>26-30</v>
      </c>
      <c r="C6044" t="s">
        <v>9</v>
      </c>
      <c r="D6044" t="s">
        <v>7</v>
      </c>
      <c r="E6044" t="s">
        <v>16</v>
      </c>
      <c r="F6044">
        <v>3</v>
      </c>
      <c r="G6044" t="str" cm="1">
        <f t="array" ref="G6044">_xlfn.IFS(Table1[[#This Row],[Years of Experience]]&lt;=2,"Entry",Table1[[#This Row],[Years of Experience]]&lt;=7,"Mid",Table1[[#This Row],[Years of Experience]]&lt;=14,"Senior",Table1[[#This Row],[Years of Experience]]&gt;=15,"Executive")</f>
        <v>Mid</v>
      </c>
      <c r="H6044" t="str" cm="1">
        <f t="array" ref="H6044">_xlfn.IFS(Table1[[#This Row],[Salary]]&lt;=50000,"0-50K",Table1[[#This Row],[Salary]]&lt;=100000,"51-100K",Table1[[#This Row],[Salary]]&lt;=150000,"101-150K",Table1[[#This Row],[Salary]]&lt;=200000,"151-200K",Table1[[#This Row],[Salary]]&lt;=250000,"201-250K",Table1[[#This Row],[Salary]]&gt;250000,"Above 250K")</f>
        <v>51-100K</v>
      </c>
      <c r="I6044" s="3">
        <v>65000</v>
      </c>
      <c r="J6044" s="3">
        <f>IF(Table1[[#This Row],[Years of Experience]]=0,0,Table1[[#This Row],[Salary]]/Table1[[#This Row],[Years of Experience]])</f>
        <v>21666.666666666668</v>
      </c>
    </row>
    <row r="6045" spans="1:10" x14ac:dyDescent="0.35">
      <c r="A6045">
        <v>32</v>
      </c>
      <c r="B6045" t="str" cm="1">
        <f t="array" ref="B6045">_xlfn.IFS(Table1[[#This Row],[Age]]&lt;=25,"21-25",Table1[[#This Row],[Age]]&lt;=30,"26-30",Table1[[#This Row],[Age]]&lt;=35,"31-35",Table1[[#This Row],[Age]]&lt;=40,"36-40",Table1[[#This Row],[Age]]&lt;=45,"41-45", Table1[[#This Row],[Age]]&lt;=50,"46-50",Table1[[#This Row],[Age]]&lt;55,"51-55",Table1[[#This Row],[Age]]&lt;=60,"56-60",Table1[[#This Row],[Age]]&gt;=61, "61-70")</f>
        <v>31-35</v>
      </c>
      <c r="C6045" t="s">
        <v>6</v>
      </c>
      <c r="D6045" t="s">
        <v>7</v>
      </c>
      <c r="E6045" t="s">
        <v>17</v>
      </c>
      <c r="F6045">
        <v>7</v>
      </c>
      <c r="G6045" t="str" cm="1">
        <f t="array" ref="G6045">_xlfn.IFS(Table1[[#This Row],[Years of Experience]]&lt;=2,"Entry",Table1[[#This Row],[Years of Experience]]&lt;=7,"Mid",Table1[[#This Row],[Years of Experience]]&lt;=14,"Senior",Table1[[#This Row],[Years of Experience]]&gt;=15,"Executive")</f>
        <v>Mid</v>
      </c>
      <c r="H6045" t="str" cm="1">
        <f t="array" ref="H6045">_xlfn.IFS(Table1[[#This Row],[Salary]]&lt;=50000,"0-50K",Table1[[#This Row],[Salary]]&lt;=100000,"51-100K",Table1[[#This Row],[Salary]]&lt;=150000,"101-150K",Table1[[#This Row],[Salary]]&lt;=200000,"151-200K",Table1[[#This Row],[Salary]]&lt;=250000,"201-250K",Table1[[#This Row],[Salary]]&gt;250000,"Above 250K")</f>
        <v>101-150K</v>
      </c>
      <c r="I6045" s="3">
        <v>120000</v>
      </c>
      <c r="J6045" s="3">
        <f>IF(Table1[[#This Row],[Years of Experience]]=0,0,Table1[[#This Row],[Salary]]/Table1[[#This Row],[Years of Experience]])</f>
        <v>17142.857142857141</v>
      </c>
    </row>
    <row r="6046" spans="1:10" x14ac:dyDescent="0.35">
      <c r="A6046">
        <v>24</v>
      </c>
      <c r="B6046" t="str" cm="1">
        <f t="array" ref="B6046">_xlfn.IFS(Table1[[#This Row],[Age]]&lt;=25,"21-25",Table1[[#This Row],[Age]]&lt;=30,"26-30",Table1[[#This Row],[Age]]&lt;=35,"31-35",Table1[[#This Row],[Age]]&lt;=40,"36-40",Table1[[#This Row],[Age]]&lt;=45,"41-45", Table1[[#This Row],[Age]]&lt;=50,"46-50",Table1[[#This Row],[Age]]&lt;55,"51-55",Table1[[#This Row],[Age]]&lt;=60,"56-60",Table1[[#This Row],[Age]]&gt;=61, "61-70")</f>
        <v>21-25</v>
      </c>
      <c r="C6046" t="s">
        <v>9</v>
      </c>
      <c r="D6046" t="s">
        <v>195</v>
      </c>
      <c r="E6046" t="s">
        <v>202</v>
      </c>
      <c r="F6046">
        <v>0</v>
      </c>
      <c r="G6046" t="str" cm="1">
        <f t="array" ref="G6046">_xlfn.IFS(Table1[[#This Row],[Years of Experience]]&lt;=2,"Entry",Table1[[#This Row],[Years of Experience]]&lt;=7,"Mid",Table1[[#This Row],[Years of Experience]]&lt;=14,"Senior",Table1[[#This Row],[Years of Experience]]&gt;=15,"Executive")</f>
        <v>Entry</v>
      </c>
      <c r="H6046" t="str" cm="1">
        <f t="array" ref="H6046">_xlfn.IFS(Table1[[#This Row],[Salary]]&lt;=50000,"0-50K",Table1[[#This Row],[Salary]]&lt;=100000,"51-100K",Table1[[#This Row],[Salary]]&lt;=150000,"101-150K",Table1[[#This Row],[Salary]]&lt;=200000,"151-200K",Table1[[#This Row],[Salary]]&lt;=250000,"201-250K",Table1[[#This Row],[Salary]]&gt;250000,"Above 250K")</f>
        <v>0-50K</v>
      </c>
      <c r="I6046" s="3">
        <v>25000</v>
      </c>
      <c r="J6046" s="3">
        <f>IF(Table1[[#This Row],[Years of Experience]]=0,0,Table1[[#This Row],[Salary]]/Table1[[#This Row],[Years of Experience]])</f>
        <v>0</v>
      </c>
    </row>
    <row r="6047" spans="1:10" x14ac:dyDescent="0.35">
      <c r="A6047">
        <v>38</v>
      </c>
      <c r="B6047" t="str" cm="1">
        <f t="array" ref="B6047">_xlfn.IFS(Table1[[#This Row],[Age]]&lt;=25,"21-25",Table1[[#This Row],[Age]]&lt;=30,"26-30",Table1[[#This Row],[Age]]&lt;=35,"31-35",Table1[[#This Row],[Age]]&lt;=40,"36-40",Table1[[#This Row],[Age]]&lt;=45,"41-45", Table1[[#This Row],[Age]]&lt;=50,"46-50",Table1[[#This Row],[Age]]&lt;55,"51-55",Table1[[#This Row],[Age]]&lt;=60,"56-60",Table1[[#This Row],[Age]]&gt;=61, "61-70")</f>
        <v>36-40</v>
      </c>
      <c r="C6047" t="s">
        <v>6</v>
      </c>
      <c r="D6047" t="s">
        <v>10</v>
      </c>
      <c r="E6047" t="s">
        <v>203</v>
      </c>
      <c r="F6047">
        <v>14</v>
      </c>
      <c r="G6047" t="str" cm="1">
        <f t="array" ref="G6047">_xlfn.IFS(Table1[[#This Row],[Years of Experience]]&lt;=2,"Entry",Table1[[#This Row],[Years of Experience]]&lt;=7,"Mid",Table1[[#This Row],[Years of Experience]]&lt;=14,"Senior",Table1[[#This Row],[Years of Experience]]&gt;=15,"Executive")</f>
        <v>Senior</v>
      </c>
      <c r="H6047" t="str" cm="1">
        <f t="array" ref="H6047">_xlfn.IFS(Table1[[#This Row],[Salary]]&lt;=50000,"0-50K",Table1[[#This Row],[Salary]]&lt;=100000,"51-100K",Table1[[#This Row],[Salary]]&lt;=150000,"101-150K",Table1[[#This Row],[Salary]]&lt;=200000,"151-200K",Table1[[#This Row],[Salary]]&lt;=250000,"201-250K",Table1[[#This Row],[Salary]]&gt;250000,"Above 250K")</f>
        <v>151-200K</v>
      </c>
      <c r="I6047" s="3">
        <v>195000</v>
      </c>
      <c r="J6047" s="3">
        <f>IF(Table1[[#This Row],[Years of Experience]]=0,0,Table1[[#This Row],[Salary]]/Table1[[#This Row],[Years of Experience]])</f>
        <v>13928.571428571429</v>
      </c>
    </row>
    <row r="6048" spans="1:10" x14ac:dyDescent="0.35">
      <c r="A6048">
        <v>40</v>
      </c>
      <c r="B6048" t="str" cm="1">
        <f t="array" ref="B6048">_xlfn.IFS(Table1[[#This Row],[Age]]&lt;=25,"21-25",Table1[[#This Row],[Age]]&lt;=30,"26-30",Table1[[#This Row],[Age]]&lt;=35,"31-35",Table1[[#This Row],[Age]]&lt;=40,"36-40",Table1[[#This Row],[Age]]&lt;=45,"41-45", Table1[[#This Row],[Age]]&lt;=50,"46-50",Table1[[#This Row],[Age]]&lt;55,"51-55",Table1[[#This Row],[Age]]&lt;=60,"56-60",Table1[[#This Row],[Age]]&gt;=61, "61-70")</f>
        <v>36-40</v>
      </c>
      <c r="C6048" t="s">
        <v>9</v>
      </c>
      <c r="D6048" t="s">
        <v>7</v>
      </c>
      <c r="E6048" t="s">
        <v>35</v>
      </c>
      <c r="F6048">
        <v>16</v>
      </c>
      <c r="G6048" t="str" cm="1">
        <f t="array" ref="G6048">_xlfn.IFS(Table1[[#This Row],[Years of Experience]]&lt;=2,"Entry",Table1[[#This Row],[Years of Experience]]&lt;=7,"Mid",Table1[[#This Row],[Years of Experience]]&lt;=14,"Senior",Table1[[#This Row],[Years of Experience]]&gt;=15,"Executive")</f>
        <v>Executive</v>
      </c>
      <c r="H6048" t="str" cm="1">
        <f t="array" ref="H6048">_xlfn.IFS(Table1[[#This Row],[Salary]]&lt;=50000,"0-50K",Table1[[#This Row],[Salary]]&lt;=100000,"51-100K",Table1[[#This Row],[Salary]]&lt;=150000,"101-150K",Table1[[#This Row],[Salary]]&lt;=200000,"151-200K",Table1[[#This Row],[Salary]]&lt;=250000,"201-250K",Table1[[#This Row],[Salary]]&gt;250000,"Above 250K")</f>
        <v>201-250K</v>
      </c>
      <c r="I6048" s="3">
        <v>215000</v>
      </c>
      <c r="J6048" s="3">
        <f>IF(Table1[[#This Row],[Years of Experience]]=0,0,Table1[[#This Row],[Salary]]/Table1[[#This Row],[Years of Experience]])</f>
        <v>13437.5</v>
      </c>
    </row>
    <row r="6049" spans="1:10" x14ac:dyDescent="0.35">
      <c r="A6049">
        <v>27</v>
      </c>
      <c r="B6049" t="str" cm="1">
        <f t="array" ref="B6049">_xlfn.IFS(Table1[[#This Row],[Age]]&lt;=25,"21-25",Table1[[#This Row],[Age]]&lt;=30,"26-30",Table1[[#This Row],[Age]]&lt;=35,"31-35",Table1[[#This Row],[Age]]&lt;=40,"36-40",Table1[[#This Row],[Age]]&lt;=45,"41-45", Table1[[#This Row],[Age]]&lt;=50,"46-50",Table1[[#This Row],[Age]]&lt;55,"51-55",Table1[[#This Row],[Age]]&lt;=60,"56-60",Table1[[#This Row],[Age]]&gt;=61, "61-70")</f>
        <v>26-30</v>
      </c>
      <c r="C6049" t="s">
        <v>6</v>
      </c>
      <c r="D6049" t="s">
        <v>7</v>
      </c>
      <c r="E6049" t="s">
        <v>40</v>
      </c>
      <c r="F6049">
        <v>2</v>
      </c>
      <c r="G6049" t="str" cm="1">
        <f t="array" ref="G6049">_xlfn.IFS(Table1[[#This Row],[Years of Experience]]&lt;=2,"Entry",Table1[[#This Row],[Years of Experience]]&lt;=7,"Mid",Table1[[#This Row],[Years of Experience]]&lt;=14,"Senior",Table1[[#This Row],[Years of Experience]]&gt;=15,"Executive")</f>
        <v>Entry</v>
      </c>
      <c r="H6049" t="str" cm="1">
        <f t="array" ref="H6049">_xlfn.IFS(Table1[[#This Row],[Salary]]&lt;=50000,"0-50K",Table1[[#This Row],[Salary]]&lt;=100000,"51-100K",Table1[[#This Row],[Salary]]&lt;=150000,"101-150K",Table1[[#This Row],[Salary]]&lt;=200000,"151-200K",Table1[[#This Row],[Salary]]&lt;=250000,"201-250K",Table1[[#This Row],[Salary]]&gt;250000,"Above 250K")</f>
        <v>51-100K</v>
      </c>
      <c r="I6049" s="3">
        <v>55000</v>
      </c>
      <c r="J6049" s="3">
        <f>IF(Table1[[#This Row],[Years of Experience]]=0,0,Table1[[#This Row],[Salary]]/Table1[[#This Row],[Years of Experience]])</f>
        <v>27500</v>
      </c>
    </row>
    <row r="6050" spans="1:10" x14ac:dyDescent="0.35">
      <c r="A6050">
        <v>32</v>
      </c>
      <c r="B6050" t="str" cm="1">
        <f t="array" ref="B6050">_xlfn.IFS(Table1[[#This Row],[Age]]&lt;=25,"21-25",Table1[[#This Row],[Age]]&lt;=30,"26-30",Table1[[#This Row],[Age]]&lt;=35,"31-35",Table1[[#This Row],[Age]]&lt;=40,"36-40",Table1[[#This Row],[Age]]&lt;=45,"41-45", Table1[[#This Row],[Age]]&lt;=50,"46-50",Table1[[#This Row],[Age]]&lt;55,"51-55",Table1[[#This Row],[Age]]&lt;=60,"56-60",Table1[[#This Row],[Age]]&gt;=61, "61-70")</f>
        <v>31-35</v>
      </c>
      <c r="C6050" t="s">
        <v>9</v>
      </c>
      <c r="D6050" t="s">
        <v>12</v>
      </c>
      <c r="E6050" t="s">
        <v>43</v>
      </c>
      <c r="F6050">
        <v>9</v>
      </c>
      <c r="G6050" t="str" cm="1">
        <f t="array" ref="G6050">_xlfn.IFS(Table1[[#This Row],[Years of Experience]]&lt;=2,"Entry",Table1[[#This Row],[Years of Experience]]&lt;=7,"Mid",Table1[[#This Row],[Years of Experience]]&lt;=14,"Senior",Table1[[#This Row],[Years of Experience]]&gt;=15,"Executive")</f>
        <v>Senior</v>
      </c>
      <c r="H6050" t="str" cm="1">
        <f t="array" ref="H6050">_xlfn.IFS(Table1[[#This Row],[Salary]]&lt;=50000,"0-50K",Table1[[#This Row],[Salary]]&lt;=100000,"51-100K",Table1[[#This Row],[Salary]]&lt;=150000,"101-150K",Table1[[#This Row],[Salary]]&lt;=200000,"151-200K",Table1[[#This Row],[Salary]]&lt;=250000,"201-250K",Table1[[#This Row],[Salary]]&gt;250000,"Above 250K")</f>
        <v>101-150K</v>
      </c>
      <c r="I6050" s="3">
        <v>145000</v>
      </c>
      <c r="J6050" s="3">
        <f>IF(Table1[[#This Row],[Years of Experience]]=0,0,Table1[[#This Row],[Salary]]/Table1[[#This Row],[Years of Experience]])</f>
        <v>16111.111111111111</v>
      </c>
    </row>
    <row r="6051" spans="1:10" x14ac:dyDescent="0.35">
      <c r="A6051">
        <v>29</v>
      </c>
      <c r="B6051" t="str" cm="1">
        <f t="array" ref="B6051">_xlfn.IFS(Table1[[#This Row],[Age]]&lt;=25,"21-25",Table1[[#This Row],[Age]]&lt;=30,"26-30",Table1[[#This Row],[Age]]&lt;=35,"31-35",Table1[[#This Row],[Age]]&lt;=40,"36-40",Table1[[#This Row],[Age]]&lt;=45,"41-45", Table1[[#This Row],[Age]]&lt;=50,"46-50",Table1[[#This Row],[Age]]&lt;55,"51-55",Table1[[#This Row],[Age]]&lt;=60,"56-60",Table1[[#This Row],[Age]]&gt;=61, "61-70")</f>
        <v>26-30</v>
      </c>
      <c r="C6051" t="s">
        <v>6</v>
      </c>
      <c r="D6051" t="s">
        <v>7</v>
      </c>
      <c r="E6051" t="s">
        <v>16</v>
      </c>
      <c r="F6051">
        <v>4</v>
      </c>
      <c r="G6051" t="str" cm="1">
        <f t="array" ref="G6051">_xlfn.IFS(Table1[[#This Row],[Years of Experience]]&lt;=2,"Entry",Table1[[#This Row],[Years of Experience]]&lt;=7,"Mid",Table1[[#This Row],[Years of Experience]]&lt;=14,"Senior",Table1[[#This Row],[Years of Experience]]&gt;=15,"Executive")</f>
        <v>Mid</v>
      </c>
      <c r="H6051" t="str" cm="1">
        <f t="array" ref="H6051">_xlfn.IFS(Table1[[#This Row],[Salary]]&lt;=50000,"0-50K",Table1[[#This Row],[Salary]]&lt;=100000,"51-100K",Table1[[#This Row],[Salary]]&lt;=150000,"101-150K",Table1[[#This Row],[Salary]]&lt;=200000,"151-200K",Table1[[#This Row],[Salary]]&lt;=250000,"201-250K",Table1[[#This Row],[Salary]]&gt;250000,"Above 250K")</f>
        <v>51-100K</v>
      </c>
      <c r="I6051" s="3">
        <v>75000</v>
      </c>
      <c r="J6051" s="3">
        <f>IF(Table1[[#This Row],[Years of Experience]]=0,0,Table1[[#This Row],[Salary]]/Table1[[#This Row],[Years of Experience]])</f>
        <v>18750</v>
      </c>
    </row>
    <row r="6052" spans="1:10" x14ac:dyDescent="0.35">
      <c r="A6052">
        <v>33</v>
      </c>
      <c r="B6052" t="str" cm="1">
        <f t="array" ref="B6052">_xlfn.IFS(Table1[[#This Row],[Age]]&lt;=25,"21-25",Table1[[#This Row],[Age]]&lt;=30,"26-30",Table1[[#This Row],[Age]]&lt;=35,"31-35",Table1[[#This Row],[Age]]&lt;=40,"36-40",Table1[[#This Row],[Age]]&lt;=45,"41-45", Table1[[#This Row],[Age]]&lt;=50,"46-50",Table1[[#This Row],[Age]]&lt;55,"51-55",Table1[[#This Row],[Age]]&lt;=60,"56-60",Table1[[#This Row],[Age]]&gt;=61, "61-70")</f>
        <v>31-35</v>
      </c>
      <c r="C6052" t="s">
        <v>9</v>
      </c>
      <c r="D6052" t="s">
        <v>10</v>
      </c>
      <c r="E6052" t="s">
        <v>27</v>
      </c>
      <c r="F6052">
        <v>9</v>
      </c>
      <c r="G6052" t="str" cm="1">
        <f t="array" ref="G6052">_xlfn.IFS(Table1[[#This Row],[Years of Experience]]&lt;=2,"Entry",Table1[[#This Row],[Years of Experience]]&lt;=7,"Mid",Table1[[#This Row],[Years of Experience]]&lt;=14,"Senior",Table1[[#This Row],[Years of Experience]]&gt;=15,"Executive")</f>
        <v>Senior</v>
      </c>
      <c r="H6052" t="str" cm="1">
        <f t="array" ref="H6052">_xlfn.IFS(Table1[[#This Row],[Salary]]&lt;=50000,"0-50K",Table1[[#This Row],[Salary]]&lt;=100000,"51-100K",Table1[[#This Row],[Salary]]&lt;=150000,"101-150K",Table1[[#This Row],[Salary]]&lt;=200000,"151-200K",Table1[[#This Row],[Salary]]&lt;=250000,"201-250K",Table1[[#This Row],[Salary]]&gt;250000,"Above 250K")</f>
        <v>101-150K</v>
      </c>
      <c r="I6052" s="3">
        <v>135000</v>
      </c>
      <c r="J6052" s="3">
        <f>IF(Table1[[#This Row],[Years of Experience]]=0,0,Table1[[#This Row],[Salary]]/Table1[[#This Row],[Years of Experience]])</f>
        <v>15000</v>
      </c>
    </row>
    <row r="6053" spans="1:10" x14ac:dyDescent="0.35">
      <c r="A6053">
        <v>27</v>
      </c>
      <c r="B6053" t="str" cm="1">
        <f t="array" ref="B6053">_xlfn.IFS(Table1[[#This Row],[Age]]&lt;=25,"21-25",Table1[[#This Row],[Age]]&lt;=30,"26-30",Table1[[#This Row],[Age]]&lt;=35,"31-35",Table1[[#This Row],[Age]]&lt;=40,"36-40",Table1[[#This Row],[Age]]&lt;=45,"41-45", Table1[[#This Row],[Age]]&lt;=50,"46-50",Table1[[#This Row],[Age]]&lt;55,"51-55",Table1[[#This Row],[Age]]&lt;=60,"56-60",Table1[[#This Row],[Age]]&gt;=61, "61-70")</f>
        <v>26-30</v>
      </c>
      <c r="C6053" t="s">
        <v>6</v>
      </c>
      <c r="D6053" t="s">
        <v>7</v>
      </c>
      <c r="E6053" t="s">
        <v>8</v>
      </c>
      <c r="F6053">
        <v>3</v>
      </c>
      <c r="G6053" t="str" cm="1">
        <f t="array" ref="G6053">_xlfn.IFS(Table1[[#This Row],[Years of Experience]]&lt;=2,"Entry",Table1[[#This Row],[Years of Experience]]&lt;=7,"Mid",Table1[[#This Row],[Years of Experience]]&lt;=14,"Senior",Table1[[#This Row],[Years of Experience]]&gt;=15,"Executive")</f>
        <v>Mid</v>
      </c>
      <c r="H6053" t="str" cm="1">
        <f t="array" ref="H6053">_xlfn.IFS(Table1[[#This Row],[Salary]]&lt;=50000,"0-50K",Table1[[#This Row],[Salary]]&lt;=100000,"51-100K",Table1[[#This Row],[Salary]]&lt;=150000,"101-150K",Table1[[#This Row],[Salary]]&lt;=200000,"151-200K",Table1[[#This Row],[Salary]]&lt;=250000,"201-250K",Table1[[#This Row],[Salary]]&gt;250000,"Above 250K")</f>
        <v>51-100K</v>
      </c>
      <c r="I6053" s="3">
        <v>80000</v>
      </c>
      <c r="J6053" s="3">
        <f>IF(Table1[[#This Row],[Years of Experience]]=0,0,Table1[[#This Row],[Salary]]/Table1[[#This Row],[Years of Experience]])</f>
        <v>26666.666666666668</v>
      </c>
    </row>
    <row r="6054" spans="1:10" x14ac:dyDescent="0.35">
      <c r="A6054">
        <v>36</v>
      </c>
      <c r="B6054" t="str" cm="1">
        <f t="array" ref="B6054">_xlfn.IFS(Table1[[#This Row],[Age]]&lt;=25,"21-25",Table1[[#This Row],[Age]]&lt;=30,"26-30",Table1[[#This Row],[Age]]&lt;=35,"31-35",Table1[[#This Row],[Age]]&lt;=40,"36-40",Table1[[#This Row],[Age]]&lt;=45,"41-45", Table1[[#This Row],[Age]]&lt;=50,"46-50",Table1[[#This Row],[Age]]&lt;55,"51-55",Table1[[#This Row],[Age]]&lt;=60,"56-60",Table1[[#This Row],[Age]]&gt;=61, "61-70")</f>
        <v>36-40</v>
      </c>
      <c r="C6054" t="s">
        <v>9</v>
      </c>
      <c r="D6054" t="s">
        <v>12</v>
      </c>
      <c r="E6054" t="s">
        <v>92</v>
      </c>
      <c r="F6054">
        <v>13</v>
      </c>
      <c r="G6054" t="str" cm="1">
        <f t="array" ref="G6054">_xlfn.IFS(Table1[[#This Row],[Years of Experience]]&lt;=2,"Entry",Table1[[#This Row],[Years of Experience]]&lt;=7,"Mid",Table1[[#This Row],[Years of Experience]]&lt;=14,"Senior",Table1[[#This Row],[Years of Experience]]&gt;=15,"Executive")</f>
        <v>Senior</v>
      </c>
      <c r="H6054" t="str" cm="1">
        <f t="array" ref="H6054">_xlfn.IFS(Table1[[#This Row],[Salary]]&lt;=50000,"0-50K",Table1[[#This Row],[Salary]]&lt;=100000,"51-100K",Table1[[#This Row],[Salary]]&lt;=150000,"101-150K",Table1[[#This Row],[Salary]]&lt;=200000,"151-200K",Table1[[#This Row],[Salary]]&lt;=250000,"201-250K",Table1[[#This Row],[Salary]]&gt;250000,"Above 250K")</f>
        <v>151-200K</v>
      </c>
      <c r="I6054" s="3">
        <v>185000</v>
      </c>
      <c r="J6054" s="3">
        <f>IF(Table1[[#This Row],[Years of Experience]]=0,0,Table1[[#This Row],[Salary]]/Table1[[#This Row],[Years of Experience]])</f>
        <v>14230.76923076923</v>
      </c>
    </row>
    <row r="6055" spans="1:10" x14ac:dyDescent="0.35">
      <c r="A6055">
        <v>25</v>
      </c>
      <c r="B6055" t="str" cm="1">
        <f t="array" ref="B6055">_xlfn.IFS(Table1[[#This Row],[Age]]&lt;=25,"21-25",Table1[[#This Row],[Age]]&lt;=30,"26-30",Table1[[#This Row],[Age]]&lt;=35,"31-35",Table1[[#This Row],[Age]]&lt;=40,"36-40",Table1[[#This Row],[Age]]&lt;=45,"41-45", Table1[[#This Row],[Age]]&lt;=50,"46-50",Table1[[#This Row],[Age]]&lt;55,"51-55",Table1[[#This Row],[Age]]&lt;=60,"56-60",Table1[[#This Row],[Age]]&gt;=61, "61-70")</f>
        <v>21-25</v>
      </c>
      <c r="C6055" t="s">
        <v>6</v>
      </c>
      <c r="D6055" t="s">
        <v>7</v>
      </c>
      <c r="E6055" t="s">
        <v>17</v>
      </c>
      <c r="F6055">
        <v>1</v>
      </c>
      <c r="G6055" t="str" cm="1">
        <f t="array" ref="G6055">_xlfn.IFS(Table1[[#This Row],[Years of Experience]]&lt;=2,"Entry",Table1[[#This Row],[Years of Experience]]&lt;=7,"Mid",Table1[[#This Row],[Years of Experience]]&lt;=14,"Senior",Table1[[#This Row],[Years of Experience]]&gt;=15,"Executive")</f>
        <v>Entry</v>
      </c>
      <c r="H6055" t="str" cm="1">
        <f t="array" ref="H6055">_xlfn.IFS(Table1[[#This Row],[Salary]]&lt;=50000,"0-50K",Table1[[#This Row],[Salary]]&lt;=100000,"51-100K",Table1[[#This Row],[Salary]]&lt;=150000,"101-150K",Table1[[#This Row],[Salary]]&lt;=200000,"151-200K",Table1[[#This Row],[Salary]]&lt;=250000,"201-250K",Table1[[#This Row],[Salary]]&gt;250000,"Above 250K")</f>
        <v>51-100K</v>
      </c>
      <c r="I6055" s="3">
        <v>60000</v>
      </c>
      <c r="J6055" s="3">
        <f>IF(Table1[[#This Row],[Years of Experience]]=0,0,Table1[[#This Row],[Salary]]/Table1[[#This Row],[Years of Experience]])</f>
        <v>60000</v>
      </c>
    </row>
    <row r="6056" spans="1:10" x14ac:dyDescent="0.35">
      <c r="A6056">
        <v>30</v>
      </c>
      <c r="B6056" t="str" cm="1">
        <f t="array" ref="B6056">_xlfn.IFS(Table1[[#This Row],[Age]]&lt;=25,"21-25",Table1[[#This Row],[Age]]&lt;=30,"26-30",Table1[[#This Row],[Age]]&lt;=35,"31-35",Table1[[#This Row],[Age]]&lt;=40,"36-40",Table1[[#This Row],[Age]]&lt;=45,"41-45", Table1[[#This Row],[Age]]&lt;=50,"46-50",Table1[[#This Row],[Age]]&lt;55,"51-55",Table1[[#This Row],[Age]]&lt;=60,"56-60",Table1[[#This Row],[Age]]&gt;=61, "61-70")</f>
        <v>26-30</v>
      </c>
      <c r="C6056" t="s">
        <v>9</v>
      </c>
      <c r="D6056" t="s">
        <v>7</v>
      </c>
      <c r="E6056" t="s">
        <v>19</v>
      </c>
      <c r="F6056">
        <v>5</v>
      </c>
      <c r="G6056" t="str" cm="1">
        <f t="array" ref="G6056">_xlfn.IFS(Table1[[#This Row],[Years of Experience]]&lt;=2,"Entry",Table1[[#This Row],[Years of Experience]]&lt;=7,"Mid",Table1[[#This Row],[Years of Experience]]&lt;=14,"Senior",Table1[[#This Row],[Years of Experience]]&gt;=15,"Executive")</f>
        <v>Mid</v>
      </c>
      <c r="H6056" t="str" cm="1">
        <f t="array" ref="H6056">_xlfn.IFS(Table1[[#This Row],[Salary]]&lt;=50000,"0-50K",Table1[[#This Row],[Salary]]&lt;=100000,"51-100K",Table1[[#This Row],[Salary]]&lt;=150000,"101-150K",Table1[[#This Row],[Salary]]&lt;=200000,"151-200K",Table1[[#This Row],[Salary]]&lt;=250000,"201-250K",Table1[[#This Row],[Salary]]&gt;250000,"Above 250K")</f>
        <v>51-100K</v>
      </c>
      <c r="I6056" s="3">
        <v>95000</v>
      </c>
      <c r="J6056" s="3">
        <f>IF(Table1[[#This Row],[Years of Experience]]=0,0,Table1[[#This Row],[Salary]]/Table1[[#This Row],[Years of Experience]])</f>
        <v>19000</v>
      </c>
    </row>
    <row r="6057" spans="1:10" x14ac:dyDescent="0.35">
      <c r="A6057">
        <v>34</v>
      </c>
      <c r="B6057" t="str" cm="1">
        <f t="array" ref="B6057">_xlfn.IFS(Table1[[#This Row],[Age]]&lt;=25,"21-25",Table1[[#This Row],[Age]]&lt;=30,"26-30",Table1[[#This Row],[Age]]&lt;=35,"31-35",Table1[[#This Row],[Age]]&lt;=40,"36-40",Table1[[#This Row],[Age]]&lt;=45,"41-45", Table1[[#This Row],[Age]]&lt;=50,"46-50",Table1[[#This Row],[Age]]&lt;55,"51-55",Table1[[#This Row],[Age]]&lt;=60,"56-60",Table1[[#This Row],[Age]]&gt;=61, "61-70")</f>
        <v>31-35</v>
      </c>
      <c r="C6057" t="s">
        <v>6</v>
      </c>
      <c r="D6057" t="s">
        <v>12</v>
      </c>
      <c r="E6057" t="s">
        <v>75</v>
      </c>
      <c r="F6057">
        <v>12</v>
      </c>
      <c r="G6057" t="str" cm="1">
        <f t="array" ref="G6057">_xlfn.IFS(Table1[[#This Row],[Years of Experience]]&lt;=2,"Entry",Table1[[#This Row],[Years of Experience]]&lt;=7,"Mid",Table1[[#This Row],[Years of Experience]]&lt;=14,"Senior",Table1[[#This Row],[Years of Experience]]&gt;=15,"Executive")</f>
        <v>Senior</v>
      </c>
      <c r="H6057" t="str" cm="1">
        <f t="array" ref="H6057">_xlfn.IFS(Table1[[#This Row],[Salary]]&lt;=50000,"0-50K",Table1[[#This Row],[Salary]]&lt;=100000,"51-100K",Table1[[#This Row],[Salary]]&lt;=150000,"101-150K",Table1[[#This Row],[Salary]]&lt;=200000,"151-200K",Table1[[#This Row],[Salary]]&lt;=250000,"201-250K",Table1[[#This Row],[Salary]]&gt;250000,"Above 250K")</f>
        <v>151-200K</v>
      </c>
      <c r="I6057" s="3">
        <v>170000</v>
      </c>
      <c r="J6057" s="3">
        <f>IF(Table1[[#This Row],[Years of Experience]]=0,0,Table1[[#This Row],[Salary]]/Table1[[#This Row],[Years of Experience]])</f>
        <v>14166.666666666666</v>
      </c>
    </row>
    <row r="6058" spans="1:10" x14ac:dyDescent="0.35">
      <c r="A6058">
        <v>28</v>
      </c>
      <c r="B6058" t="str" cm="1">
        <f t="array" ref="B6058">_xlfn.IFS(Table1[[#This Row],[Age]]&lt;=25,"21-25",Table1[[#This Row],[Age]]&lt;=30,"26-30",Table1[[#This Row],[Age]]&lt;=35,"31-35",Table1[[#This Row],[Age]]&lt;=40,"36-40",Table1[[#This Row],[Age]]&lt;=45,"41-45", Table1[[#This Row],[Age]]&lt;=50,"46-50",Table1[[#This Row],[Age]]&lt;55,"51-55",Table1[[#This Row],[Age]]&lt;=60,"56-60",Table1[[#This Row],[Age]]&gt;=61, "61-70")</f>
        <v>26-30</v>
      </c>
      <c r="C6058" t="s">
        <v>9</v>
      </c>
      <c r="D6058" t="s">
        <v>7</v>
      </c>
      <c r="E6058" t="s">
        <v>16</v>
      </c>
      <c r="F6058">
        <v>3</v>
      </c>
      <c r="G6058" t="str" cm="1">
        <f t="array" ref="G6058">_xlfn.IFS(Table1[[#This Row],[Years of Experience]]&lt;=2,"Entry",Table1[[#This Row],[Years of Experience]]&lt;=7,"Mid",Table1[[#This Row],[Years of Experience]]&lt;=14,"Senior",Table1[[#This Row],[Years of Experience]]&gt;=15,"Executive")</f>
        <v>Mid</v>
      </c>
      <c r="H6058" t="str" cm="1">
        <f t="array" ref="H6058">_xlfn.IFS(Table1[[#This Row],[Salary]]&lt;=50000,"0-50K",Table1[[#This Row],[Salary]]&lt;=100000,"51-100K",Table1[[#This Row],[Salary]]&lt;=150000,"101-150K",Table1[[#This Row],[Salary]]&lt;=200000,"151-200K",Table1[[#This Row],[Salary]]&lt;=250000,"201-250K",Table1[[#This Row],[Salary]]&gt;250000,"Above 250K")</f>
        <v>51-100K</v>
      </c>
      <c r="I6058" s="3">
        <v>65000</v>
      </c>
      <c r="J6058" s="3">
        <f>IF(Table1[[#This Row],[Years of Experience]]=0,0,Table1[[#This Row],[Salary]]/Table1[[#This Row],[Years of Experience]])</f>
        <v>21666.666666666668</v>
      </c>
    </row>
    <row r="6059" spans="1:10" x14ac:dyDescent="0.35">
      <c r="A6059">
        <v>32</v>
      </c>
      <c r="B6059" t="str" cm="1">
        <f t="array" ref="B6059">_xlfn.IFS(Table1[[#This Row],[Age]]&lt;=25,"21-25",Table1[[#This Row],[Age]]&lt;=30,"26-30",Table1[[#This Row],[Age]]&lt;=35,"31-35",Table1[[#This Row],[Age]]&lt;=40,"36-40",Table1[[#This Row],[Age]]&lt;=45,"41-45", Table1[[#This Row],[Age]]&lt;=50,"46-50",Table1[[#This Row],[Age]]&lt;55,"51-55",Table1[[#This Row],[Age]]&lt;=60,"56-60",Table1[[#This Row],[Age]]&gt;=61, "61-70")</f>
        <v>31-35</v>
      </c>
      <c r="C6059" t="s">
        <v>6</v>
      </c>
      <c r="D6059" t="s">
        <v>7</v>
      </c>
      <c r="E6059" t="s">
        <v>17</v>
      </c>
      <c r="F6059">
        <v>7</v>
      </c>
      <c r="G6059" t="str" cm="1">
        <f t="array" ref="G6059">_xlfn.IFS(Table1[[#This Row],[Years of Experience]]&lt;=2,"Entry",Table1[[#This Row],[Years of Experience]]&lt;=7,"Mid",Table1[[#This Row],[Years of Experience]]&lt;=14,"Senior",Table1[[#This Row],[Years of Experience]]&gt;=15,"Executive")</f>
        <v>Mid</v>
      </c>
      <c r="H6059" t="str" cm="1">
        <f t="array" ref="H6059">_xlfn.IFS(Table1[[#This Row],[Salary]]&lt;=50000,"0-50K",Table1[[#This Row],[Salary]]&lt;=100000,"51-100K",Table1[[#This Row],[Salary]]&lt;=150000,"101-150K",Table1[[#This Row],[Salary]]&lt;=200000,"151-200K",Table1[[#This Row],[Salary]]&lt;=250000,"201-250K",Table1[[#This Row],[Salary]]&gt;250000,"Above 250K")</f>
        <v>101-150K</v>
      </c>
      <c r="I6059" s="3">
        <v>120000</v>
      </c>
      <c r="J6059" s="3">
        <f>IF(Table1[[#This Row],[Years of Experience]]=0,0,Table1[[#This Row],[Salary]]/Table1[[#This Row],[Years of Experience]])</f>
        <v>17142.857142857141</v>
      </c>
    </row>
    <row r="6060" spans="1:10" x14ac:dyDescent="0.35">
      <c r="A6060">
        <v>24</v>
      </c>
      <c r="B6060" t="str" cm="1">
        <f t="array" ref="B6060">_xlfn.IFS(Table1[[#This Row],[Age]]&lt;=25,"21-25",Table1[[#This Row],[Age]]&lt;=30,"26-30",Table1[[#This Row],[Age]]&lt;=35,"31-35",Table1[[#This Row],[Age]]&lt;=40,"36-40",Table1[[#This Row],[Age]]&lt;=45,"41-45", Table1[[#This Row],[Age]]&lt;=50,"46-50",Table1[[#This Row],[Age]]&lt;55,"51-55",Table1[[#This Row],[Age]]&lt;=60,"56-60",Table1[[#This Row],[Age]]&gt;=61, "61-70")</f>
        <v>21-25</v>
      </c>
      <c r="C6060" t="s">
        <v>9</v>
      </c>
      <c r="D6060" t="s">
        <v>195</v>
      </c>
      <c r="E6060" t="s">
        <v>202</v>
      </c>
      <c r="F6060">
        <v>0</v>
      </c>
      <c r="G6060" t="str" cm="1">
        <f t="array" ref="G6060">_xlfn.IFS(Table1[[#This Row],[Years of Experience]]&lt;=2,"Entry",Table1[[#This Row],[Years of Experience]]&lt;=7,"Mid",Table1[[#This Row],[Years of Experience]]&lt;=14,"Senior",Table1[[#This Row],[Years of Experience]]&gt;=15,"Executive")</f>
        <v>Entry</v>
      </c>
      <c r="H6060" t="str" cm="1">
        <f t="array" ref="H6060">_xlfn.IFS(Table1[[#This Row],[Salary]]&lt;=50000,"0-50K",Table1[[#This Row],[Salary]]&lt;=100000,"51-100K",Table1[[#This Row],[Salary]]&lt;=150000,"101-150K",Table1[[#This Row],[Salary]]&lt;=200000,"151-200K",Table1[[#This Row],[Salary]]&lt;=250000,"201-250K",Table1[[#This Row],[Salary]]&gt;250000,"Above 250K")</f>
        <v>0-50K</v>
      </c>
      <c r="I6060" s="3">
        <v>25000</v>
      </c>
      <c r="J6060" s="3">
        <f>IF(Table1[[#This Row],[Years of Experience]]=0,0,Table1[[#This Row],[Salary]]/Table1[[#This Row],[Years of Experience]])</f>
        <v>0</v>
      </c>
    </row>
    <row r="6061" spans="1:10" x14ac:dyDescent="0.35">
      <c r="A6061">
        <v>38</v>
      </c>
      <c r="B6061" t="str" cm="1">
        <f t="array" ref="B6061">_xlfn.IFS(Table1[[#This Row],[Age]]&lt;=25,"21-25",Table1[[#This Row],[Age]]&lt;=30,"26-30",Table1[[#This Row],[Age]]&lt;=35,"31-35",Table1[[#This Row],[Age]]&lt;=40,"36-40",Table1[[#This Row],[Age]]&lt;=45,"41-45", Table1[[#This Row],[Age]]&lt;=50,"46-50",Table1[[#This Row],[Age]]&lt;55,"51-55",Table1[[#This Row],[Age]]&lt;=60,"56-60",Table1[[#This Row],[Age]]&gt;=61, "61-70")</f>
        <v>36-40</v>
      </c>
      <c r="C6061" t="s">
        <v>6</v>
      </c>
      <c r="D6061" t="s">
        <v>10</v>
      </c>
      <c r="E6061" t="s">
        <v>203</v>
      </c>
      <c r="F6061">
        <v>14</v>
      </c>
      <c r="G6061" t="str" cm="1">
        <f t="array" ref="G6061">_xlfn.IFS(Table1[[#This Row],[Years of Experience]]&lt;=2,"Entry",Table1[[#This Row],[Years of Experience]]&lt;=7,"Mid",Table1[[#This Row],[Years of Experience]]&lt;=14,"Senior",Table1[[#This Row],[Years of Experience]]&gt;=15,"Executive")</f>
        <v>Senior</v>
      </c>
      <c r="H6061" t="str" cm="1">
        <f t="array" ref="H6061">_xlfn.IFS(Table1[[#This Row],[Salary]]&lt;=50000,"0-50K",Table1[[#This Row],[Salary]]&lt;=100000,"51-100K",Table1[[#This Row],[Salary]]&lt;=150000,"101-150K",Table1[[#This Row],[Salary]]&lt;=200000,"151-200K",Table1[[#This Row],[Salary]]&lt;=250000,"201-250K",Table1[[#This Row],[Salary]]&gt;250000,"Above 250K")</f>
        <v>151-200K</v>
      </c>
      <c r="I6061" s="3">
        <v>195000</v>
      </c>
      <c r="J6061" s="3">
        <f>IF(Table1[[#This Row],[Years of Experience]]=0,0,Table1[[#This Row],[Salary]]/Table1[[#This Row],[Years of Experience]])</f>
        <v>13928.571428571429</v>
      </c>
    </row>
    <row r="6062" spans="1:10" x14ac:dyDescent="0.35">
      <c r="A6062">
        <v>40</v>
      </c>
      <c r="B6062" t="str" cm="1">
        <f t="array" ref="B6062">_xlfn.IFS(Table1[[#This Row],[Age]]&lt;=25,"21-25",Table1[[#This Row],[Age]]&lt;=30,"26-30",Table1[[#This Row],[Age]]&lt;=35,"31-35",Table1[[#This Row],[Age]]&lt;=40,"36-40",Table1[[#This Row],[Age]]&lt;=45,"41-45", Table1[[#This Row],[Age]]&lt;=50,"46-50",Table1[[#This Row],[Age]]&lt;55,"51-55",Table1[[#This Row],[Age]]&lt;=60,"56-60",Table1[[#This Row],[Age]]&gt;=61, "61-70")</f>
        <v>36-40</v>
      </c>
      <c r="C6062" t="s">
        <v>9</v>
      </c>
      <c r="D6062" t="s">
        <v>7</v>
      </c>
      <c r="E6062" t="s">
        <v>35</v>
      </c>
      <c r="F6062">
        <v>16</v>
      </c>
      <c r="G6062" t="str" cm="1">
        <f t="array" ref="G6062">_xlfn.IFS(Table1[[#This Row],[Years of Experience]]&lt;=2,"Entry",Table1[[#This Row],[Years of Experience]]&lt;=7,"Mid",Table1[[#This Row],[Years of Experience]]&lt;=14,"Senior",Table1[[#This Row],[Years of Experience]]&gt;=15,"Executive")</f>
        <v>Executive</v>
      </c>
      <c r="H6062" t="str" cm="1">
        <f t="array" ref="H6062">_xlfn.IFS(Table1[[#This Row],[Salary]]&lt;=50000,"0-50K",Table1[[#This Row],[Salary]]&lt;=100000,"51-100K",Table1[[#This Row],[Salary]]&lt;=150000,"101-150K",Table1[[#This Row],[Salary]]&lt;=200000,"151-200K",Table1[[#This Row],[Salary]]&lt;=250000,"201-250K",Table1[[#This Row],[Salary]]&gt;250000,"Above 250K")</f>
        <v>201-250K</v>
      </c>
      <c r="I6062" s="3">
        <v>215000</v>
      </c>
      <c r="J6062" s="3">
        <f>IF(Table1[[#This Row],[Years of Experience]]=0,0,Table1[[#This Row],[Salary]]/Table1[[#This Row],[Years of Experience]])</f>
        <v>13437.5</v>
      </c>
    </row>
    <row r="6063" spans="1:10" x14ac:dyDescent="0.35">
      <c r="A6063">
        <v>27</v>
      </c>
      <c r="B6063" t="str" cm="1">
        <f t="array" ref="B6063">_xlfn.IFS(Table1[[#This Row],[Age]]&lt;=25,"21-25",Table1[[#This Row],[Age]]&lt;=30,"26-30",Table1[[#This Row],[Age]]&lt;=35,"31-35",Table1[[#This Row],[Age]]&lt;=40,"36-40",Table1[[#This Row],[Age]]&lt;=45,"41-45", Table1[[#This Row],[Age]]&lt;=50,"46-50",Table1[[#This Row],[Age]]&lt;55,"51-55",Table1[[#This Row],[Age]]&lt;=60,"56-60",Table1[[#This Row],[Age]]&gt;=61, "61-70")</f>
        <v>26-30</v>
      </c>
      <c r="C6063" t="s">
        <v>6</v>
      </c>
      <c r="D6063" t="s">
        <v>7</v>
      </c>
      <c r="E6063" t="s">
        <v>40</v>
      </c>
      <c r="F6063">
        <v>2</v>
      </c>
      <c r="G6063" t="str" cm="1">
        <f t="array" ref="G6063">_xlfn.IFS(Table1[[#This Row],[Years of Experience]]&lt;=2,"Entry",Table1[[#This Row],[Years of Experience]]&lt;=7,"Mid",Table1[[#This Row],[Years of Experience]]&lt;=14,"Senior",Table1[[#This Row],[Years of Experience]]&gt;=15,"Executive")</f>
        <v>Entry</v>
      </c>
      <c r="H6063" t="str" cm="1">
        <f t="array" ref="H6063">_xlfn.IFS(Table1[[#This Row],[Salary]]&lt;=50000,"0-50K",Table1[[#This Row],[Salary]]&lt;=100000,"51-100K",Table1[[#This Row],[Salary]]&lt;=150000,"101-150K",Table1[[#This Row],[Salary]]&lt;=200000,"151-200K",Table1[[#This Row],[Salary]]&lt;=250000,"201-250K",Table1[[#This Row],[Salary]]&gt;250000,"Above 250K")</f>
        <v>51-100K</v>
      </c>
      <c r="I6063" s="3">
        <v>55000</v>
      </c>
      <c r="J6063" s="3">
        <f>IF(Table1[[#This Row],[Years of Experience]]=0,0,Table1[[#This Row],[Salary]]/Table1[[#This Row],[Years of Experience]])</f>
        <v>27500</v>
      </c>
    </row>
    <row r="6064" spans="1:10" x14ac:dyDescent="0.35">
      <c r="A6064">
        <v>32</v>
      </c>
      <c r="B6064" t="str" cm="1">
        <f t="array" ref="B6064">_xlfn.IFS(Table1[[#This Row],[Age]]&lt;=25,"21-25",Table1[[#This Row],[Age]]&lt;=30,"26-30",Table1[[#This Row],[Age]]&lt;=35,"31-35",Table1[[#This Row],[Age]]&lt;=40,"36-40",Table1[[#This Row],[Age]]&lt;=45,"41-45", Table1[[#This Row],[Age]]&lt;=50,"46-50",Table1[[#This Row],[Age]]&lt;55,"51-55",Table1[[#This Row],[Age]]&lt;=60,"56-60",Table1[[#This Row],[Age]]&gt;=61, "61-70")</f>
        <v>31-35</v>
      </c>
      <c r="C6064" t="s">
        <v>9</v>
      </c>
      <c r="D6064" t="s">
        <v>12</v>
      </c>
      <c r="E6064" t="s">
        <v>43</v>
      </c>
      <c r="F6064">
        <v>9</v>
      </c>
      <c r="G6064" t="str" cm="1">
        <f t="array" ref="G6064">_xlfn.IFS(Table1[[#This Row],[Years of Experience]]&lt;=2,"Entry",Table1[[#This Row],[Years of Experience]]&lt;=7,"Mid",Table1[[#This Row],[Years of Experience]]&lt;=14,"Senior",Table1[[#This Row],[Years of Experience]]&gt;=15,"Executive")</f>
        <v>Senior</v>
      </c>
      <c r="H6064" t="str" cm="1">
        <f t="array" ref="H6064">_xlfn.IFS(Table1[[#This Row],[Salary]]&lt;=50000,"0-50K",Table1[[#This Row],[Salary]]&lt;=100000,"51-100K",Table1[[#This Row],[Salary]]&lt;=150000,"101-150K",Table1[[#This Row],[Salary]]&lt;=200000,"151-200K",Table1[[#This Row],[Salary]]&lt;=250000,"201-250K",Table1[[#This Row],[Salary]]&gt;250000,"Above 250K")</f>
        <v>101-150K</v>
      </c>
      <c r="I6064" s="3">
        <v>145000</v>
      </c>
      <c r="J6064" s="3">
        <f>IF(Table1[[#This Row],[Years of Experience]]=0,0,Table1[[#This Row],[Salary]]/Table1[[#This Row],[Years of Experience]])</f>
        <v>16111.111111111111</v>
      </c>
    </row>
    <row r="6065" spans="1:10" x14ac:dyDescent="0.35">
      <c r="A6065">
        <v>29</v>
      </c>
      <c r="B6065" t="str" cm="1">
        <f t="array" ref="B6065">_xlfn.IFS(Table1[[#This Row],[Age]]&lt;=25,"21-25",Table1[[#This Row],[Age]]&lt;=30,"26-30",Table1[[#This Row],[Age]]&lt;=35,"31-35",Table1[[#This Row],[Age]]&lt;=40,"36-40",Table1[[#This Row],[Age]]&lt;=45,"41-45", Table1[[#This Row],[Age]]&lt;=50,"46-50",Table1[[#This Row],[Age]]&lt;55,"51-55",Table1[[#This Row],[Age]]&lt;=60,"56-60",Table1[[#This Row],[Age]]&gt;=61, "61-70")</f>
        <v>26-30</v>
      </c>
      <c r="C6065" t="s">
        <v>6</v>
      </c>
      <c r="D6065" t="s">
        <v>7</v>
      </c>
      <c r="E6065" t="s">
        <v>16</v>
      </c>
      <c r="F6065">
        <v>4</v>
      </c>
      <c r="G6065" t="str" cm="1">
        <f t="array" ref="G6065">_xlfn.IFS(Table1[[#This Row],[Years of Experience]]&lt;=2,"Entry",Table1[[#This Row],[Years of Experience]]&lt;=7,"Mid",Table1[[#This Row],[Years of Experience]]&lt;=14,"Senior",Table1[[#This Row],[Years of Experience]]&gt;=15,"Executive")</f>
        <v>Mid</v>
      </c>
      <c r="H6065" t="str" cm="1">
        <f t="array" ref="H6065">_xlfn.IFS(Table1[[#This Row],[Salary]]&lt;=50000,"0-50K",Table1[[#This Row],[Salary]]&lt;=100000,"51-100K",Table1[[#This Row],[Salary]]&lt;=150000,"101-150K",Table1[[#This Row],[Salary]]&lt;=200000,"151-200K",Table1[[#This Row],[Salary]]&lt;=250000,"201-250K",Table1[[#This Row],[Salary]]&gt;250000,"Above 250K")</f>
        <v>51-100K</v>
      </c>
      <c r="I6065" s="3">
        <v>75000</v>
      </c>
      <c r="J6065" s="3">
        <f>IF(Table1[[#This Row],[Years of Experience]]=0,0,Table1[[#This Row],[Salary]]/Table1[[#This Row],[Years of Experience]])</f>
        <v>18750</v>
      </c>
    </row>
    <row r="6066" spans="1:10" x14ac:dyDescent="0.35">
      <c r="A6066">
        <v>33</v>
      </c>
      <c r="B6066" t="str" cm="1">
        <f t="array" ref="B6066">_xlfn.IFS(Table1[[#This Row],[Age]]&lt;=25,"21-25",Table1[[#This Row],[Age]]&lt;=30,"26-30",Table1[[#This Row],[Age]]&lt;=35,"31-35",Table1[[#This Row],[Age]]&lt;=40,"36-40",Table1[[#This Row],[Age]]&lt;=45,"41-45", Table1[[#This Row],[Age]]&lt;=50,"46-50",Table1[[#This Row],[Age]]&lt;55,"51-55",Table1[[#This Row],[Age]]&lt;=60,"56-60",Table1[[#This Row],[Age]]&gt;=61, "61-70")</f>
        <v>31-35</v>
      </c>
      <c r="C6066" t="s">
        <v>9</v>
      </c>
      <c r="D6066" t="s">
        <v>10</v>
      </c>
      <c r="E6066" t="s">
        <v>27</v>
      </c>
      <c r="F6066">
        <v>9</v>
      </c>
      <c r="G6066" t="str" cm="1">
        <f t="array" ref="G6066">_xlfn.IFS(Table1[[#This Row],[Years of Experience]]&lt;=2,"Entry",Table1[[#This Row],[Years of Experience]]&lt;=7,"Mid",Table1[[#This Row],[Years of Experience]]&lt;=14,"Senior",Table1[[#This Row],[Years of Experience]]&gt;=15,"Executive")</f>
        <v>Senior</v>
      </c>
      <c r="H6066" t="str" cm="1">
        <f t="array" ref="H6066">_xlfn.IFS(Table1[[#This Row],[Salary]]&lt;=50000,"0-50K",Table1[[#This Row],[Salary]]&lt;=100000,"51-100K",Table1[[#This Row],[Salary]]&lt;=150000,"101-150K",Table1[[#This Row],[Salary]]&lt;=200000,"151-200K",Table1[[#This Row],[Salary]]&lt;=250000,"201-250K",Table1[[#This Row],[Salary]]&gt;250000,"Above 250K")</f>
        <v>101-150K</v>
      </c>
      <c r="I6066" s="3">
        <v>135000</v>
      </c>
      <c r="J6066" s="3">
        <f>IF(Table1[[#This Row],[Years of Experience]]=0,0,Table1[[#This Row],[Salary]]/Table1[[#This Row],[Years of Experience]])</f>
        <v>15000</v>
      </c>
    </row>
    <row r="6067" spans="1:10" x14ac:dyDescent="0.35">
      <c r="A6067">
        <v>27</v>
      </c>
      <c r="B6067" t="str" cm="1">
        <f t="array" ref="B6067">_xlfn.IFS(Table1[[#This Row],[Age]]&lt;=25,"21-25",Table1[[#This Row],[Age]]&lt;=30,"26-30",Table1[[#This Row],[Age]]&lt;=35,"31-35",Table1[[#This Row],[Age]]&lt;=40,"36-40",Table1[[#This Row],[Age]]&lt;=45,"41-45", Table1[[#This Row],[Age]]&lt;=50,"46-50",Table1[[#This Row],[Age]]&lt;55,"51-55",Table1[[#This Row],[Age]]&lt;=60,"56-60",Table1[[#This Row],[Age]]&gt;=61, "61-70")</f>
        <v>26-30</v>
      </c>
      <c r="C6067" t="s">
        <v>6</v>
      </c>
      <c r="D6067" t="s">
        <v>7</v>
      </c>
      <c r="E6067" t="s">
        <v>8</v>
      </c>
      <c r="F6067">
        <v>3</v>
      </c>
      <c r="G6067" t="str" cm="1">
        <f t="array" ref="G6067">_xlfn.IFS(Table1[[#This Row],[Years of Experience]]&lt;=2,"Entry",Table1[[#This Row],[Years of Experience]]&lt;=7,"Mid",Table1[[#This Row],[Years of Experience]]&lt;=14,"Senior",Table1[[#This Row],[Years of Experience]]&gt;=15,"Executive")</f>
        <v>Mid</v>
      </c>
      <c r="H6067" t="str" cm="1">
        <f t="array" ref="H6067">_xlfn.IFS(Table1[[#This Row],[Salary]]&lt;=50000,"0-50K",Table1[[#This Row],[Salary]]&lt;=100000,"51-100K",Table1[[#This Row],[Salary]]&lt;=150000,"101-150K",Table1[[#This Row],[Salary]]&lt;=200000,"151-200K",Table1[[#This Row],[Salary]]&lt;=250000,"201-250K",Table1[[#This Row],[Salary]]&gt;250000,"Above 250K")</f>
        <v>51-100K</v>
      </c>
      <c r="I6067" s="3">
        <v>80000</v>
      </c>
      <c r="J6067" s="3">
        <f>IF(Table1[[#This Row],[Years of Experience]]=0,0,Table1[[#This Row],[Salary]]/Table1[[#This Row],[Years of Experience]])</f>
        <v>26666.666666666668</v>
      </c>
    </row>
    <row r="6068" spans="1:10" x14ac:dyDescent="0.35">
      <c r="A6068">
        <v>36</v>
      </c>
      <c r="B6068" t="str" cm="1">
        <f t="array" ref="B6068">_xlfn.IFS(Table1[[#This Row],[Age]]&lt;=25,"21-25",Table1[[#This Row],[Age]]&lt;=30,"26-30",Table1[[#This Row],[Age]]&lt;=35,"31-35",Table1[[#This Row],[Age]]&lt;=40,"36-40",Table1[[#This Row],[Age]]&lt;=45,"41-45", Table1[[#This Row],[Age]]&lt;=50,"46-50",Table1[[#This Row],[Age]]&lt;55,"51-55",Table1[[#This Row],[Age]]&lt;=60,"56-60",Table1[[#This Row],[Age]]&gt;=61, "61-70")</f>
        <v>36-40</v>
      </c>
      <c r="C6068" t="s">
        <v>9</v>
      </c>
      <c r="D6068" t="s">
        <v>12</v>
      </c>
      <c r="E6068" t="s">
        <v>92</v>
      </c>
      <c r="F6068">
        <v>13</v>
      </c>
      <c r="G6068" t="str" cm="1">
        <f t="array" ref="G6068">_xlfn.IFS(Table1[[#This Row],[Years of Experience]]&lt;=2,"Entry",Table1[[#This Row],[Years of Experience]]&lt;=7,"Mid",Table1[[#This Row],[Years of Experience]]&lt;=14,"Senior",Table1[[#This Row],[Years of Experience]]&gt;=15,"Executive")</f>
        <v>Senior</v>
      </c>
      <c r="H6068" t="str" cm="1">
        <f t="array" ref="H6068">_xlfn.IFS(Table1[[#This Row],[Salary]]&lt;=50000,"0-50K",Table1[[#This Row],[Salary]]&lt;=100000,"51-100K",Table1[[#This Row],[Salary]]&lt;=150000,"101-150K",Table1[[#This Row],[Salary]]&lt;=200000,"151-200K",Table1[[#This Row],[Salary]]&lt;=250000,"201-250K",Table1[[#This Row],[Salary]]&gt;250000,"Above 250K")</f>
        <v>151-200K</v>
      </c>
      <c r="I6068" s="3">
        <v>185000</v>
      </c>
      <c r="J6068" s="3">
        <f>IF(Table1[[#This Row],[Years of Experience]]=0,0,Table1[[#This Row],[Salary]]/Table1[[#This Row],[Years of Experience]])</f>
        <v>14230.76923076923</v>
      </c>
    </row>
    <row r="6069" spans="1:10" x14ac:dyDescent="0.35">
      <c r="A6069">
        <v>25</v>
      </c>
      <c r="B6069" t="str" cm="1">
        <f t="array" ref="B6069">_xlfn.IFS(Table1[[#This Row],[Age]]&lt;=25,"21-25",Table1[[#This Row],[Age]]&lt;=30,"26-30",Table1[[#This Row],[Age]]&lt;=35,"31-35",Table1[[#This Row],[Age]]&lt;=40,"36-40",Table1[[#This Row],[Age]]&lt;=45,"41-45", Table1[[#This Row],[Age]]&lt;=50,"46-50",Table1[[#This Row],[Age]]&lt;55,"51-55",Table1[[#This Row],[Age]]&lt;=60,"56-60",Table1[[#This Row],[Age]]&gt;=61, "61-70")</f>
        <v>21-25</v>
      </c>
      <c r="C6069" t="s">
        <v>6</v>
      </c>
      <c r="D6069" t="s">
        <v>7</v>
      </c>
      <c r="E6069" t="s">
        <v>17</v>
      </c>
      <c r="F6069">
        <v>1</v>
      </c>
      <c r="G6069" t="str" cm="1">
        <f t="array" ref="G6069">_xlfn.IFS(Table1[[#This Row],[Years of Experience]]&lt;=2,"Entry",Table1[[#This Row],[Years of Experience]]&lt;=7,"Mid",Table1[[#This Row],[Years of Experience]]&lt;=14,"Senior",Table1[[#This Row],[Years of Experience]]&gt;=15,"Executive")</f>
        <v>Entry</v>
      </c>
      <c r="H6069" t="str" cm="1">
        <f t="array" ref="H6069">_xlfn.IFS(Table1[[#This Row],[Salary]]&lt;=50000,"0-50K",Table1[[#This Row],[Salary]]&lt;=100000,"51-100K",Table1[[#This Row],[Salary]]&lt;=150000,"101-150K",Table1[[#This Row],[Salary]]&lt;=200000,"151-200K",Table1[[#This Row],[Salary]]&lt;=250000,"201-250K",Table1[[#This Row],[Salary]]&gt;250000,"Above 250K")</f>
        <v>51-100K</v>
      </c>
      <c r="I6069" s="3">
        <v>60000</v>
      </c>
      <c r="J6069" s="3">
        <f>IF(Table1[[#This Row],[Years of Experience]]=0,0,Table1[[#This Row],[Salary]]/Table1[[#This Row],[Years of Experience]])</f>
        <v>60000</v>
      </c>
    </row>
    <row r="6070" spans="1:10" x14ac:dyDescent="0.35">
      <c r="A6070">
        <v>30</v>
      </c>
      <c r="B6070" t="str" cm="1">
        <f t="array" ref="B6070">_xlfn.IFS(Table1[[#This Row],[Age]]&lt;=25,"21-25",Table1[[#This Row],[Age]]&lt;=30,"26-30",Table1[[#This Row],[Age]]&lt;=35,"31-35",Table1[[#This Row],[Age]]&lt;=40,"36-40",Table1[[#This Row],[Age]]&lt;=45,"41-45", Table1[[#This Row],[Age]]&lt;=50,"46-50",Table1[[#This Row],[Age]]&lt;55,"51-55",Table1[[#This Row],[Age]]&lt;=60,"56-60",Table1[[#This Row],[Age]]&gt;=61, "61-70")</f>
        <v>26-30</v>
      </c>
      <c r="C6070" t="s">
        <v>9</v>
      </c>
      <c r="D6070" t="s">
        <v>7</v>
      </c>
      <c r="E6070" t="s">
        <v>19</v>
      </c>
      <c r="F6070">
        <v>5</v>
      </c>
      <c r="G6070" t="str" cm="1">
        <f t="array" ref="G6070">_xlfn.IFS(Table1[[#This Row],[Years of Experience]]&lt;=2,"Entry",Table1[[#This Row],[Years of Experience]]&lt;=7,"Mid",Table1[[#This Row],[Years of Experience]]&lt;=14,"Senior",Table1[[#This Row],[Years of Experience]]&gt;=15,"Executive")</f>
        <v>Mid</v>
      </c>
      <c r="H6070" t="str" cm="1">
        <f t="array" ref="H6070">_xlfn.IFS(Table1[[#This Row],[Salary]]&lt;=50000,"0-50K",Table1[[#This Row],[Salary]]&lt;=100000,"51-100K",Table1[[#This Row],[Salary]]&lt;=150000,"101-150K",Table1[[#This Row],[Salary]]&lt;=200000,"151-200K",Table1[[#This Row],[Salary]]&lt;=250000,"201-250K",Table1[[#This Row],[Salary]]&gt;250000,"Above 250K")</f>
        <v>51-100K</v>
      </c>
      <c r="I6070" s="3">
        <v>95000</v>
      </c>
      <c r="J6070" s="3">
        <f>IF(Table1[[#This Row],[Years of Experience]]=0,0,Table1[[#This Row],[Salary]]/Table1[[#This Row],[Years of Experience]])</f>
        <v>19000</v>
      </c>
    </row>
    <row r="6071" spans="1:10" x14ac:dyDescent="0.35">
      <c r="A6071">
        <v>34</v>
      </c>
      <c r="B6071" t="str" cm="1">
        <f t="array" ref="B6071">_xlfn.IFS(Table1[[#This Row],[Age]]&lt;=25,"21-25",Table1[[#This Row],[Age]]&lt;=30,"26-30",Table1[[#This Row],[Age]]&lt;=35,"31-35",Table1[[#This Row],[Age]]&lt;=40,"36-40",Table1[[#This Row],[Age]]&lt;=45,"41-45", Table1[[#This Row],[Age]]&lt;=50,"46-50",Table1[[#This Row],[Age]]&lt;55,"51-55",Table1[[#This Row],[Age]]&lt;=60,"56-60",Table1[[#This Row],[Age]]&gt;=61, "61-70")</f>
        <v>31-35</v>
      </c>
      <c r="C6071" t="s">
        <v>6</v>
      </c>
      <c r="D6071" t="s">
        <v>12</v>
      </c>
      <c r="E6071" t="s">
        <v>75</v>
      </c>
      <c r="F6071">
        <v>12</v>
      </c>
      <c r="G6071" t="str" cm="1">
        <f t="array" ref="G6071">_xlfn.IFS(Table1[[#This Row],[Years of Experience]]&lt;=2,"Entry",Table1[[#This Row],[Years of Experience]]&lt;=7,"Mid",Table1[[#This Row],[Years of Experience]]&lt;=14,"Senior",Table1[[#This Row],[Years of Experience]]&gt;=15,"Executive")</f>
        <v>Senior</v>
      </c>
      <c r="H6071" t="str" cm="1">
        <f t="array" ref="H6071">_xlfn.IFS(Table1[[#This Row],[Salary]]&lt;=50000,"0-50K",Table1[[#This Row],[Salary]]&lt;=100000,"51-100K",Table1[[#This Row],[Salary]]&lt;=150000,"101-150K",Table1[[#This Row],[Salary]]&lt;=200000,"151-200K",Table1[[#This Row],[Salary]]&lt;=250000,"201-250K",Table1[[#This Row],[Salary]]&gt;250000,"Above 250K")</f>
        <v>151-200K</v>
      </c>
      <c r="I6071" s="3">
        <v>170000</v>
      </c>
      <c r="J6071" s="3">
        <f>IF(Table1[[#This Row],[Years of Experience]]=0,0,Table1[[#This Row],[Salary]]/Table1[[#This Row],[Years of Experience]])</f>
        <v>14166.666666666666</v>
      </c>
    </row>
    <row r="6072" spans="1:10" x14ac:dyDescent="0.35">
      <c r="A6072">
        <v>28</v>
      </c>
      <c r="B6072" t="str" cm="1">
        <f t="array" ref="B6072">_xlfn.IFS(Table1[[#This Row],[Age]]&lt;=25,"21-25",Table1[[#This Row],[Age]]&lt;=30,"26-30",Table1[[#This Row],[Age]]&lt;=35,"31-35",Table1[[#This Row],[Age]]&lt;=40,"36-40",Table1[[#This Row],[Age]]&lt;=45,"41-45", Table1[[#This Row],[Age]]&lt;=50,"46-50",Table1[[#This Row],[Age]]&lt;55,"51-55",Table1[[#This Row],[Age]]&lt;=60,"56-60",Table1[[#This Row],[Age]]&gt;=61, "61-70")</f>
        <v>26-30</v>
      </c>
      <c r="C6072" t="s">
        <v>9</v>
      </c>
      <c r="D6072" t="s">
        <v>7</v>
      </c>
      <c r="E6072" t="s">
        <v>16</v>
      </c>
      <c r="F6072">
        <v>3</v>
      </c>
      <c r="G6072" t="str" cm="1">
        <f t="array" ref="G6072">_xlfn.IFS(Table1[[#This Row],[Years of Experience]]&lt;=2,"Entry",Table1[[#This Row],[Years of Experience]]&lt;=7,"Mid",Table1[[#This Row],[Years of Experience]]&lt;=14,"Senior",Table1[[#This Row],[Years of Experience]]&gt;=15,"Executive")</f>
        <v>Mid</v>
      </c>
      <c r="H6072" t="str" cm="1">
        <f t="array" ref="H6072">_xlfn.IFS(Table1[[#This Row],[Salary]]&lt;=50000,"0-50K",Table1[[#This Row],[Salary]]&lt;=100000,"51-100K",Table1[[#This Row],[Salary]]&lt;=150000,"101-150K",Table1[[#This Row],[Salary]]&lt;=200000,"151-200K",Table1[[#This Row],[Salary]]&lt;=250000,"201-250K",Table1[[#This Row],[Salary]]&gt;250000,"Above 250K")</f>
        <v>51-100K</v>
      </c>
      <c r="I6072" s="3">
        <v>65000</v>
      </c>
      <c r="J6072" s="3">
        <f>IF(Table1[[#This Row],[Years of Experience]]=0,0,Table1[[#This Row],[Salary]]/Table1[[#This Row],[Years of Experience]])</f>
        <v>21666.666666666668</v>
      </c>
    </row>
    <row r="6073" spans="1:10" x14ac:dyDescent="0.35">
      <c r="A6073">
        <v>32</v>
      </c>
      <c r="B6073" t="str" cm="1">
        <f t="array" ref="B6073">_xlfn.IFS(Table1[[#This Row],[Age]]&lt;=25,"21-25",Table1[[#This Row],[Age]]&lt;=30,"26-30",Table1[[#This Row],[Age]]&lt;=35,"31-35",Table1[[#This Row],[Age]]&lt;=40,"36-40",Table1[[#This Row],[Age]]&lt;=45,"41-45", Table1[[#This Row],[Age]]&lt;=50,"46-50",Table1[[#This Row],[Age]]&lt;55,"51-55",Table1[[#This Row],[Age]]&lt;=60,"56-60",Table1[[#This Row],[Age]]&gt;=61, "61-70")</f>
        <v>31-35</v>
      </c>
      <c r="C6073" t="s">
        <v>6</v>
      </c>
      <c r="D6073" t="s">
        <v>7</v>
      </c>
      <c r="E6073" t="s">
        <v>17</v>
      </c>
      <c r="F6073">
        <v>7</v>
      </c>
      <c r="G6073" t="str" cm="1">
        <f t="array" ref="G6073">_xlfn.IFS(Table1[[#This Row],[Years of Experience]]&lt;=2,"Entry",Table1[[#This Row],[Years of Experience]]&lt;=7,"Mid",Table1[[#This Row],[Years of Experience]]&lt;=14,"Senior",Table1[[#This Row],[Years of Experience]]&gt;=15,"Executive")</f>
        <v>Mid</v>
      </c>
      <c r="H6073" t="str" cm="1">
        <f t="array" ref="H6073">_xlfn.IFS(Table1[[#This Row],[Salary]]&lt;=50000,"0-50K",Table1[[#This Row],[Salary]]&lt;=100000,"51-100K",Table1[[#This Row],[Salary]]&lt;=150000,"101-150K",Table1[[#This Row],[Salary]]&lt;=200000,"151-200K",Table1[[#This Row],[Salary]]&lt;=250000,"201-250K",Table1[[#This Row],[Salary]]&gt;250000,"Above 250K")</f>
        <v>101-150K</v>
      </c>
      <c r="I6073" s="3">
        <v>120000</v>
      </c>
      <c r="J6073" s="3">
        <f>IF(Table1[[#This Row],[Years of Experience]]=0,0,Table1[[#This Row],[Salary]]/Table1[[#This Row],[Years of Experience]])</f>
        <v>17142.857142857141</v>
      </c>
    </row>
    <row r="6074" spans="1:10" x14ac:dyDescent="0.35">
      <c r="A6074">
        <v>24</v>
      </c>
      <c r="B6074" t="str" cm="1">
        <f t="array" ref="B6074">_xlfn.IFS(Table1[[#This Row],[Age]]&lt;=25,"21-25",Table1[[#This Row],[Age]]&lt;=30,"26-30",Table1[[#This Row],[Age]]&lt;=35,"31-35",Table1[[#This Row],[Age]]&lt;=40,"36-40",Table1[[#This Row],[Age]]&lt;=45,"41-45", Table1[[#This Row],[Age]]&lt;=50,"46-50",Table1[[#This Row],[Age]]&lt;55,"51-55",Table1[[#This Row],[Age]]&lt;=60,"56-60",Table1[[#This Row],[Age]]&gt;=61, "61-70")</f>
        <v>21-25</v>
      </c>
      <c r="C6074" t="s">
        <v>9</v>
      </c>
      <c r="D6074" t="s">
        <v>195</v>
      </c>
      <c r="E6074" t="s">
        <v>202</v>
      </c>
      <c r="F6074">
        <v>0</v>
      </c>
      <c r="G6074" t="str" cm="1">
        <f t="array" ref="G6074">_xlfn.IFS(Table1[[#This Row],[Years of Experience]]&lt;=2,"Entry",Table1[[#This Row],[Years of Experience]]&lt;=7,"Mid",Table1[[#This Row],[Years of Experience]]&lt;=14,"Senior",Table1[[#This Row],[Years of Experience]]&gt;=15,"Executive")</f>
        <v>Entry</v>
      </c>
      <c r="H6074" t="str" cm="1">
        <f t="array" ref="H6074">_xlfn.IFS(Table1[[#This Row],[Salary]]&lt;=50000,"0-50K",Table1[[#This Row],[Salary]]&lt;=100000,"51-100K",Table1[[#This Row],[Salary]]&lt;=150000,"101-150K",Table1[[#This Row],[Salary]]&lt;=200000,"151-200K",Table1[[#This Row],[Salary]]&lt;=250000,"201-250K",Table1[[#This Row],[Salary]]&gt;250000,"Above 250K")</f>
        <v>0-50K</v>
      </c>
      <c r="I6074" s="3">
        <v>25000</v>
      </c>
      <c r="J6074" s="3">
        <f>IF(Table1[[#This Row],[Years of Experience]]=0,0,Table1[[#This Row],[Salary]]/Table1[[#This Row],[Years of Experience]])</f>
        <v>0</v>
      </c>
    </row>
    <row r="6075" spans="1:10" x14ac:dyDescent="0.35">
      <c r="A6075">
        <v>38</v>
      </c>
      <c r="B6075" t="str" cm="1">
        <f t="array" ref="B6075">_xlfn.IFS(Table1[[#This Row],[Age]]&lt;=25,"21-25",Table1[[#This Row],[Age]]&lt;=30,"26-30",Table1[[#This Row],[Age]]&lt;=35,"31-35",Table1[[#This Row],[Age]]&lt;=40,"36-40",Table1[[#This Row],[Age]]&lt;=45,"41-45", Table1[[#This Row],[Age]]&lt;=50,"46-50",Table1[[#This Row],[Age]]&lt;55,"51-55",Table1[[#This Row],[Age]]&lt;=60,"56-60",Table1[[#This Row],[Age]]&gt;=61, "61-70")</f>
        <v>36-40</v>
      </c>
      <c r="C6075" t="s">
        <v>6</v>
      </c>
      <c r="D6075" t="s">
        <v>10</v>
      </c>
      <c r="E6075" t="s">
        <v>203</v>
      </c>
      <c r="F6075">
        <v>14</v>
      </c>
      <c r="G6075" t="str" cm="1">
        <f t="array" ref="G6075">_xlfn.IFS(Table1[[#This Row],[Years of Experience]]&lt;=2,"Entry",Table1[[#This Row],[Years of Experience]]&lt;=7,"Mid",Table1[[#This Row],[Years of Experience]]&lt;=14,"Senior",Table1[[#This Row],[Years of Experience]]&gt;=15,"Executive")</f>
        <v>Senior</v>
      </c>
      <c r="H6075" t="str" cm="1">
        <f t="array" ref="H6075">_xlfn.IFS(Table1[[#This Row],[Salary]]&lt;=50000,"0-50K",Table1[[#This Row],[Salary]]&lt;=100000,"51-100K",Table1[[#This Row],[Salary]]&lt;=150000,"101-150K",Table1[[#This Row],[Salary]]&lt;=200000,"151-200K",Table1[[#This Row],[Salary]]&lt;=250000,"201-250K",Table1[[#This Row],[Salary]]&gt;250000,"Above 250K")</f>
        <v>151-200K</v>
      </c>
      <c r="I6075" s="3">
        <v>195000</v>
      </c>
      <c r="J6075" s="3">
        <f>IF(Table1[[#This Row],[Years of Experience]]=0,0,Table1[[#This Row],[Salary]]/Table1[[#This Row],[Years of Experience]])</f>
        <v>13928.571428571429</v>
      </c>
    </row>
    <row r="6076" spans="1:10" x14ac:dyDescent="0.35">
      <c r="A6076">
        <v>40</v>
      </c>
      <c r="B6076" t="str" cm="1">
        <f t="array" ref="B6076">_xlfn.IFS(Table1[[#This Row],[Age]]&lt;=25,"21-25",Table1[[#This Row],[Age]]&lt;=30,"26-30",Table1[[#This Row],[Age]]&lt;=35,"31-35",Table1[[#This Row],[Age]]&lt;=40,"36-40",Table1[[#This Row],[Age]]&lt;=45,"41-45", Table1[[#This Row],[Age]]&lt;=50,"46-50",Table1[[#This Row],[Age]]&lt;55,"51-55",Table1[[#This Row],[Age]]&lt;=60,"56-60",Table1[[#This Row],[Age]]&gt;=61, "61-70")</f>
        <v>36-40</v>
      </c>
      <c r="C6076" t="s">
        <v>9</v>
      </c>
      <c r="D6076" t="s">
        <v>7</v>
      </c>
      <c r="E6076" t="s">
        <v>35</v>
      </c>
      <c r="F6076">
        <v>16</v>
      </c>
      <c r="G6076" t="str" cm="1">
        <f t="array" ref="G6076">_xlfn.IFS(Table1[[#This Row],[Years of Experience]]&lt;=2,"Entry",Table1[[#This Row],[Years of Experience]]&lt;=7,"Mid",Table1[[#This Row],[Years of Experience]]&lt;=14,"Senior",Table1[[#This Row],[Years of Experience]]&gt;=15,"Executive")</f>
        <v>Executive</v>
      </c>
      <c r="H6076" t="str" cm="1">
        <f t="array" ref="H6076">_xlfn.IFS(Table1[[#This Row],[Salary]]&lt;=50000,"0-50K",Table1[[#This Row],[Salary]]&lt;=100000,"51-100K",Table1[[#This Row],[Salary]]&lt;=150000,"101-150K",Table1[[#This Row],[Salary]]&lt;=200000,"151-200K",Table1[[#This Row],[Salary]]&lt;=250000,"201-250K",Table1[[#This Row],[Salary]]&gt;250000,"Above 250K")</f>
        <v>201-250K</v>
      </c>
      <c r="I6076" s="3">
        <v>215000</v>
      </c>
      <c r="J6076" s="3">
        <f>IF(Table1[[#This Row],[Years of Experience]]=0,0,Table1[[#This Row],[Salary]]/Table1[[#This Row],[Years of Experience]])</f>
        <v>13437.5</v>
      </c>
    </row>
    <row r="6077" spans="1:10" x14ac:dyDescent="0.35">
      <c r="A6077">
        <v>27</v>
      </c>
      <c r="B6077" t="str" cm="1">
        <f t="array" ref="B6077">_xlfn.IFS(Table1[[#This Row],[Age]]&lt;=25,"21-25",Table1[[#This Row],[Age]]&lt;=30,"26-30",Table1[[#This Row],[Age]]&lt;=35,"31-35",Table1[[#This Row],[Age]]&lt;=40,"36-40",Table1[[#This Row],[Age]]&lt;=45,"41-45", Table1[[#This Row],[Age]]&lt;=50,"46-50",Table1[[#This Row],[Age]]&lt;55,"51-55",Table1[[#This Row],[Age]]&lt;=60,"56-60",Table1[[#This Row],[Age]]&gt;=61, "61-70")</f>
        <v>26-30</v>
      </c>
      <c r="C6077" t="s">
        <v>6</v>
      </c>
      <c r="D6077" t="s">
        <v>7</v>
      </c>
      <c r="E6077" t="s">
        <v>40</v>
      </c>
      <c r="F6077">
        <v>2</v>
      </c>
      <c r="G6077" t="str" cm="1">
        <f t="array" ref="G6077">_xlfn.IFS(Table1[[#This Row],[Years of Experience]]&lt;=2,"Entry",Table1[[#This Row],[Years of Experience]]&lt;=7,"Mid",Table1[[#This Row],[Years of Experience]]&lt;=14,"Senior",Table1[[#This Row],[Years of Experience]]&gt;=15,"Executive")</f>
        <v>Entry</v>
      </c>
      <c r="H6077" t="str" cm="1">
        <f t="array" ref="H6077">_xlfn.IFS(Table1[[#This Row],[Salary]]&lt;=50000,"0-50K",Table1[[#This Row],[Salary]]&lt;=100000,"51-100K",Table1[[#This Row],[Salary]]&lt;=150000,"101-150K",Table1[[#This Row],[Salary]]&lt;=200000,"151-200K",Table1[[#This Row],[Salary]]&lt;=250000,"201-250K",Table1[[#This Row],[Salary]]&gt;250000,"Above 250K")</f>
        <v>51-100K</v>
      </c>
      <c r="I6077" s="3">
        <v>55000</v>
      </c>
      <c r="J6077" s="3">
        <f>IF(Table1[[#This Row],[Years of Experience]]=0,0,Table1[[#This Row],[Salary]]/Table1[[#This Row],[Years of Experience]])</f>
        <v>27500</v>
      </c>
    </row>
    <row r="6078" spans="1:10" x14ac:dyDescent="0.35">
      <c r="A6078">
        <v>32</v>
      </c>
      <c r="B6078" t="str" cm="1">
        <f t="array" ref="B6078">_xlfn.IFS(Table1[[#This Row],[Age]]&lt;=25,"21-25",Table1[[#This Row],[Age]]&lt;=30,"26-30",Table1[[#This Row],[Age]]&lt;=35,"31-35",Table1[[#This Row],[Age]]&lt;=40,"36-40",Table1[[#This Row],[Age]]&lt;=45,"41-45", Table1[[#This Row],[Age]]&lt;=50,"46-50",Table1[[#This Row],[Age]]&lt;55,"51-55",Table1[[#This Row],[Age]]&lt;=60,"56-60",Table1[[#This Row],[Age]]&gt;=61, "61-70")</f>
        <v>31-35</v>
      </c>
      <c r="C6078" t="s">
        <v>9</v>
      </c>
      <c r="D6078" t="s">
        <v>12</v>
      </c>
      <c r="E6078" t="s">
        <v>43</v>
      </c>
      <c r="F6078">
        <v>9</v>
      </c>
      <c r="G6078" t="str" cm="1">
        <f t="array" ref="G6078">_xlfn.IFS(Table1[[#This Row],[Years of Experience]]&lt;=2,"Entry",Table1[[#This Row],[Years of Experience]]&lt;=7,"Mid",Table1[[#This Row],[Years of Experience]]&lt;=14,"Senior",Table1[[#This Row],[Years of Experience]]&gt;=15,"Executive")</f>
        <v>Senior</v>
      </c>
      <c r="H6078" t="str" cm="1">
        <f t="array" ref="H6078">_xlfn.IFS(Table1[[#This Row],[Salary]]&lt;=50000,"0-50K",Table1[[#This Row],[Salary]]&lt;=100000,"51-100K",Table1[[#This Row],[Salary]]&lt;=150000,"101-150K",Table1[[#This Row],[Salary]]&lt;=200000,"151-200K",Table1[[#This Row],[Salary]]&lt;=250000,"201-250K",Table1[[#This Row],[Salary]]&gt;250000,"Above 250K")</f>
        <v>101-150K</v>
      </c>
      <c r="I6078" s="3">
        <v>145000</v>
      </c>
      <c r="J6078" s="3">
        <f>IF(Table1[[#This Row],[Years of Experience]]=0,0,Table1[[#This Row],[Salary]]/Table1[[#This Row],[Years of Experience]])</f>
        <v>16111.111111111111</v>
      </c>
    </row>
    <row r="6079" spans="1:10" x14ac:dyDescent="0.35">
      <c r="A6079">
        <v>29</v>
      </c>
      <c r="B6079" t="str" cm="1">
        <f t="array" ref="B6079">_xlfn.IFS(Table1[[#This Row],[Age]]&lt;=25,"21-25",Table1[[#This Row],[Age]]&lt;=30,"26-30",Table1[[#This Row],[Age]]&lt;=35,"31-35",Table1[[#This Row],[Age]]&lt;=40,"36-40",Table1[[#This Row],[Age]]&lt;=45,"41-45", Table1[[#This Row],[Age]]&lt;=50,"46-50",Table1[[#This Row],[Age]]&lt;55,"51-55",Table1[[#This Row],[Age]]&lt;=60,"56-60",Table1[[#This Row],[Age]]&gt;=61, "61-70")</f>
        <v>26-30</v>
      </c>
      <c r="C6079" t="s">
        <v>6</v>
      </c>
      <c r="D6079" t="s">
        <v>7</v>
      </c>
      <c r="E6079" t="s">
        <v>16</v>
      </c>
      <c r="F6079">
        <v>4</v>
      </c>
      <c r="G6079" t="str" cm="1">
        <f t="array" ref="G6079">_xlfn.IFS(Table1[[#This Row],[Years of Experience]]&lt;=2,"Entry",Table1[[#This Row],[Years of Experience]]&lt;=7,"Mid",Table1[[#This Row],[Years of Experience]]&lt;=14,"Senior",Table1[[#This Row],[Years of Experience]]&gt;=15,"Executive")</f>
        <v>Mid</v>
      </c>
      <c r="H6079" t="str" cm="1">
        <f t="array" ref="H6079">_xlfn.IFS(Table1[[#This Row],[Salary]]&lt;=50000,"0-50K",Table1[[#This Row],[Salary]]&lt;=100000,"51-100K",Table1[[#This Row],[Salary]]&lt;=150000,"101-150K",Table1[[#This Row],[Salary]]&lt;=200000,"151-200K",Table1[[#This Row],[Salary]]&lt;=250000,"201-250K",Table1[[#This Row],[Salary]]&gt;250000,"Above 250K")</f>
        <v>51-100K</v>
      </c>
      <c r="I6079" s="3">
        <v>75000</v>
      </c>
      <c r="J6079" s="3">
        <f>IF(Table1[[#This Row],[Years of Experience]]=0,0,Table1[[#This Row],[Salary]]/Table1[[#This Row],[Years of Experience]])</f>
        <v>18750</v>
      </c>
    </row>
    <row r="6080" spans="1:10" x14ac:dyDescent="0.35">
      <c r="A6080">
        <v>33</v>
      </c>
      <c r="B6080" t="str" cm="1">
        <f t="array" ref="B6080">_xlfn.IFS(Table1[[#This Row],[Age]]&lt;=25,"21-25",Table1[[#This Row],[Age]]&lt;=30,"26-30",Table1[[#This Row],[Age]]&lt;=35,"31-35",Table1[[#This Row],[Age]]&lt;=40,"36-40",Table1[[#This Row],[Age]]&lt;=45,"41-45", Table1[[#This Row],[Age]]&lt;=50,"46-50",Table1[[#This Row],[Age]]&lt;55,"51-55",Table1[[#This Row],[Age]]&lt;=60,"56-60",Table1[[#This Row],[Age]]&gt;=61, "61-70")</f>
        <v>31-35</v>
      </c>
      <c r="C6080" t="s">
        <v>9</v>
      </c>
      <c r="D6080" t="s">
        <v>10</v>
      </c>
      <c r="E6080" t="s">
        <v>27</v>
      </c>
      <c r="F6080">
        <v>9</v>
      </c>
      <c r="G6080" t="str" cm="1">
        <f t="array" ref="G6080">_xlfn.IFS(Table1[[#This Row],[Years of Experience]]&lt;=2,"Entry",Table1[[#This Row],[Years of Experience]]&lt;=7,"Mid",Table1[[#This Row],[Years of Experience]]&lt;=14,"Senior",Table1[[#This Row],[Years of Experience]]&gt;=15,"Executive")</f>
        <v>Senior</v>
      </c>
      <c r="H6080" t="str" cm="1">
        <f t="array" ref="H6080">_xlfn.IFS(Table1[[#This Row],[Salary]]&lt;=50000,"0-50K",Table1[[#This Row],[Salary]]&lt;=100000,"51-100K",Table1[[#This Row],[Salary]]&lt;=150000,"101-150K",Table1[[#This Row],[Salary]]&lt;=200000,"151-200K",Table1[[#This Row],[Salary]]&lt;=250000,"201-250K",Table1[[#This Row],[Salary]]&gt;250000,"Above 250K")</f>
        <v>101-150K</v>
      </c>
      <c r="I6080" s="3">
        <v>135000</v>
      </c>
      <c r="J6080" s="3">
        <f>IF(Table1[[#This Row],[Years of Experience]]=0,0,Table1[[#This Row],[Salary]]/Table1[[#This Row],[Years of Experience]])</f>
        <v>15000</v>
      </c>
    </row>
    <row r="6081" spans="1:10" x14ac:dyDescent="0.35">
      <c r="A6081">
        <v>27</v>
      </c>
      <c r="B6081" t="str" cm="1">
        <f t="array" ref="B6081">_xlfn.IFS(Table1[[#This Row],[Age]]&lt;=25,"21-25",Table1[[#This Row],[Age]]&lt;=30,"26-30",Table1[[#This Row],[Age]]&lt;=35,"31-35",Table1[[#This Row],[Age]]&lt;=40,"36-40",Table1[[#This Row],[Age]]&lt;=45,"41-45", Table1[[#This Row],[Age]]&lt;=50,"46-50",Table1[[#This Row],[Age]]&lt;55,"51-55",Table1[[#This Row],[Age]]&lt;=60,"56-60",Table1[[#This Row],[Age]]&gt;=61, "61-70")</f>
        <v>26-30</v>
      </c>
      <c r="C6081" t="s">
        <v>6</v>
      </c>
      <c r="D6081" t="s">
        <v>7</v>
      </c>
      <c r="E6081" t="s">
        <v>8</v>
      </c>
      <c r="F6081">
        <v>3</v>
      </c>
      <c r="G6081" t="str" cm="1">
        <f t="array" ref="G6081">_xlfn.IFS(Table1[[#This Row],[Years of Experience]]&lt;=2,"Entry",Table1[[#This Row],[Years of Experience]]&lt;=7,"Mid",Table1[[#This Row],[Years of Experience]]&lt;=14,"Senior",Table1[[#This Row],[Years of Experience]]&gt;=15,"Executive")</f>
        <v>Mid</v>
      </c>
      <c r="H6081" t="str" cm="1">
        <f t="array" ref="H6081">_xlfn.IFS(Table1[[#This Row],[Salary]]&lt;=50000,"0-50K",Table1[[#This Row],[Salary]]&lt;=100000,"51-100K",Table1[[#This Row],[Salary]]&lt;=150000,"101-150K",Table1[[#This Row],[Salary]]&lt;=200000,"151-200K",Table1[[#This Row],[Salary]]&lt;=250000,"201-250K",Table1[[#This Row],[Salary]]&gt;250000,"Above 250K")</f>
        <v>51-100K</v>
      </c>
      <c r="I6081" s="3">
        <v>80000</v>
      </c>
      <c r="J6081" s="3">
        <f>IF(Table1[[#This Row],[Years of Experience]]=0,0,Table1[[#This Row],[Salary]]/Table1[[#This Row],[Years of Experience]])</f>
        <v>26666.666666666668</v>
      </c>
    </row>
    <row r="6082" spans="1:10" x14ac:dyDescent="0.35">
      <c r="A6082">
        <v>36</v>
      </c>
      <c r="B6082" t="str" cm="1">
        <f t="array" ref="B6082">_xlfn.IFS(Table1[[#This Row],[Age]]&lt;=25,"21-25",Table1[[#This Row],[Age]]&lt;=30,"26-30",Table1[[#This Row],[Age]]&lt;=35,"31-35",Table1[[#This Row],[Age]]&lt;=40,"36-40",Table1[[#This Row],[Age]]&lt;=45,"41-45", Table1[[#This Row],[Age]]&lt;=50,"46-50",Table1[[#This Row],[Age]]&lt;55,"51-55",Table1[[#This Row],[Age]]&lt;=60,"56-60",Table1[[#This Row],[Age]]&gt;=61, "61-70")</f>
        <v>36-40</v>
      </c>
      <c r="C6082" t="s">
        <v>9</v>
      </c>
      <c r="D6082" t="s">
        <v>12</v>
      </c>
      <c r="E6082" t="s">
        <v>92</v>
      </c>
      <c r="F6082">
        <v>13</v>
      </c>
      <c r="G6082" t="str" cm="1">
        <f t="array" ref="G6082">_xlfn.IFS(Table1[[#This Row],[Years of Experience]]&lt;=2,"Entry",Table1[[#This Row],[Years of Experience]]&lt;=7,"Mid",Table1[[#This Row],[Years of Experience]]&lt;=14,"Senior",Table1[[#This Row],[Years of Experience]]&gt;=15,"Executive")</f>
        <v>Senior</v>
      </c>
      <c r="H6082" t="str" cm="1">
        <f t="array" ref="H6082">_xlfn.IFS(Table1[[#This Row],[Salary]]&lt;=50000,"0-50K",Table1[[#This Row],[Salary]]&lt;=100000,"51-100K",Table1[[#This Row],[Salary]]&lt;=150000,"101-150K",Table1[[#This Row],[Salary]]&lt;=200000,"151-200K",Table1[[#This Row],[Salary]]&lt;=250000,"201-250K",Table1[[#This Row],[Salary]]&gt;250000,"Above 250K")</f>
        <v>151-200K</v>
      </c>
      <c r="I6082" s="3">
        <v>185000</v>
      </c>
      <c r="J6082" s="3">
        <f>IF(Table1[[#This Row],[Years of Experience]]=0,0,Table1[[#This Row],[Salary]]/Table1[[#This Row],[Years of Experience]])</f>
        <v>14230.76923076923</v>
      </c>
    </row>
    <row r="6083" spans="1:10" x14ac:dyDescent="0.35">
      <c r="A6083">
        <v>25</v>
      </c>
      <c r="B6083" t="str" cm="1">
        <f t="array" ref="B6083">_xlfn.IFS(Table1[[#This Row],[Age]]&lt;=25,"21-25",Table1[[#This Row],[Age]]&lt;=30,"26-30",Table1[[#This Row],[Age]]&lt;=35,"31-35",Table1[[#This Row],[Age]]&lt;=40,"36-40",Table1[[#This Row],[Age]]&lt;=45,"41-45", Table1[[#This Row],[Age]]&lt;=50,"46-50",Table1[[#This Row],[Age]]&lt;55,"51-55",Table1[[#This Row],[Age]]&lt;=60,"56-60",Table1[[#This Row],[Age]]&gt;=61, "61-70")</f>
        <v>21-25</v>
      </c>
      <c r="C6083" t="s">
        <v>6</v>
      </c>
      <c r="D6083" t="s">
        <v>7</v>
      </c>
      <c r="E6083" t="s">
        <v>17</v>
      </c>
      <c r="F6083">
        <v>1</v>
      </c>
      <c r="G6083" t="str" cm="1">
        <f t="array" ref="G6083">_xlfn.IFS(Table1[[#This Row],[Years of Experience]]&lt;=2,"Entry",Table1[[#This Row],[Years of Experience]]&lt;=7,"Mid",Table1[[#This Row],[Years of Experience]]&lt;=14,"Senior",Table1[[#This Row],[Years of Experience]]&gt;=15,"Executive")</f>
        <v>Entry</v>
      </c>
      <c r="H6083" t="str" cm="1">
        <f t="array" ref="H6083">_xlfn.IFS(Table1[[#This Row],[Salary]]&lt;=50000,"0-50K",Table1[[#This Row],[Salary]]&lt;=100000,"51-100K",Table1[[#This Row],[Salary]]&lt;=150000,"101-150K",Table1[[#This Row],[Salary]]&lt;=200000,"151-200K",Table1[[#This Row],[Salary]]&lt;=250000,"201-250K",Table1[[#This Row],[Salary]]&gt;250000,"Above 250K")</f>
        <v>51-100K</v>
      </c>
      <c r="I6083" s="3">
        <v>60000</v>
      </c>
      <c r="J6083" s="3">
        <f>IF(Table1[[#This Row],[Years of Experience]]=0,0,Table1[[#This Row],[Salary]]/Table1[[#This Row],[Years of Experience]])</f>
        <v>60000</v>
      </c>
    </row>
    <row r="6084" spans="1:10" x14ac:dyDescent="0.35">
      <c r="A6084">
        <v>30</v>
      </c>
      <c r="B6084" t="str" cm="1">
        <f t="array" ref="B6084">_xlfn.IFS(Table1[[#This Row],[Age]]&lt;=25,"21-25",Table1[[#This Row],[Age]]&lt;=30,"26-30",Table1[[#This Row],[Age]]&lt;=35,"31-35",Table1[[#This Row],[Age]]&lt;=40,"36-40",Table1[[#This Row],[Age]]&lt;=45,"41-45", Table1[[#This Row],[Age]]&lt;=50,"46-50",Table1[[#This Row],[Age]]&lt;55,"51-55",Table1[[#This Row],[Age]]&lt;=60,"56-60",Table1[[#This Row],[Age]]&gt;=61, "61-70")</f>
        <v>26-30</v>
      </c>
      <c r="C6084" t="s">
        <v>9</v>
      </c>
      <c r="D6084" t="s">
        <v>7</v>
      </c>
      <c r="E6084" t="s">
        <v>19</v>
      </c>
      <c r="F6084">
        <v>5</v>
      </c>
      <c r="G6084" t="str" cm="1">
        <f t="array" ref="G6084">_xlfn.IFS(Table1[[#This Row],[Years of Experience]]&lt;=2,"Entry",Table1[[#This Row],[Years of Experience]]&lt;=7,"Mid",Table1[[#This Row],[Years of Experience]]&lt;=14,"Senior",Table1[[#This Row],[Years of Experience]]&gt;=15,"Executive")</f>
        <v>Mid</v>
      </c>
      <c r="H6084" t="str" cm="1">
        <f t="array" ref="H6084">_xlfn.IFS(Table1[[#This Row],[Salary]]&lt;=50000,"0-50K",Table1[[#This Row],[Salary]]&lt;=100000,"51-100K",Table1[[#This Row],[Salary]]&lt;=150000,"101-150K",Table1[[#This Row],[Salary]]&lt;=200000,"151-200K",Table1[[#This Row],[Salary]]&lt;=250000,"201-250K",Table1[[#This Row],[Salary]]&gt;250000,"Above 250K")</f>
        <v>51-100K</v>
      </c>
      <c r="I6084" s="3">
        <v>95000</v>
      </c>
      <c r="J6084" s="3">
        <f>IF(Table1[[#This Row],[Years of Experience]]=0,0,Table1[[#This Row],[Salary]]/Table1[[#This Row],[Years of Experience]])</f>
        <v>19000</v>
      </c>
    </row>
    <row r="6085" spans="1:10" x14ac:dyDescent="0.35">
      <c r="A6085">
        <v>34</v>
      </c>
      <c r="B6085" t="str" cm="1">
        <f t="array" ref="B6085">_xlfn.IFS(Table1[[#This Row],[Age]]&lt;=25,"21-25",Table1[[#This Row],[Age]]&lt;=30,"26-30",Table1[[#This Row],[Age]]&lt;=35,"31-35",Table1[[#This Row],[Age]]&lt;=40,"36-40",Table1[[#This Row],[Age]]&lt;=45,"41-45", Table1[[#This Row],[Age]]&lt;=50,"46-50",Table1[[#This Row],[Age]]&lt;55,"51-55",Table1[[#This Row],[Age]]&lt;=60,"56-60",Table1[[#This Row],[Age]]&gt;=61, "61-70")</f>
        <v>31-35</v>
      </c>
      <c r="C6085" t="s">
        <v>6</v>
      </c>
      <c r="D6085" t="s">
        <v>12</v>
      </c>
      <c r="E6085" t="s">
        <v>75</v>
      </c>
      <c r="F6085">
        <v>12</v>
      </c>
      <c r="G6085" t="str" cm="1">
        <f t="array" ref="G6085">_xlfn.IFS(Table1[[#This Row],[Years of Experience]]&lt;=2,"Entry",Table1[[#This Row],[Years of Experience]]&lt;=7,"Mid",Table1[[#This Row],[Years of Experience]]&lt;=14,"Senior",Table1[[#This Row],[Years of Experience]]&gt;=15,"Executive")</f>
        <v>Senior</v>
      </c>
      <c r="H6085" t="str" cm="1">
        <f t="array" ref="H6085">_xlfn.IFS(Table1[[#This Row],[Salary]]&lt;=50000,"0-50K",Table1[[#This Row],[Salary]]&lt;=100000,"51-100K",Table1[[#This Row],[Salary]]&lt;=150000,"101-150K",Table1[[#This Row],[Salary]]&lt;=200000,"151-200K",Table1[[#This Row],[Salary]]&lt;=250000,"201-250K",Table1[[#This Row],[Salary]]&gt;250000,"Above 250K")</f>
        <v>151-200K</v>
      </c>
      <c r="I6085" s="3">
        <v>170000</v>
      </c>
      <c r="J6085" s="3">
        <f>IF(Table1[[#This Row],[Years of Experience]]=0,0,Table1[[#This Row],[Salary]]/Table1[[#This Row],[Years of Experience]])</f>
        <v>14166.666666666666</v>
      </c>
    </row>
    <row r="6086" spans="1:10" x14ac:dyDescent="0.35">
      <c r="A6086">
        <v>28</v>
      </c>
      <c r="B6086" t="str" cm="1">
        <f t="array" ref="B6086">_xlfn.IFS(Table1[[#This Row],[Age]]&lt;=25,"21-25",Table1[[#This Row],[Age]]&lt;=30,"26-30",Table1[[#This Row],[Age]]&lt;=35,"31-35",Table1[[#This Row],[Age]]&lt;=40,"36-40",Table1[[#This Row],[Age]]&lt;=45,"41-45", Table1[[#This Row],[Age]]&lt;=50,"46-50",Table1[[#This Row],[Age]]&lt;55,"51-55",Table1[[#This Row],[Age]]&lt;=60,"56-60",Table1[[#This Row],[Age]]&gt;=61, "61-70")</f>
        <v>26-30</v>
      </c>
      <c r="C6086" t="s">
        <v>9</v>
      </c>
      <c r="D6086" t="s">
        <v>7</v>
      </c>
      <c r="E6086" t="s">
        <v>16</v>
      </c>
      <c r="F6086">
        <v>3</v>
      </c>
      <c r="G6086" t="str" cm="1">
        <f t="array" ref="G6086">_xlfn.IFS(Table1[[#This Row],[Years of Experience]]&lt;=2,"Entry",Table1[[#This Row],[Years of Experience]]&lt;=7,"Mid",Table1[[#This Row],[Years of Experience]]&lt;=14,"Senior",Table1[[#This Row],[Years of Experience]]&gt;=15,"Executive")</f>
        <v>Mid</v>
      </c>
      <c r="H6086" t="str" cm="1">
        <f t="array" ref="H6086">_xlfn.IFS(Table1[[#This Row],[Salary]]&lt;=50000,"0-50K",Table1[[#This Row],[Salary]]&lt;=100000,"51-100K",Table1[[#This Row],[Salary]]&lt;=150000,"101-150K",Table1[[#This Row],[Salary]]&lt;=200000,"151-200K",Table1[[#This Row],[Salary]]&lt;=250000,"201-250K",Table1[[#This Row],[Salary]]&gt;250000,"Above 250K")</f>
        <v>51-100K</v>
      </c>
      <c r="I6086" s="3">
        <v>65000</v>
      </c>
      <c r="J6086" s="3">
        <f>IF(Table1[[#This Row],[Years of Experience]]=0,0,Table1[[#This Row],[Salary]]/Table1[[#This Row],[Years of Experience]])</f>
        <v>21666.666666666668</v>
      </c>
    </row>
    <row r="6087" spans="1:10" x14ac:dyDescent="0.35">
      <c r="A6087">
        <v>32</v>
      </c>
      <c r="B6087" t="str" cm="1">
        <f t="array" ref="B6087">_xlfn.IFS(Table1[[#This Row],[Age]]&lt;=25,"21-25",Table1[[#This Row],[Age]]&lt;=30,"26-30",Table1[[#This Row],[Age]]&lt;=35,"31-35",Table1[[#This Row],[Age]]&lt;=40,"36-40",Table1[[#This Row],[Age]]&lt;=45,"41-45", Table1[[#This Row],[Age]]&lt;=50,"46-50",Table1[[#This Row],[Age]]&lt;55,"51-55",Table1[[#This Row],[Age]]&lt;=60,"56-60",Table1[[#This Row],[Age]]&gt;=61, "61-70")</f>
        <v>31-35</v>
      </c>
      <c r="C6087" t="s">
        <v>6</v>
      </c>
      <c r="D6087" t="s">
        <v>7</v>
      </c>
      <c r="E6087" t="s">
        <v>17</v>
      </c>
      <c r="F6087">
        <v>7</v>
      </c>
      <c r="G6087" t="str" cm="1">
        <f t="array" ref="G6087">_xlfn.IFS(Table1[[#This Row],[Years of Experience]]&lt;=2,"Entry",Table1[[#This Row],[Years of Experience]]&lt;=7,"Mid",Table1[[#This Row],[Years of Experience]]&lt;=14,"Senior",Table1[[#This Row],[Years of Experience]]&gt;=15,"Executive")</f>
        <v>Mid</v>
      </c>
      <c r="H6087" t="str" cm="1">
        <f t="array" ref="H6087">_xlfn.IFS(Table1[[#This Row],[Salary]]&lt;=50000,"0-50K",Table1[[#This Row],[Salary]]&lt;=100000,"51-100K",Table1[[#This Row],[Salary]]&lt;=150000,"101-150K",Table1[[#This Row],[Salary]]&lt;=200000,"151-200K",Table1[[#This Row],[Salary]]&lt;=250000,"201-250K",Table1[[#This Row],[Salary]]&gt;250000,"Above 250K")</f>
        <v>101-150K</v>
      </c>
      <c r="I6087" s="3">
        <v>120000</v>
      </c>
      <c r="J6087" s="3">
        <f>IF(Table1[[#This Row],[Years of Experience]]=0,0,Table1[[#This Row],[Salary]]/Table1[[#This Row],[Years of Experience]])</f>
        <v>17142.857142857141</v>
      </c>
    </row>
    <row r="6088" spans="1:10" x14ac:dyDescent="0.35">
      <c r="A6088">
        <v>24</v>
      </c>
      <c r="B6088" t="str" cm="1">
        <f t="array" ref="B6088">_xlfn.IFS(Table1[[#This Row],[Age]]&lt;=25,"21-25",Table1[[#This Row],[Age]]&lt;=30,"26-30",Table1[[#This Row],[Age]]&lt;=35,"31-35",Table1[[#This Row],[Age]]&lt;=40,"36-40",Table1[[#This Row],[Age]]&lt;=45,"41-45", Table1[[#This Row],[Age]]&lt;=50,"46-50",Table1[[#This Row],[Age]]&lt;55,"51-55",Table1[[#This Row],[Age]]&lt;=60,"56-60",Table1[[#This Row],[Age]]&gt;=61, "61-70")</f>
        <v>21-25</v>
      </c>
      <c r="C6088" t="s">
        <v>9</v>
      </c>
      <c r="D6088" t="s">
        <v>195</v>
      </c>
      <c r="E6088" t="s">
        <v>202</v>
      </c>
      <c r="F6088">
        <v>0</v>
      </c>
      <c r="G6088" t="str" cm="1">
        <f t="array" ref="G6088">_xlfn.IFS(Table1[[#This Row],[Years of Experience]]&lt;=2,"Entry",Table1[[#This Row],[Years of Experience]]&lt;=7,"Mid",Table1[[#This Row],[Years of Experience]]&lt;=14,"Senior",Table1[[#This Row],[Years of Experience]]&gt;=15,"Executive")</f>
        <v>Entry</v>
      </c>
      <c r="H6088" t="str" cm="1">
        <f t="array" ref="H6088">_xlfn.IFS(Table1[[#This Row],[Salary]]&lt;=50000,"0-50K",Table1[[#This Row],[Salary]]&lt;=100000,"51-100K",Table1[[#This Row],[Salary]]&lt;=150000,"101-150K",Table1[[#This Row],[Salary]]&lt;=200000,"151-200K",Table1[[#This Row],[Salary]]&lt;=250000,"201-250K",Table1[[#This Row],[Salary]]&gt;250000,"Above 250K")</f>
        <v>0-50K</v>
      </c>
      <c r="I6088" s="3">
        <v>25000</v>
      </c>
      <c r="J6088" s="3">
        <f>IF(Table1[[#This Row],[Years of Experience]]=0,0,Table1[[#This Row],[Salary]]/Table1[[#This Row],[Years of Experience]])</f>
        <v>0</v>
      </c>
    </row>
    <row r="6089" spans="1:10" x14ac:dyDescent="0.35">
      <c r="A6089">
        <v>38</v>
      </c>
      <c r="B6089" t="str" cm="1">
        <f t="array" ref="B6089">_xlfn.IFS(Table1[[#This Row],[Age]]&lt;=25,"21-25",Table1[[#This Row],[Age]]&lt;=30,"26-30",Table1[[#This Row],[Age]]&lt;=35,"31-35",Table1[[#This Row],[Age]]&lt;=40,"36-40",Table1[[#This Row],[Age]]&lt;=45,"41-45", Table1[[#This Row],[Age]]&lt;=50,"46-50",Table1[[#This Row],[Age]]&lt;55,"51-55",Table1[[#This Row],[Age]]&lt;=60,"56-60",Table1[[#This Row],[Age]]&gt;=61, "61-70")</f>
        <v>36-40</v>
      </c>
      <c r="C6089" t="s">
        <v>6</v>
      </c>
      <c r="D6089" t="s">
        <v>10</v>
      </c>
      <c r="E6089" t="s">
        <v>203</v>
      </c>
      <c r="F6089">
        <v>14</v>
      </c>
      <c r="G6089" t="str" cm="1">
        <f t="array" ref="G6089">_xlfn.IFS(Table1[[#This Row],[Years of Experience]]&lt;=2,"Entry",Table1[[#This Row],[Years of Experience]]&lt;=7,"Mid",Table1[[#This Row],[Years of Experience]]&lt;=14,"Senior",Table1[[#This Row],[Years of Experience]]&gt;=15,"Executive")</f>
        <v>Senior</v>
      </c>
      <c r="H6089" t="str" cm="1">
        <f t="array" ref="H6089">_xlfn.IFS(Table1[[#This Row],[Salary]]&lt;=50000,"0-50K",Table1[[#This Row],[Salary]]&lt;=100000,"51-100K",Table1[[#This Row],[Salary]]&lt;=150000,"101-150K",Table1[[#This Row],[Salary]]&lt;=200000,"151-200K",Table1[[#This Row],[Salary]]&lt;=250000,"201-250K",Table1[[#This Row],[Salary]]&gt;250000,"Above 250K")</f>
        <v>151-200K</v>
      </c>
      <c r="I6089" s="3">
        <v>195000</v>
      </c>
      <c r="J6089" s="3">
        <f>IF(Table1[[#This Row],[Years of Experience]]=0,0,Table1[[#This Row],[Salary]]/Table1[[#This Row],[Years of Experience]])</f>
        <v>13928.571428571429</v>
      </c>
    </row>
    <row r="6090" spans="1:10" x14ac:dyDescent="0.35">
      <c r="A6090">
        <v>40</v>
      </c>
      <c r="B6090" t="str" cm="1">
        <f t="array" ref="B6090">_xlfn.IFS(Table1[[#This Row],[Age]]&lt;=25,"21-25",Table1[[#This Row],[Age]]&lt;=30,"26-30",Table1[[#This Row],[Age]]&lt;=35,"31-35",Table1[[#This Row],[Age]]&lt;=40,"36-40",Table1[[#This Row],[Age]]&lt;=45,"41-45", Table1[[#This Row],[Age]]&lt;=50,"46-50",Table1[[#This Row],[Age]]&lt;55,"51-55",Table1[[#This Row],[Age]]&lt;=60,"56-60",Table1[[#This Row],[Age]]&gt;=61, "61-70")</f>
        <v>36-40</v>
      </c>
      <c r="C6090" t="s">
        <v>9</v>
      </c>
      <c r="D6090" t="s">
        <v>7</v>
      </c>
      <c r="E6090" t="s">
        <v>35</v>
      </c>
      <c r="F6090">
        <v>16</v>
      </c>
      <c r="G6090" t="str" cm="1">
        <f t="array" ref="G6090">_xlfn.IFS(Table1[[#This Row],[Years of Experience]]&lt;=2,"Entry",Table1[[#This Row],[Years of Experience]]&lt;=7,"Mid",Table1[[#This Row],[Years of Experience]]&lt;=14,"Senior",Table1[[#This Row],[Years of Experience]]&gt;=15,"Executive")</f>
        <v>Executive</v>
      </c>
      <c r="H6090" t="str" cm="1">
        <f t="array" ref="H6090">_xlfn.IFS(Table1[[#This Row],[Salary]]&lt;=50000,"0-50K",Table1[[#This Row],[Salary]]&lt;=100000,"51-100K",Table1[[#This Row],[Salary]]&lt;=150000,"101-150K",Table1[[#This Row],[Salary]]&lt;=200000,"151-200K",Table1[[#This Row],[Salary]]&lt;=250000,"201-250K",Table1[[#This Row],[Salary]]&gt;250000,"Above 250K")</f>
        <v>201-250K</v>
      </c>
      <c r="I6090" s="3">
        <v>215000</v>
      </c>
      <c r="J6090" s="3">
        <f>IF(Table1[[#This Row],[Years of Experience]]=0,0,Table1[[#This Row],[Salary]]/Table1[[#This Row],[Years of Experience]])</f>
        <v>13437.5</v>
      </c>
    </row>
    <row r="6091" spans="1:10" x14ac:dyDescent="0.35">
      <c r="A6091">
        <v>27</v>
      </c>
      <c r="B6091" t="str" cm="1">
        <f t="array" ref="B6091">_xlfn.IFS(Table1[[#This Row],[Age]]&lt;=25,"21-25",Table1[[#This Row],[Age]]&lt;=30,"26-30",Table1[[#This Row],[Age]]&lt;=35,"31-35",Table1[[#This Row],[Age]]&lt;=40,"36-40",Table1[[#This Row],[Age]]&lt;=45,"41-45", Table1[[#This Row],[Age]]&lt;=50,"46-50",Table1[[#This Row],[Age]]&lt;55,"51-55",Table1[[#This Row],[Age]]&lt;=60,"56-60",Table1[[#This Row],[Age]]&gt;=61, "61-70")</f>
        <v>26-30</v>
      </c>
      <c r="C6091" t="s">
        <v>6</v>
      </c>
      <c r="D6091" t="s">
        <v>7</v>
      </c>
      <c r="E6091" t="s">
        <v>40</v>
      </c>
      <c r="F6091">
        <v>2</v>
      </c>
      <c r="G6091" t="str" cm="1">
        <f t="array" ref="G6091">_xlfn.IFS(Table1[[#This Row],[Years of Experience]]&lt;=2,"Entry",Table1[[#This Row],[Years of Experience]]&lt;=7,"Mid",Table1[[#This Row],[Years of Experience]]&lt;=14,"Senior",Table1[[#This Row],[Years of Experience]]&gt;=15,"Executive")</f>
        <v>Entry</v>
      </c>
      <c r="H6091" t="str" cm="1">
        <f t="array" ref="H6091">_xlfn.IFS(Table1[[#This Row],[Salary]]&lt;=50000,"0-50K",Table1[[#This Row],[Salary]]&lt;=100000,"51-100K",Table1[[#This Row],[Salary]]&lt;=150000,"101-150K",Table1[[#This Row],[Salary]]&lt;=200000,"151-200K",Table1[[#This Row],[Salary]]&lt;=250000,"201-250K",Table1[[#This Row],[Salary]]&gt;250000,"Above 250K")</f>
        <v>51-100K</v>
      </c>
      <c r="I6091" s="3">
        <v>55000</v>
      </c>
      <c r="J6091" s="3">
        <f>IF(Table1[[#This Row],[Years of Experience]]=0,0,Table1[[#This Row],[Salary]]/Table1[[#This Row],[Years of Experience]])</f>
        <v>27500</v>
      </c>
    </row>
    <row r="6092" spans="1:10" x14ac:dyDescent="0.35">
      <c r="A6092">
        <v>32</v>
      </c>
      <c r="B6092" t="str" cm="1">
        <f t="array" ref="B6092">_xlfn.IFS(Table1[[#This Row],[Age]]&lt;=25,"21-25",Table1[[#This Row],[Age]]&lt;=30,"26-30",Table1[[#This Row],[Age]]&lt;=35,"31-35",Table1[[#This Row],[Age]]&lt;=40,"36-40",Table1[[#This Row],[Age]]&lt;=45,"41-45", Table1[[#This Row],[Age]]&lt;=50,"46-50",Table1[[#This Row],[Age]]&lt;55,"51-55",Table1[[#This Row],[Age]]&lt;=60,"56-60",Table1[[#This Row],[Age]]&gt;=61, "61-70")</f>
        <v>31-35</v>
      </c>
      <c r="C6092" t="s">
        <v>9</v>
      </c>
      <c r="D6092" t="s">
        <v>12</v>
      </c>
      <c r="E6092" t="s">
        <v>43</v>
      </c>
      <c r="F6092">
        <v>9</v>
      </c>
      <c r="G6092" t="str" cm="1">
        <f t="array" ref="G6092">_xlfn.IFS(Table1[[#This Row],[Years of Experience]]&lt;=2,"Entry",Table1[[#This Row],[Years of Experience]]&lt;=7,"Mid",Table1[[#This Row],[Years of Experience]]&lt;=14,"Senior",Table1[[#This Row],[Years of Experience]]&gt;=15,"Executive")</f>
        <v>Senior</v>
      </c>
      <c r="H6092" t="str" cm="1">
        <f t="array" ref="H6092">_xlfn.IFS(Table1[[#This Row],[Salary]]&lt;=50000,"0-50K",Table1[[#This Row],[Salary]]&lt;=100000,"51-100K",Table1[[#This Row],[Salary]]&lt;=150000,"101-150K",Table1[[#This Row],[Salary]]&lt;=200000,"151-200K",Table1[[#This Row],[Salary]]&lt;=250000,"201-250K",Table1[[#This Row],[Salary]]&gt;250000,"Above 250K")</f>
        <v>101-150K</v>
      </c>
      <c r="I6092" s="3">
        <v>145000</v>
      </c>
      <c r="J6092" s="3">
        <f>IF(Table1[[#This Row],[Years of Experience]]=0,0,Table1[[#This Row],[Salary]]/Table1[[#This Row],[Years of Experience]])</f>
        <v>16111.111111111111</v>
      </c>
    </row>
    <row r="6093" spans="1:10" x14ac:dyDescent="0.35">
      <c r="A6093">
        <v>29</v>
      </c>
      <c r="B6093" t="str" cm="1">
        <f t="array" ref="B6093">_xlfn.IFS(Table1[[#This Row],[Age]]&lt;=25,"21-25",Table1[[#This Row],[Age]]&lt;=30,"26-30",Table1[[#This Row],[Age]]&lt;=35,"31-35",Table1[[#This Row],[Age]]&lt;=40,"36-40",Table1[[#This Row],[Age]]&lt;=45,"41-45", Table1[[#This Row],[Age]]&lt;=50,"46-50",Table1[[#This Row],[Age]]&lt;55,"51-55",Table1[[#This Row],[Age]]&lt;=60,"56-60",Table1[[#This Row],[Age]]&gt;=61, "61-70")</f>
        <v>26-30</v>
      </c>
      <c r="C6093" t="s">
        <v>6</v>
      </c>
      <c r="D6093" t="s">
        <v>7</v>
      </c>
      <c r="E6093" t="s">
        <v>16</v>
      </c>
      <c r="F6093">
        <v>4</v>
      </c>
      <c r="G6093" t="str" cm="1">
        <f t="array" ref="G6093">_xlfn.IFS(Table1[[#This Row],[Years of Experience]]&lt;=2,"Entry",Table1[[#This Row],[Years of Experience]]&lt;=7,"Mid",Table1[[#This Row],[Years of Experience]]&lt;=14,"Senior",Table1[[#This Row],[Years of Experience]]&gt;=15,"Executive")</f>
        <v>Mid</v>
      </c>
      <c r="H6093" t="str" cm="1">
        <f t="array" ref="H6093">_xlfn.IFS(Table1[[#This Row],[Salary]]&lt;=50000,"0-50K",Table1[[#This Row],[Salary]]&lt;=100000,"51-100K",Table1[[#This Row],[Salary]]&lt;=150000,"101-150K",Table1[[#This Row],[Salary]]&lt;=200000,"151-200K",Table1[[#This Row],[Salary]]&lt;=250000,"201-250K",Table1[[#This Row],[Salary]]&gt;250000,"Above 250K")</f>
        <v>51-100K</v>
      </c>
      <c r="I6093" s="3">
        <v>75000</v>
      </c>
      <c r="J6093" s="3">
        <f>IF(Table1[[#This Row],[Years of Experience]]=0,0,Table1[[#This Row],[Salary]]/Table1[[#This Row],[Years of Experience]])</f>
        <v>18750</v>
      </c>
    </row>
    <row r="6094" spans="1:10" x14ac:dyDescent="0.35">
      <c r="A6094">
        <v>33</v>
      </c>
      <c r="B6094" t="str" cm="1">
        <f t="array" ref="B6094">_xlfn.IFS(Table1[[#This Row],[Age]]&lt;=25,"21-25",Table1[[#This Row],[Age]]&lt;=30,"26-30",Table1[[#This Row],[Age]]&lt;=35,"31-35",Table1[[#This Row],[Age]]&lt;=40,"36-40",Table1[[#This Row],[Age]]&lt;=45,"41-45", Table1[[#This Row],[Age]]&lt;=50,"46-50",Table1[[#This Row],[Age]]&lt;55,"51-55",Table1[[#This Row],[Age]]&lt;=60,"56-60",Table1[[#This Row],[Age]]&gt;=61, "61-70")</f>
        <v>31-35</v>
      </c>
      <c r="C6094" t="s">
        <v>9</v>
      </c>
      <c r="D6094" t="s">
        <v>10</v>
      </c>
      <c r="E6094" t="s">
        <v>27</v>
      </c>
      <c r="F6094">
        <v>9</v>
      </c>
      <c r="G6094" t="str" cm="1">
        <f t="array" ref="G6094">_xlfn.IFS(Table1[[#This Row],[Years of Experience]]&lt;=2,"Entry",Table1[[#This Row],[Years of Experience]]&lt;=7,"Mid",Table1[[#This Row],[Years of Experience]]&lt;=14,"Senior",Table1[[#This Row],[Years of Experience]]&gt;=15,"Executive")</f>
        <v>Senior</v>
      </c>
      <c r="H6094" t="str" cm="1">
        <f t="array" ref="H6094">_xlfn.IFS(Table1[[#This Row],[Salary]]&lt;=50000,"0-50K",Table1[[#This Row],[Salary]]&lt;=100000,"51-100K",Table1[[#This Row],[Salary]]&lt;=150000,"101-150K",Table1[[#This Row],[Salary]]&lt;=200000,"151-200K",Table1[[#This Row],[Salary]]&lt;=250000,"201-250K",Table1[[#This Row],[Salary]]&gt;250000,"Above 250K")</f>
        <v>101-150K</v>
      </c>
      <c r="I6094" s="3">
        <v>135000</v>
      </c>
      <c r="J6094" s="3">
        <f>IF(Table1[[#This Row],[Years of Experience]]=0,0,Table1[[#This Row],[Salary]]/Table1[[#This Row],[Years of Experience]])</f>
        <v>15000</v>
      </c>
    </row>
    <row r="6095" spans="1:10" x14ac:dyDescent="0.35">
      <c r="A6095">
        <v>27</v>
      </c>
      <c r="B6095" t="str" cm="1">
        <f t="array" ref="B6095">_xlfn.IFS(Table1[[#This Row],[Age]]&lt;=25,"21-25",Table1[[#This Row],[Age]]&lt;=30,"26-30",Table1[[#This Row],[Age]]&lt;=35,"31-35",Table1[[#This Row],[Age]]&lt;=40,"36-40",Table1[[#This Row],[Age]]&lt;=45,"41-45", Table1[[#This Row],[Age]]&lt;=50,"46-50",Table1[[#This Row],[Age]]&lt;55,"51-55",Table1[[#This Row],[Age]]&lt;=60,"56-60",Table1[[#This Row],[Age]]&gt;=61, "61-70")</f>
        <v>26-30</v>
      </c>
      <c r="C6095" t="s">
        <v>6</v>
      </c>
      <c r="D6095" t="s">
        <v>7</v>
      </c>
      <c r="E6095" t="s">
        <v>8</v>
      </c>
      <c r="F6095">
        <v>3</v>
      </c>
      <c r="G6095" t="str" cm="1">
        <f t="array" ref="G6095">_xlfn.IFS(Table1[[#This Row],[Years of Experience]]&lt;=2,"Entry",Table1[[#This Row],[Years of Experience]]&lt;=7,"Mid",Table1[[#This Row],[Years of Experience]]&lt;=14,"Senior",Table1[[#This Row],[Years of Experience]]&gt;=15,"Executive")</f>
        <v>Mid</v>
      </c>
      <c r="H6095" t="str" cm="1">
        <f t="array" ref="H6095">_xlfn.IFS(Table1[[#This Row],[Salary]]&lt;=50000,"0-50K",Table1[[#This Row],[Salary]]&lt;=100000,"51-100K",Table1[[#This Row],[Salary]]&lt;=150000,"101-150K",Table1[[#This Row],[Salary]]&lt;=200000,"151-200K",Table1[[#This Row],[Salary]]&lt;=250000,"201-250K",Table1[[#This Row],[Salary]]&gt;250000,"Above 250K")</f>
        <v>51-100K</v>
      </c>
      <c r="I6095" s="3">
        <v>80000</v>
      </c>
      <c r="J6095" s="3">
        <f>IF(Table1[[#This Row],[Years of Experience]]=0,0,Table1[[#This Row],[Salary]]/Table1[[#This Row],[Years of Experience]])</f>
        <v>26666.666666666668</v>
      </c>
    </row>
    <row r="6096" spans="1:10" x14ac:dyDescent="0.35">
      <c r="A6096">
        <v>36</v>
      </c>
      <c r="B6096" t="str" cm="1">
        <f t="array" ref="B6096">_xlfn.IFS(Table1[[#This Row],[Age]]&lt;=25,"21-25",Table1[[#This Row],[Age]]&lt;=30,"26-30",Table1[[#This Row],[Age]]&lt;=35,"31-35",Table1[[#This Row],[Age]]&lt;=40,"36-40",Table1[[#This Row],[Age]]&lt;=45,"41-45", Table1[[#This Row],[Age]]&lt;=50,"46-50",Table1[[#This Row],[Age]]&lt;55,"51-55",Table1[[#This Row],[Age]]&lt;=60,"56-60",Table1[[#This Row],[Age]]&gt;=61, "61-70")</f>
        <v>36-40</v>
      </c>
      <c r="C6096" t="s">
        <v>9</v>
      </c>
      <c r="D6096" t="s">
        <v>12</v>
      </c>
      <c r="E6096" t="s">
        <v>92</v>
      </c>
      <c r="F6096">
        <v>13</v>
      </c>
      <c r="G6096" t="str" cm="1">
        <f t="array" ref="G6096">_xlfn.IFS(Table1[[#This Row],[Years of Experience]]&lt;=2,"Entry",Table1[[#This Row],[Years of Experience]]&lt;=7,"Mid",Table1[[#This Row],[Years of Experience]]&lt;=14,"Senior",Table1[[#This Row],[Years of Experience]]&gt;=15,"Executive")</f>
        <v>Senior</v>
      </c>
      <c r="H6096" t="str" cm="1">
        <f t="array" ref="H6096">_xlfn.IFS(Table1[[#This Row],[Salary]]&lt;=50000,"0-50K",Table1[[#This Row],[Salary]]&lt;=100000,"51-100K",Table1[[#This Row],[Salary]]&lt;=150000,"101-150K",Table1[[#This Row],[Salary]]&lt;=200000,"151-200K",Table1[[#This Row],[Salary]]&lt;=250000,"201-250K",Table1[[#This Row],[Salary]]&gt;250000,"Above 250K")</f>
        <v>151-200K</v>
      </c>
      <c r="I6096" s="3">
        <v>185000</v>
      </c>
      <c r="J6096" s="3">
        <f>IF(Table1[[#This Row],[Years of Experience]]=0,0,Table1[[#This Row],[Salary]]/Table1[[#This Row],[Years of Experience]])</f>
        <v>14230.76923076923</v>
      </c>
    </row>
    <row r="6097" spans="1:10" x14ac:dyDescent="0.35">
      <c r="A6097">
        <v>25</v>
      </c>
      <c r="B6097" t="str" cm="1">
        <f t="array" ref="B6097">_xlfn.IFS(Table1[[#This Row],[Age]]&lt;=25,"21-25",Table1[[#This Row],[Age]]&lt;=30,"26-30",Table1[[#This Row],[Age]]&lt;=35,"31-35",Table1[[#This Row],[Age]]&lt;=40,"36-40",Table1[[#This Row],[Age]]&lt;=45,"41-45", Table1[[#This Row],[Age]]&lt;=50,"46-50",Table1[[#This Row],[Age]]&lt;55,"51-55",Table1[[#This Row],[Age]]&lt;=60,"56-60",Table1[[#This Row],[Age]]&gt;=61, "61-70")</f>
        <v>21-25</v>
      </c>
      <c r="C6097" t="s">
        <v>6</v>
      </c>
      <c r="D6097" t="s">
        <v>7</v>
      </c>
      <c r="E6097" t="s">
        <v>17</v>
      </c>
      <c r="F6097">
        <v>1</v>
      </c>
      <c r="G6097" t="str" cm="1">
        <f t="array" ref="G6097">_xlfn.IFS(Table1[[#This Row],[Years of Experience]]&lt;=2,"Entry",Table1[[#This Row],[Years of Experience]]&lt;=7,"Mid",Table1[[#This Row],[Years of Experience]]&lt;=14,"Senior",Table1[[#This Row],[Years of Experience]]&gt;=15,"Executive")</f>
        <v>Entry</v>
      </c>
      <c r="H6097" t="str" cm="1">
        <f t="array" ref="H6097">_xlfn.IFS(Table1[[#This Row],[Salary]]&lt;=50000,"0-50K",Table1[[#This Row],[Salary]]&lt;=100000,"51-100K",Table1[[#This Row],[Salary]]&lt;=150000,"101-150K",Table1[[#This Row],[Salary]]&lt;=200000,"151-200K",Table1[[#This Row],[Salary]]&lt;=250000,"201-250K",Table1[[#This Row],[Salary]]&gt;250000,"Above 250K")</f>
        <v>51-100K</v>
      </c>
      <c r="I6097" s="3">
        <v>60000</v>
      </c>
      <c r="J6097" s="3">
        <f>IF(Table1[[#This Row],[Years of Experience]]=0,0,Table1[[#This Row],[Salary]]/Table1[[#This Row],[Years of Experience]])</f>
        <v>60000</v>
      </c>
    </row>
    <row r="6098" spans="1:10" x14ac:dyDescent="0.35">
      <c r="A6098">
        <v>30</v>
      </c>
      <c r="B6098" t="str" cm="1">
        <f t="array" ref="B6098">_xlfn.IFS(Table1[[#This Row],[Age]]&lt;=25,"21-25",Table1[[#This Row],[Age]]&lt;=30,"26-30",Table1[[#This Row],[Age]]&lt;=35,"31-35",Table1[[#This Row],[Age]]&lt;=40,"36-40",Table1[[#This Row],[Age]]&lt;=45,"41-45", Table1[[#This Row],[Age]]&lt;=50,"46-50",Table1[[#This Row],[Age]]&lt;55,"51-55",Table1[[#This Row],[Age]]&lt;=60,"56-60",Table1[[#This Row],[Age]]&gt;=61, "61-70")</f>
        <v>26-30</v>
      </c>
      <c r="C6098" t="s">
        <v>9</v>
      </c>
      <c r="D6098" t="s">
        <v>7</v>
      </c>
      <c r="E6098" t="s">
        <v>19</v>
      </c>
      <c r="F6098">
        <v>5</v>
      </c>
      <c r="G6098" t="str" cm="1">
        <f t="array" ref="G6098">_xlfn.IFS(Table1[[#This Row],[Years of Experience]]&lt;=2,"Entry",Table1[[#This Row],[Years of Experience]]&lt;=7,"Mid",Table1[[#This Row],[Years of Experience]]&lt;=14,"Senior",Table1[[#This Row],[Years of Experience]]&gt;=15,"Executive")</f>
        <v>Mid</v>
      </c>
      <c r="H6098" t="str" cm="1">
        <f t="array" ref="H6098">_xlfn.IFS(Table1[[#This Row],[Salary]]&lt;=50000,"0-50K",Table1[[#This Row],[Salary]]&lt;=100000,"51-100K",Table1[[#This Row],[Salary]]&lt;=150000,"101-150K",Table1[[#This Row],[Salary]]&lt;=200000,"151-200K",Table1[[#This Row],[Salary]]&lt;=250000,"201-250K",Table1[[#This Row],[Salary]]&gt;250000,"Above 250K")</f>
        <v>51-100K</v>
      </c>
      <c r="I6098" s="3">
        <v>95000</v>
      </c>
      <c r="J6098" s="3">
        <f>IF(Table1[[#This Row],[Years of Experience]]=0,0,Table1[[#This Row],[Salary]]/Table1[[#This Row],[Years of Experience]])</f>
        <v>19000</v>
      </c>
    </row>
    <row r="6099" spans="1:10" x14ac:dyDescent="0.35">
      <c r="A6099">
        <v>34</v>
      </c>
      <c r="B6099" t="str" cm="1">
        <f t="array" ref="B6099">_xlfn.IFS(Table1[[#This Row],[Age]]&lt;=25,"21-25",Table1[[#This Row],[Age]]&lt;=30,"26-30",Table1[[#This Row],[Age]]&lt;=35,"31-35",Table1[[#This Row],[Age]]&lt;=40,"36-40",Table1[[#This Row],[Age]]&lt;=45,"41-45", Table1[[#This Row],[Age]]&lt;=50,"46-50",Table1[[#This Row],[Age]]&lt;55,"51-55",Table1[[#This Row],[Age]]&lt;=60,"56-60",Table1[[#This Row],[Age]]&gt;=61, "61-70")</f>
        <v>31-35</v>
      </c>
      <c r="C6099" t="s">
        <v>6</v>
      </c>
      <c r="D6099" t="s">
        <v>12</v>
      </c>
      <c r="E6099" t="s">
        <v>75</v>
      </c>
      <c r="F6099">
        <v>12</v>
      </c>
      <c r="G6099" t="str" cm="1">
        <f t="array" ref="G6099">_xlfn.IFS(Table1[[#This Row],[Years of Experience]]&lt;=2,"Entry",Table1[[#This Row],[Years of Experience]]&lt;=7,"Mid",Table1[[#This Row],[Years of Experience]]&lt;=14,"Senior",Table1[[#This Row],[Years of Experience]]&gt;=15,"Executive")</f>
        <v>Senior</v>
      </c>
      <c r="H6099" t="str" cm="1">
        <f t="array" ref="H6099">_xlfn.IFS(Table1[[#This Row],[Salary]]&lt;=50000,"0-50K",Table1[[#This Row],[Salary]]&lt;=100000,"51-100K",Table1[[#This Row],[Salary]]&lt;=150000,"101-150K",Table1[[#This Row],[Salary]]&lt;=200000,"151-200K",Table1[[#This Row],[Salary]]&lt;=250000,"201-250K",Table1[[#This Row],[Salary]]&gt;250000,"Above 250K")</f>
        <v>151-200K</v>
      </c>
      <c r="I6099" s="3">
        <v>170000</v>
      </c>
      <c r="J6099" s="3">
        <f>IF(Table1[[#This Row],[Years of Experience]]=0,0,Table1[[#This Row],[Salary]]/Table1[[#This Row],[Years of Experience]])</f>
        <v>14166.666666666666</v>
      </c>
    </row>
    <row r="6100" spans="1:10" x14ac:dyDescent="0.35">
      <c r="A6100">
        <v>28</v>
      </c>
      <c r="B6100" t="str" cm="1">
        <f t="array" ref="B6100">_xlfn.IFS(Table1[[#This Row],[Age]]&lt;=25,"21-25",Table1[[#This Row],[Age]]&lt;=30,"26-30",Table1[[#This Row],[Age]]&lt;=35,"31-35",Table1[[#This Row],[Age]]&lt;=40,"36-40",Table1[[#This Row],[Age]]&lt;=45,"41-45", Table1[[#This Row],[Age]]&lt;=50,"46-50",Table1[[#This Row],[Age]]&lt;55,"51-55",Table1[[#This Row],[Age]]&lt;=60,"56-60",Table1[[#This Row],[Age]]&gt;=61, "61-70")</f>
        <v>26-30</v>
      </c>
      <c r="C6100" t="s">
        <v>9</v>
      </c>
      <c r="D6100" t="s">
        <v>7</v>
      </c>
      <c r="E6100" t="s">
        <v>16</v>
      </c>
      <c r="F6100">
        <v>3</v>
      </c>
      <c r="G6100" t="str" cm="1">
        <f t="array" ref="G6100">_xlfn.IFS(Table1[[#This Row],[Years of Experience]]&lt;=2,"Entry",Table1[[#This Row],[Years of Experience]]&lt;=7,"Mid",Table1[[#This Row],[Years of Experience]]&lt;=14,"Senior",Table1[[#This Row],[Years of Experience]]&gt;=15,"Executive")</f>
        <v>Mid</v>
      </c>
      <c r="H6100" t="str" cm="1">
        <f t="array" ref="H6100">_xlfn.IFS(Table1[[#This Row],[Salary]]&lt;=50000,"0-50K",Table1[[#This Row],[Salary]]&lt;=100000,"51-100K",Table1[[#This Row],[Salary]]&lt;=150000,"101-150K",Table1[[#This Row],[Salary]]&lt;=200000,"151-200K",Table1[[#This Row],[Salary]]&lt;=250000,"201-250K",Table1[[#This Row],[Salary]]&gt;250000,"Above 250K")</f>
        <v>51-100K</v>
      </c>
      <c r="I6100" s="3">
        <v>65000</v>
      </c>
      <c r="J6100" s="3">
        <f>IF(Table1[[#This Row],[Years of Experience]]=0,0,Table1[[#This Row],[Salary]]/Table1[[#This Row],[Years of Experience]])</f>
        <v>21666.666666666668</v>
      </c>
    </row>
    <row r="6101" spans="1:10" x14ac:dyDescent="0.35">
      <c r="A6101">
        <v>32</v>
      </c>
      <c r="B6101" t="str" cm="1">
        <f t="array" ref="B6101">_xlfn.IFS(Table1[[#This Row],[Age]]&lt;=25,"21-25",Table1[[#This Row],[Age]]&lt;=30,"26-30",Table1[[#This Row],[Age]]&lt;=35,"31-35",Table1[[#This Row],[Age]]&lt;=40,"36-40",Table1[[#This Row],[Age]]&lt;=45,"41-45", Table1[[#This Row],[Age]]&lt;=50,"46-50",Table1[[#This Row],[Age]]&lt;55,"51-55",Table1[[#This Row],[Age]]&lt;=60,"56-60",Table1[[#This Row],[Age]]&gt;=61, "61-70")</f>
        <v>31-35</v>
      </c>
      <c r="C6101" t="s">
        <v>6</v>
      </c>
      <c r="D6101" t="s">
        <v>7</v>
      </c>
      <c r="E6101" t="s">
        <v>17</v>
      </c>
      <c r="F6101">
        <v>7</v>
      </c>
      <c r="G6101" t="str" cm="1">
        <f t="array" ref="G6101">_xlfn.IFS(Table1[[#This Row],[Years of Experience]]&lt;=2,"Entry",Table1[[#This Row],[Years of Experience]]&lt;=7,"Mid",Table1[[#This Row],[Years of Experience]]&lt;=14,"Senior",Table1[[#This Row],[Years of Experience]]&gt;=15,"Executive")</f>
        <v>Mid</v>
      </c>
      <c r="H6101" t="str" cm="1">
        <f t="array" ref="H6101">_xlfn.IFS(Table1[[#This Row],[Salary]]&lt;=50000,"0-50K",Table1[[#This Row],[Salary]]&lt;=100000,"51-100K",Table1[[#This Row],[Salary]]&lt;=150000,"101-150K",Table1[[#This Row],[Salary]]&lt;=200000,"151-200K",Table1[[#This Row],[Salary]]&lt;=250000,"201-250K",Table1[[#This Row],[Salary]]&gt;250000,"Above 250K")</f>
        <v>101-150K</v>
      </c>
      <c r="I6101" s="3">
        <v>120000</v>
      </c>
      <c r="J6101" s="3">
        <f>IF(Table1[[#This Row],[Years of Experience]]=0,0,Table1[[#This Row],[Salary]]/Table1[[#This Row],[Years of Experience]])</f>
        <v>17142.857142857141</v>
      </c>
    </row>
    <row r="6102" spans="1:10" x14ac:dyDescent="0.35">
      <c r="A6102">
        <v>24</v>
      </c>
      <c r="B6102" t="str" cm="1">
        <f t="array" ref="B6102">_xlfn.IFS(Table1[[#This Row],[Age]]&lt;=25,"21-25",Table1[[#This Row],[Age]]&lt;=30,"26-30",Table1[[#This Row],[Age]]&lt;=35,"31-35",Table1[[#This Row],[Age]]&lt;=40,"36-40",Table1[[#This Row],[Age]]&lt;=45,"41-45", Table1[[#This Row],[Age]]&lt;=50,"46-50",Table1[[#This Row],[Age]]&lt;55,"51-55",Table1[[#This Row],[Age]]&lt;=60,"56-60",Table1[[#This Row],[Age]]&gt;=61, "61-70")</f>
        <v>21-25</v>
      </c>
      <c r="C6102" t="s">
        <v>9</v>
      </c>
      <c r="D6102" t="s">
        <v>195</v>
      </c>
      <c r="E6102" t="s">
        <v>202</v>
      </c>
      <c r="F6102">
        <v>0</v>
      </c>
      <c r="G6102" t="str" cm="1">
        <f t="array" ref="G6102">_xlfn.IFS(Table1[[#This Row],[Years of Experience]]&lt;=2,"Entry",Table1[[#This Row],[Years of Experience]]&lt;=7,"Mid",Table1[[#This Row],[Years of Experience]]&lt;=14,"Senior",Table1[[#This Row],[Years of Experience]]&gt;=15,"Executive")</f>
        <v>Entry</v>
      </c>
      <c r="H6102" t="str" cm="1">
        <f t="array" ref="H6102">_xlfn.IFS(Table1[[#This Row],[Salary]]&lt;=50000,"0-50K",Table1[[#This Row],[Salary]]&lt;=100000,"51-100K",Table1[[#This Row],[Salary]]&lt;=150000,"101-150K",Table1[[#This Row],[Salary]]&lt;=200000,"151-200K",Table1[[#This Row],[Salary]]&lt;=250000,"201-250K",Table1[[#This Row],[Salary]]&gt;250000,"Above 250K")</f>
        <v>0-50K</v>
      </c>
      <c r="I6102" s="3">
        <v>25000</v>
      </c>
      <c r="J6102" s="3">
        <f>IF(Table1[[#This Row],[Years of Experience]]=0,0,Table1[[#This Row],[Salary]]/Table1[[#This Row],[Years of Experience]])</f>
        <v>0</v>
      </c>
    </row>
    <row r="6103" spans="1:10" x14ac:dyDescent="0.35">
      <c r="A6103">
        <v>38</v>
      </c>
      <c r="B6103" t="str" cm="1">
        <f t="array" ref="B6103">_xlfn.IFS(Table1[[#This Row],[Age]]&lt;=25,"21-25",Table1[[#This Row],[Age]]&lt;=30,"26-30",Table1[[#This Row],[Age]]&lt;=35,"31-35",Table1[[#This Row],[Age]]&lt;=40,"36-40",Table1[[#This Row],[Age]]&lt;=45,"41-45", Table1[[#This Row],[Age]]&lt;=50,"46-50",Table1[[#This Row],[Age]]&lt;55,"51-55",Table1[[#This Row],[Age]]&lt;=60,"56-60",Table1[[#This Row],[Age]]&gt;=61, "61-70")</f>
        <v>36-40</v>
      </c>
      <c r="C6103" t="s">
        <v>6</v>
      </c>
      <c r="D6103" t="s">
        <v>10</v>
      </c>
      <c r="E6103" t="s">
        <v>203</v>
      </c>
      <c r="F6103">
        <v>14</v>
      </c>
      <c r="G6103" t="str" cm="1">
        <f t="array" ref="G6103">_xlfn.IFS(Table1[[#This Row],[Years of Experience]]&lt;=2,"Entry",Table1[[#This Row],[Years of Experience]]&lt;=7,"Mid",Table1[[#This Row],[Years of Experience]]&lt;=14,"Senior",Table1[[#This Row],[Years of Experience]]&gt;=15,"Executive")</f>
        <v>Senior</v>
      </c>
      <c r="H6103" t="str" cm="1">
        <f t="array" ref="H6103">_xlfn.IFS(Table1[[#This Row],[Salary]]&lt;=50000,"0-50K",Table1[[#This Row],[Salary]]&lt;=100000,"51-100K",Table1[[#This Row],[Salary]]&lt;=150000,"101-150K",Table1[[#This Row],[Salary]]&lt;=200000,"151-200K",Table1[[#This Row],[Salary]]&lt;=250000,"201-250K",Table1[[#This Row],[Salary]]&gt;250000,"Above 250K")</f>
        <v>151-200K</v>
      </c>
      <c r="I6103" s="3">
        <v>195000</v>
      </c>
      <c r="J6103" s="3">
        <f>IF(Table1[[#This Row],[Years of Experience]]=0,0,Table1[[#This Row],[Salary]]/Table1[[#This Row],[Years of Experience]])</f>
        <v>13928.571428571429</v>
      </c>
    </row>
    <row r="6104" spans="1:10" x14ac:dyDescent="0.35">
      <c r="A6104">
        <v>40</v>
      </c>
      <c r="B6104" t="str" cm="1">
        <f t="array" ref="B6104">_xlfn.IFS(Table1[[#This Row],[Age]]&lt;=25,"21-25",Table1[[#This Row],[Age]]&lt;=30,"26-30",Table1[[#This Row],[Age]]&lt;=35,"31-35",Table1[[#This Row],[Age]]&lt;=40,"36-40",Table1[[#This Row],[Age]]&lt;=45,"41-45", Table1[[#This Row],[Age]]&lt;=50,"46-50",Table1[[#This Row],[Age]]&lt;55,"51-55",Table1[[#This Row],[Age]]&lt;=60,"56-60",Table1[[#This Row],[Age]]&gt;=61, "61-70")</f>
        <v>36-40</v>
      </c>
      <c r="C6104" t="s">
        <v>9</v>
      </c>
      <c r="D6104" t="s">
        <v>7</v>
      </c>
      <c r="E6104" t="s">
        <v>35</v>
      </c>
      <c r="F6104">
        <v>16</v>
      </c>
      <c r="G6104" t="str" cm="1">
        <f t="array" ref="G6104">_xlfn.IFS(Table1[[#This Row],[Years of Experience]]&lt;=2,"Entry",Table1[[#This Row],[Years of Experience]]&lt;=7,"Mid",Table1[[#This Row],[Years of Experience]]&lt;=14,"Senior",Table1[[#This Row],[Years of Experience]]&gt;=15,"Executive")</f>
        <v>Executive</v>
      </c>
      <c r="H6104" t="str" cm="1">
        <f t="array" ref="H6104">_xlfn.IFS(Table1[[#This Row],[Salary]]&lt;=50000,"0-50K",Table1[[#This Row],[Salary]]&lt;=100000,"51-100K",Table1[[#This Row],[Salary]]&lt;=150000,"101-150K",Table1[[#This Row],[Salary]]&lt;=200000,"151-200K",Table1[[#This Row],[Salary]]&lt;=250000,"201-250K",Table1[[#This Row],[Salary]]&gt;250000,"Above 250K")</f>
        <v>201-250K</v>
      </c>
      <c r="I6104" s="3">
        <v>215000</v>
      </c>
      <c r="J6104" s="3">
        <f>IF(Table1[[#This Row],[Years of Experience]]=0,0,Table1[[#This Row],[Salary]]/Table1[[#This Row],[Years of Experience]])</f>
        <v>13437.5</v>
      </c>
    </row>
    <row r="6105" spans="1:10" x14ac:dyDescent="0.35">
      <c r="A6105">
        <v>27</v>
      </c>
      <c r="B6105" t="str" cm="1">
        <f t="array" ref="B6105">_xlfn.IFS(Table1[[#This Row],[Age]]&lt;=25,"21-25",Table1[[#This Row],[Age]]&lt;=30,"26-30",Table1[[#This Row],[Age]]&lt;=35,"31-35",Table1[[#This Row],[Age]]&lt;=40,"36-40",Table1[[#This Row],[Age]]&lt;=45,"41-45", Table1[[#This Row],[Age]]&lt;=50,"46-50",Table1[[#This Row],[Age]]&lt;55,"51-55",Table1[[#This Row],[Age]]&lt;=60,"56-60",Table1[[#This Row],[Age]]&gt;=61, "61-70")</f>
        <v>26-30</v>
      </c>
      <c r="C6105" t="s">
        <v>6</v>
      </c>
      <c r="D6105" t="s">
        <v>7</v>
      </c>
      <c r="E6105" t="s">
        <v>40</v>
      </c>
      <c r="F6105">
        <v>2</v>
      </c>
      <c r="G6105" t="str" cm="1">
        <f t="array" ref="G6105">_xlfn.IFS(Table1[[#This Row],[Years of Experience]]&lt;=2,"Entry",Table1[[#This Row],[Years of Experience]]&lt;=7,"Mid",Table1[[#This Row],[Years of Experience]]&lt;=14,"Senior",Table1[[#This Row],[Years of Experience]]&gt;=15,"Executive")</f>
        <v>Entry</v>
      </c>
      <c r="H6105" t="str" cm="1">
        <f t="array" ref="H6105">_xlfn.IFS(Table1[[#This Row],[Salary]]&lt;=50000,"0-50K",Table1[[#This Row],[Salary]]&lt;=100000,"51-100K",Table1[[#This Row],[Salary]]&lt;=150000,"101-150K",Table1[[#This Row],[Salary]]&lt;=200000,"151-200K",Table1[[#This Row],[Salary]]&lt;=250000,"201-250K",Table1[[#This Row],[Salary]]&gt;250000,"Above 250K")</f>
        <v>51-100K</v>
      </c>
      <c r="I6105" s="3">
        <v>55000</v>
      </c>
      <c r="J6105" s="3">
        <f>IF(Table1[[#This Row],[Years of Experience]]=0,0,Table1[[#This Row],[Salary]]/Table1[[#This Row],[Years of Experience]])</f>
        <v>27500</v>
      </c>
    </row>
    <row r="6106" spans="1:10" x14ac:dyDescent="0.35">
      <c r="A6106">
        <v>32</v>
      </c>
      <c r="B6106" t="str" cm="1">
        <f t="array" ref="B6106">_xlfn.IFS(Table1[[#This Row],[Age]]&lt;=25,"21-25",Table1[[#This Row],[Age]]&lt;=30,"26-30",Table1[[#This Row],[Age]]&lt;=35,"31-35",Table1[[#This Row],[Age]]&lt;=40,"36-40",Table1[[#This Row],[Age]]&lt;=45,"41-45", Table1[[#This Row],[Age]]&lt;=50,"46-50",Table1[[#This Row],[Age]]&lt;55,"51-55",Table1[[#This Row],[Age]]&lt;=60,"56-60",Table1[[#This Row],[Age]]&gt;=61, "61-70")</f>
        <v>31-35</v>
      </c>
      <c r="C6106" t="s">
        <v>9</v>
      </c>
      <c r="D6106" t="s">
        <v>12</v>
      </c>
      <c r="E6106" t="s">
        <v>43</v>
      </c>
      <c r="F6106">
        <v>9</v>
      </c>
      <c r="G6106" t="str" cm="1">
        <f t="array" ref="G6106">_xlfn.IFS(Table1[[#This Row],[Years of Experience]]&lt;=2,"Entry",Table1[[#This Row],[Years of Experience]]&lt;=7,"Mid",Table1[[#This Row],[Years of Experience]]&lt;=14,"Senior",Table1[[#This Row],[Years of Experience]]&gt;=15,"Executive")</f>
        <v>Senior</v>
      </c>
      <c r="H6106" t="str" cm="1">
        <f t="array" ref="H6106">_xlfn.IFS(Table1[[#This Row],[Salary]]&lt;=50000,"0-50K",Table1[[#This Row],[Salary]]&lt;=100000,"51-100K",Table1[[#This Row],[Salary]]&lt;=150000,"101-150K",Table1[[#This Row],[Salary]]&lt;=200000,"151-200K",Table1[[#This Row],[Salary]]&lt;=250000,"201-250K",Table1[[#This Row],[Salary]]&gt;250000,"Above 250K")</f>
        <v>101-150K</v>
      </c>
      <c r="I6106" s="3">
        <v>145000</v>
      </c>
      <c r="J6106" s="3">
        <f>IF(Table1[[#This Row],[Years of Experience]]=0,0,Table1[[#This Row],[Salary]]/Table1[[#This Row],[Years of Experience]])</f>
        <v>16111.111111111111</v>
      </c>
    </row>
    <row r="6107" spans="1:10" x14ac:dyDescent="0.35">
      <c r="A6107">
        <v>29</v>
      </c>
      <c r="B6107" t="str" cm="1">
        <f t="array" ref="B6107">_xlfn.IFS(Table1[[#This Row],[Age]]&lt;=25,"21-25",Table1[[#This Row],[Age]]&lt;=30,"26-30",Table1[[#This Row],[Age]]&lt;=35,"31-35",Table1[[#This Row],[Age]]&lt;=40,"36-40",Table1[[#This Row],[Age]]&lt;=45,"41-45", Table1[[#This Row],[Age]]&lt;=50,"46-50",Table1[[#This Row],[Age]]&lt;55,"51-55",Table1[[#This Row],[Age]]&lt;=60,"56-60",Table1[[#This Row],[Age]]&gt;=61, "61-70")</f>
        <v>26-30</v>
      </c>
      <c r="C6107" t="s">
        <v>6</v>
      </c>
      <c r="D6107" t="s">
        <v>7</v>
      </c>
      <c r="E6107" t="s">
        <v>16</v>
      </c>
      <c r="F6107">
        <v>4</v>
      </c>
      <c r="G6107" t="str" cm="1">
        <f t="array" ref="G6107">_xlfn.IFS(Table1[[#This Row],[Years of Experience]]&lt;=2,"Entry",Table1[[#This Row],[Years of Experience]]&lt;=7,"Mid",Table1[[#This Row],[Years of Experience]]&lt;=14,"Senior",Table1[[#This Row],[Years of Experience]]&gt;=15,"Executive")</f>
        <v>Mid</v>
      </c>
      <c r="H6107" t="str" cm="1">
        <f t="array" ref="H6107">_xlfn.IFS(Table1[[#This Row],[Salary]]&lt;=50000,"0-50K",Table1[[#This Row],[Salary]]&lt;=100000,"51-100K",Table1[[#This Row],[Salary]]&lt;=150000,"101-150K",Table1[[#This Row],[Salary]]&lt;=200000,"151-200K",Table1[[#This Row],[Salary]]&lt;=250000,"201-250K",Table1[[#This Row],[Salary]]&gt;250000,"Above 250K")</f>
        <v>51-100K</v>
      </c>
      <c r="I6107" s="3">
        <v>75000</v>
      </c>
      <c r="J6107" s="3">
        <f>IF(Table1[[#This Row],[Years of Experience]]=0,0,Table1[[#This Row],[Salary]]/Table1[[#This Row],[Years of Experience]])</f>
        <v>18750</v>
      </c>
    </row>
    <row r="6108" spans="1:10" x14ac:dyDescent="0.35">
      <c r="A6108">
        <v>33</v>
      </c>
      <c r="B6108" t="str" cm="1">
        <f t="array" ref="B6108">_xlfn.IFS(Table1[[#This Row],[Age]]&lt;=25,"21-25",Table1[[#This Row],[Age]]&lt;=30,"26-30",Table1[[#This Row],[Age]]&lt;=35,"31-35",Table1[[#This Row],[Age]]&lt;=40,"36-40",Table1[[#This Row],[Age]]&lt;=45,"41-45", Table1[[#This Row],[Age]]&lt;=50,"46-50",Table1[[#This Row],[Age]]&lt;55,"51-55",Table1[[#This Row],[Age]]&lt;=60,"56-60",Table1[[#This Row],[Age]]&gt;=61, "61-70")</f>
        <v>31-35</v>
      </c>
      <c r="C6108" t="s">
        <v>9</v>
      </c>
      <c r="D6108" t="s">
        <v>10</v>
      </c>
      <c r="E6108" t="s">
        <v>27</v>
      </c>
      <c r="F6108">
        <v>9</v>
      </c>
      <c r="G6108" t="str" cm="1">
        <f t="array" ref="G6108">_xlfn.IFS(Table1[[#This Row],[Years of Experience]]&lt;=2,"Entry",Table1[[#This Row],[Years of Experience]]&lt;=7,"Mid",Table1[[#This Row],[Years of Experience]]&lt;=14,"Senior",Table1[[#This Row],[Years of Experience]]&gt;=15,"Executive")</f>
        <v>Senior</v>
      </c>
      <c r="H6108" t="str" cm="1">
        <f t="array" ref="H6108">_xlfn.IFS(Table1[[#This Row],[Salary]]&lt;=50000,"0-50K",Table1[[#This Row],[Salary]]&lt;=100000,"51-100K",Table1[[#This Row],[Salary]]&lt;=150000,"101-150K",Table1[[#This Row],[Salary]]&lt;=200000,"151-200K",Table1[[#This Row],[Salary]]&lt;=250000,"201-250K",Table1[[#This Row],[Salary]]&gt;250000,"Above 250K")</f>
        <v>101-150K</v>
      </c>
      <c r="I6108" s="3">
        <v>135000</v>
      </c>
      <c r="J6108" s="3">
        <f>IF(Table1[[#This Row],[Years of Experience]]=0,0,Table1[[#This Row],[Salary]]/Table1[[#This Row],[Years of Experience]])</f>
        <v>15000</v>
      </c>
    </row>
    <row r="6109" spans="1:10" x14ac:dyDescent="0.35">
      <c r="A6109">
        <v>27</v>
      </c>
      <c r="B6109" t="str" cm="1">
        <f t="array" ref="B6109">_xlfn.IFS(Table1[[#This Row],[Age]]&lt;=25,"21-25",Table1[[#This Row],[Age]]&lt;=30,"26-30",Table1[[#This Row],[Age]]&lt;=35,"31-35",Table1[[#This Row],[Age]]&lt;=40,"36-40",Table1[[#This Row],[Age]]&lt;=45,"41-45", Table1[[#This Row],[Age]]&lt;=50,"46-50",Table1[[#This Row],[Age]]&lt;55,"51-55",Table1[[#This Row],[Age]]&lt;=60,"56-60",Table1[[#This Row],[Age]]&gt;=61, "61-70")</f>
        <v>26-30</v>
      </c>
      <c r="C6109" t="s">
        <v>6</v>
      </c>
      <c r="D6109" t="s">
        <v>7</v>
      </c>
      <c r="E6109" t="s">
        <v>8</v>
      </c>
      <c r="F6109">
        <v>3</v>
      </c>
      <c r="G6109" t="str" cm="1">
        <f t="array" ref="G6109">_xlfn.IFS(Table1[[#This Row],[Years of Experience]]&lt;=2,"Entry",Table1[[#This Row],[Years of Experience]]&lt;=7,"Mid",Table1[[#This Row],[Years of Experience]]&lt;=14,"Senior",Table1[[#This Row],[Years of Experience]]&gt;=15,"Executive")</f>
        <v>Mid</v>
      </c>
      <c r="H6109" t="str" cm="1">
        <f t="array" ref="H6109">_xlfn.IFS(Table1[[#This Row],[Salary]]&lt;=50000,"0-50K",Table1[[#This Row],[Salary]]&lt;=100000,"51-100K",Table1[[#This Row],[Salary]]&lt;=150000,"101-150K",Table1[[#This Row],[Salary]]&lt;=200000,"151-200K",Table1[[#This Row],[Salary]]&lt;=250000,"201-250K",Table1[[#This Row],[Salary]]&gt;250000,"Above 250K")</f>
        <v>51-100K</v>
      </c>
      <c r="I6109" s="3">
        <v>80000</v>
      </c>
      <c r="J6109" s="3">
        <f>IF(Table1[[#This Row],[Years of Experience]]=0,0,Table1[[#This Row],[Salary]]/Table1[[#This Row],[Years of Experience]])</f>
        <v>26666.666666666668</v>
      </c>
    </row>
    <row r="6110" spans="1:10" x14ac:dyDescent="0.35">
      <c r="A6110">
        <v>36</v>
      </c>
      <c r="B6110" t="str" cm="1">
        <f t="array" ref="B6110">_xlfn.IFS(Table1[[#This Row],[Age]]&lt;=25,"21-25",Table1[[#This Row],[Age]]&lt;=30,"26-30",Table1[[#This Row],[Age]]&lt;=35,"31-35",Table1[[#This Row],[Age]]&lt;=40,"36-40",Table1[[#This Row],[Age]]&lt;=45,"41-45", Table1[[#This Row],[Age]]&lt;=50,"46-50",Table1[[#This Row],[Age]]&lt;55,"51-55",Table1[[#This Row],[Age]]&lt;=60,"56-60",Table1[[#This Row],[Age]]&gt;=61, "61-70")</f>
        <v>36-40</v>
      </c>
      <c r="C6110" t="s">
        <v>9</v>
      </c>
      <c r="D6110" t="s">
        <v>12</v>
      </c>
      <c r="E6110" t="s">
        <v>92</v>
      </c>
      <c r="F6110">
        <v>13</v>
      </c>
      <c r="G6110" t="str" cm="1">
        <f t="array" ref="G6110">_xlfn.IFS(Table1[[#This Row],[Years of Experience]]&lt;=2,"Entry",Table1[[#This Row],[Years of Experience]]&lt;=7,"Mid",Table1[[#This Row],[Years of Experience]]&lt;=14,"Senior",Table1[[#This Row],[Years of Experience]]&gt;=15,"Executive")</f>
        <v>Senior</v>
      </c>
      <c r="H6110" t="str" cm="1">
        <f t="array" ref="H6110">_xlfn.IFS(Table1[[#This Row],[Salary]]&lt;=50000,"0-50K",Table1[[#This Row],[Salary]]&lt;=100000,"51-100K",Table1[[#This Row],[Salary]]&lt;=150000,"101-150K",Table1[[#This Row],[Salary]]&lt;=200000,"151-200K",Table1[[#This Row],[Salary]]&lt;=250000,"201-250K",Table1[[#This Row],[Salary]]&gt;250000,"Above 250K")</f>
        <v>151-200K</v>
      </c>
      <c r="I6110" s="3">
        <v>185000</v>
      </c>
      <c r="J6110" s="3">
        <f>IF(Table1[[#This Row],[Years of Experience]]=0,0,Table1[[#This Row],[Salary]]/Table1[[#This Row],[Years of Experience]])</f>
        <v>14230.76923076923</v>
      </c>
    </row>
    <row r="6111" spans="1:10" x14ac:dyDescent="0.35">
      <c r="A6111">
        <v>25</v>
      </c>
      <c r="B6111" t="str" cm="1">
        <f t="array" ref="B6111">_xlfn.IFS(Table1[[#This Row],[Age]]&lt;=25,"21-25",Table1[[#This Row],[Age]]&lt;=30,"26-30",Table1[[#This Row],[Age]]&lt;=35,"31-35",Table1[[#This Row],[Age]]&lt;=40,"36-40",Table1[[#This Row],[Age]]&lt;=45,"41-45", Table1[[#This Row],[Age]]&lt;=50,"46-50",Table1[[#This Row],[Age]]&lt;55,"51-55",Table1[[#This Row],[Age]]&lt;=60,"56-60",Table1[[#This Row],[Age]]&gt;=61, "61-70")</f>
        <v>21-25</v>
      </c>
      <c r="C6111" t="s">
        <v>6</v>
      </c>
      <c r="D6111" t="s">
        <v>7</v>
      </c>
      <c r="E6111" t="s">
        <v>17</v>
      </c>
      <c r="F6111">
        <v>1</v>
      </c>
      <c r="G6111" t="str" cm="1">
        <f t="array" ref="G6111">_xlfn.IFS(Table1[[#This Row],[Years of Experience]]&lt;=2,"Entry",Table1[[#This Row],[Years of Experience]]&lt;=7,"Mid",Table1[[#This Row],[Years of Experience]]&lt;=14,"Senior",Table1[[#This Row],[Years of Experience]]&gt;=15,"Executive")</f>
        <v>Entry</v>
      </c>
      <c r="H6111" t="str" cm="1">
        <f t="array" ref="H6111">_xlfn.IFS(Table1[[#This Row],[Salary]]&lt;=50000,"0-50K",Table1[[#This Row],[Salary]]&lt;=100000,"51-100K",Table1[[#This Row],[Salary]]&lt;=150000,"101-150K",Table1[[#This Row],[Salary]]&lt;=200000,"151-200K",Table1[[#This Row],[Salary]]&lt;=250000,"201-250K",Table1[[#This Row],[Salary]]&gt;250000,"Above 250K")</f>
        <v>51-100K</v>
      </c>
      <c r="I6111" s="3">
        <v>60000</v>
      </c>
      <c r="J6111" s="3">
        <f>IF(Table1[[#This Row],[Years of Experience]]=0,0,Table1[[#This Row],[Salary]]/Table1[[#This Row],[Years of Experience]])</f>
        <v>60000</v>
      </c>
    </row>
    <row r="6112" spans="1:10" x14ac:dyDescent="0.35">
      <c r="A6112">
        <v>30</v>
      </c>
      <c r="B6112" t="str" cm="1">
        <f t="array" ref="B6112">_xlfn.IFS(Table1[[#This Row],[Age]]&lt;=25,"21-25",Table1[[#This Row],[Age]]&lt;=30,"26-30",Table1[[#This Row],[Age]]&lt;=35,"31-35",Table1[[#This Row],[Age]]&lt;=40,"36-40",Table1[[#This Row],[Age]]&lt;=45,"41-45", Table1[[#This Row],[Age]]&lt;=50,"46-50",Table1[[#This Row],[Age]]&lt;55,"51-55",Table1[[#This Row],[Age]]&lt;=60,"56-60",Table1[[#This Row],[Age]]&gt;=61, "61-70")</f>
        <v>26-30</v>
      </c>
      <c r="C6112" t="s">
        <v>9</v>
      </c>
      <c r="D6112" t="s">
        <v>7</v>
      </c>
      <c r="E6112" t="s">
        <v>19</v>
      </c>
      <c r="F6112">
        <v>5</v>
      </c>
      <c r="G6112" t="str" cm="1">
        <f t="array" ref="G6112">_xlfn.IFS(Table1[[#This Row],[Years of Experience]]&lt;=2,"Entry",Table1[[#This Row],[Years of Experience]]&lt;=7,"Mid",Table1[[#This Row],[Years of Experience]]&lt;=14,"Senior",Table1[[#This Row],[Years of Experience]]&gt;=15,"Executive")</f>
        <v>Mid</v>
      </c>
      <c r="H6112" t="str" cm="1">
        <f t="array" ref="H6112">_xlfn.IFS(Table1[[#This Row],[Salary]]&lt;=50000,"0-50K",Table1[[#This Row],[Salary]]&lt;=100000,"51-100K",Table1[[#This Row],[Salary]]&lt;=150000,"101-150K",Table1[[#This Row],[Salary]]&lt;=200000,"151-200K",Table1[[#This Row],[Salary]]&lt;=250000,"201-250K",Table1[[#This Row],[Salary]]&gt;250000,"Above 250K")</f>
        <v>51-100K</v>
      </c>
      <c r="I6112" s="3">
        <v>95000</v>
      </c>
      <c r="J6112" s="3">
        <f>IF(Table1[[#This Row],[Years of Experience]]=0,0,Table1[[#This Row],[Salary]]/Table1[[#This Row],[Years of Experience]])</f>
        <v>19000</v>
      </c>
    </row>
    <row r="6113" spans="1:10" x14ac:dyDescent="0.35">
      <c r="A6113">
        <v>34</v>
      </c>
      <c r="B6113" t="str" cm="1">
        <f t="array" ref="B6113">_xlfn.IFS(Table1[[#This Row],[Age]]&lt;=25,"21-25",Table1[[#This Row],[Age]]&lt;=30,"26-30",Table1[[#This Row],[Age]]&lt;=35,"31-35",Table1[[#This Row],[Age]]&lt;=40,"36-40",Table1[[#This Row],[Age]]&lt;=45,"41-45", Table1[[#This Row],[Age]]&lt;=50,"46-50",Table1[[#This Row],[Age]]&lt;55,"51-55",Table1[[#This Row],[Age]]&lt;=60,"56-60",Table1[[#This Row],[Age]]&gt;=61, "61-70")</f>
        <v>31-35</v>
      </c>
      <c r="C6113" t="s">
        <v>6</v>
      </c>
      <c r="D6113" t="s">
        <v>12</v>
      </c>
      <c r="E6113" t="s">
        <v>75</v>
      </c>
      <c r="F6113">
        <v>12</v>
      </c>
      <c r="G6113" t="str" cm="1">
        <f t="array" ref="G6113">_xlfn.IFS(Table1[[#This Row],[Years of Experience]]&lt;=2,"Entry",Table1[[#This Row],[Years of Experience]]&lt;=7,"Mid",Table1[[#This Row],[Years of Experience]]&lt;=14,"Senior",Table1[[#This Row],[Years of Experience]]&gt;=15,"Executive")</f>
        <v>Senior</v>
      </c>
      <c r="H6113" t="str" cm="1">
        <f t="array" ref="H6113">_xlfn.IFS(Table1[[#This Row],[Salary]]&lt;=50000,"0-50K",Table1[[#This Row],[Salary]]&lt;=100000,"51-100K",Table1[[#This Row],[Salary]]&lt;=150000,"101-150K",Table1[[#This Row],[Salary]]&lt;=200000,"151-200K",Table1[[#This Row],[Salary]]&lt;=250000,"201-250K",Table1[[#This Row],[Salary]]&gt;250000,"Above 250K")</f>
        <v>151-200K</v>
      </c>
      <c r="I6113" s="3">
        <v>170000</v>
      </c>
      <c r="J6113" s="3">
        <f>IF(Table1[[#This Row],[Years of Experience]]=0,0,Table1[[#This Row],[Salary]]/Table1[[#This Row],[Years of Experience]])</f>
        <v>14166.666666666666</v>
      </c>
    </row>
    <row r="6114" spans="1:10" x14ac:dyDescent="0.35">
      <c r="A6114">
        <v>28</v>
      </c>
      <c r="B6114" t="str" cm="1">
        <f t="array" ref="B6114">_xlfn.IFS(Table1[[#This Row],[Age]]&lt;=25,"21-25",Table1[[#This Row],[Age]]&lt;=30,"26-30",Table1[[#This Row],[Age]]&lt;=35,"31-35",Table1[[#This Row],[Age]]&lt;=40,"36-40",Table1[[#This Row],[Age]]&lt;=45,"41-45", Table1[[#This Row],[Age]]&lt;=50,"46-50",Table1[[#This Row],[Age]]&lt;55,"51-55",Table1[[#This Row],[Age]]&lt;=60,"56-60",Table1[[#This Row],[Age]]&gt;=61, "61-70")</f>
        <v>26-30</v>
      </c>
      <c r="C6114" t="s">
        <v>9</v>
      </c>
      <c r="D6114" t="s">
        <v>7</v>
      </c>
      <c r="E6114" t="s">
        <v>16</v>
      </c>
      <c r="F6114">
        <v>3</v>
      </c>
      <c r="G6114" t="str" cm="1">
        <f t="array" ref="G6114">_xlfn.IFS(Table1[[#This Row],[Years of Experience]]&lt;=2,"Entry",Table1[[#This Row],[Years of Experience]]&lt;=7,"Mid",Table1[[#This Row],[Years of Experience]]&lt;=14,"Senior",Table1[[#This Row],[Years of Experience]]&gt;=15,"Executive")</f>
        <v>Mid</v>
      </c>
      <c r="H6114" t="str" cm="1">
        <f t="array" ref="H6114">_xlfn.IFS(Table1[[#This Row],[Salary]]&lt;=50000,"0-50K",Table1[[#This Row],[Salary]]&lt;=100000,"51-100K",Table1[[#This Row],[Salary]]&lt;=150000,"101-150K",Table1[[#This Row],[Salary]]&lt;=200000,"151-200K",Table1[[#This Row],[Salary]]&lt;=250000,"201-250K",Table1[[#This Row],[Salary]]&gt;250000,"Above 250K")</f>
        <v>51-100K</v>
      </c>
      <c r="I6114" s="3">
        <v>65000</v>
      </c>
      <c r="J6114" s="3">
        <f>IF(Table1[[#This Row],[Years of Experience]]=0,0,Table1[[#This Row],[Salary]]/Table1[[#This Row],[Years of Experience]])</f>
        <v>21666.666666666668</v>
      </c>
    </row>
    <row r="6115" spans="1:10" x14ac:dyDescent="0.35">
      <c r="A6115">
        <v>32</v>
      </c>
      <c r="B6115" t="str" cm="1">
        <f t="array" ref="B6115">_xlfn.IFS(Table1[[#This Row],[Age]]&lt;=25,"21-25",Table1[[#This Row],[Age]]&lt;=30,"26-30",Table1[[#This Row],[Age]]&lt;=35,"31-35",Table1[[#This Row],[Age]]&lt;=40,"36-40",Table1[[#This Row],[Age]]&lt;=45,"41-45", Table1[[#This Row],[Age]]&lt;=50,"46-50",Table1[[#This Row],[Age]]&lt;55,"51-55",Table1[[#This Row],[Age]]&lt;=60,"56-60",Table1[[#This Row],[Age]]&gt;=61, "61-70")</f>
        <v>31-35</v>
      </c>
      <c r="C6115" t="s">
        <v>6</v>
      </c>
      <c r="D6115" t="s">
        <v>7</v>
      </c>
      <c r="E6115" t="s">
        <v>17</v>
      </c>
      <c r="F6115">
        <v>7</v>
      </c>
      <c r="G6115" t="str" cm="1">
        <f t="array" ref="G6115">_xlfn.IFS(Table1[[#This Row],[Years of Experience]]&lt;=2,"Entry",Table1[[#This Row],[Years of Experience]]&lt;=7,"Mid",Table1[[#This Row],[Years of Experience]]&lt;=14,"Senior",Table1[[#This Row],[Years of Experience]]&gt;=15,"Executive")</f>
        <v>Mid</v>
      </c>
      <c r="H6115" t="str" cm="1">
        <f t="array" ref="H6115">_xlfn.IFS(Table1[[#This Row],[Salary]]&lt;=50000,"0-50K",Table1[[#This Row],[Salary]]&lt;=100000,"51-100K",Table1[[#This Row],[Salary]]&lt;=150000,"101-150K",Table1[[#This Row],[Salary]]&lt;=200000,"151-200K",Table1[[#This Row],[Salary]]&lt;=250000,"201-250K",Table1[[#This Row],[Salary]]&gt;250000,"Above 250K")</f>
        <v>101-150K</v>
      </c>
      <c r="I6115" s="3">
        <v>120000</v>
      </c>
      <c r="J6115" s="3">
        <f>IF(Table1[[#This Row],[Years of Experience]]=0,0,Table1[[#This Row],[Salary]]/Table1[[#This Row],[Years of Experience]])</f>
        <v>17142.857142857141</v>
      </c>
    </row>
    <row r="6116" spans="1:10" x14ac:dyDescent="0.35">
      <c r="A6116">
        <v>24</v>
      </c>
      <c r="B6116" t="str" cm="1">
        <f t="array" ref="B6116">_xlfn.IFS(Table1[[#This Row],[Age]]&lt;=25,"21-25",Table1[[#This Row],[Age]]&lt;=30,"26-30",Table1[[#This Row],[Age]]&lt;=35,"31-35",Table1[[#This Row],[Age]]&lt;=40,"36-40",Table1[[#This Row],[Age]]&lt;=45,"41-45", Table1[[#This Row],[Age]]&lt;=50,"46-50",Table1[[#This Row],[Age]]&lt;55,"51-55",Table1[[#This Row],[Age]]&lt;=60,"56-60",Table1[[#This Row],[Age]]&gt;=61, "61-70")</f>
        <v>21-25</v>
      </c>
      <c r="C6116" t="s">
        <v>9</v>
      </c>
      <c r="D6116" t="s">
        <v>195</v>
      </c>
      <c r="E6116" t="s">
        <v>202</v>
      </c>
      <c r="F6116">
        <v>0</v>
      </c>
      <c r="G6116" t="str" cm="1">
        <f t="array" ref="G6116">_xlfn.IFS(Table1[[#This Row],[Years of Experience]]&lt;=2,"Entry",Table1[[#This Row],[Years of Experience]]&lt;=7,"Mid",Table1[[#This Row],[Years of Experience]]&lt;=14,"Senior",Table1[[#This Row],[Years of Experience]]&gt;=15,"Executive")</f>
        <v>Entry</v>
      </c>
      <c r="H6116" t="str" cm="1">
        <f t="array" ref="H6116">_xlfn.IFS(Table1[[#This Row],[Salary]]&lt;=50000,"0-50K",Table1[[#This Row],[Salary]]&lt;=100000,"51-100K",Table1[[#This Row],[Salary]]&lt;=150000,"101-150K",Table1[[#This Row],[Salary]]&lt;=200000,"151-200K",Table1[[#This Row],[Salary]]&lt;=250000,"201-250K",Table1[[#This Row],[Salary]]&gt;250000,"Above 250K")</f>
        <v>0-50K</v>
      </c>
      <c r="I6116" s="3">
        <v>25000</v>
      </c>
      <c r="J6116" s="3">
        <f>IF(Table1[[#This Row],[Years of Experience]]=0,0,Table1[[#This Row],[Salary]]/Table1[[#This Row],[Years of Experience]])</f>
        <v>0</v>
      </c>
    </row>
    <row r="6117" spans="1:10" x14ac:dyDescent="0.35">
      <c r="A6117">
        <v>38</v>
      </c>
      <c r="B6117" t="str" cm="1">
        <f t="array" ref="B6117">_xlfn.IFS(Table1[[#This Row],[Age]]&lt;=25,"21-25",Table1[[#This Row],[Age]]&lt;=30,"26-30",Table1[[#This Row],[Age]]&lt;=35,"31-35",Table1[[#This Row],[Age]]&lt;=40,"36-40",Table1[[#This Row],[Age]]&lt;=45,"41-45", Table1[[#This Row],[Age]]&lt;=50,"46-50",Table1[[#This Row],[Age]]&lt;55,"51-55",Table1[[#This Row],[Age]]&lt;=60,"56-60",Table1[[#This Row],[Age]]&gt;=61, "61-70")</f>
        <v>36-40</v>
      </c>
      <c r="C6117" t="s">
        <v>6</v>
      </c>
      <c r="D6117" t="s">
        <v>10</v>
      </c>
      <c r="E6117" t="s">
        <v>203</v>
      </c>
      <c r="F6117">
        <v>14</v>
      </c>
      <c r="G6117" t="str" cm="1">
        <f t="array" ref="G6117">_xlfn.IFS(Table1[[#This Row],[Years of Experience]]&lt;=2,"Entry",Table1[[#This Row],[Years of Experience]]&lt;=7,"Mid",Table1[[#This Row],[Years of Experience]]&lt;=14,"Senior",Table1[[#This Row],[Years of Experience]]&gt;=15,"Executive")</f>
        <v>Senior</v>
      </c>
      <c r="H6117" t="str" cm="1">
        <f t="array" ref="H6117">_xlfn.IFS(Table1[[#This Row],[Salary]]&lt;=50000,"0-50K",Table1[[#This Row],[Salary]]&lt;=100000,"51-100K",Table1[[#This Row],[Salary]]&lt;=150000,"101-150K",Table1[[#This Row],[Salary]]&lt;=200000,"151-200K",Table1[[#This Row],[Salary]]&lt;=250000,"201-250K",Table1[[#This Row],[Salary]]&gt;250000,"Above 250K")</f>
        <v>151-200K</v>
      </c>
      <c r="I6117" s="3">
        <v>195000</v>
      </c>
      <c r="J6117" s="3">
        <f>IF(Table1[[#This Row],[Years of Experience]]=0,0,Table1[[#This Row],[Salary]]/Table1[[#This Row],[Years of Experience]])</f>
        <v>13928.571428571429</v>
      </c>
    </row>
    <row r="6118" spans="1:10" x14ac:dyDescent="0.35">
      <c r="A6118">
        <v>40</v>
      </c>
      <c r="B6118" t="str" cm="1">
        <f t="array" ref="B6118">_xlfn.IFS(Table1[[#This Row],[Age]]&lt;=25,"21-25",Table1[[#This Row],[Age]]&lt;=30,"26-30",Table1[[#This Row],[Age]]&lt;=35,"31-35",Table1[[#This Row],[Age]]&lt;=40,"36-40",Table1[[#This Row],[Age]]&lt;=45,"41-45", Table1[[#This Row],[Age]]&lt;=50,"46-50",Table1[[#This Row],[Age]]&lt;55,"51-55",Table1[[#This Row],[Age]]&lt;=60,"56-60",Table1[[#This Row],[Age]]&gt;=61, "61-70")</f>
        <v>36-40</v>
      </c>
      <c r="C6118" t="s">
        <v>9</v>
      </c>
      <c r="D6118" t="s">
        <v>7</v>
      </c>
      <c r="E6118" t="s">
        <v>35</v>
      </c>
      <c r="F6118">
        <v>16</v>
      </c>
      <c r="G6118" t="str" cm="1">
        <f t="array" ref="G6118">_xlfn.IFS(Table1[[#This Row],[Years of Experience]]&lt;=2,"Entry",Table1[[#This Row],[Years of Experience]]&lt;=7,"Mid",Table1[[#This Row],[Years of Experience]]&lt;=14,"Senior",Table1[[#This Row],[Years of Experience]]&gt;=15,"Executive")</f>
        <v>Executive</v>
      </c>
      <c r="H6118" t="str" cm="1">
        <f t="array" ref="H6118">_xlfn.IFS(Table1[[#This Row],[Salary]]&lt;=50000,"0-50K",Table1[[#This Row],[Salary]]&lt;=100000,"51-100K",Table1[[#This Row],[Salary]]&lt;=150000,"101-150K",Table1[[#This Row],[Salary]]&lt;=200000,"151-200K",Table1[[#This Row],[Salary]]&lt;=250000,"201-250K",Table1[[#This Row],[Salary]]&gt;250000,"Above 250K")</f>
        <v>201-250K</v>
      </c>
      <c r="I6118" s="3">
        <v>215000</v>
      </c>
      <c r="J6118" s="3">
        <f>IF(Table1[[#This Row],[Years of Experience]]=0,0,Table1[[#This Row],[Salary]]/Table1[[#This Row],[Years of Experience]])</f>
        <v>13437.5</v>
      </c>
    </row>
    <row r="6119" spans="1:10" x14ac:dyDescent="0.35">
      <c r="A6119">
        <v>27</v>
      </c>
      <c r="B6119" t="str" cm="1">
        <f t="array" ref="B6119">_xlfn.IFS(Table1[[#This Row],[Age]]&lt;=25,"21-25",Table1[[#This Row],[Age]]&lt;=30,"26-30",Table1[[#This Row],[Age]]&lt;=35,"31-35",Table1[[#This Row],[Age]]&lt;=40,"36-40",Table1[[#This Row],[Age]]&lt;=45,"41-45", Table1[[#This Row],[Age]]&lt;=50,"46-50",Table1[[#This Row],[Age]]&lt;55,"51-55",Table1[[#This Row],[Age]]&lt;=60,"56-60",Table1[[#This Row],[Age]]&gt;=61, "61-70")</f>
        <v>26-30</v>
      </c>
      <c r="C6119" t="s">
        <v>6</v>
      </c>
      <c r="D6119" t="s">
        <v>7</v>
      </c>
      <c r="E6119" t="s">
        <v>40</v>
      </c>
      <c r="F6119">
        <v>2</v>
      </c>
      <c r="G6119" t="str" cm="1">
        <f t="array" ref="G6119">_xlfn.IFS(Table1[[#This Row],[Years of Experience]]&lt;=2,"Entry",Table1[[#This Row],[Years of Experience]]&lt;=7,"Mid",Table1[[#This Row],[Years of Experience]]&lt;=14,"Senior",Table1[[#This Row],[Years of Experience]]&gt;=15,"Executive")</f>
        <v>Entry</v>
      </c>
      <c r="H6119" t="str" cm="1">
        <f t="array" ref="H6119">_xlfn.IFS(Table1[[#This Row],[Salary]]&lt;=50000,"0-50K",Table1[[#This Row],[Salary]]&lt;=100000,"51-100K",Table1[[#This Row],[Salary]]&lt;=150000,"101-150K",Table1[[#This Row],[Salary]]&lt;=200000,"151-200K",Table1[[#This Row],[Salary]]&lt;=250000,"201-250K",Table1[[#This Row],[Salary]]&gt;250000,"Above 250K")</f>
        <v>51-100K</v>
      </c>
      <c r="I6119" s="3">
        <v>55000</v>
      </c>
      <c r="J6119" s="3">
        <f>IF(Table1[[#This Row],[Years of Experience]]=0,0,Table1[[#This Row],[Salary]]/Table1[[#This Row],[Years of Experience]])</f>
        <v>27500</v>
      </c>
    </row>
    <row r="6120" spans="1:10" x14ac:dyDescent="0.35">
      <c r="A6120">
        <v>32</v>
      </c>
      <c r="B6120" t="str" cm="1">
        <f t="array" ref="B6120">_xlfn.IFS(Table1[[#This Row],[Age]]&lt;=25,"21-25",Table1[[#This Row],[Age]]&lt;=30,"26-30",Table1[[#This Row],[Age]]&lt;=35,"31-35",Table1[[#This Row],[Age]]&lt;=40,"36-40",Table1[[#This Row],[Age]]&lt;=45,"41-45", Table1[[#This Row],[Age]]&lt;=50,"46-50",Table1[[#This Row],[Age]]&lt;55,"51-55",Table1[[#This Row],[Age]]&lt;=60,"56-60",Table1[[#This Row],[Age]]&gt;=61, "61-70")</f>
        <v>31-35</v>
      </c>
      <c r="C6120" t="s">
        <v>9</v>
      </c>
      <c r="D6120" t="s">
        <v>12</v>
      </c>
      <c r="E6120" t="s">
        <v>43</v>
      </c>
      <c r="F6120">
        <v>9</v>
      </c>
      <c r="G6120" t="str" cm="1">
        <f t="array" ref="G6120">_xlfn.IFS(Table1[[#This Row],[Years of Experience]]&lt;=2,"Entry",Table1[[#This Row],[Years of Experience]]&lt;=7,"Mid",Table1[[#This Row],[Years of Experience]]&lt;=14,"Senior",Table1[[#This Row],[Years of Experience]]&gt;=15,"Executive")</f>
        <v>Senior</v>
      </c>
      <c r="H6120" t="str" cm="1">
        <f t="array" ref="H6120">_xlfn.IFS(Table1[[#This Row],[Salary]]&lt;=50000,"0-50K",Table1[[#This Row],[Salary]]&lt;=100000,"51-100K",Table1[[#This Row],[Salary]]&lt;=150000,"101-150K",Table1[[#This Row],[Salary]]&lt;=200000,"151-200K",Table1[[#This Row],[Salary]]&lt;=250000,"201-250K",Table1[[#This Row],[Salary]]&gt;250000,"Above 250K")</f>
        <v>101-150K</v>
      </c>
      <c r="I6120" s="3">
        <v>145000</v>
      </c>
      <c r="J6120" s="3">
        <f>IF(Table1[[#This Row],[Years of Experience]]=0,0,Table1[[#This Row],[Salary]]/Table1[[#This Row],[Years of Experience]])</f>
        <v>16111.111111111111</v>
      </c>
    </row>
    <row r="6121" spans="1:10" x14ac:dyDescent="0.35">
      <c r="A6121">
        <v>29</v>
      </c>
      <c r="B6121" t="str" cm="1">
        <f t="array" ref="B6121">_xlfn.IFS(Table1[[#This Row],[Age]]&lt;=25,"21-25",Table1[[#This Row],[Age]]&lt;=30,"26-30",Table1[[#This Row],[Age]]&lt;=35,"31-35",Table1[[#This Row],[Age]]&lt;=40,"36-40",Table1[[#This Row],[Age]]&lt;=45,"41-45", Table1[[#This Row],[Age]]&lt;=50,"46-50",Table1[[#This Row],[Age]]&lt;55,"51-55",Table1[[#This Row],[Age]]&lt;=60,"56-60",Table1[[#This Row],[Age]]&gt;=61, "61-70")</f>
        <v>26-30</v>
      </c>
      <c r="C6121" t="s">
        <v>6</v>
      </c>
      <c r="D6121" t="s">
        <v>7</v>
      </c>
      <c r="E6121" t="s">
        <v>16</v>
      </c>
      <c r="F6121">
        <v>4</v>
      </c>
      <c r="G6121" t="str" cm="1">
        <f t="array" ref="G6121">_xlfn.IFS(Table1[[#This Row],[Years of Experience]]&lt;=2,"Entry",Table1[[#This Row],[Years of Experience]]&lt;=7,"Mid",Table1[[#This Row],[Years of Experience]]&lt;=14,"Senior",Table1[[#This Row],[Years of Experience]]&gt;=15,"Executive")</f>
        <v>Mid</v>
      </c>
      <c r="H6121" t="str" cm="1">
        <f t="array" ref="H6121">_xlfn.IFS(Table1[[#This Row],[Salary]]&lt;=50000,"0-50K",Table1[[#This Row],[Salary]]&lt;=100000,"51-100K",Table1[[#This Row],[Salary]]&lt;=150000,"101-150K",Table1[[#This Row],[Salary]]&lt;=200000,"151-200K",Table1[[#This Row],[Salary]]&lt;=250000,"201-250K",Table1[[#This Row],[Salary]]&gt;250000,"Above 250K")</f>
        <v>51-100K</v>
      </c>
      <c r="I6121" s="3">
        <v>75000</v>
      </c>
      <c r="J6121" s="3">
        <f>IF(Table1[[#This Row],[Years of Experience]]=0,0,Table1[[#This Row],[Salary]]/Table1[[#This Row],[Years of Experience]])</f>
        <v>18750</v>
      </c>
    </row>
    <row r="6122" spans="1:10" x14ac:dyDescent="0.35">
      <c r="A6122">
        <v>33</v>
      </c>
      <c r="B6122" t="str" cm="1">
        <f t="array" ref="B6122">_xlfn.IFS(Table1[[#This Row],[Age]]&lt;=25,"21-25",Table1[[#This Row],[Age]]&lt;=30,"26-30",Table1[[#This Row],[Age]]&lt;=35,"31-35",Table1[[#This Row],[Age]]&lt;=40,"36-40",Table1[[#This Row],[Age]]&lt;=45,"41-45", Table1[[#This Row],[Age]]&lt;=50,"46-50",Table1[[#This Row],[Age]]&lt;55,"51-55",Table1[[#This Row],[Age]]&lt;=60,"56-60",Table1[[#This Row],[Age]]&gt;=61, "61-70")</f>
        <v>31-35</v>
      </c>
      <c r="C6122" t="s">
        <v>9</v>
      </c>
      <c r="D6122" t="s">
        <v>10</v>
      </c>
      <c r="E6122" t="s">
        <v>27</v>
      </c>
      <c r="F6122">
        <v>9</v>
      </c>
      <c r="G6122" t="str" cm="1">
        <f t="array" ref="G6122">_xlfn.IFS(Table1[[#This Row],[Years of Experience]]&lt;=2,"Entry",Table1[[#This Row],[Years of Experience]]&lt;=7,"Mid",Table1[[#This Row],[Years of Experience]]&lt;=14,"Senior",Table1[[#This Row],[Years of Experience]]&gt;=15,"Executive")</f>
        <v>Senior</v>
      </c>
      <c r="H6122" t="str" cm="1">
        <f t="array" ref="H6122">_xlfn.IFS(Table1[[#This Row],[Salary]]&lt;=50000,"0-50K",Table1[[#This Row],[Salary]]&lt;=100000,"51-100K",Table1[[#This Row],[Salary]]&lt;=150000,"101-150K",Table1[[#This Row],[Salary]]&lt;=200000,"151-200K",Table1[[#This Row],[Salary]]&lt;=250000,"201-250K",Table1[[#This Row],[Salary]]&gt;250000,"Above 250K")</f>
        <v>101-150K</v>
      </c>
      <c r="I6122" s="3">
        <v>135000</v>
      </c>
      <c r="J6122" s="3">
        <f>IF(Table1[[#This Row],[Years of Experience]]=0,0,Table1[[#This Row],[Salary]]/Table1[[#This Row],[Years of Experience]])</f>
        <v>15000</v>
      </c>
    </row>
    <row r="6123" spans="1:10" x14ac:dyDescent="0.35">
      <c r="A6123">
        <v>27</v>
      </c>
      <c r="B6123" t="str" cm="1">
        <f t="array" ref="B6123">_xlfn.IFS(Table1[[#This Row],[Age]]&lt;=25,"21-25",Table1[[#This Row],[Age]]&lt;=30,"26-30",Table1[[#This Row],[Age]]&lt;=35,"31-35",Table1[[#This Row],[Age]]&lt;=40,"36-40",Table1[[#This Row],[Age]]&lt;=45,"41-45", Table1[[#This Row],[Age]]&lt;=50,"46-50",Table1[[#This Row],[Age]]&lt;55,"51-55",Table1[[#This Row],[Age]]&lt;=60,"56-60",Table1[[#This Row],[Age]]&gt;=61, "61-70")</f>
        <v>26-30</v>
      </c>
      <c r="C6123" t="s">
        <v>6</v>
      </c>
      <c r="D6123" t="s">
        <v>7</v>
      </c>
      <c r="E6123" t="s">
        <v>8</v>
      </c>
      <c r="F6123">
        <v>3</v>
      </c>
      <c r="G6123" t="str" cm="1">
        <f t="array" ref="G6123">_xlfn.IFS(Table1[[#This Row],[Years of Experience]]&lt;=2,"Entry",Table1[[#This Row],[Years of Experience]]&lt;=7,"Mid",Table1[[#This Row],[Years of Experience]]&lt;=14,"Senior",Table1[[#This Row],[Years of Experience]]&gt;=15,"Executive")</f>
        <v>Mid</v>
      </c>
      <c r="H6123" t="str" cm="1">
        <f t="array" ref="H6123">_xlfn.IFS(Table1[[#This Row],[Salary]]&lt;=50000,"0-50K",Table1[[#This Row],[Salary]]&lt;=100000,"51-100K",Table1[[#This Row],[Salary]]&lt;=150000,"101-150K",Table1[[#This Row],[Salary]]&lt;=200000,"151-200K",Table1[[#This Row],[Salary]]&lt;=250000,"201-250K",Table1[[#This Row],[Salary]]&gt;250000,"Above 250K")</f>
        <v>51-100K</v>
      </c>
      <c r="I6123" s="3">
        <v>80000</v>
      </c>
      <c r="J6123" s="3">
        <f>IF(Table1[[#This Row],[Years of Experience]]=0,0,Table1[[#This Row],[Salary]]/Table1[[#This Row],[Years of Experience]])</f>
        <v>26666.666666666668</v>
      </c>
    </row>
    <row r="6124" spans="1:10" x14ac:dyDescent="0.35">
      <c r="A6124">
        <v>36</v>
      </c>
      <c r="B6124" t="str" cm="1">
        <f t="array" ref="B6124">_xlfn.IFS(Table1[[#This Row],[Age]]&lt;=25,"21-25",Table1[[#This Row],[Age]]&lt;=30,"26-30",Table1[[#This Row],[Age]]&lt;=35,"31-35",Table1[[#This Row],[Age]]&lt;=40,"36-40",Table1[[#This Row],[Age]]&lt;=45,"41-45", Table1[[#This Row],[Age]]&lt;=50,"46-50",Table1[[#This Row],[Age]]&lt;55,"51-55",Table1[[#This Row],[Age]]&lt;=60,"56-60",Table1[[#This Row],[Age]]&gt;=61, "61-70")</f>
        <v>36-40</v>
      </c>
      <c r="C6124" t="s">
        <v>9</v>
      </c>
      <c r="D6124" t="s">
        <v>12</v>
      </c>
      <c r="E6124" t="s">
        <v>92</v>
      </c>
      <c r="F6124">
        <v>13</v>
      </c>
      <c r="G6124" t="str" cm="1">
        <f t="array" ref="G6124">_xlfn.IFS(Table1[[#This Row],[Years of Experience]]&lt;=2,"Entry",Table1[[#This Row],[Years of Experience]]&lt;=7,"Mid",Table1[[#This Row],[Years of Experience]]&lt;=14,"Senior",Table1[[#This Row],[Years of Experience]]&gt;=15,"Executive")</f>
        <v>Senior</v>
      </c>
      <c r="H6124" t="str" cm="1">
        <f t="array" ref="H6124">_xlfn.IFS(Table1[[#This Row],[Salary]]&lt;=50000,"0-50K",Table1[[#This Row],[Salary]]&lt;=100000,"51-100K",Table1[[#This Row],[Salary]]&lt;=150000,"101-150K",Table1[[#This Row],[Salary]]&lt;=200000,"151-200K",Table1[[#This Row],[Salary]]&lt;=250000,"201-250K",Table1[[#This Row],[Salary]]&gt;250000,"Above 250K")</f>
        <v>151-200K</v>
      </c>
      <c r="I6124" s="3">
        <v>185000</v>
      </c>
      <c r="J6124" s="3">
        <f>IF(Table1[[#This Row],[Years of Experience]]=0,0,Table1[[#This Row],[Salary]]/Table1[[#This Row],[Years of Experience]])</f>
        <v>14230.76923076923</v>
      </c>
    </row>
    <row r="6125" spans="1:10" x14ac:dyDescent="0.35">
      <c r="A6125">
        <v>25</v>
      </c>
      <c r="B6125" t="str" cm="1">
        <f t="array" ref="B6125">_xlfn.IFS(Table1[[#This Row],[Age]]&lt;=25,"21-25",Table1[[#This Row],[Age]]&lt;=30,"26-30",Table1[[#This Row],[Age]]&lt;=35,"31-35",Table1[[#This Row],[Age]]&lt;=40,"36-40",Table1[[#This Row],[Age]]&lt;=45,"41-45", Table1[[#This Row],[Age]]&lt;=50,"46-50",Table1[[#This Row],[Age]]&lt;55,"51-55",Table1[[#This Row],[Age]]&lt;=60,"56-60",Table1[[#This Row],[Age]]&gt;=61, "61-70")</f>
        <v>21-25</v>
      </c>
      <c r="C6125" t="s">
        <v>6</v>
      </c>
      <c r="D6125" t="s">
        <v>7</v>
      </c>
      <c r="E6125" t="s">
        <v>17</v>
      </c>
      <c r="F6125">
        <v>1</v>
      </c>
      <c r="G6125" t="str" cm="1">
        <f t="array" ref="G6125">_xlfn.IFS(Table1[[#This Row],[Years of Experience]]&lt;=2,"Entry",Table1[[#This Row],[Years of Experience]]&lt;=7,"Mid",Table1[[#This Row],[Years of Experience]]&lt;=14,"Senior",Table1[[#This Row],[Years of Experience]]&gt;=15,"Executive")</f>
        <v>Entry</v>
      </c>
      <c r="H6125" t="str" cm="1">
        <f t="array" ref="H6125">_xlfn.IFS(Table1[[#This Row],[Salary]]&lt;=50000,"0-50K",Table1[[#This Row],[Salary]]&lt;=100000,"51-100K",Table1[[#This Row],[Salary]]&lt;=150000,"101-150K",Table1[[#This Row],[Salary]]&lt;=200000,"151-200K",Table1[[#This Row],[Salary]]&lt;=250000,"201-250K",Table1[[#This Row],[Salary]]&gt;250000,"Above 250K")</f>
        <v>51-100K</v>
      </c>
      <c r="I6125" s="3">
        <v>60000</v>
      </c>
      <c r="J6125" s="3">
        <f>IF(Table1[[#This Row],[Years of Experience]]=0,0,Table1[[#This Row],[Salary]]/Table1[[#This Row],[Years of Experience]])</f>
        <v>60000</v>
      </c>
    </row>
    <row r="6126" spans="1:10" x14ac:dyDescent="0.35">
      <c r="A6126">
        <v>30</v>
      </c>
      <c r="B6126" t="str" cm="1">
        <f t="array" ref="B6126">_xlfn.IFS(Table1[[#This Row],[Age]]&lt;=25,"21-25",Table1[[#This Row],[Age]]&lt;=30,"26-30",Table1[[#This Row],[Age]]&lt;=35,"31-35",Table1[[#This Row],[Age]]&lt;=40,"36-40",Table1[[#This Row],[Age]]&lt;=45,"41-45", Table1[[#This Row],[Age]]&lt;=50,"46-50",Table1[[#This Row],[Age]]&lt;55,"51-55",Table1[[#This Row],[Age]]&lt;=60,"56-60",Table1[[#This Row],[Age]]&gt;=61, "61-70")</f>
        <v>26-30</v>
      </c>
      <c r="C6126" t="s">
        <v>9</v>
      </c>
      <c r="D6126" t="s">
        <v>7</v>
      </c>
      <c r="E6126" t="s">
        <v>19</v>
      </c>
      <c r="F6126">
        <v>5</v>
      </c>
      <c r="G6126" t="str" cm="1">
        <f t="array" ref="G6126">_xlfn.IFS(Table1[[#This Row],[Years of Experience]]&lt;=2,"Entry",Table1[[#This Row],[Years of Experience]]&lt;=7,"Mid",Table1[[#This Row],[Years of Experience]]&lt;=14,"Senior",Table1[[#This Row],[Years of Experience]]&gt;=15,"Executive")</f>
        <v>Mid</v>
      </c>
      <c r="H6126" t="str" cm="1">
        <f t="array" ref="H6126">_xlfn.IFS(Table1[[#This Row],[Salary]]&lt;=50000,"0-50K",Table1[[#This Row],[Salary]]&lt;=100000,"51-100K",Table1[[#This Row],[Salary]]&lt;=150000,"101-150K",Table1[[#This Row],[Salary]]&lt;=200000,"151-200K",Table1[[#This Row],[Salary]]&lt;=250000,"201-250K",Table1[[#This Row],[Salary]]&gt;250000,"Above 250K")</f>
        <v>51-100K</v>
      </c>
      <c r="I6126" s="3">
        <v>95000</v>
      </c>
      <c r="J6126" s="3">
        <f>IF(Table1[[#This Row],[Years of Experience]]=0,0,Table1[[#This Row],[Salary]]/Table1[[#This Row],[Years of Experience]])</f>
        <v>19000</v>
      </c>
    </row>
    <row r="6127" spans="1:10" x14ac:dyDescent="0.35">
      <c r="A6127">
        <v>34</v>
      </c>
      <c r="B6127" t="str" cm="1">
        <f t="array" ref="B6127">_xlfn.IFS(Table1[[#This Row],[Age]]&lt;=25,"21-25",Table1[[#This Row],[Age]]&lt;=30,"26-30",Table1[[#This Row],[Age]]&lt;=35,"31-35",Table1[[#This Row],[Age]]&lt;=40,"36-40",Table1[[#This Row],[Age]]&lt;=45,"41-45", Table1[[#This Row],[Age]]&lt;=50,"46-50",Table1[[#This Row],[Age]]&lt;55,"51-55",Table1[[#This Row],[Age]]&lt;=60,"56-60",Table1[[#This Row],[Age]]&gt;=61, "61-70")</f>
        <v>31-35</v>
      </c>
      <c r="C6127" t="s">
        <v>6</v>
      </c>
      <c r="D6127" t="s">
        <v>12</v>
      </c>
      <c r="E6127" t="s">
        <v>75</v>
      </c>
      <c r="F6127">
        <v>12</v>
      </c>
      <c r="G6127" t="str" cm="1">
        <f t="array" ref="G6127">_xlfn.IFS(Table1[[#This Row],[Years of Experience]]&lt;=2,"Entry",Table1[[#This Row],[Years of Experience]]&lt;=7,"Mid",Table1[[#This Row],[Years of Experience]]&lt;=14,"Senior",Table1[[#This Row],[Years of Experience]]&gt;=15,"Executive")</f>
        <v>Senior</v>
      </c>
      <c r="H6127" t="str" cm="1">
        <f t="array" ref="H6127">_xlfn.IFS(Table1[[#This Row],[Salary]]&lt;=50000,"0-50K",Table1[[#This Row],[Salary]]&lt;=100000,"51-100K",Table1[[#This Row],[Salary]]&lt;=150000,"101-150K",Table1[[#This Row],[Salary]]&lt;=200000,"151-200K",Table1[[#This Row],[Salary]]&lt;=250000,"201-250K",Table1[[#This Row],[Salary]]&gt;250000,"Above 250K")</f>
        <v>151-200K</v>
      </c>
      <c r="I6127" s="3">
        <v>170000</v>
      </c>
      <c r="J6127" s="3">
        <f>IF(Table1[[#This Row],[Years of Experience]]=0,0,Table1[[#This Row],[Salary]]/Table1[[#This Row],[Years of Experience]])</f>
        <v>14166.666666666666</v>
      </c>
    </row>
    <row r="6128" spans="1:10" x14ac:dyDescent="0.35">
      <c r="A6128">
        <v>28</v>
      </c>
      <c r="B6128" t="str" cm="1">
        <f t="array" ref="B6128">_xlfn.IFS(Table1[[#This Row],[Age]]&lt;=25,"21-25",Table1[[#This Row],[Age]]&lt;=30,"26-30",Table1[[#This Row],[Age]]&lt;=35,"31-35",Table1[[#This Row],[Age]]&lt;=40,"36-40",Table1[[#This Row],[Age]]&lt;=45,"41-45", Table1[[#This Row],[Age]]&lt;=50,"46-50",Table1[[#This Row],[Age]]&lt;55,"51-55",Table1[[#This Row],[Age]]&lt;=60,"56-60",Table1[[#This Row],[Age]]&gt;=61, "61-70")</f>
        <v>26-30</v>
      </c>
      <c r="C6128" t="s">
        <v>9</v>
      </c>
      <c r="D6128" t="s">
        <v>7</v>
      </c>
      <c r="E6128" t="s">
        <v>16</v>
      </c>
      <c r="F6128">
        <v>3</v>
      </c>
      <c r="G6128" t="str" cm="1">
        <f t="array" ref="G6128">_xlfn.IFS(Table1[[#This Row],[Years of Experience]]&lt;=2,"Entry",Table1[[#This Row],[Years of Experience]]&lt;=7,"Mid",Table1[[#This Row],[Years of Experience]]&lt;=14,"Senior",Table1[[#This Row],[Years of Experience]]&gt;=15,"Executive")</f>
        <v>Mid</v>
      </c>
      <c r="H6128" t="str" cm="1">
        <f t="array" ref="H6128">_xlfn.IFS(Table1[[#This Row],[Salary]]&lt;=50000,"0-50K",Table1[[#This Row],[Salary]]&lt;=100000,"51-100K",Table1[[#This Row],[Salary]]&lt;=150000,"101-150K",Table1[[#This Row],[Salary]]&lt;=200000,"151-200K",Table1[[#This Row],[Salary]]&lt;=250000,"201-250K",Table1[[#This Row],[Salary]]&gt;250000,"Above 250K")</f>
        <v>51-100K</v>
      </c>
      <c r="I6128" s="3">
        <v>65000</v>
      </c>
      <c r="J6128" s="3">
        <f>IF(Table1[[#This Row],[Years of Experience]]=0,0,Table1[[#This Row],[Salary]]/Table1[[#This Row],[Years of Experience]])</f>
        <v>21666.666666666668</v>
      </c>
    </row>
    <row r="6129" spans="1:10" x14ac:dyDescent="0.35">
      <c r="A6129">
        <v>32</v>
      </c>
      <c r="B6129" t="str" cm="1">
        <f t="array" ref="B6129">_xlfn.IFS(Table1[[#This Row],[Age]]&lt;=25,"21-25",Table1[[#This Row],[Age]]&lt;=30,"26-30",Table1[[#This Row],[Age]]&lt;=35,"31-35",Table1[[#This Row],[Age]]&lt;=40,"36-40",Table1[[#This Row],[Age]]&lt;=45,"41-45", Table1[[#This Row],[Age]]&lt;=50,"46-50",Table1[[#This Row],[Age]]&lt;55,"51-55",Table1[[#This Row],[Age]]&lt;=60,"56-60",Table1[[#This Row],[Age]]&gt;=61, "61-70")</f>
        <v>31-35</v>
      </c>
      <c r="C6129" t="s">
        <v>6</v>
      </c>
      <c r="D6129" t="s">
        <v>7</v>
      </c>
      <c r="E6129" t="s">
        <v>17</v>
      </c>
      <c r="F6129">
        <v>7</v>
      </c>
      <c r="G6129" t="str" cm="1">
        <f t="array" ref="G6129">_xlfn.IFS(Table1[[#This Row],[Years of Experience]]&lt;=2,"Entry",Table1[[#This Row],[Years of Experience]]&lt;=7,"Mid",Table1[[#This Row],[Years of Experience]]&lt;=14,"Senior",Table1[[#This Row],[Years of Experience]]&gt;=15,"Executive")</f>
        <v>Mid</v>
      </c>
      <c r="H6129" t="str" cm="1">
        <f t="array" ref="H6129">_xlfn.IFS(Table1[[#This Row],[Salary]]&lt;=50000,"0-50K",Table1[[#This Row],[Salary]]&lt;=100000,"51-100K",Table1[[#This Row],[Salary]]&lt;=150000,"101-150K",Table1[[#This Row],[Salary]]&lt;=200000,"151-200K",Table1[[#This Row],[Salary]]&lt;=250000,"201-250K",Table1[[#This Row],[Salary]]&gt;250000,"Above 250K")</f>
        <v>101-150K</v>
      </c>
      <c r="I6129" s="3">
        <v>120000</v>
      </c>
      <c r="J6129" s="3">
        <f>IF(Table1[[#This Row],[Years of Experience]]=0,0,Table1[[#This Row],[Salary]]/Table1[[#This Row],[Years of Experience]])</f>
        <v>17142.857142857141</v>
      </c>
    </row>
    <row r="6130" spans="1:10" x14ac:dyDescent="0.35">
      <c r="A6130">
        <v>24</v>
      </c>
      <c r="B6130" t="str" cm="1">
        <f t="array" ref="B6130">_xlfn.IFS(Table1[[#This Row],[Age]]&lt;=25,"21-25",Table1[[#This Row],[Age]]&lt;=30,"26-30",Table1[[#This Row],[Age]]&lt;=35,"31-35",Table1[[#This Row],[Age]]&lt;=40,"36-40",Table1[[#This Row],[Age]]&lt;=45,"41-45", Table1[[#This Row],[Age]]&lt;=50,"46-50",Table1[[#This Row],[Age]]&lt;55,"51-55",Table1[[#This Row],[Age]]&lt;=60,"56-60",Table1[[#This Row],[Age]]&gt;=61, "61-70")</f>
        <v>21-25</v>
      </c>
      <c r="C6130" t="s">
        <v>9</v>
      </c>
      <c r="D6130" t="s">
        <v>195</v>
      </c>
      <c r="E6130" t="s">
        <v>202</v>
      </c>
      <c r="F6130">
        <v>0</v>
      </c>
      <c r="G6130" t="str" cm="1">
        <f t="array" ref="G6130">_xlfn.IFS(Table1[[#This Row],[Years of Experience]]&lt;=2,"Entry",Table1[[#This Row],[Years of Experience]]&lt;=7,"Mid",Table1[[#This Row],[Years of Experience]]&lt;=14,"Senior",Table1[[#This Row],[Years of Experience]]&gt;=15,"Executive")</f>
        <v>Entry</v>
      </c>
      <c r="H6130" t="str" cm="1">
        <f t="array" ref="H6130">_xlfn.IFS(Table1[[#This Row],[Salary]]&lt;=50000,"0-50K",Table1[[#This Row],[Salary]]&lt;=100000,"51-100K",Table1[[#This Row],[Salary]]&lt;=150000,"101-150K",Table1[[#This Row],[Salary]]&lt;=200000,"151-200K",Table1[[#This Row],[Salary]]&lt;=250000,"201-250K",Table1[[#This Row],[Salary]]&gt;250000,"Above 250K")</f>
        <v>0-50K</v>
      </c>
      <c r="I6130" s="3">
        <v>25000</v>
      </c>
      <c r="J6130" s="3">
        <f>IF(Table1[[#This Row],[Years of Experience]]=0,0,Table1[[#This Row],[Salary]]/Table1[[#This Row],[Years of Experience]])</f>
        <v>0</v>
      </c>
    </row>
    <row r="6131" spans="1:10" x14ac:dyDescent="0.35">
      <c r="A6131">
        <v>38</v>
      </c>
      <c r="B6131" t="str" cm="1">
        <f t="array" ref="B6131">_xlfn.IFS(Table1[[#This Row],[Age]]&lt;=25,"21-25",Table1[[#This Row],[Age]]&lt;=30,"26-30",Table1[[#This Row],[Age]]&lt;=35,"31-35",Table1[[#This Row],[Age]]&lt;=40,"36-40",Table1[[#This Row],[Age]]&lt;=45,"41-45", Table1[[#This Row],[Age]]&lt;=50,"46-50",Table1[[#This Row],[Age]]&lt;55,"51-55",Table1[[#This Row],[Age]]&lt;=60,"56-60",Table1[[#This Row],[Age]]&gt;=61, "61-70")</f>
        <v>36-40</v>
      </c>
      <c r="C6131" t="s">
        <v>6</v>
      </c>
      <c r="D6131" t="s">
        <v>10</v>
      </c>
      <c r="E6131" t="s">
        <v>203</v>
      </c>
      <c r="F6131">
        <v>14</v>
      </c>
      <c r="G6131" t="str" cm="1">
        <f t="array" ref="G6131">_xlfn.IFS(Table1[[#This Row],[Years of Experience]]&lt;=2,"Entry",Table1[[#This Row],[Years of Experience]]&lt;=7,"Mid",Table1[[#This Row],[Years of Experience]]&lt;=14,"Senior",Table1[[#This Row],[Years of Experience]]&gt;=15,"Executive")</f>
        <v>Senior</v>
      </c>
      <c r="H6131" t="str" cm="1">
        <f t="array" ref="H6131">_xlfn.IFS(Table1[[#This Row],[Salary]]&lt;=50000,"0-50K",Table1[[#This Row],[Salary]]&lt;=100000,"51-100K",Table1[[#This Row],[Salary]]&lt;=150000,"101-150K",Table1[[#This Row],[Salary]]&lt;=200000,"151-200K",Table1[[#This Row],[Salary]]&lt;=250000,"201-250K",Table1[[#This Row],[Salary]]&gt;250000,"Above 250K")</f>
        <v>151-200K</v>
      </c>
      <c r="I6131" s="3">
        <v>195000</v>
      </c>
      <c r="J6131" s="3">
        <f>IF(Table1[[#This Row],[Years of Experience]]=0,0,Table1[[#This Row],[Salary]]/Table1[[#This Row],[Years of Experience]])</f>
        <v>13928.571428571429</v>
      </c>
    </row>
    <row r="6132" spans="1:10" x14ac:dyDescent="0.35">
      <c r="A6132">
        <v>40</v>
      </c>
      <c r="B6132" t="str" cm="1">
        <f t="array" ref="B6132">_xlfn.IFS(Table1[[#This Row],[Age]]&lt;=25,"21-25",Table1[[#This Row],[Age]]&lt;=30,"26-30",Table1[[#This Row],[Age]]&lt;=35,"31-35",Table1[[#This Row],[Age]]&lt;=40,"36-40",Table1[[#This Row],[Age]]&lt;=45,"41-45", Table1[[#This Row],[Age]]&lt;=50,"46-50",Table1[[#This Row],[Age]]&lt;55,"51-55",Table1[[#This Row],[Age]]&lt;=60,"56-60",Table1[[#This Row],[Age]]&gt;=61, "61-70")</f>
        <v>36-40</v>
      </c>
      <c r="C6132" t="s">
        <v>9</v>
      </c>
      <c r="D6132" t="s">
        <v>7</v>
      </c>
      <c r="E6132" t="s">
        <v>35</v>
      </c>
      <c r="F6132">
        <v>16</v>
      </c>
      <c r="G6132" t="str" cm="1">
        <f t="array" ref="G6132">_xlfn.IFS(Table1[[#This Row],[Years of Experience]]&lt;=2,"Entry",Table1[[#This Row],[Years of Experience]]&lt;=7,"Mid",Table1[[#This Row],[Years of Experience]]&lt;=14,"Senior",Table1[[#This Row],[Years of Experience]]&gt;=15,"Executive")</f>
        <v>Executive</v>
      </c>
      <c r="H6132" t="str" cm="1">
        <f t="array" ref="H6132">_xlfn.IFS(Table1[[#This Row],[Salary]]&lt;=50000,"0-50K",Table1[[#This Row],[Salary]]&lt;=100000,"51-100K",Table1[[#This Row],[Salary]]&lt;=150000,"101-150K",Table1[[#This Row],[Salary]]&lt;=200000,"151-200K",Table1[[#This Row],[Salary]]&lt;=250000,"201-250K",Table1[[#This Row],[Salary]]&gt;250000,"Above 250K")</f>
        <v>201-250K</v>
      </c>
      <c r="I6132" s="3">
        <v>215000</v>
      </c>
      <c r="J6132" s="3">
        <f>IF(Table1[[#This Row],[Years of Experience]]=0,0,Table1[[#This Row],[Salary]]/Table1[[#This Row],[Years of Experience]])</f>
        <v>13437.5</v>
      </c>
    </row>
    <row r="6133" spans="1:10" x14ac:dyDescent="0.35">
      <c r="A6133">
        <v>26</v>
      </c>
      <c r="B6133" t="str" cm="1">
        <f t="array" ref="B6133">_xlfn.IFS(Table1[[#This Row],[Age]]&lt;=25,"21-25",Table1[[#This Row],[Age]]&lt;=30,"26-30",Table1[[#This Row],[Age]]&lt;=35,"31-35",Table1[[#This Row],[Age]]&lt;=40,"36-40",Table1[[#This Row],[Age]]&lt;=45,"41-45", Table1[[#This Row],[Age]]&lt;=50,"46-50",Table1[[#This Row],[Age]]&lt;55,"51-55",Table1[[#This Row],[Age]]&lt;=60,"56-60",Table1[[#This Row],[Age]]&gt;=61, "61-70")</f>
        <v>26-30</v>
      </c>
      <c r="C6133" t="s">
        <v>9</v>
      </c>
      <c r="D6133" t="s">
        <v>10</v>
      </c>
      <c r="E6133" t="s">
        <v>8</v>
      </c>
      <c r="F6133">
        <v>2</v>
      </c>
      <c r="G6133" t="str" cm="1">
        <f t="array" ref="G6133">_xlfn.IFS(Table1[[#This Row],[Years of Experience]]&lt;=2,"Entry",Table1[[#This Row],[Years of Experience]]&lt;=7,"Mid",Table1[[#This Row],[Years of Experience]]&lt;=14,"Senior",Table1[[#This Row],[Years of Experience]]&gt;=15,"Executive")</f>
        <v>Entry</v>
      </c>
      <c r="H6133" t="str" cm="1">
        <f t="array" ref="H6133">_xlfn.IFS(Table1[[#This Row],[Salary]]&lt;=50000,"0-50K",Table1[[#This Row],[Salary]]&lt;=100000,"51-100K",Table1[[#This Row],[Salary]]&lt;=150000,"101-150K",Table1[[#This Row],[Salary]]&lt;=200000,"151-200K",Table1[[#This Row],[Salary]]&lt;=250000,"201-250K",Table1[[#This Row],[Salary]]&gt;250000,"Above 250K")</f>
        <v>51-100K</v>
      </c>
      <c r="I6133" s="3">
        <v>75000</v>
      </c>
      <c r="J6133" s="3">
        <f>IF(Table1[[#This Row],[Years of Experience]]=0,0,Table1[[#This Row],[Salary]]/Table1[[#This Row],[Years of Experience]])</f>
        <v>37500</v>
      </c>
    </row>
    <row r="6134" spans="1:10" x14ac:dyDescent="0.35">
      <c r="A6134">
        <v>39</v>
      </c>
      <c r="B6134" t="str" cm="1">
        <f t="array" ref="B6134">_xlfn.IFS(Table1[[#This Row],[Age]]&lt;=25,"21-25",Table1[[#This Row],[Age]]&lt;=30,"26-30",Table1[[#This Row],[Age]]&lt;=35,"31-35",Table1[[#This Row],[Age]]&lt;=40,"36-40",Table1[[#This Row],[Age]]&lt;=45,"41-45", Table1[[#This Row],[Age]]&lt;=50,"46-50",Table1[[#This Row],[Age]]&lt;55,"51-55",Table1[[#This Row],[Age]]&lt;=60,"56-60",Table1[[#This Row],[Age]]&gt;=61, "61-70")</f>
        <v>36-40</v>
      </c>
      <c r="C6134" t="s">
        <v>6</v>
      </c>
      <c r="D6134" t="s">
        <v>12</v>
      </c>
      <c r="E6134" t="s">
        <v>92</v>
      </c>
      <c r="F6134">
        <v>14</v>
      </c>
      <c r="G6134" t="str" cm="1">
        <f t="array" ref="G6134">_xlfn.IFS(Table1[[#This Row],[Years of Experience]]&lt;=2,"Entry",Table1[[#This Row],[Years of Experience]]&lt;=7,"Mid",Table1[[#This Row],[Years of Experience]]&lt;=14,"Senior",Table1[[#This Row],[Years of Experience]]&gt;=15,"Executive")</f>
        <v>Senior</v>
      </c>
      <c r="H6134" t="str" cm="1">
        <f t="array" ref="H6134">_xlfn.IFS(Table1[[#This Row],[Salary]]&lt;=50000,"0-50K",Table1[[#This Row],[Salary]]&lt;=100000,"51-100K",Table1[[#This Row],[Salary]]&lt;=150000,"101-150K",Table1[[#This Row],[Salary]]&lt;=200000,"151-200K",Table1[[#This Row],[Salary]]&lt;=250000,"201-250K",Table1[[#This Row],[Salary]]&gt;250000,"Above 250K")</f>
        <v>151-200K</v>
      </c>
      <c r="I6134" s="3">
        <v>185000</v>
      </c>
      <c r="J6134" s="3">
        <f>IF(Table1[[#This Row],[Years of Experience]]=0,0,Table1[[#This Row],[Salary]]/Table1[[#This Row],[Years of Experience]])</f>
        <v>13214.285714285714</v>
      </c>
    </row>
    <row r="6135" spans="1:10" x14ac:dyDescent="0.35">
      <c r="A6135">
        <v>32</v>
      </c>
      <c r="B6135" t="str" cm="1">
        <f t="array" ref="B6135">_xlfn.IFS(Table1[[#This Row],[Age]]&lt;=25,"21-25",Table1[[#This Row],[Age]]&lt;=30,"26-30",Table1[[#This Row],[Age]]&lt;=35,"31-35",Table1[[#This Row],[Age]]&lt;=40,"36-40",Table1[[#This Row],[Age]]&lt;=45,"41-45", Table1[[#This Row],[Age]]&lt;=50,"46-50",Table1[[#This Row],[Age]]&lt;55,"51-55",Table1[[#This Row],[Age]]&lt;=60,"56-60",Table1[[#This Row],[Age]]&gt;=61, "61-70")</f>
        <v>31-35</v>
      </c>
      <c r="C6135" t="s">
        <v>9</v>
      </c>
      <c r="D6135" t="s">
        <v>7</v>
      </c>
      <c r="E6135" t="s">
        <v>27</v>
      </c>
      <c r="F6135">
        <v>7</v>
      </c>
      <c r="G6135" t="str" cm="1">
        <f t="array" ref="G6135">_xlfn.IFS(Table1[[#This Row],[Years of Experience]]&lt;=2,"Entry",Table1[[#This Row],[Years of Experience]]&lt;=7,"Mid",Table1[[#This Row],[Years of Experience]]&lt;=14,"Senior",Table1[[#This Row],[Years of Experience]]&gt;=15,"Executive")</f>
        <v>Mid</v>
      </c>
      <c r="H6135" t="str" cm="1">
        <f t="array" ref="H6135">_xlfn.IFS(Table1[[#This Row],[Salary]]&lt;=50000,"0-50K",Table1[[#This Row],[Salary]]&lt;=100000,"51-100K",Table1[[#This Row],[Salary]]&lt;=150000,"101-150K",Table1[[#This Row],[Salary]]&lt;=200000,"151-200K",Table1[[#This Row],[Salary]]&lt;=250000,"201-250K",Table1[[#This Row],[Salary]]&gt;250000,"Above 250K")</f>
        <v>101-150K</v>
      </c>
      <c r="I6135" s="3">
        <v>120000</v>
      </c>
      <c r="J6135" s="3">
        <f>IF(Table1[[#This Row],[Years of Experience]]=0,0,Table1[[#This Row],[Salary]]/Table1[[#This Row],[Years of Experience]])</f>
        <v>17142.857142857141</v>
      </c>
    </row>
    <row r="6136" spans="1:10" x14ac:dyDescent="0.35">
      <c r="A6136">
        <v>28</v>
      </c>
      <c r="B6136" t="str" cm="1">
        <f t="array" ref="B6136">_xlfn.IFS(Table1[[#This Row],[Age]]&lt;=25,"21-25",Table1[[#This Row],[Age]]&lt;=30,"26-30",Table1[[#This Row],[Age]]&lt;=35,"31-35",Table1[[#This Row],[Age]]&lt;=40,"36-40",Table1[[#This Row],[Age]]&lt;=45,"41-45", Table1[[#This Row],[Age]]&lt;=50,"46-50",Table1[[#This Row],[Age]]&lt;55,"51-55",Table1[[#This Row],[Age]]&lt;=60,"56-60",Table1[[#This Row],[Age]]&gt;=61, "61-70")</f>
        <v>26-30</v>
      </c>
      <c r="C6136" t="s">
        <v>6</v>
      </c>
      <c r="D6136" t="s">
        <v>7</v>
      </c>
      <c r="E6136" t="s">
        <v>63</v>
      </c>
      <c r="F6136">
        <v>3</v>
      </c>
      <c r="G6136" t="str" cm="1">
        <f t="array" ref="G6136">_xlfn.IFS(Table1[[#This Row],[Years of Experience]]&lt;=2,"Entry",Table1[[#This Row],[Years of Experience]]&lt;=7,"Mid",Table1[[#This Row],[Years of Experience]]&lt;=14,"Senior",Table1[[#This Row],[Years of Experience]]&gt;=15,"Executive")</f>
        <v>Mid</v>
      </c>
      <c r="H6136" t="str" cm="1">
        <f t="array" ref="H6136">_xlfn.IFS(Table1[[#This Row],[Salary]]&lt;=50000,"0-50K",Table1[[#This Row],[Salary]]&lt;=100000,"51-100K",Table1[[#This Row],[Salary]]&lt;=150000,"101-150K",Table1[[#This Row],[Salary]]&lt;=200000,"151-200K",Table1[[#This Row],[Salary]]&lt;=250000,"201-250K",Table1[[#This Row],[Salary]]&gt;250000,"Above 250K")</f>
        <v>51-100K</v>
      </c>
      <c r="I6136" s="3">
        <v>60000</v>
      </c>
      <c r="J6136" s="3">
        <f>IF(Table1[[#This Row],[Years of Experience]]=0,0,Table1[[#This Row],[Salary]]/Table1[[#This Row],[Years of Experience]])</f>
        <v>20000</v>
      </c>
    </row>
    <row r="6137" spans="1:10" x14ac:dyDescent="0.35">
      <c r="A6137">
        <v>35</v>
      </c>
      <c r="B6137" t="str" cm="1">
        <f t="array" ref="B6137">_xlfn.IFS(Table1[[#This Row],[Age]]&lt;=25,"21-25",Table1[[#This Row],[Age]]&lt;=30,"26-30",Table1[[#This Row],[Age]]&lt;=35,"31-35",Table1[[#This Row],[Age]]&lt;=40,"36-40",Table1[[#This Row],[Age]]&lt;=45,"41-45", Table1[[#This Row],[Age]]&lt;=50,"46-50",Table1[[#This Row],[Age]]&lt;55,"51-55",Table1[[#This Row],[Age]]&lt;=60,"56-60",Table1[[#This Row],[Age]]&gt;=61, "61-70")</f>
        <v>31-35</v>
      </c>
      <c r="C6137" t="s">
        <v>9</v>
      </c>
      <c r="D6137" t="s">
        <v>10</v>
      </c>
      <c r="E6137" t="s">
        <v>43</v>
      </c>
      <c r="F6137">
        <v>10</v>
      </c>
      <c r="G6137" t="str" cm="1">
        <f t="array" ref="G6137">_xlfn.IFS(Table1[[#This Row],[Years of Experience]]&lt;=2,"Entry",Table1[[#This Row],[Years of Experience]]&lt;=7,"Mid",Table1[[#This Row],[Years of Experience]]&lt;=14,"Senior",Table1[[#This Row],[Years of Experience]]&gt;=15,"Executive")</f>
        <v>Senior</v>
      </c>
      <c r="H6137" t="str" cm="1">
        <f t="array" ref="H6137">_xlfn.IFS(Table1[[#This Row],[Salary]]&lt;=50000,"0-50K",Table1[[#This Row],[Salary]]&lt;=100000,"51-100K",Table1[[#This Row],[Salary]]&lt;=150000,"101-150K",Table1[[#This Row],[Salary]]&lt;=200000,"151-200K",Table1[[#This Row],[Salary]]&lt;=250000,"201-250K",Table1[[#This Row],[Salary]]&gt;250000,"Above 250K")</f>
        <v>101-150K</v>
      </c>
      <c r="I6137" s="3">
        <v>145000</v>
      </c>
      <c r="J6137" s="3">
        <f>IF(Table1[[#This Row],[Years of Experience]]=0,0,Table1[[#This Row],[Salary]]/Table1[[#This Row],[Years of Experience]])</f>
        <v>14500</v>
      </c>
    </row>
    <row r="6138" spans="1:10" x14ac:dyDescent="0.35">
      <c r="A6138">
        <v>29</v>
      </c>
      <c r="B6138" t="str" cm="1">
        <f t="array" ref="B6138">_xlfn.IFS(Table1[[#This Row],[Age]]&lt;=25,"21-25",Table1[[#This Row],[Age]]&lt;=30,"26-30",Table1[[#This Row],[Age]]&lt;=35,"31-35",Table1[[#This Row],[Age]]&lt;=40,"36-40",Table1[[#This Row],[Age]]&lt;=45,"41-45", Table1[[#This Row],[Age]]&lt;=50,"46-50",Table1[[#This Row],[Age]]&lt;55,"51-55",Table1[[#This Row],[Age]]&lt;=60,"56-60",Table1[[#This Row],[Age]]&gt;=61, "61-70")</f>
        <v>26-30</v>
      </c>
      <c r="C6138" t="s">
        <v>6</v>
      </c>
      <c r="D6138" t="s">
        <v>7</v>
      </c>
      <c r="E6138" t="s">
        <v>16</v>
      </c>
      <c r="F6138">
        <v>4</v>
      </c>
      <c r="G6138" t="str" cm="1">
        <f t="array" ref="G6138">_xlfn.IFS(Table1[[#This Row],[Years of Experience]]&lt;=2,"Entry",Table1[[#This Row],[Years of Experience]]&lt;=7,"Mid",Table1[[#This Row],[Years of Experience]]&lt;=14,"Senior",Table1[[#This Row],[Years of Experience]]&gt;=15,"Executive")</f>
        <v>Mid</v>
      </c>
      <c r="H6138" t="str" cm="1">
        <f t="array" ref="H6138">_xlfn.IFS(Table1[[#This Row],[Salary]]&lt;=50000,"0-50K",Table1[[#This Row],[Salary]]&lt;=100000,"51-100K",Table1[[#This Row],[Salary]]&lt;=150000,"101-150K",Table1[[#This Row],[Salary]]&lt;=200000,"151-200K",Table1[[#This Row],[Salary]]&lt;=250000,"201-250K",Table1[[#This Row],[Salary]]&gt;250000,"Above 250K")</f>
        <v>51-100K</v>
      </c>
      <c r="I6138" s="3">
        <v>75000</v>
      </c>
      <c r="J6138" s="3">
        <f>IF(Table1[[#This Row],[Years of Experience]]=0,0,Table1[[#This Row],[Salary]]/Table1[[#This Row],[Years of Experience]])</f>
        <v>18750</v>
      </c>
    </row>
    <row r="6139" spans="1:10" x14ac:dyDescent="0.35">
      <c r="A6139">
        <v>33</v>
      </c>
      <c r="B6139" t="str" cm="1">
        <f t="array" ref="B6139">_xlfn.IFS(Table1[[#This Row],[Age]]&lt;=25,"21-25",Table1[[#This Row],[Age]]&lt;=30,"26-30",Table1[[#This Row],[Age]]&lt;=35,"31-35",Table1[[#This Row],[Age]]&lt;=40,"36-40",Table1[[#This Row],[Age]]&lt;=45,"41-45", Table1[[#This Row],[Age]]&lt;=50,"46-50",Table1[[#This Row],[Age]]&lt;55,"51-55",Table1[[#This Row],[Age]]&lt;=60,"56-60",Table1[[#This Row],[Age]]&gt;=61, "61-70")</f>
        <v>31-35</v>
      </c>
      <c r="C6139" t="s">
        <v>9</v>
      </c>
      <c r="D6139" t="s">
        <v>10</v>
      </c>
      <c r="E6139" t="s">
        <v>17</v>
      </c>
      <c r="F6139">
        <v>8</v>
      </c>
      <c r="G6139" t="str" cm="1">
        <f t="array" ref="G6139">_xlfn.IFS(Table1[[#This Row],[Years of Experience]]&lt;=2,"Entry",Table1[[#This Row],[Years of Experience]]&lt;=7,"Mid",Table1[[#This Row],[Years of Experience]]&lt;=14,"Senior",Table1[[#This Row],[Years of Experience]]&gt;=15,"Executive")</f>
        <v>Senior</v>
      </c>
      <c r="H6139" t="str" cm="1">
        <f t="array" ref="H6139">_xlfn.IFS(Table1[[#This Row],[Salary]]&lt;=50000,"0-50K",Table1[[#This Row],[Salary]]&lt;=100000,"51-100K",Table1[[#This Row],[Salary]]&lt;=150000,"101-150K",Table1[[#This Row],[Salary]]&lt;=200000,"151-200K",Table1[[#This Row],[Salary]]&lt;=250000,"201-250K",Table1[[#This Row],[Salary]]&gt;250000,"Above 250K")</f>
        <v>101-150K</v>
      </c>
      <c r="I6139" s="3">
        <v>135000</v>
      </c>
      <c r="J6139" s="3">
        <f>IF(Table1[[#This Row],[Years of Experience]]=0,0,Table1[[#This Row],[Salary]]/Table1[[#This Row],[Years of Experience]])</f>
        <v>16875</v>
      </c>
    </row>
    <row r="6140" spans="1:10" x14ac:dyDescent="0.35">
      <c r="A6140">
        <v>27</v>
      </c>
      <c r="B6140" t="str" cm="1">
        <f t="array" ref="B6140">_xlfn.IFS(Table1[[#This Row],[Age]]&lt;=25,"21-25",Table1[[#This Row],[Age]]&lt;=30,"26-30",Table1[[#This Row],[Age]]&lt;=35,"31-35",Table1[[#This Row],[Age]]&lt;=40,"36-40",Table1[[#This Row],[Age]]&lt;=45,"41-45", Table1[[#This Row],[Age]]&lt;=50,"46-50",Table1[[#This Row],[Age]]&lt;55,"51-55",Table1[[#This Row],[Age]]&lt;=60,"56-60",Table1[[#This Row],[Age]]&gt;=61, "61-70")</f>
        <v>26-30</v>
      </c>
      <c r="C6140" t="s">
        <v>6</v>
      </c>
      <c r="D6140" t="s">
        <v>7</v>
      </c>
      <c r="E6140" t="s">
        <v>8</v>
      </c>
      <c r="F6140">
        <v>2</v>
      </c>
      <c r="G6140" t="str" cm="1">
        <f t="array" ref="G6140">_xlfn.IFS(Table1[[#This Row],[Years of Experience]]&lt;=2,"Entry",Table1[[#This Row],[Years of Experience]]&lt;=7,"Mid",Table1[[#This Row],[Years of Experience]]&lt;=14,"Senior",Table1[[#This Row],[Years of Experience]]&gt;=15,"Executive")</f>
        <v>Entry</v>
      </c>
      <c r="H6140" t="str" cm="1">
        <f t="array" ref="H6140">_xlfn.IFS(Table1[[#This Row],[Salary]]&lt;=50000,"0-50K",Table1[[#This Row],[Salary]]&lt;=100000,"51-100K",Table1[[#This Row],[Salary]]&lt;=150000,"101-150K",Table1[[#This Row],[Salary]]&lt;=200000,"151-200K",Table1[[#This Row],[Salary]]&lt;=250000,"201-250K",Table1[[#This Row],[Salary]]&gt;250000,"Above 250K")</f>
        <v>51-100K</v>
      </c>
      <c r="I6140" s="3">
        <v>70000</v>
      </c>
      <c r="J6140" s="3">
        <f>IF(Table1[[#This Row],[Years of Experience]]=0,0,Table1[[#This Row],[Salary]]/Table1[[#This Row],[Years of Experience]])</f>
        <v>35000</v>
      </c>
    </row>
    <row r="6141" spans="1:10" x14ac:dyDescent="0.35">
      <c r="A6141">
        <v>36</v>
      </c>
      <c r="B6141" t="str" cm="1">
        <f t="array" ref="B6141">_xlfn.IFS(Table1[[#This Row],[Age]]&lt;=25,"21-25",Table1[[#This Row],[Age]]&lt;=30,"26-30",Table1[[#This Row],[Age]]&lt;=35,"31-35",Table1[[#This Row],[Age]]&lt;=40,"36-40",Table1[[#This Row],[Age]]&lt;=45,"41-45", Table1[[#This Row],[Age]]&lt;=50,"46-50",Table1[[#This Row],[Age]]&lt;55,"51-55",Table1[[#This Row],[Age]]&lt;=60,"56-60",Table1[[#This Row],[Age]]&gt;=61, "61-70")</f>
        <v>36-40</v>
      </c>
      <c r="C6141" t="s">
        <v>9</v>
      </c>
      <c r="D6141" t="s">
        <v>12</v>
      </c>
      <c r="E6141" t="s">
        <v>75</v>
      </c>
      <c r="F6141">
        <v>12</v>
      </c>
      <c r="G6141" t="str" cm="1">
        <f t="array" ref="G6141">_xlfn.IFS(Table1[[#This Row],[Years of Experience]]&lt;=2,"Entry",Table1[[#This Row],[Years of Experience]]&lt;=7,"Mid",Table1[[#This Row],[Years of Experience]]&lt;=14,"Senior",Table1[[#This Row],[Years of Experience]]&gt;=15,"Executive")</f>
        <v>Senior</v>
      </c>
      <c r="H6141" t="str" cm="1">
        <f t="array" ref="H6141">_xlfn.IFS(Table1[[#This Row],[Salary]]&lt;=50000,"0-50K",Table1[[#This Row],[Salary]]&lt;=100000,"51-100K",Table1[[#This Row],[Salary]]&lt;=150000,"101-150K",Table1[[#This Row],[Salary]]&lt;=200000,"151-200K",Table1[[#This Row],[Salary]]&lt;=250000,"201-250K",Table1[[#This Row],[Salary]]&gt;250000,"Above 250K")</f>
        <v>151-200K</v>
      </c>
      <c r="I6141" s="3">
        <v>175000</v>
      </c>
      <c r="J6141" s="3">
        <f>IF(Table1[[#This Row],[Years of Experience]]=0,0,Table1[[#This Row],[Salary]]/Table1[[#This Row],[Years of Experience]])</f>
        <v>14583.333333333334</v>
      </c>
    </row>
    <row r="6142" spans="1:10" x14ac:dyDescent="0.35">
      <c r="A6142">
        <v>24</v>
      </c>
      <c r="B6142" t="str" cm="1">
        <f t="array" ref="B6142">_xlfn.IFS(Table1[[#This Row],[Age]]&lt;=25,"21-25",Table1[[#This Row],[Age]]&lt;=30,"26-30",Table1[[#This Row],[Age]]&lt;=35,"31-35",Table1[[#This Row],[Age]]&lt;=40,"36-40",Table1[[#This Row],[Age]]&lt;=45,"41-45", Table1[[#This Row],[Age]]&lt;=50,"46-50",Table1[[#This Row],[Age]]&lt;55,"51-55",Table1[[#This Row],[Age]]&lt;=60,"56-60",Table1[[#This Row],[Age]]&gt;=61, "61-70")</f>
        <v>21-25</v>
      </c>
      <c r="C6142" t="s">
        <v>6</v>
      </c>
      <c r="D6142" t="s">
        <v>195</v>
      </c>
      <c r="E6142" t="s">
        <v>204</v>
      </c>
      <c r="F6142">
        <v>0</v>
      </c>
      <c r="G6142" t="str" cm="1">
        <f t="array" ref="G6142">_xlfn.IFS(Table1[[#This Row],[Years of Experience]]&lt;=2,"Entry",Table1[[#This Row],[Years of Experience]]&lt;=7,"Mid",Table1[[#This Row],[Years of Experience]]&lt;=14,"Senior",Table1[[#This Row],[Years of Experience]]&gt;=15,"Executive")</f>
        <v>Entry</v>
      </c>
      <c r="H6142" t="str" cm="1">
        <f t="array" ref="H6142">_xlfn.IFS(Table1[[#This Row],[Salary]]&lt;=50000,"0-50K",Table1[[#This Row],[Salary]]&lt;=100000,"51-100K",Table1[[#This Row],[Salary]]&lt;=150000,"101-150K",Table1[[#This Row],[Salary]]&lt;=200000,"151-200K",Table1[[#This Row],[Salary]]&lt;=250000,"201-250K",Table1[[#This Row],[Salary]]&gt;250000,"Above 250K")</f>
        <v>0-50K</v>
      </c>
      <c r="I6142" s="3">
        <v>28000</v>
      </c>
      <c r="J6142" s="3">
        <f>IF(Table1[[#This Row],[Years of Experience]]=0,0,Table1[[#This Row],[Salary]]/Table1[[#This Row],[Years of Experience]])</f>
        <v>0</v>
      </c>
    </row>
    <row r="6143" spans="1:10" x14ac:dyDescent="0.35">
      <c r="A6143">
        <v>38</v>
      </c>
      <c r="B6143" t="str" cm="1">
        <f t="array" ref="B6143">_xlfn.IFS(Table1[[#This Row],[Age]]&lt;=25,"21-25",Table1[[#This Row],[Age]]&lt;=30,"26-30",Table1[[#This Row],[Age]]&lt;=35,"31-35",Table1[[#This Row],[Age]]&lt;=40,"36-40",Table1[[#This Row],[Age]]&lt;=45,"41-45", Table1[[#This Row],[Age]]&lt;=50,"46-50",Table1[[#This Row],[Age]]&lt;55,"51-55",Table1[[#This Row],[Age]]&lt;=60,"56-60",Table1[[#This Row],[Age]]&gt;=61, "61-70")</f>
        <v>36-40</v>
      </c>
      <c r="C6143" t="s">
        <v>6</v>
      </c>
      <c r="D6143" t="s">
        <v>10</v>
      </c>
      <c r="E6143" t="s">
        <v>203</v>
      </c>
      <c r="F6143">
        <v>14</v>
      </c>
      <c r="G6143" t="str" cm="1">
        <f t="array" ref="G6143">_xlfn.IFS(Table1[[#This Row],[Years of Experience]]&lt;=2,"Entry",Table1[[#This Row],[Years of Experience]]&lt;=7,"Mid",Table1[[#This Row],[Years of Experience]]&lt;=14,"Senior",Table1[[#This Row],[Years of Experience]]&gt;=15,"Executive")</f>
        <v>Senior</v>
      </c>
      <c r="H6143" t="str" cm="1">
        <f t="array" ref="H6143">_xlfn.IFS(Table1[[#This Row],[Salary]]&lt;=50000,"0-50K",Table1[[#This Row],[Salary]]&lt;=100000,"51-100K",Table1[[#This Row],[Salary]]&lt;=150000,"101-150K",Table1[[#This Row],[Salary]]&lt;=200000,"151-200K",Table1[[#This Row],[Salary]]&lt;=250000,"201-250K",Table1[[#This Row],[Salary]]&gt;250000,"Above 250K")</f>
        <v>151-200K</v>
      </c>
      <c r="I6143" s="3">
        <v>195000</v>
      </c>
      <c r="J6143" s="3">
        <f>IF(Table1[[#This Row],[Years of Experience]]=0,0,Table1[[#This Row],[Salary]]/Table1[[#This Row],[Years of Experience]])</f>
        <v>13928.571428571429</v>
      </c>
    </row>
    <row r="6144" spans="1:10" x14ac:dyDescent="0.35">
      <c r="A6144">
        <v>40</v>
      </c>
      <c r="B6144" t="str" cm="1">
        <f t="array" ref="B6144">_xlfn.IFS(Table1[[#This Row],[Age]]&lt;=25,"21-25",Table1[[#This Row],[Age]]&lt;=30,"26-30",Table1[[#This Row],[Age]]&lt;=35,"31-35",Table1[[#This Row],[Age]]&lt;=40,"36-40",Table1[[#This Row],[Age]]&lt;=45,"41-45", Table1[[#This Row],[Age]]&lt;=50,"46-50",Table1[[#This Row],[Age]]&lt;55,"51-55",Table1[[#This Row],[Age]]&lt;=60,"56-60",Table1[[#This Row],[Age]]&gt;=61, "61-70")</f>
        <v>36-40</v>
      </c>
      <c r="C6144" t="s">
        <v>9</v>
      </c>
      <c r="D6144" t="s">
        <v>7</v>
      </c>
      <c r="E6144" t="s">
        <v>35</v>
      </c>
      <c r="F6144">
        <v>16</v>
      </c>
      <c r="G6144" t="str" cm="1">
        <f t="array" ref="G6144">_xlfn.IFS(Table1[[#This Row],[Years of Experience]]&lt;=2,"Entry",Table1[[#This Row],[Years of Experience]]&lt;=7,"Mid",Table1[[#This Row],[Years of Experience]]&lt;=14,"Senior",Table1[[#This Row],[Years of Experience]]&gt;=15,"Executive")</f>
        <v>Executive</v>
      </c>
      <c r="H6144" t="str" cm="1">
        <f t="array" ref="H6144">_xlfn.IFS(Table1[[#This Row],[Salary]]&lt;=50000,"0-50K",Table1[[#This Row],[Salary]]&lt;=100000,"51-100K",Table1[[#This Row],[Salary]]&lt;=150000,"101-150K",Table1[[#This Row],[Salary]]&lt;=200000,"151-200K",Table1[[#This Row],[Salary]]&lt;=250000,"201-250K",Table1[[#This Row],[Salary]]&gt;250000,"Above 250K")</f>
        <v>201-250K</v>
      </c>
      <c r="I6144" s="3">
        <v>215000</v>
      </c>
      <c r="J6144" s="3">
        <f>IF(Table1[[#This Row],[Years of Experience]]=0,0,Table1[[#This Row],[Salary]]/Table1[[#This Row],[Years of Experience]])</f>
        <v>13437.5</v>
      </c>
    </row>
    <row r="6145" spans="1:10" x14ac:dyDescent="0.35">
      <c r="A6145">
        <v>27</v>
      </c>
      <c r="B6145" t="str" cm="1">
        <f t="array" ref="B6145">_xlfn.IFS(Table1[[#This Row],[Age]]&lt;=25,"21-25",Table1[[#This Row],[Age]]&lt;=30,"26-30",Table1[[#This Row],[Age]]&lt;=35,"31-35",Table1[[#This Row],[Age]]&lt;=40,"36-40",Table1[[#This Row],[Age]]&lt;=45,"41-45", Table1[[#This Row],[Age]]&lt;=50,"46-50",Table1[[#This Row],[Age]]&lt;55,"51-55",Table1[[#This Row],[Age]]&lt;=60,"56-60",Table1[[#This Row],[Age]]&gt;=61, "61-70")</f>
        <v>26-30</v>
      </c>
      <c r="C6145" t="s">
        <v>6</v>
      </c>
      <c r="D6145" t="s">
        <v>7</v>
      </c>
      <c r="E6145" t="s">
        <v>40</v>
      </c>
      <c r="F6145">
        <v>2</v>
      </c>
      <c r="G6145" t="str" cm="1">
        <f t="array" ref="G6145">_xlfn.IFS(Table1[[#This Row],[Years of Experience]]&lt;=2,"Entry",Table1[[#This Row],[Years of Experience]]&lt;=7,"Mid",Table1[[#This Row],[Years of Experience]]&lt;=14,"Senior",Table1[[#This Row],[Years of Experience]]&gt;=15,"Executive")</f>
        <v>Entry</v>
      </c>
      <c r="H6145" t="str" cm="1">
        <f t="array" ref="H6145">_xlfn.IFS(Table1[[#This Row],[Salary]]&lt;=50000,"0-50K",Table1[[#This Row],[Salary]]&lt;=100000,"51-100K",Table1[[#This Row],[Salary]]&lt;=150000,"101-150K",Table1[[#This Row],[Salary]]&lt;=200000,"151-200K",Table1[[#This Row],[Salary]]&lt;=250000,"201-250K",Table1[[#This Row],[Salary]]&gt;250000,"Above 250K")</f>
        <v>51-100K</v>
      </c>
      <c r="I6145" s="3">
        <v>55000</v>
      </c>
      <c r="J6145" s="3">
        <f>IF(Table1[[#This Row],[Years of Experience]]=0,0,Table1[[#This Row],[Salary]]/Table1[[#This Row],[Years of Experience]])</f>
        <v>27500</v>
      </c>
    </row>
    <row r="6146" spans="1:10" x14ac:dyDescent="0.35">
      <c r="A6146">
        <v>32</v>
      </c>
      <c r="B6146" t="str" cm="1">
        <f t="array" ref="B6146">_xlfn.IFS(Table1[[#This Row],[Age]]&lt;=25,"21-25",Table1[[#This Row],[Age]]&lt;=30,"26-30",Table1[[#This Row],[Age]]&lt;=35,"31-35",Table1[[#This Row],[Age]]&lt;=40,"36-40",Table1[[#This Row],[Age]]&lt;=45,"41-45", Table1[[#This Row],[Age]]&lt;=50,"46-50",Table1[[#This Row],[Age]]&lt;55,"51-55",Table1[[#This Row],[Age]]&lt;=60,"56-60",Table1[[#This Row],[Age]]&gt;=61, "61-70")</f>
        <v>31-35</v>
      </c>
      <c r="C6146" t="s">
        <v>9</v>
      </c>
      <c r="D6146" t="s">
        <v>12</v>
      </c>
      <c r="E6146" t="s">
        <v>43</v>
      </c>
      <c r="F6146">
        <v>9</v>
      </c>
      <c r="G6146" t="str" cm="1">
        <f t="array" ref="G6146">_xlfn.IFS(Table1[[#This Row],[Years of Experience]]&lt;=2,"Entry",Table1[[#This Row],[Years of Experience]]&lt;=7,"Mid",Table1[[#This Row],[Years of Experience]]&lt;=14,"Senior",Table1[[#This Row],[Years of Experience]]&gt;=15,"Executive")</f>
        <v>Senior</v>
      </c>
      <c r="H6146" t="str" cm="1">
        <f t="array" ref="H6146">_xlfn.IFS(Table1[[#This Row],[Salary]]&lt;=50000,"0-50K",Table1[[#This Row],[Salary]]&lt;=100000,"51-100K",Table1[[#This Row],[Salary]]&lt;=150000,"101-150K",Table1[[#This Row],[Salary]]&lt;=200000,"151-200K",Table1[[#This Row],[Salary]]&lt;=250000,"201-250K",Table1[[#This Row],[Salary]]&gt;250000,"Above 250K")</f>
        <v>101-150K</v>
      </c>
      <c r="I6146" s="3">
        <v>145000</v>
      </c>
      <c r="J6146" s="3">
        <f>IF(Table1[[#This Row],[Years of Experience]]=0,0,Table1[[#This Row],[Salary]]/Table1[[#This Row],[Years of Experience]])</f>
        <v>16111.111111111111</v>
      </c>
    </row>
    <row r="6147" spans="1:10" x14ac:dyDescent="0.35">
      <c r="A6147">
        <v>29</v>
      </c>
      <c r="B6147" t="str" cm="1">
        <f t="array" ref="B6147">_xlfn.IFS(Table1[[#This Row],[Age]]&lt;=25,"21-25",Table1[[#This Row],[Age]]&lt;=30,"26-30",Table1[[#This Row],[Age]]&lt;=35,"31-35",Table1[[#This Row],[Age]]&lt;=40,"36-40",Table1[[#This Row],[Age]]&lt;=45,"41-45", Table1[[#This Row],[Age]]&lt;=50,"46-50",Table1[[#This Row],[Age]]&lt;55,"51-55",Table1[[#This Row],[Age]]&lt;=60,"56-60",Table1[[#This Row],[Age]]&gt;=61, "61-70")</f>
        <v>26-30</v>
      </c>
      <c r="C6147" t="s">
        <v>6</v>
      </c>
      <c r="D6147" t="s">
        <v>7</v>
      </c>
      <c r="E6147" t="s">
        <v>16</v>
      </c>
      <c r="F6147">
        <v>4</v>
      </c>
      <c r="G6147" t="str" cm="1">
        <f t="array" ref="G6147">_xlfn.IFS(Table1[[#This Row],[Years of Experience]]&lt;=2,"Entry",Table1[[#This Row],[Years of Experience]]&lt;=7,"Mid",Table1[[#This Row],[Years of Experience]]&lt;=14,"Senior",Table1[[#This Row],[Years of Experience]]&gt;=15,"Executive")</f>
        <v>Mid</v>
      </c>
      <c r="H6147" t="str" cm="1">
        <f t="array" ref="H6147">_xlfn.IFS(Table1[[#This Row],[Salary]]&lt;=50000,"0-50K",Table1[[#This Row],[Salary]]&lt;=100000,"51-100K",Table1[[#This Row],[Salary]]&lt;=150000,"101-150K",Table1[[#This Row],[Salary]]&lt;=200000,"151-200K",Table1[[#This Row],[Salary]]&lt;=250000,"201-250K",Table1[[#This Row],[Salary]]&gt;250000,"Above 250K")</f>
        <v>51-100K</v>
      </c>
      <c r="I6147" s="3">
        <v>75000</v>
      </c>
      <c r="J6147" s="3">
        <f>IF(Table1[[#This Row],[Years of Experience]]=0,0,Table1[[#This Row],[Salary]]/Table1[[#This Row],[Years of Experience]])</f>
        <v>18750</v>
      </c>
    </row>
    <row r="6148" spans="1:10" x14ac:dyDescent="0.35">
      <c r="A6148">
        <v>33</v>
      </c>
      <c r="B6148" t="str" cm="1">
        <f t="array" ref="B6148">_xlfn.IFS(Table1[[#This Row],[Age]]&lt;=25,"21-25",Table1[[#This Row],[Age]]&lt;=30,"26-30",Table1[[#This Row],[Age]]&lt;=35,"31-35",Table1[[#This Row],[Age]]&lt;=40,"36-40",Table1[[#This Row],[Age]]&lt;=45,"41-45", Table1[[#This Row],[Age]]&lt;=50,"46-50",Table1[[#This Row],[Age]]&lt;55,"51-55",Table1[[#This Row],[Age]]&lt;=60,"56-60",Table1[[#This Row],[Age]]&gt;=61, "61-70")</f>
        <v>31-35</v>
      </c>
      <c r="C6148" t="s">
        <v>9</v>
      </c>
      <c r="D6148" t="s">
        <v>10</v>
      </c>
      <c r="E6148" t="s">
        <v>27</v>
      </c>
      <c r="F6148">
        <v>9</v>
      </c>
      <c r="G6148" t="str" cm="1">
        <f t="array" ref="G6148">_xlfn.IFS(Table1[[#This Row],[Years of Experience]]&lt;=2,"Entry",Table1[[#This Row],[Years of Experience]]&lt;=7,"Mid",Table1[[#This Row],[Years of Experience]]&lt;=14,"Senior",Table1[[#This Row],[Years of Experience]]&gt;=15,"Executive")</f>
        <v>Senior</v>
      </c>
      <c r="H6148" t="str" cm="1">
        <f t="array" ref="H6148">_xlfn.IFS(Table1[[#This Row],[Salary]]&lt;=50000,"0-50K",Table1[[#This Row],[Salary]]&lt;=100000,"51-100K",Table1[[#This Row],[Salary]]&lt;=150000,"101-150K",Table1[[#This Row],[Salary]]&lt;=200000,"151-200K",Table1[[#This Row],[Salary]]&lt;=250000,"201-250K",Table1[[#This Row],[Salary]]&gt;250000,"Above 250K")</f>
        <v>101-150K</v>
      </c>
      <c r="I6148" s="3">
        <v>135000</v>
      </c>
      <c r="J6148" s="3">
        <f>IF(Table1[[#This Row],[Years of Experience]]=0,0,Table1[[#This Row],[Salary]]/Table1[[#This Row],[Years of Experience]])</f>
        <v>15000</v>
      </c>
    </row>
    <row r="6149" spans="1:10" x14ac:dyDescent="0.35">
      <c r="A6149">
        <v>27</v>
      </c>
      <c r="B6149" t="str" cm="1">
        <f t="array" ref="B6149">_xlfn.IFS(Table1[[#This Row],[Age]]&lt;=25,"21-25",Table1[[#This Row],[Age]]&lt;=30,"26-30",Table1[[#This Row],[Age]]&lt;=35,"31-35",Table1[[#This Row],[Age]]&lt;=40,"36-40",Table1[[#This Row],[Age]]&lt;=45,"41-45", Table1[[#This Row],[Age]]&lt;=50,"46-50",Table1[[#This Row],[Age]]&lt;55,"51-55",Table1[[#This Row],[Age]]&lt;=60,"56-60",Table1[[#This Row],[Age]]&gt;=61, "61-70")</f>
        <v>26-30</v>
      </c>
      <c r="C6149" t="s">
        <v>6</v>
      </c>
      <c r="D6149" t="s">
        <v>7</v>
      </c>
      <c r="E6149" t="s">
        <v>8</v>
      </c>
      <c r="F6149">
        <v>3</v>
      </c>
      <c r="G6149" t="str" cm="1">
        <f t="array" ref="G6149">_xlfn.IFS(Table1[[#This Row],[Years of Experience]]&lt;=2,"Entry",Table1[[#This Row],[Years of Experience]]&lt;=7,"Mid",Table1[[#This Row],[Years of Experience]]&lt;=14,"Senior",Table1[[#This Row],[Years of Experience]]&gt;=15,"Executive")</f>
        <v>Mid</v>
      </c>
      <c r="H6149" t="str" cm="1">
        <f t="array" ref="H6149">_xlfn.IFS(Table1[[#This Row],[Salary]]&lt;=50000,"0-50K",Table1[[#This Row],[Salary]]&lt;=100000,"51-100K",Table1[[#This Row],[Salary]]&lt;=150000,"101-150K",Table1[[#This Row],[Salary]]&lt;=200000,"151-200K",Table1[[#This Row],[Salary]]&lt;=250000,"201-250K",Table1[[#This Row],[Salary]]&gt;250000,"Above 250K")</f>
        <v>51-100K</v>
      </c>
      <c r="I6149" s="3">
        <v>80000</v>
      </c>
      <c r="J6149" s="3">
        <f>IF(Table1[[#This Row],[Years of Experience]]=0,0,Table1[[#This Row],[Salary]]/Table1[[#This Row],[Years of Experience]])</f>
        <v>26666.666666666668</v>
      </c>
    </row>
    <row r="6150" spans="1:10" x14ac:dyDescent="0.35">
      <c r="A6150">
        <v>36</v>
      </c>
      <c r="B6150" t="str" cm="1">
        <f t="array" ref="B6150">_xlfn.IFS(Table1[[#This Row],[Age]]&lt;=25,"21-25",Table1[[#This Row],[Age]]&lt;=30,"26-30",Table1[[#This Row],[Age]]&lt;=35,"31-35",Table1[[#This Row],[Age]]&lt;=40,"36-40",Table1[[#This Row],[Age]]&lt;=45,"41-45", Table1[[#This Row],[Age]]&lt;=50,"46-50",Table1[[#This Row],[Age]]&lt;55,"51-55",Table1[[#This Row],[Age]]&lt;=60,"56-60",Table1[[#This Row],[Age]]&gt;=61, "61-70")</f>
        <v>36-40</v>
      </c>
      <c r="C6150" t="s">
        <v>9</v>
      </c>
      <c r="D6150" t="s">
        <v>12</v>
      </c>
      <c r="E6150" t="s">
        <v>92</v>
      </c>
      <c r="F6150">
        <v>13</v>
      </c>
      <c r="G6150" t="str" cm="1">
        <f t="array" ref="G6150">_xlfn.IFS(Table1[[#This Row],[Years of Experience]]&lt;=2,"Entry",Table1[[#This Row],[Years of Experience]]&lt;=7,"Mid",Table1[[#This Row],[Years of Experience]]&lt;=14,"Senior",Table1[[#This Row],[Years of Experience]]&gt;=15,"Executive")</f>
        <v>Senior</v>
      </c>
      <c r="H6150" t="str" cm="1">
        <f t="array" ref="H6150">_xlfn.IFS(Table1[[#This Row],[Salary]]&lt;=50000,"0-50K",Table1[[#This Row],[Salary]]&lt;=100000,"51-100K",Table1[[#This Row],[Salary]]&lt;=150000,"101-150K",Table1[[#This Row],[Salary]]&lt;=200000,"151-200K",Table1[[#This Row],[Salary]]&lt;=250000,"201-250K",Table1[[#This Row],[Salary]]&gt;250000,"Above 250K")</f>
        <v>151-200K</v>
      </c>
      <c r="I6150" s="3">
        <v>185000</v>
      </c>
      <c r="J6150" s="3">
        <f>IF(Table1[[#This Row],[Years of Experience]]=0,0,Table1[[#This Row],[Salary]]/Table1[[#This Row],[Years of Experience]])</f>
        <v>14230.76923076923</v>
      </c>
    </row>
    <row r="6151" spans="1:10" x14ac:dyDescent="0.35">
      <c r="A6151">
        <v>25</v>
      </c>
      <c r="B6151" t="str" cm="1">
        <f t="array" ref="B6151">_xlfn.IFS(Table1[[#This Row],[Age]]&lt;=25,"21-25",Table1[[#This Row],[Age]]&lt;=30,"26-30",Table1[[#This Row],[Age]]&lt;=35,"31-35",Table1[[#This Row],[Age]]&lt;=40,"36-40",Table1[[#This Row],[Age]]&lt;=45,"41-45", Table1[[#This Row],[Age]]&lt;=50,"46-50",Table1[[#This Row],[Age]]&lt;55,"51-55",Table1[[#This Row],[Age]]&lt;=60,"56-60",Table1[[#This Row],[Age]]&gt;=61, "61-70")</f>
        <v>21-25</v>
      </c>
      <c r="C6151" t="s">
        <v>6</v>
      </c>
      <c r="D6151" t="s">
        <v>7</v>
      </c>
      <c r="E6151" t="s">
        <v>17</v>
      </c>
      <c r="F6151">
        <v>1</v>
      </c>
      <c r="G6151" t="str" cm="1">
        <f t="array" ref="G6151">_xlfn.IFS(Table1[[#This Row],[Years of Experience]]&lt;=2,"Entry",Table1[[#This Row],[Years of Experience]]&lt;=7,"Mid",Table1[[#This Row],[Years of Experience]]&lt;=14,"Senior",Table1[[#This Row],[Years of Experience]]&gt;=15,"Executive")</f>
        <v>Entry</v>
      </c>
      <c r="H6151" t="str" cm="1">
        <f t="array" ref="H6151">_xlfn.IFS(Table1[[#This Row],[Salary]]&lt;=50000,"0-50K",Table1[[#This Row],[Salary]]&lt;=100000,"51-100K",Table1[[#This Row],[Salary]]&lt;=150000,"101-150K",Table1[[#This Row],[Salary]]&lt;=200000,"151-200K",Table1[[#This Row],[Salary]]&lt;=250000,"201-250K",Table1[[#This Row],[Salary]]&gt;250000,"Above 250K")</f>
        <v>51-100K</v>
      </c>
      <c r="I6151" s="3">
        <v>60000</v>
      </c>
      <c r="J6151" s="3">
        <f>IF(Table1[[#This Row],[Years of Experience]]=0,0,Table1[[#This Row],[Salary]]/Table1[[#This Row],[Years of Experience]])</f>
        <v>60000</v>
      </c>
    </row>
    <row r="6152" spans="1:10" x14ac:dyDescent="0.35">
      <c r="A6152">
        <v>30</v>
      </c>
      <c r="B6152" t="str" cm="1">
        <f t="array" ref="B6152">_xlfn.IFS(Table1[[#This Row],[Age]]&lt;=25,"21-25",Table1[[#This Row],[Age]]&lt;=30,"26-30",Table1[[#This Row],[Age]]&lt;=35,"31-35",Table1[[#This Row],[Age]]&lt;=40,"36-40",Table1[[#This Row],[Age]]&lt;=45,"41-45", Table1[[#This Row],[Age]]&lt;=50,"46-50",Table1[[#This Row],[Age]]&lt;55,"51-55",Table1[[#This Row],[Age]]&lt;=60,"56-60",Table1[[#This Row],[Age]]&gt;=61, "61-70")</f>
        <v>26-30</v>
      </c>
      <c r="C6152" t="s">
        <v>9</v>
      </c>
      <c r="D6152" t="s">
        <v>7</v>
      </c>
      <c r="E6152" t="s">
        <v>19</v>
      </c>
      <c r="F6152">
        <v>5</v>
      </c>
      <c r="G6152" t="str" cm="1">
        <f t="array" ref="G6152">_xlfn.IFS(Table1[[#This Row],[Years of Experience]]&lt;=2,"Entry",Table1[[#This Row],[Years of Experience]]&lt;=7,"Mid",Table1[[#This Row],[Years of Experience]]&lt;=14,"Senior",Table1[[#This Row],[Years of Experience]]&gt;=15,"Executive")</f>
        <v>Mid</v>
      </c>
      <c r="H6152" t="str" cm="1">
        <f t="array" ref="H6152">_xlfn.IFS(Table1[[#This Row],[Salary]]&lt;=50000,"0-50K",Table1[[#This Row],[Salary]]&lt;=100000,"51-100K",Table1[[#This Row],[Salary]]&lt;=150000,"101-150K",Table1[[#This Row],[Salary]]&lt;=200000,"151-200K",Table1[[#This Row],[Salary]]&lt;=250000,"201-250K",Table1[[#This Row],[Salary]]&gt;250000,"Above 250K")</f>
        <v>51-100K</v>
      </c>
      <c r="I6152" s="3">
        <v>95000</v>
      </c>
      <c r="J6152" s="3">
        <f>IF(Table1[[#This Row],[Years of Experience]]=0,0,Table1[[#This Row],[Salary]]/Table1[[#This Row],[Years of Experience]])</f>
        <v>19000</v>
      </c>
    </row>
    <row r="6153" spans="1:10" x14ac:dyDescent="0.35">
      <c r="A6153">
        <v>34</v>
      </c>
      <c r="B6153" t="str" cm="1">
        <f t="array" ref="B6153">_xlfn.IFS(Table1[[#This Row],[Age]]&lt;=25,"21-25",Table1[[#This Row],[Age]]&lt;=30,"26-30",Table1[[#This Row],[Age]]&lt;=35,"31-35",Table1[[#This Row],[Age]]&lt;=40,"36-40",Table1[[#This Row],[Age]]&lt;=45,"41-45", Table1[[#This Row],[Age]]&lt;=50,"46-50",Table1[[#This Row],[Age]]&lt;55,"51-55",Table1[[#This Row],[Age]]&lt;=60,"56-60",Table1[[#This Row],[Age]]&gt;=61, "61-70")</f>
        <v>31-35</v>
      </c>
      <c r="C6153" t="s">
        <v>6</v>
      </c>
      <c r="D6153" t="s">
        <v>12</v>
      </c>
      <c r="E6153" t="s">
        <v>75</v>
      </c>
      <c r="F6153">
        <v>12</v>
      </c>
      <c r="G6153" t="str" cm="1">
        <f t="array" ref="G6153">_xlfn.IFS(Table1[[#This Row],[Years of Experience]]&lt;=2,"Entry",Table1[[#This Row],[Years of Experience]]&lt;=7,"Mid",Table1[[#This Row],[Years of Experience]]&lt;=14,"Senior",Table1[[#This Row],[Years of Experience]]&gt;=15,"Executive")</f>
        <v>Senior</v>
      </c>
      <c r="H6153" t="str" cm="1">
        <f t="array" ref="H6153">_xlfn.IFS(Table1[[#This Row],[Salary]]&lt;=50000,"0-50K",Table1[[#This Row],[Salary]]&lt;=100000,"51-100K",Table1[[#This Row],[Salary]]&lt;=150000,"101-150K",Table1[[#This Row],[Salary]]&lt;=200000,"151-200K",Table1[[#This Row],[Salary]]&lt;=250000,"201-250K",Table1[[#This Row],[Salary]]&gt;250000,"Above 250K")</f>
        <v>151-200K</v>
      </c>
      <c r="I6153" s="3">
        <v>170000</v>
      </c>
      <c r="J6153" s="3">
        <f>IF(Table1[[#This Row],[Years of Experience]]=0,0,Table1[[#This Row],[Salary]]/Table1[[#This Row],[Years of Experience]])</f>
        <v>14166.666666666666</v>
      </c>
    </row>
    <row r="6154" spans="1:10" x14ac:dyDescent="0.35">
      <c r="A6154">
        <v>28</v>
      </c>
      <c r="B6154" t="str" cm="1">
        <f t="array" ref="B6154">_xlfn.IFS(Table1[[#This Row],[Age]]&lt;=25,"21-25",Table1[[#This Row],[Age]]&lt;=30,"26-30",Table1[[#This Row],[Age]]&lt;=35,"31-35",Table1[[#This Row],[Age]]&lt;=40,"36-40",Table1[[#This Row],[Age]]&lt;=45,"41-45", Table1[[#This Row],[Age]]&lt;=50,"46-50",Table1[[#This Row],[Age]]&lt;55,"51-55",Table1[[#This Row],[Age]]&lt;=60,"56-60",Table1[[#This Row],[Age]]&gt;=61, "61-70")</f>
        <v>26-30</v>
      </c>
      <c r="C6154" t="s">
        <v>9</v>
      </c>
      <c r="D6154" t="s">
        <v>7</v>
      </c>
      <c r="E6154" t="s">
        <v>16</v>
      </c>
      <c r="F6154">
        <v>3</v>
      </c>
      <c r="G6154" t="str" cm="1">
        <f t="array" ref="G6154">_xlfn.IFS(Table1[[#This Row],[Years of Experience]]&lt;=2,"Entry",Table1[[#This Row],[Years of Experience]]&lt;=7,"Mid",Table1[[#This Row],[Years of Experience]]&lt;=14,"Senior",Table1[[#This Row],[Years of Experience]]&gt;=15,"Executive")</f>
        <v>Mid</v>
      </c>
      <c r="H6154" t="str" cm="1">
        <f t="array" ref="H6154">_xlfn.IFS(Table1[[#This Row],[Salary]]&lt;=50000,"0-50K",Table1[[#This Row],[Salary]]&lt;=100000,"51-100K",Table1[[#This Row],[Salary]]&lt;=150000,"101-150K",Table1[[#This Row],[Salary]]&lt;=200000,"151-200K",Table1[[#This Row],[Salary]]&lt;=250000,"201-250K",Table1[[#This Row],[Salary]]&gt;250000,"Above 250K")</f>
        <v>51-100K</v>
      </c>
      <c r="I6154" s="3">
        <v>65000</v>
      </c>
      <c r="J6154" s="3">
        <f>IF(Table1[[#This Row],[Years of Experience]]=0,0,Table1[[#This Row],[Salary]]/Table1[[#This Row],[Years of Experience]])</f>
        <v>21666.666666666668</v>
      </c>
    </row>
    <row r="6155" spans="1:10" x14ac:dyDescent="0.35">
      <c r="A6155">
        <v>32</v>
      </c>
      <c r="B6155" t="str" cm="1">
        <f t="array" ref="B6155">_xlfn.IFS(Table1[[#This Row],[Age]]&lt;=25,"21-25",Table1[[#This Row],[Age]]&lt;=30,"26-30",Table1[[#This Row],[Age]]&lt;=35,"31-35",Table1[[#This Row],[Age]]&lt;=40,"36-40",Table1[[#This Row],[Age]]&lt;=45,"41-45", Table1[[#This Row],[Age]]&lt;=50,"46-50",Table1[[#This Row],[Age]]&lt;55,"51-55",Table1[[#This Row],[Age]]&lt;=60,"56-60",Table1[[#This Row],[Age]]&gt;=61, "61-70")</f>
        <v>31-35</v>
      </c>
      <c r="C6155" t="s">
        <v>6</v>
      </c>
      <c r="D6155" t="s">
        <v>7</v>
      </c>
      <c r="E6155" t="s">
        <v>17</v>
      </c>
      <c r="F6155">
        <v>7</v>
      </c>
      <c r="G6155" t="str" cm="1">
        <f t="array" ref="G6155">_xlfn.IFS(Table1[[#This Row],[Years of Experience]]&lt;=2,"Entry",Table1[[#This Row],[Years of Experience]]&lt;=7,"Mid",Table1[[#This Row],[Years of Experience]]&lt;=14,"Senior",Table1[[#This Row],[Years of Experience]]&gt;=15,"Executive")</f>
        <v>Mid</v>
      </c>
      <c r="H6155" t="str" cm="1">
        <f t="array" ref="H6155">_xlfn.IFS(Table1[[#This Row],[Salary]]&lt;=50000,"0-50K",Table1[[#This Row],[Salary]]&lt;=100000,"51-100K",Table1[[#This Row],[Salary]]&lt;=150000,"101-150K",Table1[[#This Row],[Salary]]&lt;=200000,"151-200K",Table1[[#This Row],[Salary]]&lt;=250000,"201-250K",Table1[[#This Row],[Salary]]&gt;250000,"Above 250K")</f>
        <v>101-150K</v>
      </c>
      <c r="I6155" s="3">
        <v>120000</v>
      </c>
      <c r="J6155" s="3">
        <f>IF(Table1[[#This Row],[Years of Experience]]=0,0,Table1[[#This Row],[Salary]]/Table1[[#This Row],[Years of Experience]])</f>
        <v>17142.857142857141</v>
      </c>
    </row>
    <row r="6156" spans="1:10" x14ac:dyDescent="0.35">
      <c r="A6156">
        <v>24</v>
      </c>
      <c r="B6156" t="str" cm="1">
        <f t="array" ref="B6156">_xlfn.IFS(Table1[[#This Row],[Age]]&lt;=25,"21-25",Table1[[#This Row],[Age]]&lt;=30,"26-30",Table1[[#This Row],[Age]]&lt;=35,"31-35",Table1[[#This Row],[Age]]&lt;=40,"36-40",Table1[[#This Row],[Age]]&lt;=45,"41-45", Table1[[#This Row],[Age]]&lt;=50,"46-50",Table1[[#This Row],[Age]]&lt;55,"51-55",Table1[[#This Row],[Age]]&lt;=60,"56-60",Table1[[#This Row],[Age]]&gt;=61, "61-70")</f>
        <v>21-25</v>
      </c>
      <c r="C6156" t="s">
        <v>9</v>
      </c>
      <c r="D6156" t="s">
        <v>195</v>
      </c>
      <c r="E6156" t="s">
        <v>202</v>
      </c>
      <c r="F6156">
        <v>0</v>
      </c>
      <c r="G6156" t="str" cm="1">
        <f t="array" ref="G6156">_xlfn.IFS(Table1[[#This Row],[Years of Experience]]&lt;=2,"Entry",Table1[[#This Row],[Years of Experience]]&lt;=7,"Mid",Table1[[#This Row],[Years of Experience]]&lt;=14,"Senior",Table1[[#This Row],[Years of Experience]]&gt;=15,"Executive")</f>
        <v>Entry</v>
      </c>
      <c r="H6156" t="str" cm="1">
        <f t="array" ref="H6156">_xlfn.IFS(Table1[[#This Row],[Salary]]&lt;=50000,"0-50K",Table1[[#This Row],[Salary]]&lt;=100000,"51-100K",Table1[[#This Row],[Salary]]&lt;=150000,"101-150K",Table1[[#This Row],[Salary]]&lt;=200000,"151-200K",Table1[[#This Row],[Salary]]&lt;=250000,"201-250K",Table1[[#This Row],[Salary]]&gt;250000,"Above 250K")</f>
        <v>0-50K</v>
      </c>
      <c r="I6156" s="3">
        <v>25000</v>
      </c>
      <c r="J6156" s="3">
        <f>IF(Table1[[#This Row],[Years of Experience]]=0,0,Table1[[#This Row],[Salary]]/Table1[[#This Row],[Years of Experience]])</f>
        <v>0</v>
      </c>
    </row>
    <row r="6157" spans="1:10" x14ac:dyDescent="0.35">
      <c r="A6157">
        <v>38</v>
      </c>
      <c r="B6157" t="str" cm="1">
        <f t="array" ref="B6157">_xlfn.IFS(Table1[[#This Row],[Age]]&lt;=25,"21-25",Table1[[#This Row],[Age]]&lt;=30,"26-30",Table1[[#This Row],[Age]]&lt;=35,"31-35",Table1[[#This Row],[Age]]&lt;=40,"36-40",Table1[[#This Row],[Age]]&lt;=45,"41-45", Table1[[#This Row],[Age]]&lt;=50,"46-50",Table1[[#This Row],[Age]]&lt;55,"51-55",Table1[[#This Row],[Age]]&lt;=60,"56-60",Table1[[#This Row],[Age]]&gt;=61, "61-70")</f>
        <v>36-40</v>
      </c>
      <c r="C6157" t="s">
        <v>6</v>
      </c>
      <c r="D6157" t="s">
        <v>10</v>
      </c>
      <c r="E6157" t="s">
        <v>203</v>
      </c>
      <c r="F6157">
        <v>14</v>
      </c>
      <c r="G6157" t="str" cm="1">
        <f t="array" ref="G6157">_xlfn.IFS(Table1[[#This Row],[Years of Experience]]&lt;=2,"Entry",Table1[[#This Row],[Years of Experience]]&lt;=7,"Mid",Table1[[#This Row],[Years of Experience]]&lt;=14,"Senior",Table1[[#This Row],[Years of Experience]]&gt;=15,"Executive")</f>
        <v>Senior</v>
      </c>
      <c r="H6157" t="str" cm="1">
        <f t="array" ref="H6157">_xlfn.IFS(Table1[[#This Row],[Salary]]&lt;=50000,"0-50K",Table1[[#This Row],[Salary]]&lt;=100000,"51-100K",Table1[[#This Row],[Salary]]&lt;=150000,"101-150K",Table1[[#This Row],[Salary]]&lt;=200000,"151-200K",Table1[[#This Row],[Salary]]&lt;=250000,"201-250K",Table1[[#This Row],[Salary]]&gt;250000,"Above 250K")</f>
        <v>151-200K</v>
      </c>
      <c r="I6157" s="3">
        <v>195000</v>
      </c>
      <c r="J6157" s="3">
        <f>IF(Table1[[#This Row],[Years of Experience]]=0,0,Table1[[#This Row],[Salary]]/Table1[[#This Row],[Years of Experience]])</f>
        <v>13928.571428571429</v>
      </c>
    </row>
    <row r="6158" spans="1:10" x14ac:dyDescent="0.35">
      <c r="A6158">
        <v>40</v>
      </c>
      <c r="B6158" t="str" cm="1">
        <f t="array" ref="B6158">_xlfn.IFS(Table1[[#This Row],[Age]]&lt;=25,"21-25",Table1[[#This Row],[Age]]&lt;=30,"26-30",Table1[[#This Row],[Age]]&lt;=35,"31-35",Table1[[#This Row],[Age]]&lt;=40,"36-40",Table1[[#This Row],[Age]]&lt;=45,"41-45", Table1[[#This Row],[Age]]&lt;=50,"46-50",Table1[[#This Row],[Age]]&lt;55,"51-55",Table1[[#This Row],[Age]]&lt;=60,"56-60",Table1[[#This Row],[Age]]&gt;=61, "61-70")</f>
        <v>36-40</v>
      </c>
      <c r="C6158" t="s">
        <v>9</v>
      </c>
      <c r="D6158" t="s">
        <v>7</v>
      </c>
      <c r="E6158" t="s">
        <v>35</v>
      </c>
      <c r="F6158">
        <v>16</v>
      </c>
      <c r="G6158" t="str" cm="1">
        <f t="array" ref="G6158">_xlfn.IFS(Table1[[#This Row],[Years of Experience]]&lt;=2,"Entry",Table1[[#This Row],[Years of Experience]]&lt;=7,"Mid",Table1[[#This Row],[Years of Experience]]&lt;=14,"Senior",Table1[[#This Row],[Years of Experience]]&gt;=15,"Executive")</f>
        <v>Executive</v>
      </c>
      <c r="H6158" t="str" cm="1">
        <f t="array" ref="H6158">_xlfn.IFS(Table1[[#This Row],[Salary]]&lt;=50000,"0-50K",Table1[[#This Row],[Salary]]&lt;=100000,"51-100K",Table1[[#This Row],[Salary]]&lt;=150000,"101-150K",Table1[[#This Row],[Salary]]&lt;=200000,"151-200K",Table1[[#This Row],[Salary]]&lt;=250000,"201-250K",Table1[[#This Row],[Salary]]&gt;250000,"Above 250K")</f>
        <v>201-250K</v>
      </c>
      <c r="I6158" s="3">
        <v>215000</v>
      </c>
      <c r="J6158" s="3">
        <f>IF(Table1[[#This Row],[Years of Experience]]=0,0,Table1[[#This Row],[Salary]]/Table1[[#This Row],[Years of Experience]])</f>
        <v>13437.5</v>
      </c>
    </row>
    <row r="6159" spans="1:10" x14ac:dyDescent="0.35">
      <c r="A6159">
        <v>27</v>
      </c>
      <c r="B6159" t="str" cm="1">
        <f t="array" ref="B6159">_xlfn.IFS(Table1[[#This Row],[Age]]&lt;=25,"21-25",Table1[[#This Row],[Age]]&lt;=30,"26-30",Table1[[#This Row],[Age]]&lt;=35,"31-35",Table1[[#This Row],[Age]]&lt;=40,"36-40",Table1[[#This Row],[Age]]&lt;=45,"41-45", Table1[[#This Row],[Age]]&lt;=50,"46-50",Table1[[#This Row],[Age]]&lt;55,"51-55",Table1[[#This Row],[Age]]&lt;=60,"56-60",Table1[[#This Row],[Age]]&gt;=61, "61-70")</f>
        <v>26-30</v>
      </c>
      <c r="C6159" t="s">
        <v>6</v>
      </c>
      <c r="D6159" t="s">
        <v>7</v>
      </c>
      <c r="E6159" t="s">
        <v>40</v>
      </c>
      <c r="F6159">
        <v>2</v>
      </c>
      <c r="G6159" t="str" cm="1">
        <f t="array" ref="G6159">_xlfn.IFS(Table1[[#This Row],[Years of Experience]]&lt;=2,"Entry",Table1[[#This Row],[Years of Experience]]&lt;=7,"Mid",Table1[[#This Row],[Years of Experience]]&lt;=14,"Senior",Table1[[#This Row],[Years of Experience]]&gt;=15,"Executive")</f>
        <v>Entry</v>
      </c>
      <c r="H6159" t="str" cm="1">
        <f t="array" ref="H6159">_xlfn.IFS(Table1[[#This Row],[Salary]]&lt;=50000,"0-50K",Table1[[#This Row],[Salary]]&lt;=100000,"51-100K",Table1[[#This Row],[Salary]]&lt;=150000,"101-150K",Table1[[#This Row],[Salary]]&lt;=200000,"151-200K",Table1[[#This Row],[Salary]]&lt;=250000,"201-250K",Table1[[#This Row],[Salary]]&gt;250000,"Above 250K")</f>
        <v>51-100K</v>
      </c>
      <c r="I6159" s="3">
        <v>55000</v>
      </c>
      <c r="J6159" s="3">
        <f>IF(Table1[[#This Row],[Years of Experience]]=0,0,Table1[[#This Row],[Salary]]/Table1[[#This Row],[Years of Experience]])</f>
        <v>27500</v>
      </c>
    </row>
    <row r="6160" spans="1:10" x14ac:dyDescent="0.35">
      <c r="A6160">
        <v>32</v>
      </c>
      <c r="B6160" t="str" cm="1">
        <f t="array" ref="B6160">_xlfn.IFS(Table1[[#This Row],[Age]]&lt;=25,"21-25",Table1[[#This Row],[Age]]&lt;=30,"26-30",Table1[[#This Row],[Age]]&lt;=35,"31-35",Table1[[#This Row],[Age]]&lt;=40,"36-40",Table1[[#This Row],[Age]]&lt;=45,"41-45", Table1[[#This Row],[Age]]&lt;=50,"46-50",Table1[[#This Row],[Age]]&lt;55,"51-55",Table1[[#This Row],[Age]]&lt;=60,"56-60",Table1[[#This Row],[Age]]&gt;=61, "61-70")</f>
        <v>31-35</v>
      </c>
      <c r="C6160" t="s">
        <v>9</v>
      </c>
      <c r="D6160" t="s">
        <v>12</v>
      </c>
      <c r="E6160" t="s">
        <v>43</v>
      </c>
      <c r="F6160">
        <v>9</v>
      </c>
      <c r="G6160" t="str" cm="1">
        <f t="array" ref="G6160">_xlfn.IFS(Table1[[#This Row],[Years of Experience]]&lt;=2,"Entry",Table1[[#This Row],[Years of Experience]]&lt;=7,"Mid",Table1[[#This Row],[Years of Experience]]&lt;=14,"Senior",Table1[[#This Row],[Years of Experience]]&gt;=15,"Executive")</f>
        <v>Senior</v>
      </c>
      <c r="H6160" t="str" cm="1">
        <f t="array" ref="H6160">_xlfn.IFS(Table1[[#This Row],[Salary]]&lt;=50000,"0-50K",Table1[[#This Row],[Salary]]&lt;=100000,"51-100K",Table1[[#This Row],[Salary]]&lt;=150000,"101-150K",Table1[[#This Row],[Salary]]&lt;=200000,"151-200K",Table1[[#This Row],[Salary]]&lt;=250000,"201-250K",Table1[[#This Row],[Salary]]&gt;250000,"Above 250K")</f>
        <v>101-150K</v>
      </c>
      <c r="I6160" s="3">
        <v>145000</v>
      </c>
      <c r="J6160" s="3">
        <f>IF(Table1[[#This Row],[Years of Experience]]=0,0,Table1[[#This Row],[Salary]]/Table1[[#This Row],[Years of Experience]])</f>
        <v>16111.111111111111</v>
      </c>
    </row>
    <row r="6161" spans="1:10" x14ac:dyDescent="0.35">
      <c r="A6161">
        <v>29</v>
      </c>
      <c r="B6161" t="str" cm="1">
        <f t="array" ref="B6161">_xlfn.IFS(Table1[[#This Row],[Age]]&lt;=25,"21-25",Table1[[#This Row],[Age]]&lt;=30,"26-30",Table1[[#This Row],[Age]]&lt;=35,"31-35",Table1[[#This Row],[Age]]&lt;=40,"36-40",Table1[[#This Row],[Age]]&lt;=45,"41-45", Table1[[#This Row],[Age]]&lt;=50,"46-50",Table1[[#This Row],[Age]]&lt;55,"51-55",Table1[[#This Row],[Age]]&lt;=60,"56-60",Table1[[#This Row],[Age]]&gt;=61, "61-70")</f>
        <v>26-30</v>
      </c>
      <c r="C6161" t="s">
        <v>6</v>
      </c>
      <c r="D6161" t="s">
        <v>7</v>
      </c>
      <c r="E6161" t="s">
        <v>16</v>
      </c>
      <c r="F6161">
        <v>4</v>
      </c>
      <c r="G6161" t="str" cm="1">
        <f t="array" ref="G6161">_xlfn.IFS(Table1[[#This Row],[Years of Experience]]&lt;=2,"Entry",Table1[[#This Row],[Years of Experience]]&lt;=7,"Mid",Table1[[#This Row],[Years of Experience]]&lt;=14,"Senior",Table1[[#This Row],[Years of Experience]]&gt;=15,"Executive")</f>
        <v>Mid</v>
      </c>
      <c r="H6161" t="str" cm="1">
        <f t="array" ref="H6161">_xlfn.IFS(Table1[[#This Row],[Salary]]&lt;=50000,"0-50K",Table1[[#This Row],[Salary]]&lt;=100000,"51-100K",Table1[[#This Row],[Salary]]&lt;=150000,"101-150K",Table1[[#This Row],[Salary]]&lt;=200000,"151-200K",Table1[[#This Row],[Salary]]&lt;=250000,"201-250K",Table1[[#This Row],[Salary]]&gt;250000,"Above 250K")</f>
        <v>51-100K</v>
      </c>
      <c r="I6161" s="3">
        <v>75000</v>
      </c>
      <c r="J6161" s="3">
        <f>IF(Table1[[#This Row],[Years of Experience]]=0,0,Table1[[#This Row],[Salary]]/Table1[[#This Row],[Years of Experience]])</f>
        <v>18750</v>
      </c>
    </row>
    <row r="6162" spans="1:10" x14ac:dyDescent="0.35">
      <c r="A6162">
        <v>33</v>
      </c>
      <c r="B6162" t="str" cm="1">
        <f t="array" ref="B6162">_xlfn.IFS(Table1[[#This Row],[Age]]&lt;=25,"21-25",Table1[[#This Row],[Age]]&lt;=30,"26-30",Table1[[#This Row],[Age]]&lt;=35,"31-35",Table1[[#This Row],[Age]]&lt;=40,"36-40",Table1[[#This Row],[Age]]&lt;=45,"41-45", Table1[[#This Row],[Age]]&lt;=50,"46-50",Table1[[#This Row],[Age]]&lt;55,"51-55",Table1[[#This Row],[Age]]&lt;=60,"56-60",Table1[[#This Row],[Age]]&gt;=61, "61-70")</f>
        <v>31-35</v>
      </c>
      <c r="C6162" t="s">
        <v>9</v>
      </c>
      <c r="D6162" t="s">
        <v>10</v>
      </c>
      <c r="E6162" t="s">
        <v>27</v>
      </c>
      <c r="F6162">
        <v>9</v>
      </c>
      <c r="G6162" t="str" cm="1">
        <f t="array" ref="G6162">_xlfn.IFS(Table1[[#This Row],[Years of Experience]]&lt;=2,"Entry",Table1[[#This Row],[Years of Experience]]&lt;=7,"Mid",Table1[[#This Row],[Years of Experience]]&lt;=14,"Senior",Table1[[#This Row],[Years of Experience]]&gt;=15,"Executive")</f>
        <v>Senior</v>
      </c>
      <c r="H6162" t="str" cm="1">
        <f t="array" ref="H6162">_xlfn.IFS(Table1[[#This Row],[Salary]]&lt;=50000,"0-50K",Table1[[#This Row],[Salary]]&lt;=100000,"51-100K",Table1[[#This Row],[Salary]]&lt;=150000,"101-150K",Table1[[#This Row],[Salary]]&lt;=200000,"151-200K",Table1[[#This Row],[Salary]]&lt;=250000,"201-250K",Table1[[#This Row],[Salary]]&gt;250000,"Above 250K")</f>
        <v>101-150K</v>
      </c>
      <c r="I6162" s="3">
        <v>135000</v>
      </c>
      <c r="J6162" s="3">
        <f>IF(Table1[[#This Row],[Years of Experience]]=0,0,Table1[[#This Row],[Salary]]/Table1[[#This Row],[Years of Experience]])</f>
        <v>15000</v>
      </c>
    </row>
    <row r="6163" spans="1:10" x14ac:dyDescent="0.35">
      <c r="A6163">
        <v>27</v>
      </c>
      <c r="B6163" t="str" cm="1">
        <f t="array" ref="B6163">_xlfn.IFS(Table1[[#This Row],[Age]]&lt;=25,"21-25",Table1[[#This Row],[Age]]&lt;=30,"26-30",Table1[[#This Row],[Age]]&lt;=35,"31-35",Table1[[#This Row],[Age]]&lt;=40,"36-40",Table1[[#This Row],[Age]]&lt;=45,"41-45", Table1[[#This Row],[Age]]&lt;=50,"46-50",Table1[[#This Row],[Age]]&lt;55,"51-55",Table1[[#This Row],[Age]]&lt;=60,"56-60",Table1[[#This Row],[Age]]&gt;=61, "61-70")</f>
        <v>26-30</v>
      </c>
      <c r="C6163" t="s">
        <v>6</v>
      </c>
      <c r="D6163" t="s">
        <v>7</v>
      </c>
      <c r="E6163" t="s">
        <v>8</v>
      </c>
      <c r="F6163">
        <v>3</v>
      </c>
      <c r="G6163" t="str" cm="1">
        <f t="array" ref="G6163">_xlfn.IFS(Table1[[#This Row],[Years of Experience]]&lt;=2,"Entry",Table1[[#This Row],[Years of Experience]]&lt;=7,"Mid",Table1[[#This Row],[Years of Experience]]&lt;=14,"Senior",Table1[[#This Row],[Years of Experience]]&gt;=15,"Executive")</f>
        <v>Mid</v>
      </c>
      <c r="H6163" t="str" cm="1">
        <f t="array" ref="H6163">_xlfn.IFS(Table1[[#This Row],[Salary]]&lt;=50000,"0-50K",Table1[[#This Row],[Salary]]&lt;=100000,"51-100K",Table1[[#This Row],[Salary]]&lt;=150000,"101-150K",Table1[[#This Row],[Salary]]&lt;=200000,"151-200K",Table1[[#This Row],[Salary]]&lt;=250000,"201-250K",Table1[[#This Row],[Salary]]&gt;250000,"Above 250K")</f>
        <v>51-100K</v>
      </c>
      <c r="I6163" s="3">
        <v>80000</v>
      </c>
      <c r="J6163" s="3">
        <f>IF(Table1[[#This Row],[Years of Experience]]=0,0,Table1[[#This Row],[Salary]]/Table1[[#This Row],[Years of Experience]])</f>
        <v>26666.666666666668</v>
      </c>
    </row>
    <row r="6164" spans="1:10" x14ac:dyDescent="0.35">
      <c r="A6164">
        <v>36</v>
      </c>
      <c r="B6164" t="str" cm="1">
        <f t="array" ref="B6164">_xlfn.IFS(Table1[[#This Row],[Age]]&lt;=25,"21-25",Table1[[#This Row],[Age]]&lt;=30,"26-30",Table1[[#This Row],[Age]]&lt;=35,"31-35",Table1[[#This Row],[Age]]&lt;=40,"36-40",Table1[[#This Row],[Age]]&lt;=45,"41-45", Table1[[#This Row],[Age]]&lt;=50,"46-50",Table1[[#This Row],[Age]]&lt;55,"51-55",Table1[[#This Row],[Age]]&lt;=60,"56-60",Table1[[#This Row],[Age]]&gt;=61, "61-70")</f>
        <v>36-40</v>
      </c>
      <c r="C6164" t="s">
        <v>9</v>
      </c>
      <c r="D6164" t="s">
        <v>12</v>
      </c>
      <c r="E6164" t="s">
        <v>92</v>
      </c>
      <c r="F6164">
        <v>13</v>
      </c>
      <c r="G6164" t="str" cm="1">
        <f t="array" ref="G6164">_xlfn.IFS(Table1[[#This Row],[Years of Experience]]&lt;=2,"Entry",Table1[[#This Row],[Years of Experience]]&lt;=7,"Mid",Table1[[#This Row],[Years of Experience]]&lt;=14,"Senior",Table1[[#This Row],[Years of Experience]]&gt;=15,"Executive")</f>
        <v>Senior</v>
      </c>
      <c r="H6164" t="str" cm="1">
        <f t="array" ref="H6164">_xlfn.IFS(Table1[[#This Row],[Salary]]&lt;=50000,"0-50K",Table1[[#This Row],[Salary]]&lt;=100000,"51-100K",Table1[[#This Row],[Salary]]&lt;=150000,"101-150K",Table1[[#This Row],[Salary]]&lt;=200000,"151-200K",Table1[[#This Row],[Salary]]&lt;=250000,"201-250K",Table1[[#This Row],[Salary]]&gt;250000,"Above 250K")</f>
        <v>151-200K</v>
      </c>
      <c r="I6164" s="3">
        <v>185000</v>
      </c>
      <c r="J6164" s="3">
        <f>IF(Table1[[#This Row],[Years of Experience]]=0,0,Table1[[#This Row],[Salary]]/Table1[[#This Row],[Years of Experience]])</f>
        <v>14230.76923076923</v>
      </c>
    </row>
    <row r="6165" spans="1:10" x14ac:dyDescent="0.35">
      <c r="A6165">
        <v>25</v>
      </c>
      <c r="B6165" t="str" cm="1">
        <f t="array" ref="B6165">_xlfn.IFS(Table1[[#This Row],[Age]]&lt;=25,"21-25",Table1[[#This Row],[Age]]&lt;=30,"26-30",Table1[[#This Row],[Age]]&lt;=35,"31-35",Table1[[#This Row],[Age]]&lt;=40,"36-40",Table1[[#This Row],[Age]]&lt;=45,"41-45", Table1[[#This Row],[Age]]&lt;=50,"46-50",Table1[[#This Row],[Age]]&lt;55,"51-55",Table1[[#This Row],[Age]]&lt;=60,"56-60",Table1[[#This Row],[Age]]&gt;=61, "61-70")</f>
        <v>21-25</v>
      </c>
      <c r="C6165" t="s">
        <v>6</v>
      </c>
      <c r="D6165" t="s">
        <v>7</v>
      </c>
      <c r="E6165" t="s">
        <v>17</v>
      </c>
      <c r="F6165">
        <v>1</v>
      </c>
      <c r="G6165" t="str" cm="1">
        <f t="array" ref="G6165">_xlfn.IFS(Table1[[#This Row],[Years of Experience]]&lt;=2,"Entry",Table1[[#This Row],[Years of Experience]]&lt;=7,"Mid",Table1[[#This Row],[Years of Experience]]&lt;=14,"Senior",Table1[[#This Row],[Years of Experience]]&gt;=15,"Executive")</f>
        <v>Entry</v>
      </c>
      <c r="H6165" t="str" cm="1">
        <f t="array" ref="H6165">_xlfn.IFS(Table1[[#This Row],[Salary]]&lt;=50000,"0-50K",Table1[[#This Row],[Salary]]&lt;=100000,"51-100K",Table1[[#This Row],[Salary]]&lt;=150000,"101-150K",Table1[[#This Row],[Salary]]&lt;=200000,"151-200K",Table1[[#This Row],[Salary]]&lt;=250000,"201-250K",Table1[[#This Row],[Salary]]&gt;250000,"Above 250K")</f>
        <v>51-100K</v>
      </c>
      <c r="I6165" s="3">
        <v>60000</v>
      </c>
      <c r="J6165" s="3">
        <f>IF(Table1[[#This Row],[Years of Experience]]=0,0,Table1[[#This Row],[Salary]]/Table1[[#This Row],[Years of Experience]])</f>
        <v>60000</v>
      </c>
    </row>
    <row r="6166" spans="1:10" x14ac:dyDescent="0.35">
      <c r="A6166">
        <v>30</v>
      </c>
      <c r="B6166" t="str" cm="1">
        <f t="array" ref="B6166">_xlfn.IFS(Table1[[#This Row],[Age]]&lt;=25,"21-25",Table1[[#This Row],[Age]]&lt;=30,"26-30",Table1[[#This Row],[Age]]&lt;=35,"31-35",Table1[[#This Row],[Age]]&lt;=40,"36-40",Table1[[#This Row],[Age]]&lt;=45,"41-45", Table1[[#This Row],[Age]]&lt;=50,"46-50",Table1[[#This Row],[Age]]&lt;55,"51-55",Table1[[#This Row],[Age]]&lt;=60,"56-60",Table1[[#This Row],[Age]]&gt;=61, "61-70")</f>
        <v>26-30</v>
      </c>
      <c r="C6166" t="s">
        <v>9</v>
      </c>
      <c r="D6166" t="s">
        <v>7</v>
      </c>
      <c r="E6166" t="s">
        <v>19</v>
      </c>
      <c r="F6166">
        <v>5</v>
      </c>
      <c r="G6166" t="str" cm="1">
        <f t="array" ref="G6166">_xlfn.IFS(Table1[[#This Row],[Years of Experience]]&lt;=2,"Entry",Table1[[#This Row],[Years of Experience]]&lt;=7,"Mid",Table1[[#This Row],[Years of Experience]]&lt;=14,"Senior",Table1[[#This Row],[Years of Experience]]&gt;=15,"Executive")</f>
        <v>Mid</v>
      </c>
      <c r="H6166" t="str" cm="1">
        <f t="array" ref="H6166">_xlfn.IFS(Table1[[#This Row],[Salary]]&lt;=50000,"0-50K",Table1[[#This Row],[Salary]]&lt;=100000,"51-100K",Table1[[#This Row],[Salary]]&lt;=150000,"101-150K",Table1[[#This Row],[Salary]]&lt;=200000,"151-200K",Table1[[#This Row],[Salary]]&lt;=250000,"201-250K",Table1[[#This Row],[Salary]]&gt;250000,"Above 250K")</f>
        <v>51-100K</v>
      </c>
      <c r="I6166" s="3">
        <v>95000</v>
      </c>
      <c r="J6166" s="3">
        <f>IF(Table1[[#This Row],[Years of Experience]]=0,0,Table1[[#This Row],[Salary]]/Table1[[#This Row],[Years of Experience]])</f>
        <v>19000</v>
      </c>
    </row>
    <row r="6167" spans="1:10" x14ac:dyDescent="0.35">
      <c r="A6167">
        <v>34</v>
      </c>
      <c r="B6167" t="str" cm="1">
        <f t="array" ref="B6167">_xlfn.IFS(Table1[[#This Row],[Age]]&lt;=25,"21-25",Table1[[#This Row],[Age]]&lt;=30,"26-30",Table1[[#This Row],[Age]]&lt;=35,"31-35",Table1[[#This Row],[Age]]&lt;=40,"36-40",Table1[[#This Row],[Age]]&lt;=45,"41-45", Table1[[#This Row],[Age]]&lt;=50,"46-50",Table1[[#This Row],[Age]]&lt;55,"51-55",Table1[[#This Row],[Age]]&lt;=60,"56-60",Table1[[#This Row],[Age]]&gt;=61, "61-70")</f>
        <v>31-35</v>
      </c>
      <c r="C6167" t="s">
        <v>6</v>
      </c>
      <c r="D6167" t="s">
        <v>12</v>
      </c>
      <c r="E6167" t="s">
        <v>75</v>
      </c>
      <c r="F6167">
        <v>12</v>
      </c>
      <c r="G6167" t="str" cm="1">
        <f t="array" ref="G6167">_xlfn.IFS(Table1[[#This Row],[Years of Experience]]&lt;=2,"Entry",Table1[[#This Row],[Years of Experience]]&lt;=7,"Mid",Table1[[#This Row],[Years of Experience]]&lt;=14,"Senior",Table1[[#This Row],[Years of Experience]]&gt;=15,"Executive")</f>
        <v>Senior</v>
      </c>
      <c r="H6167" t="str" cm="1">
        <f t="array" ref="H6167">_xlfn.IFS(Table1[[#This Row],[Salary]]&lt;=50000,"0-50K",Table1[[#This Row],[Salary]]&lt;=100000,"51-100K",Table1[[#This Row],[Salary]]&lt;=150000,"101-150K",Table1[[#This Row],[Salary]]&lt;=200000,"151-200K",Table1[[#This Row],[Salary]]&lt;=250000,"201-250K",Table1[[#This Row],[Salary]]&gt;250000,"Above 250K")</f>
        <v>151-200K</v>
      </c>
      <c r="I6167" s="3">
        <v>170000</v>
      </c>
      <c r="J6167" s="3">
        <f>IF(Table1[[#This Row],[Years of Experience]]=0,0,Table1[[#This Row],[Salary]]/Table1[[#This Row],[Years of Experience]])</f>
        <v>14166.666666666666</v>
      </c>
    </row>
    <row r="6168" spans="1:10" x14ac:dyDescent="0.35">
      <c r="A6168">
        <v>28</v>
      </c>
      <c r="B6168" t="str" cm="1">
        <f t="array" ref="B6168">_xlfn.IFS(Table1[[#This Row],[Age]]&lt;=25,"21-25",Table1[[#This Row],[Age]]&lt;=30,"26-30",Table1[[#This Row],[Age]]&lt;=35,"31-35",Table1[[#This Row],[Age]]&lt;=40,"36-40",Table1[[#This Row],[Age]]&lt;=45,"41-45", Table1[[#This Row],[Age]]&lt;=50,"46-50",Table1[[#This Row],[Age]]&lt;55,"51-55",Table1[[#This Row],[Age]]&lt;=60,"56-60",Table1[[#This Row],[Age]]&gt;=61, "61-70")</f>
        <v>26-30</v>
      </c>
      <c r="C6168" t="s">
        <v>9</v>
      </c>
      <c r="D6168" t="s">
        <v>7</v>
      </c>
      <c r="E6168" t="s">
        <v>16</v>
      </c>
      <c r="F6168">
        <v>3</v>
      </c>
      <c r="G6168" t="str" cm="1">
        <f t="array" ref="G6168">_xlfn.IFS(Table1[[#This Row],[Years of Experience]]&lt;=2,"Entry",Table1[[#This Row],[Years of Experience]]&lt;=7,"Mid",Table1[[#This Row],[Years of Experience]]&lt;=14,"Senior",Table1[[#This Row],[Years of Experience]]&gt;=15,"Executive")</f>
        <v>Mid</v>
      </c>
      <c r="H6168" t="str" cm="1">
        <f t="array" ref="H6168">_xlfn.IFS(Table1[[#This Row],[Salary]]&lt;=50000,"0-50K",Table1[[#This Row],[Salary]]&lt;=100000,"51-100K",Table1[[#This Row],[Salary]]&lt;=150000,"101-150K",Table1[[#This Row],[Salary]]&lt;=200000,"151-200K",Table1[[#This Row],[Salary]]&lt;=250000,"201-250K",Table1[[#This Row],[Salary]]&gt;250000,"Above 250K")</f>
        <v>51-100K</v>
      </c>
      <c r="I6168" s="3">
        <v>65000</v>
      </c>
      <c r="J6168" s="3">
        <f>IF(Table1[[#This Row],[Years of Experience]]=0,0,Table1[[#This Row],[Salary]]/Table1[[#This Row],[Years of Experience]])</f>
        <v>21666.666666666668</v>
      </c>
    </row>
    <row r="6169" spans="1:10" x14ac:dyDescent="0.35">
      <c r="A6169">
        <v>32</v>
      </c>
      <c r="B6169" t="str" cm="1">
        <f t="array" ref="B6169">_xlfn.IFS(Table1[[#This Row],[Age]]&lt;=25,"21-25",Table1[[#This Row],[Age]]&lt;=30,"26-30",Table1[[#This Row],[Age]]&lt;=35,"31-35",Table1[[#This Row],[Age]]&lt;=40,"36-40",Table1[[#This Row],[Age]]&lt;=45,"41-45", Table1[[#This Row],[Age]]&lt;=50,"46-50",Table1[[#This Row],[Age]]&lt;55,"51-55",Table1[[#This Row],[Age]]&lt;=60,"56-60",Table1[[#This Row],[Age]]&gt;=61, "61-70")</f>
        <v>31-35</v>
      </c>
      <c r="C6169" t="s">
        <v>6</v>
      </c>
      <c r="D6169" t="s">
        <v>7</v>
      </c>
      <c r="E6169" t="s">
        <v>17</v>
      </c>
      <c r="F6169">
        <v>7</v>
      </c>
      <c r="G6169" t="str" cm="1">
        <f t="array" ref="G6169">_xlfn.IFS(Table1[[#This Row],[Years of Experience]]&lt;=2,"Entry",Table1[[#This Row],[Years of Experience]]&lt;=7,"Mid",Table1[[#This Row],[Years of Experience]]&lt;=14,"Senior",Table1[[#This Row],[Years of Experience]]&gt;=15,"Executive")</f>
        <v>Mid</v>
      </c>
      <c r="H6169" t="str" cm="1">
        <f t="array" ref="H6169">_xlfn.IFS(Table1[[#This Row],[Salary]]&lt;=50000,"0-50K",Table1[[#This Row],[Salary]]&lt;=100000,"51-100K",Table1[[#This Row],[Salary]]&lt;=150000,"101-150K",Table1[[#This Row],[Salary]]&lt;=200000,"151-200K",Table1[[#This Row],[Salary]]&lt;=250000,"201-250K",Table1[[#This Row],[Salary]]&gt;250000,"Above 250K")</f>
        <v>101-150K</v>
      </c>
      <c r="I6169" s="3">
        <v>120000</v>
      </c>
      <c r="J6169" s="3">
        <f>IF(Table1[[#This Row],[Years of Experience]]=0,0,Table1[[#This Row],[Salary]]/Table1[[#This Row],[Years of Experience]])</f>
        <v>17142.857142857141</v>
      </c>
    </row>
    <row r="6170" spans="1:10" x14ac:dyDescent="0.35">
      <c r="A6170">
        <v>24</v>
      </c>
      <c r="B6170" t="str" cm="1">
        <f t="array" ref="B6170">_xlfn.IFS(Table1[[#This Row],[Age]]&lt;=25,"21-25",Table1[[#This Row],[Age]]&lt;=30,"26-30",Table1[[#This Row],[Age]]&lt;=35,"31-35",Table1[[#This Row],[Age]]&lt;=40,"36-40",Table1[[#This Row],[Age]]&lt;=45,"41-45", Table1[[#This Row],[Age]]&lt;=50,"46-50",Table1[[#This Row],[Age]]&lt;55,"51-55",Table1[[#This Row],[Age]]&lt;=60,"56-60",Table1[[#This Row],[Age]]&gt;=61, "61-70")</f>
        <v>21-25</v>
      </c>
      <c r="C6170" t="s">
        <v>9</v>
      </c>
      <c r="D6170" t="s">
        <v>195</v>
      </c>
      <c r="E6170" t="s">
        <v>202</v>
      </c>
      <c r="F6170">
        <v>0</v>
      </c>
      <c r="G6170" t="str" cm="1">
        <f t="array" ref="G6170">_xlfn.IFS(Table1[[#This Row],[Years of Experience]]&lt;=2,"Entry",Table1[[#This Row],[Years of Experience]]&lt;=7,"Mid",Table1[[#This Row],[Years of Experience]]&lt;=14,"Senior",Table1[[#This Row],[Years of Experience]]&gt;=15,"Executive")</f>
        <v>Entry</v>
      </c>
      <c r="H6170" t="str" cm="1">
        <f t="array" ref="H6170">_xlfn.IFS(Table1[[#This Row],[Salary]]&lt;=50000,"0-50K",Table1[[#This Row],[Salary]]&lt;=100000,"51-100K",Table1[[#This Row],[Salary]]&lt;=150000,"101-150K",Table1[[#This Row],[Salary]]&lt;=200000,"151-200K",Table1[[#This Row],[Salary]]&lt;=250000,"201-250K",Table1[[#This Row],[Salary]]&gt;250000,"Above 250K")</f>
        <v>0-50K</v>
      </c>
      <c r="I6170" s="3">
        <v>25000</v>
      </c>
      <c r="J6170" s="3">
        <f>IF(Table1[[#This Row],[Years of Experience]]=0,0,Table1[[#This Row],[Salary]]/Table1[[#This Row],[Years of Experience]])</f>
        <v>0</v>
      </c>
    </row>
    <row r="6171" spans="1:10" x14ac:dyDescent="0.35">
      <c r="A6171">
        <v>38</v>
      </c>
      <c r="B6171" t="str" cm="1">
        <f t="array" ref="B6171">_xlfn.IFS(Table1[[#This Row],[Age]]&lt;=25,"21-25",Table1[[#This Row],[Age]]&lt;=30,"26-30",Table1[[#This Row],[Age]]&lt;=35,"31-35",Table1[[#This Row],[Age]]&lt;=40,"36-40",Table1[[#This Row],[Age]]&lt;=45,"41-45", Table1[[#This Row],[Age]]&lt;=50,"46-50",Table1[[#This Row],[Age]]&lt;55,"51-55",Table1[[#This Row],[Age]]&lt;=60,"56-60",Table1[[#This Row],[Age]]&gt;=61, "61-70")</f>
        <v>36-40</v>
      </c>
      <c r="C6171" t="s">
        <v>6</v>
      </c>
      <c r="D6171" t="s">
        <v>10</v>
      </c>
      <c r="E6171" t="s">
        <v>203</v>
      </c>
      <c r="F6171">
        <v>14</v>
      </c>
      <c r="G6171" t="str" cm="1">
        <f t="array" ref="G6171">_xlfn.IFS(Table1[[#This Row],[Years of Experience]]&lt;=2,"Entry",Table1[[#This Row],[Years of Experience]]&lt;=7,"Mid",Table1[[#This Row],[Years of Experience]]&lt;=14,"Senior",Table1[[#This Row],[Years of Experience]]&gt;=15,"Executive")</f>
        <v>Senior</v>
      </c>
      <c r="H6171" t="str" cm="1">
        <f t="array" ref="H6171">_xlfn.IFS(Table1[[#This Row],[Salary]]&lt;=50000,"0-50K",Table1[[#This Row],[Salary]]&lt;=100000,"51-100K",Table1[[#This Row],[Salary]]&lt;=150000,"101-150K",Table1[[#This Row],[Salary]]&lt;=200000,"151-200K",Table1[[#This Row],[Salary]]&lt;=250000,"201-250K",Table1[[#This Row],[Salary]]&gt;250000,"Above 250K")</f>
        <v>151-200K</v>
      </c>
      <c r="I6171" s="3">
        <v>195000</v>
      </c>
      <c r="J6171" s="3">
        <f>IF(Table1[[#This Row],[Years of Experience]]=0,0,Table1[[#This Row],[Salary]]/Table1[[#This Row],[Years of Experience]])</f>
        <v>13928.571428571429</v>
      </c>
    </row>
    <row r="6172" spans="1:10" x14ac:dyDescent="0.35">
      <c r="A6172">
        <v>40</v>
      </c>
      <c r="B6172" t="str" cm="1">
        <f t="array" ref="B6172">_xlfn.IFS(Table1[[#This Row],[Age]]&lt;=25,"21-25",Table1[[#This Row],[Age]]&lt;=30,"26-30",Table1[[#This Row],[Age]]&lt;=35,"31-35",Table1[[#This Row],[Age]]&lt;=40,"36-40",Table1[[#This Row],[Age]]&lt;=45,"41-45", Table1[[#This Row],[Age]]&lt;=50,"46-50",Table1[[#This Row],[Age]]&lt;55,"51-55",Table1[[#This Row],[Age]]&lt;=60,"56-60",Table1[[#This Row],[Age]]&gt;=61, "61-70")</f>
        <v>36-40</v>
      </c>
      <c r="C6172" t="s">
        <v>9</v>
      </c>
      <c r="D6172" t="s">
        <v>7</v>
      </c>
      <c r="E6172" t="s">
        <v>35</v>
      </c>
      <c r="F6172">
        <v>16</v>
      </c>
      <c r="G6172" t="str" cm="1">
        <f t="array" ref="G6172">_xlfn.IFS(Table1[[#This Row],[Years of Experience]]&lt;=2,"Entry",Table1[[#This Row],[Years of Experience]]&lt;=7,"Mid",Table1[[#This Row],[Years of Experience]]&lt;=14,"Senior",Table1[[#This Row],[Years of Experience]]&gt;=15,"Executive")</f>
        <v>Executive</v>
      </c>
      <c r="H6172" t="str" cm="1">
        <f t="array" ref="H6172">_xlfn.IFS(Table1[[#This Row],[Salary]]&lt;=50000,"0-50K",Table1[[#This Row],[Salary]]&lt;=100000,"51-100K",Table1[[#This Row],[Salary]]&lt;=150000,"101-150K",Table1[[#This Row],[Salary]]&lt;=200000,"151-200K",Table1[[#This Row],[Salary]]&lt;=250000,"201-250K",Table1[[#This Row],[Salary]]&gt;250000,"Above 250K")</f>
        <v>201-250K</v>
      </c>
      <c r="I6172" s="3">
        <v>215000</v>
      </c>
      <c r="J6172" s="3">
        <f>IF(Table1[[#This Row],[Years of Experience]]=0,0,Table1[[#This Row],[Salary]]/Table1[[#This Row],[Years of Experience]])</f>
        <v>13437.5</v>
      </c>
    </row>
    <row r="6173" spans="1:10" x14ac:dyDescent="0.35">
      <c r="A6173">
        <v>27</v>
      </c>
      <c r="B6173" t="str" cm="1">
        <f t="array" ref="B6173">_xlfn.IFS(Table1[[#This Row],[Age]]&lt;=25,"21-25",Table1[[#This Row],[Age]]&lt;=30,"26-30",Table1[[#This Row],[Age]]&lt;=35,"31-35",Table1[[#This Row],[Age]]&lt;=40,"36-40",Table1[[#This Row],[Age]]&lt;=45,"41-45", Table1[[#This Row],[Age]]&lt;=50,"46-50",Table1[[#This Row],[Age]]&lt;55,"51-55",Table1[[#This Row],[Age]]&lt;=60,"56-60",Table1[[#This Row],[Age]]&gt;=61, "61-70")</f>
        <v>26-30</v>
      </c>
      <c r="C6173" t="s">
        <v>6</v>
      </c>
      <c r="D6173" t="s">
        <v>7</v>
      </c>
      <c r="E6173" t="s">
        <v>40</v>
      </c>
      <c r="F6173">
        <v>2</v>
      </c>
      <c r="G6173" t="str" cm="1">
        <f t="array" ref="G6173">_xlfn.IFS(Table1[[#This Row],[Years of Experience]]&lt;=2,"Entry",Table1[[#This Row],[Years of Experience]]&lt;=7,"Mid",Table1[[#This Row],[Years of Experience]]&lt;=14,"Senior",Table1[[#This Row],[Years of Experience]]&gt;=15,"Executive")</f>
        <v>Entry</v>
      </c>
      <c r="H6173" t="str" cm="1">
        <f t="array" ref="H6173">_xlfn.IFS(Table1[[#This Row],[Salary]]&lt;=50000,"0-50K",Table1[[#This Row],[Salary]]&lt;=100000,"51-100K",Table1[[#This Row],[Salary]]&lt;=150000,"101-150K",Table1[[#This Row],[Salary]]&lt;=200000,"151-200K",Table1[[#This Row],[Salary]]&lt;=250000,"201-250K",Table1[[#This Row],[Salary]]&gt;250000,"Above 250K")</f>
        <v>51-100K</v>
      </c>
      <c r="I6173" s="3">
        <v>55000</v>
      </c>
      <c r="J6173" s="3">
        <f>IF(Table1[[#This Row],[Years of Experience]]=0,0,Table1[[#This Row],[Salary]]/Table1[[#This Row],[Years of Experience]])</f>
        <v>27500</v>
      </c>
    </row>
    <row r="6174" spans="1:10" x14ac:dyDescent="0.35">
      <c r="A6174">
        <v>32</v>
      </c>
      <c r="B6174" t="str" cm="1">
        <f t="array" ref="B6174">_xlfn.IFS(Table1[[#This Row],[Age]]&lt;=25,"21-25",Table1[[#This Row],[Age]]&lt;=30,"26-30",Table1[[#This Row],[Age]]&lt;=35,"31-35",Table1[[#This Row],[Age]]&lt;=40,"36-40",Table1[[#This Row],[Age]]&lt;=45,"41-45", Table1[[#This Row],[Age]]&lt;=50,"46-50",Table1[[#This Row],[Age]]&lt;55,"51-55",Table1[[#This Row],[Age]]&lt;=60,"56-60",Table1[[#This Row],[Age]]&gt;=61, "61-70")</f>
        <v>31-35</v>
      </c>
      <c r="C6174" t="s">
        <v>9</v>
      </c>
      <c r="D6174" t="s">
        <v>12</v>
      </c>
      <c r="E6174" t="s">
        <v>43</v>
      </c>
      <c r="F6174">
        <v>9</v>
      </c>
      <c r="G6174" t="str" cm="1">
        <f t="array" ref="G6174">_xlfn.IFS(Table1[[#This Row],[Years of Experience]]&lt;=2,"Entry",Table1[[#This Row],[Years of Experience]]&lt;=7,"Mid",Table1[[#This Row],[Years of Experience]]&lt;=14,"Senior",Table1[[#This Row],[Years of Experience]]&gt;=15,"Executive")</f>
        <v>Senior</v>
      </c>
      <c r="H6174" t="str" cm="1">
        <f t="array" ref="H6174">_xlfn.IFS(Table1[[#This Row],[Salary]]&lt;=50000,"0-50K",Table1[[#This Row],[Salary]]&lt;=100000,"51-100K",Table1[[#This Row],[Salary]]&lt;=150000,"101-150K",Table1[[#This Row],[Salary]]&lt;=200000,"151-200K",Table1[[#This Row],[Salary]]&lt;=250000,"201-250K",Table1[[#This Row],[Salary]]&gt;250000,"Above 250K")</f>
        <v>101-150K</v>
      </c>
      <c r="I6174" s="3">
        <v>145000</v>
      </c>
      <c r="J6174" s="3">
        <f>IF(Table1[[#This Row],[Years of Experience]]=0,0,Table1[[#This Row],[Salary]]/Table1[[#This Row],[Years of Experience]])</f>
        <v>16111.111111111111</v>
      </c>
    </row>
    <row r="6175" spans="1:10" x14ac:dyDescent="0.35">
      <c r="A6175">
        <v>29</v>
      </c>
      <c r="B6175" t="str" cm="1">
        <f t="array" ref="B6175">_xlfn.IFS(Table1[[#This Row],[Age]]&lt;=25,"21-25",Table1[[#This Row],[Age]]&lt;=30,"26-30",Table1[[#This Row],[Age]]&lt;=35,"31-35",Table1[[#This Row],[Age]]&lt;=40,"36-40",Table1[[#This Row],[Age]]&lt;=45,"41-45", Table1[[#This Row],[Age]]&lt;=50,"46-50",Table1[[#This Row],[Age]]&lt;55,"51-55",Table1[[#This Row],[Age]]&lt;=60,"56-60",Table1[[#This Row],[Age]]&gt;=61, "61-70")</f>
        <v>26-30</v>
      </c>
      <c r="C6175" t="s">
        <v>6</v>
      </c>
      <c r="D6175" t="s">
        <v>7</v>
      </c>
      <c r="E6175" t="s">
        <v>16</v>
      </c>
      <c r="F6175">
        <v>4</v>
      </c>
      <c r="G6175" t="str" cm="1">
        <f t="array" ref="G6175">_xlfn.IFS(Table1[[#This Row],[Years of Experience]]&lt;=2,"Entry",Table1[[#This Row],[Years of Experience]]&lt;=7,"Mid",Table1[[#This Row],[Years of Experience]]&lt;=14,"Senior",Table1[[#This Row],[Years of Experience]]&gt;=15,"Executive")</f>
        <v>Mid</v>
      </c>
      <c r="H6175" t="str" cm="1">
        <f t="array" ref="H6175">_xlfn.IFS(Table1[[#This Row],[Salary]]&lt;=50000,"0-50K",Table1[[#This Row],[Salary]]&lt;=100000,"51-100K",Table1[[#This Row],[Salary]]&lt;=150000,"101-150K",Table1[[#This Row],[Salary]]&lt;=200000,"151-200K",Table1[[#This Row],[Salary]]&lt;=250000,"201-250K",Table1[[#This Row],[Salary]]&gt;250000,"Above 250K")</f>
        <v>51-100K</v>
      </c>
      <c r="I6175" s="3">
        <v>75000</v>
      </c>
      <c r="J6175" s="3">
        <f>IF(Table1[[#This Row],[Years of Experience]]=0,0,Table1[[#This Row],[Salary]]/Table1[[#This Row],[Years of Experience]])</f>
        <v>18750</v>
      </c>
    </row>
    <row r="6176" spans="1:10" x14ac:dyDescent="0.35">
      <c r="A6176">
        <v>33</v>
      </c>
      <c r="B6176" t="str" cm="1">
        <f t="array" ref="B6176">_xlfn.IFS(Table1[[#This Row],[Age]]&lt;=25,"21-25",Table1[[#This Row],[Age]]&lt;=30,"26-30",Table1[[#This Row],[Age]]&lt;=35,"31-35",Table1[[#This Row],[Age]]&lt;=40,"36-40",Table1[[#This Row],[Age]]&lt;=45,"41-45", Table1[[#This Row],[Age]]&lt;=50,"46-50",Table1[[#This Row],[Age]]&lt;55,"51-55",Table1[[#This Row],[Age]]&lt;=60,"56-60",Table1[[#This Row],[Age]]&gt;=61, "61-70")</f>
        <v>31-35</v>
      </c>
      <c r="C6176" t="s">
        <v>9</v>
      </c>
      <c r="D6176" t="s">
        <v>10</v>
      </c>
      <c r="E6176" t="s">
        <v>27</v>
      </c>
      <c r="F6176">
        <v>9</v>
      </c>
      <c r="G6176" t="str" cm="1">
        <f t="array" ref="G6176">_xlfn.IFS(Table1[[#This Row],[Years of Experience]]&lt;=2,"Entry",Table1[[#This Row],[Years of Experience]]&lt;=7,"Mid",Table1[[#This Row],[Years of Experience]]&lt;=14,"Senior",Table1[[#This Row],[Years of Experience]]&gt;=15,"Executive")</f>
        <v>Senior</v>
      </c>
      <c r="H6176" t="str" cm="1">
        <f t="array" ref="H6176">_xlfn.IFS(Table1[[#This Row],[Salary]]&lt;=50000,"0-50K",Table1[[#This Row],[Salary]]&lt;=100000,"51-100K",Table1[[#This Row],[Salary]]&lt;=150000,"101-150K",Table1[[#This Row],[Salary]]&lt;=200000,"151-200K",Table1[[#This Row],[Salary]]&lt;=250000,"201-250K",Table1[[#This Row],[Salary]]&gt;250000,"Above 250K")</f>
        <v>101-150K</v>
      </c>
      <c r="I6176" s="3">
        <v>135000</v>
      </c>
      <c r="J6176" s="3">
        <f>IF(Table1[[#This Row],[Years of Experience]]=0,0,Table1[[#This Row],[Salary]]/Table1[[#This Row],[Years of Experience]])</f>
        <v>15000</v>
      </c>
    </row>
    <row r="6177" spans="1:10" x14ac:dyDescent="0.35">
      <c r="A6177">
        <v>27</v>
      </c>
      <c r="B6177" t="str" cm="1">
        <f t="array" ref="B6177">_xlfn.IFS(Table1[[#This Row],[Age]]&lt;=25,"21-25",Table1[[#This Row],[Age]]&lt;=30,"26-30",Table1[[#This Row],[Age]]&lt;=35,"31-35",Table1[[#This Row],[Age]]&lt;=40,"36-40",Table1[[#This Row],[Age]]&lt;=45,"41-45", Table1[[#This Row],[Age]]&lt;=50,"46-50",Table1[[#This Row],[Age]]&lt;55,"51-55",Table1[[#This Row],[Age]]&lt;=60,"56-60",Table1[[#This Row],[Age]]&gt;=61, "61-70")</f>
        <v>26-30</v>
      </c>
      <c r="C6177" t="s">
        <v>6</v>
      </c>
      <c r="D6177" t="s">
        <v>7</v>
      </c>
      <c r="E6177" t="s">
        <v>8</v>
      </c>
      <c r="F6177">
        <v>3</v>
      </c>
      <c r="G6177" t="str" cm="1">
        <f t="array" ref="G6177">_xlfn.IFS(Table1[[#This Row],[Years of Experience]]&lt;=2,"Entry",Table1[[#This Row],[Years of Experience]]&lt;=7,"Mid",Table1[[#This Row],[Years of Experience]]&lt;=14,"Senior",Table1[[#This Row],[Years of Experience]]&gt;=15,"Executive")</f>
        <v>Mid</v>
      </c>
      <c r="H6177" t="str" cm="1">
        <f t="array" ref="H6177">_xlfn.IFS(Table1[[#This Row],[Salary]]&lt;=50000,"0-50K",Table1[[#This Row],[Salary]]&lt;=100000,"51-100K",Table1[[#This Row],[Salary]]&lt;=150000,"101-150K",Table1[[#This Row],[Salary]]&lt;=200000,"151-200K",Table1[[#This Row],[Salary]]&lt;=250000,"201-250K",Table1[[#This Row],[Salary]]&gt;250000,"Above 250K")</f>
        <v>51-100K</v>
      </c>
      <c r="I6177" s="3">
        <v>80000</v>
      </c>
      <c r="J6177" s="3">
        <f>IF(Table1[[#This Row],[Years of Experience]]=0,0,Table1[[#This Row],[Salary]]/Table1[[#This Row],[Years of Experience]])</f>
        <v>26666.666666666668</v>
      </c>
    </row>
    <row r="6178" spans="1:10" x14ac:dyDescent="0.35">
      <c r="A6178">
        <v>36</v>
      </c>
      <c r="B6178" t="str" cm="1">
        <f t="array" ref="B6178">_xlfn.IFS(Table1[[#This Row],[Age]]&lt;=25,"21-25",Table1[[#This Row],[Age]]&lt;=30,"26-30",Table1[[#This Row],[Age]]&lt;=35,"31-35",Table1[[#This Row],[Age]]&lt;=40,"36-40",Table1[[#This Row],[Age]]&lt;=45,"41-45", Table1[[#This Row],[Age]]&lt;=50,"46-50",Table1[[#This Row],[Age]]&lt;55,"51-55",Table1[[#This Row],[Age]]&lt;=60,"56-60",Table1[[#This Row],[Age]]&gt;=61, "61-70")</f>
        <v>36-40</v>
      </c>
      <c r="C6178" t="s">
        <v>9</v>
      </c>
      <c r="D6178" t="s">
        <v>12</v>
      </c>
      <c r="E6178" t="s">
        <v>92</v>
      </c>
      <c r="F6178">
        <v>13</v>
      </c>
      <c r="G6178" t="str" cm="1">
        <f t="array" ref="G6178">_xlfn.IFS(Table1[[#This Row],[Years of Experience]]&lt;=2,"Entry",Table1[[#This Row],[Years of Experience]]&lt;=7,"Mid",Table1[[#This Row],[Years of Experience]]&lt;=14,"Senior",Table1[[#This Row],[Years of Experience]]&gt;=15,"Executive")</f>
        <v>Senior</v>
      </c>
      <c r="H6178" t="str" cm="1">
        <f t="array" ref="H6178">_xlfn.IFS(Table1[[#This Row],[Salary]]&lt;=50000,"0-50K",Table1[[#This Row],[Salary]]&lt;=100000,"51-100K",Table1[[#This Row],[Salary]]&lt;=150000,"101-150K",Table1[[#This Row],[Salary]]&lt;=200000,"151-200K",Table1[[#This Row],[Salary]]&lt;=250000,"201-250K",Table1[[#This Row],[Salary]]&gt;250000,"Above 250K")</f>
        <v>151-200K</v>
      </c>
      <c r="I6178" s="3">
        <v>185000</v>
      </c>
      <c r="J6178" s="3">
        <f>IF(Table1[[#This Row],[Years of Experience]]=0,0,Table1[[#This Row],[Salary]]/Table1[[#This Row],[Years of Experience]])</f>
        <v>14230.76923076923</v>
      </c>
    </row>
    <row r="6179" spans="1:10" x14ac:dyDescent="0.35">
      <c r="A6179">
        <v>25</v>
      </c>
      <c r="B6179" t="str" cm="1">
        <f t="array" ref="B6179">_xlfn.IFS(Table1[[#This Row],[Age]]&lt;=25,"21-25",Table1[[#This Row],[Age]]&lt;=30,"26-30",Table1[[#This Row],[Age]]&lt;=35,"31-35",Table1[[#This Row],[Age]]&lt;=40,"36-40",Table1[[#This Row],[Age]]&lt;=45,"41-45", Table1[[#This Row],[Age]]&lt;=50,"46-50",Table1[[#This Row],[Age]]&lt;55,"51-55",Table1[[#This Row],[Age]]&lt;=60,"56-60",Table1[[#This Row],[Age]]&gt;=61, "61-70")</f>
        <v>21-25</v>
      </c>
      <c r="C6179" t="s">
        <v>6</v>
      </c>
      <c r="D6179" t="s">
        <v>7</v>
      </c>
      <c r="E6179" t="s">
        <v>17</v>
      </c>
      <c r="F6179">
        <v>1</v>
      </c>
      <c r="G6179" t="str" cm="1">
        <f t="array" ref="G6179">_xlfn.IFS(Table1[[#This Row],[Years of Experience]]&lt;=2,"Entry",Table1[[#This Row],[Years of Experience]]&lt;=7,"Mid",Table1[[#This Row],[Years of Experience]]&lt;=14,"Senior",Table1[[#This Row],[Years of Experience]]&gt;=15,"Executive")</f>
        <v>Entry</v>
      </c>
      <c r="H6179" t="str" cm="1">
        <f t="array" ref="H6179">_xlfn.IFS(Table1[[#This Row],[Salary]]&lt;=50000,"0-50K",Table1[[#This Row],[Salary]]&lt;=100000,"51-100K",Table1[[#This Row],[Salary]]&lt;=150000,"101-150K",Table1[[#This Row],[Salary]]&lt;=200000,"151-200K",Table1[[#This Row],[Salary]]&lt;=250000,"201-250K",Table1[[#This Row],[Salary]]&gt;250000,"Above 250K")</f>
        <v>51-100K</v>
      </c>
      <c r="I6179" s="3">
        <v>60000</v>
      </c>
      <c r="J6179" s="3">
        <f>IF(Table1[[#This Row],[Years of Experience]]=0,0,Table1[[#This Row],[Salary]]/Table1[[#This Row],[Years of Experience]])</f>
        <v>60000</v>
      </c>
    </row>
    <row r="6180" spans="1:10" x14ac:dyDescent="0.35">
      <c r="A6180">
        <v>30</v>
      </c>
      <c r="B6180" t="str" cm="1">
        <f t="array" ref="B6180">_xlfn.IFS(Table1[[#This Row],[Age]]&lt;=25,"21-25",Table1[[#This Row],[Age]]&lt;=30,"26-30",Table1[[#This Row],[Age]]&lt;=35,"31-35",Table1[[#This Row],[Age]]&lt;=40,"36-40",Table1[[#This Row],[Age]]&lt;=45,"41-45", Table1[[#This Row],[Age]]&lt;=50,"46-50",Table1[[#This Row],[Age]]&lt;55,"51-55",Table1[[#This Row],[Age]]&lt;=60,"56-60",Table1[[#This Row],[Age]]&gt;=61, "61-70")</f>
        <v>26-30</v>
      </c>
      <c r="C6180" t="s">
        <v>9</v>
      </c>
      <c r="D6180" t="s">
        <v>7</v>
      </c>
      <c r="E6180" t="s">
        <v>19</v>
      </c>
      <c r="F6180">
        <v>5</v>
      </c>
      <c r="G6180" t="str" cm="1">
        <f t="array" ref="G6180">_xlfn.IFS(Table1[[#This Row],[Years of Experience]]&lt;=2,"Entry",Table1[[#This Row],[Years of Experience]]&lt;=7,"Mid",Table1[[#This Row],[Years of Experience]]&lt;=14,"Senior",Table1[[#This Row],[Years of Experience]]&gt;=15,"Executive")</f>
        <v>Mid</v>
      </c>
      <c r="H6180" t="str" cm="1">
        <f t="array" ref="H6180">_xlfn.IFS(Table1[[#This Row],[Salary]]&lt;=50000,"0-50K",Table1[[#This Row],[Salary]]&lt;=100000,"51-100K",Table1[[#This Row],[Salary]]&lt;=150000,"101-150K",Table1[[#This Row],[Salary]]&lt;=200000,"151-200K",Table1[[#This Row],[Salary]]&lt;=250000,"201-250K",Table1[[#This Row],[Salary]]&gt;250000,"Above 250K")</f>
        <v>51-100K</v>
      </c>
      <c r="I6180" s="3">
        <v>95000</v>
      </c>
      <c r="J6180" s="3">
        <f>IF(Table1[[#This Row],[Years of Experience]]=0,0,Table1[[#This Row],[Salary]]/Table1[[#This Row],[Years of Experience]])</f>
        <v>19000</v>
      </c>
    </row>
    <row r="6181" spans="1:10" x14ac:dyDescent="0.35">
      <c r="A6181">
        <v>34</v>
      </c>
      <c r="B6181" t="str" cm="1">
        <f t="array" ref="B6181">_xlfn.IFS(Table1[[#This Row],[Age]]&lt;=25,"21-25",Table1[[#This Row],[Age]]&lt;=30,"26-30",Table1[[#This Row],[Age]]&lt;=35,"31-35",Table1[[#This Row],[Age]]&lt;=40,"36-40",Table1[[#This Row],[Age]]&lt;=45,"41-45", Table1[[#This Row],[Age]]&lt;=50,"46-50",Table1[[#This Row],[Age]]&lt;55,"51-55",Table1[[#This Row],[Age]]&lt;=60,"56-60",Table1[[#This Row],[Age]]&gt;=61, "61-70")</f>
        <v>31-35</v>
      </c>
      <c r="C6181" t="s">
        <v>6</v>
      </c>
      <c r="D6181" t="s">
        <v>12</v>
      </c>
      <c r="E6181" t="s">
        <v>75</v>
      </c>
      <c r="F6181">
        <v>12</v>
      </c>
      <c r="G6181" t="str" cm="1">
        <f t="array" ref="G6181">_xlfn.IFS(Table1[[#This Row],[Years of Experience]]&lt;=2,"Entry",Table1[[#This Row],[Years of Experience]]&lt;=7,"Mid",Table1[[#This Row],[Years of Experience]]&lt;=14,"Senior",Table1[[#This Row],[Years of Experience]]&gt;=15,"Executive")</f>
        <v>Senior</v>
      </c>
      <c r="H6181" t="str" cm="1">
        <f t="array" ref="H6181">_xlfn.IFS(Table1[[#This Row],[Salary]]&lt;=50000,"0-50K",Table1[[#This Row],[Salary]]&lt;=100000,"51-100K",Table1[[#This Row],[Salary]]&lt;=150000,"101-150K",Table1[[#This Row],[Salary]]&lt;=200000,"151-200K",Table1[[#This Row],[Salary]]&lt;=250000,"201-250K",Table1[[#This Row],[Salary]]&gt;250000,"Above 250K")</f>
        <v>151-200K</v>
      </c>
      <c r="I6181" s="3">
        <v>170000</v>
      </c>
      <c r="J6181" s="3">
        <f>IF(Table1[[#This Row],[Years of Experience]]=0,0,Table1[[#This Row],[Salary]]/Table1[[#This Row],[Years of Experience]])</f>
        <v>14166.666666666666</v>
      </c>
    </row>
    <row r="6182" spans="1:10" x14ac:dyDescent="0.35">
      <c r="A6182">
        <v>28</v>
      </c>
      <c r="B6182" t="str" cm="1">
        <f t="array" ref="B6182">_xlfn.IFS(Table1[[#This Row],[Age]]&lt;=25,"21-25",Table1[[#This Row],[Age]]&lt;=30,"26-30",Table1[[#This Row],[Age]]&lt;=35,"31-35",Table1[[#This Row],[Age]]&lt;=40,"36-40",Table1[[#This Row],[Age]]&lt;=45,"41-45", Table1[[#This Row],[Age]]&lt;=50,"46-50",Table1[[#This Row],[Age]]&lt;55,"51-55",Table1[[#This Row],[Age]]&lt;=60,"56-60",Table1[[#This Row],[Age]]&gt;=61, "61-70")</f>
        <v>26-30</v>
      </c>
      <c r="C6182" t="s">
        <v>9</v>
      </c>
      <c r="D6182" t="s">
        <v>7</v>
      </c>
      <c r="E6182" t="s">
        <v>16</v>
      </c>
      <c r="F6182">
        <v>3</v>
      </c>
      <c r="G6182" t="str" cm="1">
        <f t="array" ref="G6182">_xlfn.IFS(Table1[[#This Row],[Years of Experience]]&lt;=2,"Entry",Table1[[#This Row],[Years of Experience]]&lt;=7,"Mid",Table1[[#This Row],[Years of Experience]]&lt;=14,"Senior",Table1[[#This Row],[Years of Experience]]&gt;=15,"Executive")</f>
        <v>Mid</v>
      </c>
      <c r="H6182" t="str" cm="1">
        <f t="array" ref="H6182">_xlfn.IFS(Table1[[#This Row],[Salary]]&lt;=50000,"0-50K",Table1[[#This Row],[Salary]]&lt;=100000,"51-100K",Table1[[#This Row],[Salary]]&lt;=150000,"101-150K",Table1[[#This Row],[Salary]]&lt;=200000,"151-200K",Table1[[#This Row],[Salary]]&lt;=250000,"201-250K",Table1[[#This Row],[Salary]]&gt;250000,"Above 250K")</f>
        <v>51-100K</v>
      </c>
      <c r="I6182" s="3">
        <v>65000</v>
      </c>
      <c r="J6182" s="3">
        <f>IF(Table1[[#This Row],[Years of Experience]]=0,0,Table1[[#This Row],[Salary]]/Table1[[#This Row],[Years of Experience]])</f>
        <v>21666.666666666668</v>
      </c>
    </row>
    <row r="6183" spans="1:10" x14ac:dyDescent="0.35">
      <c r="A6183">
        <v>32</v>
      </c>
      <c r="B6183" t="str" cm="1">
        <f t="array" ref="B6183">_xlfn.IFS(Table1[[#This Row],[Age]]&lt;=25,"21-25",Table1[[#This Row],[Age]]&lt;=30,"26-30",Table1[[#This Row],[Age]]&lt;=35,"31-35",Table1[[#This Row],[Age]]&lt;=40,"36-40",Table1[[#This Row],[Age]]&lt;=45,"41-45", Table1[[#This Row],[Age]]&lt;=50,"46-50",Table1[[#This Row],[Age]]&lt;55,"51-55",Table1[[#This Row],[Age]]&lt;=60,"56-60",Table1[[#This Row],[Age]]&gt;=61, "61-70")</f>
        <v>31-35</v>
      </c>
      <c r="C6183" t="s">
        <v>6</v>
      </c>
      <c r="D6183" t="s">
        <v>7</v>
      </c>
      <c r="E6183" t="s">
        <v>17</v>
      </c>
      <c r="F6183">
        <v>7</v>
      </c>
      <c r="G6183" t="str" cm="1">
        <f t="array" ref="G6183">_xlfn.IFS(Table1[[#This Row],[Years of Experience]]&lt;=2,"Entry",Table1[[#This Row],[Years of Experience]]&lt;=7,"Mid",Table1[[#This Row],[Years of Experience]]&lt;=14,"Senior",Table1[[#This Row],[Years of Experience]]&gt;=15,"Executive")</f>
        <v>Mid</v>
      </c>
      <c r="H6183" t="str" cm="1">
        <f t="array" ref="H6183">_xlfn.IFS(Table1[[#This Row],[Salary]]&lt;=50000,"0-50K",Table1[[#This Row],[Salary]]&lt;=100000,"51-100K",Table1[[#This Row],[Salary]]&lt;=150000,"101-150K",Table1[[#This Row],[Salary]]&lt;=200000,"151-200K",Table1[[#This Row],[Salary]]&lt;=250000,"201-250K",Table1[[#This Row],[Salary]]&gt;250000,"Above 250K")</f>
        <v>101-150K</v>
      </c>
      <c r="I6183" s="3">
        <v>120000</v>
      </c>
      <c r="J6183" s="3">
        <f>IF(Table1[[#This Row],[Years of Experience]]=0,0,Table1[[#This Row],[Salary]]/Table1[[#This Row],[Years of Experience]])</f>
        <v>17142.857142857141</v>
      </c>
    </row>
    <row r="6184" spans="1:10" x14ac:dyDescent="0.35">
      <c r="A6184">
        <v>24</v>
      </c>
      <c r="B6184" t="str" cm="1">
        <f t="array" ref="B6184">_xlfn.IFS(Table1[[#This Row],[Age]]&lt;=25,"21-25",Table1[[#This Row],[Age]]&lt;=30,"26-30",Table1[[#This Row],[Age]]&lt;=35,"31-35",Table1[[#This Row],[Age]]&lt;=40,"36-40",Table1[[#This Row],[Age]]&lt;=45,"41-45", Table1[[#This Row],[Age]]&lt;=50,"46-50",Table1[[#This Row],[Age]]&lt;55,"51-55",Table1[[#This Row],[Age]]&lt;=60,"56-60",Table1[[#This Row],[Age]]&gt;=61, "61-70")</f>
        <v>21-25</v>
      </c>
      <c r="C6184" t="s">
        <v>9</v>
      </c>
      <c r="D6184" t="s">
        <v>195</v>
      </c>
      <c r="E6184" t="s">
        <v>202</v>
      </c>
      <c r="F6184">
        <v>0</v>
      </c>
      <c r="G6184" t="str" cm="1">
        <f t="array" ref="G6184">_xlfn.IFS(Table1[[#This Row],[Years of Experience]]&lt;=2,"Entry",Table1[[#This Row],[Years of Experience]]&lt;=7,"Mid",Table1[[#This Row],[Years of Experience]]&lt;=14,"Senior",Table1[[#This Row],[Years of Experience]]&gt;=15,"Executive")</f>
        <v>Entry</v>
      </c>
      <c r="H6184" t="str" cm="1">
        <f t="array" ref="H6184">_xlfn.IFS(Table1[[#This Row],[Salary]]&lt;=50000,"0-50K",Table1[[#This Row],[Salary]]&lt;=100000,"51-100K",Table1[[#This Row],[Salary]]&lt;=150000,"101-150K",Table1[[#This Row],[Salary]]&lt;=200000,"151-200K",Table1[[#This Row],[Salary]]&lt;=250000,"201-250K",Table1[[#This Row],[Salary]]&gt;250000,"Above 250K")</f>
        <v>0-50K</v>
      </c>
      <c r="I6184" s="3">
        <v>25000</v>
      </c>
      <c r="J6184" s="3">
        <f>IF(Table1[[#This Row],[Years of Experience]]=0,0,Table1[[#This Row],[Salary]]/Table1[[#This Row],[Years of Experience]])</f>
        <v>0</v>
      </c>
    </row>
    <row r="6185" spans="1:10" x14ac:dyDescent="0.35">
      <c r="A6185">
        <v>38</v>
      </c>
      <c r="B6185" t="str" cm="1">
        <f t="array" ref="B6185">_xlfn.IFS(Table1[[#This Row],[Age]]&lt;=25,"21-25",Table1[[#This Row],[Age]]&lt;=30,"26-30",Table1[[#This Row],[Age]]&lt;=35,"31-35",Table1[[#This Row],[Age]]&lt;=40,"36-40",Table1[[#This Row],[Age]]&lt;=45,"41-45", Table1[[#This Row],[Age]]&lt;=50,"46-50",Table1[[#This Row],[Age]]&lt;55,"51-55",Table1[[#This Row],[Age]]&lt;=60,"56-60",Table1[[#This Row],[Age]]&gt;=61, "61-70")</f>
        <v>36-40</v>
      </c>
      <c r="C6185" t="s">
        <v>6</v>
      </c>
      <c r="D6185" t="s">
        <v>10</v>
      </c>
      <c r="E6185" t="s">
        <v>203</v>
      </c>
      <c r="F6185">
        <v>14</v>
      </c>
      <c r="G6185" t="str" cm="1">
        <f t="array" ref="G6185">_xlfn.IFS(Table1[[#This Row],[Years of Experience]]&lt;=2,"Entry",Table1[[#This Row],[Years of Experience]]&lt;=7,"Mid",Table1[[#This Row],[Years of Experience]]&lt;=14,"Senior",Table1[[#This Row],[Years of Experience]]&gt;=15,"Executive")</f>
        <v>Senior</v>
      </c>
      <c r="H6185" t="str" cm="1">
        <f t="array" ref="H6185">_xlfn.IFS(Table1[[#This Row],[Salary]]&lt;=50000,"0-50K",Table1[[#This Row],[Salary]]&lt;=100000,"51-100K",Table1[[#This Row],[Salary]]&lt;=150000,"101-150K",Table1[[#This Row],[Salary]]&lt;=200000,"151-200K",Table1[[#This Row],[Salary]]&lt;=250000,"201-250K",Table1[[#This Row],[Salary]]&gt;250000,"Above 250K")</f>
        <v>151-200K</v>
      </c>
      <c r="I6185" s="3">
        <v>195000</v>
      </c>
      <c r="J6185" s="3">
        <f>IF(Table1[[#This Row],[Years of Experience]]=0,0,Table1[[#This Row],[Salary]]/Table1[[#This Row],[Years of Experience]])</f>
        <v>13928.571428571429</v>
      </c>
    </row>
    <row r="6186" spans="1:10" x14ac:dyDescent="0.35">
      <c r="A6186">
        <v>40</v>
      </c>
      <c r="B6186" t="str" cm="1">
        <f t="array" ref="B6186">_xlfn.IFS(Table1[[#This Row],[Age]]&lt;=25,"21-25",Table1[[#This Row],[Age]]&lt;=30,"26-30",Table1[[#This Row],[Age]]&lt;=35,"31-35",Table1[[#This Row],[Age]]&lt;=40,"36-40",Table1[[#This Row],[Age]]&lt;=45,"41-45", Table1[[#This Row],[Age]]&lt;=50,"46-50",Table1[[#This Row],[Age]]&lt;55,"51-55",Table1[[#This Row],[Age]]&lt;=60,"56-60",Table1[[#This Row],[Age]]&gt;=61, "61-70")</f>
        <v>36-40</v>
      </c>
      <c r="C6186" t="s">
        <v>9</v>
      </c>
      <c r="D6186" t="s">
        <v>7</v>
      </c>
      <c r="E6186" t="s">
        <v>35</v>
      </c>
      <c r="F6186">
        <v>16</v>
      </c>
      <c r="G6186" t="str" cm="1">
        <f t="array" ref="G6186">_xlfn.IFS(Table1[[#This Row],[Years of Experience]]&lt;=2,"Entry",Table1[[#This Row],[Years of Experience]]&lt;=7,"Mid",Table1[[#This Row],[Years of Experience]]&lt;=14,"Senior",Table1[[#This Row],[Years of Experience]]&gt;=15,"Executive")</f>
        <v>Executive</v>
      </c>
      <c r="H6186" t="str" cm="1">
        <f t="array" ref="H6186">_xlfn.IFS(Table1[[#This Row],[Salary]]&lt;=50000,"0-50K",Table1[[#This Row],[Salary]]&lt;=100000,"51-100K",Table1[[#This Row],[Salary]]&lt;=150000,"101-150K",Table1[[#This Row],[Salary]]&lt;=200000,"151-200K",Table1[[#This Row],[Salary]]&lt;=250000,"201-250K",Table1[[#This Row],[Salary]]&gt;250000,"Above 250K")</f>
        <v>201-250K</v>
      </c>
      <c r="I6186" s="3">
        <v>215000</v>
      </c>
      <c r="J6186" s="3">
        <f>IF(Table1[[#This Row],[Years of Experience]]=0,0,Table1[[#This Row],[Salary]]/Table1[[#This Row],[Years of Experience]])</f>
        <v>13437.5</v>
      </c>
    </row>
    <row r="6187" spans="1:10" x14ac:dyDescent="0.35">
      <c r="A6187">
        <v>27</v>
      </c>
      <c r="B6187" t="str" cm="1">
        <f t="array" ref="B6187">_xlfn.IFS(Table1[[#This Row],[Age]]&lt;=25,"21-25",Table1[[#This Row],[Age]]&lt;=30,"26-30",Table1[[#This Row],[Age]]&lt;=35,"31-35",Table1[[#This Row],[Age]]&lt;=40,"36-40",Table1[[#This Row],[Age]]&lt;=45,"41-45", Table1[[#This Row],[Age]]&lt;=50,"46-50",Table1[[#This Row],[Age]]&lt;55,"51-55",Table1[[#This Row],[Age]]&lt;=60,"56-60",Table1[[#This Row],[Age]]&gt;=61, "61-70")</f>
        <v>26-30</v>
      </c>
      <c r="C6187" t="s">
        <v>6</v>
      </c>
      <c r="D6187" t="s">
        <v>7</v>
      </c>
      <c r="E6187" t="s">
        <v>40</v>
      </c>
      <c r="F6187">
        <v>2</v>
      </c>
      <c r="G6187" t="str" cm="1">
        <f t="array" ref="G6187">_xlfn.IFS(Table1[[#This Row],[Years of Experience]]&lt;=2,"Entry",Table1[[#This Row],[Years of Experience]]&lt;=7,"Mid",Table1[[#This Row],[Years of Experience]]&lt;=14,"Senior",Table1[[#This Row],[Years of Experience]]&gt;=15,"Executive")</f>
        <v>Entry</v>
      </c>
      <c r="H6187" t="str" cm="1">
        <f t="array" ref="H6187">_xlfn.IFS(Table1[[#This Row],[Salary]]&lt;=50000,"0-50K",Table1[[#This Row],[Salary]]&lt;=100000,"51-100K",Table1[[#This Row],[Salary]]&lt;=150000,"101-150K",Table1[[#This Row],[Salary]]&lt;=200000,"151-200K",Table1[[#This Row],[Salary]]&lt;=250000,"201-250K",Table1[[#This Row],[Salary]]&gt;250000,"Above 250K")</f>
        <v>51-100K</v>
      </c>
      <c r="I6187" s="3">
        <v>55000</v>
      </c>
      <c r="J6187" s="3">
        <f>IF(Table1[[#This Row],[Years of Experience]]=0,0,Table1[[#This Row],[Salary]]/Table1[[#This Row],[Years of Experience]])</f>
        <v>27500</v>
      </c>
    </row>
    <row r="6188" spans="1:10" x14ac:dyDescent="0.35">
      <c r="A6188">
        <v>32</v>
      </c>
      <c r="B6188" t="str" cm="1">
        <f t="array" ref="B6188">_xlfn.IFS(Table1[[#This Row],[Age]]&lt;=25,"21-25",Table1[[#This Row],[Age]]&lt;=30,"26-30",Table1[[#This Row],[Age]]&lt;=35,"31-35",Table1[[#This Row],[Age]]&lt;=40,"36-40",Table1[[#This Row],[Age]]&lt;=45,"41-45", Table1[[#This Row],[Age]]&lt;=50,"46-50",Table1[[#This Row],[Age]]&lt;55,"51-55",Table1[[#This Row],[Age]]&lt;=60,"56-60",Table1[[#This Row],[Age]]&gt;=61, "61-70")</f>
        <v>31-35</v>
      </c>
      <c r="C6188" t="s">
        <v>9</v>
      </c>
      <c r="D6188" t="s">
        <v>12</v>
      </c>
      <c r="E6188" t="s">
        <v>43</v>
      </c>
      <c r="F6188">
        <v>9</v>
      </c>
      <c r="G6188" t="str" cm="1">
        <f t="array" ref="G6188">_xlfn.IFS(Table1[[#This Row],[Years of Experience]]&lt;=2,"Entry",Table1[[#This Row],[Years of Experience]]&lt;=7,"Mid",Table1[[#This Row],[Years of Experience]]&lt;=14,"Senior",Table1[[#This Row],[Years of Experience]]&gt;=15,"Executive")</f>
        <v>Senior</v>
      </c>
      <c r="H6188" t="str" cm="1">
        <f t="array" ref="H6188">_xlfn.IFS(Table1[[#This Row],[Salary]]&lt;=50000,"0-50K",Table1[[#This Row],[Salary]]&lt;=100000,"51-100K",Table1[[#This Row],[Salary]]&lt;=150000,"101-150K",Table1[[#This Row],[Salary]]&lt;=200000,"151-200K",Table1[[#This Row],[Salary]]&lt;=250000,"201-250K",Table1[[#This Row],[Salary]]&gt;250000,"Above 250K")</f>
        <v>101-150K</v>
      </c>
      <c r="I6188" s="3">
        <v>145000</v>
      </c>
      <c r="J6188" s="3">
        <f>IF(Table1[[#This Row],[Years of Experience]]=0,0,Table1[[#This Row],[Salary]]/Table1[[#This Row],[Years of Experience]])</f>
        <v>16111.111111111111</v>
      </c>
    </row>
    <row r="6189" spans="1:10" x14ac:dyDescent="0.35">
      <c r="A6189">
        <v>29</v>
      </c>
      <c r="B6189" t="str" cm="1">
        <f t="array" ref="B6189">_xlfn.IFS(Table1[[#This Row],[Age]]&lt;=25,"21-25",Table1[[#This Row],[Age]]&lt;=30,"26-30",Table1[[#This Row],[Age]]&lt;=35,"31-35",Table1[[#This Row],[Age]]&lt;=40,"36-40",Table1[[#This Row],[Age]]&lt;=45,"41-45", Table1[[#This Row],[Age]]&lt;=50,"46-50",Table1[[#This Row],[Age]]&lt;55,"51-55",Table1[[#This Row],[Age]]&lt;=60,"56-60",Table1[[#This Row],[Age]]&gt;=61, "61-70")</f>
        <v>26-30</v>
      </c>
      <c r="C6189" t="s">
        <v>6</v>
      </c>
      <c r="D6189" t="s">
        <v>7</v>
      </c>
      <c r="E6189" t="s">
        <v>16</v>
      </c>
      <c r="F6189">
        <v>4</v>
      </c>
      <c r="G6189" t="str" cm="1">
        <f t="array" ref="G6189">_xlfn.IFS(Table1[[#This Row],[Years of Experience]]&lt;=2,"Entry",Table1[[#This Row],[Years of Experience]]&lt;=7,"Mid",Table1[[#This Row],[Years of Experience]]&lt;=14,"Senior",Table1[[#This Row],[Years of Experience]]&gt;=15,"Executive")</f>
        <v>Mid</v>
      </c>
      <c r="H6189" t="str" cm="1">
        <f t="array" ref="H6189">_xlfn.IFS(Table1[[#This Row],[Salary]]&lt;=50000,"0-50K",Table1[[#This Row],[Salary]]&lt;=100000,"51-100K",Table1[[#This Row],[Salary]]&lt;=150000,"101-150K",Table1[[#This Row],[Salary]]&lt;=200000,"151-200K",Table1[[#This Row],[Salary]]&lt;=250000,"201-250K",Table1[[#This Row],[Salary]]&gt;250000,"Above 250K")</f>
        <v>51-100K</v>
      </c>
      <c r="I6189" s="3">
        <v>75000</v>
      </c>
      <c r="J6189" s="3">
        <f>IF(Table1[[#This Row],[Years of Experience]]=0,0,Table1[[#This Row],[Salary]]/Table1[[#This Row],[Years of Experience]])</f>
        <v>18750</v>
      </c>
    </row>
    <row r="6190" spans="1:10" x14ac:dyDescent="0.35">
      <c r="A6190">
        <v>33</v>
      </c>
      <c r="B6190" t="str" cm="1">
        <f t="array" ref="B6190">_xlfn.IFS(Table1[[#This Row],[Age]]&lt;=25,"21-25",Table1[[#This Row],[Age]]&lt;=30,"26-30",Table1[[#This Row],[Age]]&lt;=35,"31-35",Table1[[#This Row],[Age]]&lt;=40,"36-40",Table1[[#This Row],[Age]]&lt;=45,"41-45", Table1[[#This Row],[Age]]&lt;=50,"46-50",Table1[[#This Row],[Age]]&lt;55,"51-55",Table1[[#This Row],[Age]]&lt;=60,"56-60",Table1[[#This Row],[Age]]&gt;=61, "61-70")</f>
        <v>31-35</v>
      </c>
      <c r="C6190" t="s">
        <v>9</v>
      </c>
      <c r="D6190" t="s">
        <v>10</v>
      </c>
      <c r="E6190" t="s">
        <v>27</v>
      </c>
      <c r="F6190">
        <v>9</v>
      </c>
      <c r="G6190" t="str" cm="1">
        <f t="array" ref="G6190">_xlfn.IFS(Table1[[#This Row],[Years of Experience]]&lt;=2,"Entry",Table1[[#This Row],[Years of Experience]]&lt;=7,"Mid",Table1[[#This Row],[Years of Experience]]&lt;=14,"Senior",Table1[[#This Row],[Years of Experience]]&gt;=15,"Executive")</f>
        <v>Senior</v>
      </c>
      <c r="H6190" t="str" cm="1">
        <f t="array" ref="H6190">_xlfn.IFS(Table1[[#This Row],[Salary]]&lt;=50000,"0-50K",Table1[[#This Row],[Salary]]&lt;=100000,"51-100K",Table1[[#This Row],[Salary]]&lt;=150000,"101-150K",Table1[[#This Row],[Salary]]&lt;=200000,"151-200K",Table1[[#This Row],[Salary]]&lt;=250000,"201-250K",Table1[[#This Row],[Salary]]&gt;250000,"Above 250K")</f>
        <v>101-150K</v>
      </c>
      <c r="I6190" s="3">
        <v>135000</v>
      </c>
      <c r="J6190" s="3">
        <f>IF(Table1[[#This Row],[Years of Experience]]=0,0,Table1[[#This Row],[Salary]]/Table1[[#This Row],[Years of Experience]])</f>
        <v>15000</v>
      </c>
    </row>
    <row r="6191" spans="1:10" x14ac:dyDescent="0.35">
      <c r="A6191">
        <v>27</v>
      </c>
      <c r="B6191" t="str" cm="1">
        <f t="array" ref="B6191">_xlfn.IFS(Table1[[#This Row],[Age]]&lt;=25,"21-25",Table1[[#This Row],[Age]]&lt;=30,"26-30",Table1[[#This Row],[Age]]&lt;=35,"31-35",Table1[[#This Row],[Age]]&lt;=40,"36-40",Table1[[#This Row],[Age]]&lt;=45,"41-45", Table1[[#This Row],[Age]]&lt;=50,"46-50",Table1[[#This Row],[Age]]&lt;55,"51-55",Table1[[#This Row],[Age]]&lt;=60,"56-60",Table1[[#This Row],[Age]]&gt;=61, "61-70")</f>
        <v>26-30</v>
      </c>
      <c r="C6191" t="s">
        <v>6</v>
      </c>
      <c r="D6191" t="s">
        <v>7</v>
      </c>
      <c r="E6191" t="s">
        <v>8</v>
      </c>
      <c r="F6191">
        <v>3</v>
      </c>
      <c r="G6191" t="str" cm="1">
        <f t="array" ref="G6191">_xlfn.IFS(Table1[[#This Row],[Years of Experience]]&lt;=2,"Entry",Table1[[#This Row],[Years of Experience]]&lt;=7,"Mid",Table1[[#This Row],[Years of Experience]]&lt;=14,"Senior",Table1[[#This Row],[Years of Experience]]&gt;=15,"Executive")</f>
        <v>Mid</v>
      </c>
      <c r="H6191" t="str" cm="1">
        <f t="array" ref="H6191">_xlfn.IFS(Table1[[#This Row],[Salary]]&lt;=50000,"0-50K",Table1[[#This Row],[Salary]]&lt;=100000,"51-100K",Table1[[#This Row],[Salary]]&lt;=150000,"101-150K",Table1[[#This Row],[Salary]]&lt;=200000,"151-200K",Table1[[#This Row],[Salary]]&lt;=250000,"201-250K",Table1[[#This Row],[Salary]]&gt;250000,"Above 250K")</f>
        <v>51-100K</v>
      </c>
      <c r="I6191" s="3">
        <v>80000</v>
      </c>
      <c r="J6191" s="3">
        <f>IF(Table1[[#This Row],[Years of Experience]]=0,0,Table1[[#This Row],[Salary]]/Table1[[#This Row],[Years of Experience]])</f>
        <v>26666.666666666668</v>
      </c>
    </row>
    <row r="6192" spans="1:10" x14ac:dyDescent="0.35">
      <c r="A6192">
        <v>36</v>
      </c>
      <c r="B6192" t="str" cm="1">
        <f t="array" ref="B6192">_xlfn.IFS(Table1[[#This Row],[Age]]&lt;=25,"21-25",Table1[[#This Row],[Age]]&lt;=30,"26-30",Table1[[#This Row],[Age]]&lt;=35,"31-35",Table1[[#This Row],[Age]]&lt;=40,"36-40",Table1[[#This Row],[Age]]&lt;=45,"41-45", Table1[[#This Row],[Age]]&lt;=50,"46-50",Table1[[#This Row],[Age]]&lt;55,"51-55",Table1[[#This Row],[Age]]&lt;=60,"56-60",Table1[[#This Row],[Age]]&gt;=61, "61-70")</f>
        <v>36-40</v>
      </c>
      <c r="C6192" t="s">
        <v>9</v>
      </c>
      <c r="D6192" t="s">
        <v>12</v>
      </c>
      <c r="E6192" t="s">
        <v>92</v>
      </c>
      <c r="F6192">
        <v>13</v>
      </c>
      <c r="G6192" t="str" cm="1">
        <f t="array" ref="G6192">_xlfn.IFS(Table1[[#This Row],[Years of Experience]]&lt;=2,"Entry",Table1[[#This Row],[Years of Experience]]&lt;=7,"Mid",Table1[[#This Row],[Years of Experience]]&lt;=14,"Senior",Table1[[#This Row],[Years of Experience]]&gt;=15,"Executive")</f>
        <v>Senior</v>
      </c>
      <c r="H6192" t="str" cm="1">
        <f t="array" ref="H6192">_xlfn.IFS(Table1[[#This Row],[Salary]]&lt;=50000,"0-50K",Table1[[#This Row],[Salary]]&lt;=100000,"51-100K",Table1[[#This Row],[Salary]]&lt;=150000,"101-150K",Table1[[#This Row],[Salary]]&lt;=200000,"151-200K",Table1[[#This Row],[Salary]]&lt;=250000,"201-250K",Table1[[#This Row],[Salary]]&gt;250000,"Above 250K")</f>
        <v>151-200K</v>
      </c>
      <c r="I6192" s="3">
        <v>185000</v>
      </c>
      <c r="J6192" s="3">
        <f>IF(Table1[[#This Row],[Years of Experience]]=0,0,Table1[[#This Row],[Salary]]/Table1[[#This Row],[Years of Experience]])</f>
        <v>14230.76923076923</v>
      </c>
    </row>
    <row r="6193" spans="1:10" x14ac:dyDescent="0.35">
      <c r="A6193">
        <v>25</v>
      </c>
      <c r="B6193" t="str" cm="1">
        <f t="array" ref="B6193">_xlfn.IFS(Table1[[#This Row],[Age]]&lt;=25,"21-25",Table1[[#This Row],[Age]]&lt;=30,"26-30",Table1[[#This Row],[Age]]&lt;=35,"31-35",Table1[[#This Row],[Age]]&lt;=40,"36-40",Table1[[#This Row],[Age]]&lt;=45,"41-45", Table1[[#This Row],[Age]]&lt;=50,"46-50",Table1[[#This Row],[Age]]&lt;55,"51-55",Table1[[#This Row],[Age]]&lt;=60,"56-60",Table1[[#This Row],[Age]]&gt;=61, "61-70")</f>
        <v>21-25</v>
      </c>
      <c r="C6193" t="s">
        <v>6</v>
      </c>
      <c r="D6193" t="s">
        <v>7</v>
      </c>
      <c r="E6193" t="s">
        <v>17</v>
      </c>
      <c r="F6193">
        <v>1</v>
      </c>
      <c r="G6193" t="str" cm="1">
        <f t="array" ref="G6193">_xlfn.IFS(Table1[[#This Row],[Years of Experience]]&lt;=2,"Entry",Table1[[#This Row],[Years of Experience]]&lt;=7,"Mid",Table1[[#This Row],[Years of Experience]]&lt;=14,"Senior",Table1[[#This Row],[Years of Experience]]&gt;=15,"Executive")</f>
        <v>Entry</v>
      </c>
      <c r="H6193" t="str" cm="1">
        <f t="array" ref="H6193">_xlfn.IFS(Table1[[#This Row],[Salary]]&lt;=50000,"0-50K",Table1[[#This Row],[Salary]]&lt;=100000,"51-100K",Table1[[#This Row],[Salary]]&lt;=150000,"101-150K",Table1[[#This Row],[Salary]]&lt;=200000,"151-200K",Table1[[#This Row],[Salary]]&lt;=250000,"201-250K",Table1[[#This Row],[Salary]]&gt;250000,"Above 250K")</f>
        <v>51-100K</v>
      </c>
      <c r="I6193" s="3">
        <v>60000</v>
      </c>
      <c r="J6193" s="3">
        <f>IF(Table1[[#This Row],[Years of Experience]]=0,0,Table1[[#This Row],[Salary]]/Table1[[#This Row],[Years of Experience]])</f>
        <v>60000</v>
      </c>
    </row>
    <row r="6194" spans="1:10" x14ac:dyDescent="0.35">
      <c r="A6194">
        <v>30</v>
      </c>
      <c r="B6194" t="str" cm="1">
        <f t="array" ref="B6194">_xlfn.IFS(Table1[[#This Row],[Age]]&lt;=25,"21-25",Table1[[#This Row],[Age]]&lt;=30,"26-30",Table1[[#This Row],[Age]]&lt;=35,"31-35",Table1[[#This Row],[Age]]&lt;=40,"36-40",Table1[[#This Row],[Age]]&lt;=45,"41-45", Table1[[#This Row],[Age]]&lt;=50,"46-50",Table1[[#This Row],[Age]]&lt;55,"51-55",Table1[[#This Row],[Age]]&lt;=60,"56-60",Table1[[#This Row],[Age]]&gt;=61, "61-70")</f>
        <v>26-30</v>
      </c>
      <c r="C6194" t="s">
        <v>9</v>
      </c>
      <c r="D6194" t="s">
        <v>7</v>
      </c>
      <c r="E6194" t="s">
        <v>19</v>
      </c>
      <c r="F6194">
        <v>5</v>
      </c>
      <c r="G6194" t="str" cm="1">
        <f t="array" ref="G6194">_xlfn.IFS(Table1[[#This Row],[Years of Experience]]&lt;=2,"Entry",Table1[[#This Row],[Years of Experience]]&lt;=7,"Mid",Table1[[#This Row],[Years of Experience]]&lt;=14,"Senior",Table1[[#This Row],[Years of Experience]]&gt;=15,"Executive")</f>
        <v>Mid</v>
      </c>
      <c r="H6194" t="str" cm="1">
        <f t="array" ref="H6194">_xlfn.IFS(Table1[[#This Row],[Salary]]&lt;=50000,"0-50K",Table1[[#This Row],[Salary]]&lt;=100000,"51-100K",Table1[[#This Row],[Salary]]&lt;=150000,"101-150K",Table1[[#This Row],[Salary]]&lt;=200000,"151-200K",Table1[[#This Row],[Salary]]&lt;=250000,"201-250K",Table1[[#This Row],[Salary]]&gt;250000,"Above 250K")</f>
        <v>51-100K</v>
      </c>
      <c r="I6194" s="3">
        <v>95000</v>
      </c>
      <c r="J6194" s="3">
        <f>IF(Table1[[#This Row],[Years of Experience]]=0,0,Table1[[#This Row],[Salary]]/Table1[[#This Row],[Years of Experience]])</f>
        <v>19000</v>
      </c>
    </row>
    <row r="6195" spans="1:10" x14ac:dyDescent="0.35">
      <c r="A6195">
        <v>34</v>
      </c>
      <c r="B6195" t="str" cm="1">
        <f t="array" ref="B6195">_xlfn.IFS(Table1[[#This Row],[Age]]&lt;=25,"21-25",Table1[[#This Row],[Age]]&lt;=30,"26-30",Table1[[#This Row],[Age]]&lt;=35,"31-35",Table1[[#This Row],[Age]]&lt;=40,"36-40",Table1[[#This Row],[Age]]&lt;=45,"41-45", Table1[[#This Row],[Age]]&lt;=50,"46-50",Table1[[#This Row],[Age]]&lt;55,"51-55",Table1[[#This Row],[Age]]&lt;=60,"56-60",Table1[[#This Row],[Age]]&gt;=61, "61-70")</f>
        <v>31-35</v>
      </c>
      <c r="C6195" t="s">
        <v>6</v>
      </c>
      <c r="D6195" t="s">
        <v>12</v>
      </c>
      <c r="E6195" t="s">
        <v>75</v>
      </c>
      <c r="F6195">
        <v>12</v>
      </c>
      <c r="G6195" t="str" cm="1">
        <f t="array" ref="G6195">_xlfn.IFS(Table1[[#This Row],[Years of Experience]]&lt;=2,"Entry",Table1[[#This Row],[Years of Experience]]&lt;=7,"Mid",Table1[[#This Row],[Years of Experience]]&lt;=14,"Senior",Table1[[#This Row],[Years of Experience]]&gt;=15,"Executive")</f>
        <v>Senior</v>
      </c>
      <c r="H6195" t="str" cm="1">
        <f t="array" ref="H6195">_xlfn.IFS(Table1[[#This Row],[Salary]]&lt;=50000,"0-50K",Table1[[#This Row],[Salary]]&lt;=100000,"51-100K",Table1[[#This Row],[Salary]]&lt;=150000,"101-150K",Table1[[#This Row],[Salary]]&lt;=200000,"151-200K",Table1[[#This Row],[Salary]]&lt;=250000,"201-250K",Table1[[#This Row],[Salary]]&gt;250000,"Above 250K")</f>
        <v>151-200K</v>
      </c>
      <c r="I6195" s="3">
        <v>170000</v>
      </c>
      <c r="J6195" s="3">
        <f>IF(Table1[[#This Row],[Years of Experience]]=0,0,Table1[[#This Row],[Salary]]/Table1[[#This Row],[Years of Experience]])</f>
        <v>14166.666666666666</v>
      </c>
    </row>
    <row r="6196" spans="1:10" x14ac:dyDescent="0.35">
      <c r="A6196">
        <v>28</v>
      </c>
      <c r="B6196" t="str" cm="1">
        <f t="array" ref="B6196">_xlfn.IFS(Table1[[#This Row],[Age]]&lt;=25,"21-25",Table1[[#This Row],[Age]]&lt;=30,"26-30",Table1[[#This Row],[Age]]&lt;=35,"31-35",Table1[[#This Row],[Age]]&lt;=40,"36-40",Table1[[#This Row],[Age]]&lt;=45,"41-45", Table1[[#This Row],[Age]]&lt;=50,"46-50",Table1[[#This Row],[Age]]&lt;55,"51-55",Table1[[#This Row],[Age]]&lt;=60,"56-60",Table1[[#This Row],[Age]]&gt;=61, "61-70")</f>
        <v>26-30</v>
      </c>
      <c r="C6196" t="s">
        <v>9</v>
      </c>
      <c r="D6196" t="s">
        <v>7</v>
      </c>
      <c r="E6196" t="s">
        <v>16</v>
      </c>
      <c r="F6196">
        <v>3</v>
      </c>
      <c r="G6196" t="str" cm="1">
        <f t="array" ref="G6196">_xlfn.IFS(Table1[[#This Row],[Years of Experience]]&lt;=2,"Entry",Table1[[#This Row],[Years of Experience]]&lt;=7,"Mid",Table1[[#This Row],[Years of Experience]]&lt;=14,"Senior",Table1[[#This Row],[Years of Experience]]&gt;=15,"Executive")</f>
        <v>Mid</v>
      </c>
      <c r="H6196" t="str" cm="1">
        <f t="array" ref="H6196">_xlfn.IFS(Table1[[#This Row],[Salary]]&lt;=50000,"0-50K",Table1[[#This Row],[Salary]]&lt;=100000,"51-100K",Table1[[#This Row],[Salary]]&lt;=150000,"101-150K",Table1[[#This Row],[Salary]]&lt;=200000,"151-200K",Table1[[#This Row],[Salary]]&lt;=250000,"201-250K",Table1[[#This Row],[Salary]]&gt;250000,"Above 250K")</f>
        <v>51-100K</v>
      </c>
      <c r="I6196" s="3">
        <v>65000</v>
      </c>
      <c r="J6196" s="3">
        <f>IF(Table1[[#This Row],[Years of Experience]]=0,0,Table1[[#This Row],[Salary]]/Table1[[#This Row],[Years of Experience]])</f>
        <v>21666.666666666668</v>
      </c>
    </row>
    <row r="6197" spans="1:10" x14ac:dyDescent="0.35">
      <c r="A6197">
        <v>32</v>
      </c>
      <c r="B6197" t="str" cm="1">
        <f t="array" ref="B6197">_xlfn.IFS(Table1[[#This Row],[Age]]&lt;=25,"21-25",Table1[[#This Row],[Age]]&lt;=30,"26-30",Table1[[#This Row],[Age]]&lt;=35,"31-35",Table1[[#This Row],[Age]]&lt;=40,"36-40",Table1[[#This Row],[Age]]&lt;=45,"41-45", Table1[[#This Row],[Age]]&lt;=50,"46-50",Table1[[#This Row],[Age]]&lt;55,"51-55",Table1[[#This Row],[Age]]&lt;=60,"56-60",Table1[[#This Row],[Age]]&gt;=61, "61-70")</f>
        <v>31-35</v>
      </c>
      <c r="C6197" t="s">
        <v>6</v>
      </c>
      <c r="D6197" t="s">
        <v>7</v>
      </c>
      <c r="E6197" t="s">
        <v>17</v>
      </c>
      <c r="F6197">
        <v>7</v>
      </c>
      <c r="G6197" t="str" cm="1">
        <f t="array" ref="G6197">_xlfn.IFS(Table1[[#This Row],[Years of Experience]]&lt;=2,"Entry",Table1[[#This Row],[Years of Experience]]&lt;=7,"Mid",Table1[[#This Row],[Years of Experience]]&lt;=14,"Senior",Table1[[#This Row],[Years of Experience]]&gt;=15,"Executive")</f>
        <v>Mid</v>
      </c>
      <c r="H6197" t="str" cm="1">
        <f t="array" ref="H6197">_xlfn.IFS(Table1[[#This Row],[Salary]]&lt;=50000,"0-50K",Table1[[#This Row],[Salary]]&lt;=100000,"51-100K",Table1[[#This Row],[Salary]]&lt;=150000,"101-150K",Table1[[#This Row],[Salary]]&lt;=200000,"151-200K",Table1[[#This Row],[Salary]]&lt;=250000,"201-250K",Table1[[#This Row],[Salary]]&gt;250000,"Above 250K")</f>
        <v>101-150K</v>
      </c>
      <c r="I6197" s="3">
        <v>120000</v>
      </c>
      <c r="J6197" s="3">
        <f>IF(Table1[[#This Row],[Years of Experience]]=0,0,Table1[[#This Row],[Salary]]/Table1[[#This Row],[Years of Experience]])</f>
        <v>17142.857142857141</v>
      </c>
    </row>
    <row r="6198" spans="1:10" x14ac:dyDescent="0.35">
      <c r="A6198">
        <v>24</v>
      </c>
      <c r="B6198" t="str" cm="1">
        <f t="array" ref="B6198">_xlfn.IFS(Table1[[#This Row],[Age]]&lt;=25,"21-25",Table1[[#This Row],[Age]]&lt;=30,"26-30",Table1[[#This Row],[Age]]&lt;=35,"31-35",Table1[[#This Row],[Age]]&lt;=40,"36-40",Table1[[#This Row],[Age]]&lt;=45,"41-45", Table1[[#This Row],[Age]]&lt;=50,"46-50",Table1[[#This Row],[Age]]&lt;55,"51-55",Table1[[#This Row],[Age]]&lt;=60,"56-60",Table1[[#This Row],[Age]]&gt;=61, "61-70")</f>
        <v>21-25</v>
      </c>
      <c r="C6198" t="s">
        <v>9</v>
      </c>
      <c r="D6198" t="s">
        <v>195</v>
      </c>
      <c r="E6198" t="s">
        <v>202</v>
      </c>
      <c r="F6198">
        <v>0</v>
      </c>
      <c r="G6198" t="str" cm="1">
        <f t="array" ref="G6198">_xlfn.IFS(Table1[[#This Row],[Years of Experience]]&lt;=2,"Entry",Table1[[#This Row],[Years of Experience]]&lt;=7,"Mid",Table1[[#This Row],[Years of Experience]]&lt;=14,"Senior",Table1[[#This Row],[Years of Experience]]&gt;=15,"Executive")</f>
        <v>Entry</v>
      </c>
      <c r="H6198" t="str" cm="1">
        <f t="array" ref="H6198">_xlfn.IFS(Table1[[#This Row],[Salary]]&lt;=50000,"0-50K",Table1[[#This Row],[Salary]]&lt;=100000,"51-100K",Table1[[#This Row],[Salary]]&lt;=150000,"101-150K",Table1[[#This Row],[Salary]]&lt;=200000,"151-200K",Table1[[#This Row],[Salary]]&lt;=250000,"201-250K",Table1[[#This Row],[Salary]]&gt;250000,"Above 250K")</f>
        <v>0-50K</v>
      </c>
      <c r="I6198" s="3">
        <v>25000</v>
      </c>
      <c r="J6198" s="3">
        <f>IF(Table1[[#This Row],[Years of Experience]]=0,0,Table1[[#This Row],[Salary]]/Table1[[#This Row],[Years of Experience]])</f>
        <v>0</v>
      </c>
    </row>
    <row r="6199" spans="1:10" x14ac:dyDescent="0.35">
      <c r="A6199">
        <v>38</v>
      </c>
      <c r="B6199" t="str" cm="1">
        <f t="array" ref="B6199">_xlfn.IFS(Table1[[#This Row],[Age]]&lt;=25,"21-25",Table1[[#This Row],[Age]]&lt;=30,"26-30",Table1[[#This Row],[Age]]&lt;=35,"31-35",Table1[[#This Row],[Age]]&lt;=40,"36-40",Table1[[#This Row],[Age]]&lt;=45,"41-45", Table1[[#This Row],[Age]]&lt;=50,"46-50",Table1[[#This Row],[Age]]&lt;55,"51-55",Table1[[#This Row],[Age]]&lt;=60,"56-60",Table1[[#This Row],[Age]]&gt;=61, "61-70")</f>
        <v>36-40</v>
      </c>
      <c r="C6199" t="s">
        <v>6</v>
      </c>
      <c r="D6199" t="s">
        <v>10</v>
      </c>
      <c r="E6199" t="s">
        <v>203</v>
      </c>
      <c r="F6199">
        <v>14</v>
      </c>
      <c r="G6199" t="str" cm="1">
        <f t="array" ref="G6199">_xlfn.IFS(Table1[[#This Row],[Years of Experience]]&lt;=2,"Entry",Table1[[#This Row],[Years of Experience]]&lt;=7,"Mid",Table1[[#This Row],[Years of Experience]]&lt;=14,"Senior",Table1[[#This Row],[Years of Experience]]&gt;=15,"Executive")</f>
        <v>Senior</v>
      </c>
      <c r="H6199" t="str" cm="1">
        <f t="array" ref="H6199">_xlfn.IFS(Table1[[#This Row],[Salary]]&lt;=50000,"0-50K",Table1[[#This Row],[Salary]]&lt;=100000,"51-100K",Table1[[#This Row],[Salary]]&lt;=150000,"101-150K",Table1[[#This Row],[Salary]]&lt;=200000,"151-200K",Table1[[#This Row],[Salary]]&lt;=250000,"201-250K",Table1[[#This Row],[Salary]]&gt;250000,"Above 250K")</f>
        <v>151-200K</v>
      </c>
      <c r="I6199" s="3">
        <v>195000</v>
      </c>
      <c r="J6199" s="3">
        <f>IF(Table1[[#This Row],[Years of Experience]]=0,0,Table1[[#This Row],[Salary]]/Table1[[#This Row],[Years of Experience]])</f>
        <v>13928.571428571429</v>
      </c>
    </row>
    <row r="6200" spans="1:10" x14ac:dyDescent="0.35">
      <c r="A6200">
        <v>40</v>
      </c>
      <c r="B6200" t="str" cm="1">
        <f t="array" ref="B6200">_xlfn.IFS(Table1[[#This Row],[Age]]&lt;=25,"21-25",Table1[[#This Row],[Age]]&lt;=30,"26-30",Table1[[#This Row],[Age]]&lt;=35,"31-35",Table1[[#This Row],[Age]]&lt;=40,"36-40",Table1[[#This Row],[Age]]&lt;=45,"41-45", Table1[[#This Row],[Age]]&lt;=50,"46-50",Table1[[#This Row],[Age]]&lt;55,"51-55",Table1[[#This Row],[Age]]&lt;=60,"56-60",Table1[[#This Row],[Age]]&gt;=61, "61-70")</f>
        <v>36-40</v>
      </c>
      <c r="C6200" t="s">
        <v>9</v>
      </c>
      <c r="D6200" t="s">
        <v>7</v>
      </c>
      <c r="E6200" t="s">
        <v>35</v>
      </c>
      <c r="F6200">
        <v>16</v>
      </c>
      <c r="G6200" t="str" cm="1">
        <f t="array" ref="G6200">_xlfn.IFS(Table1[[#This Row],[Years of Experience]]&lt;=2,"Entry",Table1[[#This Row],[Years of Experience]]&lt;=7,"Mid",Table1[[#This Row],[Years of Experience]]&lt;=14,"Senior",Table1[[#This Row],[Years of Experience]]&gt;=15,"Executive")</f>
        <v>Executive</v>
      </c>
      <c r="H6200" t="str" cm="1">
        <f t="array" ref="H6200">_xlfn.IFS(Table1[[#This Row],[Salary]]&lt;=50000,"0-50K",Table1[[#This Row],[Salary]]&lt;=100000,"51-100K",Table1[[#This Row],[Salary]]&lt;=150000,"101-150K",Table1[[#This Row],[Salary]]&lt;=200000,"151-200K",Table1[[#This Row],[Salary]]&lt;=250000,"201-250K",Table1[[#This Row],[Salary]]&gt;250000,"Above 250K")</f>
        <v>201-250K</v>
      </c>
      <c r="I6200" s="3">
        <v>215000</v>
      </c>
      <c r="J6200" s="3">
        <f>IF(Table1[[#This Row],[Years of Experience]]=0,0,Table1[[#This Row],[Salary]]/Table1[[#This Row],[Years of Experience]])</f>
        <v>13437.5</v>
      </c>
    </row>
    <row r="6201" spans="1:10" x14ac:dyDescent="0.35">
      <c r="A6201">
        <v>27</v>
      </c>
      <c r="B6201" t="str" cm="1">
        <f t="array" ref="B6201">_xlfn.IFS(Table1[[#This Row],[Age]]&lt;=25,"21-25",Table1[[#This Row],[Age]]&lt;=30,"26-30",Table1[[#This Row],[Age]]&lt;=35,"31-35",Table1[[#This Row],[Age]]&lt;=40,"36-40",Table1[[#This Row],[Age]]&lt;=45,"41-45", Table1[[#This Row],[Age]]&lt;=50,"46-50",Table1[[#This Row],[Age]]&lt;55,"51-55",Table1[[#This Row],[Age]]&lt;=60,"56-60",Table1[[#This Row],[Age]]&gt;=61, "61-70")</f>
        <v>26-30</v>
      </c>
      <c r="C6201" t="s">
        <v>6</v>
      </c>
      <c r="D6201" t="s">
        <v>7</v>
      </c>
      <c r="E6201" t="s">
        <v>40</v>
      </c>
      <c r="F6201">
        <v>2</v>
      </c>
      <c r="G6201" t="str" cm="1">
        <f t="array" ref="G6201">_xlfn.IFS(Table1[[#This Row],[Years of Experience]]&lt;=2,"Entry",Table1[[#This Row],[Years of Experience]]&lt;=7,"Mid",Table1[[#This Row],[Years of Experience]]&lt;=14,"Senior",Table1[[#This Row],[Years of Experience]]&gt;=15,"Executive")</f>
        <v>Entry</v>
      </c>
      <c r="H6201" t="str" cm="1">
        <f t="array" ref="H6201">_xlfn.IFS(Table1[[#This Row],[Salary]]&lt;=50000,"0-50K",Table1[[#This Row],[Salary]]&lt;=100000,"51-100K",Table1[[#This Row],[Salary]]&lt;=150000,"101-150K",Table1[[#This Row],[Salary]]&lt;=200000,"151-200K",Table1[[#This Row],[Salary]]&lt;=250000,"201-250K",Table1[[#This Row],[Salary]]&gt;250000,"Above 250K")</f>
        <v>51-100K</v>
      </c>
      <c r="I6201" s="3">
        <v>55000</v>
      </c>
      <c r="J6201" s="3">
        <f>IF(Table1[[#This Row],[Years of Experience]]=0,0,Table1[[#This Row],[Salary]]/Table1[[#This Row],[Years of Experience]])</f>
        <v>27500</v>
      </c>
    </row>
    <row r="6202" spans="1:10" x14ac:dyDescent="0.35">
      <c r="A6202">
        <v>32</v>
      </c>
      <c r="B6202" t="str" cm="1">
        <f t="array" ref="B6202">_xlfn.IFS(Table1[[#This Row],[Age]]&lt;=25,"21-25",Table1[[#This Row],[Age]]&lt;=30,"26-30",Table1[[#This Row],[Age]]&lt;=35,"31-35",Table1[[#This Row],[Age]]&lt;=40,"36-40",Table1[[#This Row],[Age]]&lt;=45,"41-45", Table1[[#This Row],[Age]]&lt;=50,"46-50",Table1[[#This Row],[Age]]&lt;55,"51-55",Table1[[#This Row],[Age]]&lt;=60,"56-60",Table1[[#This Row],[Age]]&gt;=61, "61-70")</f>
        <v>31-35</v>
      </c>
      <c r="C6202" t="s">
        <v>9</v>
      </c>
      <c r="D6202" t="s">
        <v>12</v>
      </c>
      <c r="E6202" t="s">
        <v>43</v>
      </c>
      <c r="F6202">
        <v>9</v>
      </c>
      <c r="G6202" t="str" cm="1">
        <f t="array" ref="G6202">_xlfn.IFS(Table1[[#This Row],[Years of Experience]]&lt;=2,"Entry",Table1[[#This Row],[Years of Experience]]&lt;=7,"Mid",Table1[[#This Row],[Years of Experience]]&lt;=14,"Senior",Table1[[#This Row],[Years of Experience]]&gt;=15,"Executive")</f>
        <v>Senior</v>
      </c>
      <c r="H6202" t="str" cm="1">
        <f t="array" ref="H6202">_xlfn.IFS(Table1[[#This Row],[Salary]]&lt;=50000,"0-50K",Table1[[#This Row],[Salary]]&lt;=100000,"51-100K",Table1[[#This Row],[Salary]]&lt;=150000,"101-150K",Table1[[#This Row],[Salary]]&lt;=200000,"151-200K",Table1[[#This Row],[Salary]]&lt;=250000,"201-250K",Table1[[#This Row],[Salary]]&gt;250000,"Above 250K")</f>
        <v>101-150K</v>
      </c>
      <c r="I6202" s="3">
        <v>145000</v>
      </c>
      <c r="J6202" s="3">
        <f>IF(Table1[[#This Row],[Years of Experience]]=0,0,Table1[[#This Row],[Salary]]/Table1[[#This Row],[Years of Experience]])</f>
        <v>16111.111111111111</v>
      </c>
    </row>
    <row r="6203" spans="1:10" x14ac:dyDescent="0.35">
      <c r="A6203">
        <v>29</v>
      </c>
      <c r="B6203" t="str" cm="1">
        <f t="array" ref="B6203">_xlfn.IFS(Table1[[#This Row],[Age]]&lt;=25,"21-25",Table1[[#This Row],[Age]]&lt;=30,"26-30",Table1[[#This Row],[Age]]&lt;=35,"31-35",Table1[[#This Row],[Age]]&lt;=40,"36-40",Table1[[#This Row],[Age]]&lt;=45,"41-45", Table1[[#This Row],[Age]]&lt;=50,"46-50",Table1[[#This Row],[Age]]&lt;55,"51-55",Table1[[#This Row],[Age]]&lt;=60,"56-60",Table1[[#This Row],[Age]]&gt;=61, "61-70")</f>
        <v>26-30</v>
      </c>
      <c r="C6203" t="s">
        <v>6</v>
      </c>
      <c r="D6203" t="s">
        <v>7</v>
      </c>
      <c r="E6203" t="s">
        <v>16</v>
      </c>
      <c r="F6203">
        <v>4</v>
      </c>
      <c r="G6203" t="str" cm="1">
        <f t="array" ref="G6203">_xlfn.IFS(Table1[[#This Row],[Years of Experience]]&lt;=2,"Entry",Table1[[#This Row],[Years of Experience]]&lt;=7,"Mid",Table1[[#This Row],[Years of Experience]]&lt;=14,"Senior",Table1[[#This Row],[Years of Experience]]&gt;=15,"Executive")</f>
        <v>Mid</v>
      </c>
      <c r="H6203" t="str" cm="1">
        <f t="array" ref="H6203">_xlfn.IFS(Table1[[#This Row],[Salary]]&lt;=50000,"0-50K",Table1[[#This Row],[Salary]]&lt;=100000,"51-100K",Table1[[#This Row],[Salary]]&lt;=150000,"101-150K",Table1[[#This Row],[Salary]]&lt;=200000,"151-200K",Table1[[#This Row],[Salary]]&lt;=250000,"201-250K",Table1[[#This Row],[Salary]]&gt;250000,"Above 250K")</f>
        <v>51-100K</v>
      </c>
      <c r="I6203" s="3">
        <v>75000</v>
      </c>
      <c r="J6203" s="3">
        <f>IF(Table1[[#This Row],[Years of Experience]]=0,0,Table1[[#This Row],[Salary]]/Table1[[#This Row],[Years of Experience]])</f>
        <v>18750</v>
      </c>
    </row>
    <row r="6204" spans="1:10" x14ac:dyDescent="0.35">
      <c r="A6204">
        <v>33</v>
      </c>
      <c r="B6204" t="str" cm="1">
        <f t="array" ref="B6204">_xlfn.IFS(Table1[[#This Row],[Age]]&lt;=25,"21-25",Table1[[#This Row],[Age]]&lt;=30,"26-30",Table1[[#This Row],[Age]]&lt;=35,"31-35",Table1[[#This Row],[Age]]&lt;=40,"36-40",Table1[[#This Row],[Age]]&lt;=45,"41-45", Table1[[#This Row],[Age]]&lt;=50,"46-50",Table1[[#This Row],[Age]]&lt;55,"51-55",Table1[[#This Row],[Age]]&lt;=60,"56-60",Table1[[#This Row],[Age]]&gt;=61, "61-70")</f>
        <v>31-35</v>
      </c>
      <c r="C6204" t="s">
        <v>9</v>
      </c>
      <c r="D6204" t="s">
        <v>10</v>
      </c>
      <c r="E6204" t="s">
        <v>27</v>
      </c>
      <c r="F6204">
        <v>9</v>
      </c>
      <c r="G6204" t="str" cm="1">
        <f t="array" ref="G6204">_xlfn.IFS(Table1[[#This Row],[Years of Experience]]&lt;=2,"Entry",Table1[[#This Row],[Years of Experience]]&lt;=7,"Mid",Table1[[#This Row],[Years of Experience]]&lt;=14,"Senior",Table1[[#This Row],[Years of Experience]]&gt;=15,"Executive")</f>
        <v>Senior</v>
      </c>
      <c r="H6204" t="str" cm="1">
        <f t="array" ref="H6204">_xlfn.IFS(Table1[[#This Row],[Salary]]&lt;=50000,"0-50K",Table1[[#This Row],[Salary]]&lt;=100000,"51-100K",Table1[[#This Row],[Salary]]&lt;=150000,"101-150K",Table1[[#This Row],[Salary]]&lt;=200000,"151-200K",Table1[[#This Row],[Salary]]&lt;=250000,"201-250K",Table1[[#This Row],[Salary]]&gt;250000,"Above 250K")</f>
        <v>101-150K</v>
      </c>
      <c r="I6204" s="3">
        <v>135000</v>
      </c>
      <c r="J6204" s="3">
        <f>IF(Table1[[#This Row],[Years of Experience]]=0,0,Table1[[#This Row],[Salary]]/Table1[[#This Row],[Years of Experience]])</f>
        <v>15000</v>
      </c>
    </row>
    <row r="6205" spans="1:10" x14ac:dyDescent="0.35">
      <c r="A6205">
        <v>27</v>
      </c>
      <c r="B6205" t="str" cm="1">
        <f t="array" ref="B6205">_xlfn.IFS(Table1[[#This Row],[Age]]&lt;=25,"21-25",Table1[[#This Row],[Age]]&lt;=30,"26-30",Table1[[#This Row],[Age]]&lt;=35,"31-35",Table1[[#This Row],[Age]]&lt;=40,"36-40",Table1[[#This Row],[Age]]&lt;=45,"41-45", Table1[[#This Row],[Age]]&lt;=50,"46-50",Table1[[#This Row],[Age]]&lt;55,"51-55",Table1[[#This Row],[Age]]&lt;=60,"56-60",Table1[[#This Row],[Age]]&gt;=61, "61-70")</f>
        <v>26-30</v>
      </c>
      <c r="C6205" t="s">
        <v>6</v>
      </c>
      <c r="D6205" t="s">
        <v>7</v>
      </c>
      <c r="E6205" t="s">
        <v>8</v>
      </c>
      <c r="F6205">
        <v>3</v>
      </c>
      <c r="G6205" t="str" cm="1">
        <f t="array" ref="G6205">_xlfn.IFS(Table1[[#This Row],[Years of Experience]]&lt;=2,"Entry",Table1[[#This Row],[Years of Experience]]&lt;=7,"Mid",Table1[[#This Row],[Years of Experience]]&lt;=14,"Senior",Table1[[#This Row],[Years of Experience]]&gt;=15,"Executive")</f>
        <v>Mid</v>
      </c>
      <c r="H6205" t="str" cm="1">
        <f t="array" ref="H6205">_xlfn.IFS(Table1[[#This Row],[Salary]]&lt;=50000,"0-50K",Table1[[#This Row],[Salary]]&lt;=100000,"51-100K",Table1[[#This Row],[Salary]]&lt;=150000,"101-150K",Table1[[#This Row],[Salary]]&lt;=200000,"151-200K",Table1[[#This Row],[Salary]]&lt;=250000,"201-250K",Table1[[#This Row],[Salary]]&gt;250000,"Above 250K")</f>
        <v>51-100K</v>
      </c>
      <c r="I6205" s="3">
        <v>80000</v>
      </c>
      <c r="J6205" s="3">
        <f>IF(Table1[[#This Row],[Years of Experience]]=0,0,Table1[[#This Row],[Salary]]/Table1[[#This Row],[Years of Experience]])</f>
        <v>26666.666666666668</v>
      </c>
    </row>
    <row r="6206" spans="1:10" x14ac:dyDescent="0.35">
      <c r="A6206">
        <v>36</v>
      </c>
      <c r="B6206" t="str" cm="1">
        <f t="array" ref="B6206">_xlfn.IFS(Table1[[#This Row],[Age]]&lt;=25,"21-25",Table1[[#This Row],[Age]]&lt;=30,"26-30",Table1[[#This Row],[Age]]&lt;=35,"31-35",Table1[[#This Row],[Age]]&lt;=40,"36-40",Table1[[#This Row],[Age]]&lt;=45,"41-45", Table1[[#This Row],[Age]]&lt;=50,"46-50",Table1[[#This Row],[Age]]&lt;55,"51-55",Table1[[#This Row],[Age]]&lt;=60,"56-60",Table1[[#This Row],[Age]]&gt;=61, "61-70")</f>
        <v>36-40</v>
      </c>
      <c r="C6206" t="s">
        <v>9</v>
      </c>
      <c r="D6206" t="s">
        <v>12</v>
      </c>
      <c r="E6206" t="s">
        <v>92</v>
      </c>
      <c r="F6206">
        <v>13</v>
      </c>
      <c r="G6206" t="str" cm="1">
        <f t="array" ref="G6206">_xlfn.IFS(Table1[[#This Row],[Years of Experience]]&lt;=2,"Entry",Table1[[#This Row],[Years of Experience]]&lt;=7,"Mid",Table1[[#This Row],[Years of Experience]]&lt;=14,"Senior",Table1[[#This Row],[Years of Experience]]&gt;=15,"Executive")</f>
        <v>Senior</v>
      </c>
      <c r="H6206" t="str" cm="1">
        <f t="array" ref="H6206">_xlfn.IFS(Table1[[#This Row],[Salary]]&lt;=50000,"0-50K",Table1[[#This Row],[Salary]]&lt;=100000,"51-100K",Table1[[#This Row],[Salary]]&lt;=150000,"101-150K",Table1[[#This Row],[Salary]]&lt;=200000,"151-200K",Table1[[#This Row],[Salary]]&lt;=250000,"201-250K",Table1[[#This Row],[Salary]]&gt;250000,"Above 250K")</f>
        <v>151-200K</v>
      </c>
      <c r="I6206" s="3">
        <v>185000</v>
      </c>
      <c r="J6206" s="3">
        <f>IF(Table1[[#This Row],[Years of Experience]]=0,0,Table1[[#This Row],[Salary]]/Table1[[#This Row],[Years of Experience]])</f>
        <v>14230.76923076923</v>
      </c>
    </row>
    <row r="6207" spans="1:10" x14ac:dyDescent="0.35">
      <c r="A6207">
        <v>25</v>
      </c>
      <c r="B6207" t="str" cm="1">
        <f t="array" ref="B6207">_xlfn.IFS(Table1[[#This Row],[Age]]&lt;=25,"21-25",Table1[[#This Row],[Age]]&lt;=30,"26-30",Table1[[#This Row],[Age]]&lt;=35,"31-35",Table1[[#This Row],[Age]]&lt;=40,"36-40",Table1[[#This Row],[Age]]&lt;=45,"41-45", Table1[[#This Row],[Age]]&lt;=50,"46-50",Table1[[#This Row],[Age]]&lt;55,"51-55",Table1[[#This Row],[Age]]&lt;=60,"56-60",Table1[[#This Row],[Age]]&gt;=61, "61-70")</f>
        <v>21-25</v>
      </c>
      <c r="C6207" t="s">
        <v>6</v>
      </c>
      <c r="D6207" t="s">
        <v>7</v>
      </c>
      <c r="E6207" t="s">
        <v>17</v>
      </c>
      <c r="F6207">
        <v>1</v>
      </c>
      <c r="G6207" t="str" cm="1">
        <f t="array" ref="G6207">_xlfn.IFS(Table1[[#This Row],[Years of Experience]]&lt;=2,"Entry",Table1[[#This Row],[Years of Experience]]&lt;=7,"Mid",Table1[[#This Row],[Years of Experience]]&lt;=14,"Senior",Table1[[#This Row],[Years of Experience]]&gt;=15,"Executive")</f>
        <v>Entry</v>
      </c>
      <c r="H6207" t="str" cm="1">
        <f t="array" ref="H6207">_xlfn.IFS(Table1[[#This Row],[Salary]]&lt;=50000,"0-50K",Table1[[#This Row],[Salary]]&lt;=100000,"51-100K",Table1[[#This Row],[Salary]]&lt;=150000,"101-150K",Table1[[#This Row],[Salary]]&lt;=200000,"151-200K",Table1[[#This Row],[Salary]]&lt;=250000,"201-250K",Table1[[#This Row],[Salary]]&gt;250000,"Above 250K")</f>
        <v>51-100K</v>
      </c>
      <c r="I6207" s="3">
        <v>60000</v>
      </c>
      <c r="J6207" s="3">
        <f>IF(Table1[[#This Row],[Years of Experience]]=0,0,Table1[[#This Row],[Salary]]/Table1[[#This Row],[Years of Experience]])</f>
        <v>60000</v>
      </c>
    </row>
    <row r="6208" spans="1:10" x14ac:dyDescent="0.35">
      <c r="A6208">
        <v>30</v>
      </c>
      <c r="B6208" t="str" cm="1">
        <f t="array" ref="B6208">_xlfn.IFS(Table1[[#This Row],[Age]]&lt;=25,"21-25",Table1[[#This Row],[Age]]&lt;=30,"26-30",Table1[[#This Row],[Age]]&lt;=35,"31-35",Table1[[#This Row],[Age]]&lt;=40,"36-40",Table1[[#This Row],[Age]]&lt;=45,"41-45", Table1[[#This Row],[Age]]&lt;=50,"46-50",Table1[[#This Row],[Age]]&lt;55,"51-55",Table1[[#This Row],[Age]]&lt;=60,"56-60",Table1[[#This Row],[Age]]&gt;=61, "61-70")</f>
        <v>26-30</v>
      </c>
      <c r="C6208" t="s">
        <v>9</v>
      </c>
      <c r="D6208" t="s">
        <v>7</v>
      </c>
      <c r="E6208" t="s">
        <v>19</v>
      </c>
      <c r="F6208">
        <v>5</v>
      </c>
      <c r="G6208" t="str" cm="1">
        <f t="array" ref="G6208">_xlfn.IFS(Table1[[#This Row],[Years of Experience]]&lt;=2,"Entry",Table1[[#This Row],[Years of Experience]]&lt;=7,"Mid",Table1[[#This Row],[Years of Experience]]&lt;=14,"Senior",Table1[[#This Row],[Years of Experience]]&gt;=15,"Executive")</f>
        <v>Mid</v>
      </c>
      <c r="H6208" t="str" cm="1">
        <f t="array" ref="H6208">_xlfn.IFS(Table1[[#This Row],[Salary]]&lt;=50000,"0-50K",Table1[[#This Row],[Salary]]&lt;=100000,"51-100K",Table1[[#This Row],[Salary]]&lt;=150000,"101-150K",Table1[[#This Row],[Salary]]&lt;=200000,"151-200K",Table1[[#This Row],[Salary]]&lt;=250000,"201-250K",Table1[[#This Row],[Salary]]&gt;250000,"Above 250K")</f>
        <v>51-100K</v>
      </c>
      <c r="I6208" s="3">
        <v>95000</v>
      </c>
      <c r="J6208" s="3">
        <f>IF(Table1[[#This Row],[Years of Experience]]=0,0,Table1[[#This Row],[Salary]]/Table1[[#This Row],[Years of Experience]])</f>
        <v>19000</v>
      </c>
    </row>
    <row r="6209" spans="1:10" x14ac:dyDescent="0.35">
      <c r="A6209">
        <v>34</v>
      </c>
      <c r="B6209" t="str" cm="1">
        <f t="array" ref="B6209">_xlfn.IFS(Table1[[#This Row],[Age]]&lt;=25,"21-25",Table1[[#This Row],[Age]]&lt;=30,"26-30",Table1[[#This Row],[Age]]&lt;=35,"31-35",Table1[[#This Row],[Age]]&lt;=40,"36-40",Table1[[#This Row],[Age]]&lt;=45,"41-45", Table1[[#This Row],[Age]]&lt;=50,"46-50",Table1[[#This Row],[Age]]&lt;55,"51-55",Table1[[#This Row],[Age]]&lt;=60,"56-60",Table1[[#This Row],[Age]]&gt;=61, "61-70")</f>
        <v>31-35</v>
      </c>
      <c r="C6209" t="s">
        <v>6</v>
      </c>
      <c r="D6209" t="s">
        <v>12</v>
      </c>
      <c r="E6209" t="s">
        <v>75</v>
      </c>
      <c r="F6209">
        <v>12</v>
      </c>
      <c r="G6209" t="str" cm="1">
        <f t="array" ref="G6209">_xlfn.IFS(Table1[[#This Row],[Years of Experience]]&lt;=2,"Entry",Table1[[#This Row],[Years of Experience]]&lt;=7,"Mid",Table1[[#This Row],[Years of Experience]]&lt;=14,"Senior",Table1[[#This Row],[Years of Experience]]&gt;=15,"Executive")</f>
        <v>Senior</v>
      </c>
      <c r="H6209" t="str" cm="1">
        <f t="array" ref="H6209">_xlfn.IFS(Table1[[#This Row],[Salary]]&lt;=50000,"0-50K",Table1[[#This Row],[Salary]]&lt;=100000,"51-100K",Table1[[#This Row],[Salary]]&lt;=150000,"101-150K",Table1[[#This Row],[Salary]]&lt;=200000,"151-200K",Table1[[#This Row],[Salary]]&lt;=250000,"201-250K",Table1[[#This Row],[Salary]]&gt;250000,"Above 250K")</f>
        <v>151-200K</v>
      </c>
      <c r="I6209" s="3">
        <v>170000</v>
      </c>
      <c r="J6209" s="3">
        <f>IF(Table1[[#This Row],[Years of Experience]]=0,0,Table1[[#This Row],[Salary]]/Table1[[#This Row],[Years of Experience]])</f>
        <v>14166.666666666666</v>
      </c>
    </row>
    <row r="6210" spans="1:10" x14ac:dyDescent="0.35">
      <c r="A6210">
        <v>28</v>
      </c>
      <c r="B6210" t="str" cm="1">
        <f t="array" ref="B6210">_xlfn.IFS(Table1[[#This Row],[Age]]&lt;=25,"21-25",Table1[[#This Row],[Age]]&lt;=30,"26-30",Table1[[#This Row],[Age]]&lt;=35,"31-35",Table1[[#This Row],[Age]]&lt;=40,"36-40",Table1[[#This Row],[Age]]&lt;=45,"41-45", Table1[[#This Row],[Age]]&lt;=50,"46-50",Table1[[#This Row],[Age]]&lt;55,"51-55",Table1[[#This Row],[Age]]&lt;=60,"56-60",Table1[[#This Row],[Age]]&gt;=61, "61-70")</f>
        <v>26-30</v>
      </c>
      <c r="C6210" t="s">
        <v>9</v>
      </c>
      <c r="D6210" t="s">
        <v>7</v>
      </c>
      <c r="E6210" t="s">
        <v>16</v>
      </c>
      <c r="F6210">
        <v>3</v>
      </c>
      <c r="G6210" t="str" cm="1">
        <f t="array" ref="G6210">_xlfn.IFS(Table1[[#This Row],[Years of Experience]]&lt;=2,"Entry",Table1[[#This Row],[Years of Experience]]&lt;=7,"Mid",Table1[[#This Row],[Years of Experience]]&lt;=14,"Senior",Table1[[#This Row],[Years of Experience]]&gt;=15,"Executive")</f>
        <v>Mid</v>
      </c>
      <c r="H6210" t="str" cm="1">
        <f t="array" ref="H6210">_xlfn.IFS(Table1[[#This Row],[Salary]]&lt;=50000,"0-50K",Table1[[#This Row],[Salary]]&lt;=100000,"51-100K",Table1[[#This Row],[Salary]]&lt;=150000,"101-150K",Table1[[#This Row],[Salary]]&lt;=200000,"151-200K",Table1[[#This Row],[Salary]]&lt;=250000,"201-250K",Table1[[#This Row],[Salary]]&gt;250000,"Above 250K")</f>
        <v>51-100K</v>
      </c>
      <c r="I6210" s="3">
        <v>65000</v>
      </c>
      <c r="J6210" s="3">
        <f>IF(Table1[[#This Row],[Years of Experience]]=0,0,Table1[[#This Row],[Salary]]/Table1[[#This Row],[Years of Experience]])</f>
        <v>21666.666666666668</v>
      </c>
    </row>
    <row r="6211" spans="1:10" x14ac:dyDescent="0.35">
      <c r="A6211">
        <v>32</v>
      </c>
      <c r="B6211" t="str" cm="1">
        <f t="array" ref="B6211">_xlfn.IFS(Table1[[#This Row],[Age]]&lt;=25,"21-25",Table1[[#This Row],[Age]]&lt;=30,"26-30",Table1[[#This Row],[Age]]&lt;=35,"31-35",Table1[[#This Row],[Age]]&lt;=40,"36-40",Table1[[#This Row],[Age]]&lt;=45,"41-45", Table1[[#This Row],[Age]]&lt;=50,"46-50",Table1[[#This Row],[Age]]&lt;55,"51-55",Table1[[#This Row],[Age]]&lt;=60,"56-60",Table1[[#This Row],[Age]]&gt;=61, "61-70")</f>
        <v>31-35</v>
      </c>
      <c r="C6211" t="s">
        <v>6</v>
      </c>
      <c r="D6211" t="s">
        <v>7</v>
      </c>
      <c r="E6211" t="s">
        <v>17</v>
      </c>
      <c r="F6211">
        <v>7</v>
      </c>
      <c r="G6211" t="str" cm="1">
        <f t="array" ref="G6211">_xlfn.IFS(Table1[[#This Row],[Years of Experience]]&lt;=2,"Entry",Table1[[#This Row],[Years of Experience]]&lt;=7,"Mid",Table1[[#This Row],[Years of Experience]]&lt;=14,"Senior",Table1[[#This Row],[Years of Experience]]&gt;=15,"Executive")</f>
        <v>Mid</v>
      </c>
      <c r="H6211" t="str" cm="1">
        <f t="array" ref="H6211">_xlfn.IFS(Table1[[#This Row],[Salary]]&lt;=50000,"0-50K",Table1[[#This Row],[Salary]]&lt;=100000,"51-100K",Table1[[#This Row],[Salary]]&lt;=150000,"101-150K",Table1[[#This Row],[Salary]]&lt;=200000,"151-200K",Table1[[#This Row],[Salary]]&lt;=250000,"201-250K",Table1[[#This Row],[Salary]]&gt;250000,"Above 250K")</f>
        <v>101-150K</v>
      </c>
      <c r="I6211" s="3">
        <v>120000</v>
      </c>
      <c r="J6211" s="3">
        <f>IF(Table1[[#This Row],[Years of Experience]]=0,0,Table1[[#This Row],[Salary]]/Table1[[#This Row],[Years of Experience]])</f>
        <v>17142.857142857141</v>
      </c>
    </row>
    <row r="6212" spans="1:10" x14ac:dyDescent="0.35">
      <c r="A6212">
        <v>24</v>
      </c>
      <c r="B6212" t="str" cm="1">
        <f t="array" ref="B6212">_xlfn.IFS(Table1[[#This Row],[Age]]&lt;=25,"21-25",Table1[[#This Row],[Age]]&lt;=30,"26-30",Table1[[#This Row],[Age]]&lt;=35,"31-35",Table1[[#This Row],[Age]]&lt;=40,"36-40",Table1[[#This Row],[Age]]&lt;=45,"41-45", Table1[[#This Row],[Age]]&lt;=50,"46-50",Table1[[#This Row],[Age]]&lt;55,"51-55",Table1[[#This Row],[Age]]&lt;=60,"56-60",Table1[[#This Row],[Age]]&gt;=61, "61-70")</f>
        <v>21-25</v>
      </c>
      <c r="C6212" t="s">
        <v>9</v>
      </c>
      <c r="D6212" t="s">
        <v>195</v>
      </c>
      <c r="E6212" t="s">
        <v>202</v>
      </c>
      <c r="F6212">
        <v>0</v>
      </c>
      <c r="G6212" t="str" cm="1">
        <f t="array" ref="G6212">_xlfn.IFS(Table1[[#This Row],[Years of Experience]]&lt;=2,"Entry",Table1[[#This Row],[Years of Experience]]&lt;=7,"Mid",Table1[[#This Row],[Years of Experience]]&lt;=14,"Senior",Table1[[#This Row],[Years of Experience]]&gt;=15,"Executive")</f>
        <v>Entry</v>
      </c>
      <c r="H6212" t="str" cm="1">
        <f t="array" ref="H6212">_xlfn.IFS(Table1[[#This Row],[Salary]]&lt;=50000,"0-50K",Table1[[#This Row],[Salary]]&lt;=100000,"51-100K",Table1[[#This Row],[Salary]]&lt;=150000,"101-150K",Table1[[#This Row],[Salary]]&lt;=200000,"151-200K",Table1[[#This Row],[Salary]]&lt;=250000,"201-250K",Table1[[#This Row],[Salary]]&gt;250000,"Above 250K")</f>
        <v>0-50K</v>
      </c>
      <c r="I6212" s="3">
        <v>25000</v>
      </c>
      <c r="J6212" s="3">
        <f>IF(Table1[[#This Row],[Years of Experience]]=0,0,Table1[[#This Row],[Salary]]/Table1[[#This Row],[Years of Experience]])</f>
        <v>0</v>
      </c>
    </row>
    <row r="6213" spans="1:10" x14ac:dyDescent="0.35">
      <c r="A6213">
        <v>38</v>
      </c>
      <c r="B6213" t="str" cm="1">
        <f t="array" ref="B6213">_xlfn.IFS(Table1[[#This Row],[Age]]&lt;=25,"21-25",Table1[[#This Row],[Age]]&lt;=30,"26-30",Table1[[#This Row],[Age]]&lt;=35,"31-35",Table1[[#This Row],[Age]]&lt;=40,"36-40",Table1[[#This Row],[Age]]&lt;=45,"41-45", Table1[[#This Row],[Age]]&lt;=50,"46-50",Table1[[#This Row],[Age]]&lt;55,"51-55",Table1[[#This Row],[Age]]&lt;=60,"56-60",Table1[[#This Row],[Age]]&gt;=61, "61-70")</f>
        <v>36-40</v>
      </c>
      <c r="C6213" t="s">
        <v>6</v>
      </c>
      <c r="D6213" t="s">
        <v>10</v>
      </c>
      <c r="E6213" t="s">
        <v>203</v>
      </c>
      <c r="F6213">
        <v>14</v>
      </c>
      <c r="G6213" t="str" cm="1">
        <f t="array" ref="G6213">_xlfn.IFS(Table1[[#This Row],[Years of Experience]]&lt;=2,"Entry",Table1[[#This Row],[Years of Experience]]&lt;=7,"Mid",Table1[[#This Row],[Years of Experience]]&lt;=14,"Senior",Table1[[#This Row],[Years of Experience]]&gt;=15,"Executive")</f>
        <v>Senior</v>
      </c>
      <c r="H6213" t="str" cm="1">
        <f t="array" ref="H6213">_xlfn.IFS(Table1[[#This Row],[Salary]]&lt;=50000,"0-50K",Table1[[#This Row],[Salary]]&lt;=100000,"51-100K",Table1[[#This Row],[Salary]]&lt;=150000,"101-150K",Table1[[#This Row],[Salary]]&lt;=200000,"151-200K",Table1[[#This Row],[Salary]]&lt;=250000,"201-250K",Table1[[#This Row],[Salary]]&gt;250000,"Above 250K")</f>
        <v>151-200K</v>
      </c>
      <c r="I6213" s="3">
        <v>195000</v>
      </c>
      <c r="J6213" s="3">
        <f>IF(Table1[[#This Row],[Years of Experience]]=0,0,Table1[[#This Row],[Salary]]/Table1[[#This Row],[Years of Experience]])</f>
        <v>13928.571428571429</v>
      </c>
    </row>
    <row r="6214" spans="1:10" x14ac:dyDescent="0.35">
      <c r="A6214">
        <v>40</v>
      </c>
      <c r="B6214" t="str" cm="1">
        <f t="array" ref="B6214">_xlfn.IFS(Table1[[#This Row],[Age]]&lt;=25,"21-25",Table1[[#This Row],[Age]]&lt;=30,"26-30",Table1[[#This Row],[Age]]&lt;=35,"31-35",Table1[[#This Row],[Age]]&lt;=40,"36-40",Table1[[#This Row],[Age]]&lt;=45,"41-45", Table1[[#This Row],[Age]]&lt;=50,"46-50",Table1[[#This Row],[Age]]&lt;55,"51-55",Table1[[#This Row],[Age]]&lt;=60,"56-60",Table1[[#This Row],[Age]]&gt;=61, "61-70")</f>
        <v>36-40</v>
      </c>
      <c r="C6214" t="s">
        <v>9</v>
      </c>
      <c r="D6214" t="s">
        <v>7</v>
      </c>
      <c r="E6214" t="s">
        <v>35</v>
      </c>
      <c r="F6214">
        <v>16</v>
      </c>
      <c r="G6214" t="str" cm="1">
        <f t="array" ref="G6214">_xlfn.IFS(Table1[[#This Row],[Years of Experience]]&lt;=2,"Entry",Table1[[#This Row],[Years of Experience]]&lt;=7,"Mid",Table1[[#This Row],[Years of Experience]]&lt;=14,"Senior",Table1[[#This Row],[Years of Experience]]&gt;=15,"Executive")</f>
        <v>Executive</v>
      </c>
      <c r="H6214" t="str" cm="1">
        <f t="array" ref="H6214">_xlfn.IFS(Table1[[#This Row],[Salary]]&lt;=50000,"0-50K",Table1[[#This Row],[Salary]]&lt;=100000,"51-100K",Table1[[#This Row],[Salary]]&lt;=150000,"101-150K",Table1[[#This Row],[Salary]]&lt;=200000,"151-200K",Table1[[#This Row],[Salary]]&lt;=250000,"201-250K",Table1[[#This Row],[Salary]]&gt;250000,"Above 250K")</f>
        <v>201-250K</v>
      </c>
      <c r="I6214" s="3">
        <v>215000</v>
      </c>
      <c r="J6214" s="3">
        <f>IF(Table1[[#This Row],[Years of Experience]]=0,0,Table1[[#This Row],[Salary]]/Table1[[#This Row],[Years of Experience]])</f>
        <v>13437.5</v>
      </c>
    </row>
    <row r="6215" spans="1:10" x14ac:dyDescent="0.35">
      <c r="A6215">
        <v>27</v>
      </c>
      <c r="B6215" t="str" cm="1">
        <f t="array" ref="B6215">_xlfn.IFS(Table1[[#This Row],[Age]]&lt;=25,"21-25",Table1[[#This Row],[Age]]&lt;=30,"26-30",Table1[[#This Row],[Age]]&lt;=35,"31-35",Table1[[#This Row],[Age]]&lt;=40,"36-40",Table1[[#This Row],[Age]]&lt;=45,"41-45", Table1[[#This Row],[Age]]&lt;=50,"46-50",Table1[[#This Row],[Age]]&lt;55,"51-55",Table1[[#This Row],[Age]]&lt;=60,"56-60",Table1[[#This Row],[Age]]&gt;=61, "61-70")</f>
        <v>26-30</v>
      </c>
      <c r="C6215" t="s">
        <v>6</v>
      </c>
      <c r="D6215" t="s">
        <v>7</v>
      </c>
      <c r="E6215" t="s">
        <v>40</v>
      </c>
      <c r="F6215">
        <v>2</v>
      </c>
      <c r="G6215" t="str" cm="1">
        <f t="array" ref="G6215">_xlfn.IFS(Table1[[#This Row],[Years of Experience]]&lt;=2,"Entry",Table1[[#This Row],[Years of Experience]]&lt;=7,"Mid",Table1[[#This Row],[Years of Experience]]&lt;=14,"Senior",Table1[[#This Row],[Years of Experience]]&gt;=15,"Executive")</f>
        <v>Entry</v>
      </c>
      <c r="H6215" t="str" cm="1">
        <f t="array" ref="H6215">_xlfn.IFS(Table1[[#This Row],[Salary]]&lt;=50000,"0-50K",Table1[[#This Row],[Salary]]&lt;=100000,"51-100K",Table1[[#This Row],[Salary]]&lt;=150000,"101-150K",Table1[[#This Row],[Salary]]&lt;=200000,"151-200K",Table1[[#This Row],[Salary]]&lt;=250000,"201-250K",Table1[[#This Row],[Salary]]&gt;250000,"Above 250K")</f>
        <v>51-100K</v>
      </c>
      <c r="I6215" s="3">
        <v>55000</v>
      </c>
      <c r="J6215" s="3">
        <f>IF(Table1[[#This Row],[Years of Experience]]=0,0,Table1[[#This Row],[Salary]]/Table1[[#This Row],[Years of Experience]])</f>
        <v>27500</v>
      </c>
    </row>
    <row r="6216" spans="1:10" x14ac:dyDescent="0.35">
      <c r="A6216">
        <v>32</v>
      </c>
      <c r="B6216" t="str" cm="1">
        <f t="array" ref="B6216">_xlfn.IFS(Table1[[#This Row],[Age]]&lt;=25,"21-25",Table1[[#This Row],[Age]]&lt;=30,"26-30",Table1[[#This Row],[Age]]&lt;=35,"31-35",Table1[[#This Row],[Age]]&lt;=40,"36-40",Table1[[#This Row],[Age]]&lt;=45,"41-45", Table1[[#This Row],[Age]]&lt;=50,"46-50",Table1[[#This Row],[Age]]&lt;55,"51-55",Table1[[#This Row],[Age]]&lt;=60,"56-60",Table1[[#This Row],[Age]]&gt;=61, "61-70")</f>
        <v>31-35</v>
      </c>
      <c r="C6216" t="s">
        <v>9</v>
      </c>
      <c r="D6216" t="s">
        <v>12</v>
      </c>
      <c r="E6216" t="s">
        <v>43</v>
      </c>
      <c r="F6216">
        <v>9</v>
      </c>
      <c r="G6216" t="str" cm="1">
        <f t="array" ref="G6216">_xlfn.IFS(Table1[[#This Row],[Years of Experience]]&lt;=2,"Entry",Table1[[#This Row],[Years of Experience]]&lt;=7,"Mid",Table1[[#This Row],[Years of Experience]]&lt;=14,"Senior",Table1[[#This Row],[Years of Experience]]&gt;=15,"Executive")</f>
        <v>Senior</v>
      </c>
      <c r="H6216" t="str" cm="1">
        <f t="array" ref="H6216">_xlfn.IFS(Table1[[#This Row],[Salary]]&lt;=50000,"0-50K",Table1[[#This Row],[Salary]]&lt;=100000,"51-100K",Table1[[#This Row],[Salary]]&lt;=150000,"101-150K",Table1[[#This Row],[Salary]]&lt;=200000,"151-200K",Table1[[#This Row],[Salary]]&lt;=250000,"201-250K",Table1[[#This Row],[Salary]]&gt;250000,"Above 250K")</f>
        <v>101-150K</v>
      </c>
      <c r="I6216" s="3">
        <v>145000</v>
      </c>
      <c r="J6216" s="3">
        <f>IF(Table1[[#This Row],[Years of Experience]]=0,0,Table1[[#This Row],[Salary]]/Table1[[#This Row],[Years of Experience]])</f>
        <v>16111.111111111111</v>
      </c>
    </row>
    <row r="6217" spans="1:10" x14ac:dyDescent="0.35">
      <c r="A6217">
        <v>29</v>
      </c>
      <c r="B6217" t="str" cm="1">
        <f t="array" ref="B6217">_xlfn.IFS(Table1[[#This Row],[Age]]&lt;=25,"21-25",Table1[[#This Row],[Age]]&lt;=30,"26-30",Table1[[#This Row],[Age]]&lt;=35,"31-35",Table1[[#This Row],[Age]]&lt;=40,"36-40",Table1[[#This Row],[Age]]&lt;=45,"41-45", Table1[[#This Row],[Age]]&lt;=50,"46-50",Table1[[#This Row],[Age]]&lt;55,"51-55",Table1[[#This Row],[Age]]&lt;=60,"56-60",Table1[[#This Row],[Age]]&gt;=61, "61-70")</f>
        <v>26-30</v>
      </c>
      <c r="C6217" t="s">
        <v>6</v>
      </c>
      <c r="D6217" t="s">
        <v>7</v>
      </c>
      <c r="E6217" t="s">
        <v>16</v>
      </c>
      <c r="F6217">
        <v>4</v>
      </c>
      <c r="G6217" t="str" cm="1">
        <f t="array" ref="G6217">_xlfn.IFS(Table1[[#This Row],[Years of Experience]]&lt;=2,"Entry",Table1[[#This Row],[Years of Experience]]&lt;=7,"Mid",Table1[[#This Row],[Years of Experience]]&lt;=14,"Senior",Table1[[#This Row],[Years of Experience]]&gt;=15,"Executive")</f>
        <v>Mid</v>
      </c>
      <c r="H6217" t="str" cm="1">
        <f t="array" ref="H6217">_xlfn.IFS(Table1[[#This Row],[Salary]]&lt;=50000,"0-50K",Table1[[#This Row],[Salary]]&lt;=100000,"51-100K",Table1[[#This Row],[Salary]]&lt;=150000,"101-150K",Table1[[#This Row],[Salary]]&lt;=200000,"151-200K",Table1[[#This Row],[Salary]]&lt;=250000,"201-250K",Table1[[#This Row],[Salary]]&gt;250000,"Above 250K")</f>
        <v>51-100K</v>
      </c>
      <c r="I6217" s="3">
        <v>75000</v>
      </c>
      <c r="J6217" s="3">
        <f>IF(Table1[[#This Row],[Years of Experience]]=0,0,Table1[[#This Row],[Salary]]/Table1[[#This Row],[Years of Experience]])</f>
        <v>18750</v>
      </c>
    </row>
    <row r="6218" spans="1:10" x14ac:dyDescent="0.35">
      <c r="A6218">
        <v>33</v>
      </c>
      <c r="B6218" t="str" cm="1">
        <f t="array" ref="B6218">_xlfn.IFS(Table1[[#This Row],[Age]]&lt;=25,"21-25",Table1[[#This Row],[Age]]&lt;=30,"26-30",Table1[[#This Row],[Age]]&lt;=35,"31-35",Table1[[#This Row],[Age]]&lt;=40,"36-40",Table1[[#This Row],[Age]]&lt;=45,"41-45", Table1[[#This Row],[Age]]&lt;=50,"46-50",Table1[[#This Row],[Age]]&lt;55,"51-55",Table1[[#This Row],[Age]]&lt;=60,"56-60",Table1[[#This Row],[Age]]&gt;=61, "61-70")</f>
        <v>31-35</v>
      </c>
      <c r="C6218" t="s">
        <v>9</v>
      </c>
      <c r="D6218" t="s">
        <v>10</v>
      </c>
      <c r="E6218" t="s">
        <v>27</v>
      </c>
      <c r="F6218">
        <v>9</v>
      </c>
      <c r="G6218" t="str" cm="1">
        <f t="array" ref="G6218">_xlfn.IFS(Table1[[#This Row],[Years of Experience]]&lt;=2,"Entry",Table1[[#This Row],[Years of Experience]]&lt;=7,"Mid",Table1[[#This Row],[Years of Experience]]&lt;=14,"Senior",Table1[[#This Row],[Years of Experience]]&gt;=15,"Executive")</f>
        <v>Senior</v>
      </c>
      <c r="H6218" t="str" cm="1">
        <f t="array" ref="H6218">_xlfn.IFS(Table1[[#This Row],[Salary]]&lt;=50000,"0-50K",Table1[[#This Row],[Salary]]&lt;=100000,"51-100K",Table1[[#This Row],[Salary]]&lt;=150000,"101-150K",Table1[[#This Row],[Salary]]&lt;=200000,"151-200K",Table1[[#This Row],[Salary]]&lt;=250000,"201-250K",Table1[[#This Row],[Salary]]&gt;250000,"Above 250K")</f>
        <v>101-150K</v>
      </c>
      <c r="I6218" s="3">
        <v>135000</v>
      </c>
      <c r="J6218" s="3">
        <f>IF(Table1[[#This Row],[Years of Experience]]=0,0,Table1[[#This Row],[Salary]]/Table1[[#This Row],[Years of Experience]])</f>
        <v>15000</v>
      </c>
    </row>
    <row r="6219" spans="1:10" x14ac:dyDescent="0.35">
      <c r="A6219">
        <v>27</v>
      </c>
      <c r="B6219" t="str" cm="1">
        <f t="array" ref="B6219">_xlfn.IFS(Table1[[#This Row],[Age]]&lt;=25,"21-25",Table1[[#This Row],[Age]]&lt;=30,"26-30",Table1[[#This Row],[Age]]&lt;=35,"31-35",Table1[[#This Row],[Age]]&lt;=40,"36-40",Table1[[#This Row],[Age]]&lt;=45,"41-45", Table1[[#This Row],[Age]]&lt;=50,"46-50",Table1[[#This Row],[Age]]&lt;55,"51-55",Table1[[#This Row],[Age]]&lt;=60,"56-60",Table1[[#This Row],[Age]]&gt;=61, "61-70")</f>
        <v>26-30</v>
      </c>
      <c r="C6219" t="s">
        <v>6</v>
      </c>
      <c r="D6219" t="s">
        <v>7</v>
      </c>
      <c r="E6219" t="s">
        <v>8</v>
      </c>
      <c r="F6219">
        <v>3</v>
      </c>
      <c r="G6219" t="str" cm="1">
        <f t="array" ref="G6219">_xlfn.IFS(Table1[[#This Row],[Years of Experience]]&lt;=2,"Entry",Table1[[#This Row],[Years of Experience]]&lt;=7,"Mid",Table1[[#This Row],[Years of Experience]]&lt;=14,"Senior",Table1[[#This Row],[Years of Experience]]&gt;=15,"Executive")</f>
        <v>Mid</v>
      </c>
      <c r="H6219" t="str" cm="1">
        <f t="array" ref="H6219">_xlfn.IFS(Table1[[#This Row],[Salary]]&lt;=50000,"0-50K",Table1[[#This Row],[Salary]]&lt;=100000,"51-100K",Table1[[#This Row],[Salary]]&lt;=150000,"101-150K",Table1[[#This Row],[Salary]]&lt;=200000,"151-200K",Table1[[#This Row],[Salary]]&lt;=250000,"201-250K",Table1[[#This Row],[Salary]]&gt;250000,"Above 250K")</f>
        <v>51-100K</v>
      </c>
      <c r="I6219" s="3">
        <v>80000</v>
      </c>
      <c r="J6219" s="3">
        <f>IF(Table1[[#This Row],[Years of Experience]]=0,0,Table1[[#This Row],[Salary]]/Table1[[#This Row],[Years of Experience]])</f>
        <v>26666.666666666668</v>
      </c>
    </row>
    <row r="6220" spans="1:10" x14ac:dyDescent="0.35">
      <c r="A6220">
        <v>36</v>
      </c>
      <c r="B6220" t="str" cm="1">
        <f t="array" ref="B6220">_xlfn.IFS(Table1[[#This Row],[Age]]&lt;=25,"21-25",Table1[[#This Row],[Age]]&lt;=30,"26-30",Table1[[#This Row],[Age]]&lt;=35,"31-35",Table1[[#This Row],[Age]]&lt;=40,"36-40",Table1[[#This Row],[Age]]&lt;=45,"41-45", Table1[[#This Row],[Age]]&lt;=50,"46-50",Table1[[#This Row],[Age]]&lt;55,"51-55",Table1[[#This Row],[Age]]&lt;=60,"56-60",Table1[[#This Row],[Age]]&gt;=61, "61-70")</f>
        <v>36-40</v>
      </c>
      <c r="C6220" t="s">
        <v>9</v>
      </c>
      <c r="D6220" t="s">
        <v>12</v>
      </c>
      <c r="E6220" t="s">
        <v>92</v>
      </c>
      <c r="F6220">
        <v>13</v>
      </c>
      <c r="G6220" t="str" cm="1">
        <f t="array" ref="G6220">_xlfn.IFS(Table1[[#This Row],[Years of Experience]]&lt;=2,"Entry",Table1[[#This Row],[Years of Experience]]&lt;=7,"Mid",Table1[[#This Row],[Years of Experience]]&lt;=14,"Senior",Table1[[#This Row],[Years of Experience]]&gt;=15,"Executive")</f>
        <v>Senior</v>
      </c>
      <c r="H6220" t="str" cm="1">
        <f t="array" ref="H6220">_xlfn.IFS(Table1[[#This Row],[Salary]]&lt;=50000,"0-50K",Table1[[#This Row],[Salary]]&lt;=100000,"51-100K",Table1[[#This Row],[Salary]]&lt;=150000,"101-150K",Table1[[#This Row],[Salary]]&lt;=200000,"151-200K",Table1[[#This Row],[Salary]]&lt;=250000,"201-250K",Table1[[#This Row],[Salary]]&gt;250000,"Above 250K")</f>
        <v>151-200K</v>
      </c>
      <c r="I6220" s="3">
        <v>185000</v>
      </c>
      <c r="J6220" s="3">
        <f>IF(Table1[[#This Row],[Years of Experience]]=0,0,Table1[[#This Row],[Salary]]/Table1[[#This Row],[Years of Experience]])</f>
        <v>14230.76923076923</v>
      </c>
    </row>
    <row r="6221" spans="1:10" x14ac:dyDescent="0.35">
      <c r="A6221">
        <v>25</v>
      </c>
      <c r="B6221" t="str" cm="1">
        <f t="array" ref="B6221">_xlfn.IFS(Table1[[#This Row],[Age]]&lt;=25,"21-25",Table1[[#This Row],[Age]]&lt;=30,"26-30",Table1[[#This Row],[Age]]&lt;=35,"31-35",Table1[[#This Row],[Age]]&lt;=40,"36-40",Table1[[#This Row],[Age]]&lt;=45,"41-45", Table1[[#This Row],[Age]]&lt;=50,"46-50",Table1[[#This Row],[Age]]&lt;55,"51-55",Table1[[#This Row],[Age]]&lt;=60,"56-60",Table1[[#This Row],[Age]]&gt;=61, "61-70")</f>
        <v>21-25</v>
      </c>
      <c r="C6221" t="s">
        <v>6</v>
      </c>
      <c r="D6221" t="s">
        <v>7</v>
      </c>
      <c r="E6221" t="s">
        <v>17</v>
      </c>
      <c r="F6221">
        <v>1</v>
      </c>
      <c r="G6221" t="str" cm="1">
        <f t="array" ref="G6221">_xlfn.IFS(Table1[[#This Row],[Years of Experience]]&lt;=2,"Entry",Table1[[#This Row],[Years of Experience]]&lt;=7,"Mid",Table1[[#This Row],[Years of Experience]]&lt;=14,"Senior",Table1[[#This Row],[Years of Experience]]&gt;=15,"Executive")</f>
        <v>Entry</v>
      </c>
      <c r="H6221" t="str" cm="1">
        <f t="array" ref="H6221">_xlfn.IFS(Table1[[#This Row],[Salary]]&lt;=50000,"0-50K",Table1[[#This Row],[Salary]]&lt;=100000,"51-100K",Table1[[#This Row],[Salary]]&lt;=150000,"101-150K",Table1[[#This Row],[Salary]]&lt;=200000,"151-200K",Table1[[#This Row],[Salary]]&lt;=250000,"201-250K",Table1[[#This Row],[Salary]]&gt;250000,"Above 250K")</f>
        <v>51-100K</v>
      </c>
      <c r="I6221" s="3">
        <v>60000</v>
      </c>
      <c r="J6221" s="3">
        <f>IF(Table1[[#This Row],[Years of Experience]]=0,0,Table1[[#This Row],[Salary]]/Table1[[#This Row],[Years of Experience]])</f>
        <v>60000</v>
      </c>
    </row>
    <row r="6222" spans="1:10" x14ac:dyDescent="0.35">
      <c r="A6222">
        <v>30</v>
      </c>
      <c r="B6222" t="str" cm="1">
        <f t="array" ref="B6222">_xlfn.IFS(Table1[[#This Row],[Age]]&lt;=25,"21-25",Table1[[#This Row],[Age]]&lt;=30,"26-30",Table1[[#This Row],[Age]]&lt;=35,"31-35",Table1[[#This Row],[Age]]&lt;=40,"36-40",Table1[[#This Row],[Age]]&lt;=45,"41-45", Table1[[#This Row],[Age]]&lt;=50,"46-50",Table1[[#This Row],[Age]]&lt;55,"51-55",Table1[[#This Row],[Age]]&lt;=60,"56-60",Table1[[#This Row],[Age]]&gt;=61, "61-70")</f>
        <v>26-30</v>
      </c>
      <c r="C6222" t="s">
        <v>9</v>
      </c>
      <c r="D6222" t="s">
        <v>7</v>
      </c>
      <c r="E6222" t="s">
        <v>19</v>
      </c>
      <c r="F6222">
        <v>5</v>
      </c>
      <c r="G6222" t="str" cm="1">
        <f t="array" ref="G6222">_xlfn.IFS(Table1[[#This Row],[Years of Experience]]&lt;=2,"Entry",Table1[[#This Row],[Years of Experience]]&lt;=7,"Mid",Table1[[#This Row],[Years of Experience]]&lt;=14,"Senior",Table1[[#This Row],[Years of Experience]]&gt;=15,"Executive")</f>
        <v>Mid</v>
      </c>
      <c r="H6222" t="str" cm="1">
        <f t="array" ref="H6222">_xlfn.IFS(Table1[[#This Row],[Salary]]&lt;=50000,"0-50K",Table1[[#This Row],[Salary]]&lt;=100000,"51-100K",Table1[[#This Row],[Salary]]&lt;=150000,"101-150K",Table1[[#This Row],[Salary]]&lt;=200000,"151-200K",Table1[[#This Row],[Salary]]&lt;=250000,"201-250K",Table1[[#This Row],[Salary]]&gt;250000,"Above 250K")</f>
        <v>51-100K</v>
      </c>
      <c r="I6222" s="3">
        <v>95000</v>
      </c>
      <c r="J6222" s="3">
        <f>IF(Table1[[#This Row],[Years of Experience]]=0,0,Table1[[#This Row],[Salary]]/Table1[[#This Row],[Years of Experience]])</f>
        <v>19000</v>
      </c>
    </row>
    <row r="6223" spans="1:10" x14ac:dyDescent="0.35">
      <c r="A6223">
        <v>34</v>
      </c>
      <c r="B6223" t="str" cm="1">
        <f t="array" ref="B6223">_xlfn.IFS(Table1[[#This Row],[Age]]&lt;=25,"21-25",Table1[[#This Row],[Age]]&lt;=30,"26-30",Table1[[#This Row],[Age]]&lt;=35,"31-35",Table1[[#This Row],[Age]]&lt;=40,"36-40",Table1[[#This Row],[Age]]&lt;=45,"41-45", Table1[[#This Row],[Age]]&lt;=50,"46-50",Table1[[#This Row],[Age]]&lt;55,"51-55",Table1[[#This Row],[Age]]&lt;=60,"56-60",Table1[[#This Row],[Age]]&gt;=61, "61-70")</f>
        <v>31-35</v>
      </c>
      <c r="C6223" t="s">
        <v>6</v>
      </c>
      <c r="D6223" t="s">
        <v>12</v>
      </c>
      <c r="E6223" t="s">
        <v>75</v>
      </c>
      <c r="F6223">
        <v>12</v>
      </c>
      <c r="G6223" t="str" cm="1">
        <f t="array" ref="G6223">_xlfn.IFS(Table1[[#This Row],[Years of Experience]]&lt;=2,"Entry",Table1[[#This Row],[Years of Experience]]&lt;=7,"Mid",Table1[[#This Row],[Years of Experience]]&lt;=14,"Senior",Table1[[#This Row],[Years of Experience]]&gt;=15,"Executive")</f>
        <v>Senior</v>
      </c>
      <c r="H6223" t="str" cm="1">
        <f t="array" ref="H6223">_xlfn.IFS(Table1[[#This Row],[Salary]]&lt;=50000,"0-50K",Table1[[#This Row],[Salary]]&lt;=100000,"51-100K",Table1[[#This Row],[Salary]]&lt;=150000,"101-150K",Table1[[#This Row],[Salary]]&lt;=200000,"151-200K",Table1[[#This Row],[Salary]]&lt;=250000,"201-250K",Table1[[#This Row],[Salary]]&gt;250000,"Above 250K")</f>
        <v>151-200K</v>
      </c>
      <c r="I6223" s="3">
        <v>170000</v>
      </c>
      <c r="J6223" s="3">
        <f>IF(Table1[[#This Row],[Years of Experience]]=0,0,Table1[[#This Row],[Salary]]/Table1[[#This Row],[Years of Experience]])</f>
        <v>14166.666666666666</v>
      </c>
    </row>
    <row r="6224" spans="1:10" x14ac:dyDescent="0.35">
      <c r="A6224">
        <v>28</v>
      </c>
      <c r="B6224" t="str" cm="1">
        <f t="array" ref="B6224">_xlfn.IFS(Table1[[#This Row],[Age]]&lt;=25,"21-25",Table1[[#This Row],[Age]]&lt;=30,"26-30",Table1[[#This Row],[Age]]&lt;=35,"31-35",Table1[[#This Row],[Age]]&lt;=40,"36-40",Table1[[#This Row],[Age]]&lt;=45,"41-45", Table1[[#This Row],[Age]]&lt;=50,"46-50",Table1[[#This Row],[Age]]&lt;55,"51-55",Table1[[#This Row],[Age]]&lt;=60,"56-60",Table1[[#This Row],[Age]]&gt;=61, "61-70")</f>
        <v>26-30</v>
      </c>
      <c r="C6224" t="s">
        <v>9</v>
      </c>
      <c r="D6224" t="s">
        <v>7</v>
      </c>
      <c r="E6224" t="s">
        <v>16</v>
      </c>
      <c r="F6224">
        <v>3</v>
      </c>
      <c r="G6224" t="str" cm="1">
        <f t="array" ref="G6224">_xlfn.IFS(Table1[[#This Row],[Years of Experience]]&lt;=2,"Entry",Table1[[#This Row],[Years of Experience]]&lt;=7,"Mid",Table1[[#This Row],[Years of Experience]]&lt;=14,"Senior",Table1[[#This Row],[Years of Experience]]&gt;=15,"Executive")</f>
        <v>Mid</v>
      </c>
      <c r="H6224" t="str" cm="1">
        <f t="array" ref="H6224">_xlfn.IFS(Table1[[#This Row],[Salary]]&lt;=50000,"0-50K",Table1[[#This Row],[Salary]]&lt;=100000,"51-100K",Table1[[#This Row],[Salary]]&lt;=150000,"101-150K",Table1[[#This Row],[Salary]]&lt;=200000,"151-200K",Table1[[#This Row],[Salary]]&lt;=250000,"201-250K",Table1[[#This Row],[Salary]]&gt;250000,"Above 250K")</f>
        <v>51-100K</v>
      </c>
      <c r="I6224" s="3">
        <v>65000</v>
      </c>
      <c r="J6224" s="3">
        <f>IF(Table1[[#This Row],[Years of Experience]]=0,0,Table1[[#This Row],[Salary]]/Table1[[#This Row],[Years of Experience]])</f>
        <v>21666.666666666668</v>
      </c>
    </row>
    <row r="6225" spans="1:10" x14ac:dyDescent="0.35">
      <c r="A6225">
        <v>32</v>
      </c>
      <c r="B6225" t="str" cm="1">
        <f t="array" ref="B6225">_xlfn.IFS(Table1[[#This Row],[Age]]&lt;=25,"21-25",Table1[[#This Row],[Age]]&lt;=30,"26-30",Table1[[#This Row],[Age]]&lt;=35,"31-35",Table1[[#This Row],[Age]]&lt;=40,"36-40",Table1[[#This Row],[Age]]&lt;=45,"41-45", Table1[[#This Row],[Age]]&lt;=50,"46-50",Table1[[#This Row],[Age]]&lt;55,"51-55",Table1[[#This Row],[Age]]&lt;=60,"56-60",Table1[[#This Row],[Age]]&gt;=61, "61-70")</f>
        <v>31-35</v>
      </c>
      <c r="C6225" t="s">
        <v>6</v>
      </c>
      <c r="D6225" t="s">
        <v>7</v>
      </c>
      <c r="E6225" t="s">
        <v>17</v>
      </c>
      <c r="F6225">
        <v>7</v>
      </c>
      <c r="G6225" t="str" cm="1">
        <f t="array" ref="G6225">_xlfn.IFS(Table1[[#This Row],[Years of Experience]]&lt;=2,"Entry",Table1[[#This Row],[Years of Experience]]&lt;=7,"Mid",Table1[[#This Row],[Years of Experience]]&lt;=14,"Senior",Table1[[#This Row],[Years of Experience]]&gt;=15,"Executive")</f>
        <v>Mid</v>
      </c>
      <c r="H6225" t="str" cm="1">
        <f t="array" ref="H6225">_xlfn.IFS(Table1[[#This Row],[Salary]]&lt;=50000,"0-50K",Table1[[#This Row],[Salary]]&lt;=100000,"51-100K",Table1[[#This Row],[Salary]]&lt;=150000,"101-150K",Table1[[#This Row],[Salary]]&lt;=200000,"151-200K",Table1[[#This Row],[Salary]]&lt;=250000,"201-250K",Table1[[#This Row],[Salary]]&gt;250000,"Above 250K")</f>
        <v>101-150K</v>
      </c>
      <c r="I6225" s="3">
        <v>120000</v>
      </c>
      <c r="J6225" s="3">
        <f>IF(Table1[[#This Row],[Years of Experience]]=0,0,Table1[[#This Row],[Salary]]/Table1[[#This Row],[Years of Experience]])</f>
        <v>17142.857142857141</v>
      </c>
    </row>
    <row r="6226" spans="1:10" x14ac:dyDescent="0.35">
      <c r="A6226">
        <v>24</v>
      </c>
      <c r="B6226" t="str" cm="1">
        <f t="array" ref="B6226">_xlfn.IFS(Table1[[#This Row],[Age]]&lt;=25,"21-25",Table1[[#This Row],[Age]]&lt;=30,"26-30",Table1[[#This Row],[Age]]&lt;=35,"31-35",Table1[[#This Row],[Age]]&lt;=40,"36-40",Table1[[#This Row],[Age]]&lt;=45,"41-45", Table1[[#This Row],[Age]]&lt;=50,"46-50",Table1[[#This Row],[Age]]&lt;55,"51-55",Table1[[#This Row],[Age]]&lt;=60,"56-60",Table1[[#This Row],[Age]]&gt;=61, "61-70")</f>
        <v>21-25</v>
      </c>
      <c r="C6226" t="s">
        <v>9</v>
      </c>
      <c r="D6226" t="s">
        <v>195</v>
      </c>
      <c r="E6226" t="s">
        <v>202</v>
      </c>
      <c r="F6226">
        <v>0</v>
      </c>
      <c r="G6226" t="str" cm="1">
        <f t="array" ref="G6226">_xlfn.IFS(Table1[[#This Row],[Years of Experience]]&lt;=2,"Entry",Table1[[#This Row],[Years of Experience]]&lt;=7,"Mid",Table1[[#This Row],[Years of Experience]]&lt;=14,"Senior",Table1[[#This Row],[Years of Experience]]&gt;=15,"Executive")</f>
        <v>Entry</v>
      </c>
      <c r="H6226" t="str" cm="1">
        <f t="array" ref="H6226">_xlfn.IFS(Table1[[#This Row],[Salary]]&lt;=50000,"0-50K",Table1[[#This Row],[Salary]]&lt;=100000,"51-100K",Table1[[#This Row],[Salary]]&lt;=150000,"101-150K",Table1[[#This Row],[Salary]]&lt;=200000,"151-200K",Table1[[#This Row],[Salary]]&lt;=250000,"201-250K",Table1[[#This Row],[Salary]]&gt;250000,"Above 250K")</f>
        <v>0-50K</v>
      </c>
      <c r="I6226" s="3">
        <v>25000</v>
      </c>
      <c r="J6226" s="3">
        <f>IF(Table1[[#This Row],[Years of Experience]]=0,0,Table1[[#This Row],[Salary]]/Table1[[#This Row],[Years of Experience]])</f>
        <v>0</v>
      </c>
    </row>
    <row r="6227" spans="1:10" x14ac:dyDescent="0.35">
      <c r="A6227">
        <v>38</v>
      </c>
      <c r="B6227" t="str" cm="1">
        <f t="array" ref="B6227">_xlfn.IFS(Table1[[#This Row],[Age]]&lt;=25,"21-25",Table1[[#This Row],[Age]]&lt;=30,"26-30",Table1[[#This Row],[Age]]&lt;=35,"31-35",Table1[[#This Row],[Age]]&lt;=40,"36-40",Table1[[#This Row],[Age]]&lt;=45,"41-45", Table1[[#This Row],[Age]]&lt;=50,"46-50",Table1[[#This Row],[Age]]&lt;55,"51-55",Table1[[#This Row],[Age]]&lt;=60,"56-60",Table1[[#This Row],[Age]]&gt;=61, "61-70")</f>
        <v>36-40</v>
      </c>
      <c r="C6227" t="s">
        <v>6</v>
      </c>
      <c r="D6227" t="s">
        <v>10</v>
      </c>
      <c r="E6227" t="s">
        <v>203</v>
      </c>
      <c r="F6227">
        <v>14</v>
      </c>
      <c r="G6227" t="str" cm="1">
        <f t="array" ref="G6227">_xlfn.IFS(Table1[[#This Row],[Years of Experience]]&lt;=2,"Entry",Table1[[#This Row],[Years of Experience]]&lt;=7,"Mid",Table1[[#This Row],[Years of Experience]]&lt;=14,"Senior",Table1[[#This Row],[Years of Experience]]&gt;=15,"Executive")</f>
        <v>Senior</v>
      </c>
      <c r="H6227" t="str" cm="1">
        <f t="array" ref="H6227">_xlfn.IFS(Table1[[#This Row],[Salary]]&lt;=50000,"0-50K",Table1[[#This Row],[Salary]]&lt;=100000,"51-100K",Table1[[#This Row],[Salary]]&lt;=150000,"101-150K",Table1[[#This Row],[Salary]]&lt;=200000,"151-200K",Table1[[#This Row],[Salary]]&lt;=250000,"201-250K",Table1[[#This Row],[Salary]]&gt;250000,"Above 250K")</f>
        <v>151-200K</v>
      </c>
      <c r="I6227" s="3">
        <v>195000</v>
      </c>
      <c r="J6227" s="3">
        <f>IF(Table1[[#This Row],[Years of Experience]]=0,0,Table1[[#This Row],[Salary]]/Table1[[#This Row],[Years of Experience]])</f>
        <v>13928.571428571429</v>
      </c>
    </row>
    <row r="6228" spans="1:10" x14ac:dyDescent="0.35">
      <c r="A6228">
        <v>40</v>
      </c>
      <c r="B6228" t="str" cm="1">
        <f t="array" ref="B6228">_xlfn.IFS(Table1[[#This Row],[Age]]&lt;=25,"21-25",Table1[[#This Row],[Age]]&lt;=30,"26-30",Table1[[#This Row],[Age]]&lt;=35,"31-35",Table1[[#This Row],[Age]]&lt;=40,"36-40",Table1[[#This Row],[Age]]&lt;=45,"41-45", Table1[[#This Row],[Age]]&lt;=50,"46-50",Table1[[#This Row],[Age]]&lt;55,"51-55",Table1[[#This Row],[Age]]&lt;=60,"56-60",Table1[[#This Row],[Age]]&gt;=61, "61-70")</f>
        <v>36-40</v>
      </c>
      <c r="C6228" t="s">
        <v>9</v>
      </c>
      <c r="D6228" t="s">
        <v>7</v>
      </c>
      <c r="E6228" t="s">
        <v>35</v>
      </c>
      <c r="F6228">
        <v>16</v>
      </c>
      <c r="G6228" t="str" cm="1">
        <f t="array" ref="G6228">_xlfn.IFS(Table1[[#This Row],[Years of Experience]]&lt;=2,"Entry",Table1[[#This Row],[Years of Experience]]&lt;=7,"Mid",Table1[[#This Row],[Years of Experience]]&lt;=14,"Senior",Table1[[#This Row],[Years of Experience]]&gt;=15,"Executive")</f>
        <v>Executive</v>
      </c>
      <c r="H6228" t="str" cm="1">
        <f t="array" ref="H6228">_xlfn.IFS(Table1[[#This Row],[Salary]]&lt;=50000,"0-50K",Table1[[#This Row],[Salary]]&lt;=100000,"51-100K",Table1[[#This Row],[Salary]]&lt;=150000,"101-150K",Table1[[#This Row],[Salary]]&lt;=200000,"151-200K",Table1[[#This Row],[Salary]]&lt;=250000,"201-250K",Table1[[#This Row],[Salary]]&gt;250000,"Above 250K")</f>
        <v>201-250K</v>
      </c>
      <c r="I6228" s="3">
        <v>215000</v>
      </c>
      <c r="J6228" s="3">
        <f>IF(Table1[[#This Row],[Years of Experience]]=0,0,Table1[[#This Row],[Salary]]/Table1[[#This Row],[Years of Experience]])</f>
        <v>13437.5</v>
      </c>
    </row>
    <row r="6229" spans="1:10" x14ac:dyDescent="0.35">
      <c r="A6229">
        <v>27</v>
      </c>
      <c r="B6229" t="str" cm="1">
        <f t="array" ref="B6229">_xlfn.IFS(Table1[[#This Row],[Age]]&lt;=25,"21-25",Table1[[#This Row],[Age]]&lt;=30,"26-30",Table1[[#This Row],[Age]]&lt;=35,"31-35",Table1[[#This Row],[Age]]&lt;=40,"36-40",Table1[[#This Row],[Age]]&lt;=45,"41-45", Table1[[#This Row],[Age]]&lt;=50,"46-50",Table1[[#This Row],[Age]]&lt;55,"51-55",Table1[[#This Row],[Age]]&lt;=60,"56-60",Table1[[#This Row],[Age]]&gt;=61, "61-70")</f>
        <v>26-30</v>
      </c>
      <c r="C6229" t="s">
        <v>6</v>
      </c>
      <c r="D6229" t="s">
        <v>7</v>
      </c>
      <c r="E6229" t="s">
        <v>40</v>
      </c>
      <c r="F6229">
        <v>2</v>
      </c>
      <c r="G6229" t="str" cm="1">
        <f t="array" ref="G6229">_xlfn.IFS(Table1[[#This Row],[Years of Experience]]&lt;=2,"Entry",Table1[[#This Row],[Years of Experience]]&lt;=7,"Mid",Table1[[#This Row],[Years of Experience]]&lt;=14,"Senior",Table1[[#This Row],[Years of Experience]]&gt;=15,"Executive")</f>
        <v>Entry</v>
      </c>
      <c r="H6229" t="str" cm="1">
        <f t="array" ref="H6229">_xlfn.IFS(Table1[[#This Row],[Salary]]&lt;=50000,"0-50K",Table1[[#This Row],[Salary]]&lt;=100000,"51-100K",Table1[[#This Row],[Salary]]&lt;=150000,"101-150K",Table1[[#This Row],[Salary]]&lt;=200000,"151-200K",Table1[[#This Row],[Salary]]&lt;=250000,"201-250K",Table1[[#This Row],[Salary]]&gt;250000,"Above 250K")</f>
        <v>51-100K</v>
      </c>
      <c r="I6229" s="3">
        <v>55000</v>
      </c>
      <c r="J6229" s="3">
        <f>IF(Table1[[#This Row],[Years of Experience]]=0,0,Table1[[#This Row],[Salary]]/Table1[[#This Row],[Years of Experience]])</f>
        <v>27500</v>
      </c>
    </row>
    <row r="6230" spans="1:10" x14ac:dyDescent="0.35">
      <c r="A6230">
        <v>32</v>
      </c>
      <c r="B6230" t="str" cm="1">
        <f t="array" ref="B6230">_xlfn.IFS(Table1[[#This Row],[Age]]&lt;=25,"21-25",Table1[[#This Row],[Age]]&lt;=30,"26-30",Table1[[#This Row],[Age]]&lt;=35,"31-35",Table1[[#This Row],[Age]]&lt;=40,"36-40",Table1[[#This Row],[Age]]&lt;=45,"41-45", Table1[[#This Row],[Age]]&lt;=50,"46-50",Table1[[#This Row],[Age]]&lt;55,"51-55",Table1[[#This Row],[Age]]&lt;=60,"56-60",Table1[[#This Row],[Age]]&gt;=61, "61-70")</f>
        <v>31-35</v>
      </c>
      <c r="C6230" t="s">
        <v>9</v>
      </c>
      <c r="D6230" t="s">
        <v>12</v>
      </c>
      <c r="E6230" t="s">
        <v>43</v>
      </c>
      <c r="F6230">
        <v>9</v>
      </c>
      <c r="G6230" t="str" cm="1">
        <f t="array" ref="G6230">_xlfn.IFS(Table1[[#This Row],[Years of Experience]]&lt;=2,"Entry",Table1[[#This Row],[Years of Experience]]&lt;=7,"Mid",Table1[[#This Row],[Years of Experience]]&lt;=14,"Senior",Table1[[#This Row],[Years of Experience]]&gt;=15,"Executive")</f>
        <v>Senior</v>
      </c>
      <c r="H6230" t="str" cm="1">
        <f t="array" ref="H6230">_xlfn.IFS(Table1[[#This Row],[Salary]]&lt;=50000,"0-50K",Table1[[#This Row],[Salary]]&lt;=100000,"51-100K",Table1[[#This Row],[Salary]]&lt;=150000,"101-150K",Table1[[#This Row],[Salary]]&lt;=200000,"151-200K",Table1[[#This Row],[Salary]]&lt;=250000,"201-250K",Table1[[#This Row],[Salary]]&gt;250000,"Above 250K")</f>
        <v>101-150K</v>
      </c>
      <c r="I6230" s="3">
        <v>145000</v>
      </c>
      <c r="J6230" s="3">
        <f>IF(Table1[[#This Row],[Years of Experience]]=0,0,Table1[[#This Row],[Salary]]/Table1[[#This Row],[Years of Experience]])</f>
        <v>16111.111111111111</v>
      </c>
    </row>
    <row r="6231" spans="1:10" x14ac:dyDescent="0.35">
      <c r="A6231">
        <v>29</v>
      </c>
      <c r="B6231" t="str" cm="1">
        <f t="array" ref="B6231">_xlfn.IFS(Table1[[#This Row],[Age]]&lt;=25,"21-25",Table1[[#This Row],[Age]]&lt;=30,"26-30",Table1[[#This Row],[Age]]&lt;=35,"31-35",Table1[[#This Row],[Age]]&lt;=40,"36-40",Table1[[#This Row],[Age]]&lt;=45,"41-45", Table1[[#This Row],[Age]]&lt;=50,"46-50",Table1[[#This Row],[Age]]&lt;55,"51-55",Table1[[#This Row],[Age]]&lt;=60,"56-60",Table1[[#This Row],[Age]]&gt;=61, "61-70")</f>
        <v>26-30</v>
      </c>
      <c r="C6231" t="s">
        <v>6</v>
      </c>
      <c r="D6231" t="s">
        <v>7</v>
      </c>
      <c r="E6231" t="s">
        <v>16</v>
      </c>
      <c r="F6231">
        <v>4</v>
      </c>
      <c r="G6231" t="str" cm="1">
        <f t="array" ref="G6231">_xlfn.IFS(Table1[[#This Row],[Years of Experience]]&lt;=2,"Entry",Table1[[#This Row],[Years of Experience]]&lt;=7,"Mid",Table1[[#This Row],[Years of Experience]]&lt;=14,"Senior",Table1[[#This Row],[Years of Experience]]&gt;=15,"Executive")</f>
        <v>Mid</v>
      </c>
      <c r="H6231" t="str" cm="1">
        <f t="array" ref="H6231">_xlfn.IFS(Table1[[#This Row],[Salary]]&lt;=50000,"0-50K",Table1[[#This Row],[Salary]]&lt;=100000,"51-100K",Table1[[#This Row],[Salary]]&lt;=150000,"101-150K",Table1[[#This Row],[Salary]]&lt;=200000,"151-200K",Table1[[#This Row],[Salary]]&lt;=250000,"201-250K",Table1[[#This Row],[Salary]]&gt;250000,"Above 250K")</f>
        <v>51-100K</v>
      </c>
      <c r="I6231" s="3">
        <v>75000</v>
      </c>
      <c r="J6231" s="3">
        <f>IF(Table1[[#This Row],[Years of Experience]]=0,0,Table1[[#This Row],[Salary]]/Table1[[#This Row],[Years of Experience]])</f>
        <v>18750</v>
      </c>
    </row>
    <row r="6232" spans="1:10" x14ac:dyDescent="0.35">
      <c r="A6232">
        <v>33</v>
      </c>
      <c r="B6232" t="str" cm="1">
        <f t="array" ref="B6232">_xlfn.IFS(Table1[[#This Row],[Age]]&lt;=25,"21-25",Table1[[#This Row],[Age]]&lt;=30,"26-30",Table1[[#This Row],[Age]]&lt;=35,"31-35",Table1[[#This Row],[Age]]&lt;=40,"36-40",Table1[[#This Row],[Age]]&lt;=45,"41-45", Table1[[#This Row],[Age]]&lt;=50,"46-50",Table1[[#This Row],[Age]]&lt;55,"51-55",Table1[[#This Row],[Age]]&lt;=60,"56-60",Table1[[#This Row],[Age]]&gt;=61, "61-70")</f>
        <v>31-35</v>
      </c>
      <c r="C6232" t="s">
        <v>9</v>
      </c>
      <c r="D6232" t="s">
        <v>10</v>
      </c>
      <c r="E6232" t="s">
        <v>27</v>
      </c>
      <c r="F6232">
        <v>9</v>
      </c>
      <c r="G6232" t="str" cm="1">
        <f t="array" ref="G6232">_xlfn.IFS(Table1[[#This Row],[Years of Experience]]&lt;=2,"Entry",Table1[[#This Row],[Years of Experience]]&lt;=7,"Mid",Table1[[#This Row],[Years of Experience]]&lt;=14,"Senior",Table1[[#This Row],[Years of Experience]]&gt;=15,"Executive")</f>
        <v>Senior</v>
      </c>
      <c r="H6232" t="str" cm="1">
        <f t="array" ref="H6232">_xlfn.IFS(Table1[[#This Row],[Salary]]&lt;=50000,"0-50K",Table1[[#This Row],[Salary]]&lt;=100000,"51-100K",Table1[[#This Row],[Salary]]&lt;=150000,"101-150K",Table1[[#This Row],[Salary]]&lt;=200000,"151-200K",Table1[[#This Row],[Salary]]&lt;=250000,"201-250K",Table1[[#This Row],[Salary]]&gt;250000,"Above 250K")</f>
        <v>101-150K</v>
      </c>
      <c r="I6232" s="3">
        <v>135000</v>
      </c>
      <c r="J6232" s="3">
        <f>IF(Table1[[#This Row],[Years of Experience]]=0,0,Table1[[#This Row],[Salary]]/Table1[[#This Row],[Years of Experience]])</f>
        <v>15000</v>
      </c>
    </row>
    <row r="6233" spans="1:10" x14ac:dyDescent="0.35">
      <c r="A6233">
        <v>27</v>
      </c>
      <c r="B6233" t="str" cm="1">
        <f t="array" ref="B6233">_xlfn.IFS(Table1[[#This Row],[Age]]&lt;=25,"21-25",Table1[[#This Row],[Age]]&lt;=30,"26-30",Table1[[#This Row],[Age]]&lt;=35,"31-35",Table1[[#This Row],[Age]]&lt;=40,"36-40",Table1[[#This Row],[Age]]&lt;=45,"41-45", Table1[[#This Row],[Age]]&lt;=50,"46-50",Table1[[#This Row],[Age]]&lt;55,"51-55",Table1[[#This Row],[Age]]&lt;=60,"56-60",Table1[[#This Row],[Age]]&gt;=61, "61-70")</f>
        <v>26-30</v>
      </c>
      <c r="C6233" t="s">
        <v>6</v>
      </c>
      <c r="D6233" t="s">
        <v>7</v>
      </c>
      <c r="E6233" t="s">
        <v>8</v>
      </c>
      <c r="F6233">
        <v>3</v>
      </c>
      <c r="G6233" t="str" cm="1">
        <f t="array" ref="G6233">_xlfn.IFS(Table1[[#This Row],[Years of Experience]]&lt;=2,"Entry",Table1[[#This Row],[Years of Experience]]&lt;=7,"Mid",Table1[[#This Row],[Years of Experience]]&lt;=14,"Senior",Table1[[#This Row],[Years of Experience]]&gt;=15,"Executive")</f>
        <v>Mid</v>
      </c>
      <c r="H6233" t="str" cm="1">
        <f t="array" ref="H6233">_xlfn.IFS(Table1[[#This Row],[Salary]]&lt;=50000,"0-50K",Table1[[#This Row],[Salary]]&lt;=100000,"51-100K",Table1[[#This Row],[Salary]]&lt;=150000,"101-150K",Table1[[#This Row],[Salary]]&lt;=200000,"151-200K",Table1[[#This Row],[Salary]]&lt;=250000,"201-250K",Table1[[#This Row],[Salary]]&gt;250000,"Above 250K")</f>
        <v>51-100K</v>
      </c>
      <c r="I6233" s="3">
        <v>80000</v>
      </c>
      <c r="J6233" s="3">
        <f>IF(Table1[[#This Row],[Years of Experience]]=0,0,Table1[[#This Row],[Salary]]/Table1[[#This Row],[Years of Experience]])</f>
        <v>26666.666666666668</v>
      </c>
    </row>
    <row r="6234" spans="1:10" x14ac:dyDescent="0.35">
      <c r="A6234">
        <v>36</v>
      </c>
      <c r="B6234" t="str" cm="1">
        <f t="array" ref="B6234">_xlfn.IFS(Table1[[#This Row],[Age]]&lt;=25,"21-25",Table1[[#This Row],[Age]]&lt;=30,"26-30",Table1[[#This Row],[Age]]&lt;=35,"31-35",Table1[[#This Row],[Age]]&lt;=40,"36-40",Table1[[#This Row],[Age]]&lt;=45,"41-45", Table1[[#This Row],[Age]]&lt;=50,"46-50",Table1[[#This Row],[Age]]&lt;55,"51-55",Table1[[#This Row],[Age]]&lt;=60,"56-60",Table1[[#This Row],[Age]]&gt;=61, "61-70")</f>
        <v>36-40</v>
      </c>
      <c r="C6234" t="s">
        <v>9</v>
      </c>
      <c r="D6234" t="s">
        <v>12</v>
      </c>
      <c r="E6234" t="s">
        <v>92</v>
      </c>
      <c r="F6234">
        <v>13</v>
      </c>
      <c r="G6234" t="str" cm="1">
        <f t="array" ref="G6234">_xlfn.IFS(Table1[[#This Row],[Years of Experience]]&lt;=2,"Entry",Table1[[#This Row],[Years of Experience]]&lt;=7,"Mid",Table1[[#This Row],[Years of Experience]]&lt;=14,"Senior",Table1[[#This Row],[Years of Experience]]&gt;=15,"Executive")</f>
        <v>Senior</v>
      </c>
      <c r="H6234" t="str" cm="1">
        <f t="array" ref="H6234">_xlfn.IFS(Table1[[#This Row],[Salary]]&lt;=50000,"0-50K",Table1[[#This Row],[Salary]]&lt;=100000,"51-100K",Table1[[#This Row],[Salary]]&lt;=150000,"101-150K",Table1[[#This Row],[Salary]]&lt;=200000,"151-200K",Table1[[#This Row],[Salary]]&lt;=250000,"201-250K",Table1[[#This Row],[Salary]]&gt;250000,"Above 250K")</f>
        <v>151-200K</v>
      </c>
      <c r="I6234" s="3">
        <v>185000</v>
      </c>
      <c r="J6234" s="3">
        <f>IF(Table1[[#This Row],[Years of Experience]]=0,0,Table1[[#This Row],[Salary]]/Table1[[#This Row],[Years of Experience]])</f>
        <v>14230.76923076923</v>
      </c>
    </row>
    <row r="6235" spans="1:10" x14ac:dyDescent="0.35">
      <c r="A6235">
        <v>25</v>
      </c>
      <c r="B6235" t="str" cm="1">
        <f t="array" ref="B6235">_xlfn.IFS(Table1[[#This Row],[Age]]&lt;=25,"21-25",Table1[[#This Row],[Age]]&lt;=30,"26-30",Table1[[#This Row],[Age]]&lt;=35,"31-35",Table1[[#This Row],[Age]]&lt;=40,"36-40",Table1[[#This Row],[Age]]&lt;=45,"41-45", Table1[[#This Row],[Age]]&lt;=50,"46-50",Table1[[#This Row],[Age]]&lt;55,"51-55",Table1[[#This Row],[Age]]&lt;=60,"56-60",Table1[[#This Row],[Age]]&gt;=61, "61-70")</f>
        <v>21-25</v>
      </c>
      <c r="C6235" t="s">
        <v>6</v>
      </c>
      <c r="D6235" t="s">
        <v>7</v>
      </c>
      <c r="E6235" t="s">
        <v>17</v>
      </c>
      <c r="F6235">
        <v>1</v>
      </c>
      <c r="G6235" t="str" cm="1">
        <f t="array" ref="G6235">_xlfn.IFS(Table1[[#This Row],[Years of Experience]]&lt;=2,"Entry",Table1[[#This Row],[Years of Experience]]&lt;=7,"Mid",Table1[[#This Row],[Years of Experience]]&lt;=14,"Senior",Table1[[#This Row],[Years of Experience]]&gt;=15,"Executive")</f>
        <v>Entry</v>
      </c>
      <c r="H6235" t="str" cm="1">
        <f t="array" ref="H6235">_xlfn.IFS(Table1[[#This Row],[Salary]]&lt;=50000,"0-50K",Table1[[#This Row],[Salary]]&lt;=100000,"51-100K",Table1[[#This Row],[Salary]]&lt;=150000,"101-150K",Table1[[#This Row],[Salary]]&lt;=200000,"151-200K",Table1[[#This Row],[Salary]]&lt;=250000,"201-250K",Table1[[#This Row],[Salary]]&gt;250000,"Above 250K")</f>
        <v>51-100K</v>
      </c>
      <c r="I6235" s="3">
        <v>60000</v>
      </c>
      <c r="J6235" s="3">
        <f>IF(Table1[[#This Row],[Years of Experience]]=0,0,Table1[[#This Row],[Salary]]/Table1[[#This Row],[Years of Experience]])</f>
        <v>60000</v>
      </c>
    </row>
    <row r="6236" spans="1:10" x14ac:dyDescent="0.35">
      <c r="A6236">
        <v>30</v>
      </c>
      <c r="B6236" t="str" cm="1">
        <f t="array" ref="B6236">_xlfn.IFS(Table1[[#This Row],[Age]]&lt;=25,"21-25",Table1[[#This Row],[Age]]&lt;=30,"26-30",Table1[[#This Row],[Age]]&lt;=35,"31-35",Table1[[#This Row],[Age]]&lt;=40,"36-40",Table1[[#This Row],[Age]]&lt;=45,"41-45", Table1[[#This Row],[Age]]&lt;=50,"46-50",Table1[[#This Row],[Age]]&lt;55,"51-55",Table1[[#This Row],[Age]]&lt;=60,"56-60",Table1[[#This Row],[Age]]&gt;=61, "61-70")</f>
        <v>26-30</v>
      </c>
      <c r="C6236" t="s">
        <v>9</v>
      </c>
      <c r="D6236" t="s">
        <v>7</v>
      </c>
      <c r="E6236" t="s">
        <v>19</v>
      </c>
      <c r="F6236">
        <v>5</v>
      </c>
      <c r="G6236" t="str" cm="1">
        <f t="array" ref="G6236">_xlfn.IFS(Table1[[#This Row],[Years of Experience]]&lt;=2,"Entry",Table1[[#This Row],[Years of Experience]]&lt;=7,"Mid",Table1[[#This Row],[Years of Experience]]&lt;=14,"Senior",Table1[[#This Row],[Years of Experience]]&gt;=15,"Executive")</f>
        <v>Mid</v>
      </c>
      <c r="H6236" t="str" cm="1">
        <f t="array" ref="H6236">_xlfn.IFS(Table1[[#This Row],[Salary]]&lt;=50000,"0-50K",Table1[[#This Row],[Salary]]&lt;=100000,"51-100K",Table1[[#This Row],[Salary]]&lt;=150000,"101-150K",Table1[[#This Row],[Salary]]&lt;=200000,"151-200K",Table1[[#This Row],[Salary]]&lt;=250000,"201-250K",Table1[[#This Row],[Salary]]&gt;250000,"Above 250K")</f>
        <v>51-100K</v>
      </c>
      <c r="I6236" s="3">
        <v>95000</v>
      </c>
      <c r="J6236" s="3">
        <f>IF(Table1[[#This Row],[Years of Experience]]=0,0,Table1[[#This Row],[Salary]]/Table1[[#This Row],[Years of Experience]])</f>
        <v>19000</v>
      </c>
    </row>
    <row r="6237" spans="1:10" x14ac:dyDescent="0.35">
      <c r="A6237">
        <v>34</v>
      </c>
      <c r="B6237" t="str" cm="1">
        <f t="array" ref="B6237">_xlfn.IFS(Table1[[#This Row],[Age]]&lt;=25,"21-25",Table1[[#This Row],[Age]]&lt;=30,"26-30",Table1[[#This Row],[Age]]&lt;=35,"31-35",Table1[[#This Row],[Age]]&lt;=40,"36-40",Table1[[#This Row],[Age]]&lt;=45,"41-45", Table1[[#This Row],[Age]]&lt;=50,"46-50",Table1[[#This Row],[Age]]&lt;55,"51-55",Table1[[#This Row],[Age]]&lt;=60,"56-60",Table1[[#This Row],[Age]]&gt;=61, "61-70")</f>
        <v>31-35</v>
      </c>
      <c r="C6237" t="s">
        <v>6</v>
      </c>
      <c r="D6237" t="s">
        <v>12</v>
      </c>
      <c r="E6237" t="s">
        <v>75</v>
      </c>
      <c r="F6237">
        <v>12</v>
      </c>
      <c r="G6237" t="str" cm="1">
        <f t="array" ref="G6237">_xlfn.IFS(Table1[[#This Row],[Years of Experience]]&lt;=2,"Entry",Table1[[#This Row],[Years of Experience]]&lt;=7,"Mid",Table1[[#This Row],[Years of Experience]]&lt;=14,"Senior",Table1[[#This Row],[Years of Experience]]&gt;=15,"Executive")</f>
        <v>Senior</v>
      </c>
      <c r="H6237" t="str" cm="1">
        <f t="array" ref="H6237">_xlfn.IFS(Table1[[#This Row],[Salary]]&lt;=50000,"0-50K",Table1[[#This Row],[Salary]]&lt;=100000,"51-100K",Table1[[#This Row],[Salary]]&lt;=150000,"101-150K",Table1[[#This Row],[Salary]]&lt;=200000,"151-200K",Table1[[#This Row],[Salary]]&lt;=250000,"201-250K",Table1[[#This Row],[Salary]]&gt;250000,"Above 250K")</f>
        <v>151-200K</v>
      </c>
      <c r="I6237" s="3">
        <v>170000</v>
      </c>
      <c r="J6237" s="3">
        <f>IF(Table1[[#This Row],[Years of Experience]]=0,0,Table1[[#This Row],[Salary]]/Table1[[#This Row],[Years of Experience]])</f>
        <v>14166.666666666666</v>
      </c>
    </row>
    <row r="6238" spans="1:10" x14ac:dyDescent="0.35">
      <c r="A6238">
        <v>28</v>
      </c>
      <c r="B6238" t="str" cm="1">
        <f t="array" ref="B6238">_xlfn.IFS(Table1[[#This Row],[Age]]&lt;=25,"21-25",Table1[[#This Row],[Age]]&lt;=30,"26-30",Table1[[#This Row],[Age]]&lt;=35,"31-35",Table1[[#This Row],[Age]]&lt;=40,"36-40",Table1[[#This Row],[Age]]&lt;=45,"41-45", Table1[[#This Row],[Age]]&lt;=50,"46-50",Table1[[#This Row],[Age]]&lt;55,"51-55",Table1[[#This Row],[Age]]&lt;=60,"56-60",Table1[[#This Row],[Age]]&gt;=61, "61-70")</f>
        <v>26-30</v>
      </c>
      <c r="C6238" t="s">
        <v>9</v>
      </c>
      <c r="D6238" t="s">
        <v>7</v>
      </c>
      <c r="E6238" t="s">
        <v>16</v>
      </c>
      <c r="F6238">
        <v>3</v>
      </c>
      <c r="G6238" t="str" cm="1">
        <f t="array" ref="G6238">_xlfn.IFS(Table1[[#This Row],[Years of Experience]]&lt;=2,"Entry",Table1[[#This Row],[Years of Experience]]&lt;=7,"Mid",Table1[[#This Row],[Years of Experience]]&lt;=14,"Senior",Table1[[#This Row],[Years of Experience]]&gt;=15,"Executive")</f>
        <v>Mid</v>
      </c>
      <c r="H6238" t="str" cm="1">
        <f t="array" ref="H6238">_xlfn.IFS(Table1[[#This Row],[Salary]]&lt;=50000,"0-50K",Table1[[#This Row],[Salary]]&lt;=100000,"51-100K",Table1[[#This Row],[Salary]]&lt;=150000,"101-150K",Table1[[#This Row],[Salary]]&lt;=200000,"151-200K",Table1[[#This Row],[Salary]]&lt;=250000,"201-250K",Table1[[#This Row],[Salary]]&gt;250000,"Above 250K")</f>
        <v>51-100K</v>
      </c>
      <c r="I6238" s="3">
        <v>65000</v>
      </c>
      <c r="J6238" s="3">
        <f>IF(Table1[[#This Row],[Years of Experience]]=0,0,Table1[[#This Row],[Salary]]/Table1[[#This Row],[Years of Experience]])</f>
        <v>21666.666666666668</v>
      </c>
    </row>
    <row r="6239" spans="1:10" x14ac:dyDescent="0.35">
      <c r="A6239">
        <v>32</v>
      </c>
      <c r="B6239" t="str" cm="1">
        <f t="array" ref="B6239">_xlfn.IFS(Table1[[#This Row],[Age]]&lt;=25,"21-25",Table1[[#This Row],[Age]]&lt;=30,"26-30",Table1[[#This Row],[Age]]&lt;=35,"31-35",Table1[[#This Row],[Age]]&lt;=40,"36-40",Table1[[#This Row],[Age]]&lt;=45,"41-45", Table1[[#This Row],[Age]]&lt;=50,"46-50",Table1[[#This Row],[Age]]&lt;55,"51-55",Table1[[#This Row],[Age]]&lt;=60,"56-60",Table1[[#This Row],[Age]]&gt;=61, "61-70")</f>
        <v>31-35</v>
      </c>
      <c r="C6239" t="s">
        <v>6</v>
      </c>
      <c r="D6239" t="s">
        <v>7</v>
      </c>
      <c r="E6239" t="s">
        <v>17</v>
      </c>
      <c r="F6239">
        <v>7</v>
      </c>
      <c r="G6239" t="str" cm="1">
        <f t="array" ref="G6239">_xlfn.IFS(Table1[[#This Row],[Years of Experience]]&lt;=2,"Entry",Table1[[#This Row],[Years of Experience]]&lt;=7,"Mid",Table1[[#This Row],[Years of Experience]]&lt;=14,"Senior",Table1[[#This Row],[Years of Experience]]&gt;=15,"Executive")</f>
        <v>Mid</v>
      </c>
      <c r="H6239" t="str" cm="1">
        <f t="array" ref="H6239">_xlfn.IFS(Table1[[#This Row],[Salary]]&lt;=50000,"0-50K",Table1[[#This Row],[Salary]]&lt;=100000,"51-100K",Table1[[#This Row],[Salary]]&lt;=150000,"101-150K",Table1[[#This Row],[Salary]]&lt;=200000,"151-200K",Table1[[#This Row],[Salary]]&lt;=250000,"201-250K",Table1[[#This Row],[Salary]]&gt;250000,"Above 250K")</f>
        <v>101-150K</v>
      </c>
      <c r="I6239" s="3">
        <v>120000</v>
      </c>
      <c r="J6239" s="3">
        <f>IF(Table1[[#This Row],[Years of Experience]]=0,0,Table1[[#This Row],[Salary]]/Table1[[#This Row],[Years of Experience]])</f>
        <v>17142.857142857141</v>
      </c>
    </row>
    <row r="6240" spans="1:10" x14ac:dyDescent="0.35">
      <c r="A6240">
        <v>24</v>
      </c>
      <c r="B6240" t="str" cm="1">
        <f t="array" ref="B6240">_xlfn.IFS(Table1[[#This Row],[Age]]&lt;=25,"21-25",Table1[[#This Row],[Age]]&lt;=30,"26-30",Table1[[#This Row],[Age]]&lt;=35,"31-35",Table1[[#This Row],[Age]]&lt;=40,"36-40",Table1[[#This Row],[Age]]&lt;=45,"41-45", Table1[[#This Row],[Age]]&lt;=50,"46-50",Table1[[#This Row],[Age]]&lt;55,"51-55",Table1[[#This Row],[Age]]&lt;=60,"56-60",Table1[[#This Row],[Age]]&gt;=61, "61-70")</f>
        <v>21-25</v>
      </c>
      <c r="C6240" t="s">
        <v>9</v>
      </c>
      <c r="D6240" t="s">
        <v>195</v>
      </c>
      <c r="E6240" t="s">
        <v>202</v>
      </c>
      <c r="F6240">
        <v>0</v>
      </c>
      <c r="G6240" t="str" cm="1">
        <f t="array" ref="G6240">_xlfn.IFS(Table1[[#This Row],[Years of Experience]]&lt;=2,"Entry",Table1[[#This Row],[Years of Experience]]&lt;=7,"Mid",Table1[[#This Row],[Years of Experience]]&lt;=14,"Senior",Table1[[#This Row],[Years of Experience]]&gt;=15,"Executive")</f>
        <v>Entry</v>
      </c>
      <c r="H6240" t="str" cm="1">
        <f t="array" ref="H6240">_xlfn.IFS(Table1[[#This Row],[Salary]]&lt;=50000,"0-50K",Table1[[#This Row],[Salary]]&lt;=100000,"51-100K",Table1[[#This Row],[Salary]]&lt;=150000,"101-150K",Table1[[#This Row],[Salary]]&lt;=200000,"151-200K",Table1[[#This Row],[Salary]]&lt;=250000,"201-250K",Table1[[#This Row],[Salary]]&gt;250000,"Above 250K")</f>
        <v>0-50K</v>
      </c>
      <c r="I6240" s="3">
        <v>25000</v>
      </c>
      <c r="J6240" s="3">
        <f>IF(Table1[[#This Row],[Years of Experience]]=0,0,Table1[[#This Row],[Salary]]/Table1[[#This Row],[Years of Experience]])</f>
        <v>0</v>
      </c>
    </row>
    <row r="6241" spans="1:10" x14ac:dyDescent="0.35">
      <c r="A6241">
        <v>38</v>
      </c>
      <c r="B6241" t="str" cm="1">
        <f t="array" ref="B6241">_xlfn.IFS(Table1[[#This Row],[Age]]&lt;=25,"21-25",Table1[[#This Row],[Age]]&lt;=30,"26-30",Table1[[#This Row],[Age]]&lt;=35,"31-35",Table1[[#This Row],[Age]]&lt;=40,"36-40",Table1[[#This Row],[Age]]&lt;=45,"41-45", Table1[[#This Row],[Age]]&lt;=50,"46-50",Table1[[#This Row],[Age]]&lt;55,"51-55",Table1[[#This Row],[Age]]&lt;=60,"56-60",Table1[[#This Row],[Age]]&gt;=61, "61-70")</f>
        <v>36-40</v>
      </c>
      <c r="C6241" t="s">
        <v>6</v>
      </c>
      <c r="D6241" t="s">
        <v>10</v>
      </c>
      <c r="E6241" t="s">
        <v>203</v>
      </c>
      <c r="F6241">
        <v>14</v>
      </c>
      <c r="G6241" t="str" cm="1">
        <f t="array" ref="G6241">_xlfn.IFS(Table1[[#This Row],[Years of Experience]]&lt;=2,"Entry",Table1[[#This Row],[Years of Experience]]&lt;=7,"Mid",Table1[[#This Row],[Years of Experience]]&lt;=14,"Senior",Table1[[#This Row],[Years of Experience]]&gt;=15,"Executive")</f>
        <v>Senior</v>
      </c>
      <c r="H6241" t="str" cm="1">
        <f t="array" ref="H6241">_xlfn.IFS(Table1[[#This Row],[Salary]]&lt;=50000,"0-50K",Table1[[#This Row],[Salary]]&lt;=100000,"51-100K",Table1[[#This Row],[Salary]]&lt;=150000,"101-150K",Table1[[#This Row],[Salary]]&lt;=200000,"151-200K",Table1[[#This Row],[Salary]]&lt;=250000,"201-250K",Table1[[#This Row],[Salary]]&gt;250000,"Above 250K")</f>
        <v>151-200K</v>
      </c>
      <c r="I6241" s="3">
        <v>195000</v>
      </c>
      <c r="J6241" s="3">
        <f>IF(Table1[[#This Row],[Years of Experience]]=0,0,Table1[[#This Row],[Salary]]/Table1[[#This Row],[Years of Experience]])</f>
        <v>13928.571428571429</v>
      </c>
    </row>
    <row r="6242" spans="1:10" x14ac:dyDescent="0.35">
      <c r="A6242">
        <v>40</v>
      </c>
      <c r="B6242" t="str" cm="1">
        <f t="array" ref="B6242">_xlfn.IFS(Table1[[#This Row],[Age]]&lt;=25,"21-25",Table1[[#This Row],[Age]]&lt;=30,"26-30",Table1[[#This Row],[Age]]&lt;=35,"31-35",Table1[[#This Row],[Age]]&lt;=40,"36-40",Table1[[#This Row],[Age]]&lt;=45,"41-45", Table1[[#This Row],[Age]]&lt;=50,"46-50",Table1[[#This Row],[Age]]&lt;55,"51-55",Table1[[#This Row],[Age]]&lt;=60,"56-60",Table1[[#This Row],[Age]]&gt;=61, "61-70")</f>
        <v>36-40</v>
      </c>
      <c r="C6242" t="s">
        <v>9</v>
      </c>
      <c r="D6242" t="s">
        <v>7</v>
      </c>
      <c r="E6242" t="s">
        <v>35</v>
      </c>
      <c r="F6242">
        <v>16</v>
      </c>
      <c r="G6242" t="str" cm="1">
        <f t="array" ref="G6242">_xlfn.IFS(Table1[[#This Row],[Years of Experience]]&lt;=2,"Entry",Table1[[#This Row],[Years of Experience]]&lt;=7,"Mid",Table1[[#This Row],[Years of Experience]]&lt;=14,"Senior",Table1[[#This Row],[Years of Experience]]&gt;=15,"Executive")</f>
        <v>Executive</v>
      </c>
      <c r="H6242" t="str" cm="1">
        <f t="array" ref="H6242">_xlfn.IFS(Table1[[#This Row],[Salary]]&lt;=50000,"0-50K",Table1[[#This Row],[Salary]]&lt;=100000,"51-100K",Table1[[#This Row],[Salary]]&lt;=150000,"101-150K",Table1[[#This Row],[Salary]]&lt;=200000,"151-200K",Table1[[#This Row],[Salary]]&lt;=250000,"201-250K",Table1[[#This Row],[Salary]]&gt;250000,"Above 250K")</f>
        <v>201-250K</v>
      </c>
      <c r="I6242" s="3">
        <v>215000</v>
      </c>
      <c r="J6242" s="3">
        <f>IF(Table1[[#This Row],[Years of Experience]]=0,0,Table1[[#This Row],[Salary]]/Table1[[#This Row],[Years of Experience]])</f>
        <v>13437.5</v>
      </c>
    </row>
    <row r="6243" spans="1:10" x14ac:dyDescent="0.35">
      <c r="A6243">
        <v>27</v>
      </c>
      <c r="B6243" t="str" cm="1">
        <f t="array" ref="B6243">_xlfn.IFS(Table1[[#This Row],[Age]]&lt;=25,"21-25",Table1[[#This Row],[Age]]&lt;=30,"26-30",Table1[[#This Row],[Age]]&lt;=35,"31-35",Table1[[#This Row],[Age]]&lt;=40,"36-40",Table1[[#This Row],[Age]]&lt;=45,"41-45", Table1[[#This Row],[Age]]&lt;=50,"46-50",Table1[[#This Row],[Age]]&lt;55,"51-55",Table1[[#This Row],[Age]]&lt;=60,"56-60",Table1[[#This Row],[Age]]&gt;=61, "61-70")</f>
        <v>26-30</v>
      </c>
      <c r="C6243" t="s">
        <v>6</v>
      </c>
      <c r="D6243" t="s">
        <v>7</v>
      </c>
      <c r="E6243" t="s">
        <v>40</v>
      </c>
      <c r="F6243">
        <v>2</v>
      </c>
      <c r="G6243" t="str" cm="1">
        <f t="array" ref="G6243">_xlfn.IFS(Table1[[#This Row],[Years of Experience]]&lt;=2,"Entry",Table1[[#This Row],[Years of Experience]]&lt;=7,"Mid",Table1[[#This Row],[Years of Experience]]&lt;=14,"Senior",Table1[[#This Row],[Years of Experience]]&gt;=15,"Executive")</f>
        <v>Entry</v>
      </c>
      <c r="H6243" t="str" cm="1">
        <f t="array" ref="H6243">_xlfn.IFS(Table1[[#This Row],[Salary]]&lt;=50000,"0-50K",Table1[[#This Row],[Salary]]&lt;=100000,"51-100K",Table1[[#This Row],[Salary]]&lt;=150000,"101-150K",Table1[[#This Row],[Salary]]&lt;=200000,"151-200K",Table1[[#This Row],[Salary]]&lt;=250000,"201-250K",Table1[[#This Row],[Salary]]&gt;250000,"Above 250K")</f>
        <v>51-100K</v>
      </c>
      <c r="I6243" s="3">
        <v>55000</v>
      </c>
      <c r="J6243" s="3">
        <f>IF(Table1[[#This Row],[Years of Experience]]=0,0,Table1[[#This Row],[Salary]]/Table1[[#This Row],[Years of Experience]])</f>
        <v>27500</v>
      </c>
    </row>
    <row r="6244" spans="1:10" x14ac:dyDescent="0.35">
      <c r="A6244">
        <v>32</v>
      </c>
      <c r="B6244" t="str" cm="1">
        <f t="array" ref="B6244">_xlfn.IFS(Table1[[#This Row],[Age]]&lt;=25,"21-25",Table1[[#This Row],[Age]]&lt;=30,"26-30",Table1[[#This Row],[Age]]&lt;=35,"31-35",Table1[[#This Row],[Age]]&lt;=40,"36-40",Table1[[#This Row],[Age]]&lt;=45,"41-45", Table1[[#This Row],[Age]]&lt;=50,"46-50",Table1[[#This Row],[Age]]&lt;55,"51-55",Table1[[#This Row],[Age]]&lt;=60,"56-60",Table1[[#This Row],[Age]]&gt;=61, "61-70")</f>
        <v>31-35</v>
      </c>
      <c r="C6244" t="s">
        <v>9</v>
      </c>
      <c r="D6244" t="s">
        <v>12</v>
      </c>
      <c r="E6244" t="s">
        <v>43</v>
      </c>
      <c r="F6244">
        <v>9</v>
      </c>
      <c r="G6244" t="str" cm="1">
        <f t="array" ref="G6244">_xlfn.IFS(Table1[[#This Row],[Years of Experience]]&lt;=2,"Entry",Table1[[#This Row],[Years of Experience]]&lt;=7,"Mid",Table1[[#This Row],[Years of Experience]]&lt;=14,"Senior",Table1[[#This Row],[Years of Experience]]&gt;=15,"Executive")</f>
        <v>Senior</v>
      </c>
      <c r="H6244" t="str" cm="1">
        <f t="array" ref="H6244">_xlfn.IFS(Table1[[#This Row],[Salary]]&lt;=50000,"0-50K",Table1[[#This Row],[Salary]]&lt;=100000,"51-100K",Table1[[#This Row],[Salary]]&lt;=150000,"101-150K",Table1[[#This Row],[Salary]]&lt;=200000,"151-200K",Table1[[#This Row],[Salary]]&lt;=250000,"201-250K",Table1[[#This Row],[Salary]]&gt;250000,"Above 250K")</f>
        <v>101-150K</v>
      </c>
      <c r="I6244" s="3">
        <v>145000</v>
      </c>
      <c r="J6244" s="3">
        <f>IF(Table1[[#This Row],[Years of Experience]]=0,0,Table1[[#This Row],[Salary]]/Table1[[#This Row],[Years of Experience]])</f>
        <v>16111.111111111111</v>
      </c>
    </row>
    <row r="6245" spans="1:10" x14ac:dyDescent="0.35">
      <c r="A6245">
        <v>29</v>
      </c>
      <c r="B6245" t="str" cm="1">
        <f t="array" ref="B6245">_xlfn.IFS(Table1[[#This Row],[Age]]&lt;=25,"21-25",Table1[[#This Row],[Age]]&lt;=30,"26-30",Table1[[#This Row],[Age]]&lt;=35,"31-35",Table1[[#This Row],[Age]]&lt;=40,"36-40",Table1[[#This Row],[Age]]&lt;=45,"41-45", Table1[[#This Row],[Age]]&lt;=50,"46-50",Table1[[#This Row],[Age]]&lt;55,"51-55",Table1[[#This Row],[Age]]&lt;=60,"56-60",Table1[[#This Row],[Age]]&gt;=61, "61-70")</f>
        <v>26-30</v>
      </c>
      <c r="C6245" t="s">
        <v>6</v>
      </c>
      <c r="D6245" t="s">
        <v>7</v>
      </c>
      <c r="E6245" t="s">
        <v>16</v>
      </c>
      <c r="F6245">
        <v>4</v>
      </c>
      <c r="G6245" t="str" cm="1">
        <f t="array" ref="G6245">_xlfn.IFS(Table1[[#This Row],[Years of Experience]]&lt;=2,"Entry",Table1[[#This Row],[Years of Experience]]&lt;=7,"Mid",Table1[[#This Row],[Years of Experience]]&lt;=14,"Senior",Table1[[#This Row],[Years of Experience]]&gt;=15,"Executive")</f>
        <v>Mid</v>
      </c>
      <c r="H6245" t="str" cm="1">
        <f t="array" ref="H6245">_xlfn.IFS(Table1[[#This Row],[Salary]]&lt;=50000,"0-50K",Table1[[#This Row],[Salary]]&lt;=100000,"51-100K",Table1[[#This Row],[Salary]]&lt;=150000,"101-150K",Table1[[#This Row],[Salary]]&lt;=200000,"151-200K",Table1[[#This Row],[Salary]]&lt;=250000,"201-250K",Table1[[#This Row],[Salary]]&gt;250000,"Above 250K")</f>
        <v>51-100K</v>
      </c>
      <c r="I6245" s="3">
        <v>75000</v>
      </c>
      <c r="J6245" s="3">
        <f>IF(Table1[[#This Row],[Years of Experience]]=0,0,Table1[[#This Row],[Salary]]/Table1[[#This Row],[Years of Experience]])</f>
        <v>18750</v>
      </c>
    </row>
    <row r="6246" spans="1:10" x14ac:dyDescent="0.35">
      <c r="A6246">
        <v>33</v>
      </c>
      <c r="B6246" t="str" cm="1">
        <f t="array" ref="B6246">_xlfn.IFS(Table1[[#This Row],[Age]]&lt;=25,"21-25",Table1[[#This Row],[Age]]&lt;=30,"26-30",Table1[[#This Row],[Age]]&lt;=35,"31-35",Table1[[#This Row],[Age]]&lt;=40,"36-40",Table1[[#This Row],[Age]]&lt;=45,"41-45", Table1[[#This Row],[Age]]&lt;=50,"46-50",Table1[[#This Row],[Age]]&lt;55,"51-55",Table1[[#This Row],[Age]]&lt;=60,"56-60",Table1[[#This Row],[Age]]&gt;=61, "61-70")</f>
        <v>31-35</v>
      </c>
      <c r="C6246" t="s">
        <v>9</v>
      </c>
      <c r="D6246" t="s">
        <v>10</v>
      </c>
      <c r="E6246" t="s">
        <v>27</v>
      </c>
      <c r="F6246">
        <v>9</v>
      </c>
      <c r="G6246" t="str" cm="1">
        <f t="array" ref="G6246">_xlfn.IFS(Table1[[#This Row],[Years of Experience]]&lt;=2,"Entry",Table1[[#This Row],[Years of Experience]]&lt;=7,"Mid",Table1[[#This Row],[Years of Experience]]&lt;=14,"Senior",Table1[[#This Row],[Years of Experience]]&gt;=15,"Executive")</f>
        <v>Senior</v>
      </c>
      <c r="H6246" t="str" cm="1">
        <f t="array" ref="H6246">_xlfn.IFS(Table1[[#This Row],[Salary]]&lt;=50000,"0-50K",Table1[[#This Row],[Salary]]&lt;=100000,"51-100K",Table1[[#This Row],[Salary]]&lt;=150000,"101-150K",Table1[[#This Row],[Salary]]&lt;=200000,"151-200K",Table1[[#This Row],[Salary]]&lt;=250000,"201-250K",Table1[[#This Row],[Salary]]&gt;250000,"Above 250K")</f>
        <v>101-150K</v>
      </c>
      <c r="I6246" s="3">
        <v>135000</v>
      </c>
      <c r="J6246" s="3">
        <f>IF(Table1[[#This Row],[Years of Experience]]=0,0,Table1[[#This Row],[Salary]]/Table1[[#This Row],[Years of Experience]])</f>
        <v>15000</v>
      </c>
    </row>
    <row r="6247" spans="1:10" x14ac:dyDescent="0.35">
      <c r="A6247">
        <v>27</v>
      </c>
      <c r="B6247" t="str" cm="1">
        <f t="array" ref="B6247">_xlfn.IFS(Table1[[#This Row],[Age]]&lt;=25,"21-25",Table1[[#This Row],[Age]]&lt;=30,"26-30",Table1[[#This Row],[Age]]&lt;=35,"31-35",Table1[[#This Row],[Age]]&lt;=40,"36-40",Table1[[#This Row],[Age]]&lt;=45,"41-45", Table1[[#This Row],[Age]]&lt;=50,"46-50",Table1[[#This Row],[Age]]&lt;55,"51-55",Table1[[#This Row],[Age]]&lt;=60,"56-60",Table1[[#This Row],[Age]]&gt;=61, "61-70")</f>
        <v>26-30</v>
      </c>
      <c r="C6247" t="s">
        <v>6</v>
      </c>
      <c r="D6247" t="s">
        <v>7</v>
      </c>
      <c r="E6247" t="s">
        <v>8</v>
      </c>
      <c r="F6247">
        <v>3</v>
      </c>
      <c r="G6247" t="str" cm="1">
        <f t="array" ref="G6247">_xlfn.IFS(Table1[[#This Row],[Years of Experience]]&lt;=2,"Entry",Table1[[#This Row],[Years of Experience]]&lt;=7,"Mid",Table1[[#This Row],[Years of Experience]]&lt;=14,"Senior",Table1[[#This Row],[Years of Experience]]&gt;=15,"Executive")</f>
        <v>Mid</v>
      </c>
      <c r="H6247" t="str" cm="1">
        <f t="array" ref="H6247">_xlfn.IFS(Table1[[#This Row],[Salary]]&lt;=50000,"0-50K",Table1[[#This Row],[Salary]]&lt;=100000,"51-100K",Table1[[#This Row],[Salary]]&lt;=150000,"101-150K",Table1[[#This Row],[Salary]]&lt;=200000,"151-200K",Table1[[#This Row],[Salary]]&lt;=250000,"201-250K",Table1[[#This Row],[Salary]]&gt;250000,"Above 250K")</f>
        <v>51-100K</v>
      </c>
      <c r="I6247" s="3">
        <v>80000</v>
      </c>
      <c r="J6247" s="3">
        <f>IF(Table1[[#This Row],[Years of Experience]]=0,0,Table1[[#This Row],[Salary]]/Table1[[#This Row],[Years of Experience]])</f>
        <v>26666.666666666668</v>
      </c>
    </row>
    <row r="6248" spans="1:10" x14ac:dyDescent="0.35">
      <c r="A6248">
        <v>36</v>
      </c>
      <c r="B6248" t="str" cm="1">
        <f t="array" ref="B6248">_xlfn.IFS(Table1[[#This Row],[Age]]&lt;=25,"21-25",Table1[[#This Row],[Age]]&lt;=30,"26-30",Table1[[#This Row],[Age]]&lt;=35,"31-35",Table1[[#This Row],[Age]]&lt;=40,"36-40",Table1[[#This Row],[Age]]&lt;=45,"41-45", Table1[[#This Row],[Age]]&lt;=50,"46-50",Table1[[#This Row],[Age]]&lt;55,"51-55",Table1[[#This Row],[Age]]&lt;=60,"56-60",Table1[[#This Row],[Age]]&gt;=61, "61-70")</f>
        <v>36-40</v>
      </c>
      <c r="C6248" t="s">
        <v>9</v>
      </c>
      <c r="D6248" t="s">
        <v>12</v>
      </c>
      <c r="E6248" t="s">
        <v>92</v>
      </c>
      <c r="F6248">
        <v>13</v>
      </c>
      <c r="G6248" t="str" cm="1">
        <f t="array" ref="G6248">_xlfn.IFS(Table1[[#This Row],[Years of Experience]]&lt;=2,"Entry",Table1[[#This Row],[Years of Experience]]&lt;=7,"Mid",Table1[[#This Row],[Years of Experience]]&lt;=14,"Senior",Table1[[#This Row],[Years of Experience]]&gt;=15,"Executive")</f>
        <v>Senior</v>
      </c>
      <c r="H6248" t="str" cm="1">
        <f t="array" ref="H6248">_xlfn.IFS(Table1[[#This Row],[Salary]]&lt;=50000,"0-50K",Table1[[#This Row],[Salary]]&lt;=100000,"51-100K",Table1[[#This Row],[Salary]]&lt;=150000,"101-150K",Table1[[#This Row],[Salary]]&lt;=200000,"151-200K",Table1[[#This Row],[Salary]]&lt;=250000,"201-250K",Table1[[#This Row],[Salary]]&gt;250000,"Above 250K")</f>
        <v>151-200K</v>
      </c>
      <c r="I6248" s="3">
        <v>185000</v>
      </c>
      <c r="J6248" s="3">
        <f>IF(Table1[[#This Row],[Years of Experience]]=0,0,Table1[[#This Row],[Salary]]/Table1[[#This Row],[Years of Experience]])</f>
        <v>14230.76923076923</v>
      </c>
    </row>
    <row r="6249" spans="1:10" x14ac:dyDescent="0.35">
      <c r="A6249">
        <v>25</v>
      </c>
      <c r="B6249" t="str" cm="1">
        <f t="array" ref="B6249">_xlfn.IFS(Table1[[#This Row],[Age]]&lt;=25,"21-25",Table1[[#This Row],[Age]]&lt;=30,"26-30",Table1[[#This Row],[Age]]&lt;=35,"31-35",Table1[[#This Row],[Age]]&lt;=40,"36-40",Table1[[#This Row],[Age]]&lt;=45,"41-45", Table1[[#This Row],[Age]]&lt;=50,"46-50",Table1[[#This Row],[Age]]&lt;55,"51-55",Table1[[#This Row],[Age]]&lt;=60,"56-60",Table1[[#This Row],[Age]]&gt;=61, "61-70")</f>
        <v>21-25</v>
      </c>
      <c r="C6249" t="s">
        <v>6</v>
      </c>
      <c r="D6249" t="s">
        <v>7</v>
      </c>
      <c r="E6249" t="s">
        <v>17</v>
      </c>
      <c r="F6249">
        <v>1</v>
      </c>
      <c r="G6249" t="str" cm="1">
        <f t="array" ref="G6249">_xlfn.IFS(Table1[[#This Row],[Years of Experience]]&lt;=2,"Entry",Table1[[#This Row],[Years of Experience]]&lt;=7,"Mid",Table1[[#This Row],[Years of Experience]]&lt;=14,"Senior",Table1[[#This Row],[Years of Experience]]&gt;=15,"Executive")</f>
        <v>Entry</v>
      </c>
      <c r="H6249" t="str" cm="1">
        <f t="array" ref="H6249">_xlfn.IFS(Table1[[#This Row],[Salary]]&lt;=50000,"0-50K",Table1[[#This Row],[Salary]]&lt;=100000,"51-100K",Table1[[#This Row],[Salary]]&lt;=150000,"101-150K",Table1[[#This Row],[Salary]]&lt;=200000,"151-200K",Table1[[#This Row],[Salary]]&lt;=250000,"201-250K",Table1[[#This Row],[Salary]]&gt;250000,"Above 250K")</f>
        <v>51-100K</v>
      </c>
      <c r="I6249" s="3">
        <v>60000</v>
      </c>
      <c r="J6249" s="3">
        <f>IF(Table1[[#This Row],[Years of Experience]]=0,0,Table1[[#This Row],[Salary]]/Table1[[#This Row],[Years of Experience]])</f>
        <v>60000</v>
      </c>
    </row>
    <row r="6250" spans="1:10" x14ac:dyDescent="0.35">
      <c r="A6250">
        <v>30</v>
      </c>
      <c r="B6250" t="str" cm="1">
        <f t="array" ref="B6250">_xlfn.IFS(Table1[[#This Row],[Age]]&lt;=25,"21-25",Table1[[#This Row],[Age]]&lt;=30,"26-30",Table1[[#This Row],[Age]]&lt;=35,"31-35",Table1[[#This Row],[Age]]&lt;=40,"36-40",Table1[[#This Row],[Age]]&lt;=45,"41-45", Table1[[#This Row],[Age]]&lt;=50,"46-50",Table1[[#This Row],[Age]]&lt;55,"51-55",Table1[[#This Row],[Age]]&lt;=60,"56-60",Table1[[#This Row],[Age]]&gt;=61, "61-70")</f>
        <v>26-30</v>
      </c>
      <c r="C6250" t="s">
        <v>9</v>
      </c>
      <c r="D6250" t="s">
        <v>7</v>
      </c>
      <c r="E6250" t="s">
        <v>19</v>
      </c>
      <c r="F6250">
        <v>5</v>
      </c>
      <c r="G6250" t="str" cm="1">
        <f t="array" ref="G6250">_xlfn.IFS(Table1[[#This Row],[Years of Experience]]&lt;=2,"Entry",Table1[[#This Row],[Years of Experience]]&lt;=7,"Mid",Table1[[#This Row],[Years of Experience]]&lt;=14,"Senior",Table1[[#This Row],[Years of Experience]]&gt;=15,"Executive")</f>
        <v>Mid</v>
      </c>
      <c r="H6250" t="str" cm="1">
        <f t="array" ref="H6250">_xlfn.IFS(Table1[[#This Row],[Salary]]&lt;=50000,"0-50K",Table1[[#This Row],[Salary]]&lt;=100000,"51-100K",Table1[[#This Row],[Salary]]&lt;=150000,"101-150K",Table1[[#This Row],[Salary]]&lt;=200000,"151-200K",Table1[[#This Row],[Salary]]&lt;=250000,"201-250K",Table1[[#This Row],[Salary]]&gt;250000,"Above 250K")</f>
        <v>51-100K</v>
      </c>
      <c r="I6250" s="3">
        <v>95000</v>
      </c>
      <c r="J6250" s="3">
        <f>IF(Table1[[#This Row],[Years of Experience]]=0,0,Table1[[#This Row],[Salary]]/Table1[[#This Row],[Years of Experience]])</f>
        <v>19000</v>
      </c>
    </row>
    <row r="6251" spans="1:10" x14ac:dyDescent="0.35">
      <c r="A6251">
        <v>34</v>
      </c>
      <c r="B6251" t="str" cm="1">
        <f t="array" ref="B6251">_xlfn.IFS(Table1[[#This Row],[Age]]&lt;=25,"21-25",Table1[[#This Row],[Age]]&lt;=30,"26-30",Table1[[#This Row],[Age]]&lt;=35,"31-35",Table1[[#This Row],[Age]]&lt;=40,"36-40",Table1[[#This Row],[Age]]&lt;=45,"41-45", Table1[[#This Row],[Age]]&lt;=50,"46-50",Table1[[#This Row],[Age]]&lt;55,"51-55",Table1[[#This Row],[Age]]&lt;=60,"56-60",Table1[[#This Row],[Age]]&gt;=61, "61-70")</f>
        <v>31-35</v>
      </c>
      <c r="C6251" t="s">
        <v>6</v>
      </c>
      <c r="D6251" t="s">
        <v>12</v>
      </c>
      <c r="E6251" t="s">
        <v>75</v>
      </c>
      <c r="F6251">
        <v>12</v>
      </c>
      <c r="G6251" t="str" cm="1">
        <f t="array" ref="G6251">_xlfn.IFS(Table1[[#This Row],[Years of Experience]]&lt;=2,"Entry",Table1[[#This Row],[Years of Experience]]&lt;=7,"Mid",Table1[[#This Row],[Years of Experience]]&lt;=14,"Senior",Table1[[#This Row],[Years of Experience]]&gt;=15,"Executive")</f>
        <v>Senior</v>
      </c>
      <c r="H6251" t="str" cm="1">
        <f t="array" ref="H6251">_xlfn.IFS(Table1[[#This Row],[Salary]]&lt;=50000,"0-50K",Table1[[#This Row],[Salary]]&lt;=100000,"51-100K",Table1[[#This Row],[Salary]]&lt;=150000,"101-150K",Table1[[#This Row],[Salary]]&lt;=200000,"151-200K",Table1[[#This Row],[Salary]]&lt;=250000,"201-250K",Table1[[#This Row],[Salary]]&gt;250000,"Above 250K")</f>
        <v>151-200K</v>
      </c>
      <c r="I6251" s="3">
        <v>170000</v>
      </c>
      <c r="J6251" s="3">
        <f>IF(Table1[[#This Row],[Years of Experience]]=0,0,Table1[[#This Row],[Salary]]/Table1[[#This Row],[Years of Experience]])</f>
        <v>14166.666666666666</v>
      </c>
    </row>
    <row r="6252" spans="1:10" x14ac:dyDescent="0.35">
      <c r="A6252">
        <v>28</v>
      </c>
      <c r="B6252" t="str" cm="1">
        <f t="array" ref="B6252">_xlfn.IFS(Table1[[#This Row],[Age]]&lt;=25,"21-25",Table1[[#This Row],[Age]]&lt;=30,"26-30",Table1[[#This Row],[Age]]&lt;=35,"31-35",Table1[[#This Row],[Age]]&lt;=40,"36-40",Table1[[#This Row],[Age]]&lt;=45,"41-45", Table1[[#This Row],[Age]]&lt;=50,"46-50",Table1[[#This Row],[Age]]&lt;55,"51-55",Table1[[#This Row],[Age]]&lt;=60,"56-60",Table1[[#This Row],[Age]]&gt;=61, "61-70")</f>
        <v>26-30</v>
      </c>
      <c r="C6252" t="s">
        <v>9</v>
      </c>
      <c r="D6252" t="s">
        <v>7</v>
      </c>
      <c r="E6252" t="s">
        <v>16</v>
      </c>
      <c r="F6252">
        <v>3</v>
      </c>
      <c r="G6252" t="str" cm="1">
        <f t="array" ref="G6252">_xlfn.IFS(Table1[[#This Row],[Years of Experience]]&lt;=2,"Entry",Table1[[#This Row],[Years of Experience]]&lt;=7,"Mid",Table1[[#This Row],[Years of Experience]]&lt;=14,"Senior",Table1[[#This Row],[Years of Experience]]&gt;=15,"Executive")</f>
        <v>Mid</v>
      </c>
      <c r="H6252" t="str" cm="1">
        <f t="array" ref="H6252">_xlfn.IFS(Table1[[#This Row],[Salary]]&lt;=50000,"0-50K",Table1[[#This Row],[Salary]]&lt;=100000,"51-100K",Table1[[#This Row],[Salary]]&lt;=150000,"101-150K",Table1[[#This Row],[Salary]]&lt;=200000,"151-200K",Table1[[#This Row],[Salary]]&lt;=250000,"201-250K",Table1[[#This Row],[Salary]]&gt;250000,"Above 250K")</f>
        <v>51-100K</v>
      </c>
      <c r="I6252" s="3">
        <v>65000</v>
      </c>
      <c r="J6252" s="3">
        <f>IF(Table1[[#This Row],[Years of Experience]]=0,0,Table1[[#This Row],[Salary]]/Table1[[#This Row],[Years of Experience]])</f>
        <v>21666.666666666668</v>
      </c>
    </row>
    <row r="6253" spans="1:10" x14ac:dyDescent="0.35">
      <c r="A6253">
        <v>32</v>
      </c>
      <c r="B6253" t="str" cm="1">
        <f t="array" ref="B6253">_xlfn.IFS(Table1[[#This Row],[Age]]&lt;=25,"21-25",Table1[[#This Row],[Age]]&lt;=30,"26-30",Table1[[#This Row],[Age]]&lt;=35,"31-35",Table1[[#This Row],[Age]]&lt;=40,"36-40",Table1[[#This Row],[Age]]&lt;=45,"41-45", Table1[[#This Row],[Age]]&lt;=50,"46-50",Table1[[#This Row],[Age]]&lt;55,"51-55",Table1[[#This Row],[Age]]&lt;=60,"56-60",Table1[[#This Row],[Age]]&gt;=61, "61-70")</f>
        <v>31-35</v>
      </c>
      <c r="C6253" t="s">
        <v>6</v>
      </c>
      <c r="D6253" t="s">
        <v>7</v>
      </c>
      <c r="E6253" t="s">
        <v>17</v>
      </c>
      <c r="F6253">
        <v>7</v>
      </c>
      <c r="G6253" t="str" cm="1">
        <f t="array" ref="G6253">_xlfn.IFS(Table1[[#This Row],[Years of Experience]]&lt;=2,"Entry",Table1[[#This Row],[Years of Experience]]&lt;=7,"Mid",Table1[[#This Row],[Years of Experience]]&lt;=14,"Senior",Table1[[#This Row],[Years of Experience]]&gt;=15,"Executive")</f>
        <v>Mid</v>
      </c>
      <c r="H6253" t="str" cm="1">
        <f t="array" ref="H6253">_xlfn.IFS(Table1[[#This Row],[Salary]]&lt;=50000,"0-50K",Table1[[#This Row],[Salary]]&lt;=100000,"51-100K",Table1[[#This Row],[Salary]]&lt;=150000,"101-150K",Table1[[#This Row],[Salary]]&lt;=200000,"151-200K",Table1[[#This Row],[Salary]]&lt;=250000,"201-250K",Table1[[#This Row],[Salary]]&gt;250000,"Above 250K")</f>
        <v>101-150K</v>
      </c>
      <c r="I6253" s="3">
        <v>120000</v>
      </c>
      <c r="J6253" s="3">
        <f>IF(Table1[[#This Row],[Years of Experience]]=0,0,Table1[[#This Row],[Salary]]/Table1[[#This Row],[Years of Experience]])</f>
        <v>17142.857142857141</v>
      </c>
    </row>
    <row r="6254" spans="1:10" x14ac:dyDescent="0.35">
      <c r="A6254">
        <v>24</v>
      </c>
      <c r="B6254" t="str" cm="1">
        <f t="array" ref="B6254">_xlfn.IFS(Table1[[#This Row],[Age]]&lt;=25,"21-25",Table1[[#This Row],[Age]]&lt;=30,"26-30",Table1[[#This Row],[Age]]&lt;=35,"31-35",Table1[[#This Row],[Age]]&lt;=40,"36-40",Table1[[#This Row],[Age]]&lt;=45,"41-45", Table1[[#This Row],[Age]]&lt;=50,"46-50",Table1[[#This Row],[Age]]&lt;55,"51-55",Table1[[#This Row],[Age]]&lt;=60,"56-60",Table1[[#This Row],[Age]]&gt;=61, "61-70")</f>
        <v>21-25</v>
      </c>
      <c r="C6254" t="s">
        <v>9</v>
      </c>
      <c r="D6254" t="s">
        <v>195</v>
      </c>
      <c r="E6254" t="s">
        <v>202</v>
      </c>
      <c r="F6254">
        <v>0</v>
      </c>
      <c r="G6254" t="str" cm="1">
        <f t="array" ref="G6254">_xlfn.IFS(Table1[[#This Row],[Years of Experience]]&lt;=2,"Entry",Table1[[#This Row],[Years of Experience]]&lt;=7,"Mid",Table1[[#This Row],[Years of Experience]]&lt;=14,"Senior",Table1[[#This Row],[Years of Experience]]&gt;=15,"Executive")</f>
        <v>Entry</v>
      </c>
      <c r="H6254" t="str" cm="1">
        <f t="array" ref="H6254">_xlfn.IFS(Table1[[#This Row],[Salary]]&lt;=50000,"0-50K",Table1[[#This Row],[Salary]]&lt;=100000,"51-100K",Table1[[#This Row],[Salary]]&lt;=150000,"101-150K",Table1[[#This Row],[Salary]]&lt;=200000,"151-200K",Table1[[#This Row],[Salary]]&lt;=250000,"201-250K",Table1[[#This Row],[Salary]]&gt;250000,"Above 250K")</f>
        <v>0-50K</v>
      </c>
      <c r="I6254" s="3">
        <v>25000</v>
      </c>
      <c r="J6254" s="3">
        <f>IF(Table1[[#This Row],[Years of Experience]]=0,0,Table1[[#This Row],[Salary]]/Table1[[#This Row],[Years of Experience]])</f>
        <v>0</v>
      </c>
    </row>
    <row r="6255" spans="1:10" x14ac:dyDescent="0.35">
      <c r="A6255">
        <v>38</v>
      </c>
      <c r="B6255" t="str" cm="1">
        <f t="array" ref="B6255">_xlfn.IFS(Table1[[#This Row],[Age]]&lt;=25,"21-25",Table1[[#This Row],[Age]]&lt;=30,"26-30",Table1[[#This Row],[Age]]&lt;=35,"31-35",Table1[[#This Row],[Age]]&lt;=40,"36-40",Table1[[#This Row],[Age]]&lt;=45,"41-45", Table1[[#This Row],[Age]]&lt;=50,"46-50",Table1[[#This Row],[Age]]&lt;55,"51-55",Table1[[#This Row],[Age]]&lt;=60,"56-60",Table1[[#This Row],[Age]]&gt;=61, "61-70")</f>
        <v>36-40</v>
      </c>
      <c r="C6255" t="s">
        <v>6</v>
      </c>
      <c r="D6255" t="s">
        <v>10</v>
      </c>
      <c r="E6255" t="s">
        <v>203</v>
      </c>
      <c r="F6255">
        <v>14</v>
      </c>
      <c r="G6255" t="str" cm="1">
        <f t="array" ref="G6255">_xlfn.IFS(Table1[[#This Row],[Years of Experience]]&lt;=2,"Entry",Table1[[#This Row],[Years of Experience]]&lt;=7,"Mid",Table1[[#This Row],[Years of Experience]]&lt;=14,"Senior",Table1[[#This Row],[Years of Experience]]&gt;=15,"Executive")</f>
        <v>Senior</v>
      </c>
      <c r="H6255" t="str" cm="1">
        <f t="array" ref="H6255">_xlfn.IFS(Table1[[#This Row],[Salary]]&lt;=50000,"0-50K",Table1[[#This Row],[Salary]]&lt;=100000,"51-100K",Table1[[#This Row],[Salary]]&lt;=150000,"101-150K",Table1[[#This Row],[Salary]]&lt;=200000,"151-200K",Table1[[#This Row],[Salary]]&lt;=250000,"201-250K",Table1[[#This Row],[Salary]]&gt;250000,"Above 250K")</f>
        <v>151-200K</v>
      </c>
      <c r="I6255" s="3">
        <v>195000</v>
      </c>
      <c r="J6255" s="3">
        <f>IF(Table1[[#This Row],[Years of Experience]]=0,0,Table1[[#This Row],[Salary]]/Table1[[#This Row],[Years of Experience]])</f>
        <v>13928.571428571429</v>
      </c>
    </row>
    <row r="6256" spans="1:10" x14ac:dyDescent="0.35">
      <c r="A6256">
        <v>40</v>
      </c>
      <c r="B6256" t="str" cm="1">
        <f t="array" ref="B6256">_xlfn.IFS(Table1[[#This Row],[Age]]&lt;=25,"21-25",Table1[[#This Row],[Age]]&lt;=30,"26-30",Table1[[#This Row],[Age]]&lt;=35,"31-35",Table1[[#This Row],[Age]]&lt;=40,"36-40",Table1[[#This Row],[Age]]&lt;=45,"41-45", Table1[[#This Row],[Age]]&lt;=50,"46-50",Table1[[#This Row],[Age]]&lt;55,"51-55",Table1[[#This Row],[Age]]&lt;=60,"56-60",Table1[[#This Row],[Age]]&gt;=61, "61-70")</f>
        <v>36-40</v>
      </c>
      <c r="C6256" t="s">
        <v>9</v>
      </c>
      <c r="D6256" t="s">
        <v>7</v>
      </c>
      <c r="E6256" t="s">
        <v>35</v>
      </c>
      <c r="F6256">
        <v>16</v>
      </c>
      <c r="G6256" t="str" cm="1">
        <f t="array" ref="G6256">_xlfn.IFS(Table1[[#This Row],[Years of Experience]]&lt;=2,"Entry",Table1[[#This Row],[Years of Experience]]&lt;=7,"Mid",Table1[[#This Row],[Years of Experience]]&lt;=14,"Senior",Table1[[#This Row],[Years of Experience]]&gt;=15,"Executive")</f>
        <v>Executive</v>
      </c>
      <c r="H6256" t="str" cm="1">
        <f t="array" ref="H6256">_xlfn.IFS(Table1[[#This Row],[Salary]]&lt;=50000,"0-50K",Table1[[#This Row],[Salary]]&lt;=100000,"51-100K",Table1[[#This Row],[Salary]]&lt;=150000,"101-150K",Table1[[#This Row],[Salary]]&lt;=200000,"151-200K",Table1[[#This Row],[Salary]]&lt;=250000,"201-250K",Table1[[#This Row],[Salary]]&gt;250000,"Above 250K")</f>
        <v>201-250K</v>
      </c>
      <c r="I6256" s="3">
        <v>215000</v>
      </c>
      <c r="J6256" s="3">
        <f>IF(Table1[[#This Row],[Years of Experience]]=0,0,Table1[[#This Row],[Salary]]/Table1[[#This Row],[Years of Experience]])</f>
        <v>13437.5</v>
      </c>
    </row>
    <row r="6257" spans="1:10" x14ac:dyDescent="0.35">
      <c r="A6257">
        <v>27</v>
      </c>
      <c r="B6257" t="str" cm="1">
        <f t="array" ref="B6257">_xlfn.IFS(Table1[[#This Row],[Age]]&lt;=25,"21-25",Table1[[#This Row],[Age]]&lt;=30,"26-30",Table1[[#This Row],[Age]]&lt;=35,"31-35",Table1[[#This Row],[Age]]&lt;=40,"36-40",Table1[[#This Row],[Age]]&lt;=45,"41-45", Table1[[#This Row],[Age]]&lt;=50,"46-50",Table1[[#This Row],[Age]]&lt;55,"51-55",Table1[[#This Row],[Age]]&lt;=60,"56-60",Table1[[#This Row],[Age]]&gt;=61, "61-70")</f>
        <v>26-30</v>
      </c>
      <c r="C6257" t="s">
        <v>6</v>
      </c>
      <c r="D6257" t="s">
        <v>7</v>
      </c>
      <c r="E6257" t="s">
        <v>40</v>
      </c>
      <c r="F6257">
        <v>2</v>
      </c>
      <c r="G6257" t="str" cm="1">
        <f t="array" ref="G6257">_xlfn.IFS(Table1[[#This Row],[Years of Experience]]&lt;=2,"Entry",Table1[[#This Row],[Years of Experience]]&lt;=7,"Mid",Table1[[#This Row],[Years of Experience]]&lt;=14,"Senior",Table1[[#This Row],[Years of Experience]]&gt;=15,"Executive")</f>
        <v>Entry</v>
      </c>
      <c r="H6257" t="str" cm="1">
        <f t="array" ref="H6257">_xlfn.IFS(Table1[[#This Row],[Salary]]&lt;=50000,"0-50K",Table1[[#This Row],[Salary]]&lt;=100000,"51-100K",Table1[[#This Row],[Salary]]&lt;=150000,"101-150K",Table1[[#This Row],[Salary]]&lt;=200000,"151-200K",Table1[[#This Row],[Salary]]&lt;=250000,"201-250K",Table1[[#This Row],[Salary]]&gt;250000,"Above 250K")</f>
        <v>51-100K</v>
      </c>
      <c r="I6257" s="3">
        <v>55000</v>
      </c>
      <c r="J6257" s="3">
        <f>IF(Table1[[#This Row],[Years of Experience]]=0,0,Table1[[#This Row],[Salary]]/Table1[[#This Row],[Years of Experience]])</f>
        <v>27500</v>
      </c>
    </row>
    <row r="6258" spans="1:10" x14ac:dyDescent="0.35">
      <c r="A6258">
        <v>32</v>
      </c>
      <c r="B6258" t="str" cm="1">
        <f t="array" ref="B6258">_xlfn.IFS(Table1[[#This Row],[Age]]&lt;=25,"21-25",Table1[[#This Row],[Age]]&lt;=30,"26-30",Table1[[#This Row],[Age]]&lt;=35,"31-35",Table1[[#This Row],[Age]]&lt;=40,"36-40",Table1[[#This Row],[Age]]&lt;=45,"41-45", Table1[[#This Row],[Age]]&lt;=50,"46-50",Table1[[#This Row],[Age]]&lt;55,"51-55",Table1[[#This Row],[Age]]&lt;=60,"56-60",Table1[[#This Row],[Age]]&gt;=61, "61-70")</f>
        <v>31-35</v>
      </c>
      <c r="C6258" t="s">
        <v>9</v>
      </c>
      <c r="D6258" t="s">
        <v>12</v>
      </c>
      <c r="E6258" t="s">
        <v>43</v>
      </c>
      <c r="F6258">
        <v>9</v>
      </c>
      <c r="G6258" t="str" cm="1">
        <f t="array" ref="G6258">_xlfn.IFS(Table1[[#This Row],[Years of Experience]]&lt;=2,"Entry",Table1[[#This Row],[Years of Experience]]&lt;=7,"Mid",Table1[[#This Row],[Years of Experience]]&lt;=14,"Senior",Table1[[#This Row],[Years of Experience]]&gt;=15,"Executive")</f>
        <v>Senior</v>
      </c>
      <c r="H6258" t="str" cm="1">
        <f t="array" ref="H6258">_xlfn.IFS(Table1[[#This Row],[Salary]]&lt;=50000,"0-50K",Table1[[#This Row],[Salary]]&lt;=100000,"51-100K",Table1[[#This Row],[Salary]]&lt;=150000,"101-150K",Table1[[#This Row],[Salary]]&lt;=200000,"151-200K",Table1[[#This Row],[Salary]]&lt;=250000,"201-250K",Table1[[#This Row],[Salary]]&gt;250000,"Above 250K")</f>
        <v>101-150K</v>
      </c>
      <c r="I6258" s="3">
        <v>145000</v>
      </c>
      <c r="J6258" s="3">
        <f>IF(Table1[[#This Row],[Years of Experience]]=0,0,Table1[[#This Row],[Salary]]/Table1[[#This Row],[Years of Experience]])</f>
        <v>16111.111111111111</v>
      </c>
    </row>
    <row r="6259" spans="1:10" x14ac:dyDescent="0.35">
      <c r="A6259">
        <v>29</v>
      </c>
      <c r="B6259" t="str" cm="1">
        <f t="array" ref="B6259">_xlfn.IFS(Table1[[#This Row],[Age]]&lt;=25,"21-25",Table1[[#This Row],[Age]]&lt;=30,"26-30",Table1[[#This Row],[Age]]&lt;=35,"31-35",Table1[[#This Row],[Age]]&lt;=40,"36-40",Table1[[#This Row],[Age]]&lt;=45,"41-45", Table1[[#This Row],[Age]]&lt;=50,"46-50",Table1[[#This Row],[Age]]&lt;55,"51-55",Table1[[#This Row],[Age]]&lt;=60,"56-60",Table1[[#This Row],[Age]]&gt;=61, "61-70")</f>
        <v>26-30</v>
      </c>
      <c r="C6259" t="s">
        <v>6</v>
      </c>
      <c r="D6259" t="s">
        <v>7</v>
      </c>
      <c r="E6259" t="s">
        <v>16</v>
      </c>
      <c r="F6259">
        <v>4</v>
      </c>
      <c r="G6259" t="str" cm="1">
        <f t="array" ref="G6259">_xlfn.IFS(Table1[[#This Row],[Years of Experience]]&lt;=2,"Entry",Table1[[#This Row],[Years of Experience]]&lt;=7,"Mid",Table1[[#This Row],[Years of Experience]]&lt;=14,"Senior",Table1[[#This Row],[Years of Experience]]&gt;=15,"Executive")</f>
        <v>Mid</v>
      </c>
      <c r="H6259" t="str" cm="1">
        <f t="array" ref="H6259">_xlfn.IFS(Table1[[#This Row],[Salary]]&lt;=50000,"0-50K",Table1[[#This Row],[Salary]]&lt;=100000,"51-100K",Table1[[#This Row],[Salary]]&lt;=150000,"101-150K",Table1[[#This Row],[Salary]]&lt;=200000,"151-200K",Table1[[#This Row],[Salary]]&lt;=250000,"201-250K",Table1[[#This Row],[Salary]]&gt;250000,"Above 250K")</f>
        <v>51-100K</v>
      </c>
      <c r="I6259" s="3">
        <v>75000</v>
      </c>
      <c r="J6259" s="3">
        <f>IF(Table1[[#This Row],[Years of Experience]]=0,0,Table1[[#This Row],[Salary]]/Table1[[#This Row],[Years of Experience]])</f>
        <v>18750</v>
      </c>
    </row>
    <row r="6260" spans="1:10" x14ac:dyDescent="0.35">
      <c r="A6260">
        <v>29</v>
      </c>
      <c r="B6260" t="str" cm="1">
        <f t="array" ref="B6260">_xlfn.IFS(Table1[[#This Row],[Age]]&lt;=25,"21-25",Table1[[#This Row],[Age]]&lt;=30,"26-30",Table1[[#This Row],[Age]]&lt;=35,"31-35",Table1[[#This Row],[Age]]&lt;=40,"36-40",Table1[[#This Row],[Age]]&lt;=45,"41-45", Table1[[#This Row],[Age]]&lt;=50,"46-50",Table1[[#This Row],[Age]]&lt;55,"51-55",Table1[[#This Row],[Age]]&lt;=60,"56-60",Table1[[#This Row],[Age]]&gt;=61, "61-70")</f>
        <v>26-30</v>
      </c>
      <c r="C6260" t="s">
        <v>6</v>
      </c>
      <c r="D6260" t="s">
        <v>7</v>
      </c>
      <c r="E6260" t="s">
        <v>14</v>
      </c>
      <c r="F6260">
        <v>2</v>
      </c>
      <c r="G6260" t="str" cm="1">
        <f t="array" ref="G6260">_xlfn.IFS(Table1[[#This Row],[Years of Experience]]&lt;=2,"Entry",Table1[[#This Row],[Years of Experience]]&lt;=7,"Mid",Table1[[#This Row],[Years of Experience]]&lt;=14,"Senior",Table1[[#This Row],[Years of Experience]]&gt;=15,"Executive")</f>
        <v>Entry</v>
      </c>
      <c r="H6260" t="str" cm="1">
        <f t="array" ref="H6260">_xlfn.IFS(Table1[[#This Row],[Salary]]&lt;=50000,"0-50K",Table1[[#This Row],[Salary]]&lt;=100000,"51-100K",Table1[[#This Row],[Salary]]&lt;=150000,"101-150K",Table1[[#This Row],[Salary]]&lt;=200000,"151-200K",Table1[[#This Row],[Salary]]&lt;=250000,"201-250K",Table1[[#This Row],[Salary]]&gt;250000,"Above 250K")</f>
        <v>0-50K</v>
      </c>
      <c r="I6260" s="3">
        <v>45000</v>
      </c>
      <c r="J6260" s="3">
        <f>IF(Table1[[#This Row],[Years of Experience]]=0,0,Table1[[#This Row],[Salary]]/Table1[[#This Row],[Years of Experience]])</f>
        <v>22500</v>
      </c>
    </row>
    <row r="6261" spans="1:10" x14ac:dyDescent="0.35">
      <c r="A6261">
        <v>45</v>
      </c>
      <c r="B6261" t="str" cm="1">
        <f t="array" ref="B6261">_xlfn.IFS(Table1[[#This Row],[Age]]&lt;=25,"21-25",Table1[[#This Row],[Age]]&lt;=30,"26-30",Table1[[#This Row],[Age]]&lt;=35,"31-35",Table1[[#This Row],[Age]]&lt;=40,"36-40",Table1[[#This Row],[Age]]&lt;=45,"41-45", Table1[[#This Row],[Age]]&lt;=50,"46-50",Table1[[#This Row],[Age]]&lt;55,"51-55",Table1[[#This Row],[Age]]&lt;=60,"56-60",Table1[[#This Row],[Age]]&gt;=61, "61-70")</f>
        <v>41-45</v>
      </c>
      <c r="C6261" t="s">
        <v>9</v>
      </c>
      <c r="D6261" t="s">
        <v>10</v>
      </c>
      <c r="E6261" t="s">
        <v>18</v>
      </c>
      <c r="F6261">
        <v>8</v>
      </c>
      <c r="G6261" t="str" cm="1">
        <f t="array" ref="G6261">_xlfn.IFS(Table1[[#This Row],[Years of Experience]]&lt;=2,"Entry",Table1[[#This Row],[Years of Experience]]&lt;=7,"Mid",Table1[[#This Row],[Years of Experience]]&lt;=14,"Senior",Table1[[#This Row],[Years of Experience]]&gt;=15,"Executive")</f>
        <v>Senior</v>
      </c>
      <c r="H6261" t="str" cm="1">
        <f t="array" ref="H6261">_xlfn.IFS(Table1[[#This Row],[Salary]]&lt;=50000,"0-50K",Table1[[#This Row],[Salary]]&lt;=100000,"51-100K",Table1[[#This Row],[Salary]]&lt;=150000,"101-150K",Table1[[#This Row],[Salary]]&lt;=200000,"151-200K",Table1[[#This Row],[Salary]]&lt;=250000,"201-250K",Table1[[#This Row],[Salary]]&gt;250000,"Above 250K")</f>
        <v>51-100K</v>
      </c>
      <c r="I6261" s="3">
        <v>80000</v>
      </c>
      <c r="J6261" s="3">
        <f>IF(Table1[[#This Row],[Years of Experience]]=0,0,Table1[[#This Row],[Salary]]/Table1[[#This Row],[Years of Experience]])</f>
        <v>10000</v>
      </c>
    </row>
    <row r="6262" spans="1:10" x14ac:dyDescent="0.35">
      <c r="A6262">
        <v>37</v>
      </c>
      <c r="B6262" t="str" cm="1">
        <f t="array" ref="B6262">_xlfn.IFS(Table1[[#This Row],[Age]]&lt;=25,"21-25",Table1[[#This Row],[Age]]&lt;=30,"26-30",Table1[[#This Row],[Age]]&lt;=35,"31-35",Table1[[#This Row],[Age]]&lt;=40,"36-40",Table1[[#This Row],[Age]]&lt;=45,"41-45", Table1[[#This Row],[Age]]&lt;=50,"46-50",Table1[[#This Row],[Age]]&lt;55,"51-55",Table1[[#This Row],[Age]]&lt;=60,"56-60",Table1[[#This Row],[Age]]&gt;=61, "61-70")</f>
        <v>36-40</v>
      </c>
      <c r="C6262" t="s">
        <v>6</v>
      </c>
      <c r="D6262" t="s">
        <v>12</v>
      </c>
      <c r="E6262" t="s">
        <v>27</v>
      </c>
      <c r="F6262">
        <v>7</v>
      </c>
      <c r="G6262" t="str" cm="1">
        <f t="array" ref="G6262">_xlfn.IFS(Table1[[#This Row],[Years of Experience]]&lt;=2,"Entry",Table1[[#This Row],[Years of Experience]]&lt;=7,"Mid",Table1[[#This Row],[Years of Experience]]&lt;=14,"Senior",Table1[[#This Row],[Years of Experience]]&gt;=15,"Executive")</f>
        <v>Mid</v>
      </c>
      <c r="H6262" t="str" cm="1">
        <f t="array" ref="H6262">_xlfn.IFS(Table1[[#This Row],[Salary]]&lt;=50000,"0-50K",Table1[[#This Row],[Salary]]&lt;=100000,"51-100K",Table1[[#This Row],[Salary]]&lt;=150000,"101-150K",Table1[[#This Row],[Salary]]&lt;=200000,"151-200K",Table1[[#This Row],[Salary]]&lt;=250000,"201-250K",Table1[[#This Row],[Salary]]&gt;250000,"Above 250K")</f>
        <v>51-100K</v>
      </c>
      <c r="I6262" s="3">
        <v>90000</v>
      </c>
      <c r="J6262" s="3">
        <f>IF(Table1[[#This Row],[Years of Experience]]=0,0,Table1[[#This Row],[Salary]]/Table1[[#This Row],[Years of Experience]])</f>
        <v>12857.142857142857</v>
      </c>
    </row>
    <row r="6263" spans="1:10" x14ac:dyDescent="0.35">
      <c r="A6263">
        <v>23</v>
      </c>
      <c r="B6263" t="str" cm="1">
        <f t="array" ref="B6263">_xlfn.IFS(Table1[[#This Row],[Age]]&lt;=25,"21-25",Table1[[#This Row],[Age]]&lt;=30,"26-30",Table1[[#This Row],[Age]]&lt;=35,"31-35",Table1[[#This Row],[Age]]&lt;=40,"36-40",Table1[[#This Row],[Age]]&lt;=45,"41-45", Table1[[#This Row],[Age]]&lt;=50,"46-50",Table1[[#This Row],[Age]]&lt;55,"51-55",Table1[[#This Row],[Age]]&lt;=60,"56-60",Table1[[#This Row],[Age]]&gt;=61, "61-70")</f>
        <v>21-25</v>
      </c>
      <c r="C6263" t="s">
        <v>9</v>
      </c>
      <c r="D6263" t="s">
        <v>195</v>
      </c>
      <c r="E6263" t="s">
        <v>49</v>
      </c>
      <c r="F6263">
        <v>1</v>
      </c>
      <c r="G6263" t="str" cm="1">
        <f t="array" ref="G6263">_xlfn.IFS(Table1[[#This Row],[Years of Experience]]&lt;=2,"Entry",Table1[[#This Row],[Years of Experience]]&lt;=7,"Mid",Table1[[#This Row],[Years of Experience]]&lt;=14,"Senior",Table1[[#This Row],[Years of Experience]]&gt;=15,"Executive")</f>
        <v>Entry</v>
      </c>
      <c r="H6263" t="str" cm="1">
        <f t="array" ref="H6263">_xlfn.IFS(Table1[[#This Row],[Salary]]&lt;=50000,"0-50K",Table1[[#This Row],[Salary]]&lt;=100000,"51-100K",Table1[[#This Row],[Salary]]&lt;=150000,"101-150K",Table1[[#This Row],[Salary]]&lt;=200000,"151-200K",Table1[[#This Row],[Salary]]&lt;=250000,"201-250K",Table1[[#This Row],[Salary]]&gt;250000,"Above 250K")</f>
        <v>0-50K</v>
      </c>
      <c r="I6263" s="3">
        <v>35000</v>
      </c>
      <c r="J6263" s="3">
        <f>IF(Table1[[#This Row],[Years of Experience]]=0,0,Table1[[#This Row],[Salary]]/Table1[[#This Row],[Years of Experience]])</f>
        <v>35000</v>
      </c>
    </row>
    <row r="6264" spans="1:10" x14ac:dyDescent="0.35">
      <c r="A6264">
        <v>41</v>
      </c>
      <c r="B6264" t="str" cm="1">
        <f t="array" ref="B6264">_xlfn.IFS(Table1[[#This Row],[Age]]&lt;=25,"21-25",Table1[[#This Row],[Age]]&lt;=30,"26-30",Table1[[#This Row],[Age]]&lt;=35,"31-35",Table1[[#This Row],[Age]]&lt;=40,"36-40",Table1[[#This Row],[Age]]&lt;=45,"41-45", Table1[[#This Row],[Age]]&lt;=50,"46-50",Table1[[#This Row],[Age]]&lt;55,"51-55",Table1[[#This Row],[Age]]&lt;=60,"56-60",Table1[[#This Row],[Age]]&gt;=61, "61-70")</f>
        <v>41-45</v>
      </c>
      <c r="C6264" t="s">
        <v>6</v>
      </c>
      <c r="D6264" t="s">
        <v>7</v>
      </c>
      <c r="E6264" t="s">
        <v>35</v>
      </c>
      <c r="F6264">
        <v>12</v>
      </c>
      <c r="G6264" t="str" cm="1">
        <f t="array" ref="G6264">_xlfn.IFS(Table1[[#This Row],[Years of Experience]]&lt;=2,"Entry",Table1[[#This Row],[Years of Experience]]&lt;=7,"Mid",Table1[[#This Row],[Years of Experience]]&lt;=14,"Senior",Table1[[#This Row],[Years of Experience]]&gt;=15,"Executive")</f>
        <v>Senior</v>
      </c>
      <c r="H6264" t="str" cm="1">
        <f t="array" ref="H6264">_xlfn.IFS(Table1[[#This Row],[Salary]]&lt;=50000,"0-50K",Table1[[#This Row],[Salary]]&lt;=100000,"51-100K",Table1[[#This Row],[Salary]]&lt;=150000,"101-150K",Table1[[#This Row],[Salary]]&lt;=200000,"151-200K",Table1[[#This Row],[Salary]]&lt;=250000,"201-250K",Table1[[#This Row],[Salary]]&gt;250000,"Above 250K")</f>
        <v>101-150K</v>
      </c>
      <c r="I6264" s="3">
        <v>120000</v>
      </c>
      <c r="J6264" s="3">
        <f>IF(Table1[[#This Row],[Years of Experience]]=0,0,Table1[[#This Row],[Salary]]/Table1[[#This Row],[Years of Experience]])</f>
        <v>10000</v>
      </c>
    </row>
    <row r="6265" spans="1:10" x14ac:dyDescent="0.35">
      <c r="A6265">
        <v>26</v>
      </c>
      <c r="B6265" t="str" cm="1">
        <f t="array" ref="B6265">_xlfn.IFS(Table1[[#This Row],[Age]]&lt;=25,"21-25",Table1[[#This Row],[Age]]&lt;=30,"26-30",Table1[[#This Row],[Age]]&lt;=35,"31-35",Table1[[#This Row],[Age]]&lt;=40,"36-40",Table1[[#This Row],[Age]]&lt;=45,"41-45", Table1[[#This Row],[Age]]&lt;=50,"46-50",Table1[[#This Row],[Age]]&lt;55,"51-55",Table1[[#This Row],[Age]]&lt;=60,"56-60",Table1[[#This Row],[Age]]&gt;=61, "61-70")</f>
        <v>26-30</v>
      </c>
      <c r="C6265" t="s">
        <v>9</v>
      </c>
      <c r="D6265" t="s">
        <v>7</v>
      </c>
      <c r="E6265" t="s">
        <v>69</v>
      </c>
      <c r="F6265">
        <v>4</v>
      </c>
      <c r="G6265" t="str" cm="1">
        <f t="array" ref="G6265">_xlfn.IFS(Table1[[#This Row],[Years of Experience]]&lt;=2,"Entry",Table1[[#This Row],[Years of Experience]]&lt;=7,"Mid",Table1[[#This Row],[Years of Experience]]&lt;=14,"Senior",Table1[[#This Row],[Years of Experience]]&gt;=15,"Executive")</f>
        <v>Mid</v>
      </c>
      <c r="H6265" t="str" cm="1">
        <f t="array" ref="H6265">_xlfn.IFS(Table1[[#This Row],[Salary]]&lt;=50000,"0-50K",Table1[[#This Row],[Salary]]&lt;=100000,"51-100K",Table1[[#This Row],[Salary]]&lt;=150000,"101-150K",Table1[[#This Row],[Salary]]&lt;=200000,"151-200K",Table1[[#This Row],[Salary]]&lt;=250000,"201-250K",Table1[[#This Row],[Salary]]&gt;250000,"Above 250K")</f>
        <v>51-100K</v>
      </c>
      <c r="I6265" s="3">
        <v>60000</v>
      </c>
      <c r="J6265" s="3">
        <f>IF(Table1[[#This Row],[Years of Experience]]=0,0,Table1[[#This Row],[Salary]]/Table1[[#This Row],[Years of Experience]])</f>
        <v>15000</v>
      </c>
    </row>
    <row r="6266" spans="1:10" x14ac:dyDescent="0.35">
      <c r="A6266">
        <v>33</v>
      </c>
      <c r="B6266" t="str" cm="1">
        <f t="array" ref="B6266">_xlfn.IFS(Table1[[#This Row],[Age]]&lt;=25,"21-25",Table1[[#This Row],[Age]]&lt;=30,"26-30",Table1[[#This Row],[Age]]&lt;=35,"31-35",Table1[[#This Row],[Age]]&lt;=40,"36-40",Table1[[#This Row],[Age]]&lt;=45,"41-45", Table1[[#This Row],[Age]]&lt;=50,"46-50",Table1[[#This Row],[Age]]&lt;55,"51-55",Table1[[#This Row],[Age]]&lt;=60,"56-60",Table1[[#This Row],[Age]]&gt;=61, "61-70")</f>
        <v>31-35</v>
      </c>
      <c r="C6266" t="s">
        <v>6</v>
      </c>
      <c r="D6266" t="s">
        <v>10</v>
      </c>
      <c r="E6266" t="s">
        <v>80</v>
      </c>
      <c r="F6266">
        <v>5</v>
      </c>
      <c r="G6266" t="str" cm="1">
        <f t="array" ref="G6266">_xlfn.IFS(Table1[[#This Row],[Years of Experience]]&lt;=2,"Entry",Table1[[#This Row],[Years of Experience]]&lt;=7,"Mid",Table1[[#This Row],[Years of Experience]]&lt;=14,"Senior",Table1[[#This Row],[Years of Experience]]&gt;=15,"Executive")</f>
        <v>Mid</v>
      </c>
      <c r="H6266" t="str" cm="1">
        <f t="array" ref="H6266">_xlfn.IFS(Table1[[#This Row],[Salary]]&lt;=50000,"0-50K",Table1[[#This Row],[Salary]]&lt;=100000,"51-100K",Table1[[#This Row],[Salary]]&lt;=150000,"101-150K",Table1[[#This Row],[Salary]]&lt;=200000,"151-200K",Table1[[#This Row],[Salary]]&lt;=250000,"201-250K",Table1[[#This Row],[Salary]]&gt;250000,"Above 250K")</f>
        <v>51-100K</v>
      </c>
      <c r="I6266" s="3">
        <v>70000</v>
      </c>
      <c r="J6266" s="3">
        <f>IF(Table1[[#This Row],[Years of Experience]]=0,0,Table1[[#This Row],[Salary]]/Table1[[#This Row],[Years of Experience]])</f>
        <v>14000</v>
      </c>
    </row>
    <row r="6267" spans="1:10" x14ac:dyDescent="0.35">
      <c r="A6267">
        <v>28</v>
      </c>
      <c r="B6267" t="str" cm="1">
        <f t="array" ref="B6267">_xlfn.IFS(Table1[[#This Row],[Age]]&lt;=25,"21-25",Table1[[#This Row],[Age]]&lt;=30,"26-30",Table1[[#This Row],[Age]]&lt;=35,"31-35",Table1[[#This Row],[Age]]&lt;=40,"36-40",Table1[[#This Row],[Age]]&lt;=45,"41-45", Table1[[#This Row],[Age]]&lt;=50,"46-50",Table1[[#This Row],[Age]]&lt;55,"51-55",Table1[[#This Row],[Age]]&lt;=60,"56-60",Table1[[#This Row],[Age]]&gt;=61, "61-70")</f>
        <v>26-30</v>
      </c>
      <c r="C6267" t="s">
        <v>9</v>
      </c>
      <c r="D6267" t="s">
        <v>195</v>
      </c>
      <c r="E6267" t="s">
        <v>82</v>
      </c>
      <c r="F6267">
        <v>3</v>
      </c>
      <c r="G6267" t="str" cm="1">
        <f t="array" ref="G6267">_xlfn.IFS(Table1[[#This Row],[Years of Experience]]&lt;=2,"Entry",Table1[[#This Row],[Years of Experience]]&lt;=7,"Mid",Table1[[#This Row],[Years of Experience]]&lt;=14,"Senior",Table1[[#This Row],[Years of Experience]]&gt;=15,"Executive")</f>
        <v>Mid</v>
      </c>
      <c r="H6267" t="str" cm="1">
        <f t="array" ref="H6267">_xlfn.IFS(Table1[[#This Row],[Salary]]&lt;=50000,"0-50K",Table1[[#This Row],[Salary]]&lt;=100000,"51-100K",Table1[[#This Row],[Salary]]&lt;=150000,"101-150K",Table1[[#This Row],[Salary]]&lt;=200000,"151-200K",Table1[[#This Row],[Salary]]&lt;=250000,"201-250K",Table1[[#This Row],[Salary]]&gt;250000,"Above 250K")</f>
        <v>0-50K</v>
      </c>
      <c r="I6267" s="3">
        <v>40000</v>
      </c>
      <c r="J6267" s="3">
        <f>IF(Table1[[#This Row],[Years of Experience]]=0,0,Table1[[#This Row],[Salary]]/Table1[[#This Row],[Years of Experience]])</f>
        <v>13333.333333333334</v>
      </c>
    </row>
    <row r="6268" spans="1:10" x14ac:dyDescent="0.35">
      <c r="A6268">
        <v>50</v>
      </c>
      <c r="B6268" t="str" cm="1">
        <f t="array" ref="B6268">_xlfn.IFS(Table1[[#This Row],[Age]]&lt;=25,"21-25",Table1[[#This Row],[Age]]&lt;=30,"26-30",Table1[[#This Row],[Age]]&lt;=35,"31-35",Table1[[#This Row],[Age]]&lt;=40,"36-40",Table1[[#This Row],[Age]]&lt;=45,"41-45", Table1[[#This Row],[Age]]&lt;=50,"46-50",Table1[[#This Row],[Age]]&lt;55,"51-55",Table1[[#This Row],[Age]]&lt;=60,"56-60",Table1[[#This Row],[Age]]&gt;=61, "61-70")</f>
        <v>46-50</v>
      </c>
      <c r="C6268" t="s">
        <v>6</v>
      </c>
      <c r="D6268" t="s">
        <v>12</v>
      </c>
      <c r="E6268" t="s">
        <v>124</v>
      </c>
      <c r="F6268">
        <v>15</v>
      </c>
      <c r="G6268" t="str" cm="1">
        <f t="array" ref="G6268">_xlfn.IFS(Table1[[#This Row],[Years of Experience]]&lt;=2,"Entry",Table1[[#This Row],[Years of Experience]]&lt;=7,"Mid",Table1[[#This Row],[Years of Experience]]&lt;=14,"Senior",Table1[[#This Row],[Years of Experience]]&gt;=15,"Executive")</f>
        <v>Executive</v>
      </c>
      <c r="H6268" t="str" cm="1">
        <f t="array" ref="H6268">_xlfn.IFS(Table1[[#This Row],[Salary]]&lt;=50000,"0-50K",Table1[[#This Row],[Salary]]&lt;=100000,"51-100K",Table1[[#This Row],[Salary]]&lt;=150000,"101-150K",Table1[[#This Row],[Salary]]&lt;=200000,"151-200K",Table1[[#This Row],[Salary]]&lt;=250000,"201-250K",Table1[[#This Row],[Salary]]&gt;250000,"Above 250K")</f>
        <v>101-150K</v>
      </c>
      <c r="I6268" s="3">
        <v>150000</v>
      </c>
      <c r="J6268" s="3">
        <f>IF(Table1[[#This Row],[Years of Experience]]=0,0,Table1[[#This Row],[Salary]]/Table1[[#This Row],[Years of Experience]])</f>
        <v>10000</v>
      </c>
    </row>
    <row r="6269" spans="1:10" x14ac:dyDescent="0.35">
      <c r="A6269">
        <v>35</v>
      </c>
      <c r="B6269" t="str" cm="1">
        <f t="array" ref="B6269">_xlfn.IFS(Table1[[#This Row],[Age]]&lt;=25,"21-25",Table1[[#This Row],[Age]]&lt;=30,"26-30",Table1[[#This Row],[Age]]&lt;=35,"31-35",Table1[[#This Row],[Age]]&lt;=40,"36-40",Table1[[#This Row],[Age]]&lt;=45,"41-45", Table1[[#This Row],[Age]]&lt;=50,"46-50",Table1[[#This Row],[Age]]&lt;55,"51-55",Table1[[#This Row],[Age]]&lt;=60,"56-60",Table1[[#This Row],[Age]]&gt;=61, "61-70")</f>
        <v>31-35</v>
      </c>
      <c r="C6269" t="s">
        <v>9</v>
      </c>
      <c r="D6269" t="s">
        <v>7</v>
      </c>
      <c r="E6269" t="s">
        <v>121</v>
      </c>
      <c r="F6269">
        <v>2</v>
      </c>
      <c r="G6269" t="str" cm="1">
        <f t="array" ref="G6269">_xlfn.IFS(Table1[[#This Row],[Years of Experience]]&lt;=2,"Entry",Table1[[#This Row],[Years of Experience]]&lt;=7,"Mid",Table1[[#This Row],[Years of Experience]]&lt;=14,"Senior",Table1[[#This Row],[Years of Experience]]&gt;=15,"Executive")</f>
        <v>Entry</v>
      </c>
      <c r="H6269" t="str" cm="1">
        <f t="array" ref="H6269">_xlfn.IFS(Table1[[#This Row],[Salary]]&lt;=50000,"0-50K",Table1[[#This Row],[Salary]]&lt;=100000,"51-100K",Table1[[#This Row],[Salary]]&lt;=150000,"101-150K",Table1[[#This Row],[Salary]]&lt;=200000,"151-200K",Table1[[#This Row],[Salary]]&lt;=250000,"201-250K",Table1[[#This Row],[Salary]]&gt;250000,"Above 250K")</f>
        <v>0-50K</v>
      </c>
      <c r="I6269" s="3">
        <v>35000</v>
      </c>
      <c r="J6269" s="3">
        <f>IF(Table1[[#This Row],[Years of Experience]]=0,0,Table1[[#This Row],[Salary]]/Table1[[#This Row],[Years of Experience]])</f>
        <v>17500</v>
      </c>
    </row>
    <row r="6270" spans="1:10" x14ac:dyDescent="0.35">
      <c r="A6270">
        <v>42</v>
      </c>
      <c r="B6270" t="str" cm="1">
        <f t="array" ref="B6270">_xlfn.IFS(Table1[[#This Row],[Age]]&lt;=25,"21-25",Table1[[#This Row],[Age]]&lt;=30,"26-30",Table1[[#This Row],[Age]]&lt;=35,"31-35",Table1[[#This Row],[Age]]&lt;=40,"36-40",Table1[[#This Row],[Age]]&lt;=45,"41-45", Table1[[#This Row],[Age]]&lt;=50,"46-50",Table1[[#This Row],[Age]]&lt;55,"51-55",Table1[[#This Row],[Age]]&lt;=60,"56-60",Table1[[#This Row],[Age]]&gt;=61, "61-70")</f>
        <v>41-45</v>
      </c>
      <c r="C6270" t="s">
        <v>6</v>
      </c>
      <c r="D6270" t="s">
        <v>10</v>
      </c>
      <c r="E6270" t="s">
        <v>57</v>
      </c>
      <c r="F6270">
        <v>13</v>
      </c>
      <c r="G6270" t="str" cm="1">
        <f t="array" ref="G6270">_xlfn.IFS(Table1[[#This Row],[Years of Experience]]&lt;=2,"Entry",Table1[[#This Row],[Years of Experience]]&lt;=7,"Mid",Table1[[#This Row],[Years of Experience]]&lt;=14,"Senior",Table1[[#This Row],[Years of Experience]]&gt;=15,"Executive")</f>
        <v>Senior</v>
      </c>
      <c r="H6270" t="str" cm="1">
        <f t="array" ref="H6270">_xlfn.IFS(Table1[[#This Row],[Salary]]&lt;=50000,"0-50K",Table1[[#This Row],[Salary]]&lt;=100000,"51-100K",Table1[[#This Row],[Salary]]&lt;=150000,"101-150K",Table1[[#This Row],[Salary]]&lt;=200000,"151-200K",Table1[[#This Row],[Salary]]&lt;=250000,"201-250K",Table1[[#This Row],[Salary]]&gt;250000,"Above 250K")</f>
        <v>101-150K</v>
      </c>
      <c r="I6270" s="3">
        <v>130000</v>
      </c>
      <c r="J6270" s="3">
        <f>IF(Table1[[#This Row],[Years of Experience]]=0,0,Table1[[#This Row],[Salary]]/Table1[[#This Row],[Years of Experience]])</f>
        <v>10000</v>
      </c>
    </row>
    <row r="6271" spans="1:10" x14ac:dyDescent="0.35">
      <c r="A6271">
        <v>27</v>
      </c>
      <c r="B6271" t="str" cm="1">
        <f t="array" ref="B6271">_xlfn.IFS(Table1[[#This Row],[Age]]&lt;=25,"21-25",Table1[[#This Row],[Age]]&lt;=30,"26-30",Table1[[#This Row],[Age]]&lt;=35,"31-35",Table1[[#This Row],[Age]]&lt;=40,"36-40",Table1[[#This Row],[Age]]&lt;=45,"41-45", Table1[[#This Row],[Age]]&lt;=50,"46-50",Table1[[#This Row],[Age]]&lt;55,"51-55",Table1[[#This Row],[Age]]&lt;=60,"56-60",Table1[[#This Row],[Age]]&gt;=61, "61-70")</f>
        <v>26-30</v>
      </c>
      <c r="C6271" t="s">
        <v>9</v>
      </c>
      <c r="D6271" t="s">
        <v>7</v>
      </c>
      <c r="E6271" t="s">
        <v>14</v>
      </c>
      <c r="F6271">
        <v>1</v>
      </c>
      <c r="G6271" t="str" cm="1">
        <f t="array" ref="G6271">_xlfn.IFS(Table1[[#This Row],[Years of Experience]]&lt;=2,"Entry",Table1[[#This Row],[Years of Experience]]&lt;=7,"Mid",Table1[[#This Row],[Years of Experience]]&lt;=14,"Senior",Table1[[#This Row],[Years of Experience]]&gt;=15,"Executive")</f>
        <v>Entry</v>
      </c>
      <c r="H6271" t="str" cm="1">
        <f t="array" ref="H6271">_xlfn.IFS(Table1[[#This Row],[Salary]]&lt;=50000,"0-50K",Table1[[#This Row],[Salary]]&lt;=100000,"51-100K",Table1[[#This Row],[Salary]]&lt;=150000,"101-150K",Table1[[#This Row],[Salary]]&lt;=200000,"151-200K",Table1[[#This Row],[Salary]]&lt;=250000,"201-250K",Table1[[#This Row],[Salary]]&gt;250000,"Above 250K")</f>
        <v>0-50K</v>
      </c>
      <c r="I6271" s="3">
        <v>35000</v>
      </c>
      <c r="J6271" s="3">
        <f>IF(Table1[[#This Row],[Years of Experience]]=0,0,Table1[[#This Row],[Salary]]/Table1[[#This Row],[Years of Experience]])</f>
        <v>35000</v>
      </c>
    </row>
    <row r="6272" spans="1:10" x14ac:dyDescent="0.35">
      <c r="A6272">
        <v>48</v>
      </c>
      <c r="B6272" t="str" cm="1">
        <f t="array" ref="B6272">_xlfn.IFS(Table1[[#This Row],[Age]]&lt;=25,"21-25",Table1[[#This Row],[Age]]&lt;=30,"26-30",Table1[[#This Row],[Age]]&lt;=35,"31-35",Table1[[#This Row],[Age]]&lt;=40,"36-40",Table1[[#This Row],[Age]]&lt;=45,"41-45", Table1[[#This Row],[Age]]&lt;=50,"46-50",Table1[[#This Row],[Age]]&lt;55,"51-55",Table1[[#This Row],[Age]]&lt;=60,"56-60",Table1[[#This Row],[Age]]&gt;=61, "61-70")</f>
        <v>46-50</v>
      </c>
      <c r="C6272" t="s">
        <v>6</v>
      </c>
      <c r="D6272" t="s">
        <v>12</v>
      </c>
      <c r="E6272" t="s">
        <v>30</v>
      </c>
      <c r="F6272">
        <v>18</v>
      </c>
      <c r="G6272" t="str" cm="1">
        <f t="array" ref="G6272">_xlfn.IFS(Table1[[#This Row],[Years of Experience]]&lt;=2,"Entry",Table1[[#This Row],[Years of Experience]]&lt;=7,"Mid",Table1[[#This Row],[Years of Experience]]&lt;=14,"Senior",Table1[[#This Row],[Years of Experience]]&gt;=15,"Executive")</f>
        <v>Executive</v>
      </c>
      <c r="H6272" t="str" cm="1">
        <f t="array" ref="H6272">_xlfn.IFS(Table1[[#This Row],[Salary]]&lt;=50000,"0-50K",Table1[[#This Row],[Salary]]&lt;=100000,"51-100K",Table1[[#This Row],[Salary]]&lt;=150000,"101-150K",Table1[[#This Row],[Salary]]&lt;=200000,"151-200K",Table1[[#This Row],[Salary]]&lt;=250000,"201-250K",Table1[[#This Row],[Salary]]&gt;250000,"Above 250K")</f>
        <v>151-200K</v>
      </c>
      <c r="I6272" s="3">
        <v>180000</v>
      </c>
      <c r="J6272" s="3">
        <f>IF(Table1[[#This Row],[Years of Experience]]=0,0,Table1[[#This Row],[Salary]]/Table1[[#This Row],[Years of Experience]])</f>
        <v>10000</v>
      </c>
    </row>
    <row r="6273" spans="1:10" x14ac:dyDescent="0.35">
      <c r="A6273">
        <v>31</v>
      </c>
      <c r="B6273" t="str" cm="1">
        <f t="array" ref="B6273">_xlfn.IFS(Table1[[#This Row],[Age]]&lt;=25,"21-25",Table1[[#This Row],[Age]]&lt;=30,"26-30",Table1[[#This Row],[Age]]&lt;=35,"31-35",Table1[[#This Row],[Age]]&lt;=40,"36-40",Table1[[#This Row],[Age]]&lt;=45,"41-45", Table1[[#This Row],[Age]]&lt;=50,"46-50",Table1[[#This Row],[Age]]&lt;55,"51-55",Table1[[#This Row],[Age]]&lt;=60,"56-60",Table1[[#This Row],[Age]]&gt;=61, "61-70")</f>
        <v>31-35</v>
      </c>
      <c r="C6273" t="s">
        <v>9</v>
      </c>
      <c r="D6273" t="s">
        <v>195</v>
      </c>
      <c r="E6273" t="s">
        <v>35</v>
      </c>
      <c r="F6273">
        <v>4</v>
      </c>
      <c r="G6273" t="str" cm="1">
        <f t="array" ref="G6273">_xlfn.IFS(Table1[[#This Row],[Years of Experience]]&lt;=2,"Entry",Table1[[#This Row],[Years of Experience]]&lt;=7,"Mid",Table1[[#This Row],[Years of Experience]]&lt;=14,"Senior",Table1[[#This Row],[Years of Experience]]&gt;=15,"Executive")</f>
        <v>Mid</v>
      </c>
      <c r="H6273" t="str" cm="1">
        <f t="array" ref="H6273">_xlfn.IFS(Table1[[#This Row],[Salary]]&lt;=50000,"0-50K",Table1[[#This Row],[Salary]]&lt;=100000,"51-100K",Table1[[#This Row],[Salary]]&lt;=150000,"101-150K",Table1[[#This Row],[Salary]]&lt;=200000,"151-200K",Table1[[#This Row],[Salary]]&lt;=250000,"201-250K",Table1[[#This Row],[Salary]]&gt;250000,"Above 250K")</f>
        <v>51-100K</v>
      </c>
      <c r="I6273" s="3">
        <v>60000</v>
      </c>
      <c r="J6273" s="3">
        <f>IF(Table1[[#This Row],[Years of Experience]]=0,0,Table1[[#This Row],[Salary]]/Table1[[#This Row],[Years of Experience]])</f>
        <v>15000</v>
      </c>
    </row>
    <row r="6274" spans="1:10" x14ac:dyDescent="0.35">
      <c r="A6274">
        <v>36</v>
      </c>
      <c r="B6274" t="str" cm="1">
        <f t="array" ref="B6274">_xlfn.IFS(Table1[[#This Row],[Age]]&lt;=25,"21-25",Table1[[#This Row],[Age]]&lt;=30,"26-30",Table1[[#This Row],[Age]]&lt;=35,"31-35",Table1[[#This Row],[Age]]&lt;=40,"36-40",Table1[[#This Row],[Age]]&lt;=45,"41-45", Table1[[#This Row],[Age]]&lt;=50,"46-50",Table1[[#This Row],[Age]]&lt;55,"51-55",Table1[[#This Row],[Age]]&lt;=60,"56-60",Table1[[#This Row],[Age]]&gt;=61, "61-70")</f>
        <v>36-40</v>
      </c>
      <c r="C6274" t="s">
        <v>6</v>
      </c>
      <c r="D6274" t="s">
        <v>7</v>
      </c>
      <c r="E6274" t="s">
        <v>18</v>
      </c>
      <c r="F6274">
        <v>6</v>
      </c>
      <c r="G6274" t="str" cm="1">
        <f t="array" ref="G6274">_xlfn.IFS(Table1[[#This Row],[Years of Experience]]&lt;=2,"Entry",Table1[[#This Row],[Years of Experience]]&lt;=7,"Mid",Table1[[#This Row],[Years of Experience]]&lt;=14,"Senior",Table1[[#This Row],[Years of Experience]]&gt;=15,"Executive")</f>
        <v>Mid</v>
      </c>
      <c r="H6274" t="str" cm="1">
        <f t="array" ref="H6274">_xlfn.IFS(Table1[[#This Row],[Salary]]&lt;=50000,"0-50K",Table1[[#This Row],[Salary]]&lt;=100000,"51-100K",Table1[[#This Row],[Salary]]&lt;=150000,"101-150K",Table1[[#This Row],[Salary]]&lt;=200000,"151-200K",Table1[[#This Row],[Salary]]&lt;=250000,"201-250K",Table1[[#This Row],[Salary]]&gt;250000,"Above 250K")</f>
        <v>51-100K</v>
      </c>
      <c r="I6274" s="3">
        <v>75000</v>
      </c>
      <c r="J6274" s="3">
        <f>IF(Table1[[#This Row],[Years of Experience]]=0,0,Table1[[#This Row],[Salary]]/Table1[[#This Row],[Years of Experience]])</f>
        <v>12500</v>
      </c>
    </row>
    <row r="6275" spans="1:10" x14ac:dyDescent="0.35">
      <c r="A6275">
        <v>25</v>
      </c>
      <c r="B6275" t="str" cm="1">
        <f t="array" ref="B6275">_xlfn.IFS(Table1[[#This Row],[Age]]&lt;=25,"21-25",Table1[[#This Row],[Age]]&lt;=30,"26-30",Table1[[#This Row],[Age]]&lt;=35,"31-35",Table1[[#This Row],[Age]]&lt;=40,"36-40",Table1[[#This Row],[Age]]&lt;=45,"41-45", Table1[[#This Row],[Age]]&lt;=50,"46-50",Table1[[#This Row],[Age]]&lt;55,"51-55",Table1[[#This Row],[Age]]&lt;=60,"56-60",Table1[[#This Row],[Age]]&gt;=61, "61-70")</f>
        <v>21-25</v>
      </c>
      <c r="C6275" t="s">
        <v>9</v>
      </c>
      <c r="D6275" t="s">
        <v>10</v>
      </c>
      <c r="E6275" t="s">
        <v>69</v>
      </c>
      <c r="F6275">
        <v>3</v>
      </c>
      <c r="G6275" t="str" cm="1">
        <f t="array" ref="G6275">_xlfn.IFS(Table1[[#This Row],[Years of Experience]]&lt;=2,"Entry",Table1[[#This Row],[Years of Experience]]&lt;=7,"Mid",Table1[[#This Row],[Years of Experience]]&lt;=14,"Senior",Table1[[#This Row],[Years of Experience]]&gt;=15,"Executive")</f>
        <v>Mid</v>
      </c>
      <c r="H6275" t="str" cm="1">
        <f t="array" ref="H6275">_xlfn.IFS(Table1[[#This Row],[Salary]]&lt;=50000,"0-50K",Table1[[#This Row],[Salary]]&lt;=100000,"51-100K",Table1[[#This Row],[Salary]]&lt;=150000,"101-150K",Table1[[#This Row],[Salary]]&lt;=200000,"151-200K",Table1[[#This Row],[Salary]]&lt;=250000,"201-250K",Table1[[#This Row],[Salary]]&gt;250000,"Above 250K")</f>
        <v>0-50K</v>
      </c>
      <c r="I6275" s="3">
        <v>50000</v>
      </c>
      <c r="J6275" s="3">
        <f>IF(Table1[[#This Row],[Years of Experience]]=0,0,Table1[[#This Row],[Salary]]/Table1[[#This Row],[Years of Experience]])</f>
        <v>16666.666666666668</v>
      </c>
    </row>
    <row r="6276" spans="1:10" x14ac:dyDescent="0.35">
      <c r="A6276">
        <v>39</v>
      </c>
      <c r="B6276" t="str" cm="1">
        <f t="array" ref="B6276">_xlfn.IFS(Table1[[#This Row],[Age]]&lt;=25,"21-25",Table1[[#This Row],[Age]]&lt;=30,"26-30",Table1[[#This Row],[Age]]&lt;=35,"31-35",Table1[[#This Row],[Age]]&lt;=40,"36-40",Table1[[#This Row],[Age]]&lt;=45,"41-45", Table1[[#This Row],[Age]]&lt;=50,"46-50",Table1[[#This Row],[Age]]&lt;55,"51-55",Table1[[#This Row],[Age]]&lt;=60,"56-60",Table1[[#This Row],[Age]]&gt;=61, "61-70")</f>
        <v>36-40</v>
      </c>
      <c r="C6276" t="s">
        <v>6</v>
      </c>
      <c r="D6276" t="s">
        <v>12</v>
      </c>
      <c r="E6276" t="s">
        <v>27</v>
      </c>
      <c r="F6276">
        <v>10</v>
      </c>
      <c r="G6276" t="str" cm="1">
        <f t="array" ref="G6276">_xlfn.IFS(Table1[[#This Row],[Years of Experience]]&lt;=2,"Entry",Table1[[#This Row],[Years of Experience]]&lt;=7,"Mid",Table1[[#This Row],[Years of Experience]]&lt;=14,"Senior",Table1[[#This Row],[Years of Experience]]&gt;=15,"Executive")</f>
        <v>Senior</v>
      </c>
      <c r="H6276" t="str" cm="1">
        <f t="array" ref="H6276">_xlfn.IFS(Table1[[#This Row],[Salary]]&lt;=50000,"0-50K",Table1[[#This Row],[Salary]]&lt;=100000,"51-100K",Table1[[#This Row],[Salary]]&lt;=150000,"101-150K",Table1[[#This Row],[Salary]]&lt;=200000,"151-200K",Table1[[#This Row],[Salary]]&lt;=250000,"201-250K",Table1[[#This Row],[Salary]]&gt;250000,"Above 250K")</f>
        <v>51-100K</v>
      </c>
      <c r="I6276" s="3">
        <v>100000</v>
      </c>
      <c r="J6276" s="3">
        <f>IF(Table1[[#This Row],[Years of Experience]]=0,0,Table1[[#This Row],[Salary]]/Table1[[#This Row],[Years of Experience]])</f>
        <v>10000</v>
      </c>
    </row>
    <row r="6277" spans="1:10" x14ac:dyDescent="0.35">
      <c r="A6277">
        <v>30</v>
      </c>
      <c r="B6277" t="str" cm="1">
        <f t="array" ref="B6277">_xlfn.IFS(Table1[[#This Row],[Age]]&lt;=25,"21-25",Table1[[#This Row],[Age]]&lt;=30,"26-30",Table1[[#This Row],[Age]]&lt;=35,"31-35",Table1[[#This Row],[Age]]&lt;=40,"36-40",Table1[[#This Row],[Age]]&lt;=45,"41-45", Table1[[#This Row],[Age]]&lt;=50,"46-50",Table1[[#This Row],[Age]]&lt;55,"51-55",Table1[[#This Row],[Age]]&lt;=60,"56-60",Table1[[#This Row],[Age]]&gt;=61, "61-70")</f>
        <v>26-30</v>
      </c>
      <c r="C6277" t="s">
        <v>9</v>
      </c>
      <c r="D6277" t="s">
        <v>195</v>
      </c>
      <c r="E6277" t="s">
        <v>49</v>
      </c>
      <c r="F6277">
        <v>2</v>
      </c>
      <c r="G6277" t="str" cm="1">
        <f t="array" ref="G6277">_xlfn.IFS(Table1[[#This Row],[Years of Experience]]&lt;=2,"Entry",Table1[[#This Row],[Years of Experience]]&lt;=7,"Mid",Table1[[#This Row],[Years of Experience]]&lt;=14,"Senior",Table1[[#This Row],[Years of Experience]]&gt;=15,"Executive")</f>
        <v>Entry</v>
      </c>
      <c r="H6277" t="str" cm="1">
        <f t="array" ref="H6277">_xlfn.IFS(Table1[[#This Row],[Salary]]&lt;=50000,"0-50K",Table1[[#This Row],[Salary]]&lt;=100000,"51-100K",Table1[[#This Row],[Salary]]&lt;=150000,"101-150K",Table1[[#This Row],[Salary]]&lt;=200000,"151-200K",Table1[[#This Row],[Salary]]&lt;=250000,"201-250K",Table1[[#This Row],[Salary]]&gt;250000,"Above 250K")</f>
        <v>0-50K</v>
      </c>
      <c r="I6277" s="3">
        <v>40000</v>
      </c>
      <c r="J6277" s="3">
        <f>IF(Table1[[#This Row],[Years of Experience]]=0,0,Table1[[#This Row],[Salary]]/Table1[[#This Row],[Years of Experience]])</f>
        <v>20000</v>
      </c>
    </row>
    <row r="6278" spans="1:10" x14ac:dyDescent="0.35">
      <c r="A6278">
        <v>44</v>
      </c>
      <c r="B6278" t="str" cm="1">
        <f t="array" ref="B6278">_xlfn.IFS(Table1[[#This Row],[Age]]&lt;=25,"21-25",Table1[[#This Row],[Age]]&lt;=30,"26-30",Table1[[#This Row],[Age]]&lt;=35,"31-35",Table1[[#This Row],[Age]]&lt;=40,"36-40",Table1[[#This Row],[Age]]&lt;=45,"41-45", Table1[[#This Row],[Age]]&lt;=50,"46-50",Table1[[#This Row],[Age]]&lt;55,"51-55",Table1[[#This Row],[Age]]&lt;=60,"56-60",Table1[[#This Row],[Age]]&gt;=61, "61-70")</f>
        <v>41-45</v>
      </c>
      <c r="C6278" t="s">
        <v>6</v>
      </c>
      <c r="D6278" t="s">
        <v>7</v>
      </c>
      <c r="E6278" t="s">
        <v>80</v>
      </c>
      <c r="F6278">
        <v>11</v>
      </c>
      <c r="G6278" t="str" cm="1">
        <f t="array" ref="G6278">_xlfn.IFS(Table1[[#This Row],[Years of Experience]]&lt;=2,"Entry",Table1[[#This Row],[Years of Experience]]&lt;=7,"Mid",Table1[[#This Row],[Years of Experience]]&lt;=14,"Senior",Table1[[#This Row],[Years of Experience]]&gt;=15,"Executive")</f>
        <v>Senior</v>
      </c>
      <c r="H6278" t="str" cm="1">
        <f t="array" ref="H6278">_xlfn.IFS(Table1[[#This Row],[Salary]]&lt;=50000,"0-50K",Table1[[#This Row],[Salary]]&lt;=100000,"51-100K",Table1[[#This Row],[Salary]]&lt;=150000,"101-150K",Table1[[#This Row],[Salary]]&lt;=200000,"151-200K",Table1[[#This Row],[Salary]]&lt;=250000,"201-250K",Table1[[#This Row],[Salary]]&gt;250000,"Above 250K")</f>
        <v>101-150K</v>
      </c>
      <c r="I6278" s="3">
        <v>110000</v>
      </c>
      <c r="J6278" s="3">
        <f>IF(Table1[[#This Row],[Years of Experience]]=0,0,Table1[[#This Row],[Salary]]/Table1[[#This Row],[Years of Experience]])</f>
        <v>10000</v>
      </c>
    </row>
    <row r="6279" spans="1:10" x14ac:dyDescent="0.35">
      <c r="A6279">
        <v>29</v>
      </c>
      <c r="B6279" t="str" cm="1">
        <f t="array" ref="B6279">_xlfn.IFS(Table1[[#This Row],[Age]]&lt;=25,"21-25",Table1[[#This Row],[Age]]&lt;=30,"26-30",Table1[[#This Row],[Age]]&lt;=35,"31-35",Table1[[#This Row],[Age]]&lt;=40,"36-40",Table1[[#This Row],[Age]]&lt;=45,"41-45", Table1[[#This Row],[Age]]&lt;=50,"46-50",Table1[[#This Row],[Age]]&lt;55,"51-55",Table1[[#This Row],[Age]]&lt;=60,"56-60",Table1[[#This Row],[Age]]&gt;=61, "61-70")</f>
        <v>26-30</v>
      </c>
      <c r="C6279" t="s">
        <v>9</v>
      </c>
      <c r="D6279" t="s">
        <v>10</v>
      </c>
      <c r="E6279" t="s">
        <v>82</v>
      </c>
      <c r="F6279">
        <v>4</v>
      </c>
      <c r="G6279" t="str" cm="1">
        <f t="array" ref="G6279">_xlfn.IFS(Table1[[#This Row],[Years of Experience]]&lt;=2,"Entry",Table1[[#This Row],[Years of Experience]]&lt;=7,"Mid",Table1[[#This Row],[Years of Experience]]&lt;=14,"Senior",Table1[[#This Row],[Years of Experience]]&gt;=15,"Executive")</f>
        <v>Mid</v>
      </c>
      <c r="H6279" t="str" cm="1">
        <f t="array" ref="H6279">_xlfn.IFS(Table1[[#This Row],[Salary]]&lt;=50000,"0-50K",Table1[[#This Row],[Salary]]&lt;=100000,"51-100K",Table1[[#This Row],[Salary]]&lt;=150000,"101-150K",Table1[[#This Row],[Salary]]&lt;=200000,"151-200K",Table1[[#This Row],[Salary]]&lt;=250000,"201-250K",Table1[[#This Row],[Salary]]&gt;250000,"Above 250K")</f>
        <v>51-100K</v>
      </c>
      <c r="I6279" s="3">
        <v>55000</v>
      </c>
      <c r="J6279" s="3">
        <f>IF(Table1[[#This Row],[Years of Experience]]=0,0,Table1[[#This Row],[Salary]]/Table1[[#This Row],[Years of Experience]])</f>
        <v>13750</v>
      </c>
    </row>
    <row r="6280" spans="1:10" x14ac:dyDescent="0.35">
      <c r="A6280">
        <v>47</v>
      </c>
      <c r="B6280" t="str" cm="1">
        <f t="array" ref="B6280">_xlfn.IFS(Table1[[#This Row],[Age]]&lt;=25,"21-25",Table1[[#This Row],[Age]]&lt;=30,"26-30",Table1[[#This Row],[Age]]&lt;=35,"31-35",Table1[[#This Row],[Age]]&lt;=40,"36-40",Table1[[#This Row],[Age]]&lt;=45,"41-45", Table1[[#This Row],[Age]]&lt;=50,"46-50",Table1[[#This Row],[Age]]&lt;55,"51-55",Table1[[#This Row],[Age]]&lt;=60,"56-60",Table1[[#This Row],[Age]]&gt;=61, "61-70")</f>
        <v>46-50</v>
      </c>
      <c r="C6280" t="s">
        <v>6</v>
      </c>
      <c r="D6280" t="s">
        <v>12</v>
      </c>
      <c r="E6280" t="s">
        <v>124</v>
      </c>
      <c r="F6280">
        <v>17</v>
      </c>
      <c r="G6280" t="str" cm="1">
        <f t="array" ref="G6280">_xlfn.IFS(Table1[[#This Row],[Years of Experience]]&lt;=2,"Entry",Table1[[#This Row],[Years of Experience]]&lt;=7,"Mid",Table1[[#This Row],[Years of Experience]]&lt;=14,"Senior",Table1[[#This Row],[Years of Experience]]&gt;=15,"Executive")</f>
        <v>Executive</v>
      </c>
      <c r="H6280" t="str" cm="1">
        <f t="array" ref="H6280">_xlfn.IFS(Table1[[#This Row],[Salary]]&lt;=50000,"0-50K",Table1[[#This Row],[Salary]]&lt;=100000,"51-100K",Table1[[#This Row],[Salary]]&lt;=150000,"101-150K",Table1[[#This Row],[Salary]]&lt;=200000,"151-200K",Table1[[#This Row],[Salary]]&lt;=250000,"201-250K",Table1[[#This Row],[Salary]]&gt;250000,"Above 250K")</f>
        <v>151-200K</v>
      </c>
      <c r="I6280" s="3">
        <v>170000</v>
      </c>
      <c r="J6280" s="3">
        <f>IF(Table1[[#This Row],[Years of Experience]]=0,0,Table1[[#This Row],[Salary]]/Table1[[#This Row],[Years of Experience]])</f>
        <v>10000</v>
      </c>
    </row>
    <row r="6281" spans="1:10" x14ac:dyDescent="0.35">
      <c r="A6281">
        <v>32</v>
      </c>
      <c r="B6281" t="str" cm="1">
        <f t="array" ref="B6281">_xlfn.IFS(Table1[[#This Row],[Age]]&lt;=25,"21-25",Table1[[#This Row],[Age]]&lt;=30,"26-30",Table1[[#This Row],[Age]]&lt;=35,"31-35",Table1[[#This Row],[Age]]&lt;=40,"36-40",Table1[[#This Row],[Age]]&lt;=45,"41-45", Table1[[#This Row],[Age]]&lt;=50,"46-50",Table1[[#This Row],[Age]]&lt;55,"51-55",Table1[[#This Row],[Age]]&lt;=60,"56-60",Table1[[#This Row],[Age]]&gt;=61, "61-70")</f>
        <v>31-35</v>
      </c>
      <c r="C6281" t="s">
        <v>9</v>
      </c>
      <c r="D6281" t="s">
        <v>7</v>
      </c>
      <c r="E6281" t="s">
        <v>121</v>
      </c>
      <c r="F6281">
        <v>3</v>
      </c>
      <c r="G6281" t="str" cm="1">
        <f t="array" ref="G6281">_xlfn.IFS(Table1[[#This Row],[Years of Experience]]&lt;=2,"Entry",Table1[[#This Row],[Years of Experience]]&lt;=7,"Mid",Table1[[#This Row],[Years of Experience]]&lt;=14,"Senior",Table1[[#This Row],[Years of Experience]]&gt;=15,"Executive")</f>
        <v>Mid</v>
      </c>
      <c r="H6281" t="str" cm="1">
        <f t="array" ref="H6281">_xlfn.IFS(Table1[[#This Row],[Salary]]&lt;=50000,"0-50K",Table1[[#This Row],[Salary]]&lt;=100000,"51-100K",Table1[[#This Row],[Salary]]&lt;=150000,"101-150K",Table1[[#This Row],[Salary]]&lt;=200000,"151-200K",Table1[[#This Row],[Salary]]&lt;=250000,"201-250K",Table1[[#This Row],[Salary]]&gt;250000,"Above 250K")</f>
        <v>0-50K</v>
      </c>
      <c r="I6281" s="3">
        <v>40000</v>
      </c>
      <c r="J6281" s="3">
        <f>IF(Table1[[#This Row],[Years of Experience]]=0,0,Table1[[#This Row],[Salary]]/Table1[[#This Row],[Years of Experience]])</f>
        <v>13333.333333333334</v>
      </c>
    </row>
    <row r="6282" spans="1:10" x14ac:dyDescent="0.35">
      <c r="A6282">
        <v>38</v>
      </c>
      <c r="B6282" t="str" cm="1">
        <f t="array" ref="B6282">_xlfn.IFS(Table1[[#This Row],[Age]]&lt;=25,"21-25",Table1[[#This Row],[Age]]&lt;=30,"26-30",Table1[[#This Row],[Age]]&lt;=35,"31-35",Table1[[#This Row],[Age]]&lt;=40,"36-40",Table1[[#This Row],[Age]]&lt;=45,"41-45", Table1[[#This Row],[Age]]&lt;=50,"46-50",Table1[[#This Row],[Age]]&lt;55,"51-55",Table1[[#This Row],[Age]]&lt;=60,"56-60",Table1[[#This Row],[Age]]&gt;=61, "61-70")</f>
        <v>36-40</v>
      </c>
      <c r="C6282" t="s">
        <v>6</v>
      </c>
      <c r="D6282" t="s">
        <v>10</v>
      </c>
      <c r="E6282" t="s">
        <v>57</v>
      </c>
      <c r="F6282">
        <v>9</v>
      </c>
      <c r="G6282" t="str" cm="1">
        <f t="array" ref="G6282">_xlfn.IFS(Table1[[#This Row],[Years of Experience]]&lt;=2,"Entry",Table1[[#This Row],[Years of Experience]]&lt;=7,"Mid",Table1[[#This Row],[Years of Experience]]&lt;=14,"Senior",Table1[[#This Row],[Years of Experience]]&gt;=15,"Executive")</f>
        <v>Senior</v>
      </c>
      <c r="H6282" t="str" cm="1">
        <f t="array" ref="H6282">_xlfn.IFS(Table1[[#This Row],[Salary]]&lt;=50000,"0-50K",Table1[[#This Row],[Salary]]&lt;=100000,"51-100K",Table1[[#This Row],[Salary]]&lt;=150000,"101-150K",Table1[[#This Row],[Salary]]&lt;=200000,"151-200K",Table1[[#This Row],[Salary]]&lt;=250000,"201-250K",Table1[[#This Row],[Salary]]&gt;250000,"Above 250K")</f>
        <v>51-100K</v>
      </c>
      <c r="I6282" s="3">
        <v>95000</v>
      </c>
      <c r="J6282" s="3">
        <f>IF(Table1[[#This Row],[Years of Experience]]=0,0,Table1[[#This Row],[Salary]]/Table1[[#This Row],[Years of Experience]])</f>
        <v>10555.555555555555</v>
      </c>
    </row>
    <row r="6283" spans="1:10" x14ac:dyDescent="0.35">
      <c r="A6283">
        <v>24</v>
      </c>
      <c r="B6283" t="str" cm="1">
        <f t="array" ref="B6283">_xlfn.IFS(Table1[[#This Row],[Age]]&lt;=25,"21-25",Table1[[#This Row],[Age]]&lt;=30,"26-30",Table1[[#This Row],[Age]]&lt;=35,"31-35",Table1[[#This Row],[Age]]&lt;=40,"36-40",Table1[[#This Row],[Age]]&lt;=45,"41-45", Table1[[#This Row],[Age]]&lt;=50,"46-50",Table1[[#This Row],[Age]]&lt;55,"51-55",Table1[[#This Row],[Age]]&lt;=60,"56-60",Table1[[#This Row],[Age]]&gt;=61, "61-70")</f>
        <v>21-25</v>
      </c>
      <c r="C6283" t="s">
        <v>9</v>
      </c>
      <c r="D6283" t="s">
        <v>195</v>
      </c>
      <c r="E6283" t="s">
        <v>14</v>
      </c>
      <c r="F6283">
        <v>1</v>
      </c>
      <c r="G6283" t="str" cm="1">
        <f t="array" ref="G6283">_xlfn.IFS(Table1[[#This Row],[Years of Experience]]&lt;=2,"Entry",Table1[[#This Row],[Years of Experience]]&lt;=7,"Mid",Table1[[#This Row],[Years of Experience]]&lt;=14,"Senior",Table1[[#This Row],[Years of Experience]]&gt;=15,"Executive")</f>
        <v>Entry</v>
      </c>
      <c r="H6283" t="str" cm="1">
        <f t="array" ref="H6283">_xlfn.IFS(Table1[[#This Row],[Salary]]&lt;=50000,"0-50K",Table1[[#This Row],[Salary]]&lt;=100000,"51-100K",Table1[[#This Row],[Salary]]&lt;=150000,"101-150K",Table1[[#This Row],[Salary]]&lt;=200000,"151-200K",Table1[[#This Row],[Salary]]&lt;=250000,"201-250K",Table1[[#This Row],[Salary]]&gt;250000,"Above 250K")</f>
        <v>0-50K</v>
      </c>
      <c r="I6283" s="3">
        <v>35000</v>
      </c>
      <c r="J6283" s="3">
        <f>IF(Table1[[#This Row],[Years of Experience]]=0,0,Table1[[#This Row],[Salary]]/Table1[[#This Row],[Years of Experience]])</f>
        <v>35000</v>
      </c>
    </row>
    <row r="6284" spans="1:10" x14ac:dyDescent="0.35">
      <c r="A6284">
        <v>40</v>
      </c>
      <c r="B6284" t="str" cm="1">
        <f t="array" ref="B6284">_xlfn.IFS(Table1[[#This Row],[Age]]&lt;=25,"21-25",Table1[[#This Row],[Age]]&lt;=30,"26-30",Table1[[#This Row],[Age]]&lt;=35,"31-35",Table1[[#This Row],[Age]]&lt;=40,"36-40",Table1[[#This Row],[Age]]&lt;=45,"41-45", Table1[[#This Row],[Age]]&lt;=50,"46-50",Table1[[#This Row],[Age]]&lt;55,"51-55",Table1[[#This Row],[Age]]&lt;=60,"56-60",Table1[[#This Row],[Age]]&gt;=61, "61-70")</f>
        <v>36-40</v>
      </c>
      <c r="C6284" t="s">
        <v>6</v>
      </c>
      <c r="D6284" t="s">
        <v>12</v>
      </c>
      <c r="E6284" t="s">
        <v>30</v>
      </c>
      <c r="F6284">
        <v>14</v>
      </c>
      <c r="G6284" t="str" cm="1">
        <f t="array" ref="G6284">_xlfn.IFS(Table1[[#This Row],[Years of Experience]]&lt;=2,"Entry",Table1[[#This Row],[Years of Experience]]&lt;=7,"Mid",Table1[[#This Row],[Years of Experience]]&lt;=14,"Senior",Table1[[#This Row],[Years of Experience]]&gt;=15,"Executive")</f>
        <v>Senior</v>
      </c>
      <c r="H6284" t="str" cm="1">
        <f t="array" ref="H6284">_xlfn.IFS(Table1[[#This Row],[Salary]]&lt;=50000,"0-50K",Table1[[#This Row],[Salary]]&lt;=100000,"51-100K",Table1[[#This Row],[Salary]]&lt;=150000,"101-150K",Table1[[#This Row],[Salary]]&lt;=200000,"151-200K",Table1[[#This Row],[Salary]]&lt;=250000,"201-250K",Table1[[#This Row],[Salary]]&gt;250000,"Above 250K")</f>
        <v>101-150K</v>
      </c>
      <c r="I6284" s="3">
        <v>140000</v>
      </c>
      <c r="J6284" s="3">
        <f>IF(Table1[[#This Row],[Years of Experience]]=0,0,Table1[[#This Row],[Salary]]/Table1[[#This Row],[Years of Experience]])</f>
        <v>10000</v>
      </c>
    </row>
    <row r="6285" spans="1:10" x14ac:dyDescent="0.35">
      <c r="A6285">
        <v>34</v>
      </c>
      <c r="B6285" t="str" cm="1">
        <f t="array" ref="B6285">_xlfn.IFS(Table1[[#This Row],[Age]]&lt;=25,"21-25",Table1[[#This Row],[Age]]&lt;=30,"26-30",Table1[[#This Row],[Age]]&lt;=35,"31-35",Table1[[#This Row],[Age]]&lt;=40,"36-40",Table1[[#This Row],[Age]]&lt;=45,"41-45", Table1[[#This Row],[Age]]&lt;=50,"46-50",Table1[[#This Row],[Age]]&lt;55,"51-55",Table1[[#This Row],[Age]]&lt;=60,"56-60",Table1[[#This Row],[Age]]&gt;=61, "61-70")</f>
        <v>31-35</v>
      </c>
      <c r="C6285" t="s">
        <v>9</v>
      </c>
      <c r="D6285" t="s">
        <v>7</v>
      </c>
      <c r="E6285" t="s">
        <v>35</v>
      </c>
      <c r="F6285">
        <v>5</v>
      </c>
      <c r="G6285" t="str" cm="1">
        <f t="array" ref="G6285">_xlfn.IFS(Table1[[#This Row],[Years of Experience]]&lt;=2,"Entry",Table1[[#This Row],[Years of Experience]]&lt;=7,"Mid",Table1[[#This Row],[Years of Experience]]&lt;=14,"Senior",Table1[[#This Row],[Years of Experience]]&gt;=15,"Executive")</f>
        <v>Mid</v>
      </c>
      <c r="H6285" t="str" cm="1">
        <f t="array" ref="H6285">_xlfn.IFS(Table1[[#This Row],[Salary]]&lt;=50000,"0-50K",Table1[[#This Row],[Salary]]&lt;=100000,"51-100K",Table1[[#This Row],[Salary]]&lt;=150000,"101-150K",Table1[[#This Row],[Salary]]&lt;=200000,"151-200K",Table1[[#This Row],[Salary]]&lt;=250000,"201-250K",Table1[[#This Row],[Salary]]&gt;250000,"Above 250K")</f>
        <v>51-100K</v>
      </c>
      <c r="I6285" s="3">
        <v>70000</v>
      </c>
      <c r="J6285" s="3">
        <f>IF(Table1[[#This Row],[Years of Experience]]=0,0,Table1[[#This Row],[Salary]]/Table1[[#This Row],[Years of Experience]])</f>
        <v>14000</v>
      </c>
    </row>
    <row r="6286" spans="1:10" x14ac:dyDescent="0.35">
      <c r="A6286">
        <v>26</v>
      </c>
      <c r="B6286" t="str" cm="1">
        <f t="array" ref="B6286">_xlfn.IFS(Table1[[#This Row],[Age]]&lt;=25,"21-25",Table1[[#This Row],[Age]]&lt;=30,"26-30",Table1[[#This Row],[Age]]&lt;=35,"31-35",Table1[[#This Row],[Age]]&lt;=40,"36-40",Table1[[#This Row],[Age]]&lt;=45,"41-45", Table1[[#This Row],[Age]]&lt;=50,"46-50",Table1[[#This Row],[Age]]&lt;55,"51-55",Table1[[#This Row],[Age]]&lt;=60,"56-60",Table1[[#This Row],[Age]]&gt;=61, "61-70")</f>
        <v>26-30</v>
      </c>
      <c r="C6286" t="s">
        <v>6</v>
      </c>
      <c r="D6286" t="s">
        <v>10</v>
      </c>
      <c r="E6286" t="s">
        <v>69</v>
      </c>
      <c r="F6286">
        <v>3</v>
      </c>
      <c r="G6286" t="str" cm="1">
        <f t="array" ref="G6286">_xlfn.IFS(Table1[[#This Row],[Years of Experience]]&lt;=2,"Entry",Table1[[#This Row],[Years of Experience]]&lt;=7,"Mid",Table1[[#This Row],[Years of Experience]]&lt;=14,"Senior",Table1[[#This Row],[Years of Experience]]&gt;=15,"Executive")</f>
        <v>Mid</v>
      </c>
      <c r="H6286" t="str" cm="1">
        <f t="array" ref="H6286">_xlfn.IFS(Table1[[#This Row],[Salary]]&lt;=50000,"0-50K",Table1[[#This Row],[Salary]]&lt;=100000,"51-100K",Table1[[#This Row],[Salary]]&lt;=150000,"101-150K",Table1[[#This Row],[Salary]]&lt;=200000,"151-200K",Table1[[#This Row],[Salary]]&lt;=250000,"201-250K",Table1[[#This Row],[Salary]]&gt;250000,"Above 250K")</f>
        <v>0-50K</v>
      </c>
      <c r="I6286" s="3">
        <v>50000</v>
      </c>
      <c r="J6286" s="3">
        <f>IF(Table1[[#This Row],[Years of Experience]]=0,0,Table1[[#This Row],[Salary]]/Table1[[#This Row],[Years of Experience]])</f>
        <v>16666.666666666668</v>
      </c>
    </row>
    <row r="6287" spans="1:10" x14ac:dyDescent="0.35">
      <c r="A6287">
        <v>31</v>
      </c>
      <c r="B6287" t="str" cm="1">
        <f t="array" ref="B6287">_xlfn.IFS(Table1[[#This Row],[Age]]&lt;=25,"21-25",Table1[[#This Row],[Age]]&lt;=30,"26-30",Table1[[#This Row],[Age]]&lt;=35,"31-35",Table1[[#This Row],[Age]]&lt;=40,"36-40",Table1[[#This Row],[Age]]&lt;=45,"41-45", Table1[[#This Row],[Age]]&lt;=50,"46-50",Table1[[#This Row],[Age]]&lt;55,"51-55",Table1[[#This Row],[Age]]&lt;=60,"56-60",Table1[[#This Row],[Age]]&gt;=61, "61-70")</f>
        <v>31-35</v>
      </c>
      <c r="C6287" t="s">
        <v>9</v>
      </c>
      <c r="D6287" t="s">
        <v>12</v>
      </c>
      <c r="E6287" t="s">
        <v>27</v>
      </c>
      <c r="F6287">
        <v>6</v>
      </c>
      <c r="G6287" t="str" cm="1">
        <f t="array" ref="G6287">_xlfn.IFS(Table1[[#This Row],[Years of Experience]]&lt;=2,"Entry",Table1[[#This Row],[Years of Experience]]&lt;=7,"Mid",Table1[[#This Row],[Years of Experience]]&lt;=14,"Senior",Table1[[#This Row],[Years of Experience]]&gt;=15,"Executive")</f>
        <v>Mid</v>
      </c>
      <c r="H6287" t="str" cm="1">
        <f t="array" ref="H6287">_xlfn.IFS(Table1[[#This Row],[Salary]]&lt;=50000,"0-50K",Table1[[#This Row],[Salary]]&lt;=100000,"51-100K",Table1[[#This Row],[Salary]]&lt;=150000,"101-150K",Table1[[#This Row],[Salary]]&lt;=200000,"151-200K",Table1[[#This Row],[Salary]]&lt;=250000,"201-250K",Table1[[#This Row],[Salary]]&gt;250000,"Above 250K")</f>
        <v>51-100K</v>
      </c>
      <c r="I6287" s="3">
        <v>75000</v>
      </c>
      <c r="J6287" s="3">
        <f>IF(Table1[[#This Row],[Years of Experience]]=0,0,Table1[[#This Row],[Salary]]/Table1[[#This Row],[Years of Experience]])</f>
        <v>12500</v>
      </c>
    </row>
    <row r="6288" spans="1:10" x14ac:dyDescent="0.35">
      <c r="A6288">
        <v>27</v>
      </c>
      <c r="B6288" t="str" cm="1">
        <f t="array" ref="B6288">_xlfn.IFS(Table1[[#This Row],[Age]]&lt;=25,"21-25",Table1[[#This Row],[Age]]&lt;=30,"26-30",Table1[[#This Row],[Age]]&lt;=35,"31-35",Table1[[#This Row],[Age]]&lt;=40,"36-40",Table1[[#This Row],[Age]]&lt;=45,"41-45", Table1[[#This Row],[Age]]&lt;=50,"46-50",Table1[[#This Row],[Age]]&lt;55,"51-55",Table1[[#This Row],[Age]]&lt;=60,"56-60",Table1[[#This Row],[Age]]&gt;=61, "61-70")</f>
        <v>26-30</v>
      </c>
      <c r="C6288" t="s">
        <v>6</v>
      </c>
      <c r="D6288" t="s">
        <v>195</v>
      </c>
      <c r="E6288" t="s">
        <v>49</v>
      </c>
      <c r="F6288">
        <v>2</v>
      </c>
      <c r="G6288" t="str" cm="1">
        <f t="array" ref="G6288">_xlfn.IFS(Table1[[#This Row],[Years of Experience]]&lt;=2,"Entry",Table1[[#This Row],[Years of Experience]]&lt;=7,"Mid",Table1[[#This Row],[Years of Experience]]&lt;=14,"Senior",Table1[[#This Row],[Years of Experience]]&gt;=15,"Executive")</f>
        <v>Entry</v>
      </c>
      <c r="H6288" t="str" cm="1">
        <f t="array" ref="H6288">_xlfn.IFS(Table1[[#This Row],[Salary]]&lt;=50000,"0-50K",Table1[[#This Row],[Salary]]&lt;=100000,"51-100K",Table1[[#This Row],[Salary]]&lt;=150000,"101-150K",Table1[[#This Row],[Salary]]&lt;=200000,"151-200K",Table1[[#This Row],[Salary]]&lt;=250000,"201-250K",Table1[[#This Row],[Salary]]&gt;250000,"Above 250K")</f>
        <v>0-50K</v>
      </c>
      <c r="I6288" s="3">
        <v>40000</v>
      </c>
      <c r="J6288" s="3">
        <f>IF(Table1[[#This Row],[Years of Experience]]=0,0,Table1[[#This Row],[Salary]]/Table1[[#This Row],[Years of Experience]])</f>
        <v>20000</v>
      </c>
    </row>
    <row r="6289" spans="1:10" x14ac:dyDescent="0.35">
      <c r="A6289">
        <v>43</v>
      </c>
      <c r="B6289" t="str" cm="1">
        <f t="array" ref="B6289">_xlfn.IFS(Table1[[#This Row],[Age]]&lt;=25,"21-25",Table1[[#This Row],[Age]]&lt;=30,"26-30",Table1[[#This Row],[Age]]&lt;=35,"31-35",Table1[[#This Row],[Age]]&lt;=40,"36-40",Table1[[#This Row],[Age]]&lt;=45,"41-45", Table1[[#This Row],[Age]]&lt;=50,"46-50",Table1[[#This Row],[Age]]&lt;55,"51-55",Table1[[#This Row],[Age]]&lt;=60,"56-60",Table1[[#This Row],[Age]]&gt;=61, "61-70")</f>
        <v>41-45</v>
      </c>
      <c r="C6289" t="s">
        <v>9</v>
      </c>
      <c r="D6289" t="s">
        <v>7</v>
      </c>
      <c r="E6289" t="s">
        <v>80</v>
      </c>
      <c r="F6289">
        <v>12</v>
      </c>
      <c r="G6289" t="str" cm="1">
        <f t="array" ref="G6289">_xlfn.IFS(Table1[[#This Row],[Years of Experience]]&lt;=2,"Entry",Table1[[#This Row],[Years of Experience]]&lt;=7,"Mid",Table1[[#This Row],[Years of Experience]]&lt;=14,"Senior",Table1[[#This Row],[Years of Experience]]&gt;=15,"Executive")</f>
        <v>Senior</v>
      </c>
      <c r="H6289" t="str" cm="1">
        <f t="array" ref="H6289">_xlfn.IFS(Table1[[#This Row],[Salary]]&lt;=50000,"0-50K",Table1[[#This Row],[Salary]]&lt;=100000,"51-100K",Table1[[#This Row],[Salary]]&lt;=150000,"101-150K",Table1[[#This Row],[Salary]]&lt;=200000,"151-200K",Table1[[#This Row],[Salary]]&lt;=250000,"201-250K",Table1[[#This Row],[Salary]]&gt;250000,"Above 250K")</f>
        <v>101-150K</v>
      </c>
      <c r="I6289" s="3">
        <v>120000</v>
      </c>
      <c r="J6289" s="3">
        <f>IF(Table1[[#This Row],[Years of Experience]]=0,0,Table1[[#This Row],[Salary]]/Table1[[#This Row],[Years of Experience]])</f>
        <v>10000</v>
      </c>
    </row>
    <row r="6290" spans="1:10" x14ac:dyDescent="0.35">
      <c r="A6290">
        <v>28</v>
      </c>
      <c r="B6290" t="str" cm="1">
        <f t="array" ref="B6290">_xlfn.IFS(Table1[[#This Row],[Age]]&lt;=25,"21-25",Table1[[#This Row],[Age]]&lt;=30,"26-30",Table1[[#This Row],[Age]]&lt;=35,"31-35",Table1[[#This Row],[Age]]&lt;=40,"36-40",Table1[[#This Row],[Age]]&lt;=45,"41-45", Table1[[#This Row],[Age]]&lt;=50,"46-50",Table1[[#This Row],[Age]]&lt;55,"51-55",Table1[[#This Row],[Age]]&lt;=60,"56-60",Table1[[#This Row],[Age]]&gt;=61, "61-70")</f>
        <v>26-30</v>
      </c>
      <c r="C6290" t="s">
        <v>6</v>
      </c>
      <c r="D6290" t="s">
        <v>10</v>
      </c>
      <c r="E6290" t="s">
        <v>82</v>
      </c>
      <c r="F6290">
        <v>2</v>
      </c>
      <c r="G6290" t="str" cm="1">
        <f t="array" ref="G6290">_xlfn.IFS(Table1[[#This Row],[Years of Experience]]&lt;=2,"Entry",Table1[[#This Row],[Years of Experience]]&lt;=7,"Mid",Table1[[#This Row],[Years of Experience]]&lt;=14,"Senior",Table1[[#This Row],[Years of Experience]]&gt;=15,"Executive")</f>
        <v>Entry</v>
      </c>
      <c r="H6290" t="str" cm="1">
        <f t="array" ref="H6290">_xlfn.IFS(Table1[[#This Row],[Salary]]&lt;=50000,"0-50K",Table1[[#This Row],[Salary]]&lt;=100000,"51-100K",Table1[[#This Row],[Salary]]&lt;=150000,"101-150K",Table1[[#This Row],[Salary]]&lt;=200000,"151-200K",Table1[[#This Row],[Salary]]&lt;=250000,"201-250K",Table1[[#This Row],[Salary]]&gt;250000,"Above 250K")</f>
        <v>0-50K</v>
      </c>
      <c r="I6290" s="3">
        <v>40000</v>
      </c>
      <c r="J6290" s="3">
        <f>IF(Table1[[#This Row],[Years of Experience]]=0,0,Table1[[#This Row],[Salary]]/Table1[[#This Row],[Years of Experience]])</f>
        <v>20000</v>
      </c>
    </row>
    <row r="6291" spans="1:10" x14ac:dyDescent="0.35">
      <c r="A6291">
        <v>46</v>
      </c>
      <c r="B6291" t="str" cm="1">
        <f t="array" ref="B6291">_xlfn.IFS(Table1[[#This Row],[Age]]&lt;=25,"21-25",Table1[[#This Row],[Age]]&lt;=30,"26-30",Table1[[#This Row],[Age]]&lt;=35,"31-35",Table1[[#This Row],[Age]]&lt;=40,"36-40",Table1[[#This Row],[Age]]&lt;=45,"41-45", Table1[[#This Row],[Age]]&lt;=50,"46-50",Table1[[#This Row],[Age]]&lt;55,"51-55",Table1[[#This Row],[Age]]&lt;=60,"56-60",Table1[[#This Row],[Age]]&gt;=61, "61-70")</f>
        <v>46-50</v>
      </c>
      <c r="C6291" t="s">
        <v>9</v>
      </c>
      <c r="D6291" t="s">
        <v>12</v>
      </c>
      <c r="E6291" t="s">
        <v>124</v>
      </c>
      <c r="F6291">
        <v>16</v>
      </c>
      <c r="G6291" t="str" cm="1">
        <f t="array" ref="G6291">_xlfn.IFS(Table1[[#This Row],[Years of Experience]]&lt;=2,"Entry",Table1[[#This Row],[Years of Experience]]&lt;=7,"Mid",Table1[[#This Row],[Years of Experience]]&lt;=14,"Senior",Table1[[#This Row],[Years of Experience]]&gt;=15,"Executive")</f>
        <v>Executive</v>
      </c>
      <c r="H6291" t="str" cm="1">
        <f t="array" ref="H6291">_xlfn.IFS(Table1[[#This Row],[Salary]]&lt;=50000,"0-50K",Table1[[#This Row],[Salary]]&lt;=100000,"51-100K",Table1[[#This Row],[Salary]]&lt;=150000,"101-150K",Table1[[#This Row],[Salary]]&lt;=200000,"151-200K",Table1[[#This Row],[Salary]]&lt;=250000,"201-250K",Table1[[#This Row],[Salary]]&gt;250000,"Above 250K")</f>
        <v>151-200K</v>
      </c>
      <c r="I6291" s="3">
        <v>160000</v>
      </c>
      <c r="J6291" s="3">
        <f>IF(Table1[[#This Row],[Years of Experience]]=0,0,Table1[[#This Row],[Salary]]/Table1[[#This Row],[Years of Experience]])</f>
        <v>10000</v>
      </c>
    </row>
    <row r="6292" spans="1:10" x14ac:dyDescent="0.35">
      <c r="A6292">
        <v>33</v>
      </c>
      <c r="B6292" t="str" cm="1">
        <f t="array" ref="B6292">_xlfn.IFS(Table1[[#This Row],[Age]]&lt;=25,"21-25",Table1[[#This Row],[Age]]&lt;=30,"26-30",Table1[[#This Row],[Age]]&lt;=35,"31-35",Table1[[#This Row],[Age]]&lt;=40,"36-40",Table1[[#This Row],[Age]]&lt;=45,"41-45", Table1[[#This Row],[Age]]&lt;=50,"46-50",Table1[[#This Row],[Age]]&lt;55,"51-55",Table1[[#This Row],[Age]]&lt;=60,"56-60",Table1[[#This Row],[Age]]&gt;=61, "61-70")</f>
        <v>31-35</v>
      </c>
      <c r="C6292" t="s">
        <v>6</v>
      </c>
      <c r="D6292" t="s">
        <v>7</v>
      </c>
      <c r="E6292" t="s">
        <v>121</v>
      </c>
      <c r="F6292">
        <v>4</v>
      </c>
      <c r="G6292" t="str" cm="1">
        <f t="array" ref="G6292">_xlfn.IFS(Table1[[#This Row],[Years of Experience]]&lt;=2,"Entry",Table1[[#This Row],[Years of Experience]]&lt;=7,"Mid",Table1[[#This Row],[Years of Experience]]&lt;=14,"Senior",Table1[[#This Row],[Years of Experience]]&gt;=15,"Executive")</f>
        <v>Mid</v>
      </c>
      <c r="H6292" t="str" cm="1">
        <f t="array" ref="H6292">_xlfn.IFS(Table1[[#This Row],[Salary]]&lt;=50000,"0-50K",Table1[[#This Row],[Salary]]&lt;=100000,"51-100K",Table1[[#This Row],[Salary]]&lt;=150000,"101-150K",Table1[[#This Row],[Salary]]&lt;=200000,"151-200K",Table1[[#This Row],[Salary]]&lt;=250000,"201-250K",Table1[[#This Row],[Salary]]&gt;250000,"Above 250K")</f>
        <v>51-100K</v>
      </c>
      <c r="I6292" s="3">
        <v>55000</v>
      </c>
      <c r="J6292" s="3">
        <f>IF(Table1[[#This Row],[Years of Experience]]=0,0,Table1[[#This Row],[Salary]]/Table1[[#This Row],[Years of Experience]])</f>
        <v>13750</v>
      </c>
    </row>
    <row r="6293" spans="1:10" x14ac:dyDescent="0.35">
      <c r="A6293">
        <v>39</v>
      </c>
      <c r="B6293" t="str" cm="1">
        <f t="array" ref="B6293">_xlfn.IFS(Table1[[#This Row],[Age]]&lt;=25,"21-25",Table1[[#This Row],[Age]]&lt;=30,"26-30",Table1[[#This Row],[Age]]&lt;=35,"31-35",Table1[[#This Row],[Age]]&lt;=40,"36-40",Table1[[#This Row],[Age]]&lt;=45,"41-45", Table1[[#This Row],[Age]]&lt;=50,"46-50",Table1[[#This Row],[Age]]&lt;55,"51-55",Table1[[#This Row],[Age]]&lt;=60,"56-60",Table1[[#This Row],[Age]]&gt;=61, "61-70")</f>
        <v>36-40</v>
      </c>
      <c r="C6293" t="s">
        <v>9</v>
      </c>
      <c r="D6293" t="s">
        <v>10</v>
      </c>
      <c r="E6293" t="s">
        <v>57</v>
      </c>
      <c r="F6293">
        <v>10</v>
      </c>
      <c r="G6293" t="str" cm="1">
        <f t="array" ref="G6293">_xlfn.IFS(Table1[[#This Row],[Years of Experience]]&lt;=2,"Entry",Table1[[#This Row],[Years of Experience]]&lt;=7,"Mid",Table1[[#This Row],[Years of Experience]]&lt;=14,"Senior",Table1[[#This Row],[Years of Experience]]&gt;=15,"Executive")</f>
        <v>Senior</v>
      </c>
      <c r="H6293" t="str" cm="1">
        <f t="array" ref="H6293">_xlfn.IFS(Table1[[#This Row],[Salary]]&lt;=50000,"0-50K",Table1[[#This Row],[Salary]]&lt;=100000,"51-100K",Table1[[#This Row],[Salary]]&lt;=150000,"101-150K",Table1[[#This Row],[Salary]]&lt;=200000,"151-200K",Table1[[#This Row],[Salary]]&lt;=250000,"201-250K",Table1[[#This Row],[Salary]]&gt;250000,"Above 250K")</f>
        <v>51-100K</v>
      </c>
      <c r="I6293" s="3">
        <v>100000</v>
      </c>
      <c r="J6293" s="3">
        <f>IF(Table1[[#This Row],[Years of Experience]]=0,0,Table1[[#This Row],[Salary]]/Table1[[#This Row],[Years of Experience]])</f>
        <v>10000</v>
      </c>
    </row>
    <row r="6294" spans="1:10" x14ac:dyDescent="0.35">
      <c r="A6294">
        <v>25</v>
      </c>
      <c r="B6294" t="str" cm="1">
        <f t="array" ref="B6294">_xlfn.IFS(Table1[[#This Row],[Age]]&lt;=25,"21-25",Table1[[#This Row],[Age]]&lt;=30,"26-30",Table1[[#This Row],[Age]]&lt;=35,"31-35",Table1[[#This Row],[Age]]&lt;=40,"36-40",Table1[[#This Row],[Age]]&lt;=45,"41-45", Table1[[#This Row],[Age]]&lt;=50,"46-50",Table1[[#This Row],[Age]]&lt;55,"51-55",Table1[[#This Row],[Age]]&lt;=60,"56-60",Table1[[#This Row],[Age]]&gt;=61, "61-70")</f>
        <v>21-25</v>
      </c>
      <c r="C6294" t="s">
        <v>6</v>
      </c>
      <c r="D6294" t="s">
        <v>195</v>
      </c>
      <c r="E6294" t="s">
        <v>14</v>
      </c>
      <c r="F6294">
        <v>1</v>
      </c>
      <c r="G6294" t="str" cm="1">
        <f t="array" ref="G6294">_xlfn.IFS(Table1[[#This Row],[Years of Experience]]&lt;=2,"Entry",Table1[[#This Row],[Years of Experience]]&lt;=7,"Mid",Table1[[#This Row],[Years of Experience]]&lt;=14,"Senior",Table1[[#This Row],[Years of Experience]]&gt;=15,"Executive")</f>
        <v>Entry</v>
      </c>
      <c r="H6294" t="str" cm="1">
        <f t="array" ref="H6294">_xlfn.IFS(Table1[[#This Row],[Salary]]&lt;=50000,"0-50K",Table1[[#This Row],[Salary]]&lt;=100000,"51-100K",Table1[[#This Row],[Salary]]&lt;=150000,"101-150K",Table1[[#This Row],[Salary]]&lt;=200000,"151-200K",Table1[[#This Row],[Salary]]&lt;=250000,"201-250K",Table1[[#This Row],[Salary]]&gt;250000,"Above 250K")</f>
        <v>0-50K</v>
      </c>
      <c r="I6294" s="3">
        <v>35000</v>
      </c>
      <c r="J6294" s="3">
        <f>IF(Table1[[#This Row],[Years of Experience]]=0,0,Table1[[#This Row],[Salary]]/Table1[[#This Row],[Years of Experience]])</f>
        <v>35000</v>
      </c>
    </row>
    <row r="6295" spans="1:10" x14ac:dyDescent="0.35">
      <c r="A6295">
        <v>41</v>
      </c>
      <c r="B6295" t="str" cm="1">
        <f t="array" ref="B6295">_xlfn.IFS(Table1[[#This Row],[Age]]&lt;=25,"21-25",Table1[[#This Row],[Age]]&lt;=30,"26-30",Table1[[#This Row],[Age]]&lt;=35,"31-35",Table1[[#This Row],[Age]]&lt;=40,"36-40",Table1[[#This Row],[Age]]&lt;=45,"41-45", Table1[[#This Row],[Age]]&lt;=50,"46-50",Table1[[#This Row],[Age]]&lt;55,"51-55",Table1[[#This Row],[Age]]&lt;=60,"56-60",Table1[[#This Row],[Age]]&gt;=61, "61-70")</f>
        <v>41-45</v>
      </c>
      <c r="C6295" t="s">
        <v>9</v>
      </c>
      <c r="D6295" t="s">
        <v>7</v>
      </c>
      <c r="E6295" t="s">
        <v>18</v>
      </c>
      <c r="F6295">
        <v>8</v>
      </c>
      <c r="G6295" t="str" cm="1">
        <f t="array" ref="G6295">_xlfn.IFS(Table1[[#This Row],[Years of Experience]]&lt;=2,"Entry",Table1[[#This Row],[Years of Experience]]&lt;=7,"Mid",Table1[[#This Row],[Years of Experience]]&lt;=14,"Senior",Table1[[#This Row],[Years of Experience]]&gt;=15,"Executive")</f>
        <v>Senior</v>
      </c>
      <c r="H6295" t="str" cm="1">
        <f t="array" ref="H6295">_xlfn.IFS(Table1[[#This Row],[Salary]]&lt;=50000,"0-50K",Table1[[#This Row],[Salary]]&lt;=100000,"51-100K",Table1[[#This Row],[Salary]]&lt;=150000,"101-150K",Table1[[#This Row],[Salary]]&lt;=200000,"151-200K",Table1[[#This Row],[Salary]]&lt;=250000,"201-250K",Table1[[#This Row],[Salary]]&gt;250000,"Above 250K")</f>
        <v>51-100K</v>
      </c>
      <c r="I6295" s="3">
        <v>80000</v>
      </c>
      <c r="J6295" s="3">
        <f>IF(Table1[[#This Row],[Years of Experience]]=0,0,Table1[[#This Row],[Salary]]/Table1[[#This Row],[Years of Experience]])</f>
        <v>10000</v>
      </c>
    </row>
    <row r="6296" spans="1:10" x14ac:dyDescent="0.35">
      <c r="A6296">
        <v>35</v>
      </c>
      <c r="B6296" t="str" cm="1">
        <f t="array" ref="B6296">_xlfn.IFS(Table1[[#This Row],[Age]]&lt;=25,"21-25",Table1[[#This Row],[Age]]&lt;=30,"26-30",Table1[[#This Row],[Age]]&lt;=35,"31-35",Table1[[#This Row],[Age]]&lt;=40,"36-40",Table1[[#This Row],[Age]]&lt;=45,"41-45", Table1[[#This Row],[Age]]&lt;=50,"46-50",Table1[[#This Row],[Age]]&lt;55,"51-55",Table1[[#This Row],[Age]]&lt;=60,"56-60",Table1[[#This Row],[Age]]&gt;=61, "61-70")</f>
        <v>31-35</v>
      </c>
      <c r="C6296" t="s">
        <v>6</v>
      </c>
      <c r="D6296" t="s">
        <v>12</v>
      </c>
      <c r="E6296" t="s">
        <v>27</v>
      </c>
      <c r="F6296">
        <v>7</v>
      </c>
      <c r="G6296" t="str" cm="1">
        <f t="array" ref="G6296">_xlfn.IFS(Table1[[#This Row],[Years of Experience]]&lt;=2,"Entry",Table1[[#This Row],[Years of Experience]]&lt;=7,"Mid",Table1[[#This Row],[Years of Experience]]&lt;=14,"Senior",Table1[[#This Row],[Years of Experience]]&gt;=15,"Executive")</f>
        <v>Mid</v>
      </c>
      <c r="H6296" t="str" cm="1">
        <f t="array" ref="H6296">_xlfn.IFS(Table1[[#This Row],[Salary]]&lt;=50000,"0-50K",Table1[[#This Row],[Salary]]&lt;=100000,"51-100K",Table1[[#This Row],[Salary]]&lt;=150000,"101-150K",Table1[[#This Row],[Salary]]&lt;=200000,"151-200K",Table1[[#This Row],[Salary]]&lt;=250000,"201-250K",Table1[[#This Row],[Salary]]&gt;250000,"Above 250K")</f>
        <v>51-100K</v>
      </c>
      <c r="I6296" s="3">
        <v>90000</v>
      </c>
      <c r="J6296" s="3">
        <f>IF(Table1[[#This Row],[Years of Experience]]=0,0,Table1[[#This Row],[Salary]]/Table1[[#This Row],[Years of Experience]])</f>
        <v>12857.142857142857</v>
      </c>
    </row>
    <row r="6297" spans="1:10" x14ac:dyDescent="0.35">
      <c r="A6297">
        <v>23</v>
      </c>
      <c r="B6297" t="str" cm="1">
        <f t="array" ref="B6297">_xlfn.IFS(Table1[[#This Row],[Age]]&lt;=25,"21-25",Table1[[#This Row],[Age]]&lt;=30,"26-30",Table1[[#This Row],[Age]]&lt;=35,"31-35",Table1[[#This Row],[Age]]&lt;=40,"36-40",Table1[[#This Row],[Age]]&lt;=45,"41-45", Table1[[#This Row],[Age]]&lt;=50,"46-50",Table1[[#This Row],[Age]]&lt;55,"51-55",Table1[[#This Row],[Age]]&lt;=60,"56-60",Table1[[#This Row],[Age]]&gt;=61, "61-70")</f>
        <v>21-25</v>
      </c>
      <c r="C6297" t="s">
        <v>9</v>
      </c>
      <c r="D6297" t="s">
        <v>7</v>
      </c>
      <c r="E6297" t="s">
        <v>49</v>
      </c>
      <c r="F6297">
        <v>1</v>
      </c>
      <c r="G6297" t="str" cm="1">
        <f t="array" ref="G6297">_xlfn.IFS(Table1[[#This Row],[Years of Experience]]&lt;=2,"Entry",Table1[[#This Row],[Years of Experience]]&lt;=7,"Mid",Table1[[#This Row],[Years of Experience]]&lt;=14,"Senior",Table1[[#This Row],[Years of Experience]]&gt;=15,"Executive")</f>
        <v>Entry</v>
      </c>
      <c r="H6297" t="str" cm="1">
        <f t="array" ref="H6297">_xlfn.IFS(Table1[[#This Row],[Salary]]&lt;=50000,"0-50K",Table1[[#This Row],[Salary]]&lt;=100000,"51-100K",Table1[[#This Row],[Salary]]&lt;=150000,"101-150K",Table1[[#This Row],[Salary]]&lt;=200000,"151-200K",Table1[[#This Row],[Salary]]&lt;=250000,"201-250K",Table1[[#This Row],[Salary]]&gt;250000,"Above 250K")</f>
        <v>0-50K</v>
      </c>
      <c r="I6297" s="3">
        <v>35000</v>
      </c>
      <c r="J6297" s="3">
        <f>IF(Table1[[#This Row],[Years of Experience]]=0,0,Table1[[#This Row],[Salary]]/Table1[[#This Row],[Years of Experience]])</f>
        <v>35000</v>
      </c>
    </row>
    <row r="6298" spans="1:10" x14ac:dyDescent="0.35">
      <c r="A6298">
        <v>42</v>
      </c>
      <c r="B6298" t="str" cm="1">
        <f t="array" ref="B6298">_xlfn.IFS(Table1[[#This Row],[Age]]&lt;=25,"21-25",Table1[[#This Row],[Age]]&lt;=30,"26-30",Table1[[#This Row],[Age]]&lt;=35,"31-35",Table1[[#This Row],[Age]]&lt;=40,"36-40",Table1[[#This Row],[Age]]&lt;=45,"41-45", Table1[[#This Row],[Age]]&lt;=50,"46-50",Table1[[#This Row],[Age]]&lt;55,"51-55",Table1[[#This Row],[Age]]&lt;=60,"56-60",Table1[[#This Row],[Age]]&gt;=61, "61-70")</f>
        <v>41-45</v>
      </c>
      <c r="C6298" t="s">
        <v>6</v>
      </c>
      <c r="D6298" t="s">
        <v>10</v>
      </c>
      <c r="E6298" t="s">
        <v>35</v>
      </c>
      <c r="F6298">
        <v>13</v>
      </c>
      <c r="G6298" t="str" cm="1">
        <f t="array" ref="G6298">_xlfn.IFS(Table1[[#This Row],[Years of Experience]]&lt;=2,"Entry",Table1[[#This Row],[Years of Experience]]&lt;=7,"Mid",Table1[[#This Row],[Years of Experience]]&lt;=14,"Senior",Table1[[#This Row],[Years of Experience]]&gt;=15,"Executive")</f>
        <v>Senior</v>
      </c>
      <c r="H6298" t="str" cm="1">
        <f t="array" ref="H6298">_xlfn.IFS(Table1[[#This Row],[Salary]]&lt;=50000,"0-50K",Table1[[#This Row],[Salary]]&lt;=100000,"51-100K",Table1[[#This Row],[Salary]]&lt;=150000,"101-150K",Table1[[#This Row],[Salary]]&lt;=200000,"151-200K",Table1[[#This Row],[Salary]]&lt;=250000,"201-250K",Table1[[#This Row],[Salary]]&gt;250000,"Above 250K")</f>
        <v>101-150K</v>
      </c>
      <c r="I6298" s="3">
        <v>130000</v>
      </c>
      <c r="J6298" s="3">
        <f>IF(Table1[[#This Row],[Years of Experience]]=0,0,Table1[[#This Row],[Salary]]/Table1[[#This Row],[Years of Experience]])</f>
        <v>10000</v>
      </c>
    </row>
    <row r="6299" spans="1:10" x14ac:dyDescent="0.35">
      <c r="A6299">
        <v>26</v>
      </c>
      <c r="B6299" t="str" cm="1">
        <f t="array" ref="B6299">_xlfn.IFS(Table1[[#This Row],[Age]]&lt;=25,"21-25",Table1[[#This Row],[Age]]&lt;=30,"26-30",Table1[[#This Row],[Age]]&lt;=35,"31-35",Table1[[#This Row],[Age]]&lt;=40,"36-40",Table1[[#This Row],[Age]]&lt;=45,"41-45", Table1[[#This Row],[Age]]&lt;=50,"46-50",Table1[[#This Row],[Age]]&lt;55,"51-55",Table1[[#This Row],[Age]]&lt;=60,"56-60",Table1[[#This Row],[Age]]&gt;=61, "61-70")</f>
        <v>26-30</v>
      </c>
      <c r="C6299" t="s">
        <v>9</v>
      </c>
      <c r="D6299" t="s">
        <v>7</v>
      </c>
      <c r="E6299" t="s">
        <v>69</v>
      </c>
      <c r="F6299">
        <v>4</v>
      </c>
      <c r="G6299" t="str" cm="1">
        <f t="array" ref="G6299">_xlfn.IFS(Table1[[#This Row],[Years of Experience]]&lt;=2,"Entry",Table1[[#This Row],[Years of Experience]]&lt;=7,"Mid",Table1[[#This Row],[Years of Experience]]&lt;=14,"Senior",Table1[[#This Row],[Years of Experience]]&gt;=15,"Executive")</f>
        <v>Mid</v>
      </c>
      <c r="H6299" t="str" cm="1">
        <f t="array" ref="H6299">_xlfn.IFS(Table1[[#This Row],[Salary]]&lt;=50000,"0-50K",Table1[[#This Row],[Salary]]&lt;=100000,"51-100K",Table1[[#This Row],[Salary]]&lt;=150000,"101-150K",Table1[[#This Row],[Salary]]&lt;=200000,"151-200K",Table1[[#This Row],[Salary]]&lt;=250000,"201-250K",Table1[[#This Row],[Salary]]&gt;250000,"Above 250K")</f>
        <v>51-100K</v>
      </c>
      <c r="I6299" s="3">
        <v>60000</v>
      </c>
      <c r="J6299" s="3">
        <f>IF(Table1[[#This Row],[Years of Experience]]=0,0,Table1[[#This Row],[Salary]]/Table1[[#This Row],[Years of Experience]])</f>
        <v>15000</v>
      </c>
    </row>
    <row r="6300" spans="1:10" x14ac:dyDescent="0.35">
      <c r="A6300">
        <v>32</v>
      </c>
      <c r="B6300" t="str" cm="1">
        <f t="array" ref="B6300">_xlfn.IFS(Table1[[#This Row],[Age]]&lt;=25,"21-25",Table1[[#This Row],[Age]]&lt;=30,"26-30",Table1[[#This Row],[Age]]&lt;=35,"31-35",Table1[[#This Row],[Age]]&lt;=40,"36-40",Table1[[#This Row],[Age]]&lt;=45,"41-45", Table1[[#This Row],[Age]]&lt;=50,"46-50",Table1[[#This Row],[Age]]&lt;55,"51-55",Table1[[#This Row],[Age]]&lt;=60,"56-60",Table1[[#This Row],[Age]]&gt;=61, "61-70")</f>
        <v>31-35</v>
      </c>
      <c r="C6300" t="s">
        <v>6</v>
      </c>
      <c r="D6300" t="s">
        <v>10</v>
      </c>
      <c r="E6300" t="s">
        <v>80</v>
      </c>
      <c r="F6300">
        <v>5</v>
      </c>
      <c r="G6300" t="str" cm="1">
        <f t="array" ref="G6300">_xlfn.IFS(Table1[[#This Row],[Years of Experience]]&lt;=2,"Entry",Table1[[#This Row],[Years of Experience]]&lt;=7,"Mid",Table1[[#This Row],[Years of Experience]]&lt;=14,"Senior",Table1[[#This Row],[Years of Experience]]&gt;=15,"Executive")</f>
        <v>Mid</v>
      </c>
      <c r="H6300" t="str" cm="1">
        <f t="array" ref="H6300">_xlfn.IFS(Table1[[#This Row],[Salary]]&lt;=50000,"0-50K",Table1[[#This Row],[Salary]]&lt;=100000,"51-100K",Table1[[#This Row],[Salary]]&lt;=150000,"101-150K",Table1[[#This Row],[Salary]]&lt;=200000,"151-200K",Table1[[#This Row],[Salary]]&lt;=250000,"201-250K",Table1[[#This Row],[Salary]]&gt;250000,"Above 250K")</f>
        <v>51-100K</v>
      </c>
      <c r="I6300" s="3">
        <v>70000</v>
      </c>
      <c r="J6300" s="3">
        <f>IF(Table1[[#This Row],[Years of Experience]]=0,0,Table1[[#This Row],[Salary]]/Table1[[#This Row],[Years of Experience]])</f>
        <v>14000</v>
      </c>
    </row>
    <row r="6301" spans="1:10" x14ac:dyDescent="0.35">
      <c r="A6301">
        <v>27</v>
      </c>
      <c r="B6301" t="str" cm="1">
        <f t="array" ref="B6301">_xlfn.IFS(Table1[[#This Row],[Age]]&lt;=25,"21-25",Table1[[#This Row],[Age]]&lt;=30,"26-30",Table1[[#This Row],[Age]]&lt;=35,"31-35",Table1[[#This Row],[Age]]&lt;=40,"36-40",Table1[[#This Row],[Age]]&lt;=45,"41-45", Table1[[#This Row],[Age]]&lt;=50,"46-50",Table1[[#This Row],[Age]]&lt;55,"51-55",Table1[[#This Row],[Age]]&lt;=60,"56-60",Table1[[#This Row],[Age]]&gt;=61, "61-70")</f>
        <v>26-30</v>
      </c>
      <c r="C6301" t="s">
        <v>9</v>
      </c>
      <c r="D6301" t="s">
        <v>195</v>
      </c>
      <c r="E6301" t="s">
        <v>82</v>
      </c>
      <c r="F6301">
        <v>3</v>
      </c>
      <c r="G6301" t="str" cm="1">
        <f t="array" ref="G6301">_xlfn.IFS(Table1[[#This Row],[Years of Experience]]&lt;=2,"Entry",Table1[[#This Row],[Years of Experience]]&lt;=7,"Mid",Table1[[#This Row],[Years of Experience]]&lt;=14,"Senior",Table1[[#This Row],[Years of Experience]]&gt;=15,"Executive")</f>
        <v>Mid</v>
      </c>
      <c r="H6301" t="str" cm="1">
        <f t="array" ref="H6301">_xlfn.IFS(Table1[[#This Row],[Salary]]&lt;=50000,"0-50K",Table1[[#This Row],[Salary]]&lt;=100000,"51-100K",Table1[[#This Row],[Salary]]&lt;=150000,"101-150K",Table1[[#This Row],[Salary]]&lt;=200000,"151-200K",Table1[[#This Row],[Salary]]&lt;=250000,"201-250K",Table1[[#This Row],[Salary]]&gt;250000,"Above 250K")</f>
        <v>0-50K</v>
      </c>
      <c r="I6301" s="3">
        <v>40000</v>
      </c>
      <c r="J6301" s="3">
        <f>IF(Table1[[#This Row],[Years of Experience]]=0,0,Table1[[#This Row],[Salary]]/Table1[[#This Row],[Years of Experience]])</f>
        <v>13333.333333333334</v>
      </c>
    </row>
    <row r="6302" spans="1:10" x14ac:dyDescent="0.35">
      <c r="A6302">
        <v>50</v>
      </c>
      <c r="B6302" t="str" cm="1">
        <f t="array" ref="B6302">_xlfn.IFS(Table1[[#This Row],[Age]]&lt;=25,"21-25",Table1[[#This Row],[Age]]&lt;=30,"26-30",Table1[[#This Row],[Age]]&lt;=35,"31-35",Table1[[#This Row],[Age]]&lt;=40,"36-40",Table1[[#This Row],[Age]]&lt;=45,"41-45", Table1[[#This Row],[Age]]&lt;=50,"46-50",Table1[[#This Row],[Age]]&lt;55,"51-55",Table1[[#This Row],[Age]]&lt;=60,"56-60",Table1[[#This Row],[Age]]&gt;=61, "61-70")</f>
        <v>46-50</v>
      </c>
      <c r="C6302" t="s">
        <v>6</v>
      </c>
      <c r="D6302" t="s">
        <v>12</v>
      </c>
      <c r="E6302" t="s">
        <v>124</v>
      </c>
      <c r="F6302">
        <v>15</v>
      </c>
      <c r="G6302" t="str" cm="1">
        <f t="array" ref="G6302">_xlfn.IFS(Table1[[#This Row],[Years of Experience]]&lt;=2,"Entry",Table1[[#This Row],[Years of Experience]]&lt;=7,"Mid",Table1[[#This Row],[Years of Experience]]&lt;=14,"Senior",Table1[[#This Row],[Years of Experience]]&gt;=15,"Executive")</f>
        <v>Executive</v>
      </c>
      <c r="H6302" t="str" cm="1">
        <f t="array" ref="H6302">_xlfn.IFS(Table1[[#This Row],[Salary]]&lt;=50000,"0-50K",Table1[[#This Row],[Salary]]&lt;=100000,"51-100K",Table1[[#This Row],[Salary]]&lt;=150000,"101-150K",Table1[[#This Row],[Salary]]&lt;=200000,"151-200K",Table1[[#This Row],[Salary]]&lt;=250000,"201-250K",Table1[[#This Row],[Salary]]&gt;250000,"Above 250K")</f>
        <v>101-150K</v>
      </c>
      <c r="I6302" s="3">
        <v>150000</v>
      </c>
      <c r="J6302" s="3">
        <f>IF(Table1[[#This Row],[Years of Experience]]=0,0,Table1[[#This Row],[Salary]]/Table1[[#This Row],[Years of Experience]])</f>
        <v>10000</v>
      </c>
    </row>
    <row r="6303" spans="1:10" x14ac:dyDescent="0.35">
      <c r="A6303">
        <v>36</v>
      </c>
      <c r="B6303" t="str" cm="1">
        <f t="array" ref="B6303">_xlfn.IFS(Table1[[#This Row],[Age]]&lt;=25,"21-25",Table1[[#This Row],[Age]]&lt;=30,"26-30",Table1[[#This Row],[Age]]&lt;=35,"31-35",Table1[[#This Row],[Age]]&lt;=40,"36-40",Table1[[#This Row],[Age]]&lt;=45,"41-45", Table1[[#This Row],[Age]]&lt;=50,"46-50",Table1[[#This Row],[Age]]&lt;55,"51-55",Table1[[#This Row],[Age]]&lt;=60,"56-60",Table1[[#This Row],[Age]]&gt;=61, "61-70")</f>
        <v>36-40</v>
      </c>
      <c r="C6303" t="s">
        <v>9</v>
      </c>
      <c r="D6303" t="s">
        <v>7</v>
      </c>
      <c r="E6303" t="s">
        <v>121</v>
      </c>
      <c r="F6303">
        <v>2</v>
      </c>
      <c r="G6303" t="str" cm="1">
        <f t="array" ref="G6303">_xlfn.IFS(Table1[[#This Row],[Years of Experience]]&lt;=2,"Entry",Table1[[#This Row],[Years of Experience]]&lt;=7,"Mid",Table1[[#This Row],[Years of Experience]]&lt;=14,"Senior",Table1[[#This Row],[Years of Experience]]&gt;=15,"Executive")</f>
        <v>Entry</v>
      </c>
      <c r="H6303" t="str" cm="1">
        <f t="array" ref="H6303">_xlfn.IFS(Table1[[#This Row],[Salary]]&lt;=50000,"0-50K",Table1[[#This Row],[Salary]]&lt;=100000,"51-100K",Table1[[#This Row],[Salary]]&lt;=150000,"101-150K",Table1[[#This Row],[Salary]]&lt;=200000,"151-200K",Table1[[#This Row],[Salary]]&lt;=250000,"201-250K",Table1[[#This Row],[Salary]]&gt;250000,"Above 250K")</f>
        <v>0-50K</v>
      </c>
      <c r="I6303" s="3">
        <v>35000</v>
      </c>
      <c r="J6303" s="3">
        <f>IF(Table1[[#This Row],[Years of Experience]]=0,0,Table1[[#This Row],[Salary]]/Table1[[#This Row],[Years of Experience]])</f>
        <v>17500</v>
      </c>
    </row>
    <row r="6304" spans="1:10" x14ac:dyDescent="0.35">
      <c r="A6304">
        <v>48</v>
      </c>
      <c r="B6304" t="str" cm="1">
        <f t="array" ref="B6304">_xlfn.IFS(Table1[[#This Row],[Age]]&lt;=25,"21-25",Table1[[#This Row],[Age]]&lt;=30,"26-30",Table1[[#This Row],[Age]]&lt;=35,"31-35",Table1[[#This Row],[Age]]&lt;=40,"36-40",Table1[[#This Row],[Age]]&lt;=45,"41-45", Table1[[#This Row],[Age]]&lt;=50,"46-50",Table1[[#This Row],[Age]]&lt;55,"51-55",Table1[[#This Row],[Age]]&lt;=60,"56-60",Table1[[#This Row],[Age]]&gt;=61, "61-70")</f>
        <v>46-50</v>
      </c>
      <c r="C6304" t="s">
        <v>6</v>
      </c>
      <c r="D6304" t="s">
        <v>10</v>
      </c>
      <c r="E6304" t="s">
        <v>57</v>
      </c>
      <c r="F6304">
        <v>18</v>
      </c>
      <c r="G6304" t="str" cm="1">
        <f t="array" ref="G6304">_xlfn.IFS(Table1[[#This Row],[Years of Experience]]&lt;=2,"Entry",Table1[[#This Row],[Years of Experience]]&lt;=7,"Mid",Table1[[#This Row],[Years of Experience]]&lt;=14,"Senior",Table1[[#This Row],[Years of Experience]]&gt;=15,"Executive")</f>
        <v>Executive</v>
      </c>
      <c r="H6304" t="str" cm="1">
        <f t="array" ref="H6304">_xlfn.IFS(Table1[[#This Row],[Salary]]&lt;=50000,"0-50K",Table1[[#This Row],[Salary]]&lt;=100000,"51-100K",Table1[[#This Row],[Salary]]&lt;=150000,"101-150K",Table1[[#This Row],[Salary]]&lt;=200000,"151-200K",Table1[[#This Row],[Salary]]&lt;=250000,"201-250K",Table1[[#This Row],[Salary]]&gt;250000,"Above 250K")</f>
        <v>151-200K</v>
      </c>
      <c r="I6304" s="3">
        <v>180000</v>
      </c>
      <c r="J6304" s="3">
        <f>IF(Table1[[#This Row],[Years of Experience]]=0,0,Table1[[#This Row],[Salary]]/Table1[[#This Row],[Years of Experience]])</f>
        <v>10000</v>
      </c>
    </row>
    <row r="6305" spans="1:10" x14ac:dyDescent="0.35">
      <c r="A6305">
        <v>31</v>
      </c>
      <c r="B6305" t="str" cm="1">
        <f t="array" ref="B6305">_xlfn.IFS(Table1[[#This Row],[Age]]&lt;=25,"21-25",Table1[[#This Row],[Age]]&lt;=30,"26-30",Table1[[#This Row],[Age]]&lt;=35,"31-35",Table1[[#This Row],[Age]]&lt;=40,"36-40",Table1[[#This Row],[Age]]&lt;=45,"41-45", Table1[[#This Row],[Age]]&lt;=50,"46-50",Table1[[#This Row],[Age]]&lt;55,"51-55",Table1[[#This Row],[Age]]&lt;=60,"56-60",Table1[[#This Row],[Age]]&gt;=61, "61-70")</f>
        <v>31-35</v>
      </c>
      <c r="C6305" t="s">
        <v>9</v>
      </c>
      <c r="D6305" t="s">
        <v>195</v>
      </c>
      <c r="E6305" t="s">
        <v>14</v>
      </c>
      <c r="F6305">
        <v>2</v>
      </c>
      <c r="G6305" t="str" cm="1">
        <f t="array" ref="G6305">_xlfn.IFS(Table1[[#This Row],[Years of Experience]]&lt;=2,"Entry",Table1[[#This Row],[Years of Experience]]&lt;=7,"Mid",Table1[[#This Row],[Years of Experience]]&lt;=14,"Senior",Table1[[#This Row],[Years of Experience]]&gt;=15,"Executive")</f>
        <v>Entry</v>
      </c>
      <c r="H6305" t="str" cm="1">
        <f t="array" ref="H6305">_xlfn.IFS(Table1[[#This Row],[Salary]]&lt;=50000,"0-50K",Table1[[#This Row],[Salary]]&lt;=100000,"51-100K",Table1[[#This Row],[Salary]]&lt;=150000,"101-150K",Table1[[#This Row],[Salary]]&lt;=200000,"151-200K",Table1[[#This Row],[Salary]]&lt;=250000,"201-250K",Table1[[#This Row],[Salary]]&gt;250000,"Above 250K")</f>
        <v>0-50K</v>
      </c>
      <c r="I6305" s="3">
        <v>40000</v>
      </c>
      <c r="J6305" s="3">
        <f>IF(Table1[[#This Row],[Years of Experience]]=0,0,Table1[[#This Row],[Salary]]/Table1[[#This Row],[Years of Experience]])</f>
        <v>20000</v>
      </c>
    </row>
    <row r="6306" spans="1:10" x14ac:dyDescent="0.35">
      <c r="A6306">
        <v>29</v>
      </c>
      <c r="B6306" t="str" cm="1">
        <f t="array" ref="B6306">_xlfn.IFS(Table1[[#This Row],[Age]]&lt;=25,"21-25",Table1[[#This Row],[Age]]&lt;=30,"26-30",Table1[[#This Row],[Age]]&lt;=35,"31-35",Table1[[#This Row],[Age]]&lt;=40,"36-40",Table1[[#This Row],[Age]]&lt;=45,"41-45", Table1[[#This Row],[Age]]&lt;=50,"46-50",Table1[[#This Row],[Age]]&lt;55,"51-55",Table1[[#This Row],[Age]]&lt;=60,"56-60",Table1[[#This Row],[Age]]&gt;=61, "61-70")</f>
        <v>26-30</v>
      </c>
      <c r="C6306" t="s">
        <v>6</v>
      </c>
      <c r="D6306" t="s">
        <v>7</v>
      </c>
      <c r="E6306" t="s">
        <v>30</v>
      </c>
      <c r="F6306">
        <v>6</v>
      </c>
      <c r="G6306" t="str" cm="1">
        <f t="array" ref="G6306">_xlfn.IFS(Table1[[#This Row],[Years of Experience]]&lt;=2,"Entry",Table1[[#This Row],[Years of Experience]]&lt;=7,"Mid",Table1[[#This Row],[Years of Experience]]&lt;=14,"Senior",Table1[[#This Row],[Years of Experience]]&gt;=15,"Executive")</f>
        <v>Mid</v>
      </c>
      <c r="H6306" t="str" cm="1">
        <f t="array" ref="H6306">_xlfn.IFS(Table1[[#This Row],[Salary]]&lt;=50000,"0-50K",Table1[[#This Row],[Salary]]&lt;=100000,"51-100K",Table1[[#This Row],[Salary]]&lt;=150000,"101-150K",Table1[[#This Row],[Salary]]&lt;=200000,"151-200K",Table1[[#This Row],[Salary]]&lt;=250000,"201-250K",Table1[[#This Row],[Salary]]&gt;250000,"Above 250K")</f>
        <v>51-100K</v>
      </c>
      <c r="I6306" s="3">
        <v>75000</v>
      </c>
      <c r="J6306" s="3">
        <f>IF(Table1[[#This Row],[Years of Experience]]=0,0,Table1[[#This Row],[Salary]]/Table1[[#This Row],[Years of Experience]])</f>
        <v>12500</v>
      </c>
    </row>
    <row r="6307" spans="1:10" x14ac:dyDescent="0.35">
      <c r="A6307">
        <v>45</v>
      </c>
      <c r="B6307" t="str" cm="1">
        <f t="array" ref="B6307">_xlfn.IFS(Table1[[#This Row],[Age]]&lt;=25,"21-25",Table1[[#This Row],[Age]]&lt;=30,"26-30",Table1[[#This Row],[Age]]&lt;=35,"31-35",Table1[[#This Row],[Age]]&lt;=40,"36-40",Table1[[#This Row],[Age]]&lt;=45,"41-45", Table1[[#This Row],[Age]]&lt;=50,"46-50",Table1[[#This Row],[Age]]&lt;55,"51-55",Table1[[#This Row],[Age]]&lt;=60,"56-60",Table1[[#This Row],[Age]]&gt;=61, "61-70")</f>
        <v>41-45</v>
      </c>
      <c r="C6307" t="s">
        <v>9</v>
      </c>
      <c r="D6307" t="s">
        <v>12</v>
      </c>
      <c r="E6307" t="s">
        <v>35</v>
      </c>
      <c r="F6307">
        <v>12</v>
      </c>
      <c r="G6307" t="str" cm="1">
        <f t="array" ref="G6307">_xlfn.IFS(Table1[[#This Row],[Years of Experience]]&lt;=2,"Entry",Table1[[#This Row],[Years of Experience]]&lt;=7,"Mid",Table1[[#This Row],[Years of Experience]]&lt;=14,"Senior",Table1[[#This Row],[Years of Experience]]&gt;=15,"Executive")</f>
        <v>Senior</v>
      </c>
      <c r="H6307" t="str" cm="1">
        <f t="array" ref="H6307">_xlfn.IFS(Table1[[#This Row],[Salary]]&lt;=50000,"0-50K",Table1[[#This Row],[Salary]]&lt;=100000,"51-100K",Table1[[#This Row],[Salary]]&lt;=150000,"101-150K",Table1[[#This Row],[Salary]]&lt;=200000,"151-200K",Table1[[#This Row],[Salary]]&lt;=250000,"201-250K",Table1[[#This Row],[Salary]]&gt;250000,"Above 250K")</f>
        <v>101-150K</v>
      </c>
      <c r="I6307" s="3">
        <v>120000</v>
      </c>
      <c r="J6307" s="3">
        <f>IF(Table1[[#This Row],[Years of Experience]]=0,0,Table1[[#This Row],[Salary]]/Table1[[#This Row],[Years of Experience]])</f>
        <v>10000</v>
      </c>
    </row>
    <row r="6308" spans="1:10" x14ac:dyDescent="0.35">
      <c r="A6308">
        <v>25</v>
      </c>
      <c r="B6308" t="str" cm="1">
        <f t="array" ref="B6308">_xlfn.IFS(Table1[[#This Row],[Age]]&lt;=25,"21-25",Table1[[#This Row],[Age]]&lt;=30,"26-30",Table1[[#This Row],[Age]]&lt;=35,"31-35",Table1[[#This Row],[Age]]&lt;=40,"36-40",Table1[[#This Row],[Age]]&lt;=45,"41-45", Table1[[#This Row],[Age]]&lt;=50,"46-50",Table1[[#This Row],[Age]]&lt;55,"51-55",Table1[[#This Row],[Age]]&lt;=60,"56-60",Table1[[#This Row],[Age]]&gt;=61, "61-70")</f>
        <v>21-25</v>
      </c>
      <c r="C6308" t="s">
        <v>6</v>
      </c>
      <c r="D6308" t="s">
        <v>10</v>
      </c>
      <c r="E6308" t="s">
        <v>69</v>
      </c>
      <c r="F6308">
        <v>3</v>
      </c>
      <c r="G6308" t="str" cm="1">
        <f t="array" ref="G6308">_xlfn.IFS(Table1[[#This Row],[Years of Experience]]&lt;=2,"Entry",Table1[[#This Row],[Years of Experience]]&lt;=7,"Mid",Table1[[#This Row],[Years of Experience]]&lt;=14,"Senior",Table1[[#This Row],[Years of Experience]]&gt;=15,"Executive")</f>
        <v>Mid</v>
      </c>
      <c r="H6308" t="str" cm="1">
        <f t="array" ref="H6308">_xlfn.IFS(Table1[[#This Row],[Salary]]&lt;=50000,"0-50K",Table1[[#This Row],[Salary]]&lt;=100000,"51-100K",Table1[[#This Row],[Salary]]&lt;=150000,"101-150K",Table1[[#This Row],[Salary]]&lt;=200000,"151-200K",Table1[[#This Row],[Salary]]&lt;=250000,"201-250K",Table1[[#This Row],[Salary]]&gt;250000,"Above 250K")</f>
        <v>0-50K</v>
      </c>
      <c r="I6308" s="3">
        <v>50000</v>
      </c>
      <c r="J6308" s="3">
        <f>IF(Table1[[#This Row],[Years of Experience]]=0,0,Table1[[#This Row],[Salary]]/Table1[[#This Row],[Years of Experience]])</f>
        <v>16666.666666666668</v>
      </c>
    </row>
    <row r="6309" spans="1:10" x14ac:dyDescent="0.35">
      <c r="A6309">
        <v>37</v>
      </c>
      <c r="B6309" t="str" cm="1">
        <f t="array" ref="B6309">_xlfn.IFS(Table1[[#This Row],[Age]]&lt;=25,"21-25",Table1[[#This Row],[Age]]&lt;=30,"26-30",Table1[[#This Row],[Age]]&lt;=35,"31-35",Table1[[#This Row],[Age]]&lt;=40,"36-40",Table1[[#This Row],[Age]]&lt;=45,"41-45", Table1[[#This Row],[Age]]&lt;=50,"46-50",Table1[[#This Row],[Age]]&lt;55,"51-55",Table1[[#This Row],[Age]]&lt;=60,"56-60",Table1[[#This Row],[Age]]&gt;=61, "61-70")</f>
        <v>36-40</v>
      </c>
      <c r="C6309" t="s">
        <v>9</v>
      </c>
      <c r="D6309" t="s">
        <v>7</v>
      </c>
      <c r="E6309" t="s">
        <v>27</v>
      </c>
      <c r="F6309">
        <v>7</v>
      </c>
      <c r="G6309" t="str" cm="1">
        <f t="array" ref="G6309">_xlfn.IFS(Table1[[#This Row],[Years of Experience]]&lt;=2,"Entry",Table1[[#This Row],[Years of Experience]]&lt;=7,"Mid",Table1[[#This Row],[Years of Experience]]&lt;=14,"Senior",Table1[[#This Row],[Years of Experience]]&gt;=15,"Executive")</f>
        <v>Mid</v>
      </c>
      <c r="H6309" t="str" cm="1">
        <f t="array" ref="H6309">_xlfn.IFS(Table1[[#This Row],[Salary]]&lt;=50000,"0-50K",Table1[[#This Row],[Salary]]&lt;=100000,"51-100K",Table1[[#This Row],[Salary]]&lt;=150000,"101-150K",Table1[[#This Row],[Salary]]&lt;=200000,"151-200K",Table1[[#This Row],[Salary]]&lt;=250000,"201-250K",Table1[[#This Row],[Salary]]&gt;250000,"Above 250K")</f>
        <v>51-100K</v>
      </c>
      <c r="I6309" s="3">
        <v>90000</v>
      </c>
      <c r="J6309" s="3">
        <f>IF(Table1[[#This Row],[Years of Experience]]=0,0,Table1[[#This Row],[Salary]]/Table1[[#This Row],[Years of Experience]])</f>
        <v>12857.142857142857</v>
      </c>
    </row>
    <row r="6310" spans="1:10" x14ac:dyDescent="0.35">
      <c r="A6310">
        <v>23</v>
      </c>
      <c r="B6310" t="str" cm="1">
        <f t="array" ref="B6310">_xlfn.IFS(Table1[[#This Row],[Age]]&lt;=25,"21-25",Table1[[#This Row],[Age]]&lt;=30,"26-30",Table1[[#This Row],[Age]]&lt;=35,"31-35",Table1[[#This Row],[Age]]&lt;=40,"36-40",Table1[[#This Row],[Age]]&lt;=45,"41-45", Table1[[#This Row],[Age]]&lt;=50,"46-50",Table1[[#This Row],[Age]]&lt;55,"51-55",Table1[[#This Row],[Age]]&lt;=60,"56-60",Table1[[#This Row],[Age]]&gt;=61, "61-70")</f>
        <v>21-25</v>
      </c>
      <c r="C6310" t="s">
        <v>6</v>
      </c>
      <c r="D6310" t="s">
        <v>195</v>
      </c>
      <c r="E6310" t="s">
        <v>49</v>
      </c>
      <c r="F6310">
        <v>1</v>
      </c>
      <c r="G6310" t="str" cm="1">
        <f t="array" ref="G6310">_xlfn.IFS(Table1[[#This Row],[Years of Experience]]&lt;=2,"Entry",Table1[[#This Row],[Years of Experience]]&lt;=7,"Mid",Table1[[#This Row],[Years of Experience]]&lt;=14,"Senior",Table1[[#This Row],[Years of Experience]]&gt;=15,"Executive")</f>
        <v>Entry</v>
      </c>
      <c r="H6310" t="str" cm="1">
        <f t="array" ref="H6310">_xlfn.IFS(Table1[[#This Row],[Salary]]&lt;=50000,"0-50K",Table1[[#This Row],[Salary]]&lt;=100000,"51-100K",Table1[[#This Row],[Salary]]&lt;=150000,"101-150K",Table1[[#This Row],[Salary]]&lt;=200000,"151-200K",Table1[[#This Row],[Salary]]&lt;=250000,"201-250K",Table1[[#This Row],[Salary]]&gt;250000,"Above 250K")</f>
        <v>0-50K</v>
      </c>
      <c r="I6310" s="3">
        <v>35000</v>
      </c>
      <c r="J6310" s="3">
        <f>IF(Table1[[#This Row],[Years of Experience]]=0,0,Table1[[#This Row],[Salary]]/Table1[[#This Row],[Years of Experience]])</f>
        <v>35000</v>
      </c>
    </row>
    <row r="6311" spans="1:10" x14ac:dyDescent="0.35">
      <c r="A6311">
        <v>41</v>
      </c>
      <c r="B6311" t="str" cm="1">
        <f t="array" ref="B6311">_xlfn.IFS(Table1[[#This Row],[Age]]&lt;=25,"21-25",Table1[[#This Row],[Age]]&lt;=30,"26-30",Table1[[#This Row],[Age]]&lt;=35,"31-35",Table1[[#This Row],[Age]]&lt;=40,"36-40",Table1[[#This Row],[Age]]&lt;=45,"41-45", Table1[[#This Row],[Age]]&lt;=50,"46-50",Table1[[#This Row],[Age]]&lt;55,"51-55",Table1[[#This Row],[Age]]&lt;=60,"56-60",Table1[[#This Row],[Age]]&gt;=61, "61-70")</f>
        <v>41-45</v>
      </c>
      <c r="C6311" t="s">
        <v>9</v>
      </c>
      <c r="D6311" t="s">
        <v>7</v>
      </c>
      <c r="E6311" t="s">
        <v>80</v>
      </c>
      <c r="F6311">
        <v>11</v>
      </c>
      <c r="G6311" t="str" cm="1">
        <f t="array" ref="G6311">_xlfn.IFS(Table1[[#This Row],[Years of Experience]]&lt;=2,"Entry",Table1[[#This Row],[Years of Experience]]&lt;=7,"Mid",Table1[[#This Row],[Years of Experience]]&lt;=14,"Senior",Table1[[#This Row],[Years of Experience]]&gt;=15,"Executive")</f>
        <v>Senior</v>
      </c>
      <c r="H6311" t="str" cm="1">
        <f t="array" ref="H6311">_xlfn.IFS(Table1[[#This Row],[Salary]]&lt;=50000,"0-50K",Table1[[#This Row],[Salary]]&lt;=100000,"51-100K",Table1[[#This Row],[Salary]]&lt;=150000,"101-150K",Table1[[#This Row],[Salary]]&lt;=200000,"151-200K",Table1[[#This Row],[Salary]]&lt;=250000,"201-250K",Table1[[#This Row],[Salary]]&gt;250000,"Above 250K")</f>
        <v>101-150K</v>
      </c>
      <c r="I6311" s="3">
        <v>110000</v>
      </c>
      <c r="J6311" s="3">
        <f>IF(Table1[[#This Row],[Years of Experience]]=0,0,Table1[[#This Row],[Salary]]/Table1[[#This Row],[Years of Experience]])</f>
        <v>10000</v>
      </c>
    </row>
    <row r="6312" spans="1:10" x14ac:dyDescent="0.35">
      <c r="A6312">
        <v>26</v>
      </c>
      <c r="B6312" t="str" cm="1">
        <f t="array" ref="B6312">_xlfn.IFS(Table1[[#This Row],[Age]]&lt;=25,"21-25",Table1[[#This Row],[Age]]&lt;=30,"26-30",Table1[[#This Row],[Age]]&lt;=35,"31-35",Table1[[#This Row],[Age]]&lt;=40,"36-40",Table1[[#This Row],[Age]]&lt;=45,"41-45", Table1[[#This Row],[Age]]&lt;=50,"46-50",Table1[[#This Row],[Age]]&lt;55,"51-55",Table1[[#This Row],[Age]]&lt;=60,"56-60",Table1[[#This Row],[Age]]&gt;=61, "61-70")</f>
        <v>26-30</v>
      </c>
      <c r="C6312" t="s">
        <v>6</v>
      </c>
      <c r="D6312" t="s">
        <v>10</v>
      </c>
      <c r="E6312" t="s">
        <v>82</v>
      </c>
      <c r="F6312">
        <v>3</v>
      </c>
      <c r="G6312" t="str" cm="1">
        <f t="array" ref="G6312">_xlfn.IFS(Table1[[#This Row],[Years of Experience]]&lt;=2,"Entry",Table1[[#This Row],[Years of Experience]]&lt;=7,"Mid",Table1[[#This Row],[Years of Experience]]&lt;=14,"Senior",Table1[[#This Row],[Years of Experience]]&gt;=15,"Executive")</f>
        <v>Mid</v>
      </c>
      <c r="H6312" t="str" cm="1">
        <f t="array" ref="H6312">_xlfn.IFS(Table1[[#This Row],[Salary]]&lt;=50000,"0-50K",Table1[[#This Row],[Salary]]&lt;=100000,"51-100K",Table1[[#This Row],[Salary]]&lt;=150000,"101-150K",Table1[[#This Row],[Salary]]&lt;=200000,"151-200K",Table1[[#This Row],[Salary]]&lt;=250000,"201-250K",Table1[[#This Row],[Salary]]&gt;250000,"Above 250K")</f>
        <v>0-50K</v>
      </c>
      <c r="I6312" s="3">
        <v>45000</v>
      </c>
      <c r="J6312" s="3">
        <f>IF(Table1[[#This Row],[Years of Experience]]=0,0,Table1[[#This Row],[Salary]]/Table1[[#This Row],[Years of Experience]])</f>
        <v>15000</v>
      </c>
    </row>
    <row r="6313" spans="1:10" x14ac:dyDescent="0.35">
      <c r="A6313">
        <v>33</v>
      </c>
      <c r="B6313" t="str" cm="1">
        <f t="array" ref="B6313">_xlfn.IFS(Table1[[#This Row],[Age]]&lt;=25,"21-25",Table1[[#This Row],[Age]]&lt;=30,"26-30",Table1[[#This Row],[Age]]&lt;=35,"31-35",Table1[[#This Row],[Age]]&lt;=40,"36-40",Table1[[#This Row],[Age]]&lt;=45,"41-45", Table1[[#This Row],[Age]]&lt;=50,"46-50",Table1[[#This Row],[Age]]&lt;55,"51-55",Table1[[#This Row],[Age]]&lt;=60,"56-60",Table1[[#This Row],[Age]]&gt;=61, "61-70")</f>
        <v>31-35</v>
      </c>
      <c r="C6313" t="s">
        <v>9</v>
      </c>
      <c r="D6313" t="s">
        <v>12</v>
      </c>
      <c r="E6313" t="s">
        <v>124</v>
      </c>
      <c r="F6313">
        <v>5</v>
      </c>
      <c r="G6313" t="str" cm="1">
        <f t="array" ref="G6313">_xlfn.IFS(Table1[[#This Row],[Years of Experience]]&lt;=2,"Entry",Table1[[#This Row],[Years of Experience]]&lt;=7,"Mid",Table1[[#This Row],[Years of Experience]]&lt;=14,"Senior",Table1[[#This Row],[Years of Experience]]&gt;=15,"Executive")</f>
        <v>Mid</v>
      </c>
      <c r="H6313" t="str" cm="1">
        <f t="array" ref="H6313">_xlfn.IFS(Table1[[#This Row],[Salary]]&lt;=50000,"0-50K",Table1[[#This Row],[Salary]]&lt;=100000,"51-100K",Table1[[#This Row],[Salary]]&lt;=150000,"101-150K",Table1[[#This Row],[Salary]]&lt;=200000,"151-200K",Table1[[#This Row],[Salary]]&lt;=250000,"201-250K",Table1[[#This Row],[Salary]]&gt;250000,"Above 250K")</f>
        <v>51-100K</v>
      </c>
      <c r="I6313" s="3">
        <v>70000</v>
      </c>
      <c r="J6313" s="3">
        <f>IF(Table1[[#This Row],[Years of Experience]]=0,0,Table1[[#This Row],[Salary]]/Table1[[#This Row],[Years of Experience]])</f>
        <v>14000</v>
      </c>
    </row>
    <row r="6314" spans="1:10" x14ac:dyDescent="0.35">
      <c r="A6314">
        <v>28</v>
      </c>
      <c r="B6314" t="str" cm="1">
        <f t="array" ref="B6314">_xlfn.IFS(Table1[[#This Row],[Age]]&lt;=25,"21-25",Table1[[#This Row],[Age]]&lt;=30,"26-30",Table1[[#This Row],[Age]]&lt;=35,"31-35",Table1[[#This Row],[Age]]&lt;=40,"36-40",Table1[[#This Row],[Age]]&lt;=45,"41-45", Table1[[#This Row],[Age]]&lt;=50,"46-50",Table1[[#This Row],[Age]]&lt;55,"51-55",Table1[[#This Row],[Age]]&lt;=60,"56-60",Table1[[#This Row],[Age]]&gt;=61, "61-70")</f>
        <v>26-30</v>
      </c>
      <c r="C6314" t="s">
        <v>6</v>
      </c>
      <c r="D6314" t="s">
        <v>7</v>
      </c>
      <c r="E6314" t="s">
        <v>121</v>
      </c>
      <c r="F6314">
        <v>1</v>
      </c>
      <c r="G6314" t="str" cm="1">
        <f t="array" ref="G6314">_xlfn.IFS(Table1[[#This Row],[Years of Experience]]&lt;=2,"Entry",Table1[[#This Row],[Years of Experience]]&lt;=7,"Mid",Table1[[#This Row],[Years of Experience]]&lt;=14,"Senior",Table1[[#This Row],[Years of Experience]]&gt;=15,"Executive")</f>
        <v>Entry</v>
      </c>
      <c r="H6314" t="str" cm="1">
        <f t="array" ref="H6314">_xlfn.IFS(Table1[[#This Row],[Salary]]&lt;=50000,"0-50K",Table1[[#This Row],[Salary]]&lt;=100000,"51-100K",Table1[[#This Row],[Salary]]&lt;=150000,"101-150K",Table1[[#This Row],[Salary]]&lt;=200000,"151-200K",Table1[[#This Row],[Salary]]&lt;=250000,"201-250K",Table1[[#This Row],[Salary]]&gt;250000,"Above 250K")</f>
        <v>0-50K</v>
      </c>
      <c r="I6314" s="3">
        <v>30000</v>
      </c>
      <c r="J6314" s="3">
        <f>IF(Table1[[#This Row],[Years of Experience]]=0,0,Table1[[#This Row],[Salary]]/Table1[[#This Row],[Years of Experience]])</f>
        <v>30000</v>
      </c>
    </row>
    <row r="6315" spans="1:10" x14ac:dyDescent="0.35">
      <c r="A6315">
        <v>42</v>
      </c>
      <c r="B6315" t="str" cm="1">
        <f t="array" ref="B6315">_xlfn.IFS(Table1[[#This Row],[Age]]&lt;=25,"21-25",Table1[[#This Row],[Age]]&lt;=30,"26-30",Table1[[#This Row],[Age]]&lt;=35,"31-35",Table1[[#This Row],[Age]]&lt;=40,"36-40",Table1[[#This Row],[Age]]&lt;=45,"41-45", Table1[[#This Row],[Age]]&lt;=50,"46-50",Table1[[#This Row],[Age]]&lt;55,"51-55",Table1[[#This Row],[Age]]&lt;=60,"56-60",Table1[[#This Row],[Age]]&gt;=61, "61-70")</f>
        <v>41-45</v>
      </c>
      <c r="C6315" t="s">
        <v>9</v>
      </c>
      <c r="D6315" t="s">
        <v>10</v>
      </c>
      <c r="E6315" t="s">
        <v>57</v>
      </c>
      <c r="F6315">
        <v>13</v>
      </c>
      <c r="G6315" t="str" cm="1">
        <f t="array" ref="G6315">_xlfn.IFS(Table1[[#This Row],[Years of Experience]]&lt;=2,"Entry",Table1[[#This Row],[Years of Experience]]&lt;=7,"Mid",Table1[[#This Row],[Years of Experience]]&lt;=14,"Senior",Table1[[#This Row],[Years of Experience]]&gt;=15,"Executive")</f>
        <v>Senior</v>
      </c>
      <c r="H6315" t="str" cm="1">
        <f t="array" ref="H6315">_xlfn.IFS(Table1[[#This Row],[Salary]]&lt;=50000,"0-50K",Table1[[#This Row],[Salary]]&lt;=100000,"51-100K",Table1[[#This Row],[Salary]]&lt;=150000,"101-150K",Table1[[#This Row],[Salary]]&lt;=200000,"151-200K",Table1[[#This Row],[Salary]]&lt;=250000,"201-250K",Table1[[#This Row],[Salary]]&gt;250000,"Above 250K")</f>
        <v>101-150K</v>
      </c>
      <c r="I6315" s="3">
        <v>130000</v>
      </c>
      <c r="J6315" s="3">
        <f>IF(Table1[[#This Row],[Years of Experience]]=0,0,Table1[[#This Row],[Salary]]/Table1[[#This Row],[Years of Experience]])</f>
        <v>10000</v>
      </c>
    </row>
    <row r="6316" spans="1:10" x14ac:dyDescent="0.35">
      <c r="A6316">
        <v>27</v>
      </c>
      <c r="B6316" t="str" cm="1">
        <f t="array" ref="B6316">_xlfn.IFS(Table1[[#This Row],[Age]]&lt;=25,"21-25",Table1[[#This Row],[Age]]&lt;=30,"26-30",Table1[[#This Row],[Age]]&lt;=35,"31-35",Table1[[#This Row],[Age]]&lt;=40,"36-40",Table1[[#This Row],[Age]]&lt;=45,"41-45", Table1[[#This Row],[Age]]&lt;=50,"46-50",Table1[[#This Row],[Age]]&lt;55,"51-55",Table1[[#This Row],[Age]]&lt;=60,"56-60",Table1[[#This Row],[Age]]&gt;=61, "61-70")</f>
        <v>26-30</v>
      </c>
      <c r="C6316" t="s">
        <v>6</v>
      </c>
      <c r="D6316" t="s">
        <v>195</v>
      </c>
      <c r="E6316" t="s">
        <v>35</v>
      </c>
      <c r="F6316">
        <v>4</v>
      </c>
      <c r="G6316" t="str" cm="1">
        <f t="array" ref="G6316">_xlfn.IFS(Table1[[#This Row],[Years of Experience]]&lt;=2,"Entry",Table1[[#This Row],[Years of Experience]]&lt;=7,"Mid",Table1[[#This Row],[Years of Experience]]&lt;=14,"Senior",Table1[[#This Row],[Years of Experience]]&gt;=15,"Executive")</f>
        <v>Mid</v>
      </c>
      <c r="H6316" t="str" cm="1">
        <f t="array" ref="H6316">_xlfn.IFS(Table1[[#This Row],[Salary]]&lt;=50000,"0-50K",Table1[[#This Row],[Salary]]&lt;=100000,"51-100K",Table1[[#This Row],[Salary]]&lt;=150000,"101-150K",Table1[[#This Row],[Salary]]&lt;=200000,"151-200K",Table1[[#This Row],[Salary]]&lt;=250000,"201-250K",Table1[[#This Row],[Salary]]&gt;250000,"Above 250K")</f>
        <v>51-100K</v>
      </c>
      <c r="I6316" s="3">
        <v>60000</v>
      </c>
      <c r="J6316" s="3">
        <f>IF(Table1[[#This Row],[Years of Experience]]=0,0,Table1[[#This Row],[Salary]]/Table1[[#This Row],[Years of Experience]])</f>
        <v>15000</v>
      </c>
    </row>
    <row r="6317" spans="1:10" x14ac:dyDescent="0.35">
      <c r="A6317">
        <v>50</v>
      </c>
      <c r="B6317" t="str" cm="1">
        <f t="array" ref="B6317">_xlfn.IFS(Table1[[#This Row],[Age]]&lt;=25,"21-25",Table1[[#This Row],[Age]]&lt;=30,"26-30",Table1[[#This Row],[Age]]&lt;=35,"31-35",Table1[[#This Row],[Age]]&lt;=40,"36-40",Table1[[#This Row],[Age]]&lt;=45,"41-45", Table1[[#This Row],[Age]]&lt;=50,"46-50",Table1[[#This Row],[Age]]&lt;55,"51-55",Table1[[#This Row],[Age]]&lt;=60,"56-60",Table1[[#This Row],[Age]]&gt;=61, "61-70")</f>
        <v>46-50</v>
      </c>
      <c r="C6317" t="s">
        <v>9</v>
      </c>
      <c r="D6317" t="s">
        <v>7</v>
      </c>
      <c r="E6317" t="s">
        <v>18</v>
      </c>
      <c r="F6317">
        <v>15</v>
      </c>
      <c r="G6317" t="str" cm="1">
        <f t="array" ref="G6317">_xlfn.IFS(Table1[[#This Row],[Years of Experience]]&lt;=2,"Entry",Table1[[#This Row],[Years of Experience]]&lt;=7,"Mid",Table1[[#This Row],[Years of Experience]]&lt;=14,"Senior",Table1[[#This Row],[Years of Experience]]&gt;=15,"Executive")</f>
        <v>Executive</v>
      </c>
      <c r="H6317" t="str" cm="1">
        <f t="array" ref="H6317">_xlfn.IFS(Table1[[#This Row],[Salary]]&lt;=50000,"0-50K",Table1[[#This Row],[Salary]]&lt;=100000,"51-100K",Table1[[#This Row],[Salary]]&lt;=150000,"101-150K",Table1[[#This Row],[Salary]]&lt;=200000,"151-200K",Table1[[#This Row],[Salary]]&lt;=250000,"201-250K",Table1[[#This Row],[Salary]]&gt;250000,"Above 250K")</f>
        <v>101-150K</v>
      </c>
      <c r="I6317" s="3">
        <v>150000</v>
      </c>
      <c r="J6317" s="3">
        <f>IF(Table1[[#This Row],[Years of Experience]]=0,0,Table1[[#This Row],[Salary]]/Table1[[#This Row],[Years of Experience]])</f>
        <v>10000</v>
      </c>
    </row>
    <row r="6318" spans="1:10" x14ac:dyDescent="0.35">
      <c r="A6318">
        <v>35</v>
      </c>
      <c r="B6318" t="str" cm="1">
        <f t="array" ref="B6318">_xlfn.IFS(Table1[[#This Row],[Age]]&lt;=25,"21-25",Table1[[#This Row],[Age]]&lt;=30,"26-30",Table1[[#This Row],[Age]]&lt;=35,"31-35",Table1[[#This Row],[Age]]&lt;=40,"36-40",Table1[[#This Row],[Age]]&lt;=45,"41-45", Table1[[#This Row],[Age]]&lt;=50,"46-50",Table1[[#This Row],[Age]]&lt;55,"51-55",Table1[[#This Row],[Age]]&lt;=60,"56-60",Table1[[#This Row],[Age]]&gt;=61, "61-70")</f>
        <v>31-35</v>
      </c>
      <c r="C6318" t="s">
        <v>6</v>
      </c>
      <c r="D6318" t="s">
        <v>12</v>
      </c>
      <c r="E6318" t="s">
        <v>27</v>
      </c>
      <c r="F6318">
        <v>8</v>
      </c>
      <c r="G6318" t="str" cm="1">
        <f t="array" ref="G6318">_xlfn.IFS(Table1[[#This Row],[Years of Experience]]&lt;=2,"Entry",Table1[[#This Row],[Years of Experience]]&lt;=7,"Mid",Table1[[#This Row],[Years of Experience]]&lt;=14,"Senior",Table1[[#This Row],[Years of Experience]]&gt;=15,"Executive")</f>
        <v>Senior</v>
      </c>
      <c r="H6318" t="str" cm="1">
        <f t="array" ref="H6318">_xlfn.IFS(Table1[[#This Row],[Salary]]&lt;=50000,"0-50K",Table1[[#This Row],[Salary]]&lt;=100000,"51-100K",Table1[[#This Row],[Salary]]&lt;=150000,"101-150K",Table1[[#This Row],[Salary]]&lt;=200000,"151-200K",Table1[[#This Row],[Salary]]&lt;=250000,"201-250K",Table1[[#This Row],[Salary]]&gt;250000,"Above 250K")</f>
        <v>51-100K</v>
      </c>
      <c r="I6318" s="3">
        <v>80000</v>
      </c>
      <c r="J6318" s="3">
        <f>IF(Table1[[#This Row],[Years of Experience]]=0,0,Table1[[#This Row],[Salary]]/Table1[[#This Row],[Years of Experience]])</f>
        <v>10000</v>
      </c>
    </row>
    <row r="6319" spans="1:10" x14ac:dyDescent="0.35">
      <c r="A6319">
        <v>24</v>
      </c>
      <c r="B6319" t="str" cm="1">
        <f t="array" ref="B6319">_xlfn.IFS(Table1[[#This Row],[Age]]&lt;=25,"21-25",Table1[[#This Row],[Age]]&lt;=30,"26-30",Table1[[#This Row],[Age]]&lt;=35,"31-35",Table1[[#This Row],[Age]]&lt;=40,"36-40",Table1[[#This Row],[Age]]&lt;=45,"41-45", Table1[[#This Row],[Age]]&lt;=50,"46-50",Table1[[#This Row],[Age]]&lt;55,"51-55",Table1[[#This Row],[Age]]&lt;=60,"56-60",Table1[[#This Row],[Age]]&gt;=61, "61-70")</f>
        <v>21-25</v>
      </c>
      <c r="C6319" t="s">
        <v>9</v>
      </c>
      <c r="D6319" t="s">
        <v>7</v>
      </c>
      <c r="E6319" t="s">
        <v>49</v>
      </c>
      <c r="F6319">
        <v>1</v>
      </c>
      <c r="G6319" t="str" cm="1">
        <f t="array" ref="G6319">_xlfn.IFS(Table1[[#This Row],[Years of Experience]]&lt;=2,"Entry",Table1[[#This Row],[Years of Experience]]&lt;=7,"Mid",Table1[[#This Row],[Years of Experience]]&lt;=14,"Senior",Table1[[#This Row],[Years of Experience]]&gt;=15,"Executive")</f>
        <v>Entry</v>
      </c>
      <c r="H6319" t="str" cm="1">
        <f t="array" ref="H6319">_xlfn.IFS(Table1[[#This Row],[Salary]]&lt;=50000,"0-50K",Table1[[#This Row],[Salary]]&lt;=100000,"51-100K",Table1[[#This Row],[Salary]]&lt;=150000,"101-150K",Table1[[#This Row],[Salary]]&lt;=200000,"151-200K",Table1[[#This Row],[Salary]]&lt;=250000,"201-250K",Table1[[#This Row],[Salary]]&gt;250000,"Above 250K")</f>
        <v>0-50K</v>
      </c>
      <c r="I6319" s="3">
        <v>35000</v>
      </c>
      <c r="J6319" s="3">
        <f>IF(Table1[[#This Row],[Years of Experience]]=0,0,Table1[[#This Row],[Salary]]/Table1[[#This Row],[Years of Experience]])</f>
        <v>35000</v>
      </c>
    </row>
    <row r="6320" spans="1:10" x14ac:dyDescent="0.35">
      <c r="A6320">
        <v>46</v>
      </c>
      <c r="B6320" t="str" cm="1">
        <f t="array" ref="B6320">_xlfn.IFS(Table1[[#This Row],[Age]]&lt;=25,"21-25",Table1[[#This Row],[Age]]&lt;=30,"26-30",Table1[[#This Row],[Age]]&lt;=35,"31-35",Table1[[#This Row],[Age]]&lt;=40,"36-40",Table1[[#This Row],[Age]]&lt;=45,"41-45", Table1[[#This Row],[Age]]&lt;=50,"46-50",Table1[[#This Row],[Age]]&lt;55,"51-55",Table1[[#This Row],[Age]]&lt;=60,"56-60",Table1[[#This Row],[Age]]&gt;=61, "61-70")</f>
        <v>46-50</v>
      </c>
      <c r="C6320" t="s">
        <v>6</v>
      </c>
      <c r="D6320" t="s">
        <v>10</v>
      </c>
      <c r="E6320" t="s">
        <v>80</v>
      </c>
      <c r="F6320">
        <v>16</v>
      </c>
      <c r="G6320" t="str" cm="1">
        <f t="array" ref="G6320">_xlfn.IFS(Table1[[#This Row],[Years of Experience]]&lt;=2,"Entry",Table1[[#This Row],[Years of Experience]]&lt;=7,"Mid",Table1[[#This Row],[Years of Experience]]&lt;=14,"Senior",Table1[[#This Row],[Years of Experience]]&gt;=15,"Executive")</f>
        <v>Executive</v>
      </c>
      <c r="H6320" t="str" cm="1">
        <f t="array" ref="H6320">_xlfn.IFS(Table1[[#This Row],[Salary]]&lt;=50000,"0-50K",Table1[[#This Row],[Salary]]&lt;=100000,"51-100K",Table1[[#This Row],[Salary]]&lt;=150000,"101-150K",Table1[[#This Row],[Salary]]&lt;=200000,"151-200K",Table1[[#This Row],[Salary]]&lt;=250000,"201-250K",Table1[[#This Row],[Salary]]&gt;250000,"Above 250K")</f>
        <v>151-200K</v>
      </c>
      <c r="I6320" s="3">
        <v>160000</v>
      </c>
      <c r="J6320" s="3">
        <f>IF(Table1[[#This Row],[Years of Experience]]=0,0,Table1[[#This Row],[Salary]]/Table1[[#This Row],[Years of Experience]])</f>
        <v>10000</v>
      </c>
    </row>
    <row r="6321" spans="1:10" x14ac:dyDescent="0.35">
      <c r="A6321">
        <v>29</v>
      </c>
      <c r="B6321" t="str" cm="1">
        <f t="array" ref="B6321">_xlfn.IFS(Table1[[#This Row],[Age]]&lt;=25,"21-25",Table1[[#This Row],[Age]]&lt;=30,"26-30",Table1[[#This Row],[Age]]&lt;=35,"31-35",Table1[[#This Row],[Age]]&lt;=40,"36-40",Table1[[#This Row],[Age]]&lt;=45,"41-45", Table1[[#This Row],[Age]]&lt;=50,"46-50",Table1[[#This Row],[Age]]&lt;55,"51-55",Table1[[#This Row],[Age]]&lt;=60,"56-60",Table1[[#This Row],[Age]]&gt;=61, "61-70")</f>
        <v>26-30</v>
      </c>
      <c r="C6321" t="s">
        <v>9</v>
      </c>
      <c r="D6321" t="s">
        <v>195</v>
      </c>
      <c r="E6321" t="s">
        <v>82</v>
      </c>
      <c r="F6321">
        <v>2</v>
      </c>
      <c r="G6321" t="str" cm="1">
        <f t="array" ref="G6321">_xlfn.IFS(Table1[[#This Row],[Years of Experience]]&lt;=2,"Entry",Table1[[#This Row],[Years of Experience]]&lt;=7,"Mid",Table1[[#This Row],[Years of Experience]]&lt;=14,"Senior",Table1[[#This Row],[Years of Experience]]&gt;=15,"Executive")</f>
        <v>Entry</v>
      </c>
      <c r="H6321" t="str" cm="1">
        <f t="array" ref="H6321">_xlfn.IFS(Table1[[#This Row],[Salary]]&lt;=50000,"0-50K",Table1[[#This Row],[Salary]]&lt;=100000,"51-100K",Table1[[#This Row],[Salary]]&lt;=150000,"101-150K",Table1[[#This Row],[Salary]]&lt;=200000,"151-200K",Table1[[#This Row],[Salary]]&lt;=250000,"201-250K",Table1[[#This Row],[Salary]]&gt;250000,"Above 250K")</f>
        <v>0-50K</v>
      </c>
      <c r="I6321" s="3">
        <v>40000</v>
      </c>
      <c r="J6321" s="3">
        <f>IF(Table1[[#This Row],[Years of Experience]]=0,0,Table1[[#This Row],[Salary]]/Table1[[#This Row],[Years of Experience]])</f>
        <v>20000</v>
      </c>
    </row>
    <row r="6322" spans="1:10" x14ac:dyDescent="0.35">
      <c r="A6322">
        <v>47</v>
      </c>
      <c r="B6322" t="str" cm="1">
        <f t="array" ref="B6322">_xlfn.IFS(Table1[[#This Row],[Age]]&lt;=25,"21-25",Table1[[#This Row],[Age]]&lt;=30,"26-30",Table1[[#This Row],[Age]]&lt;=35,"31-35",Table1[[#This Row],[Age]]&lt;=40,"36-40",Table1[[#This Row],[Age]]&lt;=45,"41-45", Table1[[#This Row],[Age]]&lt;=50,"46-50",Table1[[#This Row],[Age]]&lt;55,"51-55",Table1[[#This Row],[Age]]&lt;=60,"56-60",Table1[[#This Row],[Age]]&gt;=61, "61-70")</f>
        <v>46-50</v>
      </c>
      <c r="C6322" t="s">
        <v>6</v>
      </c>
      <c r="D6322" t="s">
        <v>12</v>
      </c>
      <c r="E6322" t="s">
        <v>124</v>
      </c>
      <c r="F6322">
        <v>17</v>
      </c>
      <c r="G6322" t="str" cm="1">
        <f t="array" ref="G6322">_xlfn.IFS(Table1[[#This Row],[Years of Experience]]&lt;=2,"Entry",Table1[[#This Row],[Years of Experience]]&lt;=7,"Mid",Table1[[#This Row],[Years of Experience]]&lt;=14,"Senior",Table1[[#This Row],[Years of Experience]]&gt;=15,"Executive")</f>
        <v>Executive</v>
      </c>
      <c r="H6322" t="str" cm="1">
        <f t="array" ref="H6322">_xlfn.IFS(Table1[[#This Row],[Salary]]&lt;=50000,"0-50K",Table1[[#This Row],[Salary]]&lt;=100000,"51-100K",Table1[[#This Row],[Salary]]&lt;=150000,"101-150K",Table1[[#This Row],[Salary]]&lt;=200000,"151-200K",Table1[[#This Row],[Salary]]&lt;=250000,"201-250K",Table1[[#This Row],[Salary]]&gt;250000,"Above 250K")</f>
        <v>151-200K</v>
      </c>
      <c r="I6322" s="3">
        <v>170000</v>
      </c>
      <c r="J6322" s="3">
        <f>IF(Table1[[#This Row],[Years of Experience]]=0,0,Table1[[#This Row],[Salary]]/Table1[[#This Row],[Years of Experience]])</f>
        <v>10000</v>
      </c>
    </row>
    <row r="6323" spans="1:10" x14ac:dyDescent="0.35">
      <c r="A6323">
        <v>31</v>
      </c>
      <c r="B6323" t="str" cm="1">
        <f t="array" ref="B6323">_xlfn.IFS(Table1[[#This Row],[Age]]&lt;=25,"21-25",Table1[[#This Row],[Age]]&lt;=30,"26-30",Table1[[#This Row],[Age]]&lt;=35,"31-35",Table1[[#This Row],[Age]]&lt;=40,"36-40",Table1[[#This Row],[Age]]&lt;=45,"41-45", Table1[[#This Row],[Age]]&lt;=50,"46-50",Table1[[#This Row],[Age]]&lt;55,"51-55",Table1[[#This Row],[Age]]&lt;=60,"56-60",Table1[[#This Row],[Age]]&gt;=61, "61-70")</f>
        <v>31-35</v>
      </c>
      <c r="C6323" t="s">
        <v>9</v>
      </c>
      <c r="D6323" t="s">
        <v>7</v>
      </c>
      <c r="E6323" t="s">
        <v>121</v>
      </c>
      <c r="F6323">
        <v>3</v>
      </c>
      <c r="G6323" t="str" cm="1">
        <f t="array" ref="G6323">_xlfn.IFS(Table1[[#This Row],[Years of Experience]]&lt;=2,"Entry",Table1[[#This Row],[Years of Experience]]&lt;=7,"Mid",Table1[[#This Row],[Years of Experience]]&lt;=14,"Senior",Table1[[#This Row],[Years of Experience]]&gt;=15,"Executive")</f>
        <v>Mid</v>
      </c>
      <c r="H6323" t="str" cm="1">
        <f t="array" ref="H6323">_xlfn.IFS(Table1[[#This Row],[Salary]]&lt;=50000,"0-50K",Table1[[#This Row],[Salary]]&lt;=100000,"51-100K",Table1[[#This Row],[Salary]]&lt;=150000,"101-150K",Table1[[#This Row],[Salary]]&lt;=200000,"151-200K",Table1[[#This Row],[Salary]]&lt;=250000,"201-250K",Table1[[#This Row],[Salary]]&gt;250000,"Above 250K")</f>
        <v>0-50K</v>
      </c>
      <c r="I6323" s="3">
        <v>40000</v>
      </c>
      <c r="J6323" s="3">
        <f>IF(Table1[[#This Row],[Years of Experience]]=0,0,Table1[[#This Row],[Salary]]/Table1[[#This Row],[Years of Experience]])</f>
        <v>13333.333333333334</v>
      </c>
    </row>
    <row r="6324" spans="1:10" x14ac:dyDescent="0.35">
      <c r="A6324">
        <v>38</v>
      </c>
      <c r="B6324" t="str" cm="1">
        <f t="array" ref="B6324">_xlfn.IFS(Table1[[#This Row],[Age]]&lt;=25,"21-25",Table1[[#This Row],[Age]]&lt;=30,"26-30",Table1[[#This Row],[Age]]&lt;=35,"31-35",Table1[[#This Row],[Age]]&lt;=40,"36-40",Table1[[#This Row],[Age]]&lt;=45,"41-45", Table1[[#This Row],[Age]]&lt;=50,"46-50",Table1[[#This Row],[Age]]&lt;55,"51-55",Table1[[#This Row],[Age]]&lt;=60,"56-60",Table1[[#This Row],[Age]]&gt;=61, "61-70")</f>
        <v>36-40</v>
      </c>
      <c r="C6324" t="s">
        <v>6</v>
      </c>
      <c r="D6324" t="s">
        <v>10</v>
      </c>
      <c r="E6324" t="s">
        <v>57</v>
      </c>
      <c r="F6324">
        <v>9</v>
      </c>
      <c r="G6324" t="str" cm="1">
        <f t="array" ref="G6324">_xlfn.IFS(Table1[[#This Row],[Years of Experience]]&lt;=2,"Entry",Table1[[#This Row],[Years of Experience]]&lt;=7,"Mid",Table1[[#This Row],[Years of Experience]]&lt;=14,"Senior",Table1[[#This Row],[Years of Experience]]&gt;=15,"Executive")</f>
        <v>Senior</v>
      </c>
      <c r="H6324" t="str" cm="1">
        <f t="array" ref="H6324">_xlfn.IFS(Table1[[#This Row],[Salary]]&lt;=50000,"0-50K",Table1[[#This Row],[Salary]]&lt;=100000,"51-100K",Table1[[#This Row],[Salary]]&lt;=150000,"101-150K",Table1[[#This Row],[Salary]]&lt;=200000,"151-200K",Table1[[#This Row],[Salary]]&lt;=250000,"201-250K",Table1[[#This Row],[Salary]]&gt;250000,"Above 250K")</f>
        <v>51-100K</v>
      </c>
      <c r="I6324" s="3">
        <v>95000</v>
      </c>
      <c r="J6324" s="3">
        <f>IF(Table1[[#This Row],[Years of Experience]]=0,0,Table1[[#This Row],[Salary]]/Table1[[#This Row],[Years of Experience]])</f>
        <v>10555.555555555555</v>
      </c>
    </row>
    <row r="6325" spans="1:10" x14ac:dyDescent="0.35">
      <c r="A6325">
        <v>25</v>
      </c>
      <c r="B6325" t="str" cm="1">
        <f t="array" ref="B6325">_xlfn.IFS(Table1[[#This Row],[Age]]&lt;=25,"21-25",Table1[[#This Row],[Age]]&lt;=30,"26-30",Table1[[#This Row],[Age]]&lt;=35,"31-35",Table1[[#This Row],[Age]]&lt;=40,"36-40",Table1[[#This Row],[Age]]&lt;=45,"41-45", Table1[[#This Row],[Age]]&lt;=50,"46-50",Table1[[#This Row],[Age]]&lt;55,"51-55",Table1[[#This Row],[Age]]&lt;=60,"56-60",Table1[[#This Row],[Age]]&gt;=61, "61-70")</f>
        <v>21-25</v>
      </c>
      <c r="C6325" t="s">
        <v>9</v>
      </c>
      <c r="D6325" t="s">
        <v>195</v>
      </c>
      <c r="E6325" t="s">
        <v>14</v>
      </c>
      <c r="F6325">
        <v>1</v>
      </c>
      <c r="G6325" t="str" cm="1">
        <f t="array" ref="G6325">_xlfn.IFS(Table1[[#This Row],[Years of Experience]]&lt;=2,"Entry",Table1[[#This Row],[Years of Experience]]&lt;=7,"Mid",Table1[[#This Row],[Years of Experience]]&lt;=14,"Senior",Table1[[#This Row],[Years of Experience]]&gt;=15,"Executive")</f>
        <v>Entry</v>
      </c>
      <c r="H6325" t="str" cm="1">
        <f t="array" ref="H6325">_xlfn.IFS(Table1[[#This Row],[Salary]]&lt;=50000,"0-50K",Table1[[#This Row],[Salary]]&lt;=100000,"51-100K",Table1[[#This Row],[Salary]]&lt;=150000,"101-150K",Table1[[#This Row],[Salary]]&lt;=200000,"151-200K",Table1[[#This Row],[Salary]]&lt;=250000,"201-250K",Table1[[#This Row],[Salary]]&gt;250000,"Above 250K")</f>
        <v>0-50K</v>
      </c>
      <c r="I6325" s="3">
        <v>35000</v>
      </c>
      <c r="J6325" s="3">
        <f>IF(Table1[[#This Row],[Years of Experience]]=0,0,Table1[[#This Row],[Salary]]/Table1[[#This Row],[Years of Experience]])</f>
        <v>35000</v>
      </c>
    </row>
    <row r="6326" spans="1:10" x14ac:dyDescent="0.35">
      <c r="A6326">
        <v>39</v>
      </c>
      <c r="B6326" t="str" cm="1">
        <f t="array" ref="B6326">_xlfn.IFS(Table1[[#This Row],[Age]]&lt;=25,"21-25",Table1[[#This Row],[Age]]&lt;=30,"26-30",Table1[[#This Row],[Age]]&lt;=35,"31-35",Table1[[#This Row],[Age]]&lt;=40,"36-40",Table1[[#This Row],[Age]]&lt;=45,"41-45", Table1[[#This Row],[Age]]&lt;=50,"46-50",Table1[[#This Row],[Age]]&lt;55,"51-55",Table1[[#This Row],[Age]]&lt;=60,"56-60",Table1[[#This Row],[Age]]&gt;=61, "61-70")</f>
        <v>36-40</v>
      </c>
      <c r="C6326" t="s">
        <v>6</v>
      </c>
      <c r="D6326" t="s">
        <v>7</v>
      </c>
      <c r="E6326" t="s">
        <v>30</v>
      </c>
      <c r="F6326">
        <v>10</v>
      </c>
      <c r="G6326" t="str" cm="1">
        <f t="array" ref="G6326">_xlfn.IFS(Table1[[#This Row],[Years of Experience]]&lt;=2,"Entry",Table1[[#This Row],[Years of Experience]]&lt;=7,"Mid",Table1[[#This Row],[Years of Experience]]&lt;=14,"Senior",Table1[[#This Row],[Years of Experience]]&gt;=15,"Executive")</f>
        <v>Senior</v>
      </c>
      <c r="H6326" t="str" cm="1">
        <f t="array" ref="H6326">_xlfn.IFS(Table1[[#This Row],[Salary]]&lt;=50000,"0-50K",Table1[[#This Row],[Salary]]&lt;=100000,"51-100K",Table1[[#This Row],[Salary]]&lt;=150000,"101-150K",Table1[[#This Row],[Salary]]&lt;=200000,"151-200K",Table1[[#This Row],[Salary]]&lt;=250000,"201-250K",Table1[[#This Row],[Salary]]&gt;250000,"Above 250K")</f>
        <v>51-100K</v>
      </c>
      <c r="I6326" s="3">
        <v>100000</v>
      </c>
      <c r="J6326" s="3">
        <f>IF(Table1[[#This Row],[Years of Experience]]=0,0,Table1[[#This Row],[Salary]]/Table1[[#This Row],[Years of Experience]])</f>
        <v>10000</v>
      </c>
    </row>
    <row r="6327" spans="1:10" x14ac:dyDescent="0.35">
      <c r="A6327">
        <v>33</v>
      </c>
      <c r="B6327" t="str" cm="1">
        <f t="array" ref="B6327">_xlfn.IFS(Table1[[#This Row],[Age]]&lt;=25,"21-25",Table1[[#This Row],[Age]]&lt;=30,"26-30",Table1[[#This Row],[Age]]&lt;=35,"31-35",Table1[[#This Row],[Age]]&lt;=40,"36-40",Table1[[#This Row],[Age]]&lt;=45,"41-45", Table1[[#This Row],[Age]]&lt;=50,"46-50",Table1[[#This Row],[Age]]&lt;55,"51-55",Table1[[#This Row],[Age]]&lt;=60,"56-60",Table1[[#This Row],[Age]]&gt;=61, "61-70")</f>
        <v>31-35</v>
      </c>
      <c r="C6327" t="s">
        <v>9</v>
      </c>
      <c r="D6327" t="s">
        <v>12</v>
      </c>
      <c r="E6327" t="s">
        <v>35</v>
      </c>
      <c r="F6327">
        <v>5</v>
      </c>
      <c r="G6327" t="str" cm="1">
        <f t="array" ref="G6327">_xlfn.IFS(Table1[[#This Row],[Years of Experience]]&lt;=2,"Entry",Table1[[#This Row],[Years of Experience]]&lt;=7,"Mid",Table1[[#This Row],[Years of Experience]]&lt;=14,"Senior",Table1[[#This Row],[Years of Experience]]&gt;=15,"Executive")</f>
        <v>Mid</v>
      </c>
      <c r="H6327" t="str" cm="1">
        <f t="array" ref="H6327">_xlfn.IFS(Table1[[#This Row],[Salary]]&lt;=50000,"0-50K",Table1[[#This Row],[Salary]]&lt;=100000,"51-100K",Table1[[#This Row],[Salary]]&lt;=150000,"101-150K",Table1[[#This Row],[Salary]]&lt;=200000,"151-200K",Table1[[#This Row],[Salary]]&lt;=250000,"201-250K",Table1[[#This Row],[Salary]]&gt;250000,"Above 250K")</f>
        <v>51-100K</v>
      </c>
      <c r="I6327" s="3">
        <v>70000</v>
      </c>
      <c r="J6327" s="3">
        <f>IF(Table1[[#This Row],[Years of Experience]]=0,0,Table1[[#This Row],[Salary]]/Table1[[#This Row],[Years of Experience]])</f>
        <v>14000</v>
      </c>
    </row>
    <row r="6328" spans="1:10" x14ac:dyDescent="0.35">
      <c r="A6328">
        <v>27</v>
      </c>
      <c r="B6328" t="str" cm="1">
        <f t="array" ref="B6328">_xlfn.IFS(Table1[[#This Row],[Age]]&lt;=25,"21-25",Table1[[#This Row],[Age]]&lt;=30,"26-30",Table1[[#This Row],[Age]]&lt;=35,"31-35",Table1[[#This Row],[Age]]&lt;=40,"36-40",Table1[[#This Row],[Age]]&lt;=45,"41-45", Table1[[#This Row],[Age]]&lt;=50,"46-50",Table1[[#This Row],[Age]]&lt;55,"51-55",Table1[[#This Row],[Age]]&lt;=60,"56-60",Table1[[#This Row],[Age]]&gt;=61, "61-70")</f>
        <v>26-30</v>
      </c>
      <c r="C6328" t="s">
        <v>6</v>
      </c>
      <c r="D6328" t="s">
        <v>10</v>
      </c>
      <c r="E6328" t="s">
        <v>69</v>
      </c>
      <c r="F6328">
        <v>3</v>
      </c>
      <c r="G6328" t="str" cm="1">
        <f t="array" ref="G6328">_xlfn.IFS(Table1[[#This Row],[Years of Experience]]&lt;=2,"Entry",Table1[[#This Row],[Years of Experience]]&lt;=7,"Mid",Table1[[#This Row],[Years of Experience]]&lt;=14,"Senior",Table1[[#This Row],[Years of Experience]]&gt;=15,"Executive")</f>
        <v>Mid</v>
      </c>
      <c r="H6328" t="str" cm="1">
        <f t="array" ref="H6328">_xlfn.IFS(Table1[[#This Row],[Salary]]&lt;=50000,"0-50K",Table1[[#This Row],[Salary]]&lt;=100000,"51-100K",Table1[[#This Row],[Salary]]&lt;=150000,"101-150K",Table1[[#This Row],[Salary]]&lt;=200000,"151-200K",Table1[[#This Row],[Salary]]&lt;=250000,"201-250K",Table1[[#This Row],[Salary]]&gt;250000,"Above 250K")</f>
        <v>0-50K</v>
      </c>
      <c r="I6328" s="3">
        <v>50000</v>
      </c>
      <c r="J6328" s="3">
        <f>IF(Table1[[#This Row],[Years of Experience]]=0,0,Table1[[#This Row],[Salary]]/Table1[[#This Row],[Years of Experience]])</f>
        <v>16666.666666666668</v>
      </c>
    </row>
    <row r="6329" spans="1:10" x14ac:dyDescent="0.35">
      <c r="A6329">
        <v>43</v>
      </c>
      <c r="B6329" t="str" cm="1">
        <f t="array" ref="B6329">_xlfn.IFS(Table1[[#This Row],[Age]]&lt;=25,"21-25",Table1[[#This Row],[Age]]&lt;=30,"26-30",Table1[[#This Row],[Age]]&lt;=35,"31-35",Table1[[#This Row],[Age]]&lt;=40,"36-40",Table1[[#This Row],[Age]]&lt;=45,"41-45", Table1[[#This Row],[Age]]&lt;=50,"46-50",Table1[[#This Row],[Age]]&lt;55,"51-55",Table1[[#This Row],[Age]]&lt;=60,"56-60",Table1[[#This Row],[Age]]&gt;=61, "61-70")</f>
        <v>41-45</v>
      </c>
      <c r="C6329" t="s">
        <v>9</v>
      </c>
      <c r="D6329" t="s">
        <v>7</v>
      </c>
      <c r="E6329" t="s">
        <v>27</v>
      </c>
      <c r="F6329">
        <v>12</v>
      </c>
      <c r="G6329" t="str" cm="1">
        <f t="array" ref="G6329">_xlfn.IFS(Table1[[#This Row],[Years of Experience]]&lt;=2,"Entry",Table1[[#This Row],[Years of Experience]]&lt;=7,"Mid",Table1[[#This Row],[Years of Experience]]&lt;=14,"Senior",Table1[[#This Row],[Years of Experience]]&gt;=15,"Executive")</f>
        <v>Senior</v>
      </c>
      <c r="H6329" t="str" cm="1">
        <f t="array" ref="H6329">_xlfn.IFS(Table1[[#This Row],[Salary]]&lt;=50000,"0-50K",Table1[[#This Row],[Salary]]&lt;=100000,"51-100K",Table1[[#This Row],[Salary]]&lt;=150000,"101-150K",Table1[[#This Row],[Salary]]&lt;=200000,"151-200K",Table1[[#This Row],[Salary]]&lt;=250000,"201-250K",Table1[[#This Row],[Salary]]&gt;250000,"Above 250K")</f>
        <v>101-150K</v>
      </c>
      <c r="I6329" s="3">
        <v>120000</v>
      </c>
      <c r="J6329" s="3">
        <f>IF(Table1[[#This Row],[Years of Experience]]=0,0,Table1[[#This Row],[Salary]]/Table1[[#This Row],[Years of Experience]])</f>
        <v>10000</v>
      </c>
    </row>
    <row r="6330" spans="1:10" x14ac:dyDescent="0.35">
      <c r="A6330">
        <v>28</v>
      </c>
      <c r="B6330" t="str" cm="1">
        <f t="array" ref="B6330">_xlfn.IFS(Table1[[#This Row],[Age]]&lt;=25,"21-25",Table1[[#This Row],[Age]]&lt;=30,"26-30",Table1[[#This Row],[Age]]&lt;=35,"31-35",Table1[[#This Row],[Age]]&lt;=40,"36-40",Table1[[#This Row],[Age]]&lt;=45,"41-45", Table1[[#This Row],[Age]]&lt;=50,"46-50",Table1[[#This Row],[Age]]&lt;55,"51-55",Table1[[#This Row],[Age]]&lt;=60,"56-60",Table1[[#This Row],[Age]]&gt;=61, "61-70")</f>
        <v>26-30</v>
      </c>
      <c r="C6330" t="s">
        <v>6</v>
      </c>
      <c r="D6330" t="s">
        <v>195</v>
      </c>
      <c r="E6330" t="s">
        <v>49</v>
      </c>
      <c r="F6330">
        <v>2</v>
      </c>
      <c r="G6330" t="str" cm="1">
        <f t="array" ref="G6330">_xlfn.IFS(Table1[[#This Row],[Years of Experience]]&lt;=2,"Entry",Table1[[#This Row],[Years of Experience]]&lt;=7,"Mid",Table1[[#This Row],[Years of Experience]]&lt;=14,"Senior",Table1[[#This Row],[Years of Experience]]&gt;=15,"Executive")</f>
        <v>Entry</v>
      </c>
      <c r="H6330" t="str" cm="1">
        <f t="array" ref="H6330">_xlfn.IFS(Table1[[#This Row],[Salary]]&lt;=50000,"0-50K",Table1[[#This Row],[Salary]]&lt;=100000,"51-100K",Table1[[#This Row],[Salary]]&lt;=150000,"101-150K",Table1[[#This Row],[Salary]]&lt;=200000,"151-200K",Table1[[#This Row],[Salary]]&lt;=250000,"201-250K",Table1[[#This Row],[Salary]]&gt;250000,"Above 250K")</f>
        <v>0-50K</v>
      </c>
      <c r="I6330" s="3">
        <v>40000</v>
      </c>
      <c r="J6330" s="3">
        <f>IF(Table1[[#This Row],[Years of Experience]]=0,0,Table1[[#This Row],[Salary]]/Table1[[#This Row],[Years of Experience]])</f>
        <v>20000</v>
      </c>
    </row>
    <row r="6331" spans="1:10" x14ac:dyDescent="0.35">
      <c r="A6331">
        <v>31</v>
      </c>
      <c r="B6331" t="str" cm="1">
        <f t="array" ref="B6331">_xlfn.IFS(Table1[[#This Row],[Age]]&lt;=25,"21-25",Table1[[#This Row],[Age]]&lt;=30,"26-30",Table1[[#This Row],[Age]]&lt;=35,"31-35",Table1[[#This Row],[Age]]&lt;=40,"36-40",Table1[[#This Row],[Age]]&lt;=45,"41-45", Table1[[#This Row],[Age]]&lt;=50,"46-50",Table1[[#This Row],[Age]]&lt;55,"51-55",Table1[[#This Row],[Age]]&lt;=60,"56-60",Table1[[#This Row],[Age]]&gt;=61, "61-70")</f>
        <v>31-35</v>
      </c>
      <c r="C6331" t="s">
        <v>6</v>
      </c>
      <c r="D6331" t="s">
        <v>7</v>
      </c>
      <c r="E6331" t="s">
        <v>14</v>
      </c>
      <c r="F6331">
        <v>3</v>
      </c>
      <c r="G6331" t="str" cm="1">
        <f t="array" ref="G6331">_xlfn.IFS(Table1[[#This Row],[Years of Experience]]&lt;=2,"Entry",Table1[[#This Row],[Years of Experience]]&lt;=7,"Mid",Table1[[#This Row],[Years of Experience]]&lt;=14,"Senior",Table1[[#This Row],[Years of Experience]]&gt;=15,"Executive")</f>
        <v>Mid</v>
      </c>
      <c r="H6331" t="str" cm="1">
        <f t="array" ref="H6331">_xlfn.IFS(Table1[[#This Row],[Salary]]&lt;=50000,"0-50K",Table1[[#This Row],[Salary]]&lt;=100000,"51-100K",Table1[[#This Row],[Salary]]&lt;=150000,"101-150K",Table1[[#This Row],[Salary]]&lt;=200000,"151-200K",Table1[[#This Row],[Salary]]&lt;=250000,"201-250K",Table1[[#This Row],[Salary]]&gt;250000,"Above 250K")</f>
        <v>0-50K</v>
      </c>
      <c r="I6331" s="3">
        <v>50000</v>
      </c>
      <c r="J6331" s="3">
        <f>IF(Table1[[#This Row],[Years of Experience]]=0,0,Table1[[#This Row],[Salary]]/Table1[[#This Row],[Years of Experience]])</f>
        <v>16666.666666666668</v>
      </c>
    </row>
    <row r="6332" spans="1:10" x14ac:dyDescent="0.35">
      <c r="A6332">
        <v>46</v>
      </c>
      <c r="B6332" t="str" cm="1">
        <f t="array" ref="B6332">_xlfn.IFS(Table1[[#This Row],[Age]]&lt;=25,"21-25",Table1[[#This Row],[Age]]&lt;=30,"26-30",Table1[[#This Row],[Age]]&lt;=35,"31-35",Table1[[#This Row],[Age]]&lt;=40,"36-40",Table1[[#This Row],[Age]]&lt;=45,"41-45", Table1[[#This Row],[Age]]&lt;=50,"46-50",Table1[[#This Row],[Age]]&lt;55,"51-55",Table1[[#This Row],[Age]]&lt;=60,"56-60",Table1[[#This Row],[Age]]&gt;=61, "61-70")</f>
        <v>46-50</v>
      </c>
      <c r="C6332" t="s">
        <v>9</v>
      </c>
      <c r="D6332" t="s">
        <v>10</v>
      </c>
      <c r="E6332" t="s">
        <v>27</v>
      </c>
      <c r="F6332">
        <v>14</v>
      </c>
      <c r="G6332" t="str" cm="1">
        <f t="array" ref="G6332">_xlfn.IFS(Table1[[#This Row],[Years of Experience]]&lt;=2,"Entry",Table1[[#This Row],[Years of Experience]]&lt;=7,"Mid",Table1[[#This Row],[Years of Experience]]&lt;=14,"Senior",Table1[[#This Row],[Years of Experience]]&gt;=15,"Executive")</f>
        <v>Senior</v>
      </c>
      <c r="H6332" t="str" cm="1">
        <f t="array" ref="H6332">_xlfn.IFS(Table1[[#This Row],[Salary]]&lt;=50000,"0-50K",Table1[[#This Row],[Salary]]&lt;=100000,"51-100K",Table1[[#This Row],[Salary]]&lt;=150000,"101-150K",Table1[[#This Row],[Salary]]&lt;=200000,"151-200K",Table1[[#This Row],[Salary]]&lt;=250000,"201-250K",Table1[[#This Row],[Salary]]&gt;250000,"Above 250K")</f>
        <v>101-150K</v>
      </c>
      <c r="I6332" s="3">
        <v>140000</v>
      </c>
      <c r="J6332" s="3">
        <f>IF(Table1[[#This Row],[Years of Experience]]=0,0,Table1[[#This Row],[Salary]]/Table1[[#This Row],[Years of Experience]])</f>
        <v>10000</v>
      </c>
    </row>
    <row r="6333" spans="1:10" x14ac:dyDescent="0.35">
      <c r="A6333">
        <v>27</v>
      </c>
      <c r="B6333" t="str" cm="1">
        <f t="array" ref="B6333">_xlfn.IFS(Table1[[#This Row],[Age]]&lt;=25,"21-25",Table1[[#This Row],[Age]]&lt;=30,"26-30",Table1[[#This Row],[Age]]&lt;=35,"31-35",Table1[[#This Row],[Age]]&lt;=40,"36-40",Table1[[#This Row],[Age]]&lt;=45,"41-45", Table1[[#This Row],[Age]]&lt;=50,"46-50",Table1[[#This Row],[Age]]&lt;55,"51-55",Table1[[#This Row],[Age]]&lt;=60,"56-60",Table1[[#This Row],[Age]]&gt;=61, "61-70")</f>
        <v>26-30</v>
      </c>
      <c r="C6333" t="s">
        <v>6</v>
      </c>
      <c r="D6333" t="s">
        <v>195</v>
      </c>
      <c r="E6333" t="s">
        <v>49</v>
      </c>
      <c r="F6333">
        <v>2</v>
      </c>
      <c r="G6333" t="str" cm="1">
        <f t="array" ref="G6333">_xlfn.IFS(Table1[[#This Row],[Years of Experience]]&lt;=2,"Entry",Table1[[#This Row],[Years of Experience]]&lt;=7,"Mid",Table1[[#This Row],[Years of Experience]]&lt;=14,"Senior",Table1[[#This Row],[Years of Experience]]&gt;=15,"Executive")</f>
        <v>Entry</v>
      </c>
      <c r="H6333" t="str" cm="1">
        <f t="array" ref="H6333">_xlfn.IFS(Table1[[#This Row],[Salary]]&lt;=50000,"0-50K",Table1[[#This Row],[Salary]]&lt;=100000,"51-100K",Table1[[#This Row],[Salary]]&lt;=150000,"101-150K",Table1[[#This Row],[Salary]]&lt;=200000,"151-200K",Table1[[#This Row],[Salary]]&lt;=250000,"201-250K",Table1[[#This Row],[Salary]]&gt;250000,"Above 250K")</f>
        <v>0-50K</v>
      </c>
      <c r="I6333" s="3">
        <v>40000</v>
      </c>
      <c r="J6333" s="3">
        <f>IF(Table1[[#This Row],[Years of Experience]]=0,0,Table1[[#This Row],[Salary]]/Table1[[#This Row],[Years of Experience]])</f>
        <v>20000</v>
      </c>
    </row>
    <row r="6334" spans="1:10" x14ac:dyDescent="0.35">
      <c r="A6334">
        <v>38</v>
      </c>
      <c r="B6334" t="str" cm="1">
        <f t="array" ref="B6334">_xlfn.IFS(Table1[[#This Row],[Age]]&lt;=25,"21-25",Table1[[#This Row],[Age]]&lt;=30,"26-30",Table1[[#This Row],[Age]]&lt;=35,"31-35",Table1[[#This Row],[Age]]&lt;=40,"36-40",Table1[[#This Row],[Age]]&lt;=45,"41-45", Table1[[#This Row],[Age]]&lt;=50,"46-50",Table1[[#This Row],[Age]]&lt;55,"51-55",Table1[[#This Row],[Age]]&lt;=60,"56-60",Table1[[#This Row],[Age]]&gt;=61, "61-70")</f>
        <v>36-40</v>
      </c>
      <c r="C6334" t="s">
        <v>9</v>
      </c>
      <c r="D6334" t="s">
        <v>7</v>
      </c>
      <c r="E6334" t="s">
        <v>35</v>
      </c>
      <c r="F6334">
        <v>10</v>
      </c>
      <c r="G6334" t="str" cm="1">
        <f t="array" ref="G6334">_xlfn.IFS(Table1[[#This Row],[Years of Experience]]&lt;=2,"Entry",Table1[[#This Row],[Years of Experience]]&lt;=7,"Mid",Table1[[#This Row],[Years of Experience]]&lt;=14,"Senior",Table1[[#This Row],[Years of Experience]]&gt;=15,"Executive")</f>
        <v>Senior</v>
      </c>
      <c r="H6334" t="str" cm="1">
        <f t="array" ref="H6334">_xlfn.IFS(Table1[[#This Row],[Salary]]&lt;=50000,"0-50K",Table1[[#This Row],[Salary]]&lt;=100000,"51-100K",Table1[[#This Row],[Salary]]&lt;=150000,"101-150K",Table1[[#This Row],[Salary]]&lt;=200000,"151-200K",Table1[[#This Row],[Salary]]&lt;=250000,"201-250K",Table1[[#This Row],[Salary]]&gt;250000,"Above 250K")</f>
        <v>51-100K</v>
      </c>
      <c r="I6334" s="3">
        <v>100000</v>
      </c>
      <c r="J6334" s="3">
        <f>IF(Table1[[#This Row],[Years of Experience]]=0,0,Table1[[#This Row],[Salary]]/Table1[[#This Row],[Years of Experience]])</f>
        <v>10000</v>
      </c>
    </row>
    <row r="6335" spans="1:10" x14ac:dyDescent="0.35">
      <c r="A6335">
        <v>24</v>
      </c>
      <c r="B6335" t="str" cm="1">
        <f t="array" ref="B6335">_xlfn.IFS(Table1[[#This Row],[Age]]&lt;=25,"21-25",Table1[[#This Row],[Age]]&lt;=30,"26-30",Table1[[#This Row],[Age]]&lt;=35,"31-35",Table1[[#This Row],[Age]]&lt;=40,"36-40",Table1[[#This Row],[Age]]&lt;=45,"41-45", Table1[[#This Row],[Age]]&lt;=50,"46-50",Table1[[#This Row],[Age]]&lt;55,"51-55",Table1[[#This Row],[Age]]&lt;=60,"56-60",Table1[[#This Row],[Age]]&gt;=61, "61-70")</f>
        <v>21-25</v>
      </c>
      <c r="C6335" t="s">
        <v>6</v>
      </c>
      <c r="D6335" t="s">
        <v>12</v>
      </c>
      <c r="E6335" t="s">
        <v>69</v>
      </c>
      <c r="F6335">
        <v>1</v>
      </c>
      <c r="G6335" t="str" cm="1">
        <f t="array" ref="G6335">_xlfn.IFS(Table1[[#This Row],[Years of Experience]]&lt;=2,"Entry",Table1[[#This Row],[Years of Experience]]&lt;=7,"Mid",Table1[[#This Row],[Years of Experience]]&lt;=14,"Senior",Table1[[#This Row],[Years of Experience]]&gt;=15,"Executive")</f>
        <v>Entry</v>
      </c>
      <c r="H6335" t="str" cm="1">
        <f t="array" ref="H6335">_xlfn.IFS(Table1[[#This Row],[Salary]]&lt;=50000,"0-50K",Table1[[#This Row],[Salary]]&lt;=100000,"51-100K",Table1[[#This Row],[Salary]]&lt;=150000,"101-150K",Table1[[#This Row],[Salary]]&lt;=200000,"151-200K",Table1[[#This Row],[Salary]]&lt;=250000,"201-250K",Table1[[#This Row],[Salary]]&gt;250000,"Above 250K")</f>
        <v>0-50K</v>
      </c>
      <c r="I6335" s="3">
        <v>30000</v>
      </c>
      <c r="J6335" s="3">
        <f>IF(Table1[[#This Row],[Years of Experience]]=0,0,Table1[[#This Row],[Salary]]/Table1[[#This Row],[Years of Experience]])</f>
        <v>30000</v>
      </c>
    </row>
    <row r="6336" spans="1:10" x14ac:dyDescent="0.35">
      <c r="A6336">
        <v>33</v>
      </c>
      <c r="B6336" t="str" cm="1">
        <f t="array" ref="B6336">_xlfn.IFS(Table1[[#This Row],[Age]]&lt;=25,"21-25",Table1[[#This Row],[Age]]&lt;=30,"26-30",Table1[[#This Row],[Age]]&lt;=35,"31-35",Table1[[#This Row],[Age]]&lt;=40,"36-40",Table1[[#This Row],[Age]]&lt;=45,"41-45", Table1[[#This Row],[Age]]&lt;=50,"46-50",Table1[[#This Row],[Age]]&lt;55,"51-55",Table1[[#This Row],[Age]]&lt;=60,"56-60",Table1[[#This Row],[Age]]&gt;=61, "61-70")</f>
        <v>31-35</v>
      </c>
      <c r="C6336" t="s">
        <v>9</v>
      </c>
      <c r="D6336" t="s">
        <v>10</v>
      </c>
      <c r="E6336" t="s">
        <v>80</v>
      </c>
      <c r="F6336">
        <v>6</v>
      </c>
      <c r="G6336" t="str" cm="1">
        <f t="array" ref="G6336">_xlfn.IFS(Table1[[#This Row],[Years of Experience]]&lt;=2,"Entry",Table1[[#This Row],[Years of Experience]]&lt;=7,"Mid",Table1[[#This Row],[Years of Experience]]&lt;=14,"Senior",Table1[[#This Row],[Years of Experience]]&gt;=15,"Executive")</f>
        <v>Mid</v>
      </c>
      <c r="H6336" t="str" cm="1">
        <f t="array" ref="H6336">_xlfn.IFS(Table1[[#This Row],[Salary]]&lt;=50000,"0-50K",Table1[[#This Row],[Salary]]&lt;=100000,"51-100K",Table1[[#This Row],[Salary]]&lt;=150000,"101-150K",Table1[[#This Row],[Salary]]&lt;=200000,"151-200K",Table1[[#This Row],[Salary]]&lt;=250000,"201-250K",Table1[[#This Row],[Salary]]&gt;250000,"Above 250K")</f>
        <v>51-100K</v>
      </c>
      <c r="I6336" s="3">
        <v>75000</v>
      </c>
      <c r="J6336" s="3">
        <f>IF(Table1[[#This Row],[Years of Experience]]=0,0,Table1[[#This Row],[Salary]]/Table1[[#This Row],[Years of Experience]])</f>
        <v>12500</v>
      </c>
    </row>
    <row r="6337" spans="1:10" x14ac:dyDescent="0.35">
      <c r="A6337">
        <v>29</v>
      </c>
      <c r="B6337" t="str" cm="1">
        <f t="array" ref="B6337">_xlfn.IFS(Table1[[#This Row],[Age]]&lt;=25,"21-25",Table1[[#This Row],[Age]]&lt;=30,"26-30",Table1[[#This Row],[Age]]&lt;=35,"31-35",Table1[[#This Row],[Age]]&lt;=40,"36-40",Table1[[#This Row],[Age]]&lt;=45,"41-45", Table1[[#This Row],[Age]]&lt;=50,"46-50",Table1[[#This Row],[Age]]&lt;55,"51-55",Table1[[#This Row],[Age]]&lt;=60,"56-60",Table1[[#This Row],[Age]]&gt;=61, "61-70")</f>
        <v>26-30</v>
      </c>
      <c r="C6337" t="s">
        <v>6</v>
      </c>
      <c r="D6337" t="s">
        <v>195</v>
      </c>
      <c r="E6337" t="s">
        <v>82</v>
      </c>
      <c r="F6337">
        <v>2</v>
      </c>
      <c r="G6337" t="str" cm="1">
        <f t="array" ref="G6337">_xlfn.IFS(Table1[[#This Row],[Years of Experience]]&lt;=2,"Entry",Table1[[#This Row],[Years of Experience]]&lt;=7,"Mid",Table1[[#This Row],[Years of Experience]]&lt;=14,"Senior",Table1[[#This Row],[Years of Experience]]&gt;=15,"Executive")</f>
        <v>Entry</v>
      </c>
      <c r="H6337" t="str" cm="1">
        <f t="array" ref="H6337">_xlfn.IFS(Table1[[#This Row],[Salary]]&lt;=50000,"0-50K",Table1[[#This Row],[Salary]]&lt;=100000,"51-100K",Table1[[#This Row],[Salary]]&lt;=150000,"101-150K",Table1[[#This Row],[Salary]]&lt;=200000,"151-200K",Table1[[#This Row],[Salary]]&lt;=250000,"201-250K",Table1[[#This Row],[Salary]]&gt;250000,"Above 250K")</f>
        <v>0-50K</v>
      </c>
      <c r="I6337" s="3">
        <v>40000</v>
      </c>
      <c r="J6337" s="3">
        <f>IF(Table1[[#This Row],[Years of Experience]]=0,0,Table1[[#This Row],[Salary]]/Table1[[#This Row],[Years of Experience]])</f>
        <v>20000</v>
      </c>
    </row>
    <row r="6338" spans="1:10" x14ac:dyDescent="0.35">
      <c r="A6338">
        <v>50</v>
      </c>
      <c r="B6338" t="str" cm="1">
        <f t="array" ref="B6338">_xlfn.IFS(Table1[[#This Row],[Age]]&lt;=25,"21-25",Table1[[#This Row],[Age]]&lt;=30,"26-30",Table1[[#This Row],[Age]]&lt;=35,"31-35",Table1[[#This Row],[Age]]&lt;=40,"36-40",Table1[[#This Row],[Age]]&lt;=45,"41-45", Table1[[#This Row],[Age]]&lt;=50,"46-50",Table1[[#This Row],[Age]]&lt;55,"51-55",Table1[[#This Row],[Age]]&lt;=60,"56-60",Table1[[#This Row],[Age]]&gt;=61, "61-70")</f>
        <v>46-50</v>
      </c>
      <c r="C6338" t="s">
        <v>9</v>
      </c>
      <c r="D6338" t="s">
        <v>7</v>
      </c>
      <c r="E6338" t="s">
        <v>18</v>
      </c>
      <c r="F6338">
        <v>18</v>
      </c>
      <c r="G6338" t="str" cm="1">
        <f t="array" ref="G6338">_xlfn.IFS(Table1[[#This Row],[Years of Experience]]&lt;=2,"Entry",Table1[[#This Row],[Years of Experience]]&lt;=7,"Mid",Table1[[#This Row],[Years of Experience]]&lt;=14,"Senior",Table1[[#This Row],[Years of Experience]]&gt;=15,"Executive")</f>
        <v>Executive</v>
      </c>
      <c r="H6338" t="str" cm="1">
        <f t="array" ref="H6338">_xlfn.IFS(Table1[[#This Row],[Salary]]&lt;=50000,"0-50K",Table1[[#This Row],[Salary]]&lt;=100000,"51-100K",Table1[[#This Row],[Salary]]&lt;=150000,"101-150K",Table1[[#This Row],[Salary]]&lt;=200000,"151-200K",Table1[[#This Row],[Salary]]&lt;=250000,"201-250K",Table1[[#This Row],[Salary]]&gt;250000,"Above 250K")</f>
        <v>151-200K</v>
      </c>
      <c r="I6338" s="3">
        <v>180000</v>
      </c>
      <c r="J6338" s="3">
        <f>IF(Table1[[#This Row],[Years of Experience]]=0,0,Table1[[#This Row],[Salary]]/Table1[[#This Row],[Years of Experience]])</f>
        <v>10000</v>
      </c>
    </row>
    <row r="6339" spans="1:10" x14ac:dyDescent="0.35">
      <c r="A6339">
        <v>35</v>
      </c>
      <c r="B6339" t="str" cm="1">
        <f t="array" ref="B6339">_xlfn.IFS(Table1[[#This Row],[Age]]&lt;=25,"21-25",Table1[[#This Row],[Age]]&lt;=30,"26-30",Table1[[#This Row],[Age]]&lt;=35,"31-35",Table1[[#This Row],[Age]]&lt;=40,"36-40",Table1[[#This Row],[Age]]&lt;=45,"41-45", Table1[[#This Row],[Age]]&lt;=50,"46-50",Table1[[#This Row],[Age]]&lt;55,"51-55",Table1[[#This Row],[Age]]&lt;=60,"56-60",Table1[[#This Row],[Age]]&gt;=61, "61-70")</f>
        <v>31-35</v>
      </c>
      <c r="C6339" t="s">
        <v>6</v>
      </c>
      <c r="D6339" t="s">
        <v>12</v>
      </c>
      <c r="E6339" t="s">
        <v>124</v>
      </c>
      <c r="F6339">
        <v>8</v>
      </c>
      <c r="G6339" t="str" cm="1">
        <f t="array" ref="G6339">_xlfn.IFS(Table1[[#This Row],[Years of Experience]]&lt;=2,"Entry",Table1[[#This Row],[Years of Experience]]&lt;=7,"Mid",Table1[[#This Row],[Years of Experience]]&lt;=14,"Senior",Table1[[#This Row],[Years of Experience]]&gt;=15,"Executive")</f>
        <v>Senior</v>
      </c>
      <c r="H6339" t="str" cm="1">
        <f t="array" ref="H6339">_xlfn.IFS(Table1[[#This Row],[Salary]]&lt;=50000,"0-50K",Table1[[#This Row],[Salary]]&lt;=100000,"51-100K",Table1[[#This Row],[Salary]]&lt;=150000,"101-150K",Table1[[#This Row],[Salary]]&lt;=200000,"151-200K",Table1[[#This Row],[Salary]]&lt;=250000,"201-250K",Table1[[#This Row],[Salary]]&gt;250000,"Above 250K")</f>
        <v>51-100K</v>
      </c>
      <c r="I6339" s="3">
        <v>80000</v>
      </c>
      <c r="J6339" s="3">
        <f>IF(Table1[[#This Row],[Years of Experience]]=0,0,Table1[[#This Row],[Salary]]/Table1[[#This Row],[Years of Experience]])</f>
        <v>10000</v>
      </c>
    </row>
    <row r="6340" spans="1:10" x14ac:dyDescent="0.35">
      <c r="A6340">
        <v>23</v>
      </c>
      <c r="B6340" t="str" cm="1">
        <f t="array" ref="B6340">_xlfn.IFS(Table1[[#This Row],[Age]]&lt;=25,"21-25",Table1[[#This Row],[Age]]&lt;=30,"26-30",Table1[[#This Row],[Age]]&lt;=35,"31-35",Table1[[#This Row],[Age]]&lt;=40,"36-40",Table1[[#This Row],[Age]]&lt;=45,"41-45", Table1[[#This Row],[Age]]&lt;=50,"46-50",Table1[[#This Row],[Age]]&lt;55,"51-55",Table1[[#This Row],[Age]]&lt;=60,"56-60",Table1[[#This Row],[Age]]&gt;=61, "61-70")</f>
        <v>21-25</v>
      </c>
      <c r="C6340" t="s">
        <v>9</v>
      </c>
      <c r="D6340" t="s">
        <v>7</v>
      </c>
      <c r="E6340" t="s">
        <v>49</v>
      </c>
      <c r="F6340">
        <v>1</v>
      </c>
      <c r="G6340" t="str" cm="1">
        <f t="array" ref="G6340">_xlfn.IFS(Table1[[#This Row],[Years of Experience]]&lt;=2,"Entry",Table1[[#This Row],[Years of Experience]]&lt;=7,"Mid",Table1[[#This Row],[Years of Experience]]&lt;=14,"Senior",Table1[[#This Row],[Years of Experience]]&gt;=15,"Executive")</f>
        <v>Entry</v>
      </c>
      <c r="H6340" t="str" cm="1">
        <f t="array" ref="H6340">_xlfn.IFS(Table1[[#This Row],[Salary]]&lt;=50000,"0-50K",Table1[[#This Row],[Salary]]&lt;=100000,"51-100K",Table1[[#This Row],[Salary]]&lt;=150000,"101-150K",Table1[[#This Row],[Salary]]&lt;=200000,"151-200K",Table1[[#This Row],[Salary]]&lt;=250000,"201-250K",Table1[[#This Row],[Salary]]&gt;250000,"Above 250K")</f>
        <v>0-50K</v>
      </c>
      <c r="I6340" s="3">
        <v>35000</v>
      </c>
      <c r="J6340" s="3">
        <f>IF(Table1[[#This Row],[Years of Experience]]=0,0,Table1[[#This Row],[Salary]]/Table1[[#This Row],[Years of Experience]])</f>
        <v>35000</v>
      </c>
    </row>
    <row r="6341" spans="1:10" x14ac:dyDescent="0.35">
      <c r="A6341">
        <v>41</v>
      </c>
      <c r="B6341" t="str" cm="1">
        <f t="array" ref="B6341">_xlfn.IFS(Table1[[#This Row],[Age]]&lt;=25,"21-25",Table1[[#This Row],[Age]]&lt;=30,"26-30",Table1[[#This Row],[Age]]&lt;=35,"31-35",Table1[[#This Row],[Age]]&lt;=40,"36-40",Table1[[#This Row],[Age]]&lt;=45,"41-45", Table1[[#This Row],[Age]]&lt;=50,"46-50",Table1[[#This Row],[Age]]&lt;55,"51-55",Table1[[#This Row],[Age]]&lt;=60,"56-60",Table1[[#This Row],[Age]]&gt;=61, "61-70")</f>
        <v>41-45</v>
      </c>
      <c r="C6341" t="s">
        <v>6</v>
      </c>
      <c r="D6341" t="s">
        <v>10</v>
      </c>
      <c r="E6341" t="s">
        <v>57</v>
      </c>
      <c r="F6341">
        <v>12</v>
      </c>
      <c r="G6341" t="str" cm="1">
        <f t="array" ref="G6341">_xlfn.IFS(Table1[[#This Row],[Years of Experience]]&lt;=2,"Entry",Table1[[#This Row],[Years of Experience]]&lt;=7,"Mid",Table1[[#This Row],[Years of Experience]]&lt;=14,"Senior",Table1[[#This Row],[Years of Experience]]&gt;=15,"Executive")</f>
        <v>Senior</v>
      </c>
      <c r="H6341" t="str" cm="1">
        <f t="array" ref="H6341">_xlfn.IFS(Table1[[#This Row],[Salary]]&lt;=50000,"0-50K",Table1[[#This Row],[Salary]]&lt;=100000,"51-100K",Table1[[#This Row],[Salary]]&lt;=150000,"101-150K",Table1[[#This Row],[Salary]]&lt;=200000,"151-200K",Table1[[#This Row],[Salary]]&lt;=250000,"201-250K",Table1[[#This Row],[Salary]]&gt;250000,"Above 250K")</f>
        <v>101-150K</v>
      </c>
      <c r="I6341" s="3">
        <v>120000</v>
      </c>
      <c r="J6341" s="3">
        <f>IF(Table1[[#This Row],[Years of Experience]]=0,0,Table1[[#This Row],[Salary]]/Table1[[#This Row],[Years of Experience]])</f>
        <v>10000</v>
      </c>
    </row>
    <row r="6342" spans="1:10" x14ac:dyDescent="0.35">
      <c r="A6342">
        <v>26</v>
      </c>
      <c r="B6342" t="str" cm="1">
        <f t="array" ref="B6342">_xlfn.IFS(Table1[[#This Row],[Age]]&lt;=25,"21-25",Table1[[#This Row],[Age]]&lt;=30,"26-30",Table1[[#This Row],[Age]]&lt;=35,"31-35",Table1[[#This Row],[Age]]&lt;=40,"36-40",Table1[[#This Row],[Age]]&lt;=45,"41-45", Table1[[#This Row],[Age]]&lt;=50,"46-50",Table1[[#This Row],[Age]]&lt;55,"51-55",Table1[[#This Row],[Age]]&lt;=60,"56-60",Table1[[#This Row],[Age]]&gt;=61, "61-70")</f>
        <v>26-30</v>
      </c>
      <c r="C6342" t="s">
        <v>9</v>
      </c>
      <c r="D6342" t="s">
        <v>195</v>
      </c>
      <c r="E6342" t="s">
        <v>35</v>
      </c>
      <c r="F6342">
        <v>3</v>
      </c>
      <c r="G6342" t="str" cm="1">
        <f t="array" ref="G6342">_xlfn.IFS(Table1[[#This Row],[Years of Experience]]&lt;=2,"Entry",Table1[[#This Row],[Years of Experience]]&lt;=7,"Mid",Table1[[#This Row],[Years of Experience]]&lt;=14,"Senior",Table1[[#This Row],[Years of Experience]]&gt;=15,"Executive")</f>
        <v>Mid</v>
      </c>
      <c r="H6342" t="str" cm="1">
        <f t="array" ref="H6342">_xlfn.IFS(Table1[[#This Row],[Salary]]&lt;=50000,"0-50K",Table1[[#This Row],[Salary]]&lt;=100000,"51-100K",Table1[[#This Row],[Salary]]&lt;=150000,"101-150K",Table1[[#This Row],[Salary]]&lt;=200000,"151-200K",Table1[[#This Row],[Salary]]&lt;=250000,"201-250K",Table1[[#This Row],[Salary]]&gt;250000,"Above 250K")</f>
        <v>0-50K</v>
      </c>
      <c r="I6342" s="3">
        <v>45000</v>
      </c>
      <c r="J6342" s="3">
        <f>IF(Table1[[#This Row],[Years of Experience]]=0,0,Table1[[#This Row],[Salary]]/Table1[[#This Row],[Years of Experience]])</f>
        <v>15000</v>
      </c>
    </row>
    <row r="6343" spans="1:10" x14ac:dyDescent="0.35">
      <c r="A6343">
        <v>32</v>
      </c>
      <c r="B6343" t="str" cm="1">
        <f t="array" ref="B6343">_xlfn.IFS(Table1[[#This Row],[Age]]&lt;=25,"21-25",Table1[[#This Row],[Age]]&lt;=30,"26-30",Table1[[#This Row],[Age]]&lt;=35,"31-35",Table1[[#This Row],[Age]]&lt;=40,"36-40",Table1[[#This Row],[Age]]&lt;=45,"41-45", Table1[[#This Row],[Age]]&lt;=50,"46-50",Table1[[#This Row],[Age]]&lt;55,"51-55",Table1[[#This Row],[Age]]&lt;=60,"56-60",Table1[[#This Row],[Age]]&gt;=61, "61-70")</f>
        <v>31-35</v>
      </c>
      <c r="C6343" t="s">
        <v>6</v>
      </c>
      <c r="D6343" t="s">
        <v>7</v>
      </c>
      <c r="E6343" t="s">
        <v>30</v>
      </c>
      <c r="F6343">
        <v>7</v>
      </c>
      <c r="G6343" t="str" cm="1">
        <f t="array" ref="G6343">_xlfn.IFS(Table1[[#This Row],[Years of Experience]]&lt;=2,"Entry",Table1[[#This Row],[Years of Experience]]&lt;=7,"Mid",Table1[[#This Row],[Years of Experience]]&lt;=14,"Senior",Table1[[#This Row],[Years of Experience]]&gt;=15,"Executive")</f>
        <v>Mid</v>
      </c>
      <c r="H6343" t="str" cm="1">
        <f t="array" ref="H6343">_xlfn.IFS(Table1[[#This Row],[Salary]]&lt;=50000,"0-50K",Table1[[#This Row],[Salary]]&lt;=100000,"51-100K",Table1[[#This Row],[Salary]]&lt;=150000,"101-150K",Table1[[#This Row],[Salary]]&lt;=200000,"151-200K",Table1[[#This Row],[Salary]]&lt;=250000,"201-250K",Table1[[#This Row],[Salary]]&gt;250000,"Above 250K")</f>
        <v>51-100K</v>
      </c>
      <c r="I6343" s="3">
        <v>90000</v>
      </c>
      <c r="J6343" s="3">
        <f>IF(Table1[[#This Row],[Years of Experience]]=0,0,Table1[[#This Row],[Salary]]/Table1[[#This Row],[Years of Experience]])</f>
        <v>12857.142857142857</v>
      </c>
    </row>
    <row r="6344" spans="1:10" x14ac:dyDescent="0.35">
      <c r="A6344">
        <v>27</v>
      </c>
      <c r="B6344" t="str" cm="1">
        <f t="array" ref="B6344">_xlfn.IFS(Table1[[#This Row],[Age]]&lt;=25,"21-25",Table1[[#This Row],[Age]]&lt;=30,"26-30",Table1[[#This Row],[Age]]&lt;=35,"31-35",Table1[[#This Row],[Age]]&lt;=40,"36-40",Table1[[#This Row],[Age]]&lt;=45,"41-45", Table1[[#This Row],[Age]]&lt;=50,"46-50",Table1[[#This Row],[Age]]&lt;55,"51-55",Table1[[#This Row],[Age]]&lt;=60,"56-60",Table1[[#This Row],[Age]]&gt;=61, "61-70")</f>
        <v>26-30</v>
      </c>
      <c r="C6344" t="s">
        <v>9</v>
      </c>
      <c r="D6344" t="s">
        <v>12</v>
      </c>
      <c r="E6344" t="s">
        <v>27</v>
      </c>
      <c r="F6344">
        <v>4</v>
      </c>
      <c r="G6344" t="str" cm="1">
        <f t="array" ref="G6344">_xlfn.IFS(Table1[[#This Row],[Years of Experience]]&lt;=2,"Entry",Table1[[#This Row],[Years of Experience]]&lt;=7,"Mid",Table1[[#This Row],[Years of Experience]]&lt;=14,"Senior",Table1[[#This Row],[Years of Experience]]&gt;=15,"Executive")</f>
        <v>Mid</v>
      </c>
      <c r="H6344" t="str" cm="1">
        <f t="array" ref="H6344">_xlfn.IFS(Table1[[#This Row],[Salary]]&lt;=50000,"0-50K",Table1[[#This Row],[Salary]]&lt;=100000,"51-100K",Table1[[#This Row],[Salary]]&lt;=150000,"101-150K",Table1[[#This Row],[Salary]]&lt;=200000,"151-200K",Table1[[#This Row],[Salary]]&lt;=250000,"201-250K",Table1[[#This Row],[Salary]]&gt;250000,"Above 250K")</f>
        <v>51-100K</v>
      </c>
      <c r="I6344" s="3">
        <v>55000</v>
      </c>
      <c r="J6344" s="3">
        <f>IF(Table1[[#This Row],[Years of Experience]]=0,0,Table1[[#This Row],[Salary]]/Table1[[#This Row],[Years of Experience]])</f>
        <v>13750</v>
      </c>
    </row>
    <row r="6345" spans="1:10" x14ac:dyDescent="0.35">
      <c r="A6345">
        <v>43</v>
      </c>
      <c r="B6345" t="str" cm="1">
        <f t="array" ref="B6345">_xlfn.IFS(Table1[[#This Row],[Age]]&lt;=25,"21-25",Table1[[#This Row],[Age]]&lt;=30,"26-30",Table1[[#This Row],[Age]]&lt;=35,"31-35",Table1[[#This Row],[Age]]&lt;=40,"36-40",Table1[[#This Row],[Age]]&lt;=45,"41-45", Table1[[#This Row],[Age]]&lt;=50,"46-50",Table1[[#This Row],[Age]]&lt;55,"51-55",Table1[[#This Row],[Age]]&lt;=60,"56-60",Table1[[#This Row],[Age]]&gt;=61, "61-70")</f>
        <v>41-45</v>
      </c>
      <c r="C6345" t="s">
        <v>6</v>
      </c>
      <c r="D6345" t="s">
        <v>10</v>
      </c>
      <c r="E6345" t="s">
        <v>80</v>
      </c>
      <c r="F6345">
        <v>16</v>
      </c>
      <c r="G6345" t="str" cm="1">
        <f t="array" ref="G6345">_xlfn.IFS(Table1[[#This Row],[Years of Experience]]&lt;=2,"Entry",Table1[[#This Row],[Years of Experience]]&lt;=7,"Mid",Table1[[#This Row],[Years of Experience]]&lt;=14,"Senior",Table1[[#This Row],[Years of Experience]]&gt;=15,"Executive")</f>
        <v>Executive</v>
      </c>
      <c r="H6345" t="str" cm="1">
        <f t="array" ref="H6345">_xlfn.IFS(Table1[[#This Row],[Salary]]&lt;=50000,"0-50K",Table1[[#This Row],[Salary]]&lt;=100000,"51-100K",Table1[[#This Row],[Salary]]&lt;=150000,"101-150K",Table1[[#This Row],[Salary]]&lt;=200000,"151-200K",Table1[[#This Row],[Salary]]&lt;=250000,"201-250K",Table1[[#This Row],[Salary]]&gt;250000,"Above 250K")</f>
        <v>151-200K</v>
      </c>
      <c r="I6345" s="3">
        <v>160000</v>
      </c>
      <c r="J6345" s="3">
        <f>IF(Table1[[#This Row],[Years of Experience]]=0,0,Table1[[#This Row],[Salary]]/Table1[[#This Row],[Years of Experience]])</f>
        <v>10000</v>
      </c>
    </row>
    <row r="6346" spans="1:10" x14ac:dyDescent="0.35">
      <c r="A6346">
        <v>28</v>
      </c>
      <c r="B6346" t="str" cm="1">
        <f t="array" ref="B6346">_xlfn.IFS(Table1[[#This Row],[Age]]&lt;=25,"21-25",Table1[[#This Row],[Age]]&lt;=30,"26-30",Table1[[#This Row],[Age]]&lt;=35,"31-35",Table1[[#This Row],[Age]]&lt;=40,"36-40",Table1[[#This Row],[Age]]&lt;=45,"41-45", Table1[[#This Row],[Age]]&lt;=50,"46-50",Table1[[#This Row],[Age]]&lt;55,"51-55",Table1[[#This Row],[Age]]&lt;=60,"56-60",Table1[[#This Row],[Age]]&gt;=61, "61-70")</f>
        <v>26-30</v>
      </c>
      <c r="C6346" t="s">
        <v>9</v>
      </c>
      <c r="D6346" t="s">
        <v>7</v>
      </c>
      <c r="E6346" t="s">
        <v>82</v>
      </c>
      <c r="F6346">
        <v>2</v>
      </c>
      <c r="G6346" t="str" cm="1">
        <f t="array" ref="G6346">_xlfn.IFS(Table1[[#This Row],[Years of Experience]]&lt;=2,"Entry",Table1[[#This Row],[Years of Experience]]&lt;=7,"Mid",Table1[[#This Row],[Years of Experience]]&lt;=14,"Senior",Table1[[#This Row],[Years of Experience]]&gt;=15,"Executive")</f>
        <v>Entry</v>
      </c>
      <c r="H6346" t="str" cm="1">
        <f t="array" ref="H6346">_xlfn.IFS(Table1[[#This Row],[Salary]]&lt;=50000,"0-50K",Table1[[#This Row],[Salary]]&lt;=100000,"51-100K",Table1[[#This Row],[Salary]]&lt;=150000,"101-150K",Table1[[#This Row],[Salary]]&lt;=200000,"151-200K",Table1[[#This Row],[Salary]]&lt;=250000,"201-250K",Table1[[#This Row],[Salary]]&gt;250000,"Above 250K")</f>
        <v>0-50K</v>
      </c>
      <c r="I6346" s="3">
        <v>40000</v>
      </c>
      <c r="J6346" s="3">
        <f>IF(Table1[[#This Row],[Years of Experience]]=0,0,Table1[[#This Row],[Salary]]/Table1[[#This Row],[Years of Experience]])</f>
        <v>20000</v>
      </c>
    </row>
    <row r="6347" spans="1:10" x14ac:dyDescent="0.35">
      <c r="A6347">
        <v>47</v>
      </c>
      <c r="B6347" t="str" cm="1">
        <f t="array" ref="B6347">_xlfn.IFS(Table1[[#This Row],[Age]]&lt;=25,"21-25",Table1[[#This Row],[Age]]&lt;=30,"26-30",Table1[[#This Row],[Age]]&lt;=35,"31-35",Table1[[#This Row],[Age]]&lt;=40,"36-40",Table1[[#This Row],[Age]]&lt;=45,"41-45", Table1[[#This Row],[Age]]&lt;=50,"46-50",Table1[[#This Row],[Age]]&lt;55,"51-55",Table1[[#This Row],[Age]]&lt;=60,"56-60",Table1[[#This Row],[Age]]&gt;=61, "61-70")</f>
        <v>46-50</v>
      </c>
      <c r="C6347" t="s">
        <v>6</v>
      </c>
      <c r="D6347" t="s">
        <v>12</v>
      </c>
      <c r="E6347" t="s">
        <v>124</v>
      </c>
      <c r="F6347">
        <v>17</v>
      </c>
      <c r="G6347" t="str" cm="1">
        <f t="array" ref="G6347">_xlfn.IFS(Table1[[#This Row],[Years of Experience]]&lt;=2,"Entry",Table1[[#This Row],[Years of Experience]]&lt;=7,"Mid",Table1[[#This Row],[Years of Experience]]&lt;=14,"Senior",Table1[[#This Row],[Years of Experience]]&gt;=15,"Executive")</f>
        <v>Executive</v>
      </c>
      <c r="H6347" t="str" cm="1">
        <f t="array" ref="H6347">_xlfn.IFS(Table1[[#This Row],[Salary]]&lt;=50000,"0-50K",Table1[[#This Row],[Salary]]&lt;=100000,"51-100K",Table1[[#This Row],[Salary]]&lt;=150000,"101-150K",Table1[[#This Row],[Salary]]&lt;=200000,"151-200K",Table1[[#This Row],[Salary]]&lt;=250000,"201-250K",Table1[[#This Row],[Salary]]&gt;250000,"Above 250K")</f>
        <v>151-200K</v>
      </c>
      <c r="I6347" s="3">
        <v>170000</v>
      </c>
      <c r="J6347" s="3">
        <f>IF(Table1[[#This Row],[Years of Experience]]=0,0,Table1[[#This Row],[Salary]]/Table1[[#This Row],[Years of Experience]])</f>
        <v>10000</v>
      </c>
    </row>
    <row r="6348" spans="1:10" x14ac:dyDescent="0.35">
      <c r="A6348">
        <v>31</v>
      </c>
      <c r="B6348" t="str" cm="1">
        <f t="array" ref="B6348">_xlfn.IFS(Table1[[#This Row],[Age]]&lt;=25,"21-25",Table1[[#This Row],[Age]]&lt;=30,"26-30",Table1[[#This Row],[Age]]&lt;=35,"31-35",Table1[[#This Row],[Age]]&lt;=40,"36-40",Table1[[#This Row],[Age]]&lt;=45,"41-45", Table1[[#This Row],[Age]]&lt;=50,"46-50",Table1[[#This Row],[Age]]&lt;55,"51-55",Table1[[#This Row],[Age]]&lt;=60,"56-60",Table1[[#This Row],[Age]]&gt;=61, "61-70")</f>
        <v>31-35</v>
      </c>
      <c r="C6348" t="s">
        <v>9</v>
      </c>
      <c r="D6348" t="s">
        <v>195</v>
      </c>
      <c r="E6348" t="s">
        <v>121</v>
      </c>
      <c r="F6348">
        <v>3</v>
      </c>
      <c r="G6348" t="str" cm="1">
        <f t="array" ref="G6348">_xlfn.IFS(Table1[[#This Row],[Years of Experience]]&lt;=2,"Entry",Table1[[#This Row],[Years of Experience]]&lt;=7,"Mid",Table1[[#This Row],[Years of Experience]]&lt;=14,"Senior",Table1[[#This Row],[Years of Experience]]&gt;=15,"Executive")</f>
        <v>Mid</v>
      </c>
      <c r="H6348" t="str" cm="1">
        <f t="array" ref="H6348">_xlfn.IFS(Table1[[#This Row],[Salary]]&lt;=50000,"0-50K",Table1[[#This Row],[Salary]]&lt;=100000,"51-100K",Table1[[#This Row],[Salary]]&lt;=150000,"101-150K",Table1[[#This Row],[Salary]]&lt;=200000,"151-200K",Table1[[#This Row],[Salary]]&lt;=250000,"201-250K",Table1[[#This Row],[Salary]]&gt;250000,"Above 250K")</f>
        <v>0-50K</v>
      </c>
      <c r="I6348" s="3">
        <v>40000</v>
      </c>
      <c r="J6348" s="3">
        <f>IF(Table1[[#This Row],[Years of Experience]]=0,0,Table1[[#This Row],[Salary]]/Table1[[#This Row],[Years of Experience]])</f>
        <v>13333.333333333334</v>
      </c>
    </row>
    <row r="6349" spans="1:10" x14ac:dyDescent="0.35">
      <c r="A6349">
        <v>38</v>
      </c>
      <c r="B6349" t="str" cm="1">
        <f t="array" ref="B6349">_xlfn.IFS(Table1[[#This Row],[Age]]&lt;=25,"21-25",Table1[[#This Row],[Age]]&lt;=30,"26-30",Table1[[#This Row],[Age]]&lt;=35,"31-35",Table1[[#This Row],[Age]]&lt;=40,"36-40",Table1[[#This Row],[Age]]&lt;=45,"41-45", Table1[[#This Row],[Age]]&lt;=50,"46-50",Table1[[#This Row],[Age]]&lt;55,"51-55",Table1[[#This Row],[Age]]&lt;=60,"56-60",Table1[[#This Row],[Age]]&gt;=61, "61-70")</f>
        <v>36-40</v>
      </c>
      <c r="C6349" t="s">
        <v>6</v>
      </c>
      <c r="D6349" t="s">
        <v>10</v>
      </c>
      <c r="E6349" t="s">
        <v>57</v>
      </c>
      <c r="F6349">
        <v>9</v>
      </c>
      <c r="G6349" t="str" cm="1">
        <f t="array" ref="G6349">_xlfn.IFS(Table1[[#This Row],[Years of Experience]]&lt;=2,"Entry",Table1[[#This Row],[Years of Experience]]&lt;=7,"Mid",Table1[[#This Row],[Years of Experience]]&lt;=14,"Senior",Table1[[#This Row],[Years of Experience]]&gt;=15,"Executive")</f>
        <v>Senior</v>
      </c>
      <c r="H6349" t="str" cm="1">
        <f t="array" ref="H6349">_xlfn.IFS(Table1[[#This Row],[Salary]]&lt;=50000,"0-50K",Table1[[#This Row],[Salary]]&lt;=100000,"51-100K",Table1[[#This Row],[Salary]]&lt;=150000,"101-150K",Table1[[#This Row],[Salary]]&lt;=200000,"151-200K",Table1[[#This Row],[Salary]]&lt;=250000,"201-250K",Table1[[#This Row],[Salary]]&gt;250000,"Above 250K")</f>
        <v>51-100K</v>
      </c>
      <c r="I6349" s="3">
        <v>95000</v>
      </c>
      <c r="J6349" s="3">
        <f>IF(Table1[[#This Row],[Years of Experience]]=0,0,Table1[[#This Row],[Salary]]/Table1[[#This Row],[Years of Experience]])</f>
        <v>10555.555555555555</v>
      </c>
    </row>
    <row r="6350" spans="1:10" x14ac:dyDescent="0.35">
      <c r="A6350">
        <v>25</v>
      </c>
      <c r="B6350" t="str" cm="1">
        <f t="array" ref="B6350">_xlfn.IFS(Table1[[#This Row],[Age]]&lt;=25,"21-25",Table1[[#This Row],[Age]]&lt;=30,"26-30",Table1[[#This Row],[Age]]&lt;=35,"31-35",Table1[[#This Row],[Age]]&lt;=40,"36-40",Table1[[#This Row],[Age]]&lt;=45,"41-45", Table1[[#This Row],[Age]]&lt;=50,"46-50",Table1[[#This Row],[Age]]&lt;55,"51-55",Table1[[#This Row],[Age]]&lt;=60,"56-60",Table1[[#This Row],[Age]]&gt;=61, "61-70")</f>
        <v>21-25</v>
      </c>
      <c r="C6350" t="s">
        <v>9</v>
      </c>
      <c r="D6350" t="s">
        <v>195</v>
      </c>
      <c r="E6350" t="s">
        <v>14</v>
      </c>
      <c r="F6350">
        <v>1</v>
      </c>
      <c r="G6350" t="str" cm="1">
        <f t="array" ref="G6350">_xlfn.IFS(Table1[[#This Row],[Years of Experience]]&lt;=2,"Entry",Table1[[#This Row],[Years of Experience]]&lt;=7,"Mid",Table1[[#This Row],[Years of Experience]]&lt;=14,"Senior",Table1[[#This Row],[Years of Experience]]&gt;=15,"Executive")</f>
        <v>Entry</v>
      </c>
      <c r="H6350" t="str" cm="1">
        <f t="array" ref="H6350">_xlfn.IFS(Table1[[#This Row],[Salary]]&lt;=50000,"0-50K",Table1[[#This Row],[Salary]]&lt;=100000,"51-100K",Table1[[#This Row],[Salary]]&lt;=150000,"101-150K",Table1[[#This Row],[Salary]]&lt;=200000,"151-200K",Table1[[#This Row],[Salary]]&lt;=250000,"201-250K",Table1[[#This Row],[Salary]]&gt;250000,"Above 250K")</f>
        <v>0-50K</v>
      </c>
      <c r="I6350" s="3">
        <v>35000</v>
      </c>
      <c r="J6350" s="3">
        <f>IF(Table1[[#This Row],[Years of Experience]]=0,0,Table1[[#This Row],[Salary]]/Table1[[#This Row],[Years of Experience]])</f>
        <v>35000</v>
      </c>
    </row>
    <row r="6351" spans="1:10" x14ac:dyDescent="0.35">
      <c r="A6351">
        <v>39</v>
      </c>
      <c r="B6351" t="str" cm="1">
        <f t="array" ref="B6351">_xlfn.IFS(Table1[[#This Row],[Age]]&lt;=25,"21-25",Table1[[#This Row],[Age]]&lt;=30,"26-30",Table1[[#This Row],[Age]]&lt;=35,"31-35",Table1[[#This Row],[Age]]&lt;=40,"36-40",Table1[[#This Row],[Age]]&lt;=45,"41-45", Table1[[#This Row],[Age]]&lt;=50,"46-50",Table1[[#This Row],[Age]]&lt;55,"51-55",Table1[[#This Row],[Age]]&lt;=60,"56-60",Table1[[#This Row],[Age]]&gt;=61, "61-70")</f>
        <v>36-40</v>
      </c>
      <c r="C6351" t="s">
        <v>6</v>
      </c>
      <c r="D6351" t="s">
        <v>7</v>
      </c>
      <c r="E6351" t="s">
        <v>18</v>
      </c>
      <c r="F6351">
        <v>11</v>
      </c>
      <c r="G6351" t="str" cm="1">
        <f t="array" ref="G6351">_xlfn.IFS(Table1[[#This Row],[Years of Experience]]&lt;=2,"Entry",Table1[[#This Row],[Years of Experience]]&lt;=7,"Mid",Table1[[#This Row],[Years of Experience]]&lt;=14,"Senior",Table1[[#This Row],[Years of Experience]]&gt;=15,"Executive")</f>
        <v>Senior</v>
      </c>
      <c r="H6351" t="str" cm="1">
        <f t="array" ref="H6351">_xlfn.IFS(Table1[[#This Row],[Salary]]&lt;=50000,"0-50K",Table1[[#This Row],[Salary]]&lt;=100000,"51-100K",Table1[[#This Row],[Salary]]&lt;=150000,"101-150K",Table1[[#This Row],[Salary]]&lt;=200000,"151-200K",Table1[[#This Row],[Salary]]&lt;=250000,"201-250K",Table1[[#This Row],[Salary]]&gt;250000,"Above 250K")</f>
        <v>101-150K</v>
      </c>
      <c r="I6351" s="3">
        <v>110000</v>
      </c>
      <c r="J6351" s="3">
        <f>IF(Table1[[#This Row],[Years of Experience]]=0,0,Table1[[#This Row],[Salary]]/Table1[[#This Row],[Years of Experience]])</f>
        <v>10000</v>
      </c>
    </row>
    <row r="6352" spans="1:10" x14ac:dyDescent="0.35">
      <c r="A6352">
        <v>33</v>
      </c>
      <c r="B6352" t="str" cm="1">
        <f t="array" ref="B6352">_xlfn.IFS(Table1[[#This Row],[Age]]&lt;=25,"21-25",Table1[[#This Row],[Age]]&lt;=30,"26-30",Table1[[#This Row],[Age]]&lt;=35,"31-35",Table1[[#This Row],[Age]]&lt;=40,"36-40",Table1[[#This Row],[Age]]&lt;=45,"41-45", Table1[[#This Row],[Age]]&lt;=50,"46-50",Table1[[#This Row],[Age]]&lt;55,"51-55",Table1[[#This Row],[Age]]&lt;=60,"56-60",Table1[[#This Row],[Age]]&gt;=61, "61-70")</f>
        <v>31-35</v>
      </c>
      <c r="C6352" t="s">
        <v>9</v>
      </c>
      <c r="D6352" t="s">
        <v>12</v>
      </c>
      <c r="E6352" t="s">
        <v>35</v>
      </c>
      <c r="F6352">
        <v>6</v>
      </c>
      <c r="G6352" t="str" cm="1">
        <f t="array" ref="G6352">_xlfn.IFS(Table1[[#This Row],[Years of Experience]]&lt;=2,"Entry",Table1[[#This Row],[Years of Experience]]&lt;=7,"Mid",Table1[[#This Row],[Years of Experience]]&lt;=14,"Senior",Table1[[#This Row],[Years of Experience]]&gt;=15,"Executive")</f>
        <v>Mid</v>
      </c>
      <c r="H6352" t="str" cm="1">
        <f t="array" ref="H6352">_xlfn.IFS(Table1[[#This Row],[Salary]]&lt;=50000,"0-50K",Table1[[#This Row],[Salary]]&lt;=100000,"51-100K",Table1[[#This Row],[Salary]]&lt;=150000,"101-150K",Table1[[#This Row],[Salary]]&lt;=200000,"151-200K",Table1[[#This Row],[Salary]]&lt;=250000,"201-250K",Table1[[#This Row],[Salary]]&gt;250000,"Above 250K")</f>
        <v>51-100K</v>
      </c>
      <c r="I6352" s="3">
        <v>75000</v>
      </c>
      <c r="J6352" s="3">
        <f>IF(Table1[[#This Row],[Years of Experience]]=0,0,Table1[[#This Row],[Salary]]/Table1[[#This Row],[Years of Experience]])</f>
        <v>12500</v>
      </c>
    </row>
    <row r="6353" spans="1:10" x14ac:dyDescent="0.35">
      <c r="A6353">
        <v>27</v>
      </c>
      <c r="B6353" t="str" cm="1">
        <f t="array" ref="B6353">_xlfn.IFS(Table1[[#This Row],[Age]]&lt;=25,"21-25",Table1[[#This Row],[Age]]&lt;=30,"26-30",Table1[[#This Row],[Age]]&lt;=35,"31-35",Table1[[#This Row],[Age]]&lt;=40,"36-40",Table1[[#This Row],[Age]]&lt;=45,"41-45", Table1[[#This Row],[Age]]&lt;=50,"46-50",Table1[[#This Row],[Age]]&lt;55,"51-55",Table1[[#This Row],[Age]]&lt;=60,"56-60",Table1[[#This Row],[Age]]&gt;=61, "61-70")</f>
        <v>26-30</v>
      </c>
      <c r="C6353" t="s">
        <v>6</v>
      </c>
      <c r="D6353" t="s">
        <v>10</v>
      </c>
      <c r="E6353" t="s">
        <v>69</v>
      </c>
      <c r="F6353">
        <v>3</v>
      </c>
      <c r="G6353" t="str" cm="1">
        <f t="array" ref="G6353">_xlfn.IFS(Table1[[#This Row],[Years of Experience]]&lt;=2,"Entry",Table1[[#This Row],[Years of Experience]]&lt;=7,"Mid",Table1[[#This Row],[Years of Experience]]&lt;=14,"Senior",Table1[[#This Row],[Years of Experience]]&gt;=15,"Executive")</f>
        <v>Mid</v>
      </c>
      <c r="H6353" t="str" cm="1">
        <f t="array" ref="H6353">_xlfn.IFS(Table1[[#This Row],[Salary]]&lt;=50000,"0-50K",Table1[[#This Row],[Salary]]&lt;=100000,"51-100K",Table1[[#This Row],[Salary]]&lt;=150000,"101-150K",Table1[[#This Row],[Salary]]&lt;=200000,"151-200K",Table1[[#This Row],[Salary]]&lt;=250000,"201-250K",Table1[[#This Row],[Salary]]&gt;250000,"Above 250K")</f>
        <v>0-50K</v>
      </c>
      <c r="I6353" s="3">
        <v>50000</v>
      </c>
      <c r="J6353" s="3">
        <f>IF(Table1[[#This Row],[Years of Experience]]=0,0,Table1[[#This Row],[Salary]]/Table1[[#This Row],[Years of Experience]])</f>
        <v>16666.666666666668</v>
      </c>
    </row>
    <row r="6354" spans="1:10" x14ac:dyDescent="0.35">
      <c r="A6354">
        <v>43</v>
      </c>
      <c r="B6354" t="str" cm="1">
        <f t="array" ref="B6354">_xlfn.IFS(Table1[[#This Row],[Age]]&lt;=25,"21-25",Table1[[#This Row],[Age]]&lt;=30,"26-30",Table1[[#This Row],[Age]]&lt;=35,"31-35",Table1[[#This Row],[Age]]&lt;=40,"36-40",Table1[[#This Row],[Age]]&lt;=45,"41-45", Table1[[#This Row],[Age]]&lt;=50,"46-50",Table1[[#This Row],[Age]]&lt;55,"51-55",Table1[[#This Row],[Age]]&lt;=60,"56-60",Table1[[#This Row],[Age]]&gt;=61, "61-70")</f>
        <v>41-45</v>
      </c>
      <c r="C6354" t="s">
        <v>9</v>
      </c>
      <c r="D6354" t="s">
        <v>7</v>
      </c>
      <c r="E6354" t="s">
        <v>27</v>
      </c>
      <c r="F6354">
        <v>12</v>
      </c>
      <c r="G6354" t="str" cm="1">
        <f t="array" ref="G6354">_xlfn.IFS(Table1[[#This Row],[Years of Experience]]&lt;=2,"Entry",Table1[[#This Row],[Years of Experience]]&lt;=7,"Mid",Table1[[#This Row],[Years of Experience]]&lt;=14,"Senior",Table1[[#This Row],[Years of Experience]]&gt;=15,"Executive")</f>
        <v>Senior</v>
      </c>
      <c r="H6354" t="str" cm="1">
        <f t="array" ref="H6354">_xlfn.IFS(Table1[[#This Row],[Salary]]&lt;=50000,"0-50K",Table1[[#This Row],[Salary]]&lt;=100000,"51-100K",Table1[[#This Row],[Salary]]&lt;=150000,"101-150K",Table1[[#This Row],[Salary]]&lt;=200000,"151-200K",Table1[[#This Row],[Salary]]&lt;=250000,"201-250K",Table1[[#This Row],[Salary]]&gt;250000,"Above 250K")</f>
        <v>101-150K</v>
      </c>
      <c r="I6354" s="3">
        <v>120000</v>
      </c>
      <c r="J6354" s="3">
        <f>IF(Table1[[#This Row],[Years of Experience]]=0,0,Table1[[#This Row],[Salary]]/Table1[[#This Row],[Years of Experience]])</f>
        <v>10000</v>
      </c>
    </row>
    <row r="6355" spans="1:10" x14ac:dyDescent="0.35">
      <c r="A6355">
        <v>28</v>
      </c>
      <c r="B6355" t="str" cm="1">
        <f t="array" ref="B6355">_xlfn.IFS(Table1[[#This Row],[Age]]&lt;=25,"21-25",Table1[[#This Row],[Age]]&lt;=30,"26-30",Table1[[#This Row],[Age]]&lt;=35,"31-35",Table1[[#This Row],[Age]]&lt;=40,"36-40",Table1[[#This Row],[Age]]&lt;=45,"41-45", Table1[[#This Row],[Age]]&lt;=50,"46-50",Table1[[#This Row],[Age]]&lt;55,"51-55",Table1[[#This Row],[Age]]&lt;=60,"56-60",Table1[[#This Row],[Age]]&gt;=61, "61-70")</f>
        <v>26-30</v>
      </c>
      <c r="C6355" t="s">
        <v>6</v>
      </c>
      <c r="D6355" t="s">
        <v>195</v>
      </c>
      <c r="E6355" t="s">
        <v>49</v>
      </c>
      <c r="F6355">
        <v>2</v>
      </c>
      <c r="G6355" t="str" cm="1">
        <f t="array" ref="G6355">_xlfn.IFS(Table1[[#This Row],[Years of Experience]]&lt;=2,"Entry",Table1[[#This Row],[Years of Experience]]&lt;=7,"Mid",Table1[[#This Row],[Years of Experience]]&lt;=14,"Senior",Table1[[#This Row],[Years of Experience]]&gt;=15,"Executive")</f>
        <v>Entry</v>
      </c>
      <c r="H6355" t="str" cm="1">
        <f t="array" ref="H6355">_xlfn.IFS(Table1[[#This Row],[Salary]]&lt;=50000,"0-50K",Table1[[#This Row],[Salary]]&lt;=100000,"51-100K",Table1[[#This Row],[Salary]]&lt;=150000,"101-150K",Table1[[#This Row],[Salary]]&lt;=200000,"151-200K",Table1[[#This Row],[Salary]]&lt;=250000,"201-250K",Table1[[#This Row],[Salary]]&gt;250000,"Above 250K")</f>
        <v>0-50K</v>
      </c>
      <c r="I6355" s="3">
        <v>40000</v>
      </c>
      <c r="J6355" s="3">
        <f>IF(Table1[[#This Row],[Years of Experience]]=0,0,Table1[[#This Row],[Salary]]/Table1[[#This Row],[Years of Experience]])</f>
        <v>20000</v>
      </c>
    </row>
    <row r="6356" spans="1:10" x14ac:dyDescent="0.35">
      <c r="A6356">
        <v>50</v>
      </c>
      <c r="B6356" t="str" cm="1">
        <f t="array" ref="B6356">_xlfn.IFS(Table1[[#This Row],[Age]]&lt;=25,"21-25",Table1[[#This Row],[Age]]&lt;=30,"26-30",Table1[[#This Row],[Age]]&lt;=35,"31-35",Table1[[#This Row],[Age]]&lt;=40,"36-40",Table1[[#This Row],[Age]]&lt;=45,"41-45", Table1[[#This Row],[Age]]&lt;=50,"46-50",Table1[[#This Row],[Age]]&lt;55,"51-55",Table1[[#This Row],[Age]]&lt;=60,"56-60",Table1[[#This Row],[Age]]&gt;=61, "61-70")</f>
        <v>46-50</v>
      </c>
      <c r="C6356" t="s">
        <v>9</v>
      </c>
      <c r="D6356" t="s">
        <v>10</v>
      </c>
      <c r="E6356" t="s">
        <v>80</v>
      </c>
      <c r="F6356">
        <v>15</v>
      </c>
      <c r="G6356" t="str" cm="1">
        <f t="array" ref="G6356">_xlfn.IFS(Table1[[#This Row],[Years of Experience]]&lt;=2,"Entry",Table1[[#This Row],[Years of Experience]]&lt;=7,"Mid",Table1[[#This Row],[Years of Experience]]&lt;=14,"Senior",Table1[[#This Row],[Years of Experience]]&gt;=15,"Executive")</f>
        <v>Executive</v>
      </c>
      <c r="H6356" t="str" cm="1">
        <f t="array" ref="H6356">_xlfn.IFS(Table1[[#This Row],[Salary]]&lt;=50000,"0-50K",Table1[[#This Row],[Salary]]&lt;=100000,"51-100K",Table1[[#This Row],[Salary]]&lt;=150000,"101-150K",Table1[[#This Row],[Salary]]&lt;=200000,"151-200K",Table1[[#This Row],[Salary]]&lt;=250000,"201-250K",Table1[[#This Row],[Salary]]&gt;250000,"Above 250K")</f>
        <v>101-150K</v>
      </c>
      <c r="I6356" s="3">
        <v>150000</v>
      </c>
      <c r="J6356" s="3">
        <f>IF(Table1[[#This Row],[Years of Experience]]=0,0,Table1[[#This Row],[Salary]]/Table1[[#This Row],[Years of Experience]])</f>
        <v>10000</v>
      </c>
    </row>
    <row r="6357" spans="1:10" x14ac:dyDescent="0.35">
      <c r="A6357">
        <v>36</v>
      </c>
      <c r="B6357" t="str" cm="1">
        <f t="array" ref="B6357">_xlfn.IFS(Table1[[#This Row],[Age]]&lt;=25,"21-25",Table1[[#This Row],[Age]]&lt;=30,"26-30",Table1[[#This Row],[Age]]&lt;=35,"31-35",Table1[[#This Row],[Age]]&lt;=40,"36-40",Table1[[#This Row],[Age]]&lt;=45,"41-45", Table1[[#This Row],[Age]]&lt;=50,"46-50",Table1[[#This Row],[Age]]&lt;55,"51-55",Table1[[#This Row],[Age]]&lt;=60,"56-60",Table1[[#This Row],[Age]]&gt;=61, "61-70")</f>
        <v>36-40</v>
      </c>
      <c r="C6357" t="s">
        <v>6</v>
      </c>
      <c r="D6357" t="s">
        <v>7</v>
      </c>
      <c r="E6357" t="s">
        <v>82</v>
      </c>
      <c r="F6357">
        <v>5</v>
      </c>
      <c r="G6357" t="str" cm="1">
        <f t="array" ref="G6357">_xlfn.IFS(Table1[[#This Row],[Years of Experience]]&lt;=2,"Entry",Table1[[#This Row],[Years of Experience]]&lt;=7,"Mid",Table1[[#This Row],[Years of Experience]]&lt;=14,"Senior",Table1[[#This Row],[Years of Experience]]&gt;=15,"Executive")</f>
        <v>Mid</v>
      </c>
      <c r="H6357" t="str" cm="1">
        <f t="array" ref="H6357">_xlfn.IFS(Table1[[#This Row],[Salary]]&lt;=50000,"0-50K",Table1[[#This Row],[Salary]]&lt;=100000,"51-100K",Table1[[#This Row],[Salary]]&lt;=150000,"101-150K",Table1[[#This Row],[Salary]]&lt;=200000,"151-200K",Table1[[#This Row],[Salary]]&lt;=250000,"201-250K",Table1[[#This Row],[Salary]]&gt;250000,"Above 250K")</f>
        <v>51-100K</v>
      </c>
      <c r="I6357" s="3">
        <v>70000</v>
      </c>
      <c r="J6357" s="3">
        <f>IF(Table1[[#This Row],[Years of Experience]]=0,0,Table1[[#This Row],[Salary]]/Table1[[#This Row],[Years of Experience]])</f>
        <v>14000</v>
      </c>
    </row>
    <row r="6358" spans="1:10" x14ac:dyDescent="0.35">
      <c r="A6358">
        <v>48</v>
      </c>
      <c r="B6358" t="str" cm="1">
        <f t="array" ref="B6358">_xlfn.IFS(Table1[[#This Row],[Age]]&lt;=25,"21-25",Table1[[#This Row],[Age]]&lt;=30,"26-30",Table1[[#This Row],[Age]]&lt;=35,"31-35",Table1[[#This Row],[Age]]&lt;=40,"36-40",Table1[[#This Row],[Age]]&lt;=45,"41-45", Table1[[#This Row],[Age]]&lt;=50,"46-50",Table1[[#This Row],[Age]]&lt;55,"51-55",Table1[[#This Row],[Age]]&lt;=60,"56-60",Table1[[#This Row],[Age]]&gt;=61, "61-70")</f>
        <v>46-50</v>
      </c>
      <c r="C6358" t="s">
        <v>9</v>
      </c>
      <c r="D6358" t="s">
        <v>12</v>
      </c>
      <c r="E6358" t="s">
        <v>124</v>
      </c>
      <c r="F6358">
        <v>19</v>
      </c>
      <c r="G6358" t="str" cm="1">
        <f t="array" ref="G6358">_xlfn.IFS(Table1[[#This Row],[Years of Experience]]&lt;=2,"Entry",Table1[[#This Row],[Years of Experience]]&lt;=7,"Mid",Table1[[#This Row],[Years of Experience]]&lt;=14,"Senior",Table1[[#This Row],[Years of Experience]]&gt;=15,"Executive")</f>
        <v>Executive</v>
      </c>
      <c r="H6358" t="str" cm="1">
        <f t="array" ref="H6358">_xlfn.IFS(Table1[[#This Row],[Salary]]&lt;=50000,"0-50K",Table1[[#This Row],[Salary]]&lt;=100000,"51-100K",Table1[[#This Row],[Salary]]&lt;=150000,"101-150K",Table1[[#This Row],[Salary]]&lt;=200000,"151-200K",Table1[[#This Row],[Salary]]&lt;=250000,"201-250K",Table1[[#This Row],[Salary]]&gt;250000,"Above 250K")</f>
        <v>151-200K</v>
      </c>
      <c r="I6358" s="3">
        <v>190000</v>
      </c>
      <c r="J6358" s="3">
        <f>IF(Table1[[#This Row],[Years of Experience]]=0,0,Table1[[#This Row],[Salary]]/Table1[[#This Row],[Years of Experience]])</f>
        <v>10000</v>
      </c>
    </row>
    <row r="6359" spans="1:10" x14ac:dyDescent="0.35">
      <c r="A6359">
        <v>31</v>
      </c>
      <c r="B6359" t="str" cm="1">
        <f t="array" ref="B6359">_xlfn.IFS(Table1[[#This Row],[Age]]&lt;=25,"21-25",Table1[[#This Row],[Age]]&lt;=30,"26-30",Table1[[#This Row],[Age]]&lt;=35,"31-35",Table1[[#This Row],[Age]]&lt;=40,"36-40",Table1[[#This Row],[Age]]&lt;=45,"41-45", Table1[[#This Row],[Age]]&lt;=50,"46-50",Table1[[#This Row],[Age]]&lt;55,"51-55",Table1[[#This Row],[Age]]&lt;=60,"56-60",Table1[[#This Row],[Age]]&gt;=61, "61-70")</f>
        <v>31-35</v>
      </c>
      <c r="C6359" t="s">
        <v>6</v>
      </c>
      <c r="D6359" t="s">
        <v>195</v>
      </c>
      <c r="E6359" t="s">
        <v>121</v>
      </c>
      <c r="F6359">
        <v>3</v>
      </c>
      <c r="G6359" t="str" cm="1">
        <f t="array" ref="G6359">_xlfn.IFS(Table1[[#This Row],[Years of Experience]]&lt;=2,"Entry",Table1[[#This Row],[Years of Experience]]&lt;=7,"Mid",Table1[[#This Row],[Years of Experience]]&lt;=14,"Senior",Table1[[#This Row],[Years of Experience]]&gt;=15,"Executive")</f>
        <v>Mid</v>
      </c>
      <c r="H6359" t="str" cm="1">
        <f t="array" ref="H6359">_xlfn.IFS(Table1[[#This Row],[Salary]]&lt;=50000,"0-50K",Table1[[#This Row],[Salary]]&lt;=100000,"51-100K",Table1[[#This Row],[Salary]]&lt;=150000,"101-150K",Table1[[#This Row],[Salary]]&lt;=200000,"151-200K",Table1[[#This Row],[Salary]]&lt;=250000,"201-250K",Table1[[#This Row],[Salary]]&gt;250000,"Above 250K")</f>
        <v>0-50K</v>
      </c>
      <c r="I6359" s="3">
        <v>40000</v>
      </c>
      <c r="J6359" s="3">
        <f>IF(Table1[[#This Row],[Years of Experience]]=0,0,Table1[[#This Row],[Salary]]/Table1[[#This Row],[Years of Experience]])</f>
        <v>13333.333333333334</v>
      </c>
    </row>
    <row r="6360" spans="1:10" x14ac:dyDescent="0.35">
      <c r="A6360">
        <v>29</v>
      </c>
      <c r="B6360" t="str" cm="1">
        <f t="array" ref="B6360">_xlfn.IFS(Table1[[#This Row],[Age]]&lt;=25,"21-25",Table1[[#This Row],[Age]]&lt;=30,"26-30",Table1[[#This Row],[Age]]&lt;=35,"31-35",Table1[[#This Row],[Age]]&lt;=40,"36-40",Table1[[#This Row],[Age]]&lt;=45,"41-45", Table1[[#This Row],[Age]]&lt;=50,"46-50",Table1[[#This Row],[Age]]&lt;55,"51-55",Table1[[#This Row],[Age]]&lt;=60,"56-60",Table1[[#This Row],[Age]]&gt;=61, "61-70")</f>
        <v>26-30</v>
      </c>
      <c r="C6360" t="s">
        <v>9</v>
      </c>
      <c r="D6360" t="s">
        <v>7</v>
      </c>
      <c r="E6360" t="s">
        <v>30</v>
      </c>
      <c r="F6360">
        <v>6</v>
      </c>
      <c r="G6360" t="str" cm="1">
        <f t="array" ref="G6360">_xlfn.IFS(Table1[[#This Row],[Years of Experience]]&lt;=2,"Entry",Table1[[#This Row],[Years of Experience]]&lt;=7,"Mid",Table1[[#This Row],[Years of Experience]]&lt;=14,"Senior",Table1[[#This Row],[Years of Experience]]&gt;=15,"Executive")</f>
        <v>Mid</v>
      </c>
      <c r="H6360" t="str" cm="1">
        <f t="array" ref="H6360">_xlfn.IFS(Table1[[#This Row],[Salary]]&lt;=50000,"0-50K",Table1[[#This Row],[Salary]]&lt;=100000,"51-100K",Table1[[#This Row],[Salary]]&lt;=150000,"101-150K",Table1[[#This Row],[Salary]]&lt;=200000,"151-200K",Table1[[#This Row],[Salary]]&lt;=250000,"201-250K",Table1[[#This Row],[Salary]]&gt;250000,"Above 250K")</f>
        <v>51-100K</v>
      </c>
      <c r="I6360" s="3">
        <v>75000</v>
      </c>
      <c r="J6360" s="3">
        <f>IF(Table1[[#This Row],[Years of Experience]]=0,0,Table1[[#This Row],[Salary]]/Table1[[#This Row],[Years of Experience]])</f>
        <v>12500</v>
      </c>
    </row>
    <row r="6361" spans="1:10" x14ac:dyDescent="0.35">
      <c r="A6361">
        <v>45</v>
      </c>
      <c r="B6361" t="str" cm="1">
        <f t="array" ref="B6361">_xlfn.IFS(Table1[[#This Row],[Age]]&lt;=25,"21-25",Table1[[#This Row],[Age]]&lt;=30,"26-30",Table1[[#This Row],[Age]]&lt;=35,"31-35",Table1[[#This Row],[Age]]&lt;=40,"36-40",Table1[[#This Row],[Age]]&lt;=45,"41-45", Table1[[#This Row],[Age]]&lt;=50,"46-50",Table1[[#This Row],[Age]]&lt;55,"51-55",Table1[[#This Row],[Age]]&lt;=60,"56-60",Table1[[#This Row],[Age]]&gt;=61, "61-70")</f>
        <v>41-45</v>
      </c>
      <c r="C6361" t="s">
        <v>6</v>
      </c>
      <c r="D6361" t="s">
        <v>10</v>
      </c>
      <c r="E6361" t="s">
        <v>57</v>
      </c>
      <c r="F6361">
        <v>14</v>
      </c>
      <c r="G6361" t="str" cm="1">
        <f t="array" ref="G6361">_xlfn.IFS(Table1[[#This Row],[Years of Experience]]&lt;=2,"Entry",Table1[[#This Row],[Years of Experience]]&lt;=7,"Mid",Table1[[#This Row],[Years of Experience]]&lt;=14,"Senior",Table1[[#This Row],[Years of Experience]]&gt;=15,"Executive")</f>
        <v>Senior</v>
      </c>
      <c r="H6361" t="str" cm="1">
        <f t="array" ref="H6361">_xlfn.IFS(Table1[[#This Row],[Salary]]&lt;=50000,"0-50K",Table1[[#This Row],[Salary]]&lt;=100000,"51-100K",Table1[[#This Row],[Salary]]&lt;=150000,"101-150K",Table1[[#This Row],[Salary]]&lt;=200000,"151-200K",Table1[[#This Row],[Salary]]&lt;=250000,"201-250K",Table1[[#This Row],[Salary]]&gt;250000,"Above 250K")</f>
        <v>101-150K</v>
      </c>
      <c r="I6361" s="3">
        <v>140000</v>
      </c>
      <c r="J6361" s="3">
        <f>IF(Table1[[#This Row],[Years of Experience]]=0,0,Table1[[#This Row],[Salary]]/Table1[[#This Row],[Years of Experience]])</f>
        <v>10000</v>
      </c>
    </row>
    <row r="6362" spans="1:10" x14ac:dyDescent="0.35">
      <c r="A6362">
        <v>25</v>
      </c>
      <c r="B6362" t="str" cm="1">
        <f t="array" ref="B6362">_xlfn.IFS(Table1[[#This Row],[Age]]&lt;=25,"21-25",Table1[[#This Row],[Age]]&lt;=30,"26-30",Table1[[#This Row],[Age]]&lt;=35,"31-35",Table1[[#This Row],[Age]]&lt;=40,"36-40",Table1[[#This Row],[Age]]&lt;=45,"41-45", Table1[[#This Row],[Age]]&lt;=50,"46-50",Table1[[#This Row],[Age]]&lt;55,"51-55",Table1[[#This Row],[Age]]&lt;=60,"56-60",Table1[[#This Row],[Age]]&gt;=61, "61-70")</f>
        <v>21-25</v>
      </c>
      <c r="C6362" t="s">
        <v>9</v>
      </c>
      <c r="D6362" t="s">
        <v>195</v>
      </c>
      <c r="E6362" t="s">
        <v>14</v>
      </c>
      <c r="F6362">
        <v>1</v>
      </c>
      <c r="G6362" t="str" cm="1">
        <f t="array" ref="G6362">_xlfn.IFS(Table1[[#This Row],[Years of Experience]]&lt;=2,"Entry",Table1[[#This Row],[Years of Experience]]&lt;=7,"Mid",Table1[[#This Row],[Years of Experience]]&lt;=14,"Senior",Table1[[#This Row],[Years of Experience]]&gt;=15,"Executive")</f>
        <v>Entry</v>
      </c>
      <c r="H6362" t="str" cm="1">
        <f t="array" ref="H6362">_xlfn.IFS(Table1[[#This Row],[Salary]]&lt;=50000,"0-50K",Table1[[#This Row],[Salary]]&lt;=100000,"51-100K",Table1[[#This Row],[Salary]]&lt;=150000,"101-150K",Table1[[#This Row],[Salary]]&lt;=200000,"151-200K",Table1[[#This Row],[Salary]]&lt;=250000,"201-250K",Table1[[#This Row],[Salary]]&gt;250000,"Above 250K")</f>
        <v>0-50K</v>
      </c>
      <c r="I6362" s="3">
        <v>35000</v>
      </c>
      <c r="J6362" s="3">
        <f>IF(Table1[[#This Row],[Years of Experience]]=0,0,Table1[[#This Row],[Salary]]/Table1[[#This Row],[Years of Experience]])</f>
        <v>35000</v>
      </c>
    </row>
    <row r="6363" spans="1:10" x14ac:dyDescent="0.35">
      <c r="A6363">
        <v>41</v>
      </c>
      <c r="B6363" t="str" cm="1">
        <f t="array" ref="B6363">_xlfn.IFS(Table1[[#This Row],[Age]]&lt;=25,"21-25",Table1[[#This Row],[Age]]&lt;=30,"26-30",Table1[[#This Row],[Age]]&lt;=35,"31-35",Table1[[#This Row],[Age]]&lt;=40,"36-40",Table1[[#This Row],[Age]]&lt;=45,"41-45", Table1[[#This Row],[Age]]&lt;=50,"46-50",Table1[[#This Row],[Age]]&lt;55,"51-55",Table1[[#This Row],[Age]]&lt;=60,"56-60",Table1[[#This Row],[Age]]&gt;=61, "61-70")</f>
        <v>41-45</v>
      </c>
      <c r="C6363" t="s">
        <v>6</v>
      </c>
      <c r="D6363" t="s">
        <v>7</v>
      </c>
      <c r="E6363" t="s">
        <v>35</v>
      </c>
      <c r="F6363">
        <v>12</v>
      </c>
      <c r="G6363" t="str" cm="1">
        <f t="array" ref="G6363">_xlfn.IFS(Table1[[#This Row],[Years of Experience]]&lt;=2,"Entry",Table1[[#This Row],[Years of Experience]]&lt;=7,"Mid",Table1[[#This Row],[Years of Experience]]&lt;=14,"Senior",Table1[[#This Row],[Years of Experience]]&gt;=15,"Executive")</f>
        <v>Senior</v>
      </c>
      <c r="H6363" t="str" cm="1">
        <f t="array" ref="H6363">_xlfn.IFS(Table1[[#This Row],[Salary]]&lt;=50000,"0-50K",Table1[[#This Row],[Salary]]&lt;=100000,"51-100K",Table1[[#This Row],[Salary]]&lt;=150000,"101-150K",Table1[[#This Row],[Salary]]&lt;=200000,"151-200K",Table1[[#This Row],[Salary]]&lt;=250000,"201-250K",Table1[[#This Row],[Salary]]&gt;250000,"Above 250K")</f>
        <v>101-150K</v>
      </c>
      <c r="I6363" s="3">
        <v>120000</v>
      </c>
      <c r="J6363" s="3">
        <f>IF(Table1[[#This Row],[Years of Experience]]=0,0,Table1[[#This Row],[Salary]]/Table1[[#This Row],[Years of Experience]])</f>
        <v>10000</v>
      </c>
    </row>
    <row r="6364" spans="1:10" x14ac:dyDescent="0.35">
      <c r="A6364">
        <v>35</v>
      </c>
      <c r="B6364" t="str" cm="1">
        <f t="array" ref="B6364">_xlfn.IFS(Table1[[#This Row],[Age]]&lt;=25,"21-25",Table1[[#This Row],[Age]]&lt;=30,"26-30",Table1[[#This Row],[Age]]&lt;=35,"31-35",Table1[[#This Row],[Age]]&lt;=40,"36-40",Table1[[#This Row],[Age]]&lt;=45,"41-45", Table1[[#This Row],[Age]]&lt;=50,"46-50",Table1[[#This Row],[Age]]&lt;55,"51-55",Table1[[#This Row],[Age]]&lt;=60,"56-60",Table1[[#This Row],[Age]]&gt;=61, "61-70")</f>
        <v>31-35</v>
      </c>
      <c r="C6364" t="s">
        <v>9</v>
      </c>
      <c r="D6364" t="s">
        <v>12</v>
      </c>
      <c r="E6364" t="s">
        <v>27</v>
      </c>
      <c r="F6364">
        <v>8</v>
      </c>
      <c r="G6364" t="str" cm="1">
        <f t="array" ref="G6364">_xlfn.IFS(Table1[[#This Row],[Years of Experience]]&lt;=2,"Entry",Table1[[#This Row],[Years of Experience]]&lt;=7,"Mid",Table1[[#This Row],[Years of Experience]]&lt;=14,"Senior",Table1[[#This Row],[Years of Experience]]&gt;=15,"Executive")</f>
        <v>Senior</v>
      </c>
      <c r="H6364" t="str" cm="1">
        <f t="array" ref="H6364">_xlfn.IFS(Table1[[#This Row],[Salary]]&lt;=50000,"0-50K",Table1[[#This Row],[Salary]]&lt;=100000,"51-100K",Table1[[#This Row],[Salary]]&lt;=150000,"101-150K",Table1[[#This Row],[Salary]]&lt;=200000,"151-200K",Table1[[#This Row],[Salary]]&lt;=250000,"201-250K",Table1[[#This Row],[Salary]]&gt;250000,"Above 250K")</f>
        <v>51-100K</v>
      </c>
      <c r="I6364" s="3">
        <v>80000</v>
      </c>
      <c r="J6364" s="3">
        <f>IF(Table1[[#This Row],[Years of Experience]]=0,0,Table1[[#This Row],[Salary]]/Table1[[#This Row],[Years of Experience]])</f>
        <v>10000</v>
      </c>
    </row>
    <row r="6365" spans="1:10" x14ac:dyDescent="0.35">
      <c r="A6365">
        <v>23</v>
      </c>
      <c r="B6365" t="str" cm="1">
        <f t="array" ref="B6365">_xlfn.IFS(Table1[[#This Row],[Age]]&lt;=25,"21-25",Table1[[#This Row],[Age]]&lt;=30,"26-30",Table1[[#This Row],[Age]]&lt;=35,"31-35",Table1[[#This Row],[Age]]&lt;=40,"36-40",Table1[[#This Row],[Age]]&lt;=45,"41-45", Table1[[#This Row],[Age]]&lt;=50,"46-50",Table1[[#This Row],[Age]]&lt;55,"51-55",Table1[[#This Row],[Age]]&lt;=60,"56-60",Table1[[#This Row],[Age]]&gt;=61, "61-70")</f>
        <v>21-25</v>
      </c>
      <c r="C6365" t="s">
        <v>6</v>
      </c>
      <c r="D6365" t="s">
        <v>7</v>
      </c>
      <c r="E6365" t="s">
        <v>49</v>
      </c>
      <c r="F6365">
        <v>1</v>
      </c>
      <c r="G6365" t="str" cm="1">
        <f t="array" ref="G6365">_xlfn.IFS(Table1[[#This Row],[Years of Experience]]&lt;=2,"Entry",Table1[[#This Row],[Years of Experience]]&lt;=7,"Mid",Table1[[#This Row],[Years of Experience]]&lt;=14,"Senior",Table1[[#This Row],[Years of Experience]]&gt;=15,"Executive")</f>
        <v>Entry</v>
      </c>
      <c r="H6365" t="str" cm="1">
        <f t="array" ref="H6365">_xlfn.IFS(Table1[[#This Row],[Salary]]&lt;=50000,"0-50K",Table1[[#This Row],[Salary]]&lt;=100000,"51-100K",Table1[[#This Row],[Salary]]&lt;=150000,"101-150K",Table1[[#This Row],[Salary]]&lt;=200000,"151-200K",Table1[[#This Row],[Salary]]&lt;=250000,"201-250K",Table1[[#This Row],[Salary]]&gt;250000,"Above 250K")</f>
        <v>0-50K</v>
      </c>
      <c r="I6365" s="3">
        <v>35000</v>
      </c>
      <c r="J6365" s="3">
        <f>IF(Table1[[#This Row],[Years of Experience]]=0,0,Table1[[#This Row],[Salary]]/Table1[[#This Row],[Years of Experience]])</f>
        <v>35000</v>
      </c>
    </row>
    <row r="6366" spans="1:10" x14ac:dyDescent="0.35">
      <c r="A6366">
        <v>42</v>
      </c>
      <c r="B6366" t="str" cm="1">
        <f t="array" ref="B6366">_xlfn.IFS(Table1[[#This Row],[Age]]&lt;=25,"21-25",Table1[[#This Row],[Age]]&lt;=30,"26-30",Table1[[#This Row],[Age]]&lt;=35,"31-35",Table1[[#This Row],[Age]]&lt;=40,"36-40",Table1[[#This Row],[Age]]&lt;=45,"41-45", Table1[[#This Row],[Age]]&lt;=50,"46-50",Table1[[#This Row],[Age]]&lt;55,"51-55",Table1[[#This Row],[Age]]&lt;=60,"56-60",Table1[[#This Row],[Age]]&gt;=61, "61-70")</f>
        <v>41-45</v>
      </c>
      <c r="C6366" t="s">
        <v>9</v>
      </c>
      <c r="D6366" t="s">
        <v>10</v>
      </c>
      <c r="E6366" t="s">
        <v>18</v>
      </c>
      <c r="F6366">
        <v>13</v>
      </c>
      <c r="G6366" t="str" cm="1">
        <f t="array" ref="G6366">_xlfn.IFS(Table1[[#This Row],[Years of Experience]]&lt;=2,"Entry",Table1[[#This Row],[Years of Experience]]&lt;=7,"Mid",Table1[[#This Row],[Years of Experience]]&lt;=14,"Senior",Table1[[#This Row],[Years of Experience]]&gt;=15,"Executive")</f>
        <v>Senior</v>
      </c>
      <c r="H6366" t="str" cm="1">
        <f t="array" ref="H6366">_xlfn.IFS(Table1[[#This Row],[Salary]]&lt;=50000,"0-50K",Table1[[#This Row],[Salary]]&lt;=100000,"51-100K",Table1[[#This Row],[Salary]]&lt;=150000,"101-150K",Table1[[#This Row],[Salary]]&lt;=200000,"151-200K",Table1[[#This Row],[Salary]]&lt;=250000,"201-250K",Table1[[#This Row],[Salary]]&gt;250000,"Above 250K")</f>
        <v>101-150K</v>
      </c>
      <c r="I6366" s="3">
        <v>130000</v>
      </c>
      <c r="J6366" s="3">
        <f>IF(Table1[[#This Row],[Years of Experience]]=0,0,Table1[[#This Row],[Salary]]/Table1[[#This Row],[Years of Experience]])</f>
        <v>10000</v>
      </c>
    </row>
    <row r="6367" spans="1:10" x14ac:dyDescent="0.35">
      <c r="A6367">
        <v>26</v>
      </c>
      <c r="B6367" t="str" cm="1">
        <f t="array" ref="B6367">_xlfn.IFS(Table1[[#This Row],[Age]]&lt;=25,"21-25",Table1[[#This Row],[Age]]&lt;=30,"26-30",Table1[[#This Row],[Age]]&lt;=35,"31-35",Table1[[#This Row],[Age]]&lt;=40,"36-40",Table1[[#This Row],[Age]]&lt;=45,"41-45", Table1[[#This Row],[Age]]&lt;=50,"46-50",Table1[[#This Row],[Age]]&lt;55,"51-55",Table1[[#This Row],[Age]]&lt;=60,"56-60",Table1[[#This Row],[Age]]&gt;=61, "61-70")</f>
        <v>26-30</v>
      </c>
      <c r="C6367" t="s">
        <v>6</v>
      </c>
      <c r="D6367" t="s">
        <v>195</v>
      </c>
      <c r="E6367" t="s">
        <v>69</v>
      </c>
      <c r="F6367">
        <v>2</v>
      </c>
      <c r="G6367" t="str" cm="1">
        <f t="array" ref="G6367">_xlfn.IFS(Table1[[#This Row],[Years of Experience]]&lt;=2,"Entry",Table1[[#This Row],[Years of Experience]]&lt;=7,"Mid",Table1[[#This Row],[Years of Experience]]&lt;=14,"Senior",Table1[[#This Row],[Years of Experience]]&gt;=15,"Executive")</f>
        <v>Entry</v>
      </c>
      <c r="H6367" t="str" cm="1">
        <f t="array" ref="H6367">_xlfn.IFS(Table1[[#This Row],[Salary]]&lt;=50000,"0-50K",Table1[[#This Row],[Salary]]&lt;=100000,"51-100K",Table1[[#This Row],[Salary]]&lt;=150000,"101-150K",Table1[[#This Row],[Salary]]&lt;=200000,"151-200K",Table1[[#This Row],[Salary]]&lt;=250000,"201-250K",Table1[[#This Row],[Salary]]&gt;250000,"Above 250K")</f>
        <v>0-50K</v>
      </c>
      <c r="I6367" s="3">
        <v>40000</v>
      </c>
      <c r="J6367" s="3">
        <f>IF(Table1[[#This Row],[Years of Experience]]=0,0,Table1[[#This Row],[Salary]]/Table1[[#This Row],[Years of Experience]])</f>
        <v>20000</v>
      </c>
    </row>
    <row r="6368" spans="1:10" x14ac:dyDescent="0.35">
      <c r="A6368">
        <v>32</v>
      </c>
      <c r="B6368" t="str" cm="1">
        <f t="array" ref="B6368">_xlfn.IFS(Table1[[#This Row],[Age]]&lt;=25,"21-25",Table1[[#This Row],[Age]]&lt;=30,"26-30",Table1[[#This Row],[Age]]&lt;=35,"31-35",Table1[[#This Row],[Age]]&lt;=40,"36-40",Table1[[#This Row],[Age]]&lt;=45,"41-45", Table1[[#This Row],[Age]]&lt;=50,"46-50",Table1[[#This Row],[Age]]&lt;55,"51-55",Table1[[#This Row],[Age]]&lt;=60,"56-60",Table1[[#This Row],[Age]]&gt;=61, "61-70")</f>
        <v>31-35</v>
      </c>
      <c r="C6368" t="s">
        <v>9</v>
      </c>
      <c r="D6368" t="s">
        <v>7</v>
      </c>
      <c r="E6368" t="s">
        <v>80</v>
      </c>
      <c r="F6368">
        <v>7</v>
      </c>
      <c r="G6368" t="str" cm="1">
        <f t="array" ref="G6368">_xlfn.IFS(Table1[[#This Row],[Years of Experience]]&lt;=2,"Entry",Table1[[#This Row],[Years of Experience]]&lt;=7,"Mid",Table1[[#This Row],[Years of Experience]]&lt;=14,"Senior",Table1[[#This Row],[Years of Experience]]&gt;=15,"Executive")</f>
        <v>Mid</v>
      </c>
      <c r="H6368" t="str" cm="1">
        <f t="array" ref="H6368">_xlfn.IFS(Table1[[#This Row],[Salary]]&lt;=50000,"0-50K",Table1[[#This Row],[Salary]]&lt;=100000,"51-100K",Table1[[#This Row],[Salary]]&lt;=150000,"101-150K",Table1[[#This Row],[Salary]]&lt;=200000,"151-200K",Table1[[#This Row],[Salary]]&lt;=250000,"201-250K",Table1[[#This Row],[Salary]]&gt;250000,"Above 250K")</f>
        <v>51-100K</v>
      </c>
      <c r="I6368" s="3">
        <v>90000</v>
      </c>
      <c r="J6368" s="3">
        <f>IF(Table1[[#This Row],[Years of Experience]]=0,0,Table1[[#This Row],[Salary]]/Table1[[#This Row],[Years of Experience]])</f>
        <v>12857.142857142857</v>
      </c>
    </row>
    <row r="6369" spans="1:10" x14ac:dyDescent="0.35">
      <c r="A6369">
        <v>27</v>
      </c>
      <c r="B6369" t="str" cm="1">
        <f t="array" ref="B6369">_xlfn.IFS(Table1[[#This Row],[Age]]&lt;=25,"21-25",Table1[[#This Row],[Age]]&lt;=30,"26-30",Table1[[#This Row],[Age]]&lt;=35,"31-35",Table1[[#This Row],[Age]]&lt;=40,"36-40",Table1[[#This Row],[Age]]&lt;=45,"41-45", Table1[[#This Row],[Age]]&lt;=50,"46-50",Table1[[#This Row],[Age]]&lt;55,"51-55",Table1[[#This Row],[Age]]&lt;=60,"56-60",Table1[[#This Row],[Age]]&gt;=61, "61-70")</f>
        <v>26-30</v>
      </c>
      <c r="C6369" t="s">
        <v>6</v>
      </c>
      <c r="D6369" t="s">
        <v>12</v>
      </c>
      <c r="E6369" t="s">
        <v>82</v>
      </c>
      <c r="F6369">
        <v>4</v>
      </c>
      <c r="G6369" t="str" cm="1">
        <f t="array" ref="G6369">_xlfn.IFS(Table1[[#This Row],[Years of Experience]]&lt;=2,"Entry",Table1[[#This Row],[Years of Experience]]&lt;=7,"Mid",Table1[[#This Row],[Years of Experience]]&lt;=14,"Senior",Table1[[#This Row],[Years of Experience]]&gt;=15,"Executive")</f>
        <v>Mid</v>
      </c>
      <c r="H6369" t="str" cm="1">
        <f t="array" ref="H6369">_xlfn.IFS(Table1[[#This Row],[Salary]]&lt;=50000,"0-50K",Table1[[#This Row],[Salary]]&lt;=100000,"51-100K",Table1[[#This Row],[Salary]]&lt;=150000,"101-150K",Table1[[#This Row],[Salary]]&lt;=200000,"151-200K",Table1[[#This Row],[Salary]]&lt;=250000,"201-250K",Table1[[#This Row],[Salary]]&gt;250000,"Above 250K")</f>
        <v>51-100K</v>
      </c>
      <c r="I6369" s="3">
        <v>55000</v>
      </c>
      <c r="J6369" s="3">
        <f>IF(Table1[[#This Row],[Years of Experience]]=0,0,Table1[[#This Row],[Salary]]/Table1[[#This Row],[Years of Experience]])</f>
        <v>13750</v>
      </c>
    </row>
    <row r="6370" spans="1:10" x14ac:dyDescent="0.35">
      <c r="A6370">
        <v>50</v>
      </c>
      <c r="B6370" t="str" cm="1">
        <f t="array" ref="B6370">_xlfn.IFS(Table1[[#This Row],[Age]]&lt;=25,"21-25",Table1[[#This Row],[Age]]&lt;=30,"26-30",Table1[[#This Row],[Age]]&lt;=35,"31-35",Table1[[#This Row],[Age]]&lt;=40,"36-40",Table1[[#This Row],[Age]]&lt;=45,"41-45", Table1[[#This Row],[Age]]&lt;=50,"46-50",Table1[[#This Row],[Age]]&lt;55,"51-55",Table1[[#This Row],[Age]]&lt;=60,"56-60",Table1[[#This Row],[Age]]&gt;=61, "61-70")</f>
        <v>46-50</v>
      </c>
      <c r="C6370" t="s">
        <v>9</v>
      </c>
      <c r="D6370" t="s">
        <v>10</v>
      </c>
      <c r="E6370" t="s">
        <v>124</v>
      </c>
      <c r="F6370">
        <v>18</v>
      </c>
      <c r="G6370" t="str" cm="1">
        <f t="array" ref="G6370">_xlfn.IFS(Table1[[#This Row],[Years of Experience]]&lt;=2,"Entry",Table1[[#This Row],[Years of Experience]]&lt;=7,"Mid",Table1[[#This Row],[Years of Experience]]&lt;=14,"Senior",Table1[[#This Row],[Years of Experience]]&gt;=15,"Executive")</f>
        <v>Executive</v>
      </c>
      <c r="H6370" t="str" cm="1">
        <f t="array" ref="H6370">_xlfn.IFS(Table1[[#This Row],[Salary]]&lt;=50000,"0-50K",Table1[[#This Row],[Salary]]&lt;=100000,"51-100K",Table1[[#This Row],[Salary]]&lt;=150000,"101-150K",Table1[[#This Row],[Salary]]&lt;=200000,"151-200K",Table1[[#This Row],[Salary]]&lt;=250000,"201-250K",Table1[[#This Row],[Salary]]&gt;250000,"Above 250K")</f>
        <v>151-200K</v>
      </c>
      <c r="I6370" s="3">
        <v>180000</v>
      </c>
      <c r="J6370" s="3">
        <f>IF(Table1[[#This Row],[Years of Experience]]=0,0,Table1[[#This Row],[Salary]]/Table1[[#This Row],[Years of Experience]])</f>
        <v>10000</v>
      </c>
    </row>
    <row r="6371" spans="1:10" x14ac:dyDescent="0.35">
      <c r="A6371">
        <v>36</v>
      </c>
      <c r="B6371" t="str" cm="1">
        <f t="array" ref="B6371">_xlfn.IFS(Table1[[#This Row],[Age]]&lt;=25,"21-25",Table1[[#This Row],[Age]]&lt;=30,"26-30",Table1[[#This Row],[Age]]&lt;=35,"31-35",Table1[[#This Row],[Age]]&lt;=40,"36-40",Table1[[#This Row],[Age]]&lt;=45,"41-45", Table1[[#This Row],[Age]]&lt;=50,"46-50",Table1[[#This Row],[Age]]&lt;55,"51-55",Table1[[#This Row],[Age]]&lt;=60,"56-60",Table1[[#This Row],[Age]]&gt;=61, "61-70")</f>
        <v>36-40</v>
      </c>
      <c r="C6371" t="s">
        <v>6</v>
      </c>
      <c r="D6371" t="s">
        <v>7</v>
      </c>
      <c r="E6371" t="s">
        <v>121</v>
      </c>
      <c r="F6371">
        <v>3</v>
      </c>
      <c r="G6371" t="str" cm="1">
        <f t="array" ref="G6371">_xlfn.IFS(Table1[[#This Row],[Years of Experience]]&lt;=2,"Entry",Table1[[#This Row],[Years of Experience]]&lt;=7,"Mid",Table1[[#This Row],[Years of Experience]]&lt;=14,"Senior",Table1[[#This Row],[Years of Experience]]&gt;=15,"Executive")</f>
        <v>Mid</v>
      </c>
      <c r="H6371" t="str" cm="1">
        <f t="array" ref="H6371">_xlfn.IFS(Table1[[#This Row],[Salary]]&lt;=50000,"0-50K",Table1[[#This Row],[Salary]]&lt;=100000,"51-100K",Table1[[#This Row],[Salary]]&lt;=150000,"101-150K",Table1[[#This Row],[Salary]]&lt;=200000,"151-200K",Table1[[#This Row],[Salary]]&lt;=250000,"201-250K",Table1[[#This Row],[Salary]]&gt;250000,"Above 250K")</f>
        <v>0-50K</v>
      </c>
      <c r="I6371" s="3">
        <v>45000</v>
      </c>
      <c r="J6371" s="3">
        <f>IF(Table1[[#This Row],[Years of Experience]]=0,0,Table1[[#This Row],[Salary]]/Table1[[#This Row],[Years of Experience]])</f>
        <v>15000</v>
      </c>
    </row>
    <row r="6372" spans="1:10" x14ac:dyDescent="0.35">
      <c r="A6372">
        <v>48</v>
      </c>
      <c r="B6372" t="str" cm="1">
        <f t="array" ref="B6372">_xlfn.IFS(Table1[[#This Row],[Age]]&lt;=25,"21-25",Table1[[#This Row],[Age]]&lt;=30,"26-30",Table1[[#This Row],[Age]]&lt;=35,"31-35",Table1[[#This Row],[Age]]&lt;=40,"36-40",Table1[[#This Row],[Age]]&lt;=45,"41-45", Table1[[#This Row],[Age]]&lt;=50,"46-50",Table1[[#This Row],[Age]]&lt;55,"51-55",Table1[[#This Row],[Age]]&lt;=60,"56-60",Table1[[#This Row],[Age]]&gt;=61, "61-70")</f>
        <v>46-50</v>
      </c>
      <c r="C6372" t="s">
        <v>9</v>
      </c>
      <c r="D6372" t="s">
        <v>12</v>
      </c>
      <c r="E6372" t="s">
        <v>57</v>
      </c>
      <c r="F6372">
        <v>19</v>
      </c>
      <c r="G6372" t="str" cm="1">
        <f t="array" ref="G6372">_xlfn.IFS(Table1[[#This Row],[Years of Experience]]&lt;=2,"Entry",Table1[[#This Row],[Years of Experience]]&lt;=7,"Mid",Table1[[#This Row],[Years of Experience]]&lt;=14,"Senior",Table1[[#This Row],[Years of Experience]]&gt;=15,"Executive")</f>
        <v>Executive</v>
      </c>
      <c r="H6372" t="str" cm="1">
        <f t="array" ref="H6372">_xlfn.IFS(Table1[[#This Row],[Salary]]&lt;=50000,"0-50K",Table1[[#This Row],[Salary]]&lt;=100000,"51-100K",Table1[[#This Row],[Salary]]&lt;=150000,"101-150K",Table1[[#This Row],[Salary]]&lt;=200000,"151-200K",Table1[[#This Row],[Salary]]&lt;=250000,"201-250K",Table1[[#This Row],[Salary]]&gt;250000,"Above 250K")</f>
        <v>151-200K</v>
      </c>
      <c r="I6372" s="3">
        <v>190000</v>
      </c>
      <c r="J6372" s="3">
        <f>IF(Table1[[#This Row],[Years of Experience]]=0,0,Table1[[#This Row],[Salary]]/Table1[[#This Row],[Years of Experience]])</f>
        <v>10000</v>
      </c>
    </row>
    <row r="6373" spans="1:10" x14ac:dyDescent="0.35">
      <c r="A6373">
        <v>31</v>
      </c>
      <c r="B6373" t="str" cm="1">
        <f t="array" ref="B6373">_xlfn.IFS(Table1[[#This Row],[Age]]&lt;=25,"21-25",Table1[[#This Row],[Age]]&lt;=30,"26-30",Table1[[#This Row],[Age]]&lt;=35,"31-35",Table1[[#This Row],[Age]]&lt;=40,"36-40",Table1[[#This Row],[Age]]&lt;=45,"41-45", Table1[[#This Row],[Age]]&lt;=50,"46-50",Table1[[#This Row],[Age]]&lt;55,"51-55",Table1[[#This Row],[Age]]&lt;=60,"56-60",Table1[[#This Row],[Age]]&gt;=61, "61-70")</f>
        <v>31-35</v>
      </c>
      <c r="C6373" t="s">
        <v>6</v>
      </c>
      <c r="D6373" t="s">
        <v>195</v>
      </c>
      <c r="E6373" t="s">
        <v>14</v>
      </c>
      <c r="F6373">
        <v>3</v>
      </c>
      <c r="G6373" t="str" cm="1">
        <f t="array" ref="G6373">_xlfn.IFS(Table1[[#This Row],[Years of Experience]]&lt;=2,"Entry",Table1[[#This Row],[Years of Experience]]&lt;=7,"Mid",Table1[[#This Row],[Years of Experience]]&lt;=14,"Senior",Table1[[#This Row],[Years of Experience]]&gt;=15,"Executive")</f>
        <v>Mid</v>
      </c>
      <c r="H6373" t="str" cm="1">
        <f t="array" ref="H6373">_xlfn.IFS(Table1[[#This Row],[Salary]]&lt;=50000,"0-50K",Table1[[#This Row],[Salary]]&lt;=100000,"51-100K",Table1[[#This Row],[Salary]]&lt;=150000,"101-150K",Table1[[#This Row],[Salary]]&lt;=200000,"151-200K",Table1[[#This Row],[Salary]]&lt;=250000,"201-250K",Table1[[#This Row],[Salary]]&gt;250000,"Above 250K")</f>
        <v>0-50K</v>
      </c>
      <c r="I6373" s="3">
        <v>50000</v>
      </c>
      <c r="J6373" s="3">
        <f>IF(Table1[[#This Row],[Years of Experience]]=0,0,Table1[[#This Row],[Salary]]/Table1[[#This Row],[Years of Experience]])</f>
        <v>16666.666666666668</v>
      </c>
    </row>
    <row r="6374" spans="1:10" x14ac:dyDescent="0.35">
      <c r="A6374">
        <v>29</v>
      </c>
      <c r="B6374" t="str" cm="1">
        <f t="array" ref="B6374">_xlfn.IFS(Table1[[#This Row],[Age]]&lt;=25,"21-25",Table1[[#This Row],[Age]]&lt;=30,"26-30",Table1[[#This Row],[Age]]&lt;=35,"31-35",Table1[[#This Row],[Age]]&lt;=40,"36-40",Table1[[#This Row],[Age]]&lt;=45,"41-45", Table1[[#This Row],[Age]]&lt;=50,"46-50",Table1[[#This Row],[Age]]&lt;55,"51-55",Table1[[#This Row],[Age]]&lt;=60,"56-60",Table1[[#This Row],[Age]]&gt;=61, "61-70")</f>
        <v>26-30</v>
      </c>
      <c r="C6374" t="s">
        <v>9</v>
      </c>
      <c r="D6374" t="s">
        <v>7</v>
      </c>
      <c r="E6374" t="s">
        <v>35</v>
      </c>
      <c r="F6374">
        <v>4</v>
      </c>
      <c r="G6374" t="str" cm="1">
        <f t="array" ref="G6374">_xlfn.IFS(Table1[[#This Row],[Years of Experience]]&lt;=2,"Entry",Table1[[#This Row],[Years of Experience]]&lt;=7,"Mid",Table1[[#This Row],[Years of Experience]]&lt;=14,"Senior",Table1[[#This Row],[Years of Experience]]&gt;=15,"Executive")</f>
        <v>Mid</v>
      </c>
      <c r="H6374" t="str" cm="1">
        <f t="array" ref="H6374">_xlfn.IFS(Table1[[#This Row],[Salary]]&lt;=50000,"0-50K",Table1[[#This Row],[Salary]]&lt;=100000,"51-100K",Table1[[#This Row],[Salary]]&lt;=150000,"101-150K",Table1[[#This Row],[Salary]]&lt;=200000,"151-200K",Table1[[#This Row],[Salary]]&lt;=250000,"201-250K",Table1[[#This Row],[Salary]]&gt;250000,"Above 250K")</f>
        <v>51-100K</v>
      </c>
      <c r="I6374" s="3">
        <v>55000</v>
      </c>
      <c r="J6374" s="3">
        <f>IF(Table1[[#This Row],[Years of Experience]]=0,0,Table1[[#This Row],[Salary]]/Table1[[#This Row],[Years of Experience]])</f>
        <v>13750</v>
      </c>
    </row>
    <row r="6375" spans="1:10" x14ac:dyDescent="0.35">
      <c r="A6375">
        <v>45</v>
      </c>
      <c r="B6375" t="str" cm="1">
        <f t="array" ref="B6375">_xlfn.IFS(Table1[[#This Row],[Age]]&lt;=25,"21-25",Table1[[#This Row],[Age]]&lt;=30,"26-30",Table1[[#This Row],[Age]]&lt;=35,"31-35",Table1[[#This Row],[Age]]&lt;=40,"36-40",Table1[[#This Row],[Age]]&lt;=45,"41-45", Table1[[#This Row],[Age]]&lt;=50,"46-50",Table1[[#This Row],[Age]]&lt;55,"51-55",Table1[[#This Row],[Age]]&lt;=60,"56-60",Table1[[#This Row],[Age]]&gt;=61, "61-70")</f>
        <v>41-45</v>
      </c>
      <c r="C6375" t="s">
        <v>6</v>
      </c>
      <c r="D6375" t="s">
        <v>10</v>
      </c>
      <c r="E6375" t="s">
        <v>27</v>
      </c>
      <c r="F6375">
        <v>13</v>
      </c>
      <c r="G6375" t="str" cm="1">
        <f t="array" ref="G6375">_xlfn.IFS(Table1[[#This Row],[Years of Experience]]&lt;=2,"Entry",Table1[[#This Row],[Years of Experience]]&lt;=7,"Mid",Table1[[#This Row],[Years of Experience]]&lt;=14,"Senior",Table1[[#This Row],[Years of Experience]]&gt;=15,"Executive")</f>
        <v>Senior</v>
      </c>
      <c r="H6375" t="str" cm="1">
        <f t="array" ref="H6375">_xlfn.IFS(Table1[[#This Row],[Salary]]&lt;=50000,"0-50K",Table1[[#This Row],[Salary]]&lt;=100000,"51-100K",Table1[[#This Row],[Salary]]&lt;=150000,"101-150K",Table1[[#This Row],[Salary]]&lt;=200000,"151-200K",Table1[[#This Row],[Salary]]&lt;=250000,"201-250K",Table1[[#This Row],[Salary]]&gt;250000,"Above 250K")</f>
        <v>101-150K</v>
      </c>
      <c r="I6375" s="3">
        <v>130000</v>
      </c>
      <c r="J6375" s="3">
        <f>IF(Table1[[#This Row],[Years of Experience]]=0,0,Table1[[#This Row],[Salary]]/Table1[[#This Row],[Years of Experience]])</f>
        <v>10000</v>
      </c>
    </row>
    <row r="6376" spans="1:10" x14ac:dyDescent="0.35">
      <c r="A6376">
        <v>25</v>
      </c>
      <c r="B6376" t="str" cm="1">
        <f t="array" ref="B6376">_xlfn.IFS(Table1[[#This Row],[Age]]&lt;=25,"21-25",Table1[[#This Row],[Age]]&lt;=30,"26-30",Table1[[#This Row],[Age]]&lt;=35,"31-35",Table1[[#This Row],[Age]]&lt;=40,"36-40",Table1[[#This Row],[Age]]&lt;=45,"41-45", Table1[[#This Row],[Age]]&lt;=50,"46-50",Table1[[#This Row],[Age]]&lt;55,"51-55",Table1[[#This Row],[Age]]&lt;=60,"56-60",Table1[[#This Row],[Age]]&gt;=61, "61-70")</f>
        <v>21-25</v>
      </c>
      <c r="C6376" t="s">
        <v>9</v>
      </c>
      <c r="D6376" t="s">
        <v>195</v>
      </c>
      <c r="E6376" t="s">
        <v>49</v>
      </c>
      <c r="F6376">
        <v>1</v>
      </c>
      <c r="G6376" t="str" cm="1">
        <f t="array" ref="G6376">_xlfn.IFS(Table1[[#This Row],[Years of Experience]]&lt;=2,"Entry",Table1[[#This Row],[Years of Experience]]&lt;=7,"Mid",Table1[[#This Row],[Years of Experience]]&lt;=14,"Senior",Table1[[#This Row],[Years of Experience]]&gt;=15,"Executive")</f>
        <v>Entry</v>
      </c>
      <c r="H6376" t="str" cm="1">
        <f t="array" ref="H6376">_xlfn.IFS(Table1[[#This Row],[Salary]]&lt;=50000,"0-50K",Table1[[#This Row],[Salary]]&lt;=100000,"51-100K",Table1[[#This Row],[Salary]]&lt;=150000,"101-150K",Table1[[#This Row],[Salary]]&lt;=200000,"151-200K",Table1[[#This Row],[Salary]]&lt;=250000,"201-250K",Table1[[#This Row],[Salary]]&gt;250000,"Above 250K")</f>
        <v>0-50K</v>
      </c>
      <c r="I6376" s="3">
        <v>35000</v>
      </c>
      <c r="J6376" s="3">
        <f>IF(Table1[[#This Row],[Years of Experience]]=0,0,Table1[[#This Row],[Salary]]/Table1[[#This Row],[Years of Experience]])</f>
        <v>35000</v>
      </c>
    </row>
    <row r="6377" spans="1:10" x14ac:dyDescent="0.35">
      <c r="A6377">
        <v>41</v>
      </c>
      <c r="B6377" t="str" cm="1">
        <f t="array" ref="B6377">_xlfn.IFS(Table1[[#This Row],[Age]]&lt;=25,"21-25",Table1[[#This Row],[Age]]&lt;=30,"26-30",Table1[[#This Row],[Age]]&lt;=35,"31-35",Table1[[#This Row],[Age]]&lt;=40,"36-40",Table1[[#This Row],[Age]]&lt;=45,"41-45", Table1[[#This Row],[Age]]&lt;=50,"46-50",Table1[[#This Row],[Age]]&lt;55,"51-55",Table1[[#This Row],[Age]]&lt;=60,"56-60",Table1[[#This Row],[Age]]&gt;=61, "61-70")</f>
        <v>41-45</v>
      </c>
      <c r="C6377" t="s">
        <v>6</v>
      </c>
      <c r="D6377" t="s">
        <v>7</v>
      </c>
      <c r="E6377" t="s">
        <v>80</v>
      </c>
      <c r="F6377">
        <v>12</v>
      </c>
      <c r="G6377" t="str" cm="1">
        <f t="array" ref="G6377">_xlfn.IFS(Table1[[#This Row],[Years of Experience]]&lt;=2,"Entry",Table1[[#This Row],[Years of Experience]]&lt;=7,"Mid",Table1[[#This Row],[Years of Experience]]&lt;=14,"Senior",Table1[[#This Row],[Years of Experience]]&gt;=15,"Executive")</f>
        <v>Senior</v>
      </c>
      <c r="H6377" t="str" cm="1">
        <f t="array" ref="H6377">_xlfn.IFS(Table1[[#This Row],[Salary]]&lt;=50000,"0-50K",Table1[[#This Row],[Salary]]&lt;=100000,"51-100K",Table1[[#This Row],[Salary]]&lt;=150000,"101-150K",Table1[[#This Row],[Salary]]&lt;=200000,"151-200K",Table1[[#This Row],[Salary]]&lt;=250000,"201-250K",Table1[[#This Row],[Salary]]&gt;250000,"Above 250K")</f>
        <v>101-150K</v>
      </c>
      <c r="I6377" s="3">
        <v>120000</v>
      </c>
      <c r="J6377" s="3">
        <f>IF(Table1[[#This Row],[Years of Experience]]=0,0,Table1[[#This Row],[Salary]]/Table1[[#This Row],[Years of Experience]])</f>
        <v>10000</v>
      </c>
    </row>
    <row r="6378" spans="1:10" x14ac:dyDescent="0.35">
      <c r="A6378">
        <v>35</v>
      </c>
      <c r="B6378" t="str" cm="1">
        <f t="array" ref="B6378">_xlfn.IFS(Table1[[#This Row],[Age]]&lt;=25,"21-25",Table1[[#This Row],[Age]]&lt;=30,"26-30",Table1[[#This Row],[Age]]&lt;=35,"31-35",Table1[[#This Row],[Age]]&lt;=40,"36-40",Table1[[#This Row],[Age]]&lt;=45,"41-45", Table1[[#This Row],[Age]]&lt;=50,"46-50",Table1[[#This Row],[Age]]&lt;55,"51-55",Table1[[#This Row],[Age]]&lt;=60,"56-60",Table1[[#This Row],[Age]]&gt;=61, "61-70")</f>
        <v>31-35</v>
      </c>
      <c r="C6378" t="s">
        <v>9</v>
      </c>
      <c r="D6378" t="s">
        <v>12</v>
      </c>
      <c r="E6378" t="s">
        <v>124</v>
      </c>
      <c r="F6378">
        <v>9</v>
      </c>
      <c r="G6378" t="str" cm="1">
        <f t="array" ref="G6378">_xlfn.IFS(Table1[[#This Row],[Years of Experience]]&lt;=2,"Entry",Table1[[#This Row],[Years of Experience]]&lt;=7,"Mid",Table1[[#This Row],[Years of Experience]]&lt;=14,"Senior",Table1[[#This Row],[Years of Experience]]&gt;=15,"Executive")</f>
        <v>Senior</v>
      </c>
      <c r="H6378" t="str" cm="1">
        <f t="array" ref="H6378">_xlfn.IFS(Table1[[#This Row],[Salary]]&lt;=50000,"0-50K",Table1[[#This Row],[Salary]]&lt;=100000,"51-100K",Table1[[#This Row],[Salary]]&lt;=150000,"101-150K",Table1[[#This Row],[Salary]]&lt;=200000,"151-200K",Table1[[#This Row],[Salary]]&lt;=250000,"201-250K",Table1[[#This Row],[Salary]]&gt;250000,"Above 250K")</f>
        <v>51-100K</v>
      </c>
      <c r="I6378" s="3">
        <v>95000</v>
      </c>
      <c r="J6378" s="3">
        <f>IF(Table1[[#This Row],[Years of Experience]]=0,0,Table1[[#This Row],[Salary]]/Table1[[#This Row],[Years of Experience]])</f>
        <v>10555.555555555555</v>
      </c>
    </row>
    <row r="6379" spans="1:10" x14ac:dyDescent="0.35">
      <c r="A6379">
        <v>23</v>
      </c>
      <c r="B6379" t="str" cm="1">
        <f t="array" ref="B6379">_xlfn.IFS(Table1[[#This Row],[Age]]&lt;=25,"21-25",Table1[[#This Row],[Age]]&lt;=30,"26-30",Table1[[#This Row],[Age]]&lt;=35,"31-35",Table1[[#This Row],[Age]]&lt;=40,"36-40",Table1[[#This Row],[Age]]&lt;=45,"41-45", Table1[[#This Row],[Age]]&lt;=50,"46-50",Table1[[#This Row],[Age]]&lt;55,"51-55",Table1[[#This Row],[Age]]&lt;=60,"56-60",Table1[[#This Row],[Age]]&gt;=61, "61-70")</f>
        <v>21-25</v>
      </c>
      <c r="C6379" t="s">
        <v>6</v>
      </c>
      <c r="D6379" t="s">
        <v>7</v>
      </c>
      <c r="E6379" t="s">
        <v>82</v>
      </c>
      <c r="F6379">
        <v>1</v>
      </c>
      <c r="G6379" t="str" cm="1">
        <f t="array" ref="G6379">_xlfn.IFS(Table1[[#This Row],[Years of Experience]]&lt;=2,"Entry",Table1[[#This Row],[Years of Experience]]&lt;=7,"Mid",Table1[[#This Row],[Years of Experience]]&lt;=14,"Senior",Table1[[#This Row],[Years of Experience]]&gt;=15,"Executive")</f>
        <v>Entry</v>
      </c>
      <c r="H6379" t="str" cm="1">
        <f t="array" ref="H6379">_xlfn.IFS(Table1[[#This Row],[Salary]]&lt;=50000,"0-50K",Table1[[#This Row],[Salary]]&lt;=100000,"51-100K",Table1[[#This Row],[Salary]]&lt;=150000,"101-150K",Table1[[#This Row],[Salary]]&lt;=200000,"151-200K",Table1[[#This Row],[Salary]]&lt;=250000,"201-250K",Table1[[#This Row],[Salary]]&gt;250000,"Above 250K")</f>
        <v>0-50K</v>
      </c>
      <c r="I6379" s="3">
        <v>35000</v>
      </c>
      <c r="J6379" s="3">
        <f>IF(Table1[[#This Row],[Years of Experience]]=0,0,Table1[[#This Row],[Salary]]/Table1[[#This Row],[Years of Experience]])</f>
        <v>35000</v>
      </c>
    </row>
    <row r="6380" spans="1:10" x14ac:dyDescent="0.35">
      <c r="A6380">
        <v>42</v>
      </c>
      <c r="B6380" t="str" cm="1">
        <f t="array" ref="B6380">_xlfn.IFS(Table1[[#This Row],[Age]]&lt;=25,"21-25",Table1[[#This Row],[Age]]&lt;=30,"26-30",Table1[[#This Row],[Age]]&lt;=35,"31-35",Table1[[#This Row],[Age]]&lt;=40,"36-40",Table1[[#This Row],[Age]]&lt;=45,"41-45", Table1[[#This Row],[Age]]&lt;=50,"46-50",Table1[[#This Row],[Age]]&lt;55,"51-55",Table1[[#This Row],[Age]]&lt;=60,"56-60",Table1[[#This Row],[Age]]&gt;=61, "61-70")</f>
        <v>41-45</v>
      </c>
      <c r="C6380" t="s">
        <v>9</v>
      </c>
      <c r="D6380" t="s">
        <v>10</v>
      </c>
      <c r="E6380" t="s">
        <v>69</v>
      </c>
      <c r="F6380">
        <v>14</v>
      </c>
      <c r="G6380" t="str" cm="1">
        <f t="array" ref="G6380">_xlfn.IFS(Table1[[#This Row],[Years of Experience]]&lt;=2,"Entry",Table1[[#This Row],[Years of Experience]]&lt;=7,"Mid",Table1[[#This Row],[Years of Experience]]&lt;=14,"Senior",Table1[[#This Row],[Years of Experience]]&gt;=15,"Executive")</f>
        <v>Senior</v>
      </c>
      <c r="H6380" t="str" cm="1">
        <f t="array" ref="H6380">_xlfn.IFS(Table1[[#This Row],[Salary]]&lt;=50000,"0-50K",Table1[[#This Row],[Salary]]&lt;=100000,"51-100K",Table1[[#This Row],[Salary]]&lt;=150000,"101-150K",Table1[[#This Row],[Salary]]&lt;=200000,"151-200K",Table1[[#This Row],[Salary]]&lt;=250000,"201-250K",Table1[[#This Row],[Salary]]&gt;250000,"Above 250K")</f>
        <v>101-150K</v>
      </c>
      <c r="I6380" s="3">
        <v>140000</v>
      </c>
      <c r="J6380" s="3">
        <f>IF(Table1[[#This Row],[Years of Experience]]=0,0,Table1[[#This Row],[Salary]]/Table1[[#This Row],[Years of Experience]])</f>
        <v>10000</v>
      </c>
    </row>
    <row r="6381" spans="1:10" x14ac:dyDescent="0.35">
      <c r="A6381">
        <v>26</v>
      </c>
      <c r="B6381" t="str" cm="1">
        <f t="array" ref="B6381">_xlfn.IFS(Table1[[#This Row],[Age]]&lt;=25,"21-25",Table1[[#This Row],[Age]]&lt;=30,"26-30",Table1[[#This Row],[Age]]&lt;=35,"31-35",Table1[[#This Row],[Age]]&lt;=40,"36-40",Table1[[#This Row],[Age]]&lt;=45,"41-45", Table1[[#This Row],[Age]]&lt;=50,"46-50",Table1[[#This Row],[Age]]&lt;55,"51-55",Table1[[#This Row],[Age]]&lt;=60,"56-60",Table1[[#This Row],[Age]]&gt;=61, "61-70")</f>
        <v>26-30</v>
      </c>
      <c r="C6381" t="s">
        <v>6</v>
      </c>
      <c r="D6381" t="s">
        <v>195</v>
      </c>
      <c r="E6381" t="s">
        <v>18</v>
      </c>
      <c r="F6381">
        <v>2</v>
      </c>
      <c r="G6381" t="str" cm="1">
        <f t="array" ref="G6381">_xlfn.IFS(Table1[[#This Row],[Years of Experience]]&lt;=2,"Entry",Table1[[#This Row],[Years of Experience]]&lt;=7,"Mid",Table1[[#This Row],[Years of Experience]]&lt;=14,"Senior",Table1[[#This Row],[Years of Experience]]&gt;=15,"Executive")</f>
        <v>Entry</v>
      </c>
      <c r="H6381" t="str" cm="1">
        <f t="array" ref="H6381">_xlfn.IFS(Table1[[#This Row],[Salary]]&lt;=50000,"0-50K",Table1[[#This Row],[Salary]]&lt;=100000,"51-100K",Table1[[#This Row],[Salary]]&lt;=150000,"101-150K",Table1[[#This Row],[Salary]]&lt;=200000,"151-200K",Table1[[#This Row],[Salary]]&lt;=250000,"201-250K",Table1[[#This Row],[Salary]]&gt;250000,"Above 250K")</f>
        <v>0-50K</v>
      </c>
      <c r="I6381" s="3">
        <v>40000</v>
      </c>
      <c r="J6381" s="3">
        <f>IF(Table1[[#This Row],[Years of Experience]]=0,0,Table1[[#This Row],[Salary]]/Table1[[#This Row],[Years of Experience]])</f>
        <v>20000</v>
      </c>
    </row>
    <row r="6382" spans="1:10" x14ac:dyDescent="0.35">
      <c r="A6382">
        <v>32</v>
      </c>
      <c r="B6382" t="str" cm="1">
        <f t="array" ref="B6382">_xlfn.IFS(Table1[[#This Row],[Age]]&lt;=25,"21-25",Table1[[#This Row],[Age]]&lt;=30,"26-30",Table1[[#This Row],[Age]]&lt;=35,"31-35",Table1[[#This Row],[Age]]&lt;=40,"36-40",Table1[[#This Row],[Age]]&lt;=45,"41-45", Table1[[#This Row],[Age]]&lt;=50,"46-50",Table1[[#This Row],[Age]]&lt;55,"51-55",Table1[[#This Row],[Age]]&lt;=60,"56-60",Table1[[#This Row],[Age]]&gt;=61, "61-70")</f>
        <v>31-35</v>
      </c>
      <c r="C6382" t="s">
        <v>9</v>
      </c>
      <c r="D6382" t="s">
        <v>7</v>
      </c>
      <c r="E6382" t="s">
        <v>57</v>
      </c>
      <c r="F6382">
        <v>8</v>
      </c>
      <c r="G6382" t="str" cm="1">
        <f t="array" ref="G6382">_xlfn.IFS(Table1[[#This Row],[Years of Experience]]&lt;=2,"Entry",Table1[[#This Row],[Years of Experience]]&lt;=7,"Mid",Table1[[#This Row],[Years of Experience]]&lt;=14,"Senior",Table1[[#This Row],[Years of Experience]]&gt;=15,"Executive")</f>
        <v>Senior</v>
      </c>
      <c r="H6382" t="str" cm="1">
        <f t="array" ref="H6382">_xlfn.IFS(Table1[[#This Row],[Salary]]&lt;=50000,"0-50K",Table1[[#This Row],[Salary]]&lt;=100000,"51-100K",Table1[[#This Row],[Salary]]&lt;=150000,"101-150K",Table1[[#This Row],[Salary]]&lt;=200000,"151-200K",Table1[[#This Row],[Salary]]&lt;=250000,"201-250K",Table1[[#This Row],[Salary]]&gt;250000,"Above 250K")</f>
        <v>51-100K</v>
      </c>
      <c r="I6382" s="3">
        <v>80000</v>
      </c>
      <c r="J6382" s="3">
        <f>IF(Table1[[#This Row],[Years of Experience]]=0,0,Table1[[#This Row],[Salary]]/Table1[[#This Row],[Years of Experience]])</f>
        <v>10000</v>
      </c>
    </row>
    <row r="6383" spans="1:10" x14ac:dyDescent="0.35">
      <c r="A6383">
        <v>27</v>
      </c>
      <c r="B6383" t="str" cm="1">
        <f t="array" ref="B6383">_xlfn.IFS(Table1[[#This Row],[Age]]&lt;=25,"21-25",Table1[[#This Row],[Age]]&lt;=30,"26-30",Table1[[#This Row],[Age]]&lt;=35,"31-35",Table1[[#This Row],[Age]]&lt;=40,"36-40",Table1[[#This Row],[Age]]&lt;=45,"41-45", Table1[[#This Row],[Age]]&lt;=50,"46-50",Table1[[#This Row],[Age]]&lt;55,"51-55",Table1[[#This Row],[Age]]&lt;=60,"56-60",Table1[[#This Row],[Age]]&gt;=61, "61-70")</f>
        <v>26-30</v>
      </c>
      <c r="C6383" t="s">
        <v>6</v>
      </c>
      <c r="D6383" t="s">
        <v>12</v>
      </c>
      <c r="E6383" t="s">
        <v>27</v>
      </c>
      <c r="F6383">
        <v>4</v>
      </c>
      <c r="G6383" t="str" cm="1">
        <f t="array" ref="G6383">_xlfn.IFS(Table1[[#This Row],[Years of Experience]]&lt;=2,"Entry",Table1[[#This Row],[Years of Experience]]&lt;=7,"Mid",Table1[[#This Row],[Years of Experience]]&lt;=14,"Senior",Table1[[#This Row],[Years of Experience]]&gt;=15,"Executive")</f>
        <v>Mid</v>
      </c>
      <c r="H6383" t="str" cm="1">
        <f t="array" ref="H6383">_xlfn.IFS(Table1[[#This Row],[Salary]]&lt;=50000,"0-50K",Table1[[#This Row],[Salary]]&lt;=100000,"51-100K",Table1[[#This Row],[Salary]]&lt;=150000,"101-150K",Table1[[#This Row],[Salary]]&lt;=200000,"151-200K",Table1[[#This Row],[Salary]]&lt;=250000,"201-250K",Table1[[#This Row],[Salary]]&gt;250000,"Above 250K")</f>
        <v>51-100K</v>
      </c>
      <c r="I6383" s="3">
        <v>55000</v>
      </c>
      <c r="J6383" s="3">
        <f>IF(Table1[[#This Row],[Years of Experience]]=0,0,Table1[[#This Row],[Salary]]/Table1[[#This Row],[Years of Experience]])</f>
        <v>13750</v>
      </c>
    </row>
    <row r="6384" spans="1:10" x14ac:dyDescent="0.35">
      <c r="A6384">
        <v>50</v>
      </c>
      <c r="B6384" t="str" cm="1">
        <f t="array" ref="B6384">_xlfn.IFS(Table1[[#This Row],[Age]]&lt;=25,"21-25",Table1[[#This Row],[Age]]&lt;=30,"26-30",Table1[[#This Row],[Age]]&lt;=35,"31-35",Table1[[#This Row],[Age]]&lt;=40,"36-40",Table1[[#This Row],[Age]]&lt;=45,"41-45", Table1[[#This Row],[Age]]&lt;=50,"46-50",Table1[[#This Row],[Age]]&lt;55,"51-55",Table1[[#This Row],[Age]]&lt;=60,"56-60",Table1[[#This Row],[Age]]&gt;=61, "61-70")</f>
        <v>46-50</v>
      </c>
      <c r="C6384" t="s">
        <v>9</v>
      </c>
      <c r="D6384" t="s">
        <v>10</v>
      </c>
      <c r="E6384" t="s">
        <v>80</v>
      </c>
      <c r="F6384">
        <v>19</v>
      </c>
      <c r="G6384" t="str" cm="1">
        <f t="array" ref="G6384">_xlfn.IFS(Table1[[#This Row],[Years of Experience]]&lt;=2,"Entry",Table1[[#This Row],[Years of Experience]]&lt;=7,"Mid",Table1[[#This Row],[Years of Experience]]&lt;=14,"Senior",Table1[[#This Row],[Years of Experience]]&gt;=15,"Executive")</f>
        <v>Executive</v>
      </c>
      <c r="H6384" t="str" cm="1">
        <f t="array" ref="H6384">_xlfn.IFS(Table1[[#This Row],[Salary]]&lt;=50000,"0-50K",Table1[[#This Row],[Salary]]&lt;=100000,"51-100K",Table1[[#This Row],[Salary]]&lt;=150000,"101-150K",Table1[[#This Row],[Salary]]&lt;=200000,"151-200K",Table1[[#This Row],[Salary]]&lt;=250000,"201-250K",Table1[[#This Row],[Salary]]&gt;250000,"Above 250K")</f>
        <v>151-200K</v>
      </c>
      <c r="I6384" s="3">
        <v>190000</v>
      </c>
      <c r="J6384" s="3">
        <f>IF(Table1[[#This Row],[Years of Experience]]=0,0,Table1[[#This Row],[Salary]]/Table1[[#This Row],[Years of Experience]])</f>
        <v>10000</v>
      </c>
    </row>
    <row r="6385" spans="1:10" x14ac:dyDescent="0.35">
      <c r="A6385">
        <v>36</v>
      </c>
      <c r="B6385" t="str" cm="1">
        <f t="array" ref="B6385">_xlfn.IFS(Table1[[#This Row],[Age]]&lt;=25,"21-25",Table1[[#This Row],[Age]]&lt;=30,"26-30",Table1[[#This Row],[Age]]&lt;=35,"31-35",Table1[[#This Row],[Age]]&lt;=40,"36-40",Table1[[#This Row],[Age]]&lt;=45,"41-45", Table1[[#This Row],[Age]]&lt;=50,"46-50",Table1[[#This Row],[Age]]&lt;55,"51-55",Table1[[#This Row],[Age]]&lt;=60,"56-60",Table1[[#This Row],[Age]]&gt;=61, "61-70")</f>
        <v>36-40</v>
      </c>
      <c r="C6385" t="s">
        <v>6</v>
      </c>
      <c r="D6385" t="s">
        <v>7</v>
      </c>
      <c r="E6385" t="s">
        <v>30</v>
      </c>
      <c r="F6385">
        <v>6</v>
      </c>
      <c r="G6385" t="str" cm="1">
        <f t="array" ref="G6385">_xlfn.IFS(Table1[[#This Row],[Years of Experience]]&lt;=2,"Entry",Table1[[#This Row],[Years of Experience]]&lt;=7,"Mid",Table1[[#This Row],[Years of Experience]]&lt;=14,"Senior",Table1[[#This Row],[Years of Experience]]&gt;=15,"Executive")</f>
        <v>Mid</v>
      </c>
      <c r="H6385" t="str" cm="1">
        <f t="array" ref="H6385">_xlfn.IFS(Table1[[#This Row],[Salary]]&lt;=50000,"0-50K",Table1[[#This Row],[Salary]]&lt;=100000,"51-100K",Table1[[#This Row],[Salary]]&lt;=150000,"101-150K",Table1[[#This Row],[Salary]]&lt;=200000,"151-200K",Table1[[#This Row],[Salary]]&lt;=250000,"201-250K",Table1[[#This Row],[Salary]]&gt;250000,"Above 250K")</f>
        <v>51-100K</v>
      </c>
      <c r="I6385" s="3">
        <v>75000</v>
      </c>
      <c r="J6385" s="3">
        <f>IF(Table1[[#This Row],[Years of Experience]]=0,0,Table1[[#This Row],[Salary]]/Table1[[#This Row],[Years of Experience]])</f>
        <v>12500</v>
      </c>
    </row>
    <row r="6386" spans="1:10" x14ac:dyDescent="0.35">
      <c r="A6386">
        <v>48</v>
      </c>
      <c r="B6386" t="str" cm="1">
        <f t="array" ref="B6386">_xlfn.IFS(Table1[[#This Row],[Age]]&lt;=25,"21-25",Table1[[#This Row],[Age]]&lt;=30,"26-30",Table1[[#This Row],[Age]]&lt;=35,"31-35",Table1[[#This Row],[Age]]&lt;=40,"36-40",Table1[[#This Row],[Age]]&lt;=45,"41-45", Table1[[#This Row],[Age]]&lt;=50,"46-50",Table1[[#This Row],[Age]]&lt;55,"51-55",Table1[[#This Row],[Age]]&lt;=60,"56-60",Table1[[#This Row],[Age]]&gt;=61, "61-70")</f>
        <v>46-50</v>
      </c>
      <c r="C6386" t="s">
        <v>9</v>
      </c>
      <c r="D6386" t="s">
        <v>12</v>
      </c>
      <c r="E6386" t="s">
        <v>124</v>
      </c>
      <c r="F6386">
        <v>17</v>
      </c>
      <c r="G6386" t="str" cm="1">
        <f t="array" ref="G6386">_xlfn.IFS(Table1[[#This Row],[Years of Experience]]&lt;=2,"Entry",Table1[[#This Row],[Years of Experience]]&lt;=7,"Mid",Table1[[#This Row],[Years of Experience]]&lt;=14,"Senior",Table1[[#This Row],[Years of Experience]]&gt;=15,"Executive")</f>
        <v>Executive</v>
      </c>
      <c r="H6386" t="str" cm="1">
        <f t="array" ref="H6386">_xlfn.IFS(Table1[[#This Row],[Salary]]&lt;=50000,"0-50K",Table1[[#This Row],[Salary]]&lt;=100000,"51-100K",Table1[[#This Row],[Salary]]&lt;=150000,"101-150K",Table1[[#This Row],[Salary]]&lt;=200000,"151-200K",Table1[[#This Row],[Salary]]&lt;=250000,"201-250K",Table1[[#This Row],[Salary]]&gt;250000,"Above 250K")</f>
        <v>151-200K</v>
      </c>
      <c r="I6386" s="3">
        <v>170000</v>
      </c>
      <c r="J6386" s="3">
        <f>IF(Table1[[#This Row],[Years of Experience]]=0,0,Table1[[#This Row],[Salary]]/Table1[[#This Row],[Years of Experience]])</f>
        <v>10000</v>
      </c>
    </row>
    <row r="6387" spans="1:10" x14ac:dyDescent="0.35">
      <c r="A6387">
        <v>31</v>
      </c>
      <c r="B6387" t="str" cm="1">
        <f t="array" ref="B6387">_xlfn.IFS(Table1[[#This Row],[Age]]&lt;=25,"21-25",Table1[[#This Row],[Age]]&lt;=30,"26-30",Table1[[#This Row],[Age]]&lt;=35,"31-35",Table1[[#This Row],[Age]]&lt;=40,"36-40",Table1[[#This Row],[Age]]&lt;=45,"41-45", Table1[[#This Row],[Age]]&lt;=50,"46-50",Table1[[#This Row],[Age]]&lt;55,"51-55",Table1[[#This Row],[Age]]&lt;=60,"56-60",Table1[[#This Row],[Age]]&gt;=61, "61-70")</f>
        <v>31-35</v>
      </c>
      <c r="C6387" t="s">
        <v>6</v>
      </c>
      <c r="D6387" t="s">
        <v>195</v>
      </c>
      <c r="E6387" t="s">
        <v>14</v>
      </c>
      <c r="F6387">
        <v>3</v>
      </c>
      <c r="G6387" t="str" cm="1">
        <f t="array" ref="G6387">_xlfn.IFS(Table1[[#This Row],[Years of Experience]]&lt;=2,"Entry",Table1[[#This Row],[Years of Experience]]&lt;=7,"Mid",Table1[[#This Row],[Years of Experience]]&lt;=14,"Senior",Table1[[#This Row],[Years of Experience]]&gt;=15,"Executive")</f>
        <v>Mid</v>
      </c>
      <c r="H6387" t="str" cm="1">
        <f t="array" ref="H6387">_xlfn.IFS(Table1[[#This Row],[Salary]]&lt;=50000,"0-50K",Table1[[#This Row],[Salary]]&lt;=100000,"51-100K",Table1[[#This Row],[Salary]]&lt;=150000,"101-150K",Table1[[#This Row],[Salary]]&lt;=200000,"151-200K",Table1[[#This Row],[Salary]]&lt;=250000,"201-250K",Table1[[#This Row],[Salary]]&gt;250000,"Above 250K")</f>
        <v>0-50K</v>
      </c>
      <c r="I6387" s="3">
        <v>50000</v>
      </c>
      <c r="J6387" s="3">
        <f>IF(Table1[[#This Row],[Years of Experience]]=0,0,Table1[[#This Row],[Salary]]/Table1[[#This Row],[Years of Experience]])</f>
        <v>16666.666666666668</v>
      </c>
    </row>
    <row r="6388" spans="1:10" x14ac:dyDescent="0.35">
      <c r="A6388">
        <v>29</v>
      </c>
      <c r="B6388" t="str" cm="1">
        <f t="array" ref="B6388">_xlfn.IFS(Table1[[#This Row],[Age]]&lt;=25,"21-25",Table1[[#This Row],[Age]]&lt;=30,"26-30",Table1[[#This Row],[Age]]&lt;=35,"31-35",Table1[[#This Row],[Age]]&lt;=40,"36-40",Table1[[#This Row],[Age]]&lt;=45,"41-45", Table1[[#This Row],[Age]]&lt;=50,"46-50",Table1[[#This Row],[Age]]&lt;55,"51-55",Table1[[#This Row],[Age]]&lt;=60,"56-60",Table1[[#This Row],[Age]]&gt;=61, "61-70")</f>
        <v>26-30</v>
      </c>
      <c r="C6388" t="s">
        <v>9</v>
      </c>
      <c r="D6388" t="s">
        <v>7</v>
      </c>
      <c r="E6388" t="s">
        <v>35</v>
      </c>
      <c r="F6388">
        <v>4</v>
      </c>
      <c r="G6388" t="str" cm="1">
        <f t="array" ref="G6388">_xlfn.IFS(Table1[[#This Row],[Years of Experience]]&lt;=2,"Entry",Table1[[#This Row],[Years of Experience]]&lt;=7,"Mid",Table1[[#This Row],[Years of Experience]]&lt;=14,"Senior",Table1[[#This Row],[Years of Experience]]&gt;=15,"Executive")</f>
        <v>Mid</v>
      </c>
      <c r="H6388" t="str" cm="1">
        <f t="array" ref="H6388">_xlfn.IFS(Table1[[#This Row],[Salary]]&lt;=50000,"0-50K",Table1[[#This Row],[Salary]]&lt;=100000,"51-100K",Table1[[#This Row],[Salary]]&lt;=150000,"101-150K",Table1[[#This Row],[Salary]]&lt;=200000,"151-200K",Table1[[#This Row],[Salary]]&lt;=250000,"201-250K",Table1[[#This Row],[Salary]]&gt;250000,"Above 250K")</f>
        <v>51-100K</v>
      </c>
      <c r="I6388" s="3">
        <v>55000</v>
      </c>
      <c r="J6388" s="3">
        <f>IF(Table1[[#This Row],[Years of Experience]]=0,0,Table1[[#This Row],[Salary]]/Table1[[#This Row],[Years of Experience]])</f>
        <v>13750</v>
      </c>
    </row>
    <row r="6389" spans="1:10" x14ac:dyDescent="0.35">
      <c r="A6389">
        <v>45</v>
      </c>
      <c r="B6389" t="str" cm="1">
        <f t="array" ref="B6389">_xlfn.IFS(Table1[[#This Row],[Age]]&lt;=25,"21-25",Table1[[#This Row],[Age]]&lt;=30,"26-30",Table1[[#This Row],[Age]]&lt;=35,"31-35",Table1[[#This Row],[Age]]&lt;=40,"36-40",Table1[[#This Row],[Age]]&lt;=45,"41-45", Table1[[#This Row],[Age]]&lt;=50,"46-50",Table1[[#This Row],[Age]]&lt;55,"51-55",Table1[[#This Row],[Age]]&lt;=60,"56-60",Table1[[#This Row],[Age]]&gt;=61, "61-70")</f>
        <v>41-45</v>
      </c>
      <c r="C6389" t="s">
        <v>6</v>
      </c>
      <c r="D6389" t="s">
        <v>10</v>
      </c>
      <c r="E6389" t="s">
        <v>27</v>
      </c>
      <c r="F6389">
        <v>13</v>
      </c>
      <c r="G6389" t="str" cm="1">
        <f t="array" ref="G6389">_xlfn.IFS(Table1[[#This Row],[Years of Experience]]&lt;=2,"Entry",Table1[[#This Row],[Years of Experience]]&lt;=7,"Mid",Table1[[#This Row],[Years of Experience]]&lt;=14,"Senior",Table1[[#This Row],[Years of Experience]]&gt;=15,"Executive")</f>
        <v>Senior</v>
      </c>
      <c r="H6389" t="str" cm="1">
        <f t="array" ref="H6389">_xlfn.IFS(Table1[[#This Row],[Salary]]&lt;=50000,"0-50K",Table1[[#This Row],[Salary]]&lt;=100000,"51-100K",Table1[[#This Row],[Salary]]&lt;=150000,"101-150K",Table1[[#This Row],[Salary]]&lt;=200000,"151-200K",Table1[[#This Row],[Salary]]&lt;=250000,"201-250K",Table1[[#This Row],[Salary]]&gt;250000,"Above 250K")</f>
        <v>101-150K</v>
      </c>
      <c r="I6389" s="3">
        <v>130000</v>
      </c>
      <c r="J6389" s="3">
        <f>IF(Table1[[#This Row],[Years of Experience]]=0,0,Table1[[#This Row],[Salary]]/Table1[[#This Row],[Years of Experience]])</f>
        <v>10000</v>
      </c>
    </row>
    <row r="6390" spans="1:10" x14ac:dyDescent="0.35">
      <c r="A6390">
        <v>25</v>
      </c>
      <c r="B6390" t="str" cm="1">
        <f t="array" ref="B6390">_xlfn.IFS(Table1[[#This Row],[Age]]&lt;=25,"21-25",Table1[[#This Row],[Age]]&lt;=30,"26-30",Table1[[#This Row],[Age]]&lt;=35,"31-35",Table1[[#This Row],[Age]]&lt;=40,"36-40",Table1[[#This Row],[Age]]&lt;=45,"41-45", Table1[[#This Row],[Age]]&lt;=50,"46-50",Table1[[#This Row],[Age]]&lt;55,"51-55",Table1[[#This Row],[Age]]&lt;=60,"56-60",Table1[[#This Row],[Age]]&gt;=61, "61-70")</f>
        <v>21-25</v>
      </c>
      <c r="C6390" t="s">
        <v>9</v>
      </c>
      <c r="D6390" t="s">
        <v>195</v>
      </c>
      <c r="E6390" t="s">
        <v>49</v>
      </c>
      <c r="F6390">
        <v>1</v>
      </c>
      <c r="G6390" t="str" cm="1">
        <f t="array" ref="G6390">_xlfn.IFS(Table1[[#This Row],[Years of Experience]]&lt;=2,"Entry",Table1[[#This Row],[Years of Experience]]&lt;=7,"Mid",Table1[[#This Row],[Years of Experience]]&lt;=14,"Senior",Table1[[#This Row],[Years of Experience]]&gt;=15,"Executive")</f>
        <v>Entry</v>
      </c>
      <c r="H6390" t="str" cm="1">
        <f t="array" ref="H6390">_xlfn.IFS(Table1[[#This Row],[Salary]]&lt;=50000,"0-50K",Table1[[#This Row],[Salary]]&lt;=100000,"51-100K",Table1[[#This Row],[Salary]]&lt;=150000,"101-150K",Table1[[#This Row],[Salary]]&lt;=200000,"151-200K",Table1[[#This Row],[Salary]]&lt;=250000,"201-250K",Table1[[#This Row],[Salary]]&gt;250000,"Above 250K")</f>
        <v>0-50K</v>
      </c>
      <c r="I6390" s="3">
        <v>35000</v>
      </c>
      <c r="J6390" s="3">
        <f>IF(Table1[[#This Row],[Years of Experience]]=0,0,Table1[[#This Row],[Salary]]/Table1[[#This Row],[Years of Experience]])</f>
        <v>35000</v>
      </c>
    </row>
    <row r="6391" spans="1:10" x14ac:dyDescent="0.35">
      <c r="A6391">
        <v>41</v>
      </c>
      <c r="B6391" t="str" cm="1">
        <f t="array" ref="B6391">_xlfn.IFS(Table1[[#This Row],[Age]]&lt;=25,"21-25",Table1[[#This Row],[Age]]&lt;=30,"26-30",Table1[[#This Row],[Age]]&lt;=35,"31-35",Table1[[#This Row],[Age]]&lt;=40,"36-40",Table1[[#This Row],[Age]]&lt;=45,"41-45", Table1[[#This Row],[Age]]&lt;=50,"46-50",Table1[[#This Row],[Age]]&lt;55,"51-55",Table1[[#This Row],[Age]]&lt;=60,"56-60",Table1[[#This Row],[Age]]&gt;=61, "61-70")</f>
        <v>41-45</v>
      </c>
      <c r="C6391" t="s">
        <v>6</v>
      </c>
      <c r="D6391" t="s">
        <v>7</v>
      </c>
      <c r="E6391" t="s">
        <v>80</v>
      </c>
      <c r="F6391">
        <v>12</v>
      </c>
      <c r="G6391" t="str" cm="1">
        <f t="array" ref="G6391">_xlfn.IFS(Table1[[#This Row],[Years of Experience]]&lt;=2,"Entry",Table1[[#This Row],[Years of Experience]]&lt;=7,"Mid",Table1[[#This Row],[Years of Experience]]&lt;=14,"Senior",Table1[[#This Row],[Years of Experience]]&gt;=15,"Executive")</f>
        <v>Senior</v>
      </c>
      <c r="H6391" t="str" cm="1">
        <f t="array" ref="H6391">_xlfn.IFS(Table1[[#This Row],[Salary]]&lt;=50000,"0-50K",Table1[[#This Row],[Salary]]&lt;=100000,"51-100K",Table1[[#This Row],[Salary]]&lt;=150000,"101-150K",Table1[[#This Row],[Salary]]&lt;=200000,"151-200K",Table1[[#This Row],[Salary]]&lt;=250000,"201-250K",Table1[[#This Row],[Salary]]&gt;250000,"Above 250K")</f>
        <v>101-150K</v>
      </c>
      <c r="I6391" s="3">
        <v>120000</v>
      </c>
      <c r="J6391" s="3">
        <f>IF(Table1[[#This Row],[Years of Experience]]=0,0,Table1[[#This Row],[Salary]]/Table1[[#This Row],[Years of Experience]])</f>
        <v>10000</v>
      </c>
    </row>
    <row r="6392" spans="1:10" x14ac:dyDescent="0.35">
      <c r="A6392">
        <v>35</v>
      </c>
      <c r="B6392" t="str" cm="1">
        <f t="array" ref="B6392">_xlfn.IFS(Table1[[#This Row],[Age]]&lt;=25,"21-25",Table1[[#This Row],[Age]]&lt;=30,"26-30",Table1[[#This Row],[Age]]&lt;=35,"31-35",Table1[[#This Row],[Age]]&lt;=40,"36-40",Table1[[#This Row],[Age]]&lt;=45,"41-45", Table1[[#This Row],[Age]]&lt;=50,"46-50",Table1[[#This Row],[Age]]&lt;55,"51-55",Table1[[#This Row],[Age]]&lt;=60,"56-60",Table1[[#This Row],[Age]]&gt;=61, "61-70")</f>
        <v>31-35</v>
      </c>
      <c r="C6392" t="s">
        <v>9</v>
      </c>
      <c r="D6392" t="s">
        <v>12</v>
      </c>
      <c r="E6392" t="s">
        <v>124</v>
      </c>
      <c r="F6392">
        <v>9</v>
      </c>
      <c r="G6392" t="str" cm="1">
        <f t="array" ref="G6392">_xlfn.IFS(Table1[[#This Row],[Years of Experience]]&lt;=2,"Entry",Table1[[#This Row],[Years of Experience]]&lt;=7,"Mid",Table1[[#This Row],[Years of Experience]]&lt;=14,"Senior",Table1[[#This Row],[Years of Experience]]&gt;=15,"Executive")</f>
        <v>Senior</v>
      </c>
      <c r="H6392" t="str" cm="1">
        <f t="array" ref="H6392">_xlfn.IFS(Table1[[#This Row],[Salary]]&lt;=50000,"0-50K",Table1[[#This Row],[Salary]]&lt;=100000,"51-100K",Table1[[#This Row],[Salary]]&lt;=150000,"101-150K",Table1[[#This Row],[Salary]]&lt;=200000,"151-200K",Table1[[#This Row],[Salary]]&lt;=250000,"201-250K",Table1[[#This Row],[Salary]]&gt;250000,"Above 250K")</f>
        <v>51-100K</v>
      </c>
      <c r="I6392" s="3">
        <v>95000</v>
      </c>
      <c r="J6392" s="3">
        <f>IF(Table1[[#This Row],[Years of Experience]]=0,0,Table1[[#This Row],[Salary]]/Table1[[#This Row],[Years of Experience]])</f>
        <v>10555.555555555555</v>
      </c>
    </row>
    <row r="6393" spans="1:10" x14ac:dyDescent="0.35">
      <c r="A6393">
        <v>23</v>
      </c>
      <c r="B6393" t="str" cm="1">
        <f t="array" ref="B6393">_xlfn.IFS(Table1[[#This Row],[Age]]&lt;=25,"21-25",Table1[[#This Row],[Age]]&lt;=30,"26-30",Table1[[#This Row],[Age]]&lt;=35,"31-35",Table1[[#This Row],[Age]]&lt;=40,"36-40",Table1[[#This Row],[Age]]&lt;=45,"41-45", Table1[[#This Row],[Age]]&lt;=50,"46-50",Table1[[#This Row],[Age]]&lt;55,"51-55",Table1[[#This Row],[Age]]&lt;=60,"56-60",Table1[[#This Row],[Age]]&gt;=61, "61-70")</f>
        <v>21-25</v>
      </c>
      <c r="C6393" t="s">
        <v>6</v>
      </c>
      <c r="D6393" t="s">
        <v>7</v>
      </c>
      <c r="E6393" t="s">
        <v>82</v>
      </c>
      <c r="F6393">
        <v>1</v>
      </c>
      <c r="G6393" t="str" cm="1">
        <f t="array" ref="G6393">_xlfn.IFS(Table1[[#This Row],[Years of Experience]]&lt;=2,"Entry",Table1[[#This Row],[Years of Experience]]&lt;=7,"Mid",Table1[[#This Row],[Years of Experience]]&lt;=14,"Senior",Table1[[#This Row],[Years of Experience]]&gt;=15,"Executive")</f>
        <v>Entry</v>
      </c>
      <c r="H6393" t="str" cm="1">
        <f t="array" ref="H6393">_xlfn.IFS(Table1[[#This Row],[Salary]]&lt;=50000,"0-50K",Table1[[#This Row],[Salary]]&lt;=100000,"51-100K",Table1[[#This Row],[Salary]]&lt;=150000,"101-150K",Table1[[#This Row],[Salary]]&lt;=200000,"151-200K",Table1[[#This Row],[Salary]]&lt;=250000,"201-250K",Table1[[#This Row],[Salary]]&gt;250000,"Above 250K")</f>
        <v>0-50K</v>
      </c>
      <c r="I6393" s="3">
        <v>35000</v>
      </c>
      <c r="J6393" s="3">
        <f>IF(Table1[[#This Row],[Years of Experience]]=0,0,Table1[[#This Row],[Salary]]/Table1[[#This Row],[Years of Experience]])</f>
        <v>35000</v>
      </c>
    </row>
    <row r="6394" spans="1:10" x14ac:dyDescent="0.35">
      <c r="A6394">
        <v>42</v>
      </c>
      <c r="B6394" t="str" cm="1">
        <f t="array" ref="B6394">_xlfn.IFS(Table1[[#This Row],[Age]]&lt;=25,"21-25",Table1[[#This Row],[Age]]&lt;=30,"26-30",Table1[[#This Row],[Age]]&lt;=35,"31-35",Table1[[#This Row],[Age]]&lt;=40,"36-40",Table1[[#This Row],[Age]]&lt;=45,"41-45", Table1[[#This Row],[Age]]&lt;=50,"46-50",Table1[[#This Row],[Age]]&lt;55,"51-55",Table1[[#This Row],[Age]]&lt;=60,"56-60",Table1[[#This Row],[Age]]&gt;=61, "61-70")</f>
        <v>41-45</v>
      </c>
      <c r="C6394" t="s">
        <v>9</v>
      </c>
      <c r="D6394" t="s">
        <v>10</v>
      </c>
      <c r="E6394" t="s">
        <v>69</v>
      </c>
      <c r="F6394">
        <v>14</v>
      </c>
      <c r="G6394" t="str" cm="1">
        <f t="array" ref="G6394">_xlfn.IFS(Table1[[#This Row],[Years of Experience]]&lt;=2,"Entry",Table1[[#This Row],[Years of Experience]]&lt;=7,"Mid",Table1[[#This Row],[Years of Experience]]&lt;=14,"Senior",Table1[[#This Row],[Years of Experience]]&gt;=15,"Executive")</f>
        <v>Senior</v>
      </c>
      <c r="H6394" t="str" cm="1">
        <f t="array" ref="H6394">_xlfn.IFS(Table1[[#This Row],[Salary]]&lt;=50000,"0-50K",Table1[[#This Row],[Salary]]&lt;=100000,"51-100K",Table1[[#This Row],[Salary]]&lt;=150000,"101-150K",Table1[[#This Row],[Salary]]&lt;=200000,"151-200K",Table1[[#This Row],[Salary]]&lt;=250000,"201-250K",Table1[[#This Row],[Salary]]&gt;250000,"Above 250K")</f>
        <v>101-150K</v>
      </c>
      <c r="I6394" s="3">
        <v>140000</v>
      </c>
      <c r="J6394" s="3">
        <f>IF(Table1[[#This Row],[Years of Experience]]=0,0,Table1[[#This Row],[Salary]]/Table1[[#This Row],[Years of Experience]])</f>
        <v>10000</v>
      </c>
    </row>
    <row r="6395" spans="1:10" x14ac:dyDescent="0.35">
      <c r="A6395">
        <v>26</v>
      </c>
      <c r="B6395" t="str" cm="1">
        <f t="array" ref="B6395">_xlfn.IFS(Table1[[#This Row],[Age]]&lt;=25,"21-25",Table1[[#This Row],[Age]]&lt;=30,"26-30",Table1[[#This Row],[Age]]&lt;=35,"31-35",Table1[[#This Row],[Age]]&lt;=40,"36-40",Table1[[#This Row],[Age]]&lt;=45,"41-45", Table1[[#This Row],[Age]]&lt;=50,"46-50",Table1[[#This Row],[Age]]&lt;55,"51-55",Table1[[#This Row],[Age]]&lt;=60,"56-60",Table1[[#This Row],[Age]]&gt;=61, "61-70")</f>
        <v>26-30</v>
      </c>
      <c r="C6395" t="s">
        <v>6</v>
      </c>
      <c r="D6395" t="s">
        <v>195</v>
      </c>
      <c r="E6395" t="s">
        <v>18</v>
      </c>
      <c r="F6395">
        <v>2</v>
      </c>
      <c r="G6395" t="str" cm="1">
        <f t="array" ref="G6395">_xlfn.IFS(Table1[[#This Row],[Years of Experience]]&lt;=2,"Entry",Table1[[#This Row],[Years of Experience]]&lt;=7,"Mid",Table1[[#This Row],[Years of Experience]]&lt;=14,"Senior",Table1[[#This Row],[Years of Experience]]&gt;=15,"Executive")</f>
        <v>Entry</v>
      </c>
      <c r="H6395" t="str" cm="1">
        <f t="array" ref="H6395">_xlfn.IFS(Table1[[#This Row],[Salary]]&lt;=50000,"0-50K",Table1[[#This Row],[Salary]]&lt;=100000,"51-100K",Table1[[#This Row],[Salary]]&lt;=150000,"101-150K",Table1[[#This Row],[Salary]]&lt;=200000,"151-200K",Table1[[#This Row],[Salary]]&lt;=250000,"201-250K",Table1[[#This Row],[Salary]]&gt;250000,"Above 250K")</f>
        <v>0-50K</v>
      </c>
      <c r="I6395" s="3">
        <v>40000</v>
      </c>
      <c r="J6395" s="3">
        <f>IF(Table1[[#This Row],[Years of Experience]]=0,0,Table1[[#This Row],[Salary]]/Table1[[#This Row],[Years of Experience]])</f>
        <v>20000</v>
      </c>
    </row>
    <row r="6396" spans="1:10" x14ac:dyDescent="0.35">
      <c r="A6396">
        <v>32</v>
      </c>
      <c r="B6396" t="str" cm="1">
        <f t="array" ref="B6396">_xlfn.IFS(Table1[[#This Row],[Age]]&lt;=25,"21-25",Table1[[#This Row],[Age]]&lt;=30,"26-30",Table1[[#This Row],[Age]]&lt;=35,"31-35",Table1[[#This Row],[Age]]&lt;=40,"36-40",Table1[[#This Row],[Age]]&lt;=45,"41-45", Table1[[#This Row],[Age]]&lt;=50,"46-50",Table1[[#This Row],[Age]]&lt;55,"51-55",Table1[[#This Row],[Age]]&lt;=60,"56-60",Table1[[#This Row],[Age]]&gt;=61, "61-70")</f>
        <v>31-35</v>
      </c>
      <c r="C6396" t="s">
        <v>9</v>
      </c>
      <c r="D6396" t="s">
        <v>7</v>
      </c>
      <c r="E6396" t="s">
        <v>57</v>
      </c>
      <c r="F6396">
        <v>8</v>
      </c>
      <c r="G6396" t="str" cm="1">
        <f t="array" ref="G6396">_xlfn.IFS(Table1[[#This Row],[Years of Experience]]&lt;=2,"Entry",Table1[[#This Row],[Years of Experience]]&lt;=7,"Mid",Table1[[#This Row],[Years of Experience]]&lt;=14,"Senior",Table1[[#This Row],[Years of Experience]]&gt;=15,"Executive")</f>
        <v>Senior</v>
      </c>
      <c r="H6396" t="str" cm="1">
        <f t="array" ref="H6396">_xlfn.IFS(Table1[[#This Row],[Salary]]&lt;=50000,"0-50K",Table1[[#This Row],[Salary]]&lt;=100000,"51-100K",Table1[[#This Row],[Salary]]&lt;=150000,"101-150K",Table1[[#This Row],[Salary]]&lt;=200000,"151-200K",Table1[[#This Row],[Salary]]&lt;=250000,"201-250K",Table1[[#This Row],[Salary]]&gt;250000,"Above 250K")</f>
        <v>51-100K</v>
      </c>
      <c r="I6396" s="3">
        <v>80000</v>
      </c>
      <c r="J6396" s="3">
        <f>IF(Table1[[#This Row],[Years of Experience]]=0,0,Table1[[#This Row],[Salary]]/Table1[[#This Row],[Years of Experience]])</f>
        <v>10000</v>
      </c>
    </row>
    <row r="6397" spans="1:10" x14ac:dyDescent="0.35">
      <c r="A6397">
        <v>27</v>
      </c>
      <c r="B6397" t="str" cm="1">
        <f t="array" ref="B6397">_xlfn.IFS(Table1[[#This Row],[Age]]&lt;=25,"21-25",Table1[[#This Row],[Age]]&lt;=30,"26-30",Table1[[#This Row],[Age]]&lt;=35,"31-35",Table1[[#This Row],[Age]]&lt;=40,"36-40",Table1[[#This Row],[Age]]&lt;=45,"41-45", Table1[[#This Row],[Age]]&lt;=50,"46-50",Table1[[#This Row],[Age]]&lt;55,"51-55",Table1[[#This Row],[Age]]&lt;=60,"56-60",Table1[[#This Row],[Age]]&gt;=61, "61-70")</f>
        <v>26-30</v>
      </c>
      <c r="C6397" t="s">
        <v>6</v>
      </c>
      <c r="D6397" t="s">
        <v>12</v>
      </c>
      <c r="E6397" t="s">
        <v>27</v>
      </c>
      <c r="F6397">
        <v>4</v>
      </c>
      <c r="G6397" t="str" cm="1">
        <f t="array" ref="G6397">_xlfn.IFS(Table1[[#This Row],[Years of Experience]]&lt;=2,"Entry",Table1[[#This Row],[Years of Experience]]&lt;=7,"Mid",Table1[[#This Row],[Years of Experience]]&lt;=14,"Senior",Table1[[#This Row],[Years of Experience]]&gt;=15,"Executive")</f>
        <v>Mid</v>
      </c>
      <c r="H6397" t="str" cm="1">
        <f t="array" ref="H6397">_xlfn.IFS(Table1[[#This Row],[Salary]]&lt;=50000,"0-50K",Table1[[#This Row],[Salary]]&lt;=100000,"51-100K",Table1[[#This Row],[Salary]]&lt;=150000,"101-150K",Table1[[#This Row],[Salary]]&lt;=200000,"151-200K",Table1[[#This Row],[Salary]]&lt;=250000,"201-250K",Table1[[#This Row],[Salary]]&gt;250000,"Above 250K")</f>
        <v>51-100K</v>
      </c>
      <c r="I6397" s="3">
        <v>55000</v>
      </c>
      <c r="J6397" s="3">
        <f>IF(Table1[[#This Row],[Years of Experience]]=0,0,Table1[[#This Row],[Salary]]/Table1[[#This Row],[Years of Experience]])</f>
        <v>13750</v>
      </c>
    </row>
    <row r="6398" spans="1:10" x14ac:dyDescent="0.35">
      <c r="A6398">
        <v>50</v>
      </c>
      <c r="B6398" t="str" cm="1">
        <f t="array" ref="B6398">_xlfn.IFS(Table1[[#This Row],[Age]]&lt;=25,"21-25",Table1[[#This Row],[Age]]&lt;=30,"26-30",Table1[[#This Row],[Age]]&lt;=35,"31-35",Table1[[#This Row],[Age]]&lt;=40,"36-40",Table1[[#This Row],[Age]]&lt;=45,"41-45", Table1[[#This Row],[Age]]&lt;=50,"46-50",Table1[[#This Row],[Age]]&lt;55,"51-55",Table1[[#This Row],[Age]]&lt;=60,"56-60",Table1[[#This Row],[Age]]&gt;=61, "61-70")</f>
        <v>46-50</v>
      </c>
      <c r="C6398" t="s">
        <v>9</v>
      </c>
      <c r="D6398" t="s">
        <v>10</v>
      </c>
      <c r="E6398" t="s">
        <v>80</v>
      </c>
      <c r="F6398">
        <v>19</v>
      </c>
      <c r="G6398" t="str" cm="1">
        <f t="array" ref="G6398">_xlfn.IFS(Table1[[#This Row],[Years of Experience]]&lt;=2,"Entry",Table1[[#This Row],[Years of Experience]]&lt;=7,"Mid",Table1[[#This Row],[Years of Experience]]&lt;=14,"Senior",Table1[[#This Row],[Years of Experience]]&gt;=15,"Executive")</f>
        <v>Executive</v>
      </c>
      <c r="H6398" t="str" cm="1">
        <f t="array" ref="H6398">_xlfn.IFS(Table1[[#This Row],[Salary]]&lt;=50000,"0-50K",Table1[[#This Row],[Salary]]&lt;=100000,"51-100K",Table1[[#This Row],[Salary]]&lt;=150000,"101-150K",Table1[[#This Row],[Salary]]&lt;=200000,"151-200K",Table1[[#This Row],[Salary]]&lt;=250000,"201-250K",Table1[[#This Row],[Salary]]&gt;250000,"Above 250K")</f>
        <v>151-200K</v>
      </c>
      <c r="I6398" s="3">
        <v>190000</v>
      </c>
      <c r="J6398" s="3">
        <f>IF(Table1[[#This Row],[Years of Experience]]=0,0,Table1[[#This Row],[Salary]]/Table1[[#This Row],[Years of Experience]])</f>
        <v>10000</v>
      </c>
    </row>
    <row r="6399" spans="1:10" x14ac:dyDescent="0.35">
      <c r="A6399">
        <v>36</v>
      </c>
      <c r="B6399" t="str" cm="1">
        <f t="array" ref="B6399">_xlfn.IFS(Table1[[#This Row],[Age]]&lt;=25,"21-25",Table1[[#This Row],[Age]]&lt;=30,"26-30",Table1[[#This Row],[Age]]&lt;=35,"31-35",Table1[[#This Row],[Age]]&lt;=40,"36-40",Table1[[#This Row],[Age]]&lt;=45,"41-45", Table1[[#This Row],[Age]]&lt;=50,"46-50",Table1[[#This Row],[Age]]&lt;55,"51-55",Table1[[#This Row],[Age]]&lt;=60,"56-60",Table1[[#This Row],[Age]]&gt;=61, "61-70")</f>
        <v>36-40</v>
      </c>
      <c r="C6399" t="s">
        <v>6</v>
      </c>
      <c r="D6399" t="s">
        <v>7</v>
      </c>
      <c r="E6399" t="s">
        <v>30</v>
      </c>
      <c r="F6399">
        <v>6</v>
      </c>
      <c r="G6399" t="str" cm="1">
        <f t="array" ref="G6399">_xlfn.IFS(Table1[[#This Row],[Years of Experience]]&lt;=2,"Entry",Table1[[#This Row],[Years of Experience]]&lt;=7,"Mid",Table1[[#This Row],[Years of Experience]]&lt;=14,"Senior",Table1[[#This Row],[Years of Experience]]&gt;=15,"Executive")</f>
        <v>Mid</v>
      </c>
      <c r="H6399" t="str" cm="1">
        <f t="array" ref="H6399">_xlfn.IFS(Table1[[#This Row],[Salary]]&lt;=50000,"0-50K",Table1[[#This Row],[Salary]]&lt;=100000,"51-100K",Table1[[#This Row],[Salary]]&lt;=150000,"101-150K",Table1[[#This Row],[Salary]]&lt;=200000,"151-200K",Table1[[#This Row],[Salary]]&lt;=250000,"201-250K",Table1[[#This Row],[Salary]]&gt;250000,"Above 250K")</f>
        <v>51-100K</v>
      </c>
      <c r="I6399" s="3">
        <v>75000</v>
      </c>
      <c r="J6399" s="3">
        <f>IF(Table1[[#This Row],[Years of Experience]]=0,0,Table1[[#This Row],[Salary]]/Table1[[#This Row],[Years of Experience]])</f>
        <v>12500</v>
      </c>
    </row>
    <row r="6400" spans="1:10" x14ac:dyDescent="0.35">
      <c r="A6400">
        <v>48</v>
      </c>
      <c r="B6400" t="str" cm="1">
        <f t="array" ref="B6400">_xlfn.IFS(Table1[[#This Row],[Age]]&lt;=25,"21-25",Table1[[#This Row],[Age]]&lt;=30,"26-30",Table1[[#This Row],[Age]]&lt;=35,"31-35",Table1[[#This Row],[Age]]&lt;=40,"36-40",Table1[[#This Row],[Age]]&lt;=45,"41-45", Table1[[#This Row],[Age]]&lt;=50,"46-50",Table1[[#This Row],[Age]]&lt;55,"51-55",Table1[[#This Row],[Age]]&lt;=60,"56-60",Table1[[#This Row],[Age]]&gt;=61, "61-70")</f>
        <v>46-50</v>
      </c>
      <c r="C6400" t="s">
        <v>9</v>
      </c>
      <c r="D6400" t="s">
        <v>12</v>
      </c>
      <c r="E6400" t="s">
        <v>124</v>
      </c>
      <c r="F6400">
        <v>17</v>
      </c>
      <c r="G6400" t="str" cm="1">
        <f t="array" ref="G6400">_xlfn.IFS(Table1[[#This Row],[Years of Experience]]&lt;=2,"Entry",Table1[[#This Row],[Years of Experience]]&lt;=7,"Mid",Table1[[#This Row],[Years of Experience]]&lt;=14,"Senior",Table1[[#This Row],[Years of Experience]]&gt;=15,"Executive")</f>
        <v>Executive</v>
      </c>
      <c r="H6400" t="str" cm="1">
        <f t="array" ref="H6400">_xlfn.IFS(Table1[[#This Row],[Salary]]&lt;=50000,"0-50K",Table1[[#This Row],[Salary]]&lt;=100000,"51-100K",Table1[[#This Row],[Salary]]&lt;=150000,"101-150K",Table1[[#This Row],[Salary]]&lt;=200000,"151-200K",Table1[[#This Row],[Salary]]&lt;=250000,"201-250K",Table1[[#This Row],[Salary]]&gt;250000,"Above 250K")</f>
        <v>151-200K</v>
      </c>
      <c r="I6400" s="3">
        <v>170000</v>
      </c>
      <c r="J6400" s="3">
        <f>IF(Table1[[#This Row],[Years of Experience]]=0,0,Table1[[#This Row],[Salary]]/Table1[[#This Row],[Years of Experience]])</f>
        <v>10000</v>
      </c>
    </row>
    <row r="6401" spans="1:10" x14ac:dyDescent="0.35">
      <c r="A6401">
        <v>31</v>
      </c>
      <c r="B6401" t="str" cm="1">
        <f t="array" ref="B6401">_xlfn.IFS(Table1[[#This Row],[Age]]&lt;=25,"21-25",Table1[[#This Row],[Age]]&lt;=30,"26-30",Table1[[#This Row],[Age]]&lt;=35,"31-35",Table1[[#This Row],[Age]]&lt;=40,"36-40",Table1[[#This Row],[Age]]&lt;=45,"41-45", Table1[[#This Row],[Age]]&lt;=50,"46-50",Table1[[#This Row],[Age]]&lt;55,"51-55",Table1[[#This Row],[Age]]&lt;=60,"56-60",Table1[[#This Row],[Age]]&gt;=61, "61-70")</f>
        <v>31-35</v>
      </c>
      <c r="C6401" t="s">
        <v>6</v>
      </c>
      <c r="D6401" t="s">
        <v>195</v>
      </c>
      <c r="E6401" t="s">
        <v>14</v>
      </c>
      <c r="F6401">
        <v>3</v>
      </c>
      <c r="G6401" t="str" cm="1">
        <f t="array" ref="G6401">_xlfn.IFS(Table1[[#This Row],[Years of Experience]]&lt;=2,"Entry",Table1[[#This Row],[Years of Experience]]&lt;=7,"Mid",Table1[[#This Row],[Years of Experience]]&lt;=14,"Senior",Table1[[#This Row],[Years of Experience]]&gt;=15,"Executive")</f>
        <v>Mid</v>
      </c>
      <c r="H6401" t="str" cm="1">
        <f t="array" ref="H6401">_xlfn.IFS(Table1[[#This Row],[Salary]]&lt;=50000,"0-50K",Table1[[#This Row],[Salary]]&lt;=100000,"51-100K",Table1[[#This Row],[Salary]]&lt;=150000,"101-150K",Table1[[#This Row],[Salary]]&lt;=200000,"151-200K",Table1[[#This Row],[Salary]]&lt;=250000,"201-250K",Table1[[#This Row],[Salary]]&gt;250000,"Above 250K")</f>
        <v>0-50K</v>
      </c>
      <c r="I6401" s="3">
        <v>50000</v>
      </c>
      <c r="J6401" s="3">
        <f>IF(Table1[[#This Row],[Years of Experience]]=0,0,Table1[[#This Row],[Salary]]/Table1[[#This Row],[Years of Experience]])</f>
        <v>16666.666666666668</v>
      </c>
    </row>
    <row r="6402" spans="1:10" x14ac:dyDescent="0.35">
      <c r="A6402">
        <v>29</v>
      </c>
      <c r="B6402" t="str" cm="1">
        <f t="array" ref="B6402">_xlfn.IFS(Table1[[#This Row],[Age]]&lt;=25,"21-25",Table1[[#This Row],[Age]]&lt;=30,"26-30",Table1[[#This Row],[Age]]&lt;=35,"31-35",Table1[[#This Row],[Age]]&lt;=40,"36-40",Table1[[#This Row],[Age]]&lt;=45,"41-45", Table1[[#This Row],[Age]]&lt;=50,"46-50",Table1[[#This Row],[Age]]&lt;55,"51-55",Table1[[#This Row],[Age]]&lt;=60,"56-60",Table1[[#This Row],[Age]]&gt;=61, "61-70")</f>
        <v>26-30</v>
      </c>
      <c r="C6402" t="s">
        <v>9</v>
      </c>
      <c r="D6402" t="s">
        <v>7</v>
      </c>
      <c r="E6402" t="s">
        <v>35</v>
      </c>
      <c r="F6402">
        <v>4</v>
      </c>
      <c r="G6402" t="str" cm="1">
        <f t="array" ref="G6402">_xlfn.IFS(Table1[[#This Row],[Years of Experience]]&lt;=2,"Entry",Table1[[#This Row],[Years of Experience]]&lt;=7,"Mid",Table1[[#This Row],[Years of Experience]]&lt;=14,"Senior",Table1[[#This Row],[Years of Experience]]&gt;=15,"Executive")</f>
        <v>Mid</v>
      </c>
      <c r="H6402" t="str" cm="1">
        <f t="array" ref="H6402">_xlfn.IFS(Table1[[#This Row],[Salary]]&lt;=50000,"0-50K",Table1[[#This Row],[Salary]]&lt;=100000,"51-100K",Table1[[#This Row],[Salary]]&lt;=150000,"101-150K",Table1[[#This Row],[Salary]]&lt;=200000,"151-200K",Table1[[#This Row],[Salary]]&lt;=250000,"201-250K",Table1[[#This Row],[Salary]]&gt;250000,"Above 250K")</f>
        <v>51-100K</v>
      </c>
      <c r="I6402" s="3">
        <v>55000</v>
      </c>
      <c r="J6402" s="3">
        <f>IF(Table1[[#This Row],[Years of Experience]]=0,0,Table1[[#This Row],[Salary]]/Table1[[#This Row],[Years of Experience]])</f>
        <v>13750</v>
      </c>
    </row>
    <row r="6403" spans="1:10" x14ac:dyDescent="0.35">
      <c r="A6403">
        <v>45</v>
      </c>
      <c r="B6403" t="str" cm="1">
        <f t="array" ref="B6403">_xlfn.IFS(Table1[[#This Row],[Age]]&lt;=25,"21-25",Table1[[#This Row],[Age]]&lt;=30,"26-30",Table1[[#This Row],[Age]]&lt;=35,"31-35",Table1[[#This Row],[Age]]&lt;=40,"36-40",Table1[[#This Row],[Age]]&lt;=45,"41-45", Table1[[#This Row],[Age]]&lt;=50,"46-50",Table1[[#This Row],[Age]]&lt;55,"51-55",Table1[[#This Row],[Age]]&lt;=60,"56-60",Table1[[#This Row],[Age]]&gt;=61, "61-70")</f>
        <v>41-45</v>
      </c>
      <c r="C6403" t="s">
        <v>6</v>
      </c>
      <c r="D6403" t="s">
        <v>10</v>
      </c>
      <c r="E6403" t="s">
        <v>27</v>
      </c>
      <c r="F6403">
        <v>13</v>
      </c>
      <c r="G6403" t="str" cm="1">
        <f t="array" ref="G6403">_xlfn.IFS(Table1[[#This Row],[Years of Experience]]&lt;=2,"Entry",Table1[[#This Row],[Years of Experience]]&lt;=7,"Mid",Table1[[#This Row],[Years of Experience]]&lt;=14,"Senior",Table1[[#This Row],[Years of Experience]]&gt;=15,"Executive")</f>
        <v>Senior</v>
      </c>
      <c r="H6403" t="str" cm="1">
        <f t="array" ref="H6403">_xlfn.IFS(Table1[[#This Row],[Salary]]&lt;=50000,"0-50K",Table1[[#This Row],[Salary]]&lt;=100000,"51-100K",Table1[[#This Row],[Salary]]&lt;=150000,"101-150K",Table1[[#This Row],[Salary]]&lt;=200000,"151-200K",Table1[[#This Row],[Salary]]&lt;=250000,"201-250K",Table1[[#This Row],[Salary]]&gt;250000,"Above 250K")</f>
        <v>101-150K</v>
      </c>
      <c r="I6403" s="3">
        <v>130000</v>
      </c>
      <c r="J6403" s="3">
        <f>IF(Table1[[#This Row],[Years of Experience]]=0,0,Table1[[#This Row],[Salary]]/Table1[[#This Row],[Years of Experience]])</f>
        <v>10000</v>
      </c>
    </row>
    <row r="6404" spans="1:10" x14ac:dyDescent="0.35">
      <c r="A6404">
        <v>25</v>
      </c>
      <c r="B6404" t="str" cm="1">
        <f t="array" ref="B6404">_xlfn.IFS(Table1[[#This Row],[Age]]&lt;=25,"21-25",Table1[[#This Row],[Age]]&lt;=30,"26-30",Table1[[#This Row],[Age]]&lt;=35,"31-35",Table1[[#This Row],[Age]]&lt;=40,"36-40",Table1[[#This Row],[Age]]&lt;=45,"41-45", Table1[[#This Row],[Age]]&lt;=50,"46-50",Table1[[#This Row],[Age]]&lt;55,"51-55",Table1[[#This Row],[Age]]&lt;=60,"56-60",Table1[[#This Row],[Age]]&gt;=61, "61-70")</f>
        <v>21-25</v>
      </c>
      <c r="C6404" t="s">
        <v>9</v>
      </c>
      <c r="D6404" t="s">
        <v>195</v>
      </c>
      <c r="E6404" t="s">
        <v>49</v>
      </c>
      <c r="F6404">
        <v>1</v>
      </c>
      <c r="G6404" t="str" cm="1">
        <f t="array" ref="G6404">_xlfn.IFS(Table1[[#This Row],[Years of Experience]]&lt;=2,"Entry",Table1[[#This Row],[Years of Experience]]&lt;=7,"Mid",Table1[[#This Row],[Years of Experience]]&lt;=14,"Senior",Table1[[#This Row],[Years of Experience]]&gt;=15,"Executive")</f>
        <v>Entry</v>
      </c>
      <c r="H6404" t="str" cm="1">
        <f t="array" ref="H6404">_xlfn.IFS(Table1[[#This Row],[Salary]]&lt;=50000,"0-50K",Table1[[#This Row],[Salary]]&lt;=100000,"51-100K",Table1[[#This Row],[Salary]]&lt;=150000,"101-150K",Table1[[#This Row],[Salary]]&lt;=200000,"151-200K",Table1[[#This Row],[Salary]]&lt;=250000,"201-250K",Table1[[#This Row],[Salary]]&gt;250000,"Above 250K")</f>
        <v>0-50K</v>
      </c>
      <c r="I6404" s="3">
        <v>35000</v>
      </c>
      <c r="J6404" s="3">
        <f>IF(Table1[[#This Row],[Years of Experience]]=0,0,Table1[[#This Row],[Salary]]/Table1[[#This Row],[Years of Experience]])</f>
        <v>35000</v>
      </c>
    </row>
    <row r="6405" spans="1:10" x14ac:dyDescent="0.35">
      <c r="A6405">
        <v>41</v>
      </c>
      <c r="B6405" t="str" cm="1">
        <f t="array" ref="B6405">_xlfn.IFS(Table1[[#This Row],[Age]]&lt;=25,"21-25",Table1[[#This Row],[Age]]&lt;=30,"26-30",Table1[[#This Row],[Age]]&lt;=35,"31-35",Table1[[#This Row],[Age]]&lt;=40,"36-40",Table1[[#This Row],[Age]]&lt;=45,"41-45", Table1[[#This Row],[Age]]&lt;=50,"46-50",Table1[[#This Row],[Age]]&lt;55,"51-55",Table1[[#This Row],[Age]]&lt;=60,"56-60",Table1[[#This Row],[Age]]&gt;=61, "61-70")</f>
        <v>41-45</v>
      </c>
      <c r="C6405" t="s">
        <v>6</v>
      </c>
      <c r="D6405" t="s">
        <v>7</v>
      </c>
      <c r="E6405" t="s">
        <v>80</v>
      </c>
      <c r="F6405">
        <v>12</v>
      </c>
      <c r="G6405" t="str" cm="1">
        <f t="array" ref="G6405">_xlfn.IFS(Table1[[#This Row],[Years of Experience]]&lt;=2,"Entry",Table1[[#This Row],[Years of Experience]]&lt;=7,"Mid",Table1[[#This Row],[Years of Experience]]&lt;=14,"Senior",Table1[[#This Row],[Years of Experience]]&gt;=15,"Executive")</f>
        <v>Senior</v>
      </c>
      <c r="H6405" t="str" cm="1">
        <f t="array" ref="H6405">_xlfn.IFS(Table1[[#This Row],[Salary]]&lt;=50000,"0-50K",Table1[[#This Row],[Salary]]&lt;=100000,"51-100K",Table1[[#This Row],[Salary]]&lt;=150000,"101-150K",Table1[[#This Row],[Salary]]&lt;=200000,"151-200K",Table1[[#This Row],[Salary]]&lt;=250000,"201-250K",Table1[[#This Row],[Salary]]&gt;250000,"Above 250K")</f>
        <v>101-150K</v>
      </c>
      <c r="I6405" s="3">
        <v>120000</v>
      </c>
      <c r="J6405" s="3">
        <f>IF(Table1[[#This Row],[Years of Experience]]=0,0,Table1[[#This Row],[Salary]]/Table1[[#This Row],[Years of Experience]])</f>
        <v>10000</v>
      </c>
    </row>
    <row r="6406" spans="1:10" x14ac:dyDescent="0.35">
      <c r="A6406">
        <v>35</v>
      </c>
      <c r="B6406" t="str" cm="1">
        <f t="array" ref="B6406">_xlfn.IFS(Table1[[#This Row],[Age]]&lt;=25,"21-25",Table1[[#This Row],[Age]]&lt;=30,"26-30",Table1[[#This Row],[Age]]&lt;=35,"31-35",Table1[[#This Row],[Age]]&lt;=40,"36-40",Table1[[#This Row],[Age]]&lt;=45,"41-45", Table1[[#This Row],[Age]]&lt;=50,"46-50",Table1[[#This Row],[Age]]&lt;55,"51-55",Table1[[#This Row],[Age]]&lt;=60,"56-60",Table1[[#This Row],[Age]]&gt;=61, "61-70")</f>
        <v>31-35</v>
      </c>
      <c r="C6406" t="s">
        <v>9</v>
      </c>
      <c r="D6406" t="s">
        <v>12</v>
      </c>
      <c r="E6406" t="s">
        <v>124</v>
      </c>
      <c r="F6406">
        <v>9</v>
      </c>
      <c r="G6406" t="str" cm="1">
        <f t="array" ref="G6406">_xlfn.IFS(Table1[[#This Row],[Years of Experience]]&lt;=2,"Entry",Table1[[#This Row],[Years of Experience]]&lt;=7,"Mid",Table1[[#This Row],[Years of Experience]]&lt;=14,"Senior",Table1[[#This Row],[Years of Experience]]&gt;=15,"Executive")</f>
        <v>Senior</v>
      </c>
      <c r="H6406" t="str" cm="1">
        <f t="array" ref="H6406">_xlfn.IFS(Table1[[#This Row],[Salary]]&lt;=50000,"0-50K",Table1[[#This Row],[Salary]]&lt;=100000,"51-100K",Table1[[#This Row],[Salary]]&lt;=150000,"101-150K",Table1[[#This Row],[Salary]]&lt;=200000,"151-200K",Table1[[#This Row],[Salary]]&lt;=250000,"201-250K",Table1[[#This Row],[Salary]]&gt;250000,"Above 250K")</f>
        <v>51-100K</v>
      </c>
      <c r="I6406" s="3">
        <v>95000</v>
      </c>
      <c r="J6406" s="3">
        <f>IF(Table1[[#This Row],[Years of Experience]]=0,0,Table1[[#This Row],[Salary]]/Table1[[#This Row],[Years of Experience]])</f>
        <v>10555.555555555555</v>
      </c>
    </row>
    <row r="6407" spans="1:10" x14ac:dyDescent="0.35">
      <c r="A6407">
        <v>23</v>
      </c>
      <c r="B6407" t="str" cm="1">
        <f t="array" ref="B6407">_xlfn.IFS(Table1[[#This Row],[Age]]&lt;=25,"21-25",Table1[[#This Row],[Age]]&lt;=30,"26-30",Table1[[#This Row],[Age]]&lt;=35,"31-35",Table1[[#This Row],[Age]]&lt;=40,"36-40",Table1[[#This Row],[Age]]&lt;=45,"41-45", Table1[[#This Row],[Age]]&lt;=50,"46-50",Table1[[#This Row],[Age]]&lt;55,"51-55",Table1[[#This Row],[Age]]&lt;=60,"56-60",Table1[[#This Row],[Age]]&gt;=61, "61-70")</f>
        <v>21-25</v>
      </c>
      <c r="C6407" t="s">
        <v>6</v>
      </c>
      <c r="D6407" t="s">
        <v>7</v>
      </c>
      <c r="E6407" t="s">
        <v>82</v>
      </c>
      <c r="F6407">
        <v>1</v>
      </c>
      <c r="G6407" t="str" cm="1">
        <f t="array" ref="G6407">_xlfn.IFS(Table1[[#This Row],[Years of Experience]]&lt;=2,"Entry",Table1[[#This Row],[Years of Experience]]&lt;=7,"Mid",Table1[[#This Row],[Years of Experience]]&lt;=14,"Senior",Table1[[#This Row],[Years of Experience]]&gt;=15,"Executive")</f>
        <v>Entry</v>
      </c>
      <c r="H6407" t="str" cm="1">
        <f t="array" ref="H6407">_xlfn.IFS(Table1[[#This Row],[Salary]]&lt;=50000,"0-50K",Table1[[#This Row],[Salary]]&lt;=100000,"51-100K",Table1[[#This Row],[Salary]]&lt;=150000,"101-150K",Table1[[#This Row],[Salary]]&lt;=200000,"151-200K",Table1[[#This Row],[Salary]]&lt;=250000,"201-250K",Table1[[#This Row],[Salary]]&gt;250000,"Above 250K")</f>
        <v>0-50K</v>
      </c>
      <c r="I6407" s="3">
        <v>35000</v>
      </c>
      <c r="J6407" s="3">
        <f>IF(Table1[[#This Row],[Years of Experience]]=0,0,Table1[[#This Row],[Salary]]/Table1[[#This Row],[Years of Experience]])</f>
        <v>35000</v>
      </c>
    </row>
    <row r="6408" spans="1:10" x14ac:dyDescent="0.35">
      <c r="A6408">
        <v>42</v>
      </c>
      <c r="B6408" t="str" cm="1">
        <f t="array" ref="B6408">_xlfn.IFS(Table1[[#This Row],[Age]]&lt;=25,"21-25",Table1[[#This Row],[Age]]&lt;=30,"26-30",Table1[[#This Row],[Age]]&lt;=35,"31-35",Table1[[#This Row],[Age]]&lt;=40,"36-40",Table1[[#This Row],[Age]]&lt;=45,"41-45", Table1[[#This Row],[Age]]&lt;=50,"46-50",Table1[[#This Row],[Age]]&lt;55,"51-55",Table1[[#This Row],[Age]]&lt;=60,"56-60",Table1[[#This Row],[Age]]&gt;=61, "61-70")</f>
        <v>41-45</v>
      </c>
      <c r="C6408" t="s">
        <v>9</v>
      </c>
      <c r="D6408" t="s">
        <v>10</v>
      </c>
      <c r="E6408" t="s">
        <v>69</v>
      </c>
      <c r="F6408">
        <v>14</v>
      </c>
      <c r="G6408" t="str" cm="1">
        <f t="array" ref="G6408">_xlfn.IFS(Table1[[#This Row],[Years of Experience]]&lt;=2,"Entry",Table1[[#This Row],[Years of Experience]]&lt;=7,"Mid",Table1[[#This Row],[Years of Experience]]&lt;=14,"Senior",Table1[[#This Row],[Years of Experience]]&gt;=15,"Executive")</f>
        <v>Senior</v>
      </c>
      <c r="H6408" t="str" cm="1">
        <f t="array" ref="H6408">_xlfn.IFS(Table1[[#This Row],[Salary]]&lt;=50000,"0-50K",Table1[[#This Row],[Salary]]&lt;=100000,"51-100K",Table1[[#This Row],[Salary]]&lt;=150000,"101-150K",Table1[[#This Row],[Salary]]&lt;=200000,"151-200K",Table1[[#This Row],[Salary]]&lt;=250000,"201-250K",Table1[[#This Row],[Salary]]&gt;250000,"Above 250K")</f>
        <v>101-150K</v>
      </c>
      <c r="I6408" s="3">
        <v>140000</v>
      </c>
      <c r="J6408" s="3">
        <f>IF(Table1[[#This Row],[Years of Experience]]=0,0,Table1[[#This Row],[Salary]]/Table1[[#This Row],[Years of Experience]])</f>
        <v>10000</v>
      </c>
    </row>
    <row r="6409" spans="1:10" x14ac:dyDescent="0.35">
      <c r="A6409">
        <v>26</v>
      </c>
      <c r="B6409" t="str" cm="1">
        <f t="array" ref="B6409">_xlfn.IFS(Table1[[#This Row],[Age]]&lt;=25,"21-25",Table1[[#This Row],[Age]]&lt;=30,"26-30",Table1[[#This Row],[Age]]&lt;=35,"31-35",Table1[[#This Row],[Age]]&lt;=40,"36-40",Table1[[#This Row],[Age]]&lt;=45,"41-45", Table1[[#This Row],[Age]]&lt;=50,"46-50",Table1[[#This Row],[Age]]&lt;55,"51-55",Table1[[#This Row],[Age]]&lt;=60,"56-60",Table1[[#This Row],[Age]]&gt;=61, "61-70")</f>
        <v>26-30</v>
      </c>
      <c r="C6409" t="s">
        <v>6</v>
      </c>
      <c r="D6409" t="s">
        <v>195</v>
      </c>
      <c r="E6409" t="s">
        <v>18</v>
      </c>
      <c r="F6409">
        <v>2</v>
      </c>
      <c r="G6409" t="str" cm="1">
        <f t="array" ref="G6409">_xlfn.IFS(Table1[[#This Row],[Years of Experience]]&lt;=2,"Entry",Table1[[#This Row],[Years of Experience]]&lt;=7,"Mid",Table1[[#This Row],[Years of Experience]]&lt;=14,"Senior",Table1[[#This Row],[Years of Experience]]&gt;=15,"Executive")</f>
        <v>Entry</v>
      </c>
      <c r="H6409" t="str" cm="1">
        <f t="array" ref="H6409">_xlfn.IFS(Table1[[#This Row],[Salary]]&lt;=50000,"0-50K",Table1[[#This Row],[Salary]]&lt;=100000,"51-100K",Table1[[#This Row],[Salary]]&lt;=150000,"101-150K",Table1[[#This Row],[Salary]]&lt;=200000,"151-200K",Table1[[#This Row],[Salary]]&lt;=250000,"201-250K",Table1[[#This Row],[Salary]]&gt;250000,"Above 250K")</f>
        <v>0-50K</v>
      </c>
      <c r="I6409" s="3">
        <v>40000</v>
      </c>
      <c r="J6409" s="3">
        <f>IF(Table1[[#This Row],[Years of Experience]]=0,0,Table1[[#This Row],[Salary]]/Table1[[#This Row],[Years of Experience]])</f>
        <v>20000</v>
      </c>
    </row>
    <row r="6410" spans="1:10" x14ac:dyDescent="0.35">
      <c r="A6410">
        <v>32</v>
      </c>
      <c r="B6410" t="str" cm="1">
        <f t="array" ref="B6410">_xlfn.IFS(Table1[[#This Row],[Age]]&lt;=25,"21-25",Table1[[#This Row],[Age]]&lt;=30,"26-30",Table1[[#This Row],[Age]]&lt;=35,"31-35",Table1[[#This Row],[Age]]&lt;=40,"36-40",Table1[[#This Row],[Age]]&lt;=45,"41-45", Table1[[#This Row],[Age]]&lt;=50,"46-50",Table1[[#This Row],[Age]]&lt;55,"51-55",Table1[[#This Row],[Age]]&lt;=60,"56-60",Table1[[#This Row],[Age]]&gt;=61, "61-70")</f>
        <v>31-35</v>
      </c>
      <c r="C6410" t="s">
        <v>9</v>
      </c>
      <c r="D6410" t="s">
        <v>7</v>
      </c>
      <c r="E6410" t="s">
        <v>57</v>
      </c>
      <c r="F6410">
        <v>8</v>
      </c>
      <c r="G6410" t="str" cm="1">
        <f t="array" ref="G6410">_xlfn.IFS(Table1[[#This Row],[Years of Experience]]&lt;=2,"Entry",Table1[[#This Row],[Years of Experience]]&lt;=7,"Mid",Table1[[#This Row],[Years of Experience]]&lt;=14,"Senior",Table1[[#This Row],[Years of Experience]]&gt;=15,"Executive")</f>
        <v>Senior</v>
      </c>
      <c r="H6410" t="str" cm="1">
        <f t="array" ref="H6410">_xlfn.IFS(Table1[[#This Row],[Salary]]&lt;=50000,"0-50K",Table1[[#This Row],[Salary]]&lt;=100000,"51-100K",Table1[[#This Row],[Salary]]&lt;=150000,"101-150K",Table1[[#This Row],[Salary]]&lt;=200000,"151-200K",Table1[[#This Row],[Salary]]&lt;=250000,"201-250K",Table1[[#This Row],[Salary]]&gt;250000,"Above 250K")</f>
        <v>51-100K</v>
      </c>
      <c r="I6410" s="3">
        <v>80000</v>
      </c>
      <c r="J6410" s="3">
        <f>IF(Table1[[#This Row],[Years of Experience]]=0,0,Table1[[#This Row],[Salary]]/Table1[[#This Row],[Years of Experience]])</f>
        <v>10000</v>
      </c>
    </row>
    <row r="6411" spans="1:10" x14ac:dyDescent="0.35">
      <c r="A6411">
        <v>27</v>
      </c>
      <c r="B6411" t="str" cm="1">
        <f t="array" ref="B6411">_xlfn.IFS(Table1[[#This Row],[Age]]&lt;=25,"21-25",Table1[[#This Row],[Age]]&lt;=30,"26-30",Table1[[#This Row],[Age]]&lt;=35,"31-35",Table1[[#This Row],[Age]]&lt;=40,"36-40",Table1[[#This Row],[Age]]&lt;=45,"41-45", Table1[[#This Row],[Age]]&lt;=50,"46-50",Table1[[#This Row],[Age]]&lt;55,"51-55",Table1[[#This Row],[Age]]&lt;=60,"56-60",Table1[[#This Row],[Age]]&gt;=61, "61-70")</f>
        <v>26-30</v>
      </c>
      <c r="C6411" t="s">
        <v>6</v>
      </c>
      <c r="D6411" t="s">
        <v>12</v>
      </c>
      <c r="E6411" t="s">
        <v>27</v>
      </c>
      <c r="F6411">
        <v>4</v>
      </c>
      <c r="G6411" t="str" cm="1">
        <f t="array" ref="G6411">_xlfn.IFS(Table1[[#This Row],[Years of Experience]]&lt;=2,"Entry",Table1[[#This Row],[Years of Experience]]&lt;=7,"Mid",Table1[[#This Row],[Years of Experience]]&lt;=14,"Senior",Table1[[#This Row],[Years of Experience]]&gt;=15,"Executive")</f>
        <v>Mid</v>
      </c>
      <c r="H6411" t="str" cm="1">
        <f t="array" ref="H6411">_xlfn.IFS(Table1[[#This Row],[Salary]]&lt;=50000,"0-50K",Table1[[#This Row],[Salary]]&lt;=100000,"51-100K",Table1[[#This Row],[Salary]]&lt;=150000,"101-150K",Table1[[#This Row],[Salary]]&lt;=200000,"151-200K",Table1[[#This Row],[Salary]]&lt;=250000,"201-250K",Table1[[#This Row],[Salary]]&gt;250000,"Above 250K")</f>
        <v>51-100K</v>
      </c>
      <c r="I6411" s="3">
        <v>55000</v>
      </c>
      <c r="J6411" s="3">
        <f>IF(Table1[[#This Row],[Years of Experience]]=0,0,Table1[[#This Row],[Salary]]/Table1[[#This Row],[Years of Experience]])</f>
        <v>13750</v>
      </c>
    </row>
    <row r="6412" spans="1:10" x14ac:dyDescent="0.35">
      <c r="A6412">
        <v>50</v>
      </c>
      <c r="B6412" t="str" cm="1">
        <f t="array" ref="B6412">_xlfn.IFS(Table1[[#This Row],[Age]]&lt;=25,"21-25",Table1[[#This Row],[Age]]&lt;=30,"26-30",Table1[[#This Row],[Age]]&lt;=35,"31-35",Table1[[#This Row],[Age]]&lt;=40,"36-40",Table1[[#This Row],[Age]]&lt;=45,"41-45", Table1[[#This Row],[Age]]&lt;=50,"46-50",Table1[[#This Row],[Age]]&lt;55,"51-55",Table1[[#This Row],[Age]]&lt;=60,"56-60",Table1[[#This Row],[Age]]&gt;=61, "61-70")</f>
        <v>46-50</v>
      </c>
      <c r="C6412" t="s">
        <v>9</v>
      </c>
      <c r="D6412" t="s">
        <v>10</v>
      </c>
      <c r="E6412" t="s">
        <v>80</v>
      </c>
      <c r="F6412">
        <v>19</v>
      </c>
      <c r="G6412" t="str" cm="1">
        <f t="array" ref="G6412">_xlfn.IFS(Table1[[#This Row],[Years of Experience]]&lt;=2,"Entry",Table1[[#This Row],[Years of Experience]]&lt;=7,"Mid",Table1[[#This Row],[Years of Experience]]&lt;=14,"Senior",Table1[[#This Row],[Years of Experience]]&gt;=15,"Executive")</f>
        <v>Executive</v>
      </c>
      <c r="H6412" t="str" cm="1">
        <f t="array" ref="H6412">_xlfn.IFS(Table1[[#This Row],[Salary]]&lt;=50000,"0-50K",Table1[[#This Row],[Salary]]&lt;=100000,"51-100K",Table1[[#This Row],[Salary]]&lt;=150000,"101-150K",Table1[[#This Row],[Salary]]&lt;=200000,"151-200K",Table1[[#This Row],[Salary]]&lt;=250000,"201-250K",Table1[[#This Row],[Salary]]&gt;250000,"Above 250K")</f>
        <v>151-200K</v>
      </c>
      <c r="I6412" s="3">
        <v>190000</v>
      </c>
      <c r="J6412" s="3">
        <f>IF(Table1[[#This Row],[Years of Experience]]=0,0,Table1[[#This Row],[Salary]]/Table1[[#This Row],[Years of Experience]])</f>
        <v>10000</v>
      </c>
    </row>
    <row r="6413" spans="1:10" x14ac:dyDescent="0.35">
      <c r="A6413">
        <v>36</v>
      </c>
      <c r="B6413" t="str" cm="1">
        <f t="array" ref="B6413">_xlfn.IFS(Table1[[#This Row],[Age]]&lt;=25,"21-25",Table1[[#This Row],[Age]]&lt;=30,"26-30",Table1[[#This Row],[Age]]&lt;=35,"31-35",Table1[[#This Row],[Age]]&lt;=40,"36-40",Table1[[#This Row],[Age]]&lt;=45,"41-45", Table1[[#This Row],[Age]]&lt;=50,"46-50",Table1[[#This Row],[Age]]&lt;55,"51-55",Table1[[#This Row],[Age]]&lt;=60,"56-60",Table1[[#This Row],[Age]]&gt;=61, "61-70")</f>
        <v>36-40</v>
      </c>
      <c r="C6413" t="s">
        <v>6</v>
      </c>
      <c r="D6413" t="s">
        <v>7</v>
      </c>
      <c r="E6413" t="s">
        <v>30</v>
      </c>
      <c r="F6413">
        <v>6</v>
      </c>
      <c r="G6413" t="str" cm="1">
        <f t="array" ref="G6413">_xlfn.IFS(Table1[[#This Row],[Years of Experience]]&lt;=2,"Entry",Table1[[#This Row],[Years of Experience]]&lt;=7,"Mid",Table1[[#This Row],[Years of Experience]]&lt;=14,"Senior",Table1[[#This Row],[Years of Experience]]&gt;=15,"Executive")</f>
        <v>Mid</v>
      </c>
      <c r="H6413" t="str" cm="1">
        <f t="array" ref="H6413">_xlfn.IFS(Table1[[#This Row],[Salary]]&lt;=50000,"0-50K",Table1[[#This Row],[Salary]]&lt;=100000,"51-100K",Table1[[#This Row],[Salary]]&lt;=150000,"101-150K",Table1[[#This Row],[Salary]]&lt;=200000,"151-200K",Table1[[#This Row],[Salary]]&lt;=250000,"201-250K",Table1[[#This Row],[Salary]]&gt;250000,"Above 250K")</f>
        <v>51-100K</v>
      </c>
      <c r="I6413" s="3">
        <v>75000</v>
      </c>
      <c r="J6413" s="3">
        <f>IF(Table1[[#This Row],[Years of Experience]]=0,0,Table1[[#This Row],[Salary]]/Table1[[#This Row],[Years of Experience]])</f>
        <v>12500</v>
      </c>
    </row>
    <row r="6414" spans="1:10" x14ac:dyDescent="0.35">
      <c r="A6414">
        <v>48</v>
      </c>
      <c r="B6414" t="str" cm="1">
        <f t="array" ref="B6414">_xlfn.IFS(Table1[[#This Row],[Age]]&lt;=25,"21-25",Table1[[#This Row],[Age]]&lt;=30,"26-30",Table1[[#This Row],[Age]]&lt;=35,"31-35",Table1[[#This Row],[Age]]&lt;=40,"36-40",Table1[[#This Row],[Age]]&lt;=45,"41-45", Table1[[#This Row],[Age]]&lt;=50,"46-50",Table1[[#This Row],[Age]]&lt;55,"51-55",Table1[[#This Row],[Age]]&lt;=60,"56-60",Table1[[#This Row],[Age]]&gt;=61, "61-70")</f>
        <v>46-50</v>
      </c>
      <c r="C6414" t="s">
        <v>9</v>
      </c>
      <c r="D6414" t="s">
        <v>12</v>
      </c>
      <c r="E6414" t="s">
        <v>124</v>
      </c>
      <c r="F6414">
        <v>17</v>
      </c>
      <c r="G6414" t="str" cm="1">
        <f t="array" ref="G6414">_xlfn.IFS(Table1[[#This Row],[Years of Experience]]&lt;=2,"Entry",Table1[[#This Row],[Years of Experience]]&lt;=7,"Mid",Table1[[#This Row],[Years of Experience]]&lt;=14,"Senior",Table1[[#This Row],[Years of Experience]]&gt;=15,"Executive")</f>
        <v>Executive</v>
      </c>
      <c r="H6414" t="str" cm="1">
        <f t="array" ref="H6414">_xlfn.IFS(Table1[[#This Row],[Salary]]&lt;=50000,"0-50K",Table1[[#This Row],[Salary]]&lt;=100000,"51-100K",Table1[[#This Row],[Salary]]&lt;=150000,"101-150K",Table1[[#This Row],[Salary]]&lt;=200000,"151-200K",Table1[[#This Row],[Salary]]&lt;=250000,"201-250K",Table1[[#This Row],[Salary]]&gt;250000,"Above 250K")</f>
        <v>151-200K</v>
      </c>
      <c r="I6414" s="3">
        <v>170000</v>
      </c>
      <c r="J6414" s="3">
        <f>IF(Table1[[#This Row],[Years of Experience]]=0,0,Table1[[#This Row],[Salary]]/Table1[[#This Row],[Years of Experience]])</f>
        <v>10000</v>
      </c>
    </row>
    <row r="6415" spans="1:10" x14ac:dyDescent="0.35">
      <c r="A6415">
        <v>31</v>
      </c>
      <c r="B6415" t="str" cm="1">
        <f t="array" ref="B6415">_xlfn.IFS(Table1[[#This Row],[Age]]&lt;=25,"21-25",Table1[[#This Row],[Age]]&lt;=30,"26-30",Table1[[#This Row],[Age]]&lt;=35,"31-35",Table1[[#This Row],[Age]]&lt;=40,"36-40",Table1[[#This Row],[Age]]&lt;=45,"41-45", Table1[[#This Row],[Age]]&lt;=50,"46-50",Table1[[#This Row],[Age]]&lt;55,"51-55",Table1[[#This Row],[Age]]&lt;=60,"56-60",Table1[[#This Row],[Age]]&gt;=61, "61-70")</f>
        <v>31-35</v>
      </c>
      <c r="C6415" t="s">
        <v>6</v>
      </c>
      <c r="D6415" t="s">
        <v>195</v>
      </c>
      <c r="E6415" t="s">
        <v>14</v>
      </c>
      <c r="F6415">
        <v>3</v>
      </c>
      <c r="G6415" t="str" cm="1">
        <f t="array" ref="G6415">_xlfn.IFS(Table1[[#This Row],[Years of Experience]]&lt;=2,"Entry",Table1[[#This Row],[Years of Experience]]&lt;=7,"Mid",Table1[[#This Row],[Years of Experience]]&lt;=14,"Senior",Table1[[#This Row],[Years of Experience]]&gt;=15,"Executive")</f>
        <v>Mid</v>
      </c>
      <c r="H6415" t="str" cm="1">
        <f t="array" ref="H6415">_xlfn.IFS(Table1[[#This Row],[Salary]]&lt;=50000,"0-50K",Table1[[#This Row],[Salary]]&lt;=100000,"51-100K",Table1[[#This Row],[Salary]]&lt;=150000,"101-150K",Table1[[#This Row],[Salary]]&lt;=200000,"151-200K",Table1[[#This Row],[Salary]]&lt;=250000,"201-250K",Table1[[#This Row],[Salary]]&gt;250000,"Above 250K")</f>
        <v>0-50K</v>
      </c>
      <c r="I6415" s="3">
        <v>50000</v>
      </c>
      <c r="J6415" s="3">
        <f>IF(Table1[[#This Row],[Years of Experience]]=0,0,Table1[[#This Row],[Salary]]/Table1[[#This Row],[Years of Experience]])</f>
        <v>16666.666666666668</v>
      </c>
    </row>
    <row r="6416" spans="1:10" x14ac:dyDescent="0.35">
      <c r="A6416">
        <v>29</v>
      </c>
      <c r="B6416" t="str" cm="1">
        <f t="array" ref="B6416">_xlfn.IFS(Table1[[#This Row],[Age]]&lt;=25,"21-25",Table1[[#This Row],[Age]]&lt;=30,"26-30",Table1[[#This Row],[Age]]&lt;=35,"31-35",Table1[[#This Row],[Age]]&lt;=40,"36-40",Table1[[#This Row],[Age]]&lt;=45,"41-45", Table1[[#This Row],[Age]]&lt;=50,"46-50",Table1[[#This Row],[Age]]&lt;55,"51-55",Table1[[#This Row],[Age]]&lt;=60,"56-60",Table1[[#This Row],[Age]]&gt;=61, "61-70")</f>
        <v>26-30</v>
      </c>
      <c r="C6416" t="s">
        <v>9</v>
      </c>
      <c r="D6416" t="s">
        <v>7</v>
      </c>
      <c r="E6416" t="s">
        <v>35</v>
      </c>
      <c r="F6416">
        <v>4</v>
      </c>
      <c r="G6416" t="str" cm="1">
        <f t="array" ref="G6416">_xlfn.IFS(Table1[[#This Row],[Years of Experience]]&lt;=2,"Entry",Table1[[#This Row],[Years of Experience]]&lt;=7,"Mid",Table1[[#This Row],[Years of Experience]]&lt;=14,"Senior",Table1[[#This Row],[Years of Experience]]&gt;=15,"Executive")</f>
        <v>Mid</v>
      </c>
      <c r="H6416" t="str" cm="1">
        <f t="array" ref="H6416">_xlfn.IFS(Table1[[#This Row],[Salary]]&lt;=50000,"0-50K",Table1[[#This Row],[Salary]]&lt;=100000,"51-100K",Table1[[#This Row],[Salary]]&lt;=150000,"101-150K",Table1[[#This Row],[Salary]]&lt;=200000,"151-200K",Table1[[#This Row],[Salary]]&lt;=250000,"201-250K",Table1[[#This Row],[Salary]]&gt;250000,"Above 250K")</f>
        <v>51-100K</v>
      </c>
      <c r="I6416" s="3">
        <v>55000</v>
      </c>
      <c r="J6416" s="3">
        <f>IF(Table1[[#This Row],[Years of Experience]]=0,0,Table1[[#This Row],[Salary]]/Table1[[#This Row],[Years of Experience]])</f>
        <v>13750</v>
      </c>
    </row>
    <row r="6417" spans="1:10" x14ac:dyDescent="0.35">
      <c r="A6417">
        <v>45</v>
      </c>
      <c r="B6417" t="str" cm="1">
        <f t="array" ref="B6417">_xlfn.IFS(Table1[[#This Row],[Age]]&lt;=25,"21-25",Table1[[#This Row],[Age]]&lt;=30,"26-30",Table1[[#This Row],[Age]]&lt;=35,"31-35",Table1[[#This Row],[Age]]&lt;=40,"36-40",Table1[[#This Row],[Age]]&lt;=45,"41-45", Table1[[#This Row],[Age]]&lt;=50,"46-50",Table1[[#This Row],[Age]]&lt;55,"51-55",Table1[[#This Row],[Age]]&lt;=60,"56-60",Table1[[#This Row],[Age]]&gt;=61, "61-70")</f>
        <v>41-45</v>
      </c>
      <c r="C6417" t="s">
        <v>6</v>
      </c>
      <c r="D6417" t="s">
        <v>10</v>
      </c>
      <c r="E6417" t="s">
        <v>27</v>
      </c>
      <c r="F6417">
        <v>13</v>
      </c>
      <c r="G6417" t="str" cm="1">
        <f t="array" ref="G6417">_xlfn.IFS(Table1[[#This Row],[Years of Experience]]&lt;=2,"Entry",Table1[[#This Row],[Years of Experience]]&lt;=7,"Mid",Table1[[#This Row],[Years of Experience]]&lt;=14,"Senior",Table1[[#This Row],[Years of Experience]]&gt;=15,"Executive")</f>
        <v>Senior</v>
      </c>
      <c r="H6417" t="str" cm="1">
        <f t="array" ref="H6417">_xlfn.IFS(Table1[[#This Row],[Salary]]&lt;=50000,"0-50K",Table1[[#This Row],[Salary]]&lt;=100000,"51-100K",Table1[[#This Row],[Salary]]&lt;=150000,"101-150K",Table1[[#This Row],[Salary]]&lt;=200000,"151-200K",Table1[[#This Row],[Salary]]&lt;=250000,"201-250K",Table1[[#This Row],[Salary]]&gt;250000,"Above 250K")</f>
        <v>101-150K</v>
      </c>
      <c r="I6417" s="3">
        <v>130000</v>
      </c>
      <c r="J6417" s="3">
        <f>IF(Table1[[#This Row],[Years of Experience]]=0,0,Table1[[#This Row],[Salary]]/Table1[[#This Row],[Years of Experience]])</f>
        <v>10000</v>
      </c>
    </row>
    <row r="6418" spans="1:10" x14ac:dyDescent="0.35">
      <c r="A6418">
        <v>25</v>
      </c>
      <c r="B6418" t="str" cm="1">
        <f t="array" ref="B6418">_xlfn.IFS(Table1[[#This Row],[Age]]&lt;=25,"21-25",Table1[[#This Row],[Age]]&lt;=30,"26-30",Table1[[#This Row],[Age]]&lt;=35,"31-35",Table1[[#This Row],[Age]]&lt;=40,"36-40",Table1[[#This Row],[Age]]&lt;=45,"41-45", Table1[[#This Row],[Age]]&lt;=50,"46-50",Table1[[#This Row],[Age]]&lt;55,"51-55",Table1[[#This Row],[Age]]&lt;=60,"56-60",Table1[[#This Row],[Age]]&gt;=61, "61-70")</f>
        <v>21-25</v>
      </c>
      <c r="C6418" t="s">
        <v>9</v>
      </c>
      <c r="D6418" t="s">
        <v>195</v>
      </c>
      <c r="E6418" t="s">
        <v>49</v>
      </c>
      <c r="F6418">
        <v>1</v>
      </c>
      <c r="G6418" t="str" cm="1">
        <f t="array" ref="G6418">_xlfn.IFS(Table1[[#This Row],[Years of Experience]]&lt;=2,"Entry",Table1[[#This Row],[Years of Experience]]&lt;=7,"Mid",Table1[[#This Row],[Years of Experience]]&lt;=14,"Senior",Table1[[#This Row],[Years of Experience]]&gt;=15,"Executive")</f>
        <v>Entry</v>
      </c>
      <c r="H6418" t="str" cm="1">
        <f t="array" ref="H6418">_xlfn.IFS(Table1[[#This Row],[Salary]]&lt;=50000,"0-50K",Table1[[#This Row],[Salary]]&lt;=100000,"51-100K",Table1[[#This Row],[Salary]]&lt;=150000,"101-150K",Table1[[#This Row],[Salary]]&lt;=200000,"151-200K",Table1[[#This Row],[Salary]]&lt;=250000,"201-250K",Table1[[#This Row],[Salary]]&gt;250000,"Above 250K")</f>
        <v>0-50K</v>
      </c>
      <c r="I6418" s="3">
        <v>35000</v>
      </c>
      <c r="J6418" s="3">
        <f>IF(Table1[[#This Row],[Years of Experience]]=0,0,Table1[[#This Row],[Salary]]/Table1[[#This Row],[Years of Experience]])</f>
        <v>35000</v>
      </c>
    </row>
    <row r="6419" spans="1:10" x14ac:dyDescent="0.35">
      <c r="A6419">
        <v>41</v>
      </c>
      <c r="B6419" t="str" cm="1">
        <f t="array" ref="B6419">_xlfn.IFS(Table1[[#This Row],[Age]]&lt;=25,"21-25",Table1[[#This Row],[Age]]&lt;=30,"26-30",Table1[[#This Row],[Age]]&lt;=35,"31-35",Table1[[#This Row],[Age]]&lt;=40,"36-40",Table1[[#This Row],[Age]]&lt;=45,"41-45", Table1[[#This Row],[Age]]&lt;=50,"46-50",Table1[[#This Row],[Age]]&lt;55,"51-55",Table1[[#This Row],[Age]]&lt;=60,"56-60",Table1[[#This Row],[Age]]&gt;=61, "61-70")</f>
        <v>41-45</v>
      </c>
      <c r="C6419" t="s">
        <v>6</v>
      </c>
      <c r="D6419" t="s">
        <v>7</v>
      </c>
      <c r="E6419" t="s">
        <v>80</v>
      </c>
      <c r="F6419">
        <v>12</v>
      </c>
      <c r="G6419" t="str" cm="1">
        <f t="array" ref="G6419">_xlfn.IFS(Table1[[#This Row],[Years of Experience]]&lt;=2,"Entry",Table1[[#This Row],[Years of Experience]]&lt;=7,"Mid",Table1[[#This Row],[Years of Experience]]&lt;=14,"Senior",Table1[[#This Row],[Years of Experience]]&gt;=15,"Executive")</f>
        <v>Senior</v>
      </c>
      <c r="H6419" t="str" cm="1">
        <f t="array" ref="H6419">_xlfn.IFS(Table1[[#This Row],[Salary]]&lt;=50000,"0-50K",Table1[[#This Row],[Salary]]&lt;=100000,"51-100K",Table1[[#This Row],[Salary]]&lt;=150000,"101-150K",Table1[[#This Row],[Salary]]&lt;=200000,"151-200K",Table1[[#This Row],[Salary]]&lt;=250000,"201-250K",Table1[[#This Row],[Salary]]&gt;250000,"Above 250K")</f>
        <v>101-150K</v>
      </c>
      <c r="I6419" s="3">
        <v>120000</v>
      </c>
      <c r="J6419" s="3">
        <f>IF(Table1[[#This Row],[Years of Experience]]=0,0,Table1[[#This Row],[Salary]]/Table1[[#This Row],[Years of Experience]])</f>
        <v>10000</v>
      </c>
    </row>
    <row r="6420" spans="1:10" x14ac:dyDescent="0.35">
      <c r="A6420">
        <v>35</v>
      </c>
      <c r="B6420" t="str" cm="1">
        <f t="array" ref="B6420">_xlfn.IFS(Table1[[#This Row],[Age]]&lt;=25,"21-25",Table1[[#This Row],[Age]]&lt;=30,"26-30",Table1[[#This Row],[Age]]&lt;=35,"31-35",Table1[[#This Row],[Age]]&lt;=40,"36-40",Table1[[#This Row],[Age]]&lt;=45,"41-45", Table1[[#This Row],[Age]]&lt;=50,"46-50",Table1[[#This Row],[Age]]&lt;55,"51-55",Table1[[#This Row],[Age]]&lt;=60,"56-60",Table1[[#This Row],[Age]]&gt;=61, "61-70")</f>
        <v>31-35</v>
      </c>
      <c r="C6420" t="s">
        <v>9</v>
      </c>
      <c r="D6420" t="s">
        <v>12</v>
      </c>
      <c r="E6420" t="s">
        <v>124</v>
      </c>
      <c r="F6420">
        <v>9</v>
      </c>
      <c r="G6420" t="str" cm="1">
        <f t="array" ref="G6420">_xlfn.IFS(Table1[[#This Row],[Years of Experience]]&lt;=2,"Entry",Table1[[#This Row],[Years of Experience]]&lt;=7,"Mid",Table1[[#This Row],[Years of Experience]]&lt;=14,"Senior",Table1[[#This Row],[Years of Experience]]&gt;=15,"Executive")</f>
        <v>Senior</v>
      </c>
      <c r="H6420" t="str" cm="1">
        <f t="array" ref="H6420">_xlfn.IFS(Table1[[#This Row],[Salary]]&lt;=50000,"0-50K",Table1[[#This Row],[Salary]]&lt;=100000,"51-100K",Table1[[#This Row],[Salary]]&lt;=150000,"101-150K",Table1[[#This Row],[Salary]]&lt;=200000,"151-200K",Table1[[#This Row],[Salary]]&lt;=250000,"201-250K",Table1[[#This Row],[Salary]]&gt;250000,"Above 250K")</f>
        <v>51-100K</v>
      </c>
      <c r="I6420" s="3">
        <v>95000</v>
      </c>
      <c r="J6420" s="3">
        <f>IF(Table1[[#This Row],[Years of Experience]]=0,0,Table1[[#This Row],[Salary]]/Table1[[#This Row],[Years of Experience]])</f>
        <v>10555.555555555555</v>
      </c>
    </row>
    <row r="6421" spans="1:10" x14ac:dyDescent="0.35">
      <c r="A6421">
        <v>23</v>
      </c>
      <c r="B6421" t="str" cm="1">
        <f t="array" ref="B6421">_xlfn.IFS(Table1[[#This Row],[Age]]&lt;=25,"21-25",Table1[[#This Row],[Age]]&lt;=30,"26-30",Table1[[#This Row],[Age]]&lt;=35,"31-35",Table1[[#This Row],[Age]]&lt;=40,"36-40",Table1[[#This Row],[Age]]&lt;=45,"41-45", Table1[[#This Row],[Age]]&lt;=50,"46-50",Table1[[#This Row],[Age]]&lt;55,"51-55",Table1[[#This Row],[Age]]&lt;=60,"56-60",Table1[[#This Row],[Age]]&gt;=61, "61-70")</f>
        <v>21-25</v>
      </c>
      <c r="C6421" t="s">
        <v>6</v>
      </c>
      <c r="D6421" t="s">
        <v>7</v>
      </c>
      <c r="E6421" t="s">
        <v>82</v>
      </c>
      <c r="F6421">
        <v>1</v>
      </c>
      <c r="G6421" t="str" cm="1">
        <f t="array" ref="G6421">_xlfn.IFS(Table1[[#This Row],[Years of Experience]]&lt;=2,"Entry",Table1[[#This Row],[Years of Experience]]&lt;=7,"Mid",Table1[[#This Row],[Years of Experience]]&lt;=14,"Senior",Table1[[#This Row],[Years of Experience]]&gt;=15,"Executive")</f>
        <v>Entry</v>
      </c>
      <c r="H6421" t="str" cm="1">
        <f t="array" ref="H6421">_xlfn.IFS(Table1[[#This Row],[Salary]]&lt;=50000,"0-50K",Table1[[#This Row],[Salary]]&lt;=100000,"51-100K",Table1[[#This Row],[Salary]]&lt;=150000,"101-150K",Table1[[#This Row],[Salary]]&lt;=200000,"151-200K",Table1[[#This Row],[Salary]]&lt;=250000,"201-250K",Table1[[#This Row],[Salary]]&gt;250000,"Above 250K")</f>
        <v>0-50K</v>
      </c>
      <c r="I6421" s="3">
        <v>35000</v>
      </c>
      <c r="J6421" s="3">
        <f>IF(Table1[[#This Row],[Years of Experience]]=0,0,Table1[[#This Row],[Salary]]/Table1[[#This Row],[Years of Experience]])</f>
        <v>35000</v>
      </c>
    </row>
    <row r="6422" spans="1:10" x14ac:dyDescent="0.35">
      <c r="A6422">
        <v>42</v>
      </c>
      <c r="B6422" t="str" cm="1">
        <f t="array" ref="B6422">_xlfn.IFS(Table1[[#This Row],[Age]]&lt;=25,"21-25",Table1[[#This Row],[Age]]&lt;=30,"26-30",Table1[[#This Row],[Age]]&lt;=35,"31-35",Table1[[#This Row],[Age]]&lt;=40,"36-40",Table1[[#This Row],[Age]]&lt;=45,"41-45", Table1[[#This Row],[Age]]&lt;=50,"46-50",Table1[[#This Row],[Age]]&lt;55,"51-55",Table1[[#This Row],[Age]]&lt;=60,"56-60",Table1[[#This Row],[Age]]&gt;=61, "61-70")</f>
        <v>41-45</v>
      </c>
      <c r="C6422" t="s">
        <v>9</v>
      </c>
      <c r="D6422" t="s">
        <v>10</v>
      </c>
      <c r="E6422" t="s">
        <v>69</v>
      </c>
      <c r="F6422">
        <v>14</v>
      </c>
      <c r="G6422" t="str" cm="1">
        <f t="array" ref="G6422">_xlfn.IFS(Table1[[#This Row],[Years of Experience]]&lt;=2,"Entry",Table1[[#This Row],[Years of Experience]]&lt;=7,"Mid",Table1[[#This Row],[Years of Experience]]&lt;=14,"Senior",Table1[[#This Row],[Years of Experience]]&gt;=15,"Executive")</f>
        <v>Senior</v>
      </c>
      <c r="H6422" t="str" cm="1">
        <f t="array" ref="H6422">_xlfn.IFS(Table1[[#This Row],[Salary]]&lt;=50000,"0-50K",Table1[[#This Row],[Salary]]&lt;=100000,"51-100K",Table1[[#This Row],[Salary]]&lt;=150000,"101-150K",Table1[[#This Row],[Salary]]&lt;=200000,"151-200K",Table1[[#This Row],[Salary]]&lt;=250000,"201-250K",Table1[[#This Row],[Salary]]&gt;250000,"Above 250K")</f>
        <v>101-150K</v>
      </c>
      <c r="I6422" s="3">
        <v>140000</v>
      </c>
      <c r="J6422" s="3">
        <f>IF(Table1[[#This Row],[Years of Experience]]=0,0,Table1[[#This Row],[Salary]]/Table1[[#This Row],[Years of Experience]])</f>
        <v>10000</v>
      </c>
    </row>
    <row r="6423" spans="1:10" x14ac:dyDescent="0.35">
      <c r="A6423">
        <v>26</v>
      </c>
      <c r="B6423" t="str" cm="1">
        <f t="array" ref="B6423">_xlfn.IFS(Table1[[#This Row],[Age]]&lt;=25,"21-25",Table1[[#This Row],[Age]]&lt;=30,"26-30",Table1[[#This Row],[Age]]&lt;=35,"31-35",Table1[[#This Row],[Age]]&lt;=40,"36-40",Table1[[#This Row],[Age]]&lt;=45,"41-45", Table1[[#This Row],[Age]]&lt;=50,"46-50",Table1[[#This Row],[Age]]&lt;55,"51-55",Table1[[#This Row],[Age]]&lt;=60,"56-60",Table1[[#This Row],[Age]]&gt;=61, "61-70")</f>
        <v>26-30</v>
      </c>
      <c r="C6423" t="s">
        <v>6</v>
      </c>
      <c r="D6423" t="s">
        <v>195</v>
      </c>
      <c r="E6423" t="s">
        <v>18</v>
      </c>
      <c r="F6423">
        <v>2</v>
      </c>
      <c r="G6423" t="str" cm="1">
        <f t="array" ref="G6423">_xlfn.IFS(Table1[[#This Row],[Years of Experience]]&lt;=2,"Entry",Table1[[#This Row],[Years of Experience]]&lt;=7,"Mid",Table1[[#This Row],[Years of Experience]]&lt;=14,"Senior",Table1[[#This Row],[Years of Experience]]&gt;=15,"Executive")</f>
        <v>Entry</v>
      </c>
      <c r="H6423" t="str" cm="1">
        <f t="array" ref="H6423">_xlfn.IFS(Table1[[#This Row],[Salary]]&lt;=50000,"0-50K",Table1[[#This Row],[Salary]]&lt;=100000,"51-100K",Table1[[#This Row],[Salary]]&lt;=150000,"101-150K",Table1[[#This Row],[Salary]]&lt;=200000,"151-200K",Table1[[#This Row],[Salary]]&lt;=250000,"201-250K",Table1[[#This Row],[Salary]]&gt;250000,"Above 250K")</f>
        <v>0-50K</v>
      </c>
      <c r="I6423" s="3">
        <v>40000</v>
      </c>
      <c r="J6423" s="3">
        <f>IF(Table1[[#This Row],[Years of Experience]]=0,0,Table1[[#This Row],[Salary]]/Table1[[#This Row],[Years of Experience]])</f>
        <v>20000</v>
      </c>
    </row>
    <row r="6424" spans="1:10" x14ac:dyDescent="0.35">
      <c r="A6424">
        <v>32</v>
      </c>
      <c r="B6424" t="str" cm="1">
        <f t="array" ref="B6424">_xlfn.IFS(Table1[[#This Row],[Age]]&lt;=25,"21-25",Table1[[#This Row],[Age]]&lt;=30,"26-30",Table1[[#This Row],[Age]]&lt;=35,"31-35",Table1[[#This Row],[Age]]&lt;=40,"36-40",Table1[[#This Row],[Age]]&lt;=45,"41-45", Table1[[#This Row],[Age]]&lt;=50,"46-50",Table1[[#This Row],[Age]]&lt;55,"51-55",Table1[[#This Row],[Age]]&lt;=60,"56-60",Table1[[#This Row],[Age]]&gt;=61, "61-70")</f>
        <v>31-35</v>
      </c>
      <c r="C6424" t="s">
        <v>9</v>
      </c>
      <c r="D6424" t="s">
        <v>7</v>
      </c>
      <c r="E6424" t="s">
        <v>57</v>
      </c>
      <c r="F6424">
        <v>8</v>
      </c>
      <c r="G6424" t="str" cm="1">
        <f t="array" ref="G6424">_xlfn.IFS(Table1[[#This Row],[Years of Experience]]&lt;=2,"Entry",Table1[[#This Row],[Years of Experience]]&lt;=7,"Mid",Table1[[#This Row],[Years of Experience]]&lt;=14,"Senior",Table1[[#This Row],[Years of Experience]]&gt;=15,"Executive")</f>
        <v>Senior</v>
      </c>
      <c r="H6424" t="str" cm="1">
        <f t="array" ref="H6424">_xlfn.IFS(Table1[[#This Row],[Salary]]&lt;=50000,"0-50K",Table1[[#This Row],[Salary]]&lt;=100000,"51-100K",Table1[[#This Row],[Salary]]&lt;=150000,"101-150K",Table1[[#This Row],[Salary]]&lt;=200000,"151-200K",Table1[[#This Row],[Salary]]&lt;=250000,"201-250K",Table1[[#This Row],[Salary]]&gt;250000,"Above 250K")</f>
        <v>51-100K</v>
      </c>
      <c r="I6424" s="3">
        <v>80000</v>
      </c>
      <c r="J6424" s="3">
        <f>IF(Table1[[#This Row],[Years of Experience]]=0,0,Table1[[#This Row],[Salary]]/Table1[[#This Row],[Years of Experience]])</f>
        <v>10000</v>
      </c>
    </row>
    <row r="6425" spans="1:10" x14ac:dyDescent="0.35">
      <c r="A6425">
        <v>27</v>
      </c>
      <c r="B6425" t="str" cm="1">
        <f t="array" ref="B6425">_xlfn.IFS(Table1[[#This Row],[Age]]&lt;=25,"21-25",Table1[[#This Row],[Age]]&lt;=30,"26-30",Table1[[#This Row],[Age]]&lt;=35,"31-35",Table1[[#This Row],[Age]]&lt;=40,"36-40",Table1[[#This Row],[Age]]&lt;=45,"41-45", Table1[[#This Row],[Age]]&lt;=50,"46-50",Table1[[#This Row],[Age]]&lt;55,"51-55",Table1[[#This Row],[Age]]&lt;=60,"56-60",Table1[[#This Row],[Age]]&gt;=61, "61-70")</f>
        <v>26-30</v>
      </c>
      <c r="C6425" t="s">
        <v>6</v>
      </c>
      <c r="D6425" t="s">
        <v>12</v>
      </c>
      <c r="E6425" t="s">
        <v>27</v>
      </c>
      <c r="F6425">
        <v>4</v>
      </c>
      <c r="G6425" t="str" cm="1">
        <f t="array" ref="G6425">_xlfn.IFS(Table1[[#This Row],[Years of Experience]]&lt;=2,"Entry",Table1[[#This Row],[Years of Experience]]&lt;=7,"Mid",Table1[[#This Row],[Years of Experience]]&lt;=14,"Senior",Table1[[#This Row],[Years of Experience]]&gt;=15,"Executive")</f>
        <v>Mid</v>
      </c>
      <c r="H6425" t="str" cm="1">
        <f t="array" ref="H6425">_xlfn.IFS(Table1[[#This Row],[Salary]]&lt;=50000,"0-50K",Table1[[#This Row],[Salary]]&lt;=100000,"51-100K",Table1[[#This Row],[Salary]]&lt;=150000,"101-150K",Table1[[#This Row],[Salary]]&lt;=200000,"151-200K",Table1[[#This Row],[Salary]]&lt;=250000,"201-250K",Table1[[#This Row],[Salary]]&gt;250000,"Above 250K")</f>
        <v>51-100K</v>
      </c>
      <c r="I6425" s="3">
        <v>55000</v>
      </c>
      <c r="J6425" s="3">
        <f>IF(Table1[[#This Row],[Years of Experience]]=0,0,Table1[[#This Row],[Salary]]/Table1[[#This Row],[Years of Experience]])</f>
        <v>13750</v>
      </c>
    </row>
    <row r="6426" spans="1:10" x14ac:dyDescent="0.35">
      <c r="A6426">
        <v>50</v>
      </c>
      <c r="B6426" t="str" cm="1">
        <f t="array" ref="B6426">_xlfn.IFS(Table1[[#This Row],[Age]]&lt;=25,"21-25",Table1[[#This Row],[Age]]&lt;=30,"26-30",Table1[[#This Row],[Age]]&lt;=35,"31-35",Table1[[#This Row],[Age]]&lt;=40,"36-40",Table1[[#This Row],[Age]]&lt;=45,"41-45", Table1[[#This Row],[Age]]&lt;=50,"46-50",Table1[[#This Row],[Age]]&lt;55,"51-55",Table1[[#This Row],[Age]]&lt;=60,"56-60",Table1[[#This Row],[Age]]&gt;=61, "61-70")</f>
        <v>46-50</v>
      </c>
      <c r="C6426" t="s">
        <v>9</v>
      </c>
      <c r="D6426" t="s">
        <v>10</v>
      </c>
      <c r="E6426" t="s">
        <v>80</v>
      </c>
      <c r="F6426">
        <v>19</v>
      </c>
      <c r="G6426" t="str" cm="1">
        <f t="array" ref="G6426">_xlfn.IFS(Table1[[#This Row],[Years of Experience]]&lt;=2,"Entry",Table1[[#This Row],[Years of Experience]]&lt;=7,"Mid",Table1[[#This Row],[Years of Experience]]&lt;=14,"Senior",Table1[[#This Row],[Years of Experience]]&gt;=15,"Executive")</f>
        <v>Executive</v>
      </c>
      <c r="H6426" t="str" cm="1">
        <f t="array" ref="H6426">_xlfn.IFS(Table1[[#This Row],[Salary]]&lt;=50000,"0-50K",Table1[[#This Row],[Salary]]&lt;=100000,"51-100K",Table1[[#This Row],[Salary]]&lt;=150000,"101-150K",Table1[[#This Row],[Salary]]&lt;=200000,"151-200K",Table1[[#This Row],[Salary]]&lt;=250000,"201-250K",Table1[[#This Row],[Salary]]&gt;250000,"Above 250K")</f>
        <v>151-200K</v>
      </c>
      <c r="I6426" s="3">
        <v>190000</v>
      </c>
      <c r="J6426" s="3">
        <f>IF(Table1[[#This Row],[Years of Experience]]=0,0,Table1[[#This Row],[Salary]]/Table1[[#This Row],[Years of Experience]])</f>
        <v>10000</v>
      </c>
    </row>
    <row r="6427" spans="1:10" x14ac:dyDescent="0.35">
      <c r="A6427">
        <v>36</v>
      </c>
      <c r="B6427" t="str" cm="1">
        <f t="array" ref="B6427">_xlfn.IFS(Table1[[#This Row],[Age]]&lt;=25,"21-25",Table1[[#This Row],[Age]]&lt;=30,"26-30",Table1[[#This Row],[Age]]&lt;=35,"31-35",Table1[[#This Row],[Age]]&lt;=40,"36-40",Table1[[#This Row],[Age]]&lt;=45,"41-45", Table1[[#This Row],[Age]]&lt;=50,"46-50",Table1[[#This Row],[Age]]&lt;55,"51-55",Table1[[#This Row],[Age]]&lt;=60,"56-60",Table1[[#This Row],[Age]]&gt;=61, "61-70")</f>
        <v>36-40</v>
      </c>
      <c r="C6427" t="s">
        <v>6</v>
      </c>
      <c r="D6427" t="s">
        <v>7</v>
      </c>
      <c r="E6427" t="s">
        <v>30</v>
      </c>
      <c r="F6427">
        <v>6</v>
      </c>
      <c r="G6427" t="str" cm="1">
        <f t="array" ref="G6427">_xlfn.IFS(Table1[[#This Row],[Years of Experience]]&lt;=2,"Entry",Table1[[#This Row],[Years of Experience]]&lt;=7,"Mid",Table1[[#This Row],[Years of Experience]]&lt;=14,"Senior",Table1[[#This Row],[Years of Experience]]&gt;=15,"Executive")</f>
        <v>Mid</v>
      </c>
      <c r="H6427" t="str" cm="1">
        <f t="array" ref="H6427">_xlfn.IFS(Table1[[#This Row],[Salary]]&lt;=50000,"0-50K",Table1[[#This Row],[Salary]]&lt;=100000,"51-100K",Table1[[#This Row],[Salary]]&lt;=150000,"101-150K",Table1[[#This Row],[Salary]]&lt;=200000,"151-200K",Table1[[#This Row],[Salary]]&lt;=250000,"201-250K",Table1[[#This Row],[Salary]]&gt;250000,"Above 250K")</f>
        <v>51-100K</v>
      </c>
      <c r="I6427" s="3">
        <v>75000</v>
      </c>
      <c r="J6427" s="3">
        <f>IF(Table1[[#This Row],[Years of Experience]]=0,0,Table1[[#This Row],[Salary]]/Table1[[#This Row],[Years of Experience]])</f>
        <v>12500</v>
      </c>
    </row>
    <row r="6428" spans="1:10" x14ac:dyDescent="0.35">
      <c r="A6428">
        <v>48</v>
      </c>
      <c r="B6428" t="str" cm="1">
        <f t="array" ref="B6428">_xlfn.IFS(Table1[[#This Row],[Age]]&lt;=25,"21-25",Table1[[#This Row],[Age]]&lt;=30,"26-30",Table1[[#This Row],[Age]]&lt;=35,"31-35",Table1[[#This Row],[Age]]&lt;=40,"36-40",Table1[[#This Row],[Age]]&lt;=45,"41-45", Table1[[#This Row],[Age]]&lt;=50,"46-50",Table1[[#This Row],[Age]]&lt;55,"51-55",Table1[[#This Row],[Age]]&lt;=60,"56-60",Table1[[#This Row],[Age]]&gt;=61, "61-70")</f>
        <v>46-50</v>
      </c>
      <c r="C6428" t="s">
        <v>9</v>
      </c>
      <c r="D6428" t="s">
        <v>12</v>
      </c>
      <c r="E6428" t="s">
        <v>124</v>
      </c>
      <c r="F6428">
        <v>17</v>
      </c>
      <c r="G6428" t="str" cm="1">
        <f t="array" ref="G6428">_xlfn.IFS(Table1[[#This Row],[Years of Experience]]&lt;=2,"Entry",Table1[[#This Row],[Years of Experience]]&lt;=7,"Mid",Table1[[#This Row],[Years of Experience]]&lt;=14,"Senior",Table1[[#This Row],[Years of Experience]]&gt;=15,"Executive")</f>
        <v>Executive</v>
      </c>
      <c r="H6428" t="str" cm="1">
        <f t="array" ref="H6428">_xlfn.IFS(Table1[[#This Row],[Salary]]&lt;=50000,"0-50K",Table1[[#This Row],[Salary]]&lt;=100000,"51-100K",Table1[[#This Row],[Salary]]&lt;=150000,"101-150K",Table1[[#This Row],[Salary]]&lt;=200000,"151-200K",Table1[[#This Row],[Salary]]&lt;=250000,"201-250K",Table1[[#This Row],[Salary]]&gt;250000,"Above 250K")</f>
        <v>151-200K</v>
      </c>
      <c r="I6428" s="3">
        <v>170000</v>
      </c>
      <c r="J6428" s="3">
        <f>IF(Table1[[#This Row],[Years of Experience]]=0,0,Table1[[#This Row],[Salary]]/Table1[[#This Row],[Years of Experience]])</f>
        <v>10000</v>
      </c>
    </row>
    <row r="6429" spans="1:10" x14ac:dyDescent="0.35">
      <c r="A6429">
        <v>31</v>
      </c>
      <c r="B6429" t="str" cm="1">
        <f t="array" ref="B6429">_xlfn.IFS(Table1[[#This Row],[Age]]&lt;=25,"21-25",Table1[[#This Row],[Age]]&lt;=30,"26-30",Table1[[#This Row],[Age]]&lt;=35,"31-35",Table1[[#This Row],[Age]]&lt;=40,"36-40",Table1[[#This Row],[Age]]&lt;=45,"41-45", Table1[[#This Row],[Age]]&lt;=50,"46-50",Table1[[#This Row],[Age]]&lt;55,"51-55",Table1[[#This Row],[Age]]&lt;=60,"56-60",Table1[[#This Row],[Age]]&gt;=61, "61-70")</f>
        <v>31-35</v>
      </c>
      <c r="C6429" t="s">
        <v>6</v>
      </c>
      <c r="D6429" t="s">
        <v>195</v>
      </c>
      <c r="E6429" t="s">
        <v>14</v>
      </c>
      <c r="F6429">
        <v>3</v>
      </c>
      <c r="G6429" t="str" cm="1">
        <f t="array" ref="G6429">_xlfn.IFS(Table1[[#This Row],[Years of Experience]]&lt;=2,"Entry",Table1[[#This Row],[Years of Experience]]&lt;=7,"Mid",Table1[[#This Row],[Years of Experience]]&lt;=14,"Senior",Table1[[#This Row],[Years of Experience]]&gt;=15,"Executive")</f>
        <v>Mid</v>
      </c>
      <c r="H6429" t="str" cm="1">
        <f t="array" ref="H6429">_xlfn.IFS(Table1[[#This Row],[Salary]]&lt;=50000,"0-50K",Table1[[#This Row],[Salary]]&lt;=100000,"51-100K",Table1[[#This Row],[Salary]]&lt;=150000,"101-150K",Table1[[#This Row],[Salary]]&lt;=200000,"151-200K",Table1[[#This Row],[Salary]]&lt;=250000,"201-250K",Table1[[#This Row],[Salary]]&gt;250000,"Above 250K")</f>
        <v>0-50K</v>
      </c>
      <c r="I6429" s="3">
        <v>50000</v>
      </c>
      <c r="J6429" s="3">
        <f>IF(Table1[[#This Row],[Years of Experience]]=0,0,Table1[[#This Row],[Salary]]/Table1[[#This Row],[Years of Experience]])</f>
        <v>16666.666666666668</v>
      </c>
    </row>
    <row r="6430" spans="1:10" x14ac:dyDescent="0.35">
      <c r="A6430">
        <v>29</v>
      </c>
      <c r="B6430" t="str" cm="1">
        <f t="array" ref="B6430">_xlfn.IFS(Table1[[#This Row],[Age]]&lt;=25,"21-25",Table1[[#This Row],[Age]]&lt;=30,"26-30",Table1[[#This Row],[Age]]&lt;=35,"31-35",Table1[[#This Row],[Age]]&lt;=40,"36-40",Table1[[#This Row],[Age]]&lt;=45,"41-45", Table1[[#This Row],[Age]]&lt;=50,"46-50",Table1[[#This Row],[Age]]&lt;55,"51-55",Table1[[#This Row],[Age]]&lt;=60,"56-60",Table1[[#This Row],[Age]]&gt;=61, "61-70")</f>
        <v>26-30</v>
      </c>
      <c r="C6430" t="s">
        <v>9</v>
      </c>
      <c r="D6430" t="s">
        <v>7</v>
      </c>
      <c r="E6430" t="s">
        <v>35</v>
      </c>
      <c r="F6430">
        <v>4</v>
      </c>
      <c r="G6430" t="str" cm="1">
        <f t="array" ref="G6430">_xlfn.IFS(Table1[[#This Row],[Years of Experience]]&lt;=2,"Entry",Table1[[#This Row],[Years of Experience]]&lt;=7,"Mid",Table1[[#This Row],[Years of Experience]]&lt;=14,"Senior",Table1[[#This Row],[Years of Experience]]&gt;=15,"Executive")</f>
        <v>Mid</v>
      </c>
      <c r="H6430" t="str" cm="1">
        <f t="array" ref="H6430">_xlfn.IFS(Table1[[#This Row],[Salary]]&lt;=50000,"0-50K",Table1[[#This Row],[Salary]]&lt;=100000,"51-100K",Table1[[#This Row],[Salary]]&lt;=150000,"101-150K",Table1[[#This Row],[Salary]]&lt;=200000,"151-200K",Table1[[#This Row],[Salary]]&lt;=250000,"201-250K",Table1[[#This Row],[Salary]]&gt;250000,"Above 250K")</f>
        <v>51-100K</v>
      </c>
      <c r="I6430" s="3">
        <v>55000</v>
      </c>
      <c r="J6430" s="3">
        <f>IF(Table1[[#This Row],[Years of Experience]]=0,0,Table1[[#This Row],[Salary]]/Table1[[#This Row],[Years of Experience]])</f>
        <v>13750</v>
      </c>
    </row>
    <row r="6431" spans="1:10" x14ac:dyDescent="0.35">
      <c r="A6431">
        <v>45</v>
      </c>
      <c r="B6431" t="str" cm="1">
        <f t="array" ref="B6431">_xlfn.IFS(Table1[[#This Row],[Age]]&lt;=25,"21-25",Table1[[#This Row],[Age]]&lt;=30,"26-30",Table1[[#This Row],[Age]]&lt;=35,"31-35",Table1[[#This Row],[Age]]&lt;=40,"36-40",Table1[[#This Row],[Age]]&lt;=45,"41-45", Table1[[#This Row],[Age]]&lt;=50,"46-50",Table1[[#This Row],[Age]]&lt;55,"51-55",Table1[[#This Row],[Age]]&lt;=60,"56-60",Table1[[#This Row],[Age]]&gt;=61, "61-70")</f>
        <v>41-45</v>
      </c>
      <c r="C6431" t="s">
        <v>6</v>
      </c>
      <c r="D6431" t="s">
        <v>10</v>
      </c>
      <c r="E6431" t="s">
        <v>27</v>
      </c>
      <c r="F6431">
        <v>13</v>
      </c>
      <c r="G6431" t="str" cm="1">
        <f t="array" ref="G6431">_xlfn.IFS(Table1[[#This Row],[Years of Experience]]&lt;=2,"Entry",Table1[[#This Row],[Years of Experience]]&lt;=7,"Mid",Table1[[#This Row],[Years of Experience]]&lt;=14,"Senior",Table1[[#This Row],[Years of Experience]]&gt;=15,"Executive")</f>
        <v>Senior</v>
      </c>
      <c r="H6431" t="str" cm="1">
        <f t="array" ref="H6431">_xlfn.IFS(Table1[[#This Row],[Salary]]&lt;=50000,"0-50K",Table1[[#This Row],[Salary]]&lt;=100000,"51-100K",Table1[[#This Row],[Salary]]&lt;=150000,"101-150K",Table1[[#This Row],[Salary]]&lt;=200000,"151-200K",Table1[[#This Row],[Salary]]&lt;=250000,"201-250K",Table1[[#This Row],[Salary]]&gt;250000,"Above 250K")</f>
        <v>101-150K</v>
      </c>
      <c r="I6431" s="3">
        <v>130000</v>
      </c>
      <c r="J6431" s="3">
        <f>IF(Table1[[#This Row],[Years of Experience]]=0,0,Table1[[#This Row],[Salary]]/Table1[[#This Row],[Years of Experience]])</f>
        <v>10000</v>
      </c>
    </row>
    <row r="6432" spans="1:10" x14ac:dyDescent="0.35">
      <c r="A6432">
        <v>25</v>
      </c>
      <c r="B6432" t="str" cm="1">
        <f t="array" ref="B6432">_xlfn.IFS(Table1[[#This Row],[Age]]&lt;=25,"21-25",Table1[[#This Row],[Age]]&lt;=30,"26-30",Table1[[#This Row],[Age]]&lt;=35,"31-35",Table1[[#This Row],[Age]]&lt;=40,"36-40",Table1[[#This Row],[Age]]&lt;=45,"41-45", Table1[[#This Row],[Age]]&lt;=50,"46-50",Table1[[#This Row],[Age]]&lt;55,"51-55",Table1[[#This Row],[Age]]&lt;=60,"56-60",Table1[[#This Row],[Age]]&gt;=61, "61-70")</f>
        <v>21-25</v>
      </c>
      <c r="C6432" t="s">
        <v>9</v>
      </c>
      <c r="D6432" t="s">
        <v>195</v>
      </c>
      <c r="E6432" t="s">
        <v>49</v>
      </c>
      <c r="F6432">
        <v>1</v>
      </c>
      <c r="G6432" t="str" cm="1">
        <f t="array" ref="G6432">_xlfn.IFS(Table1[[#This Row],[Years of Experience]]&lt;=2,"Entry",Table1[[#This Row],[Years of Experience]]&lt;=7,"Mid",Table1[[#This Row],[Years of Experience]]&lt;=14,"Senior",Table1[[#This Row],[Years of Experience]]&gt;=15,"Executive")</f>
        <v>Entry</v>
      </c>
      <c r="H6432" t="str" cm="1">
        <f t="array" ref="H6432">_xlfn.IFS(Table1[[#This Row],[Salary]]&lt;=50000,"0-50K",Table1[[#This Row],[Salary]]&lt;=100000,"51-100K",Table1[[#This Row],[Salary]]&lt;=150000,"101-150K",Table1[[#This Row],[Salary]]&lt;=200000,"151-200K",Table1[[#This Row],[Salary]]&lt;=250000,"201-250K",Table1[[#This Row],[Salary]]&gt;250000,"Above 250K")</f>
        <v>0-50K</v>
      </c>
      <c r="I6432" s="3">
        <v>35000</v>
      </c>
      <c r="J6432" s="3">
        <f>IF(Table1[[#This Row],[Years of Experience]]=0,0,Table1[[#This Row],[Salary]]/Table1[[#This Row],[Years of Experience]])</f>
        <v>35000</v>
      </c>
    </row>
    <row r="6433" spans="1:10" x14ac:dyDescent="0.35">
      <c r="A6433">
        <v>41</v>
      </c>
      <c r="B6433" t="str" cm="1">
        <f t="array" ref="B6433">_xlfn.IFS(Table1[[#This Row],[Age]]&lt;=25,"21-25",Table1[[#This Row],[Age]]&lt;=30,"26-30",Table1[[#This Row],[Age]]&lt;=35,"31-35",Table1[[#This Row],[Age]]&lt;=40,"36-40",Table1[[#This Row],[Age]]&lt;=45,"41-45", Table1[[#This Row],[Age]]&lt;=50,"46-50",Table1[[#This Row],[Age]]&lt;55,"51-55",Table1[[#This Row],[Age]]&lt;=60,"56-60",Table1[[#This Row],[Age]]&gt;=61, "61-70")</f>
        <v>41-45</v>
      </c>
      <c r="C6433" t="s">
        <v>6</v>
      </c>
      <c r="D6433" t="s">
        <v>7</v>
      </c>
      <c r="E6433" t="s">
        <v>80</v>
      </c>
      <c r="F6433">
        <v>12</v>
      </c>
      <c r="G6433" t="str" cm="1">
        <f t="array" ref="G6433">_xlfn.IFS(Table1[[#This Row],[Years of Experience]]&lt;=2,"Entry",Table1[[#This Row],[Years of Experience]]&lt;=7,"Mid",Table1[[#This Row],[Years of Experience]]&lt;=14,"Senior",Table1[[#This Row],[Years of Experience]]&gt;=15,"Executive")</f>
        <v>Senior</v>
      </c>
      <c r="H6433" t="str" cm="1">
        <f t="array" ref="H6433">_xlfn.IFS(Table1[[#This Row],[Salary]]&lt;=50000,"0-50K",Table1[[#This Row],[Salary]]&lt;=100000,"51-100K",Table1[[#This Row],[Salary]]&lt;=150000,"101-150K",Table1[[#This Row],[Salary]]&lt;=200000,"151-200K",Table1[[#This Row],[Salary]]&lt;=250000,"201-250K",Table1[[#This Row],[Salary]]&gt;250000,"Above 250K")</f>
        <v>101-150K</v>
      </c>
      <c r="I6433" s="3">
        <v>120000</v>
      </c>
      <c r="J6433" s="3">
        <f>IF(Table1[[#This Row],[Years of Experience]]=0,0,Table1[[#This Row],[Salary]]/Table1[[#This Row],[Years of Experience]])</f>
        <v>10000</v>
      </c>
    </row>
    <row r="6434" spans="1:10" x14ac:dyDescent="0.35">
      <c r="A6434">
        <v>35</v>
      </c>
      <c r="B6434" t="str" cm="1">
        <f t="array" ref="B6434">_xlfn.IFS(Table1[[#This Row],[Age]]&lt;=25,"21-25",Table1[[#This Row],[Age]]&lt;=30,"26-30",Table1[[#This Row],[Age]]&lt;=35,"31-35",Table1[[#This Row],[Age]]&lt;=40,"36-40",Table1[[#This Row],[Age]]&lt;=45,"41-45", Table1[[#This Row],[Age]]&lt;=50,"46-50",Table1[[#This Row],[Age]]&lt;55,"51-55",Table1[[#This Row],[Age]]&lt;=60,"56-60",Table1[[#This Row],[Age]]&gt;=61, "61-70")</f>
        <v>31-35</v>
      </c>
      <c r="C6434" t="s">
        <v>9</v>
      </c>
      <c r="D6434" t="s">
        <v>12</v>
      </c>
      <c r="E6434" t="s">
        <v>124</v>
      </c>
      <c r="F6434">
        <v>9</v>
      </c>
      <c r="G6434" t="str" cm="1">
        <f t="array" ref="G6434">_xlfn.IFS(Table1[[#This Row],[Years of Experience]]&lt;=2,"Entry",Table1[[#This Row],[Years of Experience]]&lt;=7,"Mid",Table1[[#This Row],[Years of Experience]]&lt;=14,"Senior",Table1[[#This Row],[Years of Experience]]&gt;=15,"Executive")</f>
        <v>Senior</v>
      </c>
      <c r="H6434" t="str" cm="1">
        <f t="array" ref="H6434">_xlfn.IFS(Table1[[#This Row],[Salary]]&lt;=50000,"0-50K",Table1[[#This Row],[Salary]]&lt;=100000,"51-100K",Table1[[#This Row],[Salary]]&lt;=150000,"101-150K",Table1[[#This Row],[Salary]]&lt;=200000,"151-200K",Table1[[#This Row],[Salary]]&lt;=250000,"201-250K",Table1[[#This Row],[Salary]]&gt;250000,"Above 250K")</f>
        <v>51-100K</v>
      </c>
      <c r="I6434" s="3">
        <v>95000</v>
      </c>
      <c r="J6434" s="3">
        <f>IF(Table1[[#This Row],[Years of Experience]]=0,0,Table1[[#This Row],[Salary]]/Table1[[#This Row],[Years of Experience]])</f>
        <v>10555.555555555555</v>
      </c>
    </row>
    <row r="6435" spans="1:10" x14ac:dyDescent="0.35">
      <c r="A6435">
        <v>23</v>
      </c>
      <c r="B6435" t="str" cm="1">
        <f t="array" ref="B6435">_xlfn.IFS(Table1[[#This Row],[Age]]&lt;=25,"21-25",Table1[[#This Row],[Age]]&lt;=30,"26-30",Table1[[#This Row],[Age]]&lt;=35,"31-35",Table1[[#This Row],[Age]]&lt;=40,"36-40",Table1[[#This Row],[Age]]&lt;=45,"41-45", Table1[[#This Row],[Age]]&lt;=50,"46-50",Table1[[#This Row],[Age]]&lt;55,"51-55",Table1[[#This Row],[Age]]&lt;=60,"56-60",Table1[[#This Row],[Age]]&gt;=61, "61-70")</f>
        <v>21-25</v>
      </c>
      <c r="C6435" t="s">
        <v>6</v>
      </c>
      <c r="D6435" t="s">
        <v>7</v>
      </c>
      <c r="E6435" t="s">
        <v>82</v>
      </c>
      <c r="F6435">
        <v>1</v>
      </c>
      <c r="G6435" t="str" cm="1">
        <f t="array" ref="G6435">_xlfn.IFS(Table1[[#This Row],[Years of Experience]]&lt;=2,"Entry",Table1[[#This Row],[Years of Experience]]&lt;=7,"Mid",Table1[[#This Row],[Years of Experience]]&lt;=14,"Senior",Table1[[#This Row],[Years of Experience]]&gt;=15,"Executive")</f>
        <v>Entry</v>
      </c>
      <c r="H6435" t="str" cm="1">
        <f t="array" ref="H6435">_xlfn.IFS(Table1[[#This Row],[Salary]]&lt;=50000,"0-50K",Table1[[#This Row],[Salary]]&lt;=100000,"51-100K",Table1[[#This Row],[Salary]]&lt;=150000,"101-150K",Table1[[#This Row],[Salary]]&lt;=200000,"151-200K",Table1[[#This Row],[Salary]]&lt;=250000,"201-250K",Table1[[#This Row],[Salary]]&gt;250000,"Above 250K")</f>
        <v>0-50K</v>
      </c>
      <c r="I6435" s="3">
        <v>35000</v>
      </c>
      <c r="J6435" s="3">
        <f>IF(Table1[[#This Row],[Years of Experience]]=0,0,Table1[[#This Row],[Salary]]/Table1[[#This Row],[Years of Experience]])</f>
        <v>35000</v>
      </c>
    </row>
    <row r="6436" spans="1:10" x14ac:dyDescent="0.35">
      <c r="A6436">
        <v>42</v>
      </c>
      <c r="B6436" t="str" cm="1">
        <f t="array" ref="B6436">_xlfn.IFS(Table1[[#This Row],[Age]]&lt;=25,"21-25",Table1[[#This Row],[Age]]&lt;=30,"26-30",Table1[[#This Row],[Age]]&lt;=35,"31-35",Table1[[#This Row],[Age]]&lt;=40,"36-40",Table1[[#This Row],[Age]]&lt;=45,"41-45", Table1[[#This Row],[Age]]&lt;=50,"46-50",Table1[[#This Row],[Age]]&lt;55,"51-55",Table1[[#This Row],[Age]]&lt;=60,"56-60",Table1[[#This Row],[Age]]&gt;=61, "61-70")</f>
        <v>41-45</v>
      </c>
      <c r="C6436" t="s">
        <v>9</v>
      </c>
      <c r="D6436" t="s">
        <v>10</v>
      </c>
      <c r="E6436" t="s">
        <v>69</v>
      </c>
      <c r="F6436">
        <v>14</v>
      </c>
      <c r="G6436" t="str" cm="1">
        <f t="array" ref="G6436">_xlfn.IFS(Table1[[#This Row],[Years of Experience]]&lt;=2,"Entry",Table1[[#This Row],[Years of Experience]]&lt;=7,"Mid",Table1[[#This Row],[Years of Experience]]&lt;=14,"Senior",Table1[[#This Row],[Years of Experience]]&gt;=15,"Executive")</f>
        <v>Senior</v>
      </c>
      <c r="H6436" t="str" cm="1">
        <f t="array" ref="H6436">_xlfn.IFS(Table1[[#This Row],[Salary]]&lt;=50000,"0-50K",Table1[[#This Row],[Salary]]&lt;=100000,"51-100K",Table1[[#This Row],[Salary]]&lt;=150000,"101-150K",Table1[[#This Row],[Salary]]&lt;=200000,"151-200K",Table1[[#This Row],[Salary]]&lt;=250000,"201-250K",Table1[[#This Row],[Salary]]&gt;250000,"Above 250K")</f>
        <v>101-150K</v>
      </c>
      <c r="I6436" s="3">
        <v>140000</v>
      </c>
      <c r="J6436" s="3">
        <f>IF(Table1[[#This Row],[Years of Experience]]=0,0,Table1[[#This Row],[Salary]]/Table1[[#This Row],[Years of Experience]])</f>
        <v>10000</v>
      </c>
    </row>
    <row r="6437" spans="1:10" x14ac:dyDescent="0.35">
      <c r="A6437">
        <v>26</v>
      </c>
      <c r="B6437" t="str" cm="1">
        <f t="array" ref="B6437">_xlfn.IFS(Table1[[#This Row],[Age]]&lt;=25,"21-25",Table1[[#This Row],[Age]]&lt;=30,"26-30",Table1[[#This Row],[Age]]&lt;=35,"31-35",Table1[[#This Row],[Age]]&lt;=40,"36-40",Table1[[#This Row],[Age]]&lt;=45,"41-45", Table1[[#This Row],[Age]]&lt;=50,"46-50",Table1[[#This Row],[Age]]&lt;55,"51-55",Table1[[#This Row],[Age]]&lt;=60,"56-60",Table1[[#This Row],[Age]]&gt;=61, "61-70")</f>
        <v>26-30</v>
      </c>
      <c r="C6437" t="s">
        <v>6</v>
      </c>
      <c r="D6437" t="s">
        <v>195</v>
      </c>
      <c r="E6437" t="s">
        <v>18</v>
      </c>
      <c r="F6437">
        <v>2</v>
      </c>
      <c r="G6437" t="str" cm="1">
        <f t="array" ref="G6437">_xlfn.IFS(Table1[[#This Row],[Years of Experience]]&lt;=2,"Entry",Table1[[#This Row],[Years of Experience]]&lt;=7,"Mid",Table1[[#This Row],[Years of Experience]]&lt;=14,"Senior",Table1[[#This Row],[Years of Experience]]&gt;=15,"Executive")</f>
        <v>Entry</v>
      </c>
      <c r="H6437" t="str" cm="1">
        <f t="array" ref="H6437">_xlfn.IFS(Table1[[#This Row],[Salary]]&lt;=50000,"0-50K",Table1[[#This Row],[Salary]]&lt;=100000,"51-100K",Table1[[#This Row],[Salary]]&lt;=150000,"101-150K",Table1[[#This Row],[Salary]]&lt;=200000,"151-200K",Table1[[#This Row],[Salary]]&lt;=250000,"201-250K",Table1[[#This Row],[Salary]]&gt;250000,"Above 250K")</f>
        <v>0-50K</v>
      </c>
      <c r="I6437" s="3">
        <v>40000</v>
      </c>
      <c r="J6437" s="3">
        <f>IF(Table1[[#This Row],[Years of Experience]]=0,0,Table1[[#This Row],[Salary]]/Table1[[#This Row],[Years of Experience]])</f>
        <v>20000</v>
      </c>
    </row>
    <row r="6438" spans="1:10" x14ac:dyDescent="0.35">
      <c r="A6438">
        <v>32</v>
      </c>
      <c r="B6438" t="str" cm="1">
        <f t="array" ref="B6438">_xlfn.IFS(Table1[[#This Row],[Age]]&lt;=25,"21-25",Table1[[#This Row],[Age]]&lt;=30,"26-30",Table1[[#This Row],[Age]]&lt;=35,"31-35",Table1[[#This Row],[Age]]&lt;=40,"36-40",Table1[[#This Row],[Age]]&lt;=45,"41-45", Table1[[#This Row],[Age]]&lt;=50,"46-50",Table1[[#This Row],[Age]]&lt;55,"51-55",Table1[[#This Row],[Age]]&lt;=60,"56-60",Table1[[#This Row],[Age]]&gt;=61, "61-70")</f>
        <v>31-35</v>
      </c>
      <c r="C6438" t="s">
        <v>9</v>
      </c>
      <c r="D6438" t="s">
        <v>7</v>
      </c>
      <c r="E6438" t="s">
        <v>57</v>
      </c>
      <c r="F6438">
        <v>8</v>
      </c>
      <c r="G6438" t="str" cm="1">
        <f t="array" ref="G6438">_xlfn.IFS(Table1[[#This Row],[Years of Experience]]&lt;=2,"Entry",Table1[[#This Row],[Years of Experience]]&lt;=7,"Mid",Table1[[#This Row],[Years of Experience]]&lt;=14,"Senior",Table1[[#This Row],[Years of Experience]]&gt;=15,"Executive")</f>
        <v>Senior</v>
      </c>
      <c r="H6438" t="str" cm="1">
        <f t="array" ref="H6438">_xlfn.IFS(Table1[[#This Row],[Salary]]&lt;=50000,"0-50K",Table1[[#This Row],[Salary]]&lt;=100000,"51-100K",Table1[[#This Row],[Salary]]&lt;=150000,"101-150K",Table1[[#This Row],[Salary]]&lt;=200000,"151-200K",Table1[[#This Row],[Salary]]&lt;=250000,"201-250K",Table1[[#This Row],[Salary]]&gt;250000,"Above 250K")</f>
        <v>51-100K</v>
      </c>
      <c r="I6438" s="3">
        <v>80000</v>
      </c>
      <c r="J6438" s="3">
        <f>IF(Table1[[#This Row],[Years of Experience]]=0,0,Table1[[#This Row],[Salary]]/Table1[[#This Row],[Years of Experience]])</f>
        <v>10000</v>
      </c>
    </row>
    <row r="6439" spans="1:10" x14ac:dyDescent="0.35">
      <c r="A6439">
        <v>27</v>
      </c>
      <c r="B6439" t="str" cm="1">
        <f t="array" ref="B6439">_xlfn.IFS(Table1[[#This Row],[Age]]&lt;=25,"21-25",Table1[[#This Row],[Age]]&lt;=30,"26-30",Table1[[#This Row],[Age]]&lt;=35,"31-35",Table1[[#This Row],[Age]]&lt;=40,"36-40",Table1[[#This Row],[Age]]&lt;=45,"41-45", Table1[[#This Row],[Age]]&lt;=50,"46-50",Table1[[#This Row],[Age]]&lt;55,"51-55",Table1[[#This Row],[Age]]&lt;=60,"56-60",Table1[[#This Row],[Age]]&gt;=61, "61-70")</f>
        <v>26-30</v>
      </c>
      <c r="C6439" t="s">
        <v>6</v>
      </c>
      <c r="D6439" t="s">
        <v>12</v>
      </c>
      <c r="E6439" t="s">
        <v>27</v>
      </c>
      <c r="F6439">
        <v>4</v>
      </c>
      <c r="G6439" t="str" cm="1">
        <f t="array" ref="G6439">_xlfn.IFS(Table1[[#This Row],[Years of Experience]]&lt;=2,"Entry",Table1[[#This Row],[Years of Experience]]&lt;=7,"Mid",Table1[[#This Row],[Years of Experience]]&lt;=14,"Senior",Table1[[#This Row],[Years of Experience]]&gt;=15,"Executive")</f>
        <v>Mid</v>
      </c>
      <c r="H6439" t="str" cm="1">
        <f t="array" ref="H6439">_xlfn.IFS(Table1[[#This Row],[Salary]]&lt;=50000,"0-50K",Table1[[#This Row],[Salary]]&lt;=100000,"51-100K",Table1[[#This Row],[Salary]]&lt;=150000,"101-150K",Table1[[#This Row],[Salary]]&lt;=200000,"151-200K",Table1[[#This Row],[Salary]]&lt;=250000,"201-250K",Table1[[#This Row],[Salary]]&gt;250000,"Above 250K")</f>
        <v>51-100K</v>
      </c>
      <c r="I6439" s="3">
        <v>55000</v>
      </c>
      <c r="J6439" s="3">
        <f>IF(Table1[[#This Row],[Years of Experience]]=0,0,Table1[[#This Row],[Salary]]/Table1[[#This Row],[Years of Experience]])</f>
        <v>13750</v>
      </c>
    </row>
    <row r="6440" spans="1:10" x14ac:dyDescent="0.35">
      <c r="A6440">
        <v>50</v>
      </c>
      <c r="B6440" t="str" cm="1">
        <f t="array" ref="B6440">_xlfn.IFS(Table1[[#This Row],[Age]]&lt;=25,"21-25",Table1[[#This Row],[Age]]&lt;=30,"26-30",Table1[[#This Row],[Age]]&lt;=35,"31-35",Table1[[#This Row],[Age]]&lt;=40,"36-40",Table1[[#This Row],[Age]]&lt;=45,"41-45", Table1[[#This Row],[Age]]&lt;=50,"46-50",Table1[[#This Row],[Age]]&lt;55,"51-55",Table1[[#This Row],[Age]]&lt;=60,"56-60",Table1[[#This Row],[Age]]&gt;=61, "61-70")</f>
        <v>46-50</v>
      </c>
      <c r="C6440" t="s">
        <v>9</v>
      </c>
      <c r="D6440" t="s">
        <v>10</v>
      </c>
      <c r="E6440" t="s">
        <v>80</v>
      </c>
      <c r="F6440">
        <v>19</v>
      </c>
      <c r="G6440" t="str" cm="1">
        <f t="array" ref="G6440">_xlfn.IFS(Table1[[#This Row],[Years of Experience]]&lt;=2,"Entry",Table1[[#This Row],[Years of Experience]]&lt;=7,"Mid",Table1[[#This Row],[Years of Experience]]&lt;=14,"Senior",Table1[[#This Row],[Years of Experience]]&gt;=15,"Executive")</f>
        <v>Executive</v>
      </c>
      <c r="H6440" t="str" cm="1">
        <f t="array" ref="H6440">_xlfn.IFS(Table1[[#This Row],[Salary]]&lt;=50000,"0-50K",Table1[[#This Row],[Salary]]&lt;=100000,"51-100K",Table1[[#This Row],[Salary]]&lt;=150000,"101-150K",Table1[[#This Row],[Salary]]&lt;=200000,"151-200K",Table1[[#This Row],[Salary]]&lt;=250000,"201-250K",Table1[[#This Row],[Salary]]&gt;250000,"Above 250K")</f>
        <v>151-200K</v>
      </c>
      <c r="I6440" s="3">
        <v>190000</v>
      </c>
      <c r="J6440" s="3">
        <f>IF(Table1[[#This Row],[Years of Experience]]=0,0,Table1[[#This Row],[Salary]]/Table1[[#This Row],[Years of Experience]])</f>
        <v>10000</v>
      </c>
    </row>
    <row r="6441" spans="1:10" x14ac:dyDescent="0.35">
      <c r="A6441">
        <v>36</v>
      </c>
      <c r="B6441" t="str" cm="1">
        <f t="array" ref="B6441">_xlfn.IFS(Table1[[#This Row],[Age]]&lt;=25,"21-25",Table1[[#This Row],[Age]]&lt;=30,"26-30",Table1[[#This Row],[Age]]&lt;=35,"31-35",Table1[[#This Row],[Age]]&lt;=40,"36-40",Table1[[#This Row],[Age]]&lt;=45,"41-45", Table1[[#This Row],[Age]]&lt;=50,"46-50",Table1[[#This Row],[Age]]&lt;55,"51-55",Table1[[#This Row],[Age]]&lt;=60,"56-60",Table1[[#This Row],[Age]]&gt;=61, "61-70")</f>
        <v>36-40</v>
      </c>
      <c r="C6441" t="s">
        <v>6</v>
      </c>
      <c r="D6441" t="s">
        <v>7</v>
      </c>
      <c r="E6441" t="s">
        <v>30</v>
      </c>
      <c r="F6441">
        <v>6</v>
      </c>
      <c r="G6441" t="str" cm="1">
        <f t="array" ref="G6441">_xlfn.IFS(Table1[[#This Row],[Years of Experience]]&lt;=2,"Entry",Table1[[#This Row],[Years of Experience]]&lt;=7,"Mid",Table1[[#This Row],[Years of Experience]]&lt;=14,"Senior",Table1[[#This Row],[Years of Experience]]&gt;=15,"Executive")</f>
        <v>Mid</v>
      </c>
      <c r="H6441" t="str" cm="1">
        <f t="array" ref="H6441">_xlfn.IFS(Table1[[#This Row],[Salary]]&lt;=50000,"0-50K",Table1[[#This Row],[Salary]]&lt;=100000,"51-100K",Table1[[#This Row],[Salary]]&lt;=150000,"101-150K",Table1[[#This Row],[Salary]]&lt;=200000,"151-200K",Table1[[#This Row],[Salary]]&lt;=250000,"201-250K",Table1[[#This Row],[Salary]]&gt;250000,"Above 250K")</f>
        <v>51-100K</v>
      </c>
      <c r="I6441" s="3">
        <v>75000</v>
      </c>
      <c r="J6441" s="3">
        <f>IF(Table1[[#This Row],[Years of Experience]]=0,0,Table1[[#This Row],[Salary]]/Table1[[#This Row],[Years of Experience]])</f>
        <v>12500</v>
      </c>
    </row>
    <row r="6442" spans="1:10" x14ac:dyDescent="0.35">
      <c r="A6442">
        <v>48</v>
      </c>
      <c r="B6442" t="str" cm="1">
        <f t="array" ref="B6442">_xlfn.IFS(Table1[[#This Row],[Age]]&lt;=25,"21-25",Table1[[#This Row],[Age]]&lt;=30,"26-30",Table1[[#This Row],[Age]]&lt;=35,"31-35",Table1[[#This Row],[Age]]&lt;=40,"36-40",Table1[[#This Row],[Age]]&lt;=45,"41-45", Table1[[#This Row],[Age]]&lt;=50,"46-50",Table1[[#This Row],[Age]]&lt;55,"51-55",Table1[[#This Row],[Age]]&lt;=60,"56-60",Table1[[#This Row],[Age]]&gt;=61, "61-70")</f>
        <v>46-50</v>
      </c>
      <c r="C6442" t="s">
        <v>9</v>
      </c>
      <c r="D6442" t="s">
        <v>12</v>
      </c>
      <c r="E6442" t="s">
        <v>124</v>
      </c>
      <c r="F6442">
        <v>17</v>
      </c>
      <c r="G6442" t="str" cm="1">
        <f t="array" ref="G6442">_xlfn.IFS(Table1[[#This Row],[Years of Experience]]&lt;=2,"Entry",Table1[[#This Row],[Years of Experience]]&lt;=7,"Mid",Table1[[#This Row],[Years of Experience]]&lt;=14,"Senior",Table1[[#This Row],[Years of Experience]]&gt;=15,"Executive")</f>
        <v>Executive</v>
      </c>
      <c r="H6442" t="str" cm="1">
        <f t="array" ref="H6442">_xlfn.IFS(Table1[[#This Row],[Salary]]&lt;=50000,"0-50K",Table1[[#This Row],[Salary]]&lt;=100000,"51-100K",Table1[[#This Row],[Salary]]&lt;=150000,"101-150K",Table1[[#This Row],[Salary]]&lt;=200000,"151-200K",Table1[[#This Row],[Salary]]&lt;=250000,"201-250K",Table1[[#This Row],[Salary]]&gt;250000,"Above 250K")</f>
        <v>151-200K</v>
      </c>
      <c r="I6442" s="3">
        <v>170000</v>
      </c>
      <c r="J6442" s="3">
        <f>IF(Table1[[#This Row],[Years of Experience]]=0,0,Table1[[#This Row],[Salary]]/Table1[[#This Row],[Years of Experience]])</f>
        <v>10000</v>
      </c>
    </row>
    <row r="6443" spans="1:10" x14ac:dyDescent="0.35">
      <c r="A6443">
        <v>31</v>
      </c>
      <c r="B6443" t="str" cm="1">
        <f t="array" ref="B6443">_xlfn.IFS(Table1[[#This Row],[Age]]&lt;=25,"21-25",Table1[[#This Row],[Age]]&lt;=30,"26-30",Table1[[#This Row],[Age]]&lt;=35,"31-35",Table1[[#This Row],[Age]]&lt;=40,"36-40",Table1[[#This Row],[Age]]&lt;=45,"41-45", Table1[[#This Row],[Age]]&lt;=50,"46-50",Table1[[#This Row],[Age]]&lt;55,"51-55",Table1[[#This Row],[Age]]&lt;=60,"56-60",Table1[[#This Row],[Age]]&gt;=61, "61-70")</f>
        <v>31-35</v>
      </c>
      <c r="C6443" t="s">
        <v>6</v>
      </c>
      <c r="D6443" t="s">
        <v>195</v>
      </c>
      <c r="E6443" t="s">
        <v>14</v>
      </c>
      <c r="F6443">
        <v>3</v>
      </c>
      <c r="G6443" t="str" cm="1">
        <f t="array" ref="G6443">_xlfn.IFS(Table1[[#This Row],[Years of Experience]]&lt;=2,"Entry",Table1[[#This Row],[Years of Experience]]&lt;=7,"Mid",Table1[[#This Row],[Years of Experience]]&lt;=14,"Senior",Table1[[#This Row],[Years of Experience]]&gt;=15,"Executive")</f>
        <v>Mid</v>
      </c>
      <c r="H6443" t="str" cm="1">
        <f t="array" ref="H6443">_xlfn.IFS(Table1[[#This Row],[Salary]]&lt;=50000,"0-50K",Table1[[#This Row],[Salary]]&lt;=100000,"51-100K",Table1[[#This Row],[Salary]]&lt;=150000,"101-150K",Table1[[#This Row],[Salary]]&lt;=200000,"151-200K",Table1[[#This Row],[Salary]]&lt;=250000,"201-250K",Table1[[#This Row],[Salary]]&gt;250000,"Above 250K")</f>
        <v>0-50K</v>
      </c>
      <c r="I6443" s="3">
        <v>50000</v>
      </c>
      <c r="J6443" s="3">
        <f>IF(Table1[[#This Row],[Years of Experience]]=0,0,Table1[[#This Row],[Salary]]/Table1[[#This Row],[Years of Experience]])</f>
        <v>16666.666666666668</v>
      </c>
    </row>
    <row r="6444" spans="1:10" x14ac:dyDescent="0.35">
      <c r="A6444">
        <v>29</v>
      </c>
      <c r="B6444" t="str" cm="1">
        <f t="array" ref="B6444">_xlfn.IFS(Table1[[#This Row],[Age]]&lt;=25,"21-25",Table1[[#This Row],[Age]]&lt;=30,"26-30",Table1[[#This Row],[Age]]&lt;=35,"31-35",Table1[[#This Row],[Age]]&lt;=40,"36-40",Table1[[#This Row],[Age]]&lt;=45,"41-45", Table1[[#This Row],[Age]]&lt;=50,"46-50",Table1[[#This Row],[Age]]&lt;55,"51-55",Table1[[#This Row],[Age]]&lt;=60,"56-60",Table1[[#This Row],[Age]]&gt;=61, "61-70")</f>
        <v>26-30</v>
      </c>
      <c r="C6444" t="s">
        <v>9</v>
      </c>
      <c r="D6444" t="s">
        <v>7</v>
      </c>
      <c r="E6444" t="s">
        <v>35</v>
      </c>
      <c r="F6444">
        <v>4</v>
      </c>
      <c r="G6444" t="str" cm="1">
        <f t="array" ref="G6444">_xlfn.IFS(Table1[[#This Row],[Years of Experience]]&lt;=2,"Entry",Table1[[#This Row],[Years of Experience]]&lt;=7,"Mid",Table1[[#This Row],[Years of Experience]]&lt;=14,"Senior",Table1[[#This Row],[Years of Experience]]&gt;=15,"Executive")</f>
        <v>Mid</v>
      </c>
      <c r="H6444" t="str" cm="1">
        <f t="array" ref="H6444">_xlfn.IFS(Table1[[#This Row],[Salary]]&lt;=50000,"0-50K",Table1[[#This Row],[Salary]]&lt;=100000,"51-100K",Table1[[#This Row],[Salary]]&lt;=150000,"101-150K",Table1[[#This Row],[Salary]]&lt;=200000,"151-200K",Table1[[#This Row],[Salary]]&lt;=250000,"201-250K",Table1[[#This Row],[Salary]]&gt;250000,"Above 250K")</f>
        <v>51-100K</v>
      </c>
      <c r="I6444" s="3">
        <v>55000</v>
      </c>
      <c r="J6444" s="3">
        <f>IF(Table1[[#This Row],[Years of Experience]]=0,0,Table1[[#This Row],[Salary]]/Table1[[#This Row],[Years of Experience]])</f>
        <v>13750</v>
      </c>
    </row>
    <row r="6445" spans="1:10" x14ac:dyDescent="0.35">
      <c r="A6445">
        <v>45</v>
      </c>
      <c r="B6445" t="str" cm="1">
        <f t="array" ref="B6445">_xlfn.IFS(Table1[[#This Row],[Age]]&lt;=25,"21-25",Table1[[#This Row],[Age]]&lt;=30,"26-30",Table1[[#This Row],[Age]]&lt;=35,"31-35",Table1[[#This Row],[Age]]&lt;=40,"36-40",Table1[[#This Row],[Age]]&lt;=45,"41-45", Table1[[#This Row],[Age]]&lt;=50,"46-50",Table1[[#This Row],[Age]]&lt;55,"51-55",Table1[[#This Row],[Age]]&lt;=60,"56-60",Table1[[#This Row],[Age]]&gt;=61, "61-70")</f>
        <v>41-45</v>
      </c>
      <c r="C6445" t="s">
        <v>6</v>
      </c>
      <c r="D6445" t="s">
        <v>10</v>
      </c>
      <c r="E6445" t="s">
        <v>27</v>
      </c>
      <c r="F6445">
        <v>13</v>
      </c>
      <c r="G6445" t="str" cm="1">
        <f t="array" ref="G6445">_xlfn.IFS(Table1[[#This Row],[Years of Experience]]&lt;=2,"Entry",Table1[[#This Row],[Years of Experience]]&lt;=7,"Mid",Table1[[#This Row],[Years of Experience]]&lt;=14,"Senior",Table1[[#This Row],[Years of Experience]]&gt;=15,"Executive")</f>
        <v>Senior</v>
      </c>
      <c r="H6445" t="str" cm="1">
        <f t="array" ref="H6445">_xlfn.IFS(Table1[[#This Row],[Salary]]&lt;=50000,"0-50K",Table1[[#This Row],[Salary]]&lt;=100000,"51-100K",Table1[[#This Row],[Salary]]&lt;=150000,"101-150K",Table1[[#This Row],[Salary]]&lt;=200000,"151-200K",Table1[[#This Row],[Salary]]&lt;=250000,"201-250K",Table1[[#This Row],[Salary]]&gt;250000,"Above 250K")</f>
        <v>101-150K</v>
      </c>
      <c r="I6445" s="3">
        <v>130000</v>
      </c>
      <c r="J6445" s="3">
        <f>IF(Table1[[#This Row],[Years of Experience]]=0,0,Table1[[#This Row],[Salary]]/Table1[[#This Row],[Years of Experience]])</f>
        <v>10000</v>
      </c>
    </row>
    <row r="6446" spans="1:10" x14ac:dyDescent="0.35">
      <c r="A6446">
        <v>25</v>
      </c>
      <c r="B6446" t="str" cm="1">
        <f t="array" ref="B6446">_xlfn.IFS(Table1[[#This Row],[Age]]&lt;=25,"21-25",Table1[[#This Row],[Age]]&lt;=30,"26-30",Table1[[#This Row],[Age]]&lt;=35,"31-35",Table1[[#This Row],[Age]]&lt;=40,"36-40",Table1[[#This Row],[Age]]&lt;=45,"41-45", Table1[[#This Row],[Age]]&lt;=50,"46-50",Table1[[#This Row],[Age]]&lt;55,"51-55",Table1[[#This Row],[Age]]&lt;=60,"56-60",Table1[[#This Row],[Age]]&gt;=61, "61-70")</f>
        <v>21-25</v>
      </c>
      <c r="C6446" t="s">
        <v>9</v>
      </c>
      <c r="D6446" t="s">
        <v>195</v>
      </c>
      <c r="E6446" t="s">
        <v>49</v>
      </c>
      <c r="F6446">
        <v>1</v>
      </c>
      <c r="G6446" t="str" cm="1">
        <f t="array" ref="G6446">_xlfn.IFS(Table1[[#This Row],[Years of Experience]]&lt;=2,"Entry",Table1[[#This Row],[Years of Experience]]&lt;=7,"Mid",Table1[[#This Row],[Years of Experience]]&lt;=14,"Senior",Table1[[#This Row],[Years of Experience]]&gt;=15,"Executive")</f>
        <v>Entry</v>
      </c>
      <c r="H6446" t="str" cm="1">
        <f t="array" ref="H6446">_xlfn.IFS(Table1[[#This Row],[Salary]]&lt;=50000,"0-50K",Table1[[#This Row],[Salary]]&lt;=100000,"51-100K",Table1[[#This Row],[Salary]]&lt;=150000,"101-150K",Table1[[#This Row],[Salary]]&lt;=200000,"151-200K",Table1[[#This Row],[Salary]]&lt;=250000,"201-250K",Table1[[#This Row],[Salary]]&gt;250000,"Above 250K")</f>
        <v>0-50K</v>
      </c>
      <c r="I6446" s="3">
        <v>35000</v>
      </c>
      <c r="J6446" s="3">
        <f>IF(Table1[[#This Row],[Years of Experience]]=0,0,Table1[[#This Row],[Salary]]/Table1[[#This Row],[Years of Experience]])</f>
        <v>35000</v>
      </c>
    </row>
    <row r="6447" spans="1:10" x14ac:dyDescent="0.35">
      <c r="A6447">
        <v>41</v>
      </c>
      <c r="B6447" t="str" cm="1">
        <f t="array" ref="B6447">_xlfn.IFS(Table1[[#This Row],[Age]]&lt;=25,"21-25",Table1[[#This Row],[Age]]&lt;=30,"26-30",Table1[[#This Row],[Age]]&lt;=35,"31-35",Table1[[#This Row],[Age]]&lt;=40,"36-40",Table1[[#This Row],[Age]]&lt;=45,"41-45", Table1[[#This Row],[Age]]&lt;=50,"46-50",Table1[[#This Row],[Age]]&lt;55,"51-55",Table1[[#This Row],[Age]]&lt;=60,"56-60",Table1[[#This Row],[Age]]&gt;=61, "61-70")</f>
        <v>41-45</v>
      </c>
      <c r="C6447" t="s">
        <v>6</v>
      </c>
      <c r="D6447" t="s">
        <v>7</v>
      </c>
      <c r="E6447" t="s">
        <v>80</v>
      </c>
      <c r="F6447">
        <v>12</v>
      </c>
      <c r="G6447" t="str" cm="1">
        <f t="array" ref="G6447">_xlfn.IFS(Table1[[#This Row],[Years of Experience]]&lt;=2,"Entry",Table1[[#This Row],[Years of Experience]]&lt;=7,"Mid",Table1[[#This Row],[Years of Experience]]&lt;=14,"Senior",Table1[[#This Row],[Years of Experience]]&gt;=15,"Executive")</f>
        <v>Senior</v>
      </c>
      <c r="H6447" t="str" cm="1">
        <f t="array" ref="H6447">_xlfn.IFS(Table1[[#This Row],[Salary]]&lt;=50000,"0-50K",Table1[[#This Row],[Salary]]&lt;=100000,"51-100K",Table1[[#This Row],[Salary]]&lt;=150000,"101-150K",Table1[[#This Row],[Salary]]&lt;=200000,"151-200K",Table1[[#This Row],[Salary]]&lt;=250000,"201-250K",Table1[[#This Row],[Salary]]&gt;250000,"Above 250K")</f>
        <v>101-150K</v>
      </c>
      <c r="I6447" s="3">
        <v>120000</v>
      </c>
      <c r="J6447" s="3">
        <f>IF(Table1[[#This Row],[Years of Experience]]=0,0,Table1[[#This Row],[Salary]]/Table1[[#This Row],[Years of Experience]])</f>
        <v>10000</v>
      </c>
    </row>
    <row r="6448" spans="1:10" x14ac:dyDescent="0.35">
      <c r="A6448">
        <v>35</v>
      </c>
      <c r="B6448" t="str" cm="1">
        <f t="array" ref="B6448">_xlfn.IFS(Table1[[#This Row],[Age]]&lt;=25,"21-25",Table1[[#This Row],[Age]]&lt;=30,"26-30",Table1[[#This Row],[Age]]&lt;=35,"31-35",Table1[[#This Row],[Age]]&lt;=40,"36-40",Table1[[#This Row],[Age]]&lt;=45,"41-45", Table1[[#This Row],[Age]]&lt;=50,"46-50",Table1[[#This Row],[Age]]&lt;55,"51-55",Table1[[#This Row],[Age]]&lt;=60,"56-60",Table1[[#This Row],[Age]]&gt;=61, "61-70")</f>
        <v>31-35</v>
      </c>
      <c r="C6448" t="s">
        <v>9</v>
      </c>
      <c r="D6448" t="s">
        <v>12</v>
      </c>
      <c r="E6448" t="s">
        <v>124</v>
      </c>
      <c r="F6448">
        <v>9</v>
      </c>
      <c r="G6448" t="str" cm="1">
        <f t="array" ref="G6448">_xlfn.IFS(Table1[[#This Row],[Years of Experience]]&lt;=2,"Entry",Table1[[#This Row],[Years of Experience]]&lt;=7,"Mid",Table1[[#This Row],[Years of Experience]]&lt;=14,"Senior",Table1[[#This Row],[Years of Experience]]&gt;=15,"Executive")</f>
        <v>Senior</v>
      </c>
      <c r="H6448" t="str" cm="1">
        <f t="array" ref="H6448">_xlfn.IFS(Table1[[#This Row],[Salary]]&lt;=50000,"0-50K",Table1[[#This Row],[Salary]]&lt;=100000,"51-100K",Table1[[#This Row],[Salary]]&lt;=150000,"101-150K",Table1[[#This Row],[Salary]]&lt;=200000,"151-200K",Table1[[#This Row],[Salary]]&lt;=250000,"201-250K",Table1[[#This Row],[Salary]]&gt;250000,"Above 250K")</f>
        <v>51-100K</v>
      </c>
      <c r="I6448" s="3">
        <v>95000</v>
      </c>
      <c r="J6448" s="3">
        <f>IF(Table1[[#This Row],[Years of Experience]]=0,0,Table1[[#This Row],[Salary]]/Table1[[#This Row],[Years of Experience]])</f>
        <v>10555.555555555555</v>
      </c>
    </row>
    <row r="6449" spans="1:10" x14ac:dyDescent="0.35">
      <c r="A6449">
        <v>23</v>
      </c>
      <c r="B6449" t="str" cm="1">
        <f t="array" ref="B6449">_xlfn.IFS(Table1[[#This Row],[Age]]&lt;=25,"21-25",Table1[[#This Row],[Age]]&lt;=30,"26-30",Table1[[#This Row],[Age]]&lt;=35,"31-35",Table1[[#This Row],[Age]]&lt;=40,"36-40",Table1[[#This Row],[Age]]&lt;=45,"41-45", Table1[[#This Row],[Age]]&lt;=50,"46-50",Table1[[#This Row],[Age]]&lt;55,"51-55",Table1[[#This Row],[Age]]&lt;=60,"56-60",Table1[[#This Row],[Age]]&gt;=61, "61-70")</f>
        <v>21-25</v>
      </c>
      <c r="C6449" t="s">
        <v>6</v>
      </c>
      <c r="D6449" t="s">
        <v>7</v>
      </c>
      <c r="E6449" t="s">
        <v>82</v>
      </c>
      <c r="F6449">
        <v>1</v>
      </c>
      <c r="G6449" t="str" cm="1">
        <f t="array" ref="G6449">_xlfn.IFS(Table1[[#This Row],[Years of Experience]]&lt;=2,"Entry",Table1[[#This Row],[Years of Experience]]&lt;=7,"Mid",Table1[[#This Row],[Years of Experience]]&lt;=14,"Senior",Table1[[#This Row],[Years of Experience]]&gt;=15,"Executive")</f>
        <v>Entry</v>
      </c>
      <c r="H6449" t="str" cm="1">
        <f t="array" ref="H6449">_xlfn.IFS(Table1[[#This Row],[Salary]]&lt;=50000,"0-50K",Table1[[#This Row],[Salary]]&lt;=100000,"51-100K",Table1[[#This Row],[Salary]]&lt;=150000,"101-150K",Table1[[#This Row],[Salary]]&lt;=200000,"151-200K",Table1[[#This Row],[Salary]]&lt;=250000,"201-250K",Table1[[#This Row],[Salary]]&gt;250000,"Above 250K")</f>
        <v>0-50K</v>
      </c>
      <c r="I6449" s="3">
        <v>35000</v>
      </c>
      <c r="J6449" s="3">
        <f>IF(Table1[[#This Row],[Years of Experience]]=0,0,Table1[[#This Row],[Salary]]/Table1[[#This Row],[Years of Experience]])</f>
        <v>35000</v>
      </c>
    </row>
    <row r="6450" spans="1:10" x14ac:dyDescent="0.35">
      <c r="A6450">
        <v>42</v>
      </c>
      <c r="B6450" t="str" cm="1">
        <f t="array" ref="B6450">_xlfn.IFS(Table1[[#This Row],[Age]]&lt;=25,"21-25",Table1[[#This Row],[Age]]&lt;=30,"26-30",Table1[[#This Row],[Age]]&lt;=35,"31-35",Table1[[#This Row],[Age]]&lt;=40,"36-40",Table1[[#This Row],[Age]]&lt;=45,"41-45", Table1[[#This Row],[Age]]&lt;=50,"46-50",Table1[[#This Row],[Age]]&lt;55,"51-55",Table1[[#This Row],[Age]]&lt;=60,"56-60",Table1[[#This Row],[Age]]&gt;=61, "61-70")</f>
        <v>41-45</v>
      </c>
      <c r="C6450" t="s">
        <v>9</v>
      </c>
      <c r="D6450" t="s">
        <v>10</v>
      </c>
      <c r="E6450" t="s">
        <v>69</v>
      </c>
      <c r="F6450">
        <v>14</v>
      </c>
      <c r="G6450" t="str" cm="1">
        <f t="array" ref="G6450">_xlfn.IFS(Table1[[#This Row],[Years of Experience]]&lt;=2,"Entry",Table1[[#This Row],[Years of Experience]]&lt;=7,"Mid",Table1[[#This Row],[Years of Experience]]&lt;=14,"Senior",Table1[[#This Row],[Years of Experience]]&gt;=15,"Executive")</f>
        <v>Senior</v>
      </c>
      <c r="H6450" t="str" cm="1">
        <f t="array" ref="H6450">_xlfn.IFS(Table1[[#This Row],[Salary]]&lt;=50000,"0-50K",Table1[[#This Row],[Salary]]&lt;=100000,"51-100K",Table1[[#This Row],[Salary]]&lt;=150000,"101-150K",Table1[[#This Row],[Salary]]&lt;=200000,"151-200K",Table1[[#This Row],[Salary]]&lt;=250000,"201-250K",Table1[[#This Row],[Salary]]&gt;250000,"Above 250K")</f>
        <v>101-150K</v>
      </c>
      <c r="I6450" s="3">
        <v>140000</v>
      </c>
      <c r="J6450" s="3">
        <f>IF(Table1[[#This Row],[Years of Experience]]=0,0,Table1[[#This Row],[Salary]]/Table1[[#This Row],[Years of Experience]])</f>
        <v>10000</v>
      </c>
    </row>
    <row r="6451" spans="1:10" x14ac:dyDescent="0.35">
      <c r="A6451">
        <v>26</v>
      </c>
      <c r="B6451" t="str" cm="1">
        <f t="array" ref="B6451">_xlfn.IFS(Table1[[#This Row],[Age]]&lt;=25,"21-25",Table1[[#This Row],[Age]]&lt;=30,"26-30",Table1[[#This Row],[Age]]&lt;=35,"31-35",Table1[[#This Row],[Age]]&lt;=40,"36-40",Table1[[#This Row],[Age]]&lt;=45,"41-45", Table1[[#This Row],[Age]]&lt;=50,"46-50",Table1[[#This Row],[Age]]&lt;55,"51-55",Table1[[#This Row],[Age]]&lt;=60,"56-60",Table1[[#This Row],[Age]]&gt;=61, "61-70")</f>
        <v>26-30</v>
      </c>
      <c r="C6451" t="s">
        <v>6</v>
      </c>
      <c r="D6451" t="s">
        <v>195</v>
      </c>
      <c r="E6451" t="s">
        <v>18</v>
      </c>
      <c r="F6451">
        <v>2</v>
      </c>
      <c r="G6451" t="str" cm="1">
        <f t="array" ref="G6451">_xlfn.IFS(Table1[[#This Row],[Years of Experience]]&lt;=2,"Entry",Table1[[#This Row],[Years of Experience]]&lt;=7,"Mid",Table1[[#This Row],[Years of Experience]]&lt;=14,"Senior",Table1[[#This Row],[Years of Experience]]&gt;=15,"Executive")</f>
        <v>Entry</v>
      </c>
      <c r="H6451" t="str" cm="1">
        <f t="array" ref="H6451">_xlfn.IFS(Table1[[#This Row],[Salary]]&lt;=50000,"0-50K",Table1[[#This Row],[Salary]]&lt;=100000,"51-100K",Table1[[#This Row],[Salary]]&lt;=150000,"101-150K",Table1[[#This Row],[Salary]]&lt;=200000,"151-200K",Table1[[#This Row],[Salary]]&lt;=250000,"201-250K",Table1[[#This Row],[Salary]]&gt;250000,"Above 250K")</f>
        <v>0-50K</v>
      </c>
      <c r="I6451" s="3">
        <v>40000</v>
      </c>
      <c r="J6451" s="3">
        <f>IF(Table1[[#This Row],[Years of Experience]]=0,0,Table1[[#This Row],[Salary]]/Table1[[#This Row],[Years of Experience]])</f>
        <v>20000</v>
      </c>
    </row>
    <row r="6452" spans="1:10" x14ac:dyDescent="0.35">
      <c r="A6452">
        <v>32</v>
      </c>
      <c r="B6452" t="str" cm="1">
        <f t="array" ref="B6452">_xlfn.IFS(Table1[[#This Row],[Age]]&lt;=25,"21-25",Table1[[#This Row],[Age]]&lt;=30,"26-30",Table1[[#This Row],[Age]]&lt;=35,"31-35",Table1[[#This Row],[Age]]&lt;=40,"36-40",Table1[[#This Row],[Age]]&lt;=45,"41-45", Table1[[#This Row],[Age]]&lt;=50,"46-50",Table1[[#This Row],[Age]]&lt;55,"51-55",Table1[[#This Row],[Age]]&lt;=60,"56-60",Table1[[#This Row],[Age]]&gt;=61, "61-70")</f>
        <v>31-35</v>
      </c>
      <c r="C6452" t="s">
        <v>9</v>
      </c>
      <c r="D6452" t="s">
        <v>7</v>
      </c>
      <c r="E6452" t="s">
        <v>57</v>
      </c>
      <c r="F6452">
        <v>8</v>
      </c>
      <c r="G6452" t="str" cm="1">
        <f t="array" ref="G6452">_xlfn.IFS(Table1[[#This Row],[Years of Experience]]&lt;=2,"Entry",Table1[[#This Row],[Years of Experience]]&lt;=7,"Mid",Table1[[#This Row],[Years of Experience]]&lt;=14,"Senior",Table1[[#This Row],[Years of Experience]]&gt;=15,"Executive")</f>
        <v>Senior</v>
      </c>
      <c r="H6452" t="str" cm="1">
        <f t="array" ref="H6452">_xlfn.IFS(Table1[[#This Row],[Salary]]&lt;=50000,"0-50K",Table1[[#This Row],[Salary]]&lt;=100000,"51-100K",Table1[[#This Row],[Salary]]&lt;=150000,"101-150K",Table1[[#This Row],[Salary]]&lt;=200000,"151-200K",Table1[[#This Row],[Salary]]&lt;=250000,"201-250K",Table1[[#This Row],[Salary]]&gt;250000,"Above 250K")</f>
        <v>51-100K</v>
      </c>
      <c r="I6452" s="3">
        <v>80000</v>
      </c>
      <c r="J6452" s="3">
        <f>IF(Table1[[#This Row],[Years of Experience]]=0,0,Table1[[#This Row],[Salary]]/Table1[[#This Row],[Years of Experience]])</f>
        <v>10000</v>
      </c>
    </row>
    <row r="6453" spans="1:10" x14ac:dyDescent="0.35">
      <c r="A6453">
        <v>27</v>
      </c>
      <c r="B6453" t="str" cm="1">
        <f t="array" ref="B6453">_xlfn.IFS(Table1[[#This Row],[Age]]&lt;=25,"21-25",Table1[[#This Row],[Age]]&lt;=30,"26-30",Table1[[#This Row],[Age]]&lt;=35,"31-35",Table1[[#This Row],[Age]]&lt;=40,"36-40",Table1[[#This Row],[Age]]&lt;=45,"41-45", Table1[[#This Row],[Age]]&lt;=50,"46-50",Table1[[#This Row],[Age]]&lt;55,"51-55",Table1[[#This Row],[Age]]&lt;=60,"56-60",Table1[[#This Row],[Age]]&gt;=61, "61-70")</f>
        <v>26-30</v>
      </c>
      <c r="C6453" t="s">
        <v>6</v>
      </c>
      <c r="D6453" t="s">
        <v>12</v>
      </c>
      <c r="E6453" t="s">
        <v>27</v>
      </c>
      <c r="F6453">
        <v>4</v>
      </c>
      <c r="G6453" t="str" cm="1">
        <f t="array" ref="G6453">_xlfn.IFS(Table1[[#This Row],[Years of Experience]]&lt;=2,"Entry",Table1[[#This Row],[Years of Experience]]&lt;=7,"Mid",Table1[[#This Row],[Years of Experience]]&lt;=14,"Senior",Table1[[#This Row],[Years of Experience]]&gt;=15,"Executive")</f>
        <v>Mid</v>
      </c>
      <c r="H6453" t="str" cm="1">
        <f t="array" ref="H6453">_xlfn.IFS(Table1[[#This Row],[Salary]]&lt;=50000,"0-50K",Table1[[#This Row],[Salary]]&lt;=100000,"51-100K",Table1[[#This Row],[Salary]]&lt;=150000,"101-150K",Table1[[#This Row],[Salary]]&lt;=200000,"151-200K",Table1[[#This Row],[Salary]]&lt;=250000,"201-250K",Table1[[#This Row],[Salary]]&gt;250000,"Above 250K")</f>
        <v>51-100K</v>
      </c>
      <c r="I6453" s="3">
        <v>55000</v>
      </c>
      <c r="J6453" s="3">
        <f>IF(Table1[[#This Row],[Years of Experience]]=0,0,Table1[[#This Row],[Salary]]/Table1[[#This Row],[Years of Experience]])</f>
        <v>13750</v>
      </c>
    </row>
    <row r="6454" spans="1:10" x14ac:dyDescent="0.35">
      <c r="A6454">
        <v>50</v>
      </c>
      <c r="B6454" t="str" cm="1">
        <f t="array" ref="B6454">_xlfn.IFS(Table1[[#This Row],[Age]]&lt;=25,"21-25",Table1[[#This Row],[Age]]&lt;=30,"26-30",Table1[[#This Row],[Age]]&lt;=35,"31-35",Table1[[#This Row],[Age]]&lt;=40,"36-40",Table1[[#This Row],[Age]]&lt;=45,"41-45", Table1[[#This Row],[Age]]&lt;=50,"46-50",Table1[[#This Row],[Age]]&lt;55,"51-55",Table1[[#This Row],[Age]]&lt;=60,"56-60",Table1[[#This Row],[Age]]&gt;=61, "61-70")</f>
        <v>46-50</v>
      </c>
      <c r="C6454" t="s">
        <v>9</v>
      </c>
      <c r="D6454" t="s">
        <v>10</v>
      </c>
      <c r="E6454" t="s">
        <v>80</v>
      </c>
      <c r="F6454">
        <v>19</v>
      </c>
      <c r="G6454" t="str" cm="1">
        <f t="array" ref="G6454">_xlfn.IFS(Table1[[#This Row],[Years of Experience]]&lt;=2,"Entry",Table1[[#This Row],[Years of Experience]]&lt;=7,"Mid",Table1[[#This Row],[Years of Experience]]&lt;=14,"Senior",Table1[[#This Row],[Years of Experience]]&gt;=15,"Executive")</f>
        <v>Executive</v>
      </c>
      <c r="H6454" t="str" cm="1">
        <f t="array" ref="H6454">_xlfn.IFS(Table1[[#This Row],[Salary]]&lt;=50000,"0-50K",Table1[[#This Row],[Salary]]&lt;=100000,"51-100K",Table1[[#This Row],[Salary]]&lt;=150000,"101-150K",Table1[[#This Row],[Salary]]&lt;=200000,"151-200K",Table1[[#This Row],[Salary]]&lt;=250000,"201-250K",Table1[[#This Row],[Salary]]&gt;250000,"Above 250K")</f>
        <v>151-200K</v>
      </c>
      <c r="I6454" s="3">
        <v>190000</v>
      </c>
      <c r="J6454" s="3">
        <f>IF(Table1[[#This Row],[Years of Experience]]=0,0,Table1[[#This Row],[Salary]]/Table1[[#This Row],[Years of Experience]])</f>
        <v>10000</v>
      </c>
    </row>
    <row r="6455" spans="1:10" x14ac:dyDescent="0.35">
      <c r="A6455">
        <v>36</v>
      </c>
      <c r="B6455" t="str" cm="1">
        <f t="array" ref="B6455">_xlfn.IFS(Table1[[#This Row],[Age]]&lt;=25,"21-25",Table1[[#This Row],[Age]]&lt;=30,"26-30",Table1[[#This Row],[Age]]&lt;=35,"31-35",Table1[[#This Row],[Age]]&lt;=40,"36-40",Table1[[#This Row],[Age]]&lt;=45,"41-45", Table1[[#This Row],[Age]]&lt;=50,"46-50",Table1[[#This Row],[Age]]&lt;55,"51-55",Table1[[#This Row],[Age]]&lt;=60,"56-60",Table1[[#This Row],[Age]]&gt;=61, "61-70")</f>
        <v>36-40</v>
      </c>
      <c r="C6455" t="s">
        <v>6</v>
      </c>
      <c r="D6455" t="s">
        <v>7</v>
      </c>
      <c r="E6455" t="s">
        <v>30</v>
      </c>
      <c r="F6455">
        <v>6</v>
      </c>
      <c r="G6455" t="str" cm="1">
        <f t="array" ref="G6455">_xlfn.IFS(Table1[[#This Row],[Years of Experience]]&lt;=2,"Entry",Table1[[#This Row],[Years of Experience]]&lt;=7,"Mid",Table1[[#This Row],[Years of Experience]]&lt;=14,"Senior",Table1[[#This Row],[Years of Experience]]&gt;=15,"Executive")</f>
        <v>Mid</v>
      </c>
      <c r="H6455" t="str" cm="1">
        <f t="array" ref="H6455">_xlfn.IFS(Table1[[#This Row],[Salary]]&lt;=50000,"0-50K",Table1[[#This Row],[Salary]]&lt;=100000,"51-100K",Table1[[#This Row],[Salary]]&lt;=150000,"101-150K",Table1[[#This Row],[Salary]]&lt;=200000,"151-200K",Table1[[#This Row],[Salary]]&lt;=250000,"201-250K",Table1[[#This Row],[Salary]]&gt;250000,"Above 250K")</f>
        <v>51-100K</v>
      </c>
      <c r="I6455" s="3">
        <v>75000</v>
      </c>
      <c r="J6455" s="3">
        <f>IF(Table1[[#This Row],[Years of Experience]]=0,0,Table1[[#This Row],[Salary]]/Table1[[#This Row],[Years of Experience]])</f>
        <v>12500</v>
      </c>
    </row>
    <row r="6456" spans="1:10" x14ac:dyDescent="0.35">
      <c r="A6456">
        <v>37</v>
      </c>
      <c r="B6456" t="str" cm="1">
        <f t="array" ref="B6456">_xlfn.IFS(Table1[[#This Row],[Age]]&lt;=25,"21-25",Table1[[#This Row],[Age]]&lt;=30,"26-30",Table1[[#This Row],[Age]]&lt;=35,"31-35",Table1[[#This Row],[Age]]&lt;=40,"36-40",Table1[[#This Row],[Age]]&lt;=45,"41-45", Table1[[#This Row],[Age]]&lt;=50,"46-50",Table1[[#This Row],[Age]]&lt;55,"51-55",Table1[[#This Row],[Age]]&lt;=60,"56-60",Table1[[#This Row],[Age]]&gt;=61, "61-70")</f>
        <v>36-40</v>
      </c>
      <c r="C6456" t="s">
        <v>6</v>
      </c>
      <c r="D6456" t="s">
        <v>10</v>
      </c>
      <c r="E6456" t="s">
        <v>27</v>
      </c>
      <c r="F6456">
        <v>11</v>
      </c>
      <c r="G6456" t="str" cm="1">
        <f t="array" ref="G6456">_xlfn.IFS(Table1[[#This Row],[Years of Experience]]&lt;=2,"Entry",Table1[[#This Row],[Years of Experience]]&lt;=7,"Mid",Table1[[#This Row],[Years of Experience]]&lt;=14,"Senior",Table1[[#This Row],[Years of Experience]]&gt;=15,"Executive")</f>
        <v>Senior</v>
      </c>
      <c r="H6456" t="str" cm="1">
        <f t="array" ref="H6456">_xlfn.IFS(Table1[[#This Row],[Salary]]&lt;=50000,"0-50K",Table1[[#This Row],[Salary]]&lt;=100000,"51-100K",Table1[[#This Row],[Salary]]&lt;=150000,"101-150K",Table1[[#This Row],[Salary]]&lt;=200000,"151-200K",Table1[[#This Row],[Salary]]&lt;=250000,"201-250K",Table1[[#This Row],[Salary]]&gt;250000,"Above 250K")</f>
        <v>101-150K</v>
      </c>
      <c r="I6456" s="3">
        <v>110000</v>
      </c>
      <c r="J6456" s="3">
        <f>IF(Table1[[#This Row],[Years of Experience]]=0,0,Table1[[#This Row],[Salary]]/Table1[[#This Row],[Years of Experience]])</f>
        <v>10000</v>
      </c>
    </row>
    <row r="6457" spans="1:10" x14ac:dyDescent="0.35">
      <c r="A6457">
        <v>26</v>
      </c>
      <c r="B6457" t="str" cm="1">
        <f t="array" ref="B6457">_xlfn.IFS(Table1[[#This Row],[Age]]&lt;=25,"21-25",Table1[[#This Row],[Age]]&lt;=30,"26-30",Table1[[#This Row],[Age]]&lt;=35,"31-35",Table1[[#This Row],[Age]]&lt;=40,"36-40",Table1[[#This Row],[Age]]&lt;=45,"41-45", Table1[[#This Row],[Age]]&lt;=50,"46-50",Table1[[#This Row],[Age]]&lt;55,"51-55",Table1[[#This Row],[Age]]&lt;=60,"56-60",Table1[[#This Row],[Age]]&gt;=61, "61-70")</f>
        <v>26-30</v>
      </c>
      <c r="C6457" t="s">
        <v>9</v>
      </c>
      <c r="D6457" t="s">
        <v>7</v>
      </c>
      <c r="E6457" t="s">
        <v>82</v>
      </c>
      <c r="F6457">
        <v>2</v>
      </c>
      <c r="G6457" t="str" cm="1">
        <f t="array" ref="G6457">_xlfn.IFS(Table1[[#This Row],[Years of Experience]]&lt;=2,"Entry",Table1[[#This Row],[Years of Experience]]&lt;=7,"Mid",Table1[[#This Row],[Years of Experience]]&lt;=14,"Senior",Table1[[#This Row],[Years of Experience]]&gt;=15,"Executive")</f>
        <v>Entry</v>
      </c>
      <c r="H6457" t="str" cm="1">
        <f t="array" ref="H6457">_xlfn.IFS(Table1[[#This Row],[Salary]]&lt;=50000,"0-50K",Table1[[#This Row],[Salary]]&lt;=100000,"51-100K",Table1[[#This Row],[Salary]]&lt;=150000,"101-150K",Table1[[#This Row],[Salary]]&lt;=200000,"151-200K",Table1[[#This Row],[Salary]]&lt;=250000,"201-250K",Table1[[#This Row],[Salary]]&gt;250000,"Above 250K")</f>
        <v>0-50K</v>
      </c>
      <c r="I6457" s="3">
        <v>40000</v>
      </c>
      <c r="J6457" s="3">
        <f>IF(Table1[[#This Row],[Years of Experience]]=0,0,Table1[[#This Row],[Salary]]/Table1[[#This Row],[Years of Experience]])</f>
        <v>20000</v>
      </c>
    </row>
    <row r="6458" spans="1:10" x14ac:dyDescent="0.35">
      <c r="A6458">
        <v>42</v>
      </c>
      <c r="B6458" t="str" cm="1">
        <f t="array" ref="B6458">_xlfn.IFS(Table1[[#This Row],[Age]]&lt;=25,"21-25",Table1[[#This Row],[Age]]&lt;=30,"26-30",Table1[[#This Row],[Age]]&lt;=35,"31-35",Table1[[#This Row],[Age]]&lt;=40,"36-40",Table1[[#This Row],[Age]]&lt;=45,"41-45", Table1[[#This Row],[Age]]&lt;=50,"46-50",Table1[[#This Row],[Age]]&lt;55,"51-55",Table1[[#This Row],[Age]]&lt;=60,"56-60",Table1[[#This Row],[Age]]&gt;=61, "61-70")</f>
        <v>41-45</v>
      </c>
      <c r="C6458" t="s">
        <v>6</v>
      </c>
      <c r="D6458" t="s">
        <v>12</v>
      </c>
      <c r="E6458" t="s">
        <v>80</v>
      </c>
      <c r="F6458">
        <v>15</v>
      </c>
      <c r="G6458" t="str" cm="1">
        <f t="array" ref="G6458">_xlfn.IFS(Table1[[#This Row],[Years of Experience]]&lt;=2,"Entry",Table1[[#This Row],[Years of Experience]]&lt;=7,"Mid",Table1[[#This Row],[Years of Experience]]&lt;=14,"Senior",Table1[[#This Row],[Years of Experience]]&gt;=15,"Executive")</f>
        <v>Executive</v>
      </c>
      <c r="H6458" t="str" cm="1">
        <f t="array" ref="H6458">_xlfn.IFS(Table1[[#This Row],[Salary]]&lt;=50000,"0-50K",Table1[[#This Row],[Salary]]&lt;=100000,"51-100K",Table1[[#This Row],[Salary]]&lt;=150000,"101-150K",Table1[[#This Row],[Salary]]&lt;=200000,"151-200K",Table1[[#This Row],[Salary]]&lt;=250000,"201-250K",Table1[[#This Row],[Salary]]&gt;250000,"Above 250K")</f>
        <v>101-150K</v>
      </c>
      <c r="I6458" s="3">
        <v>150000</v>
      </c>
      <c r="J6458" s="3">
        <f>IF(Table1[[#This Row],[Years of Experience]]=0,0,Table1[[#This Row],[Salary]]/Table1[[#This Row],[Years of Experience]])</f>
        <v>10000</v>
      </c>
    </row>
    <row r="6459" spans="1:10" x14ac:dyDescent="0.35">
      <c r="A6459">
        <v>33</v>
      </c>
      <c r="B6459" t="str" cm="1">
        <f t="array" ref="B6459">_xlfn.IFS(Table1[[#This Row],[Age]]&lt;=25,"21-25",Table1[[#This Row],[Age]]&lt;=30,"26-30",Table1[[#This Row],[Age]]&lt;=35,"31-35",Table1[[#This Row],[Age]]&lt;=40,"36-40",Table1[[#This Row],[Age]]&lt;=45,"41-45", Table1[[#This Row],[Age]]&lt;=50,"46-50",Table1[[#This Row],[Age]]&lt;55,"51-55",Table1[[#This Row],[Age]]&lt;=60,"56-60",Table1[[#This Row],[Age]]&gt;=61, "61-70")</f>
        <v>31-35</v>
      </c>
      <c r="C6459" t="s">
        <v>9</v>
      </c>
      <c r="D6459" t="s">
        <v>195</v>
      </c>
      <c r="E6459" t="s">
        <v>49</v>
      </c>
      <c r="F6459">
        <v>4</v>
      </c>
      <c r="G6459" t="str" cm="1">
        <f t="array" ref="G6459">_xlfn.IFS(Table1[[#This Row],[Years of Experience]]&lt;=2,"Entry",Table1[[#This Row],[Years of Experience]]&lt;=7,"Mid",Table1[[#This Row],[Years of Experience]]&lt;=14,"Senior",Table1[[#This Row],[Years of Experience]]&gt;=15,"Executive")</f>
        <v>Mid</v>
      </c>
      <c r="H6459" t="str" cm="1">
        <f t="array" ref="H6459">_xlfn.IFS(Table1[[#This Row],[Salary]]&lt;=50000,"0-50K",Table1[[#This Row],[Salary]]&lt;=100000,"51-100K",Table1[[#This Row],[Salary]]&lt;=150000,"101-150K",Table1[[#This Row],[Salary]]&lt;=200000,"151-200K",Table1[[#This Row],[Salary]]&lt;=250000,"201-250K",Table1[[#This Row],[Salary]]&gt;250000,"Above 250K")</f>
        <v>51-100K</v>
      </c>
      <c r="I6459" s="3">
        <v>55000</v>
      </c>
      <c r="J6459" s="3">
        <f>IF(Table1[[#This Row],[Years of Experience]]=0,0,Table1[[#This Row],[Salary]]/Table1[[#This Row],[Years of Experience]])</f>
        <v>13750</v>
      </c>
    </row>
    <row r="6460" spans="1:10" x14ac:dyDescent="0.35">
      <c r="A6460">
        <v>29</v>
      </c>
      <c r="B6460" t="str" cm="1">
        <f t="array" ref="B6460">_xlfn.IFS(Table1[[#This Row],[Age]]&lt;=25,"21-25",Table1[[#This Row],[Age]]&lt;=30,"26-30",Table1[[#This Row],[Age]]&lt;=35,"31-35",Table1[[#This Row],[Age]]&lt;=40,"36-40",Table1[[#This Row],[Age]]&lt;=45,"41-45", Table1[[#This Row],[Age]]&lt;=50,"46-50",Table1[[#This Row],[Age]]&lt;55,"51-55",Table1[[#This Row],[Age]]&lt;=60,"56-60",Table1[[#This Row],[Age]]&gt;=61, "61-70")</f>
        <v>26-30</v>
      </c>
      <c r="C6460" t="s">
        <v>6</v>
      </c>
      <c r="D6460" t="s">
        <v>7</v>
      </c>
      <c r="E6460" t="s">
        <v>18</v>
      </c>
      <c r="F6460">
        <v>5</v>
      </c>
      <c r="G6460" t="str" cm="1">
        <f t="array" ref="G6460">_xlfn.IFS(Table1[[#This Row],[Years of Experience]]&lt;=2,"Entry",Table1[[#This Row],[Years of Experience]]&lt;=7,"Mid",Table1[[#This Row],[Years of Experience]]&lt;=14,"Senior",Table1[[#This Row],[Years of Experience]]&gt;=15,"Executive")</f>
        <v>Mid</v>
      </c>
      <c r="H6460" t="str" cm="1">
        <f t="array" ref="H6460">_xlfn.IFS(Table1[[#This Row],[Salary]]&lt;=50000,"0-50K",Table1[[#This Row],[Salary]]&lt;=100000,"51-100K",Table1[[#This Row],[Salary]]&lt;=150000,"101-150K",Table1[[#This Row],[Salary]]&lt;=200000,"151-200K",Table1[[#This Row],[Salary]]&lt;=250000,"201-250K",Table1[[#This Row],[Salary]]&gt;250000,"Above 250K")</f>
        <v>51-100K</v>
      </c>
      <c r="I6460" s="3">
        <v>70000</v>
      </c>
      <c r="J6460" s="3">
        <f>IF(Table1[[#This Row],[Years of Experience]]=0,0,Table1[[#This Row],[Salary]]/Table1[[#This Row],[Years of Experience]])</f>
        <v>14000</v>
      </c>
    </row>
    <row r="6461" spans="1:10" x14ac:dyDescent="0.35">
      <c r="A6461">
        <v>45</v>
      </c>
      <c r="B6461" t="str" cm="1">
        <f t="array" ref="B6461">_xlfn.IFS(Table1[[#This Row],[Age]]&lt;=25,"21-25",Table1[[#This Row],[Age]]&lt;=30,"26-30",Table1[[#This Row],[Age]]&lt;=35,"31-35",Table1[[#This Row],[Age]]&lt;=40,"36-40",Table1[[#This Row],[Age]]&lt;=45,"41-45", Table1[[#This Row],[Age]]&lt;=50,"46-50",Table1[[#This Row],[Age]]&lt;55,"51-55",Table1[[#This Row],[Age]]&lt;=60,"56-60",Table1[[#This Row],[Age]]&gt;=61, "61-70")</f>
        <v>41-45</v>
      </c>
      <c r="C6461" t="s">
        <v>9</v>
      </c>
      <c r="D6461" t="s">
        <v>10</v>
      </c>
      <c r="E6461" t="s">
        <v>57</v>
      </c>
      <c r="F6461">
        <v>16</v>
      </c>
      <c r="G6461" t="str" cm="1">
        <f t="array" ref="G6461">_xlfn.IFS(Table1[[#This Row],[Years of Experience]]&lt;=2,"Entry",Table1[[#This Row],[Years of Experience]]&lt;=7,"Mid",Table1[[#This Row],[Years of Experience]]&lt;=14,"Senior",Table1[[#This Row],[Years of Experience]]&gt;=15,"Executive")</f>
        <v>Executive</v>
      </c>
      <c r="H6461" t="str" cm="1">
        <f t="array" ref="H6461">_xlfn.IFS(Table1[[#This Row],[Salary]]&lt;=50000,"0-50K",Table1[[#This Row],[Salary]]&lt;=100000,"51-100K",Table1[[#This Row],[Salary]]&lt;=150000,"101-150K",Table1[[#This Row],[Salary]]&lt;=200000,"151-200K",Table1[[#This Row],[Salary]]&lt;=250000,"201-250K",Table1[[#This Row],[Salary]]&gt;250000,"Above 250K")</f>
        <v>151-200K</v>
      </c>
      <c r="I6461" s="3">
        <v>160000</v>
      </c>
      <c r="J6461" s="3">
        <f>IF(Table1[[#This Row],[Years of Experience]]=0,0,Table1[[#This Row],[Salary]]/Table1[[#This Row],[Years of Experience]])</f>
        <v>10000</v>
      </c>
    </row>
    <row r="6462" spans="1:10" x14ac:dyDescent="0.35">
      <c r="A6462">
        <v>24</v>
      </c>
      <c r="B6462" t="str" cm="1">
        <f t="array" ref="B6462">_xlfn.IFS(Table1[[#This Row],[Age]]&lt;=25,"21-25",Table1[[#This Row],[Age]]&lt;=30,"26-30",Table1[[#This Row],[Age]]&lt;=35,"31-35",Table1[[#This Row],[Age]]&lt;=40,"36-40",Table1[[#This Row],[Age]]&lt;=45,"41-45", Table1[[#This Row],[Age]]&lt;=50,"46-50",Table1[[#This Row],[Age]]&lt;55,"51-55",Table1[[#This Row],[Age]]&lt;=60,"56-60",Table1[[#This Row],[Age]]&gt;=61, "61-70")</f>
        <v>21-25</v>
      </c>
      <c r="C6462" t="s">
        <v>6</v>
      </c>
      <c r="D6462" t="s">
        <v>195</v>
      </c>
      <c r="E6462" t="s">
        <v>14</v>
      </c>
      <c r="F6462">
        <v>1</v>
      </c>
      <c r="G6462" t="str" cm="1">
        <f t="array" ref="G6462">_xlfn.IFS(Table1[[#This Row],[Years of Experience]]&lt;=2,"Entry",Table1[[#This Row],[Years of Experience]]&lt;=7,"Mid",Table1[[#This Row],[Years of Experience]]&lt;=14,"Senior",Table1[[#This Row],[Years of Experience]]&gt;=15,"Executive")</f>
        <v>Entry</v>
      </c>
      <c r="H6462" t="str" cm="1">
        <f t="array" ref="H6462">_xlfn.IFS(Table1[[#This Row],[Salary]]&lt;=50000,"0-50K",Table1[[#This Row],[Salary]]&lt;=100000,"51-100K",Table1[[#This Row],[Salary]]&lt;=150000,"101-150K",Table1[[#This Row],[Salary]]&lt;=200000,"151-200K",Table1[[#This Row],[Salary]]&lt;=250000,"201-250K",Table1[[#This Row],[Salary]]&gt;250000,"Above 250K")</f>
        <v>0-50K</v>
      </c>
      <c r="I6462" s="3">
        <v>35000</v>
      </c>
      <c r="J6462" s="3">
        <f>IF(Table1[[#This Row],[Years of Experience]]=0,0,Table1[[#This Row],[Salary]]/Table1[[#This Row],[Years of Experience]])</f>
        <v>35000</v>
      </c>
    </row>
    <row r="6463" spans="1:10" x14ac:dyDescent="0.35">
      <c r="A6463">
        <v>39</v>
      </c>
      <c r="B6463" t="str" cm="1">
        <f t="array" ref="B6463">_xlfn.IFS(Table1[[#This Row],[Age]]&lt;=25,"21-25",Table1[[#This Row],[Age]]&lt;=30,"26-30",Table1[[#This Row],[Age]]&lt;=35,"31-35",Table1[[#This Row],[Age]]&lt;=40,"36-40",Table1[[#This Row],[Age]]&lt;=45,"41-45", Table1[[#This Row],[Age]]&lt;=50,"46-50",Table1[[#This Row],[Age]]&lt;55,"51-55",Table1[[#This Row],[Age]]&lt;=60,"56-60",Table1[[#This Row],[Age]]&gt;=61, "61-70")</f>
        <v>36-40</v>
      </c>
      <c r="C6463" t="s">
        <v>9</v>
      </c>
      <c r="D6463" t="s">
        <v>7</v>
      </c>
      <c r="E6463" t="s">
        <v>35</v>
      </c>
      <c r="F6463">
        <v>10</v>
      </c>
      <c r="G6463" t="str" cm="1">
        <f t="array" ref="G6463">_xlfn.IFS(Table1[[#This Row],[Years of Experience]]&lt;=2,"Entry",Table1[[#This Row],[Years of Experience]]&lt;=7,"Mid",Table1[[#This Row],[Years of Experience]]&lt;=14,"Senior",Table1[[#This Row],[Years of Experience]]&gt;=15,"Executive")</f>
        <v>Senior</v>
      </c>
      <c r="H6463" t="str" cm="1">
        <f t="array" ref="H6463">_xlfn.IFS(Table1[[#This Row],[Salary]]&lt;=50000,"0-50K",Table1[[#This Row],[Salary]]&lt;=100000,"51-100K",Table1[[#This Row],[Salary]]&lt;=150000,"101-150K",Table1[[#This Row],[Salary]]&lt;=200000,"151-200K",Table1[[#This Row],[Salary]]&lt;=250000,"201-250K",Table1[[#This Row],[Salary]]&gt;250000,"Above 250K")</f>
        <v>51-100K</v>
      </c>
      <c r="I6463" s="3">
        <v>100000</v>
      </c>
      <c r="J6463" s="3">
        <f>IF(Table1[[#This Row],[Years of Experience]]=0,0,Table1[[#This Row],[Salary]]/Table1[[#This Row],[Years of Experience]])</f>
        <v>10000</v>
      </c>
    </row>
    <row r="6464" spans="1:10" x14ac:dyDescent="0.35">
      <c r="A6464">
        <v>31</v>
      </c>
      <c r="B6464" t="str" cm="1">
        <f t="array" ref="B6464">_xlfn.IFS(Table1[[#This Row],[Age]]&lt;=25,"21-25",Table1[[#This Row],[Age]]&lt;=30,"26-30",Table1[[#This Row],[Age]]&lt;=35,"31-35",Table1[[#This Row],[Age]]&lt;=40,"36-40",Table1[[#This Row],[Age]]&lt;=45,"41-45", Table1[[#This Row],[Age]]&lt;=50,"46-50",Table1[[#This Row],[Age]]&lt;55,"51-55",Table1[[#This Row],[Age]]&lt;=60,"56-60",Table1[[#This Row],[Age]]&gt;=61, "61-70")</f>
        <v>31-35</v>
      </c>
      <c r="C6464" t="s">
        <v>6</v>
      </c>
      <c r="D6464" t="s">
        <v>12</v>
      </c>
      <c r="E6464" t="s">
        <v>124</v>
      </c>
      <c r="F6464">
        <v>7</v>
      </c>
      <c r="G6464" t="str" cm="1">
        <f t="array" ref="G6464">_xlfn.IFS(Table1[[#This Row],[Years of Experience]]&lt;=2,"Entry",Table1[[#This Row],[Years of Experience]]&lt;=7,"Mid",Table1[[#This Row],[Years of Experience]]&lt;=14,"Senior",Table1[[#This Row],[Years of Experience]]&gt;=15,"Executive")</f>
        <v>Mid</v>
      </c>
      <c r="H6464" t="str" cm="1">
        <f t="array" ref="H6464">_xlfn.IFS(Table1[[#This Row],[Salary]]&lt;=50000,"0-50K",Table1[[#This Row],[Salary]]&lt;=100000,"51-100K",Table1[[#This Row],[Salary]]&lt;=150000,"101-150K",Table1[[#This Row],[Salary]]&lt;=200000,"151-200K",Table1[[#This Row],[Salary]]&lt;=250000,"201-250K",Table1[[#This Row],[Salary]]&gt;250000,"Above 250K")</f>
        <v>51-100K</v>
      </c>
      <c r="I6464" s="3">
        <v>90000</v>
      </c>
      <c r="J6464" s="3">
        <f>IF(Table1[[#This Row],[Years of Experience]]=0,0,Table1[[#This Row],[Salary]]/Table1[[#This Row],[Years of Experience]])</f>
        <v>12857.142857142857</v>
      </c>
    </row>
    <row r="6465" spans="1:10" x14ac:dyDescent="0.35">
      <c r="A6465">
        <v>27</v>
      </c>
      <c r="B6465" t="str" cm="1">
        <f t="array" ref="B6465">_xlfn.IFS(Table1[[#This Row],[Age]]&lt;=25,"21-25",Table1[[#This Row],[Age]]&lt;=30,"26-30",Table1[[#This Row],[Age]]&lt;=35,"31-35",Table1[[#This Row],[Age]]&lt;=40,"36-40",Table1[[#This Row],[Age]]&lt;=45,"41-45", Table1[[#This Row],[Age]]&lt;=50,"46-50",Table1[[#This Row],[Age]]&lt;55,"51-55",Table1[[#This Row],[Age]]&lt;=60,"56-60",Table1[[#This Row],[Age]]&gt;=61, "61-70")</f>
        <v>26-30</v>
      </c>
      <c r="C6465" t="s">
        <v>9</v>
      </c>
      <c r="D6465" t="s">
        <v>10</v>
      </c>
      <c r="E6465" t="s">
        <v>69</v>
      </c>
      <c r="F6465">
        <v>3</v>
      </c>
      <c r="G6465" t="str" cm="1">
        <f t="array" ref="G6465">_xlfn.IFS(Table1[[#This Row],[Years of Experience]]&lt;=2,"Entry",Table1[[#This Row],[Years of Experience]]&lt;=7,"Mid",Table1[[#This Row],[Years of Experience]]&lt;=14,"Senior",Table1[[#This Row],[Years of Experience]]&gt;=15,"Executive")</f>
        <v>Mid</v>
      </c>
      <c r="H6465" t="str" cm="1">
        <f t="array" ref="H6465">_xlfn.IFS(Table1[[#This Row],[Salary]]&lt;=50000,"0-50K",Table1[[#This Row],[Salary]]&lt;=100000,"51-100K",Table1[[#This Row],[Salary]]&lt;=150000,"101-150K",Table1[[#This Row],[Salary]]&lt;=200000,"151-200K",Table1[[#This Row],[Salary]]&lt;=250000,"201-250K",Table1[[#This Row],[Salary]]&gt;250000,"Above 250K")</f>
        <v>0-50K</v>
      </c>
      <c r="I6465" s="3">
        <v>50000</v>
      </c>
      <c r="J6465" s="3">
        <f>IF(Table1[[#This Row],[Years of Experience]]=0,0,Table1[[#This Row],[Salary]]/Table1[[#This Row],[Years of Experience]])</f>
        <v>16666.666666666668</v>
      </c>
    </row>
    <row r="6466" spans="1:10" x14ac:dyDescent="0.35">
      <c r="A6466">
        <v>43</v>
      </c>
      <c r="B6466" t="str" cm="1">
        <f t="array" ref="B6466">_xlfn.IFS(Table1[[#This Row],[Age]]&lt;=25,"21-25",Table1[[#This Row],[Age]]&lt;=30,"26-30",Table1[[#This Row],[Age]]&lt;=35,"31-35",Table1[[#This Row],[Age]]&lt;=40,"36-40",Table1[[#This Row],[Age]]&lt;=45,"41-45", Table1[[#This Row],[Age]]&lt;=50,"46-50",Table1[[#This Row],[Age]]&lt;55,"51-55",Table1[[#This Row],[Age]]&lt;=60,"56-60",Table1[[#This Row],[Age]]&gt;=61, "61-70")</f>
        <v>41-45</v>
      </c>
      <c r="C6466" t="s">
        <v>6</v>
      </c>
      <c r="D6466" t="s">
        <v>7</v>
      </c>
      <c r="E6466" t="s">
        <v>80</v>
      </c>
      <c r="F6466">
        <v>14</v>
      </c>
      <c r="G6466" t="str" cm="1">
        <f t="array" ref="G6466">_xlfn.IFS(Table1[[#This Row],[Years of Experience]]&lt;=2,"Entry",Table1[[#This Row],[Years of Experience]]&lt;=7,"Mid",Table1[[#This Row],[Years of Experience]]&lt;=14,"Senior",Table1[[#This Row],[Years of Experience]]&gt;=15,"Executive")</f>
        <v>Senior</v>
      </c>
      <c r="H6466" t="str" cm="1">
        <f t="array" ref="H6466">_xlfn.IFS(Table1[[#This Row],[Salary]]&lt;=50000,"0-50K",Table1[[#This Row],[Salary]]&lt;=100000,"51-100K",Table1[[#This Row],[Salary]]&lt;=150000,"101-150K",Table1[[#This Row],[Salary]]&lt;=200000,"151-200K",Table1[[#This Row],[Salary]]&lt;=250000,"201-250K",Table1[[#This Row],[Salary]]&gt;250000,"Above 250K")</f>
        <v>101-150K</v>
      </c>
      <c r="I6466" s="3">
        <v>140000</v>
      </c>
      <c r="J6466" s="3">
        <f>IF(Table1[[#This Row],[Years of Experience]]=0,0,Table1[[#This Row],[Salary]]/Table1[[#This Row],[Years of Experience]])</f>
        <v>10000</v>
      </c>
    </row>
    <row r="6467" spans="1:10" x14ac:dyDescent="0.35">
      <c r="A6467">
        <v>28</v>
      </c>
      <c r="B6467" t="str" cm="1">
        <f t="array" ref="B6467">_xlfn.IFS(Table1[[#This Row],[Age]]&lt;=25,"21-25",Table1[[#This Row],[Age]]&lt;=30,"26-30",Table1[[#This Row],[Age]]&lt;=35,"31-35",Table1[[#This Row],[Age]]&lt;=40,"36-40",Table1[[#This Row],[Age]]&lt;=45,"41-45", Table1[[#This Row],[Age]]&lt;=50,"46-50",Table1[[#This Row],[Age]]&lt;55,"51-55",Table1[[#This Row],[Age]]&lt;=60,"56-60",Table1[[#This Row],[Age]]&gt;=61, "61-70")</f>
        <v>26-30</v>
      </c>
      <c r="C6467" t="s">
        <v>9</v>
      </c>
      <c r="D6467" t="s">
        <v>195</v>
      </c>
      <c r="E6467" t="s">
        <v>82</v>
      </c>
      <c r="F6467">
        <v>2</v>
      </c>
      <c r="G6467" t="str" cm="1">
        <f t="array" ref="G6467">_xlfn.IFS(Table1[[#This Row],[Years of Experience]]&lt;=2,"Entry",Table1[[#This Row],[Years of Experience]]&lt;=7,"Mid",Table1[[#This Row],[Years of Experience]]&lt;=14,"Senior",Table1[[#This Row],[Years of Experience]]&gt;=15,"Executive")</f>
        <v>Entry</v>
      </c>
      <c r="H6467" t="str" cm="1">
        <f t="array" ref="H6467">_xlfn.IFS(Table1[[#This Row],[Salary]]&lt;=50000,"0-50K",Table1[[#This Row],[Salary]]&lt;=100000,"51-100K",Table1[[#This Row],[Salary]]&lt;=150000,"101-150K",Table1[[#This Row],[Salary]]&lt;=200000,"151-200K",Table1[[#This Row],[Salary]]&lt;=250000,"201-250K",Table1[[#This Row],[Salary]]&gt;250000,"Above 250K")</f>
        <v>0-50K</v>
      </c>
      <c r="I6467" s="3">
        <v>40000</v>
      </c>
      <c r="J6467" s="3">
        <f>IF(Table1[[#This Row],[Years of Experience]]=0,0,Table1[[#This Row],[Salary]]/Table1[[#This Row],[Years of Experience]])</f>
        <v>20000</v>
      </c>
    </row>
    <row r="6468" spans="1:10" x14ac:dyDescent="0.35">
      <c r="A6468">
        <v>50</v>
      </c>
      <c r="B6468" t="str" cm="1">
        <f t="array" ref="B6468">_xlfn.IFS(Table1[[#This Row],[Age]]&lt;=25,"21-25",Table1[[#This Row],[Age]]&lt;=30,"26-30",Table1[[#This Row],[Age]]&lt;=35,"31-35",Table1[[#This Row],[Age]]&lt;=40,"36-40",Table1[[#This Row],[Age]]&lt;=45,"41-45", Table1[[#This Row],[Age]]&lt;=50,"46-50",Table1[[#This Row],[Age]]&lt;55,"51-55",Table1[[#This Row],[Age]]&lt;=60,"56-60",Table1[[#This Row],[Age]]&gt;=61, "61-70")</f>
        <v>46-50</v>
      </c>
      <c r="C6468" t="s">
        <v>6</v>
      </c>
      <c r="D6468" t="s">
        <v>12</v>
      </c>
      <c r="E6468" t="s">
        <v>27</v>
      </c>
      <c r="F6468">
        <v>18</v>
      </c>
      <c r="G6468" t="str" cm="1">
        <f t="array" ref="G6468">_xlfn.IFS(Table1[[#This Row],[Years of Experience]]&lt;=2,"Entry",Table1[[#This Row],[Years of Experience]]&lt;=7,"Mid",Table1[[#This Row],[Years of Experience]]&lt;=14,"Senior",Table1[[#This Row],[Years of Experience]]&gt;=15,"Executive")</f>
        <v>Executive</v>
      </c>
      <c r="H6468" t="str" cm="1">
        <f t="array" ref="H6468">_xlfn.IFS(Table1[[#This Row],[Salary]]&lt;=50000,"0-50K",Table1[[#This Row],[Salary]]&lt;=100000,"51-100K",Table1[[#This Row],[Salary]]&lt;=150000,"101-150K",Table1[[#This Row],[Salary]]&lt;=200000,"151-200K",Table1[[#This Row],[Salary]]&lt;=250000,"201-250K",Table1[[#This Row],[Salary]]&gt;250000,"Above 250K")</f>
        <v>151-200K</v>
      </c>
      <c r="I6468" s="3">
        <v>180000</v>
      </c>
      <c r="J6468" s="3">
        <f>IF(Table1[[#This Row],[Years of Experience]]=0,0,Table1[[#This Row],[Salary]]/Table1[[#This Row],[Years of Experience]])</f>
        <v>10000</v>
      </c>
    </row>
    <row r="6469" spans="1:10" x14ac:dyDescent="0.35">
      <c r="A6469">
        <v>35</v>
      </c>
      <c r="B6469" t="str" cm="1">
        <f t="array" ref="B6469">_xlfn.IFS(Table1[[#This Row],[Age]]&lt;=25,"21-25",Table1[[#This Row],[Age]]&lt;=30,"26-30",Table1[[#This Row],[Age]]&lt;=35,"31-35",Table1[[#This Row],[Age]]&lt;=40,"36-40",Table1[[#This Row],[Age]]&lt;=45,"41-45", Table1[[#This Row],[Age]]&lt;=50,"46-50",Table1[[#This Row],[Age]]&lt;55,"51-55",Table1[[#This Row],[Age]]&lt;=60,"56-60",Table1[[#This Row],[Age]]&gt;=61, "61-70")</f>
        <v>31-35</v>
      </c>
      <c r="C6469" t="s">
        <v>9</v>
      </c>
      <c r="D6469" t="s">
        <v>7</v>
      </c>
      <c r="E6469" t="s">
        <v>49</v>
      </c>
      <c r="F6469">
        <v>7</v>
      </c>
      <c r="G6469" t="str" cm="1">
        <f t="array" ref="G6469">_xlfn.IFS(Table1[[#This Row],[Years of Experience]]&lt;=2,"Entry",Table1[[#This Row],[Years of Experience]]&lt;=7,"Mid",Table1[[#This Row],[Years of Experience]]&lt;=14,"Senior",Table1[[#This Row],[Years of Experience]]&gt;=15,"Executive")</f>
        <v>Mid</v>
      </c>
      <c r="H6469" t="str" cm="1">
        <f t="array" ref="H6469">_xlfn.IFS(Table1[[#This Row],[Salary]]&lt;=50000,"0-50K",Table1[[#This Row],[Salary]]&lt;=100000,"51-100K",Table1[[#This Row],[Salary]]&lt;=150000,"101-150K",Table1[[#This Row],[Salary]]&lt;=200000,"151-200K",Table1[[#This Row],[Salary]]&lt;=250000,"201-250K",Table1[[#This Row],[Salary]]&gt;250000,"Above 250K")</f>
        <v>51-100K</v>
      </c>
      <c r="I6469" s="3">
        <v>90000</v>
      </c>
      <c r="J6469" s="3">
        <f>IF(Table1[[#This Row],[Years of Experience]]=0,0,Table1[[#This Row],[Salary]]/Table1[[#This Row],[Years of Experience]])</f>
        <v>12857.142857142857</v>
      </c>
    </row>
    <row r="6470" spans="1:10" x14ac:dyDescent="0.35">
      <c r="A6470">
        <v>23</v>
      </c>
      <c r="B6470" t="str" cm="1">
        <f t="array" ref="B6470">_xlfn.IFS(Table1[[#This Row],[Age]]&lt;=25,"21-25",Table1[[#This Row],[Age]]&lt;=30,"26-30",Table1[[#This Row],[Age]]&lt;=35,"31-35",Table1[[#This Row],[Age]]&lt;=40,"36-40",Table1[[#This Row],[Age]]&lt;=45,"41-45", Table1[[#This Row],[Age]]&lt;=50,"46-50",Table1[[#This Row],[Age]]&lt;55,"51-55",Table1[[#This Row],[Age]]&lt;=60,"56-60",Table1[[#This Row],[Age]]&gt;=61, "61-70")</f>
        <v>21-25</v>
      </c>
      <c r="C6470" t="s">
        <v>6</v>
      </c>
      <c r="D6470" t="s">
        <v>7</v>
      </c>
      <c r="E6470" t="s">
        <v>18</v>
      </c>
      <c r="F6470">
        <v>1</v>
      </c>
      <c r="G6470" t="str" cm="1">
        <f t="array" ref="G6470">_xlfn.IFS(Table1[[#This Row],[Years of Experience]]&lt;=2,"Entry",Table1[[#This Row],[Years of Experience]]&lt;=7,"Mid",Table1[[#This Row],[Years of Experience]]&lt;=14,"Senior",Table1[[#This Row],[Years of Experience]]&gt;=15,"Executive")</f>
        <v>Entry</v>
      </c>
      <c r="H6470" t="str" cm="1">
        <f t="array" ref="H6470">_xlfn.IFS(Table1[[#This Row],[Salary]]&lt;=50000,"0-50K",Table1[[#This Row],[Salary]]&lt;=100000,"51-100K",Table1[[#This Row],[Salary]]&lt;=150000,"101-150K",Table1[[#This Row],[Salary]]&lt;=200000,"151-200K",Table1[[#This Row],[Salary]]&lt;=250000,"201-250K",Table1[[#This Row],[Salary]]&gt;250000,"Above 250K")</f>
        <v>0-50K</v>
      </c>
      <c r="I6470" s="3">
        <v>35000</v>
      </c>
      <c r="J6470" s="3">
        <f>IF(Table1[[#This Row],[Years of Experience]]=0,0,Table1[[#This Row],[Salary]]/Table1[[#This Row],[Years of Experience]])</f>
        <v>35000</v>
      </c>
    </row>
    <row r="6471" spans="1:10" x14ac:dyDescent="0.35">
      <c r="A6471">
        <v>41</v>
      </c>
      <c r="B6471" t="str" cm="1">
        <f t="array" ref="B6471">_xlfn.IFS(Table1[[#This Row],[Age]]&lt;=25,"21-25",Table1[[#This Row],[Age]]&lt;=30,"26-30",Table1[[#This Row],[Age]]&lt;=35,"31-35",Table1[[#This Row],[Age]]&lt;=40,"36-40",Table1[[#This Row],[Age]]&lt;=45,"41-45", Table1[[#This Row],[Age]]&lt;=50,"46-50",Table1[[#This Row],[Age]]&lt;55,"51-55",Table1[[#This Row],[Age]]&lt;=60,"56-60",Table1[[#This Row],[Age]]&gt;=61, "61-70")</f>
        <v>41-45</v>
      </c>
      <c r="C6471" t="s">
        <v>9</v>
      </c>
      <c r="D6471" t="s">
        <v>10</v>
      </c>
      <c r="E6471" t="s">
        <v>57</v>
      </c>
      <c r="F6471">
        <v>12</v>
      </c>
      <c r="G6471" t="str" cm="1">
        <f t="array" ref="G6471">_xlfn.IFS(Table1[[#This Row],[Years of Experience]]&lt;=2,"Entry",Table1[[#This Row],[Years of Experience]]&lt;=7,"Mid",Table1[[#This Row],[Years of Experience]]&lt;=14,"Senior",Table1[[#This Row],[Years of Experience]]&gt;=15,"Executive")</f>
        <v>Senior</v>
      </c>
      <c r="H6471" t="str" cm="1">
        <f t="array" ref="H6471">_xlfn.IFS(Table1[[#This Row],[Salary]]&lt;=50000,"0-50K",Table1[[#This Row],[Salary]]&lt;=100000,"51-100K",Table1[[#This Row],[Salary]]&lt;=150000,"101-150K",Table1[[#This Row],[Salary]]&lt;=200000,"151-200K",Table1[[#This Row],[Salary]]&lt;=250000,"201-250K",Table1[[#This Row],[Salary]]&gt;250000,"Above 250K")</f>
        <v>101-150K</v>
      </c>
      <c r="I6471" s="3">
        <v>120000</v>
      </c>
      <c r="J6471" s="3">
        <f>IF(Table1[[#This Row],[Years of Experience]]=0,0,Table1[[#This Row],[Salary]]/Table1[[#This Row],[Years of Experience]])</f>
        <v>10000</v>
      </c>
    </row>
    <row r="6472" spans="1:10" x14ac:dyDescent="0.35">
      <c r="A6472">
        <v>26</v>
      </c>
      <c r="B6472" t="str" cm="1">
        <f t="array" ref="B6472">_xlfn.IFS(Table1[[#This Row],[Age]]&lt;=25,"21-25",Table1[[#This Row],[Age]]&lt;=30,"26-30",Table1[[#This Row],[Age]]&lt;=35,"31-35",Table1[[#This Row],[Age]]&lt;=40,"36-40",Table1[[#This Row],[Age]]&lt;=45,"41-45", Table1[[#This Row],[Age]]&lt;=50,"46-50",Table1[[#This Row],[Age]]&lt;55,"51-55",Table1[[#This Row],[Age]]&lt;=60,"56-60",Table1[[#This Row],[Age]]&gt;=61, "61-70")</f>
        <v>26-30</v>
      </c>
      <c r="C6472" t="s">
        <v>6</v>
      </c>
      <c r="D6472" t="s">
        <v>195</v>
      </c>
      <c r="E6472" t="s">
        <v>35</v>
      </c>
      <c r="F6472">
        <v>3</v>
      </c>
      <c r="G6472" t="str" cm="1">
        <f t="array" ref="G6472">_xlfn.IFS(Table1[[#This Row],[Years of Experience]]&lt;=2,"Entry",Table1[[#This Row],[Years of Experience]]&lt;=7,"Mid",Table1[[#This Row],[Years of Experience]]&lt;=14,"Senior",Table1[[#This Row],[Years of Experience]]&gt;=15,"Executive")</f>
        <v>Mid</v>
      </c>
      <c r="H6472" t="str" cm="1">
        <f t="array" ref="H6472">_xlfn.IFS(Table1[[#This Row],[Salary]]&lt;=50000,"0-50K",Table1[[#This Row],[Salary]]&lt;=100000,"51-100K",Table1[[#This Row],[Salary]]&lt;=150000,"101-150K",Table1[[#This Row],[Salary]]&lt;=200000,"151-200K",Table1[[#This Row],[Salary]]&lt;=250000,"201-250K",Table1[[#This Row],[Salary]]&gt;250000,"Above 250K")</f>
        <v>0-50K</v>
      </c>
      <c r="I6472" s="3">
        <v>45000</v>
      </c>
      <c r="J6472" s="3">
        <f>IF(Table1[[#This Row],[Years of Experience]]=0,0,Table1[[#This Row],[Salary]]/Table1[[#This Row],[Years of Experience]])</f>
        <v>15000</v>
      </c>
    </row>
    <row r="6473" spans="1:10" x14ac:dyDescent="0.35">
      <c r="A6473">
        <v>32</v>
      </c>
      <c r="B6473" t="str" cm="1">
        <f t="array" ref="B6473">_xlfn.IFS(Table1[[#This Row],[Age]]&lt;=25,"21-25",Table1[[#This Row],[Age]]&lt;=30,"26-30",Table1[[#This Row],[Age]]&lt;=35,"31-35",Table1[[#This Row],[Age]]&lt;=40,"36-40",Table1[[#This Row],[Age]]&lt;=45,"41-45", Table1[[#This Row],[Age]]&lt;=50,"46-50",Table1[[#This Row],[Age]]&lt;55,"51-55",Table1[[#This Row],[Age]]&lt;=60,"56-60",Table1[[#This Row],[Age]]&gt;=61, "61-70")</f>
        <v>31-35</v>
      </c>
      <c r="C6473" t="s">
        <v>9</v>
      </c>
      <c r="D6473" t="s">
        <v>7</v>
      </c>
      <c r="E6473" t="s">
        <v>30</v>
      </c>
      <c r="F6473">
        <v>8</v>
      </c>
      <c r="G6473" t="str" cm="1">
        <f t="array" ref="G6473">_xlfn.IFS(Table1[[#This Row],[Years of Experience]]&lt;=2,"Entry",Table1[[#This Row],[Years of Experience]]&lt;=7,"Mid",Table1[[#This Row],[Years of Experience]]&lt;=14,"Senior",Table1[[#This Row],[Years of Experience]]&gt;=15,"Executive")</f>
        <v>Senior</v>
      </c>
      <c r="H6473" t="str" cm="1">
        <f t="array" ref="H6473">_xlfn.IFS(Table1[[#This Row],[Salary]]&lt;=50000,"0-50K",Table1[[#This Row],[Salary]]&lt;=100000,"51-100K",Table1[[#This Row],[Salary]]&lt;=150000,"101-150K",Table1[[#This Row],[Salary]]&lt;=200000,"151-200K",Table1[[#This Row],[Salary]]&lt;=250000,"201-250K",Table1[[#This Row],[Salary]]&gt;250000,"Above 250K")</f>
        <v>51-100K</v>
      </c>
      <c r="I6473" s="3">
        <v>80000</v>
      </c>
      <c r="J6473" s="3">
        <f>IF(Table1[[#This Row],[Years of Experience]]=0,0,Table1[[#This Row],[Salary]]/Table1[[#This Row],[Years of Experience]])</f>
        <v>10000</v>
      </c>
    </row>
    <row r="6474" spans="1:10" x14ac:dyDescent="0.35">
      <c r="A6474">
        <v>27</v>
      </c>
      <c r="B6474" t="str" cm="1">
        <f t="array" ref="B6474">_xlfn.IFS(Table1[[#This Row],[Age]]&lt;=25,"21-25",Table1[[#This Row],[Age]]&lt;=30,"26-30",Table1[[#This Row],[Age]]&lt;=35,"31-35",Table1[[#This Row],[Age]]&lt;=40,"36-40",Table1[[#This Row],[Age]]&lt;=45,"41-45", Table1[[#This Row],[Age]]&lt;=50,"46-50",Table1[[#This Row],[Age]]&lt;55,"51-55",Table1[[#This Row],[Age]]&lt;=60,"56-60",Table1[[#This Row],[Age]]&gt;=61, "61-70")</f>
        <v>26-30</v>
      </c>
      <c r="C6474" t="s">
        <v>6</v>
      </c>
      <c r="D6474" t="s">
        <v>12</v>
      </c>
      <c r="E6474" t="s">
        <v>27</v>
      </c>
      <c r="F6474">
        <v>4</v>
      </c>
      <c r="G6474" t="str" cm="1">
        <f t="array" ref="G6474">_xlfn.IFS(Table1[[#This Row],[Years of Experience]]&lt;=2,"Entry",Table1[[#This Row],[Years of Experience]]&lt;=7,"Mid",Table1[[#This Row],[Years of Experience]]&lt;=14,"Senior",Table1[[#This Row],[Years of Experience]]&gt;=15,"Executive")</f>
        <v>Mid</v>
      </c>
      <c r="H6474" t="str" cm="1">
        <f t="array" ref="H6474">_xlfn.IFS(Table1[[#This Row],[Salary]]&lt;=50000,"0-50K",Table1[[#This Row],[Salary]]&lt;=100000,"51-100K",Table1[[#This Row],[Salary]]&lt;=150000,"101-150K",Table1[[#This Row],[Salary]]&lt;=200000,"151-200K",Table1[[#This Row],[Salary]]&lt;=250000,"201-250K",Table1[[#This Row],[Salary]]&gt;250000,"Above 250K")</f>
        <v>51-100K</v>
      </c>
      <c r="I6474" s="3">
        <v>55000</v>
      </c>
      <c r="J6474" s="3">
        <f>IF(Table1[[#This Row],[Years of Experience]]=0,0,Table1[[#This Row],[Salary]]/Table1[[#This Row],[Years of Experience]])</f>
        <v>13750</v>
      </c>
    </row>
    <row r="6475" spans="1:10" x14ac:dyDescent="0.35">
      <c r="A6475">
        <v>50</v>
      </c>
      <c r="B6475" t="str" cm="1">
        <f t="array" ref="B6475">_xlfn.IFS(Table1[[#This Row],[Age]]&lt;=25,"21-25",Table1[[#This Row],[Age]]&lt;=30,"26-30",Table1[[#This Row],[Age]]&lt;=35,"31-35",Table1[[#This Row],[Age]]&lt;=40,"36-40",Table1[[#This Row],[Age]]&lt;=45,"41-45", Table1[[#This Row],[Age]]&lt;=50,"46-50",Table1[[#This Row],[Age]]&lt;55,"51-55",Table1[[#This Row],[Age]]&lt;=60,"56-60",Table1[[#This Row],[Age]]&gt;=61, "61-70")</f>
        <v>46-50</v>
      </c>
      <c r="C6475" t="s">
        <v>9</v>
      </c>
      <c r="D6475" t="s">
        <v>10</v>
      </c>
      <c r="E6475" t="s">
        <v>80</v>
      </c>
      <c r="F6475">
        <v>18</v>
      </c>
      <c r="G6475" t="str" cm="1">
        <f t="array" ref="G6475">_xlfn.IFS(Table1[[#This Row],[Years of Experience]]&lt;=2,"Entry",Table1[[#This Row],[Years of Experience]]&lt;=7,"Mid",Table1[[#This Row],[Years of Experience]]&lt;=14,"Senior",Table1[[#This Row],[Years of Experience]]&gt;=15,"Executive")</f>
        <v>Executive</v>
      </c>
      <c r="H6475" t="str" cm="1">
        <f t="array" ref="H6475">_xlfn.IFS(Table1[[#This Row],[Salary]]&lt;=50000,"0-50K",Table1[[#This Row],[Salary]]&lt;=100000,"51-100K",Table1[[#This Row],[Salary]]&lt;=150000,"101-150K",Table1[[#This Row],[Salary]]&lt;=200000,"151-200K",Table1[[#This Row],[Salary]]&lt;=250000,"201-250K",Table1[[#This Row],[Salary]]&gt;250000,"Above 250K")</f>
        <v>151-200K</v>
      </c>
      <c r="I6475" s="3">
        <v>180000</v>
      </c>
      <c r="J6475" s="3">
        <f>IF(Table1[[#This Row],[Years of Experience]]=0,0,Table1[[#This Row],[Salary]]/Table1[[#This Row],[Years of Experience]])</f>
        <v>10000</v>
      </c>
    </row>
    <row r="6476" spans="1:10" x14ac:dyDescent="0.35">
      <c r="A6476">
        <v>36</v>
      </c>
      <c r="B6476" t="str" cm="1">
        <f t="array" ref="B6476">_xlfn.IFS(Table1[[#This Row],[Age]]&lt;=25,"21-25",Table1[[#This Row],[Age]]&lt;=30,"26-30",Table1[[#This Row],[Age]]&lt;=35,"31-35",Table1[[#This Row],[Age]]&lt;=40,"36-40",Table1[[#This Row],[Age]]&lt;=45,"41-45", Table1[[#This Row],[Age]]&lt;=50,"46-50",Table1[[#This Row],[Age]]&lt;55,"51-55",Table1[[#This Row],[Age]]&lt;=60,"56-60",Table1[[#This Row],[Age]]&gt;=61, "61-70")</f>
        <v>36-40</v>
      </c>
      <c r="C6476" t="s">
        <v>6</v>
      </c>
      <c r="D6476" t="s">
        <v>7</v>
      </c>
      <c r="E6476" t="s">
        <v>82</v>
      </c>
      <c r="F6476">
        <v>6</v>
      </c>
      <c r="G6476" t="str" cm="1">
        <f t="array" ref="G6476">_xlfn.IFS(Table1[[#This Row],[Years of Experience]]&lt;=2,"Entry",Table1[[#This Row],[Years of Experience]]&lt;=7,"Mid",Table1[[#This Row],[Years of Experience]]&lt;=14,"Senior",Table1[[#This Row],[Years of Experience]]&gt;=15,"Executive")</f>
        <v>Mid</v>
      </c>
      <c r="H6476" t="str" cm="1">
        <f t="array" ref="H6476">_xlfn.IFS(Table1[[#This Row],[Salary]]&lt;=50000,"0-50K",Table1[[#This Row],[Salary]]&lt;=100000,"51-100K",Table1[[#This Row],[Salary]]&lt;=150000,"101-150K",Table1[[#This Row],[Salary]]&lt;=200000,"151-200K",Table1[[#This Row],[Salary]]&lt;=250000,"201-250K",Table1[[#This Row],[Salary]]&gt;250000,"Above 250K")</f>
        <v>51-100K</v>
      </c>
      <c r="I6476" s="3">
        <v>75000</v>
      </c>
      <c r="J6476" s="3">
        <f>IF(Table1[[#This Row],[Years of Experience]]=0,0,Table1[[#This Row],[Salary]]/Table1[[#This Row],[Years of Experience]])</f>
        <v>12500</v>
      </c>
    </row>
    <row r="6477" spans="1:10" x14ac:dyDescent="0.35">
      <c r="A6477">
        <v>48</v>
      </c>
      <c r="B6477" t="str" cm="1">
        <f t="array" ref="B6477">_xlfn.IFS(Table1[[#This Row],[Age]]&lt;=25,"21-25",Table1[[#This Row],[Age]]&lt;=30,"26-30",Table1[[#This Row],[Age]]&lt;=35,"31-35",Table1[[#This Row],[Age]]&lt;=40,"36-40",Table1[[#This Row],[Age]]&lt;=45,"41-45", Table1[[#This Row],[Age]]&lt;=50,"46-50",Table1[[#This Row],[Age]]&lt;55,"51-55",Table1[[#This Row],[Age]]&lt;=60,"56-60",Table1[[#This Row],[Age]]&gt;=61, "61-70")</f>
        <v>46-50</v>
      </c>
      <c r="C6477" t="s">
        <v>9</v>
      </c>
      <c r="D6477" t="s">
        <v>12</v>
      </c>
      <c r="E6477" t="s">
        <v>124</v>
      </c>
      <c r="F6477">
        <v>19</v>
      </c>
      <c r="G6477" t="str" cm="1">
        <f t="array" ref="G6477">_xlfn.IFS(Table1[[#This Row],[Years of Experience]]&lt;=2,"Entry",Table1[[#This Row],[Years of Experience]]&lt;=7,"Mid",Table1[[#This Row],[Years of Experience]]&lt;=14,"Senior",Table1[[#This Row],[Years of Experience]]&gt;=15,"Executive")</f>
        <v>Executive</v>
      </c>
      <c r="H6477" t="str" cm="1">
        <f t="array" ref="H6477">_xlfn.IFS(Table1[[#This Row],[Salary]]&lt;=50000,"0-50K",Table1[[#This Row],[Salary]]&lt;=100000,"51-100K",Table1[[#This Row],[Salary]]&lt;=150000,"101-150K",Table1[[#This Row],[Salary]]&lt;=200000,"151-200K",Table1[[#This Row],[Salary]]&lt;=250000,"201-250K",Table1[[#This Row],[Salary]]&gt;250000,"Above 250K")</f>
        <v>151-200K</v>
      </c>
      <c r="I6477" s="3">
        <v>190000</v>
      </c>
      <c r="J6477" s="3">
        <f>IF(Table1[[#This Row],[Years of Experience]]=0,0,Table1[[#This Row],[Salary]]/Table1[[#This Row],[Years of Experience]])</f>
        <v>10000</v>
      </c>
    </row>
    <row r="6478" spans="1:10" x14ac:dyDescent="0.35">
      <c r="A6478">
        <v>31</v>
      </c>
      <c r="B6478" t="str" cm="1">
        <f t="array" ref="B6478">_xlfn.IFS(Table1[[#This Row],[Age]]&lt;=25,"21-25",Table1[[#This Row],[Age]]&lt;=30,"26-30",Table1[[#This Row],[Age]]&lt;=35,"31-35",Table1[[#This Row],[Age]]&lt;=40,"36-40",Table1[[#This Row],[Age]]&lt;=45,"41-45", Table1[[#This Row],[Age]]&lt;=50,"46-50",Table1[[#This Row],[Age]]&lt;55,"51-55",Table1[[#This Row],[Age]]&lt;=60,"56-60",Table1[[#This Row],[Age]]&gt;=61, "61-70")</f>
        <v>31-35</v>
      </c>
      <c r="C6478" t="s">
        <v>6</v>
      </c>
      <c r="D6478" t="s">
        <v>195</v>
      </c>
      <c r="E6478" t="s">
        <v>121</v>
      </c>
      <c r="F6478">
        <v>3</v>
      </c>
      <c r="G6478" t="str" cm="1">
        <f t="array" ref="G6478">_xlfn.IFS(Table1[[#This Row],[Years of Experience]]&lt;=2,"Entry",Table1[[#This Row],[Years of Experience]]&lt;=7,"Mid",Table1[[#This Row],[Years of Experience]]&lt;=14,"Senior",Table1[[#This Row],[Years of Experience]]&gt;=15,"Executive")</f>
        <v>Mid</v>
      </c>
      <c r="H6478" t="str" cm="1">
        <f t="array" ref="H6478">_xlfn.IFS(Table1[[#This Row],[Salary]]&lt;=50000,"0-50K",Table1[[#This Row],[Salary]]&lt;=100000,"51-100K",Table1[[#This Row],[Salary]]&lt;=150000,"101-150K",Table1[[#This Row],[Salary]]&lt;=200000,"151-200K",Table1[[#This Row],[Salary]]&lt;=250000,"201-250K",Table1[[#This Row],[Salary]]&gt;250000,"Above 250K")</f>
        <v>0-50K</v>
      </c>
      <c r="I6478" s="3">
        <v>40000</v>
      </c>
      <c r="J6478" s="3">
        <f>IF(Table1[[#This Row],[Years of Experience]]=0,0,Table1[[#This Row],[Salary]]/Table1[[#This Row],[Years of Experience]])</f>
        <v>13333.333333333334</v>
      </c>
    </row>
    <row r="6479" spans="1:10" x14ac:dyDescent="0.35">
      <c r="A6479">
        <v>29</v>
      </c>
      <c r="B6479" t="str" cm="1">
        <f t="array" ref="B6479">_xlfn.IFS(Table1[[#This Row],[Age]]&lt;=25,"21-25",Table1[[#This Row],[Age]]&lt;=30,"26-30",Table1[[#This Row],[Age]]&lt;=35,"31-35",Table1[[#This Row],[Age]]&lt;=40,"36-40",Table1[[#This Row],[Age]]&lt;=45,"41-45", Table1[[#This Row],[Age]]&lt;=50,"46-50",Table1[[#This Row],[Age]]&lt;55,"51-55",Table1[[#This Row],[Age]]&lt;=60,"56-60",Table1[[#This Row],[Age]]&gt;=61, "61-70")</f>
        <v>26-30</v>
      </c>
      <c r="C6479" t="s">
        <v>9</v>
      </c>
      <c r="D6479" t="s">
        <v>7</v>
      </c>
      <c r="E6479" t="s">
        <v>30</v>
      </c>
      <c r="F6479">
        <v>5</v>
      </c>
      <c r="G6479" t="str" cm="1">
        <f t="array" ref="G6479">_xlfn.IFS(Table1[[#This Row],[Years of Experience]]&lt;=2,"Entry",Table1[[#This Row],[Years of Experience]]&lt;=7,"Mid",Table1[[#This Row],[Years of Experience]]&lt;=14,"Senior",Table1[[#This Row],[Years of Experience]]&gt;=15,"Executive")</f>
        <v>Mid</v>
      </c>
      <c r="H6479" t="str" cm="1">
        <f t="array" ref="H6479">_xlfn.IFS(Table1[[#This Row],[Salary]]&lt;=50000,"0-50K",Table1[[#This Row],[Salary]]&lt;=100000,"51-100K",Table1[[#This Row],[Salary]]&lt;=150000,"101-150K",Table1[[#This Row],[Salary]]&lt;=200000,"151-200K",Table1[[#This Row],[Salary]]&lt;=250000,"201-250K",Table1[[#This Row],[Salary]]&gt;250000,"Above 250K")</f>
        <v>51-100K</v>
      </c>
      <c r="I6479" s="3">
        <v>70000</v>
      </c>
      <c r="J6479" s="3">
        <f>IF(Table1[[#This Row],[Years of Experience]]=0,0,Table1[[#This Row],[Salary]]/Table1[[#This Row],[Years of Experience]])</f>
        <v>14000</v>
      </c>
    </row>
    <row r="6480" spans="1:10" x14ac:dyDescent="0.35">
      <c r="A6480">
        <v>45</v>
      </c>
      <c r="B6480" t="str" cm="1">
        <f t="array" ref="B6480">_xlfn.IFS(Table1[[#This Row],[Age]]&lt;=25,"21-25",Table1[[#This Row],[Age]]&lt;=30,"26-30",Table1[[#This Row],[Age]]&lt;=35,"31-35",Table1[[#This Row],[Age]]&lt;=40,"36-40",Table1[[#This Row],[Age]]&lt;=45,"41-45", Table1[[#This Row],[Age]]&lt;=50,"46-50",Table1[[#This Row],[Age]]&lt;55,"51-55",Table1[[#This Row],[Age]]&lt;=60,"56-60",Table1[[#This Row],[Age]]&gt;=61, "61-70")</f>
        <v>41-45</v>
      </c>
      <c r="C6480" t="s">
        <v>6</v>
      </c>
      <c r="D6480" t="s">
        <v>10</v>
      </c>
      <c r="E6480" t="s">
        <v>57</v>
      </c>
      <c r="F6480">
        <v>15</v>
      </c>
      <c r="G6480" t="str" cm="1">
        <f t="array" ref="G6480">_xlfn.IFS(Table1[[#This Row],[Years of Experience]]&lt;=2,"Entry",Table1[[#This Row],[Years of Experience]]&lt;=7,"Mid",Table1[[#This Row],[Years of Experience]]&lt;=14,"Senior",Table1[[#This Row],[Years of Experience]]&gt;=15,"Executive")</f>
        <v>Executive</v>
      </c>
      <c r="H6480" t="str" cm="1">
        <f t="array" ref="H6480">_xlfn.IFS(Table1[[#This Row],[Salary]]&lt;=50000,"0-50K",Table1[[#This Row],[Salary]]&lt;=100000,"51-100K",Table1[[#This Row],[Salary]]&lt;=150000,"101-150K",Table1[[#This Row],[Salary]]&lt;=200000,"151-200K",Table1[[#This Row],[Salary]]&lt;=250000,"201-250K",Table1[[#This Row],[Salary]]&gt;250000,"Above 250K")</f>
        <v>101-150K</v>
      </c>
      <c r="I6480" s="3">
        <v>150000</v>
      </c>
      <c r="J6480" s="3">
        <f>IF(Table1[[#This Row],[Years of Experience]]=0,0,Table1[[#This Row],[Salary]]/Table1[[#This Row],[Years of Experience]])</f>
        <v>10000</v>
      </c>
    </row>
    <row r="6481" spans="1:10" x14ac:dyDescent="0.35">
      <c r="A6481">
        <v>25</v>
      </c>
      <c r="B6481" t="str" cm="1">
        <f t="array" ref="B6481">_xlfn.IFS(Table1[[#This Row],[Age]]&lt;=25,"21-25",Table1[[#This Row],[Age]]&lt;=30,"26-30",Table1[[#This Row],[Age]]&lt;=35,"31-35",Table1[[#This Row],[Age]]&lt;=40,"36-40",Table1[[#This Row],[Age]]&lt;=45,"41-45", Table1[[#This Row],[Age]]&lt;=50,"46-50",Table1[[#This Row],[Age]]&lt;55,"51-55",Table1[[#This Row],[Age]]&lt;=60,"56-60",Table1[[#This Row],[Age]]&gt;=61, "61-70")</f>
        <v>21-25</v>
      </c>
      <c r="C6481" t="s">
        <v>9</v>
      </c>
      <c r="D6481" t="s">
        <v>195</v>
      </c>
      <c r="E6481" t="s">
        <v>14</v>
      </c>
      <c r="F6481">
        <v>1</v>
      </c>
      <c r="G6481" t="str" cm="1">
        <f t="array" ref="G6481">_xlfn.IFS(Table1[[#This Row],[Years of Experience]]&lt;=2,"Entry",Table1[[#This Row],[Years of Experience]]&lt;=7,"Mid",Table1[[#This Row],[Years of Experience]]&lt;=14,"Senior",Table1[[#This Row],[Years of Experience]]&gt;=15,"Executive")</f>
        <v>Entry</v>
      </c>
      <c r="H6481" t="str" cm="1">
        <f t="array" ref="H6481">_xlfn.IFS(Table1[[#This Row],[Salary]]&lt;=50000,"0-50K",Table1[[#This Row],[Salary]]&lt;=100000,"51-100K",Table1[[#This Row],[Salary]]&lt;=150000,"101-150K",Table1[[#This Row],[Salary]]&lt;=200000,"151-200K",Table1[[#This Row],[Salary]]&lt;=250000,"201-250K",Table1[[#This Row],[Salary]]&gt;250000,"Above 250K")</f>
        <v>0-50K</v>
      </c>
      <c r="I6481" s="3">
        <v>35000</v>
      </c>
      <c r="J6481" s="3">
        <f>IF(Table1[[#This Row],[Years of Experience]]=0,0,Table1[[#This Row],[Salary]]/Table1[[#This Row],[Years of Experience]])</f>
        <v>35000</v>
      </c>
    </row>
    <row r="6482" spans="1:10" x14ac:dyDescent="0.35">
      <c r="A6482">
        <v>41</v>
      </c>
      <c r="B6482" t="str" cm="1">
        <f t="array" ref="B6482">_xlfn.IFS(Table1[[#This Row],[Age]]&lt;=25,"21-25",Table1[[#This Row],[Age]]&lt;=30,"26-30",Table1[[#This Row],[Age]]&lt;=35,"31-35",Table1[[#This Row],[Age]]&lt;=40,"36-40",Table1[[#This Row],[Age]]&lt;=45,"41-45", Table1[[#This Row],[Age]]&lt;=50,"46-50",Table1[[#This Row],[Age]]&lt;55,"51-55",Table1[[#This Row],[Age]]&lt;=60,"56-60",Table1[[#This Row],[Age]]&gt;=61, "61-70")</f>
        <v>41-45</v>
      </c>
      <c r="C6482" t="s">
        <v>6</v>
      </c>
      <c r="D6482" t="s">
        <v>7</v>
      </c>
      <c r="E6482" t="s">
        <v>35</v>
      </c>
      <c r="F6482">
        <v>12</v>
      </c>
      <c r="G6482" t="str" cm="1">
        <f t="array" ref="G6482">_xlfn.IFS(Table1[[#This Row],[Years of Experience]]&lt;=2,"Entry",Table1[[#This Row],[Years of Experience]]&lt;=7,"Mid",Table1[[#This Row],[Years of Experience]]&lt;=14,"Senior",Table1[[#This Row],[Years of Experience]]&gt;=15,"Executive")</f>
        <v>Senior</v>
      </c>
      <c r="H6482" t="str" cm="1">
        <f t="array" ref="H6482">_xlfn.IFS(Table1[[#This Row],[Salary]]&lt;=50000,"0-50K",Table1[[#This Row],[Salary]]&lt;=100000,"51-100K",Table1[[#This Row],[Salary]]&lt;=150000,"101-150K",Table1[[#This Row],[Salary]]&lt;=200000,"151-200K",Table1[[#This Row],[Salary]]&lt;=250000,"201-250K",Table1[[#This Row],[Salary]]&gt;250000,"Above 250K")</f>
        <v>101-150K</v>
      </c>
      <c r="I6482" s="3">
        <v>120000</v>
      </c>
      <c r="J6482" s="3">
        <f>IF(Table1[[#This Row],[Years of Experience]]=0,0,Table1[[#This Row],[Salary]]/Table1[[#This Row],[Years of Experience]])</f>
        <v>10000</v>
      </c>
    </row>
    <row r="6483" spans="1:10" x14ac:dyDescent="0.35">
      <c r="A6483">
        <v>35</v>
      </c>
      <c r="B6483" t="str" cm="1">
        <f t="array" ref="B6483">_xlfn.IFS(Table1[[#This Row],[Age]]&lt;=25,"21-25",Table1[[#This Row],[Age]]&lt;=30,"26-30",Table1[[#This Row],[Age]]&lt;=35,"31-35",Table1[[#This Row],[Age]]&lt;=40,"36-40",Table1[[#This Row],[Age]]&lt;=45,"41-45", Table1[[#This Row],[Age]]&lt;=50,"46-50",Table1[[#This Row],[Age]]&lt;55,"51-55",Table1[[#This Row],[Age]]&lt;=60,"56-60",Table1[[#This Row],[Age]]&gt;=61, "61-70")</f>
        <v>31-35</v>
      </c>
      <c r="C6483" t="s">
        <v>9</v>
      </c>
      <c r="D6483" t="s">
        <v>12</v>
      </c>
      <c r="E6483" t="s">
        <v>27</v>
      </c>
      <c r="F6483">
        <v>8</v>
      </c>
      <c r="G6483" t="str" cm="1">
        <f t="array" ref="G6483">_xlfn.IFS(Table1[[#This Row],[Years of Experience]]&lt;=2,"Entry",Table1[[#This Row],[Years of Experience]]&lt;=7,"Mid",Table1[[#This Row],[Years of Experience]]&lt;=14,"Senior",Table1[[#This Row],[Years of Experience]]&gt;=15,"Executive")</f>
        <v>Senior</v>
      </c>
      <c r="H6483" t="str" cm="1">
        <f t="array" ref="H6483">_xlfn.IFS(Table1[[#This Row],[Salary]]&lt;=50000,"0-50K",Table1[[#This Row],[Salary]]&lt;=100000,"51-100K",Table1[[#This Row],[Salary]]&lt;=150000,"101-150K",Table1[[#This Row],[Salary]]&lt;=200000,"151-200K",Table1[[#This Row],[Salary]]&lt;=250000,"201-250K",Table1[[#This Row],[Salary]]&gt;250000,"Above 250K")</f>
        <v>51-100K</v>
      </c>
      <c r="I6483" s="3">
        <v>80000</v>
      </c>
      <c r="J6483" s="3">
        <f>IF(Table1[[#This Row],[Years of Experience]]=0,0,Table1[[#This Row],[Salary]]/Table1[[#This Row],[Years of Experience]])</f>
        <v>10000</v>
      </c>
    </row>
    <row r="6484" spans="1:10" x14ac:dyDescent="0.35">
      <c r="A6484">
        <v>23</v>
      </c>
      <c r="B6484" t="str" cm="1">
        <f t="array" ref="B6484">_xlfn.IFS(Table1[[#This Row],[Age]]&lt;=25,"21-25",Table1[[#This Row],[Age]]&lt;=30,"26-30",Table1[[#This Row],[Age]]&lt;=35,"31-35",Table1[[#This Row],[Age]]&lt;=40,"36-40",Table1[[#This Row],[Age]]&lt;=45,"41-45", Table1[[#This Row],[Age]]&lt;=50,"46-50",Table1[[#This Row],[Age]]&lt;55,"51-55",Table1[[#This Row],[Age]]&lt;=60,"56-60",Table1[[#This Row],[Age]]&gt;=61, "61-70")</f>
        <v>21-25</v>
      </c>
      <c r="C6484" t="s">
        <v>6</v>
      </c>
      <c r="D6484" t="s">
        <v>7</v>
      </c>
      <c r="E6484" t="s">
        <v>49</v>
      </c>
      <c r="F6484">
        <v>1</v>
      </c>
      <c r="G6484" t="str" cm="1">
        <f t="array" ref="G6484">_xlfn.IFS(Table1[[#This Row],[Years of Experience]]&lt;=2,"Entry",Table1[[#This Row],[Years of Experience]]&lt;=7,"Mid",Table1[[#This Row],[Years of Experience]]&lt;=14,"Senior",Table1[[#This Row],[Years of Experience]]&gt;=15,"Executive")</f>
        <v>Entry</v>
      </c>
      <c r="H6484" t="str" cm="1">
        <f t="array" ref="H6484">_xlfn.IFS(Table1[[#This Row],[Salary]]&lt;=50000,"0-50K",Table1[[#This Row],[Salary]]&lt;=100000,"51-100K",Table1[[#This Row],[Salary]]&lt;=150000,"101-150K",Table1[[#This Row],[Salary]]&lt;=200000,"151-200K",Table1[[#This Row],[Salary]]&lt;=250000,"201-250K",Table1[[#This Row],[Salary]]&gt;250000,"Above 250K")</f>
        <v>0-50K</v>
      </c>
      <c r="I6484" s="3">
        <v>35000</v>
      </c>
      <c r="J6484" s="3">
        <f>IF(Table1[[#This Row],[Years of Experience]]=0,0,Table1[[#This Row],[Salary]]/Table1[[#This Row],[Years of Experience]])</f>
        <v>35000</v>
      </c>
    </row>
    <row r="6485" spans="1:10" x14ac:dyDescent="0.35">
      <c r="A6485">
        <v>42</v>
      </c>
      <c r="B6485" t="str" cm="1">
        <f t="array" ref="B6485">_xlfn.IFS(Table1[[#This Row],[Age]]&lt;=25,"21-25",Table1[[#This Row],[Age]]&lt;=30,"26-30",Table1[[#This Row],[Age]]&lt;=35,"31-35",Table1[[#This Row],[Age]]&lt;=40,"36-40",Table1[[#This Row],[Age]]&lt;=45,"41-45", Table1[[#This Row],[Age]]&lt;=50,"46-50",Table1[[#This Row],[Age]]&lt;55,"51-55",Table1[[#This Row],[Age]]&lt;=60,"56-60",Table1[[#This Row],[Age]]&gt;=61, "61-70")</f>
        <v>41-45</v>
      </c>
      <c r="C6485" t="s">
        <v>9</v>
      </c>
      <c r="D6485" t="s">
        <v>10</v>
      </c>
      <c r="E6485" t="s">
        <v>18</v>
      </c>
      <c r="F6485">
        <v>13</v>
      </c>
      <c r="G6485" t="str" cm="1">
        <f t="array" ref="G6485">_xlfn.IFS(Table1[[#This Row],[Years of Experience]]&lt;=2,"Entry",Table1[[#This Row],[Years of Experience]]&lt;=7,"Mid",Table1[[#This Row],[Years of Experience]]&lt;=14,"Senior",Table1[[#This Row],[Years of Experience]]&gt;=15,"Executive")</f>
        <v>Senior</v>
      </c>
      <c r="H6485" t="str" cm="1">
        <f t="array" ref="H6485">_xlfn.IFS(Table1[[#This Row],[Salary]]&lt;=50000,"0-50K",Table1[[#This Row],[Salary]]&lt;=100000,"51-100K",Table1[[#This Row],[Salary]]&lt;=150000,"101-150K",Table1[[#This Row],[Salary]]&lt;=200000,"151-200K",Table1[[#This Row],[Salary]]&lt;=250000,"201-250K",Table1[[#This Row],[Salary]]&gt;250000,"Above 250K")</f>
        <v>101-150K</v>
      </c>
      <c r="I6485" s="3">
        <v>130000</v>
      </c>
      <c r="J6485" s="3">
        <f>IF(Table1[[#This Row],[Years of Experience]]=0,0,Table1[[#This Row],[Salary]]/Table1[[#This Row],[Years of Experience]])</f>
        <v>10000</v>
      </c>
    </row>
    <row r="6486" spans="1:10" x14ac:dyDescent="0.35">
      <c r="A6486">
        <v>26</v>
      </c>
      <c r="B6486" t="str" cm="1">
        <f t="array" ref="B6486">_xlfn.IFS(Table1[[#This Row],[Age]]&lt;=25,"21-25",Table1[[#This Row],[Age]]&lt;=30,"26-30",Table1[[#This Row],[Age]]&lt;=35,"31-35",Table1[[#This Row],[Age]]&lt;=40,"36-40",Table1[[#This Row],[Age]]&lt;=45,"41-45", Table1[[#This Row],[Age]]&lt;=50,"46-50",Table1[[#This Row],[Age]]&lt;55,"51-55",Table1[[#This Row],[Age]]&lt;=60,"56-60",Table1[[#This Row],[Age]]&gt;=61, "61-70")</f>
        <v>26-30</v>
      </c>
      <c r="C6486" t="s">
        <v>6</v>
      </c>
      <c r="D6486" t="s">
        <v>195</v>
      </c>
      <c r="E6486" t="s">
        <v>69</v>
      </c>
      <c r="F6486">
        <v>2</v>
      </c>
      <c r="G6486" t="str" cm="1">
        <f t="array" ref="G6486">_xlfn.IFS(Table1[[#This Row],[Years of Experience]]&lt;=2,"Entry",Table1[[#This Row],[Years of Experience]]&lt;=7,"Mid",Table1[[#This Row],[Years of Experience]]&lt;=14,"Senior",Table1[[#This Row],[Years of Experience]]&gt;=15,"Executive")</f>
        <v>Entry</v>
      </c>
      <c r="H6486" t="str" cm="1">
        <f t="array" ref="H6486">_xlfn.IFS(Table1[[#This Row],[Salary]]&lt;=50000,"0-50K",Table1[[#This Row],[Salary]]&lt;=100000,"51-100K",Table1[[#This Row],[Salary]]&lt;=150000,"101-150K",Table1[[#This Row],[Salary]]&lt;=200000,"151-200K",Table1[[#This Row],[Salary]]&lt;=250000,"201-250K",Table1[[#This Row],[Salary]]&gt;250000,"Above 250K")</f>
        <v>0-50K</v>
      </c>
      <c r="I6486" s="3">
        <v>40000</v>
      </c>
      <c r="J6486" s="3">
        <f>IF(Table1[[#This Row],[Years of Experience]]=0,0,Table1[[#This Row],[Salary]]/Table1[[#This Row],[Years of Experience]])</f>
        <v>20000</v>
      </c>
    </row>
    <row r="6487" spans="1:10" x14ac:dyDescent="0.35">
      <c r="A6487">
        <v>32</v>
      </c>
      <c r="B6487" t="str" cm="1">
        <f t="array" ref="B6487">_xlfn.IFS(Table1[[#This Row],[Age]]&lt;=25,"21-25",Table1[[#This Row],[Age]]&lt;=30,"26-30",Table1[[#This Row],[Age]]&lt;=35,"31-35",Table1[[#This Row],[Age]]&lt;=40,"36-40",Table1[[#This Row],[Age]]&lt;=45,"41-45", Table1[[#This Row],[Age]]&lt;=50,"46-50",Table1[[#This Row],[Age]]&lt;55,"51-55",Table1[[#This Row],[Age]]&lt;=60,"56-60",Table1[[#This Row],[Age]]&gt;=61, "61-70")</f>
        <v>31-35</v>
      </c>
      <c r="C6487" t="s">
        <v>9</v>
      </c>
      <c r="D6487" t="s">
        <v>7</v>
      </c>
      <c r="E6487" t="s">
        <v>80</v>
      </c>
      <c r="F6487">
        <v>7</v>
      </c>
      <c r="G6487" t="str" cm="1">
        <f t="array" ref="G6487">_xlfn.IFS(Table1[[#This Row],[Years of Experience]]&lt;=2,"Entry",Table1[[#This Row],[Years of Experience]]&lt;=7,"Mid",Table1[[#This Row],[Years of Experience]]&lt;=14,"Senior",Table1[[#This Row],[Years of Experience]]&gt;=15,"Executive")</f>
        <v>Mid</v>
      </c>
      <c r="H6487" t="str" cm="1">
        <f t="array" ref="H6487">_xlfn.IFS(Table1[[#This Row],[Salary]]&lt;=50000,"0-50K",Table1[[#This Row],[Salary]]&lt;=100000,"51-100K",Table1[[#This Row],[Salary]]&lt;=150000,"101-150K",Table1[[#This Row],[Salary]]&lt;=200000,"151-200K",Table1[[#This Row],[Salary]]&lt;=250000,"201-250K",Table1[[#This Row],[Salary]]&gt;250000,"Above 250K")</f>
        <v>51-100K</v>
      </c>
      <c r="I6487" s="3">
        <v>90000</v>
      </c>
      <c r="J6487" s="3">
        <f>IF(Table1[[#This Row],[Years of Experience]]=0,0,Table1[[#This Row],[Salary]]/Table1[[#This Row],[Years of Experience]])</f>
        <v>12857.142857142857</v>
      </c>
    </row>
    <row r="6488" spans="1:10" x14ac:dyDescent="0.35">
      <c r="A6488">
        <v>27</v>
      </c>
      <c r="B6488" t="str" cm="1">
        <f t="array" ref="B6488">_xlfn.IFS(Table1[[#This Row],[Age]]&lt;=25,"21-25",Table1[[#This Row],[Age]]&lt;=30,"26-30",Table1[[#This Row],[Age]]&lt;=35,"31-35",Table1[[#This Row],[Age]]&lt;=40,"36-40",Table1[[#This Row],[Age]]&lt;=45,"41-45", Table1[[#This Row],[Age]]&lt;=50,"46-50",Table1[[#This Row],[Age]]&lt;55,"51-55",Table1[[#This Row],[Age]]&lt;=60,"56-60",Table1[[#This Row],[Age]]&gt;=61, "61-70")</f>
        <v>26-30</v>
      </c>
      <c r="C6488" t="s">
        <v>6</v>
      </c>
      <c r="D6488" t="s">
        <v>12</v>
      </c>
      <c r="E6488" t="s">
        <v>82</v>
      </c>
      <c r="F6488">
        <v>4</v>
      </c>
      <c r="G6488" t="str" cm="1">
        <f t="array" ref="G6488">_xlfn.IFS(Table1[[#This Row],[Years of Experience]]&lt;=2,"Entry",Table1[[#This Row],[Years of Experience]]&lt;=7,"Mid",Table1[[#This Row],[Years of Experience]]&lt;=14,"Senior",Table1[[#This Row],[Years of Experience]]&gt;=15,"Executive")</f>
        <v>Mid</v>
      </c>
      <c r="H6488" t="str" cm="1">
        <f t="array" ref="H6488">_xlfn.IFS(Table1[[#This Row],[Salary]]&lt;=50000,"0-50K",Table1[[#This Row],[Salary]]&lt;=100000,"51-100K",Table1[[#This Row],[Salary]]&lt;=150000,"101-150K",Table1[[#This Row],[Salary]]&lt;=200000,"151-200K",Table1[[#This Row],[Salary]]&lt;=250000,"201-250K",Table1[[#This Row],[Salary]]&gt;250000,"Above 250K")</f>
        <v>51-100K</v>
      </c>
      <c r="I6488" s="3">
        <v>55000</v>
      </c>
      <c r="J6488" s="3">
        <f>IF(Table1[[#This Row],[Years of Experience]]=0,0,Table1[[#This Row],[Salary]]/Table1[[#This Row],[Years of Experience]])</f>
        <v>13750</v>
      </c>
    </row>
    <row r="6489" spans="1:10" x14ac:dyDescent="0.35">
      <c r="A6489">
        <v>50</v>
      </c>
      <c r="B6489" t="str" cm="1">
        <f t="array" ref="B6489">_xlfn.IFS(Table1[[#This Row],[Age]]&lt;=25,"21-25",Table1[[#This Row],[Age]]&lt;=30,"26-30",Table1[[#This Row],[Age]]&lt;=35,"31-35",Table1[[#This Row],[Age]]&lt;=40,"36-40",Table1[[#This Row],[Age]]&lt;=45,"41-45", Table1[[#This Row],[Age]]&lt;=50,"46-50",Table1[[#This Row],[Age]]&lt;55,"51-55",Table1[[#This Row],[Age]]&lt;=60,"56-60",Table1[[#This Row],[Age]]&gt;=61, "61-70")</f>
        <v>46-50</v>
      </c>
      <c r="C6489" t="s">
        <v>9</v>
      </c>
      <c r="D6489" t="s">
        <v>10</v>
      </c>
      <c r="E6489" t="s">
        <v>124</v>
      </c>
      <c r="F6489">
        <v>18</v>
      </c>
      <c r="G6489" t="str" cm="1">
        <f t="array" ref="G6489">_xlfn.IFS(Table1[[#This Row],[Years of Experience]]&lt;=2,"Entry",Table1[[#This Row],[Years of Experience]]&lt;=7,"Mid",Table1[[#This Row],[Years of Experience]]&lt;=14,"Senior",Table1[[#This Row],[Years of Experience]]&gt;=15,"Executive")</f>
        <v>Executive</v>
      </c>
      <c r="H6489" t="str" cm="1">
        <f t="array" ref="H6489">_xlfn.IFS(Table1[[#This Row],[Salary]]&lt;=50000,"0-50K",Table1[[#This Row],[Salary]]&lt;=100000,"51-100K",Table1[[#This Row],[Salary]]&lt;=150000,"101-150K",Table1[[#This Row],[Salary]]&lt;=200000,"151-200K",Table1[[#This Row],[Salary]]&lt;=250000,"201-250K",Table1[[#This Row],[Salary]]&gt;250000,"Above 250K")</f>
        <v>151-200K</v>
      </c>
      <c r="I6489" s="3">
        <v>180000</v>
      </c>
      <c r="J6489" s="3">
        <f>IF(Table1[[#This Row],[Years of Experience]]=0,0,Table1[[#This Row],[Salary]]/Table1[[#This Row],[Years of Experience]])</f>
        <v>10000</v>
      </c>
    </row>
    <row r="6490" spans="1:10" x14ac:dyDescent="0.35">
      <c r="A6490">
        <v>36</v>
      </c>
      <c r="B6490" t="str" cm="1">
        <f t="array" ref="B6490">_xlfn.IFS(Table1[[#This Row],[Age]]&lt;=25,"21-25",Table1[[#This Row],[Age]]&lt;=30,"26-30",Table1[[#This Row],[Age]]&lt;=35,"31-35",Table1[[#This Row],[Age]]&lt;=40,"36-40",Table1[[#This Row],[Age]]&lt;=45,"41-45", Table1[[#This Row],[Age]]&lt;=50,"46-50",Table1[[#This Row],[Age]]&lt;55,"51-55",Table1[[#This Row],[Age]]&lt;=60,"56-60",Table1[[#This Row],[Age]]&gt;=61, "61-70")</f>
        <v>36-40</v>
      </c>
      <c r="C6490" t="s">
        <v>6</v>
      </c>
      <c r="D6490" t="s">
        <v>7</v>
      </c>
      <c r="E6490" t="s">
        <v>121</v>
      </c>
      <c r="F6490">
        <v>3</v>
      </c>
      <c r="G6490" t="str" cm="1">
        <f t="array" ref="G6490">_xlfn.IFS(Table1[[#This Row],[Years of Experience]]&lt;=2,"Entry",Table1[[#This Row],[Years of Experience]]&lt;=7,"Mid",Table1[[#This Row],[Years of Experience]]&lt;=14,"Senior",Table1[[#This Row],[Years of Experience]]&gt;=15,"Executive")</f>
        <v>Mid</v>
      </c>
      <c r="H6490" t="str" cm="1">
        <f t="array" ref="H6490">_xlfn.IFS(Table1[[#This Row],[Salary]]&lt;=50000,"0-50K",Table1[[#This Row],[Salary]]&lt;=100000,"51-100K",Table1[[#This Row],[Salary]]&lt;=150000,"101-150K",Table1[[#This Row],[Salary]]&lt;=200000,"151-200K",Table1[[#This Row],[Salary]]&lt;=250000,"201-250K",Table1[[#This Row],[Salary]]&gt;250000,"Above 250K")</f>
        <v>0-50K</v>
      </c>
      <c r="I6490" s="3">
        <v>45000</v>
      </c>
      <c r="J6490" s="3">
        <f>IF(Table1[[#This Row],[Years of Experience]]=0,0,Table1[[#This Row],[Salary]]/Table1[[#This Row],[Years of Experience]])</f>
        <v>15000</v>
      </c>
    </row>
    <row r="6491" spans="1:10" x14ac:dyDescent="0.35">
      <c r="A6491">
        <v>48</v>
      </c>
      <c r="B6491" t="str" cm="1">
        <f t="array" ref="B6491">_xlfn.IFS(Table1[[#This Row],[Age]]&lt;=25,"21-25",Table1[[#This Row],[Age]]&lt;=30,"26-30",Table1[[#This Row],[Age]]&lt;=35,"31-35",Table1[[#This Row],[Age]]&lt;=40,"36-40",Table1[[#This Row],[Age]]&lt;=45,"41-45", Table1[[#This Row],[Age]]&lt;=50,"46-50",Table1[[#This Row],[Age]]&lt;55,"51-55",Table1[[#This Row],[Age]]&lt;=60,"56-60",Table1[[#This Row],[Age]]&gt;=61, "61-70")</f>
        <v>46-50</v>
      </c>
      <c r="C6491" t="s">
        <v>9</v>
      </c>
      <c r="D6491" t="s">
        <v>12</v>
      </c>
      <c r="E6491" t="s">
        <v>57</v>
      </c>
      <c r="F6491">
        <v>19</v>
      </c>
      <c r="G6491" t="str" cm="1">
        <f t="array" ref="G6491">_xlfn.IFS(Table1[[#This Row],[Years of Experience]]&lt;=2,"Entry",Table1[[#This Row],[Years of Experience]]&lt;=7,"Mid",Table1[[#This Row],[Years of Experience]]&lt;=14,"Senior",Table1[[#This Row],[Years of Experience]]&gt;=15,"Executive")</f>
        <v>Executive</v>
      </c>
      <c r="H6491" t="str" cm="1">
        <f t="array" ref="H6491">_xlfn.IFS(Table1[[#This Row],[Salary]]&lt;=50000,"0-50K",Table1[[#This Row],[Salary]]&lt;=100000,"51-100K",Table1[[#This Row],[Salary]]&lt;=150000,"101-150K",Table1[[#This Row],[Salary]]&lt;=200000,"151-200K",Table1[[#This Row],[Salary]]&lt;=250000,"201-250K",Table1[[#This Row],[Salary]]&gt;250000,"Above 250K")</f>
        <v>151-200K</v>
      </c>
      <c r="I6491" s="3">
        <v>190000</v>
      </c>
      <c r="J6491" s="3">
        <f>IF(Table1[[#This Row],[Years of Experience]]=0,0,Table1[[#This Row],[Salary]]/Table1[[#This Row],[Years of Experience]])</f>
        <v>10000</v>
      </c>
    </row>
    <row r="6492" spans="1:10" x14ac:dyDescent="0.35">
      <c r="A6492">
        <v>31</v>
      </c>
      <c r="B6492" t="str" cm="1">
        <f t="array" ref="B6492">_xlfn.IFS(Table1[[#This Row],[Age]]&lt;=25,"21-25",Table1[[#This Row],[Age]]&lt;=30,"26-30",Table1[[#This Row],[Age]]&lt;=35,"31-35",Table1[[#This Row],[Age]]&lt;=40,"36-40",Table1[[#This Row],[Age]]&lt;=45,"41-45", Table1[[#This Row],[Age]]&lt;=50,"46-50",Table1[[#This Row],[Age]]&lt;55,"51-55",Table1[[#This Row],[Age]]&lt;=60,"56-60",Table1[[#This Row],[Age]]&gt;=61, "61-70")</f>
        <v>31-35</v>
      </c>
      <c r="C6492" t="s">
        <v>6</v>
      </c>
      <c r="D6492" t="s">
        <v>195</v>
      </c>
      <c r="E6492" t="s">
        <v>14</v>
      </c>
      <c r="F6492">
        <v>3</v>
      </c>
      <c r="G6492" t="str" cm="1">
        <f t="array" ref="G6492">_xlfn.IFS(Table1[[#This Row],[Years of Experience]]&lt;=2,"Entry",Table1[[#This Row],[Years of Experience]]&lt;=7,"Mid",Table1[[#This Row],[Years of Experience]]&lt;=14,"Senior",Table1[[#This Row],[Years of Experience]]&gt;=15,"Executive")</f>
        <v>Mid</v>
      </c>
      <c r="H6492" t="str" cm="1">
        <f t="array" ref="H6492">_xlfn.IFS(Table1[[#This Row],[Salary]]&lt;=50000,"0-50K",Table1[[#This Row],[Salary]]&lt;=100000,"51-100K",Table1[[#This Row],[Salary]]&lt;=150000,"101-150K",Table1[[#This Row],[Salary]]&lt;=200000,"151-200K",Table1[[#This Row],[Salary]]&lt;=250000,"201-250K",Table1[[#This Row],[Salary]]&gt;250000,"Above 250K")</f>
        <v>0-50K</v>
      </c>
      <c r="I6492" s="3">
        <v>50000</v>
      </c>
      <c r="J6492" s="3">
        <f>IF(Table1[[#This Row],[Years of Experience]]=0,0,Table1[[#This Row],[Salary]]/Table1[[#This Row],[Years of Experience]])</f>
        <v>16666.666666666668</v>
      </c>
    </row>
    <row r="6493" spans="1:10" x14ac:dyDescent="0.35">
      <c r="A6493">
        <v>29</v>
      </c>
      <c r="B6493" t="str" cm="1">
        <f t="array" ref="B6493">_xlfn.IFS(Table1[[#This Row],[Age]]&lt;=25,"21-25",Table1[[#This Row],[Age]]&lt;=30,"26-30",Table1[[#This Row],[Age]]&lt;=35,"31-35",Table1[[#This Row],[Age]]&lt;=40,"36-40",Table1[[#This Row],[Age]]&lt;=45,"41-45", Table1[[#This Row],[Age]]&lt;=50,"46-50",Table1[[#This Row],[Age]]&lt;55,"51-55",Table1[[#This Row],[Age]]&lt;=60,"56-60",Table1[[#This Row],[Age]]&gt;=61, "61-70")</f>
        <v>26-30</v>
      </c>
      <c r="C6493" t="s">
        <v>9</v>
      </c>
      <c r="D6493" t="s">
        <v>7</v>
      </c>
      <c r="E6493" t="s">
        <v>35</v>
      </c>
      <c r="F6493">
        <v>4</v>
      </c>
      <c r="G6493" t="str" cm="1">
        <f t="array" ref="G6493">_xlfn.IFS(Table1[[#This Row],[Years of Experience]]&lt;=2,"Entry",Table1[[#This Row],[Years of Experience]]&lt;=7,"Mid",Table1[[#This Row],[Years of Experience]]&lt;=14,"Senior",Table1[[#This Row],[Years of Experience]]&gt;=15,"Executive")</f>
        <v>Mid</v>
      </c>
      <c r="H6493" t="str" cm="1">
        <f t="array" ref="H6493">_xlfn.IFS(Table1[[#This Row],[Salary]]&lt;=50000,"0-50K",Table1[[#This Row],[Salary]]&lt;=100000,"51-100K",Table1[[#This Row],[Salary]]&lt;=150000,"101-150K",Table1[[#This Row],[Salary]]&lt;=200000,"151-200K",Table1[[#This Row],[Salary]]&lt;=250000,"201-250K",Table1[[#This Row],[Salary]]&gt;250000,"Above 250K")</f>
        <v>51-100K</v>
      </c>
      <c r="I6493" s="3">
        <v>55000</v>
      </c>
      <c r="J6493" s="3">
        <f>IF(Table1[[#This Row],[Years of Experience]]=0,0,Table1[[#This Row],[Salary]]/Table1[[#This Row],[Years of Experience]])</f>
        <v>13750</v>
      </c>
    </row>
    <row r="6494" spans="1:10" x14ac:dyDescent="0.35">
      <c r="A6494">
        <v>45</v>
      </c>
      <c r="B6494" t="str" cm="1">
        <f t="array" ref="B6494">_xlfn.IFS(Table1[[#This Row],[Age]]&lt;=25,"21-25",Table1[[#This Row],[Age]]&lt;=30,"26-30",Table1[[#This Row],[Age]]&lt;=35,"31-35",Table1[[#This Row],[Age]]&lt;=40,"36-40",Table1[[#This Row],[Age]]&lt;=45,"41-45", Table1[[#This Row],[Age]]&lt;=50,"46-50",Table1[[#This Row],[Age]]&lt;55,"51-55",Table1[[#This Row],[Age]]&lt;=60,"56-60",Table1[[#This Row],[Age]]&gt;=61, "61-70")</f>
        <v>41-45</v>
      </c>
      <c r="C6494" t="s">
        <v>6</v>
      </c>
      <c r="D6494" t="s">
        <v>10</v>
      </c>
      <c r="E6494" t="s">
        <v>27</v>
      </c>
      <c r="F6494">
        <v>13</v>
      </c>
      <c r="G6494" t="str" cm="1">
        <f t="array" ref="G6494">_xlfn.IFS(Table1[[#This Row],[Years of Experience]]&lt;=2,"Entry",Table1[[#This Row],[Years of Experience]]&lt;=7,"Mid",Table1[[#This Row],[Years of Experience]]&lt;=14,"Senior",Table1[[#This Row],[Years of Experience]]&gt;=15,"Executive")</f>
        <v>Senior</v>
      </c>
      <c r="H6494" t="str" cm="1">
        <f t="array" ref="H6494">_xlfn.IFS(Table1[[#This Row],[Salary]]&lt;=50000,"0-50K",Table1[[#This Row],[Salary]]&lt;=100000,"51-100K",Table1[[#This Row],[Salary]]&lt;=150000,"101-150K",Table1[[#This Row],[Salary]]&lt;=200000,"151-200K",Table1[[#This Row],[Salary]]&lt;=250000,"201-250K",Table1[[#This Row],[Salary]]&gt;250000,"Above 250K")</f>
        <v>101-150K</v>
      </c>
      <c r="I6494" s="3">
        <v>130000</v>
      </c>
      <c r="J6494" s="3">
        <f>IF(Table1[[#This Row],[Years of Experience]]=0,0,Table1[[#This Row],[Salary]]/Table1[[#This Row],[Years of Experience]])</f>
        <v>10000</v>
      </c>
    </row>
    <row r="6495" spans="1:10" x14ac:dyDescent="0.35">
      <c r="A6495">
        <v>25</v>
      </c>
      <c r="B6495" t="str" cm="1">
        <f t="array" ref="B6495">_xlfn.IFS(Table1[[#This Row],[Age]]&lt;=25,"21-25",Table1[[#This Row],[Age]]&lt;=30,"26-30",Table1[[#This Row],[Age]]&lt;=35,"31-35",Table1[[#This Row],[Age]]&lt;=40,"36-40",Table1[[#This Row],[Age]]&lt;=45,"41-45", Table1[[#This Row],[Age]]&lt;=50,"46-50",Table1[[#This Row],[Age]]&lt;55,"51-55",Table1[[#This Row],[Age]]&lt;=60,"56-60",Table1[[#This Row],[Age]]&gt;=61, "61-70")</f>
        <v>21-25</v>
      </c>
      <c r="C6495" t="s">
        <v>9</v>
      </c>
      <c r="D6495" t="s">
        <v>195</v>
      </c>
      <c r="E6495" t="s">
        <v>49</v>
      </c>
      <c r="F6495">
        <v>1</v>
      </c>
      <c r="G6495" t="str" cm="1">
        <f t="array" ref="G6495">_xlfn.IFS(Table1[[#This Row],[Years of Experience]]&lt;=2,"Entry",Table1[[#This Row],[Years of Experience]]&lt;=7,"Mid",Table1[[#This Row],[Years of Experience]]&lt;=14,"Senior",Table1[[#This Row],[Years of Experience]]&gt;=15,"Executive")</f>
        <v>Entry</v>
      </c>
      <c r="H6495" t="str" cm="1">
        <f t="array" ref="H6495">_xlfn.IFS(Table1[[#This Row],[Salary]]&lt;=50000,"0-50K",Table1[[#This Row],[Salary]]&lt;=100000,"51-100K",Table1[[#This Row],[Salary]]&lt;=150000,"101-150K",Table1[[#This Row],[Salary]]&lt;=200000,"151-200K",Table1[[#This Row],[Salary]]&lt;=250000,"201-250K",Table1[[#This Row],[Salary]]&gt;250000,"Above 250K")</f>
        <v>0-50K</v>
      </c>
      <c r="I6495" s="3">
        <v>35000</v>
      </c>
      <c r="J6495" s="3">
        <f>IF(Table1[[#This Row],[Years of Experience]]=0,0,Table1[[#This Row],[Salary]]/Table1[[#This Row],[Years of Experience]])</f>
        <v>35000</v>
      </c>
    </row>
    <row r="6496" spans="1:10" x14ac:dyDescent="0.35">
      <c r="A6496">
        <v>41</v>
      </c>
      <c r="B6496" t="str" cm="1">
        <f t="array" ref="B6496">_xlfn.IFS(Table1[[#This Row],[Age]]&lt;=25,"21-25",Table1[[#This Row],[Age]]&lt;=30,"26-30",Table1[[#This Row],[Age]]&lt;=35,"31-35",Table1[[#This Row],[Age]]&lt;=40,"36-40",Table1[[#This Row],[Age]]&lt;=45,"41-45", Table1[[#This Row],[Age]]&lt;=50,"46-50",Table1[[#This Row],[Age]]&lt;55,"51-55",Table1[[#This Row],[Age]]&lt;=60,"56-60",Table1[[#This Row],[Age]]&gt;=61, "61-70")</f>
        <v>41-45</v>
      </c>
      <c r="C6496" t="s">
        <v>6</v>
      </c>
      <c r="D6496" t="s">
        <v>7</v>
      </c>
      <c r="E6496" t="s">
        <v>80</v>
      </c>
      <c r="F6496">
        <v>12</v>
      </c>
      <c r="G6496" t="str" cm="1">
        <f t="array" ref="G6496">_xlfn.IFS(Table1[[#This Row],[Years of Experience]]&lt;=2,"Entry",Table1[[#This Row],[Years of Experience]]&lt;=7,"Mid",Table1[[#This Row],[Years of Experience]]&lt;=14,"Senior",Table1[[#This Row],[Years of Experience]]&gt;=15,"Executive")</f>
        <v>Senior</v>
      </c>
      <c r="H6496" t="str" cm="1">
        <f t="array" ref="H6496">_xlfn.IFS(Table1[[#This Row],[Salary]]&lt;=50000,"0-50K",Table1[[#This Row],[Salary]]&lt;=100000,"51-100K",Table1[[#This Row],[Salary]]&lt;=150000,"101-150K",Table1[[#This Row],[Salary]]&lt;=200000,"151-200K",Table1[[#This Row],[Salary]]&lt;=250000,"201-250K",Table1[[#This Row],[Salary]]&gt;250000,"Above 250K")</f>
        <v>101-150K</v>
      </c>
      <c r="I6496" s="3">
        <v>120000</v>
      </c>
      <c r="J6496" s="3">
        <f>IF(Table1[[#This Row],[Years of Experience]]=0,0,Table1[[#This Row],[Salary]]/Table1[[#This Row],[Years of Experience]])</f>
        <v>10000</v>
      </c>
    </row>
    <row r="6497" spans="1:10" x14ac:dyDescent="0.35">
      <c r="A6497">
        <v>35</v>
      </c>
      <c r="B6497" t="str" cm="1">
        <f t="array" ref="B6497">_xlfn.IFS(Table1[[#This Row],[Age]]&lt;=25,"21-25",Table1[[#This Row],[Age]]&lt;=30,"26-30",Table1[[#This Row],[Age]]&lt;=35,"31-35",Table1[[#This Row],[Age]]&lt;=40,"36-40",Table1[[#This Row],[Age]]&lt;=45,"41-45", Table1[[#This Row],[Age]]&lt;=50,"46-50",Table1[[#This Row],[Age]]&lt;55,"51-55",Table1[[#This Row],[Age]]&lt;=60,"56-60",Table1[[#This Row],[Age]]&gt;=61, "61-70")</f>
        <v>31-35</v>
      </c>
      <c r="C6497" t="s">
        <v>9</v>
      </c>
      <c r="D6497" t="s">
        <v>12</v>
      </c>
      <c r="E6497" t="s">
        <v>124</v>
      </c>
      <c r="F6497">
        <v>9</v>
      </c>
      <c r="G6497" t="str" cm="1">
        <f t="array" ref="G6497">_xlfn.IFS(Table1[[#This Row],[Years of Experience]]&lt;=2,"Entry",Table1[[#This Row],[Years of Experience]]&lt;=7,"Mid",Table1[[#This Row],[Years of Experience]]&lt;=14,"Senior",Table1[[#This Row],[Years of Experience]]&gt;=15,"Executive")</f>
        <v>Senior</v>
      </c>
      <c r="H6497" t="str" cm="1">
        <f t="array" ref="H6497">_xlfn.IFS(Table1[[#This Row],[Salary]]&lt;=50000,"0-50K",Table1[[#This Row],[Salary]]&lt;=100000,"51-100K",Table1[[#This Row],[Salary]]&lt;=150000,"101-150K",Table1[[#This Row],[Salary]]&lt;=200000,"151-200K",Table1[[#This Row],[Salary]]&lt;=250000,"201-250K",Table1[[#This Row],[Salary]]&gt;250000,"Above 250K")</f>
        <v>51-100K</v>
      </c>
      <c r="I6497" s="3">
        <v>95000</v>
      </c>
      <c r="J6497" s="3">
        <f>IF(Table1[[#This Row],[Years of Experience]]=0,0,Table1[[#This Row],[Salary]]/Table1[[#This Row],[Years of Experience]])</f>
        <v>10555.555555555555</v>
      </c>
    </row>
    <row r="6498" spans="1:10" x14ac:dyDescent="0.35">
      <c r="A6498">
        <v>23</v>
      </c>
      <c r="B6498" t="str" cm="1">
        <f t="array" ref="B6498">_xlfn.IFS(Table1[[#This Row],[Age]]&lt;=25,"21-25",Table1[[#This Row],[Age]]&lt;=30,"26-30",Table1[[#This Row],[Age]]&lt;=35,"31-35",Table1[[#This Row],[Age]]&lt;=40,"36-40",Table1[[#This Row],[Age]]&lt;=45,"41-45", Table1[[#This Row],[Age]]&lt;=50,"46-50",Table1[[#This Row],[Age]]&lt;55,"51-55",Table1[[#This Row],[Age]]&lt;=60,"56-60",Table1[[#This Row],[Age]]&gt;=61, "61-70")</f>
        <v>21-25</v>
      </c>
      <c r="C6498" t="s">
        <v>6</v>
      </c>
      <c r="D6498" t="s">
        <v>7</v>
      </c>
      <c r="E6498" t="s">
        <v>82</v>
      </c>
      <c r="F6498">
        <v>1</v>
      </c>
      <c r="G6498" t="str" cm="1">
        <f t="array" ref="G6498">_xlfn.IFS(Table1[[#This Row],[Years of Experience]]&lt;=2,"Entry",Table1[[#This Row],[Years of Experience]]&lt;=7,"Mid",Table1[[#This Row],[Years of Experience]]&lt;=14,"Senior",Table1[[#This Row],[Years of Experience]]&gt;=15,"Executive")</f>
        <v>Entry</v>
      </c>
      <c r="H6498" t="str" cm="1">
        <f t="array" ref="H6498">_xlfn.IFS(Table1[[#This Row],[Salary]]&lt;=50000,"0-50K",Table1[[#This Row],[Salary]]&lt;=100000,"51-100K",Table1[[#This Row],[Salary]]&lt;=150000,"101-150K",Table1[[#This Row],[Salary]]&lt;=200000,"151-200K",Table1[[#This Row],[Salary]]&lt;=250000,"201-250K",Table1[[#This Row],[Salary]]&gt;250000,"Above 250K")</f>
        <v>0-50K</v>
      </c>
      <c r="I6498" s="3">
        <v>35000</v>
      </c>
      <c r="J6498" s="3">
        <f>IF(Table1[[#This Row],[Years of Experience]]=0,0,Table1[[#This Row],[Salary]]/Table1[[#This Row],[Years of Experience]])</f>
        <v>35000</v>
      </c>
    </row>
    <row r="6499" spans="1:10" x14ac:dyDescent="0.35">
      <c r="A6499">
        <v>42</v>
      </c>
      <c r="B6499" t="str" cm="1">
        <f t="array" ref="B6499">_xlfn.IFS(Table1[[#This Row],[Age]]&lt;=25,"21-25",Table1[[#This Row],[Age]]&lt;=30,"26-30",Table1[[#This Row],[Age]]&lt;=35,"31-35",Table1[[#This Row],[Age]]&lt;=40,"36-40",Table1[[#This Row],[Age]]&lt;=45,"41-45", Table1[[#This Row],[Age]]&lt;=50,"46-50",Table1[[#This Row],[Age]]&lt;55,"51-55",Table1[[#This Row],[Age]]&lt;=60,"56-60",Table1[[#This Row],[Age]]&gt;=61, "61-70")</f>
        <v>41-45</v>
      </c>
      <c r="C6499" t="s">
        <v>9</v>
      </c>
      <c r="D6499" t="s">
        <v>10</v>
      </c>
      <c r="E6499" t="s">
        <v>69</v>
      </c>
      <c r="F6499">
        <v>14</v>
      </c>
      <c r="G6499" t="str" cm="1">
        <f t="array" ref="G6499">_xlfn.IFS(Table1[[#This Row],[Years of Experience]]&lt;=2,"Entry",Table1[[#This Row],[Years of Experience]]&lt;=7,"Mid",Table1[[#This Row],[Years of Experience]]&lt;=14,"Senior",Table1[[#This Row],[Years of Experience]]&gt;=15,"Executive")</f>
        <v>Senior</v>
      </c>
      <c r="H6499" t="str" cm="1">
        <f t="array" ref="H6499">_xlfn.IFS(Table1[[#This Row],[Salary]]&lt;=50000,"0-50K",Table1[[#This Row],[Salary]]&lt;=100000,"51-100K",Table1[[#This Row],[Salary]]&lt;=150000,"101-150K",Table1[[#This Row],[Salary]]&lt;=200000,"151-200K",Table1[[#This Row],[Salary]]&lt;=250000,"201-250K",Table1[[#This Row],[Salary]]&gt;250000,"Above 250K")</f>
        <v>101-150K</v>
      </c>
      <c r="I6499" s="3">
        <v>140000</v>
      </c>
      <c r="J6499" s="3">
        <f>IF(Table1[[#This Row],[Years of Experience]]=0,0,Table1[[#This Row],[Salary]]/Table1[[#This Row],[Years of Experience]])</f>
        <v>10000</v>
      </c>
    </row>
    <row r="6500" spans="1:10" x14ac:dyDescent="0.35">
      <c r="A6500">
        <v>26</v>
      </c>
      <c r="B6500" t="str" cm="1">
        <f t="array" ref="B6500">_xlfn.IFS(Table1[[#This Row],[Age]]&lt;=25,"21-25",Table1[[#This Row],[Age]]&lt;=30,"26-30",Table1[[#This Row],[Age]]&lt;=35,"31-35",Table1[[#This Row],[Age]]&lt;=40,"36-40",Table1[[#This Row],[Age]]&lt;=45,"41-45", Table1[[#This Row],[Age]]&lt;=50,"46-50",Table1[[#This Row],[Age]]&lt;55,"51-55",Table1[[#This Row],[Age]]&lt;=60,"56-60",Table1[[#This Row],[Age]]&gt;=61, "61-70")</f>
        <v>26-30</v>
      </c>
      <c r="C6500" t="s">
        <v>6</v>
      </c>
      <c r="D6500" t="s">
        <v>195</v>
      </c>
      <c r="E6500" t="s">
        <v>18</v>
      </c>
      <c r="F6500">
        <v>2</v>
      </c>
      <c r="G6500" t="str" cm="1">
        <f t="array" ref="G6500">_xlfn.IFS(Table1[[#This Row],[Years of Experience]]&lt;=2,"Entry",Table1[[#This Row],[Years of Experience]]&lt;=7,"Mid",Table1[[#This Row],[Years of Experience]]&lt;=14,"Senior",Table1[[#This Row],[Years of Experience]]&gt;=15,"Executive")</f>
        <v>Entry</v>
      </c>
      <c r="H6500" t="str" cm="1">
        <f t="array" ref="H6500">_xlfn.IFS(Table1[[#This Row],[Salary]]&lt;=50000,"0-50K",Table1[[#This Row],[Salary]]&lt;=100000,"51-100K",Table1[[#This Row],[Salary]]&lt;=150000,"101-150K",Table1[[#This Row],[Salary]]&lt;=200000,"151-200K",Table1[[#This Row],[Salary]]&lt;=250000,"201-250K",Table1[[#This Row],[Salary]]&gt;250000,"Above 250K")</f>
        <v>0-50K</v>
      </c>
      <c r="I6500" s="3">
        <v>40000</v>
      </c>
      <c r="J6500" s="3">
        <f>IF(Table1[[#This Row],[Years of Experience]]=0,0,Table1[[#This Row],[Salary]]/Table1[[#This Row],[Years of Experience]])</f>
        <v>20000</v>
      </c>
    </row>
    <row r="6501" spans="1:10" x14ac:dyDescent="0.35">
      <c r="A6501">
        <v>32</v>
      </c>
      <c r="B6501" t="str" cm="1">
        <f t="array" ref="B6501">_xlfn.IFS(Table1[[#This Row],[Age]]&lt;=25,"21-25",Table1[[#This Row],[Age]]&lt;=30,"26-30",Table1[[#This Row],[Age]]&lt;=35,"31-35",Table1[[#This Row],[Age]]&lt;=40,"36-40",Table1[[#This Row],[Age]]&lt;=45,"41-45", Table1[[#This Row],[Age]]&lt;=50,"46-50",Table1[[#This Row],[Age]]&lt;55,"51-55",Table1[[#This Row],[Age]]&lt;=60,"56-60",Table1[[#This Row],[Age]]&gt;=61, "61-70")</f>
        <v>31-35</v>
      </c>
      <c r="C6501" t="s">
        <v>9</v>
      </c>
      <c r="D6501" t="s">
        <v>7</v>
      </c>
      <c r="E6501" t="s">
        <v>57</v>
      </c>
      <c r="F6501">
        <v>8</v>
      </c>
      <c r="G6501" t="str" cm="1">
        <f t="array" ref="G6501">_xlfn.IFS(Table1[[#This Row],[Years of Experience]]&lt;=2,"Entry",Table1[[#This Row],[Years of Experience]]&lt;=7,"Mid",Table1[[#This Row],[Years of Experience]]&lt;=14,"Senior",Table1[[#This Row],[Years of Experience]]&gt;=15,"Executive")</f>
        <v>Senior</v>
      </c>
      <c r="H6501" t="str" cm="1">
        <f t="array" ref="H6501">_xlfn.IFS(Table1[[#This Row],[Salary]]&lt;=50000,"0-50K",Table1[[#This Row],[Salary]]&lt;=100000,"51-100K",Table1[[#This Row],[Salary]]&lt;=150000,"101-150K",Table1[[#This Row],[Salary]]&lt;=200000,"151-200K",Table1[[#This Row],[Salary]]&lt;=250000,"201-250K",Table1[[#This Row],[Salary]]&gt;250000,"Above 250K")</f>
        <v>51-100K</v>
      </c>
      <c r="I6501" s="3">
        <v>80000</v>
      </c>
      <c r="J6501" s="3">
        <f>IF(Table1[[#This Row],[Years of Experience]]=0,0,Table1[[#This Row],[Salary]]/Table1[[#This Row],[Years of Experience]])</f>
        <v>10000</v>
      </c>
    </row>
    <row r="6502" spans="1:10" x14ac:dyDescent="0.35">
      <c r="A6502">
        <v>27</v>
      </c>
      <c r="B6502" t="str" cm="1">
        <f t="array" ref="B6502">_xlfn.IFS(Table1[[#This Row],[Age]]&lt;=25,"21-25",Table1[[#This Row],[Age]]&lt;=30,"26-30",Table1[[#This Row],[Age]]&lt;=35,"31-35",Table1[[#This Row],[Age]]&lt;=40,"36-40",Table1[[#This Row],[Age]]&lt;=45,"41-45", Table1[[#This Row],[Age]]&lt;=50,"46-50",Table1[[#This Row],[Age]]&lt;55,"51-55",Table1[[#This Row],[Age]]&lt;=60,"56-60",Table1[[#This Row],[Age]]&gt;=61, "61-70")</f>
        <v>26-30</v>
      </c>
      <c r="C6502" t="s">
        <v>6</v>
      </c>
      <c r="D6502" t="s">
        <v>12</v>
      </c>
      <c r="E6502" t="s">
        <v>27</v>
      </c>
      <c r="F6502">
        <v>4</v>
      </c>
      <c r="G6502" t="str" cm="1">
        <f t="array" ref="G6502">_xlfn.IFS(Table1[[#This Row],[Years of Experience]]&lt;=2,"Entry",Table1[[#This Row],[Years of Experience]]&lt;=7,"Mid",Table1[[#This Row],[Years of Experience]]&lt;=14,"Senior",Table1[[#This Row],[Years of Experience]]&gt;=15,"Executive")</f>
        <v>Mid</v>
      </c>
      <c r="H6502" t="str" cm="1">
        <f t="array" ref="H6502">_xlfn.IFS(Table1[[#This Row],[Salary]]&lt;=50000,"0-50K",Table1[[#This Row],[Salary]]&lt;=100000,"51-100K",Table1[[#This Row],[Salary]]&lt;=150000,"101-150K",Table1[[#This Row],[Salary]]&lt;=200000,"151-200K",Table1[[#This Row],[Salary]]&lt;=250000,"201-250K",Table1[[#This Row],[Salary]]&gt;250000,"Above 250K")</f>
        <v>51-100K</v>
      </c>
      <c r="I6502" s="3">
        <v>55000</v>
      </c>
      <c r="J6502" s="3">
        <f>IF(Table1[[#This Row],[Years of Experience]]=0,0,Table1[[#This Row],[Salary]]/Table1[[#This Row],[Years of Experience]])</f>
        <v>13750</v>
      </c>
    </row>
    <row r="6503" spans="1:10" x14ac:dyDescent="0.35">
      <c r="A6503">
        <v>50</v>
      </c>
      <c r="B6503" t="str" cm="1">
        <f t="array" ref="B6503">_xlfn.IFS(Table1[[#This Row],[Age]]&lt;=25,"21-25",Table1[[#This Row],[Age]]&lt;=30,"26-30",Table1[[#This Row],[Age]]&lt;=35,"31-35",Table1[[#This Row],[Age]]&lt;=40,"36-40",Table1[[#This Row],[Age]]&lt;=45,"41-45", Table1[[#This Row],[Age]]&lt;=50,"46-50",Table1[[#This Row],[Age]]&lt;55,"51-55",Table1[[#This Row],[Age]]&lt;=60,"56-60",Table1[[#This Row],[Age]]&gt;=61, "61-70")</f>
        <v>46-50</v>
      </c>
      <c r="C6503" t="s">
        <v>9</v>
      </c>
      <c r="D6503" t="s">
        <v>10</v>
      </c>
      <c r="E6503" t="s">
        <v>80</v>
      </c>
      <c r="F6503">
        <v>19</v>
      </c>
      <c r="G6503" t="str" cm="1">
        <f t="array" ref="G6503">_xlfn.IFS(Table1[[#This Row],[Years of Experience]]&lt;=2,"Entry",Table1[[#This Row],[Years of Experience]]&lt;=7,"Mid",Table1[[#This Row],[Years of Experience]]&lt;=14,"Senior",Table1[[#This Row],[Years of Experience]]&gt;=15,"Executive")</f>
        <v>Executive</v>
      </c>
      <c r="H6503" t="str" cm="1">
        <f t="array" ref="H6503">_xlfn.IFS(Table1[[#This Row],[Salary]]&lt;=50000,"0-50K",Table1[[#This Row],[Salary]]&lt;=100000,"51-100K",Table1[[#This Row],[Salary]]&lt;=150000,"101-150K",Table1[[#This Row],[Salary]]&lt;=200000,"151-200K",Table1[[#This Row],[Salary]]&lt;=250000,"201-250K",Table1[[#This Row],[Salary]]&gt;250000,"Above 250K")</f>
        <v>151-200K</v>
      </c>
      <c r="I6503" s="3">
        <v>190000</v>
      </c>
      <c r="J6503" s="3">
        <f>IF(Table1[[#This Row],[Years of Experience]]=0,0,Table1[[#This Row],[Salary]]/Table1[[#This Row],[Years of Experience]])</f>
        <v>10000</v>
      </c>
    </row>
    <row r="6504" spans="1:10" x14ac:dyDescent="0.35">
      <c r="A6504">
        <v>36</v>
      </c>
      <c r="B6504" t="str" cm="1">
        <f t="array" ref="B6504">_xlfn.IFS(Table1[[#This Row],[Age]]&lt;=25,"21-25",Table1[[#This Row],[Age]]&lt;=30,"26-30",Table1[[#This Row],[Age]]&lt;=35,"31-35",Table1[[#This Row],[Age]]&lt;=40,"36-40",Table1[[#This Row],[Age]]&lt;=45,"41-45", Table1[[#This Row],[Age]]&lt;=50,"46-50",Table1[[#This Row],[Age]]&lt;55,"51-55",Table1[[#This Row],[Age]]&lt;=60,"56-60",Table1[[#This Row],[Age]]&gt;=61, "61-70")</f>
        <v>36-40</v>
      </c>
      <c r="C6504" t="s">
        <v>6</v>
      </c>
      <c r="D6504" t="s">
        <v>7</v>
      </c>
      <c r="E6504" t="s">
        <v>30</v>
      </c>
      <c r="F6504">
        <v>6</v>
      </c>
      <c r="G6504" t="str" cm="1">
        <f t="array" ref="G6504">_xlfn.IFS(Table1[[#This Row],[Years of Experience]]&lt;=2,"Entry",Table1[[#This Row],[Years of Experience]]&lt;=7,"Mid",Table1[[#This Row],[Years of Experience]]&lt;=14,"Senior",Table1[[#This Row],[Years of Experience]]&gt;=15,"Executive")</f>
        <v>Mid</v>
      </c>
      <c r="H6504" t="str" cm="1">
        <f t="array" ref="H6504">_xlfn.IFS(Table1[[#This Row],[Salary]]&lt;=50000,"0-50K",Table1[[#This Row],[Salary]]&lt;=100000,"51-100K",Table1[[#This Row],[Salary]]&lt;=150000,"101-150K",Table1[[#This Row],[Salary]]&lt;=200000,"151-200K",Table1[[#This Row],[Salary]]&lt;=250000,"201-250K",Table1[[#This Row],[Salary]]&gt;250000,"Above 250K")</f>
        <v>51-100K</v>
      </c>
      <c r="I6504" s="3">
        <v>75000</v>
      </c>
      <c r="J6504" s="3">
        <f>IF(Table1[[#This Row],[Years of Experience]]=0,0,Table1[[#This Row],[Salary]]/Table1[[#This Row],[Years of Experience]])</f>
        <v>12500</v>
      </c>
    </row>
    <row r="6505" spans="1:10" x14ac:dyDescent="0.35">
      <c r="A6505">
        <v>48</v>
      </c>
      <c r="B6505" t="str" cm="1">
        <f t="array" ref="B6505">_xlfn.IFS(Table1[[#This Row],[Age]]&lt;=25,"21-25",Table1[[#This Row],[Age]]&lt;=30,"26-30",Table1[[#This Row],[Age]]&lt;=35,"31-35",Table1[[#This Row],[Age]]&lt;=40,"36-40",Table1[[#This Row],[Age]]&lt;=45,"41-45", Table1[[#This Row],[Age]]&lt;=50,"46-50",Table1[[#This Row],[Age]]&lt;55,"51-55",Table1[[#This Row],[Age]]&lt;=60,"56-60",Table1[[#This Row],[Age]]&gt;=61, "61-70")</f>
        <v>46-50</v>
      </c>
      <c r="C6505" t="s">
        <v>9</v>
      </c>
      <c r="D6505" t="s">
        <v>12</v>
      </c>
      <c r="E6505" t="s">
        <v>124</v>
      </c>
      <c r="F6505">
        <v>17</v>
      </c>
      <c r="G6505" t="str" cm="1">
        <f t="array" ref="G6505">_xlfn.IFS(Table1[[#This Row],[Years of Experience]]&lt;=2,"Entry",Table1[[#This Row],[Years of Experience]]&lt;=7,"Mid",Table1[[#This Row],[Years of Experience]]&lt;=14,"Senior",Table1[[#This Row],[Years of Experience]]&gt;=15,"Executive")</f>
        <v>Executive</v>
      </c>
      <c r="H6505" t="str" cm="1">
        <f t="array" ref="H6505">_xlfn.IFS(Table1[[#This Row],[Salary]]&lt;=50000,"0-50K",Table1[[#This Row],[Salary]]&lt;=100000,"51-100K",Table1[[#This Row],[Salary]]&lt;=150000,"101-150K",Table1[[#This Row],[Salary]]&lt;=200000,"151-200K",Table1[[#This Row],[Salary]]&lt;=250000,"201-250K",Table1[[#This Row],[Salary]]&gt;250000,"Above 250K")</f>
        <v>151-200K</v>
      </c>
      <c r="I6505" s="3">
        <v>170000</v>
      </c>
      <c r="J6505" s="3">
        <f>IF(Table1[[#This Row],[Years of Experience]]=0,0,Table1[[#This Row],[Salary]]/Table1[[#This Row],[Years of Experience]])</f>
        <v>10000</v>
      </c>
    </row>
    <row r="6506" spans="1:10" x14ac:dyDescent="0.35">
      <c r="A6506">
        <v>31</v>
      </c>
      <c r="B6506" t="str" cm="1">
        <f t="array" ref="B6506">_xlfn.IFS(Table1[[#This Row],[Age]]&lt;=25,"21-25",Table1[[#This Row],[Age]]&lt;=30,"26-30",Table1[[#This Row],[Age]]&lt;=35,"31-35",Table1[[#This Row],[Age]]&lt;=40,"36-40",Table1[[#This Row],[Age]]&lt;=45,"41-45", Table1[[#This Row],[Age]]&lt;=50,"46-50",Table1[[#This Row],[Age]]&lt;55,"51-55",Table1[[#This Row],[Age]]&lt;=60,"56-60",Table1[[#This Row],[Age]]&gt;=61, "61-70")</f>
        <v>31-35</v>
      </c>
      <c r="C6506" t="s">
        <v>6</v>
      </c>
      <c r="D6506" t="s">
        <v>195</v>
      </c>
      <c r="E6506" t="s">
        <v>14</v>
      </c>
      <c r="F6506">
        <v>3</v>
      </c>
      <c r="G6506" t="str" cm="1">
        <f t="array" ref="G6506">_xlfn.IFS(Table1[[#This Row],[Years of Experience]]&lt;=2,"Entry",Table1[[#This Row],[Years of Experience]]&lt;=7,"Mid",Table1[[#This Row],[Years of Experience]]&lt;=14,"Senior",Table1[[#This Row],[Years of Experience]]&gt;=15,"Executive")</f>
        <v>Mid</v>
      </c>
      <c r="H6506" t="str" cm="1">
        <f t="array" ref="H6506">_xlfn.IFS(Table1[[#This Row],[Salary]]&lt;=50000,"0-50K",Table1[[#This Row],[Salary]]&lt;=100000,"51-100K",Table1[[#This Row],[Salary]]&lt;=150000,"101-150K",Table1[[#This Row],[Salary]]&lt;=200000,"151-200K",Table1[[#This Row],[Salary]]&lt;=250000,"201-250K",Table1[[#This Row],[Salary]]&gt;250000,"Above 250K")</f>
        <v>0-50K</v>
      </c>
      <c r="I6506" s="3">
        <v>50000</v>
      </c>
      <c r="J6506" s="3">
        <f>IF(Table1[[#This Row],[Years of Experience]]=0,0,Table1[[#This Row],[Salary]]/Table1[[#This Row],[Years of Experience]])</f>
        <v>16666.666666666668</v>
      </c>
    </row>
    <row r="6507" spans="1:10" x14ac:dyDescent="0.35">
      <c r="A6507">
        <v>29</v>
      </c>
      <c r="B6507" t="str" cm="1">
        <f t="array" ref="B6507">_xlfn.IFS(Table1[[#This Row],[Age]]&lt;=25,"21-25",Table1[[#This Row],[Age]]&lt;=30,"26-30",Table1[[#This Row],[Age]]&lt;=35,"31-35",Table1[[#This Row],[Age]]&lt;=40,"36-40",Table1[[#This Row],[Age]]&lt;=45,"41-45", Table1[[#This Row],[Age]]&lt;=50,"46-50",Table1[[#This Row],[Age]]&lt;55,"51-55",Table1[[#This Row],[Age]]&lt;=60,"56-60",Table1[[#This Row],[Age]]&gt;=61, "61-70")</f>
        <v>26-30</v>
      </c>
      <c r="C6507" t="s">
        <v>9</v>
      </c>
      <c r="D6507" t="s">
        <v>7</v>
      </c>
      <c r="E6507" t="s">
        <v>35</v>
      </c>
      <c r="F6507">
        <v>4</v>
      </c>
      <c r="G6507" t="str" cm="1">
        <f t="array" ref="G6507">_xlfn.IFS(Table1[[#This Row],[Years of Experience]]&lt;=2,"Entry",Table1[[#This Row],[Years of Experience]]&lt;=7,"Mid",Table1[[#This Row],[Years of Experience]]&lt;=14,"Senior",Table1[[#This Row],[Years of Experience]]&gt;=15,"Executive")</f>
        <v>Mid</v>
      </c>
      <c r="H6507" t="str" cm="1">
        <f t="array" ref="H6507">_xlfn.IFS(Table1[[#This Row],[Salary]]&lt;=50000,"0-50K",Table1[[#This Row],[Salary]]&lt;=100000,"51-100K",Table1[[#This Row],[Salary]]&lt;=150000,"101-150K",Table1[[#This Row],[Salary]]&lt;=200000,"151-200K",Table1[[#This Row],[Salary]]&lt;=250000,"201-250K",Table1[[#This Row],[Salary]]&gt;250000,"Above 250K")</f>
        <v>51-100K</v>
      </c>
      <c r="I6507" s="3">
        <v>55000</v>
      </c>
      <c r="J6507" s="3">
        <f>IF(Table1[[#This Row],[Years of Experience]]=0,0,Table1[[#This Row],[Salary]]/Table1[[#This Row],[Years of Experience]])</f>
        <v>13750</v>
      </c>
    </row>
    <row r="6508" spans="1:10" x14ac:dyDescent="0.35">
      <c r="A6508">
        <v>45</v>
      </c>
      <c r="B6508" t="str" cm="1">
        <f t="array" ref="B6508">_xlfn.IFS(Table1[[#This Row],[Age]]&lt;=25,"21-25",Table1[[#This Row],[Age]]&lt;=30,"26-30",Table1[[#This Row],[Age]]&lt;=35,"31-35",Table1[[#This Row],[Age]]&lt;=40,"36-40",Table1[[#This Row],[Age]]&lt;=45,"41-45", Table1[[#This Row],[Age]]&lt;=50,"46-50",Table1[[#This Row],[Age]]&lt;55,"51-55",Table1[[#This Row],[Age]]&lt;=60,"56-60",Table1[[#This Row],[Age]]&gt;=61, "61-70")</f>
        <v>41-45</v>
      </c>
      <c r="C6508" t="s">
        <v>6</v>
      </c>
      <c r="D6508" t="s">
        <v>10</v>
      </c>
      <c r="E6508" t="s">
        <v>27</v>
      </c>
      <c r="F6508">
        <v>13</v>
      </c>
      <c r="G6508" t="str" cm="1">
        <f t="array" ref="G6508">_xlfn.IFS(Table1[[#This Row],[Years of Experience]]&lt;=2,"Entry",Table1[[#This Row],[Years of Experience]]&lt;=7,"Mid",Table1[[#This Row],[Years of Experience]]&lt;=14,"Senior",Table1[[#This Row],[Years of Experience]]&gt;=15,"Executive")</f>
        <v>Senior</v>
      </c>
      <c r="H6508" t="str" cm="1">
        <f t="array" ref="H6508">_xlfn.IFS(Table1[[#This Row],[Salary]]&lt;=50000,"0-50K",Table1[[#This Row],[Salary]]&lt;=100000,"51-100K",Table1[[#This Row],[Salary]]&lt;=150000,"101-150K",Table1[[#This Row],[Salary]]&lt;=200000,"151-200K",Table1[[#This Row],[Salary]]&lt;=250000,"201-250K",Table1[[#This Row],[Salary]]&gt;250000,"Above 250K")</f>
        <v>101-150K</v>
      </c>
      <c r="I6508" s="3">
        <v>130000</v>
      </c>
      <c r="J6508" s="3">
        <f>IF(Table1[[#This Row],[Years of Experience]]=0,0,Table1[[#This Row],[Salary]]/Table1[[#This Row],[Years of Experience]])</f>
        <v>10000</v>
      </c>
    </row>
    <row r="6509" spans="1:10" x14ac:dyDescent="0.35">
      <c r="A6509">
        <v>25</v>
      </c>
      <c r="B6509" t="str" cm="1">
        <f t="array" ref="B6509">_xlfn.IFS(Table1[[#This Row],[Age]]&lt;=25,"21-25",Table1[[#This Row],[Age]]&lt;=30,"26-30",Table1[[#This Row],[Age]]&lt;=35,"31-35",Table1[[#This Row],[Age]]&lt;=40,"36-40",Table1[[#This Row],[Age]]&lt;=45,"41-45", Table1[[#This Row],[Age]]&lt;=50,"46-50",Table1[[#This Row],[Age]]&lt;55,"51-55",Table1[[#This Row],[Age]]&lt;=60,"56-60",Table1[[#This Row],[Age]]&gt;=61, "61-70")</f>
        <v>21-25</v>
      </c>
      <c r="C6509" t="s">
        <v>9</v>
      </c>
      <c r="D6509" t="s">
        <v>195</v>
      </c>
      <c r="E6509" t="s">
        <v>49</v>
      </c>
      <c r="F6509">
        <v>1</v>
      </c>
      <c r="G6509" t="str" cm="1">
        <f t="array" ref="G6509">_xlfn.IFS(Table1[[#This Row],[Years of Experience]]&lt;=2,"Entry",Table1[[#This Row],[Years of Experience]]&lt;=7,"Mid",Table1[[#This Row],[Years of Experience]]&lt;=14,"Senior",Table1[[#This Row],[Years of Experience]]&gt;=15,"Executive")</f>
        <v>Entry</v>
      </c>
      <c r="H6509" t="str" cm="1">
        <f t="array" ref="H6509">_xlfn.IFS(Table1[[#This Row],[Salary]]&lt;=50000,"0-50K",Table1[[#This Row],[Salary]]&lt;=100000,"51-100K",Table1[[#This Row],[Salary]]&lt;=150000,"101-150K",Table1[[#This Row],[Salary]]&lt;=200000,"151-200K",Table1[[#This Row],[Salary]]&lt;=250000,"201-250K",Table1[[#This Row],[Salary]]&gt;250000,"Above 250K")</f>
        <v>0-50K</v>
      </c>
      <c r="I6509" s="3">
        <v>35000</v>
      </c>
      <c r="J6509" s="3">
        <f>IF(Table1[[#This Row],[Years of Experience]]=0,0,Table1[[#This Row],[Salary]]/Table1[[#This Row],[Years of Experience]])</f>
        <v>35000</v>
      </c>
    </row>
    <row r="6510" spans="1:10" x14ac:dyDescent="0.35">
      <c r="A6510">
        <v>41</v>
      </c>
      <c r="B6510" t="str" cm="1">
        <f t="array" ref="B6510">_xlfn.IFS(Table1[[#This Row],[Age]]&lt;=25,"21-25",Table1[[#This Row],[Age]]&lt;=30,"26-30",Table1[[#This Row],[Age]]&lt;=35,"31-35",Table1[[#This Row],[Age]]&lt;=40,"36-40",Table1[[#This Row],[Age]]&lt;=45,"41-45", Table1[[#This Row],[Age]]&lt;=50,"46-50",Table1[[#This Row],[Age]]&lt;55,"51-55",Table1[[#This Row],[Age]]&lt;=60,"56-60",Table1[[#This Row],[Age]]&gt;=61, "61-70")</f>
        <v>41-45</v>
      </c>
      <c r="C6510" t="s">
        <v>6</v>
      </c>
      <c r="D6510" t="s">
        <v>7</v>
      </c>
      <c r="E6510" t="s">
        <v>80</v>
      </c>
      <c r="F6510">
        <v>12</v>
      </c>
      <c r="G6510" t="str" cm="1">
        <f t="array" ref="G6510">_xlfn.IFS(Table1[[#This Row],[Years of Experience]]&lt;=2,"Entry",Table1[[#This Row],[Years of Experience]]&lt;=7,"Mid",Table1[[#This Row],[Years of Experience]]&lt;=14,"Senior",Table1[[#This Row],[Years of Experience]]&gt;=15,"Executive")</f>
        <v>Senior</v>
      </c>
      <c r="H6510" t="str" cm="1">
        <f t="array" ref="H6510">_xlfn.IFS(Table1[[#This Row],[Salary]]&lt;=50000,"0-50K",Table1[[#This Row],[Salary]]&lt;=100000,"51-100K",Table1[[#This Row],[Salary]]&lt;=150000,"101-150K",Table1[[#This Row],[Salary]]&lt;=200000,"151-200K",Table1[[#This Row],[Salary]]&lt;=250000,"201-250K",Table1[[#This Row],[Salary]]&gt;250000,"Above 250K")</f>
        <v>101-150K</v>
      </c>
      <c r="I6510" s="3">
        <v>120000</v>
      </c>
      <c r="J6510" s="3">
        <f>IF(Table1[[#This Row],[Years of Experience]]=0,0,Table1[[#This Row],[Salary]]/Table1[[#This Row],[Years of Experience]])</f>
        <v>10000</v>
      </c>
    </row>
    <row r="6511" spans="1:10" x14ac:dyDescent="0.35">
      <c r="A6511">
        <v>35</v>
      </c>
      <c r="B6511" t="str" cm="1">
        <f t="array" ref="B6511">_xlfn.IFS(Table1[[#This Row],[Age]]&lt;=25,"21-25",Table1[[#This Row],[Age]]&lt;=30,"26-30",Table1[[#This Row],[Age]]&lt;=35,"31-35",Table1[[#This Row],[Age]]&lt;=40,"36-40",Table1[[#This Row],[Age]]&lt;=45,"41-45", Table1[[#This Row],[Age]]&lt;=50,"46-50",Table1[[#This Row],[Age]]&lt;55,"51-55",Table1[[#This Row],[Age]]&lt;=60,"56-60",Table1[[#This Row],[Age]]&gt;=61, "61-70")</f>
        <v>31-35</v>
      </c>
      <c r="C6511" t="s">
        <v>9</v>
      </c>
      <c r="D6511" t="s">
        <v>12</v>
      </c>
      <c r="E6511" t="s">
        <v>124</v>
      </c>
      <c r="F6511">
        <v>9</v>
      </c>
      <c r="G6511" t="str" cm="1">
        <f t="array" ref="G6511">_xlfn.IFS(Table1[[#This Row],[Years of Experience]]&lt;=2,"Entry",Table1[[#This Row],[Years of Experience]]&lt;=7,"Mid",Table1[[#This Row],[Years of Experience]]&lt;=14,"Senior",Table1[[#This Row],[Years of Experience]]&gt;=15,"Executive")</f>
        <v>Senior</v>
      </c>
      <c r="H6511" t="str" cm="1">
        <f t="array" ref="H6511">_xlfn.IFS(Table1[[#This Row],[Salary]]&lt;=50000,"0-50K",Table1[[#This Row],[Salary]]&lt;=100000,"51-100K",Table1[[#This Row],[Salary]]&lt;=150000,"101-150K",Table1[[#This Row],[Salary]]&lt;=200000,"151-200K",Table1[[#This Row],[Salary]]&lt;=250000,"201-250K",Table1[[#This Row],[Salary]]&gt;250000,"Above 250K")</f>
        <v>51-100K</v>
      </c>
      <c r="I6511" s="3">
        <v>95000</v>
      </c>
      <c r="J6511" s="3">
        <f>IF(Table1[[#This Row],[Years of Experience]]=0,0,Table1[[#This Row],[Salary]]/Table1[[#This Row],[Years of Experience]])</f>
        <v>10555.555555555555</v>
      </c>
    </row>
    <row r="6512" spans="1:10" x14ac:dyDescent="0.35">
      <c r="A6512">
        <v>23</v>
      </c>
      <c r="B6512" t="str" cm="1">
        <f t="array" ref="B6512">_xlfn.IFS(Table1[[#This Row],[Age]]&lt;=25,"21-25",Table1[[#This Row],[Age]]&lt;=30,"26-30",Table1[[#This Row],[Age]]&lt;=35,"31-35",Table1[[#This Row],[Age]]&lt;=40,"36-40",Table1[[#This Row],[Age]]&lt;=45,"41-45", Table1[[#This Row],[Age]]&lt;=50,"46-50",Table1[[#This Row],[Age]]&lt;55,"51-55",Table1[[#This Row],[Age]]&lt;=60,"56-60",Table1[[#This Row],[Age]]&gt;=61, "61-70")</f>
        <v>21-25</v>
      </c>
      <c r="C6512" t="s">
        <v>6</v>
      </c>
      <c r="D6512" t="s">
        <v>7</v>
      </c>
      <c r="E6512" t="s">
        <v>82</v>
      </c>
      <c r="F6512">
        <v>1</v>
      </c>
      <c r="G6512" t="str" cm="1">
        <f t="array" ref="G6512">_xlfn.IFS(Table1[[#This Row],[Years of Experience]]&lt;=2,"Entry",Table1[[#This Row],[Years of Experience]]&lt;=7,"Mid",Table1[[#This Row],[Years of Experience]]&lt;=14,"Senior",Table1[[#This Row],[Years of Experience]]&gt;=15,"Executive")</f>
        <v>Entry</v>
      </c>
      <c r="H6512" t="str" cm="1">
        <f t="array" ref="H6512">_xlfn.IFS(Table1[[#This Row],[Salary]]&lt;=50000,"0-50K",Table1[[#This Row],[Salary]]&lt;=100000,"51-100K",Table1[[#This Row],[Salary]]&lt;=150000,"101-150K",Table1[[#This Row],[Salary]]&lt;=200000,"151-200K",Table1[[#This Row],[Salary]]&lt;=250000,"201-250K",Table1[[#This Row],[Salary]]&gt;250000,"Above 250K")</f>
        <v>0-50K</v>
      </c>
      <c r="I6512" s="3">
        <v>35000</v>
      </c>
      <c r="J6512" s="3">
        <f>IF(Table1[[#This Row],[Years of Experience]]=0,0,Table1[[#This Row],[Salary]]/Table1[[#This Row],[Years of Experience]])</f>
        <v>35000</v>
      </c>
    </row>
    <row r="6513" spans="1:10" x14ac:dyDescent="0.35">
      <c r="A6513">
        <v>42</v>
      </c>
      <c r="B6513" t="str" cm="1">
        <f t="array" ref="B6513">_xlfn.IFS(Table1[[#This Row],[Age]]&lt;=25,"21-25",Table1[[#This Row],[Age]]&lt;=30,"26-30",Table1[[#This Row],[Age]]&lt;=35,"31-35",Table1[[#This Row],[Age]]&lt;=40,"36-40",Table1[[#This Row],[Age]]&lt;=45,"41-45", Table1[[#This Row],[Age]]&lt;=50,"46-50",Table1[[#This Row],[Age]]&lt;55,"51-55",Table1[[#This Row],[Age]]&lt;=60,"56-60",Table1[[#This Row],[Age]]&gt;=61, "61-70")</f>
        <v>41-45</v>
      </c>
      <c r="C6513" t="s">
        <v>9</v>
      </c>
      <c r="D6513" t="s">
        <v>10</v>
      </c>
      <c r="E6513" t="s">
        <v>69</v>
      </c>
      <c r="F6513">
        <v>14</v>
      </c>
      <c r="G6513" t="str" cm="1">
        <f t="array" ref="G6513">_xlfn.IFS(Table1[[#This Row],[Years of Experience]]&lt;=2,"Entry",Table1[[#This Row],[Years of Experience]]&lt;=7,"Mid",Table1[[#This Row],[Years of Experience]]&lt;=14,"Senior",Table1[[#This Row],[Years of Experience]]&gt;=15,"Executive")</f>
        <v>Senior</v>
      </c>
      <c r="H6513" t="str" cm="1">
        <f t="array" ref="H6513">_xlfn.IFS(Table1[[#This Row],[Salary]]&lt;=50000,"0-50K",Table1[[#This Row],[Salary]]&lt;=100000,"51-100K",Table1[[#This Row],[Salary]]&lt;=150000,"101-150K",Table1[[#This Row],[Salary]]&lt;=200000,"151-200K",Table1[[#This Row],[Salary]]&lt;=250000,"201-250K",Table1[[#This Row],[Salary]]&gt;250000,"Above 250K")</f>
        <v>101-150K</v>
      </c>
      <c r="I6513" s="3">
        <v>140000</v>
      </c>
      <c r="J6513" s="3">
        <f>IF(Table1[[#This Row],[Years of Experience]]=0,0,Table1[[#This Row],[Salary]]/Table1[[#This Row],[Years of Experience]])</f>
        <v>10000</v>
      </c>
    </row>
    <row r="6514" spans="1:10" x14ac:dyDescent="0.35">
      <c r="A6514">
        <v>26</v>
      </c>
      <c r="B6514" t="str" cm="1">
        <f t="array" ref="B6514">_xlfn.IFS(Table1[[#This Row],[Age]]&lt;=25,"21-25",Table1[[#This Row],[Age]]&lt;=30,"26-30",Table1[[#This Row],[Age]]&lt;=35,"31-35",Table1[[#This Row],[Age]]&lt;=40,"36-40",Table1[[#This Row],[Age]]&lt;=45,"41-45", Table1[[#This Row],[Age]]&lt;=50,"46-50",Table1[[#This Row],[Age]]&lt;55,"51-55",Table1[[#This Row],[Age]]&lt;=60,"56-60",Table1[[#This Row],[Age]]&gt;=61, "61-70")</f>
        <v>26-30</v>
      </c>
      <c r="C6514" t="s">
        <v>6</v>
      </c>
      <c r="D6514" t="s">
        <v>195</v>
      </c>
      <c r="E6514" t="s">
        <v>18</v>
      </c>
      <c r="F6514">
        <v>2</v>
      </c>
      <c r="G6514" t="str" cm="1">
        <f t="array" ref="G6514">_xlfn.IFS(Table1[[#This Row],[Years of Experience]]&lt;=2,"Entry",Table1[[#This Row],[Years of Experience]]&lt;=7,"Mid",Table1[[#This Row],[Years of Experience]]&lt;=14,"Senior",Table1[[#This Row],[Years of Experience]]&gt;=15,"Executive")</f>
        <v>Entry</v>
      </c>
      <c r="H6514" t="str" cm="1">
        <f t="array" ref="H6514">_xlfn.IFS(Table1[[#This Row],[Salary]]&lt;=50000,"0-50K",Table1[[#This Row],[Salary]]&lt;=100000,"51-100K",Table1[[#This Row],[Salary]]&lt;=150000,"101-150K",Table1[[#This Row],[Salary]]&lt;=200000,"151-200K",Table1[[#This Row],[Salary]]&lt;=250000,"201-250K",Table1[[#This Row],[Salary]]&gt;250000,"Above 250K")</f>
        <v>0-50K</v>
      </c>
      <c r="I6514" s="3">
        <v>40000</v>
      </c>
      <c r="J6514" s="3">
        <f>IF(Table1[[#This Row],[Years of Experience]]=0,0,Table1[[#This Row],[Salary]]/Table1[[#This Row],[Years of Experience]])</f>
        <v>20000</v>
      </c>
    </row>
    <row r="6515" spans="1:10" x14ac:dyDescent="0.35">
      <c r="A6515">
        <v>32</v>
      </c>
      <c r="B6515" t="str" cm="1">
        <f t="array" ref="B6515">_xlfn.IFS(Table1[[#This Row],[Age]]&lt;=25,"21-25",Table1[[#This Row],[Age]]&lt;=30,"26-30",Table1[[#This Row],[Age]]&lt;=35,"31-35",Table1[[#This Row],[Age]]&lt;=40,"36-40",Table1[[#This Row],[Age]]&lt;=45,"41-45", Table1[[#This Row],[Age]]&lt;=50,"46-50",Table1[[#This Row],[Age]]&lt;55,"51-55",Table1[[#This Row],[Age]]&lt;=60,"56-60",Table1[[#This Row],[Age]]&gt;=61, "61-70")</f>
        <v>31-35</v>
      </c>
      <c r="C6515" t="s">
        <v>9</v>
      </c>
      <c r="D6515" t="s">
        <v>7</v>
      </c>
      <c r="E6515" t="s">
        <v>57</v>
      </c>
      <c r="F6515">
        <v>8</v>
      </c>
      <c r="G6515" t="str" cm="1">
        <f t="array" ref="G6515">_xlfn.IFS(Table1[[#This Row],[Years of Experience]]&lt;=2,"Entry",Table1[[#This Row],[Years of Experience]]&lt;=7,"Mid",Table1[[#This Row],[Years of Experience]]&lt;=14,"Senior",Table1[[#This Row],[Years of Experience]]&gt;=15,"Executive")</f>
        <v>Senior</v>
      </c>
      <c r="H6515" t="str" cm="1">
        <f t="array" ref="H6515">_xlfn.IFS(Table1[[#This Row],[Salary]]&lt;=50000,"0-50K",Table1[[#This Row],[Salary]]&lt;=100000,"51-100K",Table1[[#This Row],[Salary]]&lt;=150000,"101-150K",Table1[[#This Row],[Salary]]&lt;=200000,"151-200K",Table1[[#This Row],[Salary]]&lt;=250000,"201-250K",Table1[[#This Row],[Salary]]&gt;250000,"Above 250K")</f>
        <v>51-100K</v>
      </c>
      <c r="I6515" s="3">
        <v>80000</v>
      </c>
      <c r="J6515" s="3">
        <f>IF(Table1[[#This Row],[Years of Experience]]=0,0,Table1[[#This Row],[Salary]]/Table1[[#This Row],[Years of Experience]])</f>
        <v>10000</v>
      </c>
    </row>
    <row r="6516" spans="1:10" x14ac:dyDescent="0.35">
      <c r="A6516">
        <v>27</v>
      </c>
      <c r="B6516" t="str" cm="1">
        <f t="array" ref="B6516">_xlfn.IFS(Table1[[#This Row],[Age]]&lt;=25,"21-25",Table1[[#This Row],[Age]]&lt;=30,"26-30",Table1[[#This Row],[Age]]&lt;=35,"31-35",Table1[[#This Row],[Age]]&lt;=40,"36-40",Table1[[#This Row],[Age]]&lt;=45,"41-45", Table1[[#This Row],[Age]]&lt;=50,"46-50",Table1[[#This Row],[Age]]&lt;55,"51-55",Table1[[#This Row],[Age]]&lt;=60,"56-60",Table1[[#This Row],[Age]]&gt;=61, "61-70")</f>
        <v>26-30</v>
      </c>
      <c r="C6516" t="s">
        <v>6</v>
      </c>
      <c r="D6516" t="s">
        <v>12</v>
      </c>
      <c r="E6516" t="s">
        <v>27</v>
      </c>
      <c r="F6516">
        <v>4</v>
      </c>
      <c r="G6516" t="str" cm="1">
        <f t="array" ref="G6516">_xlfn.IFS(Table1[[#This Row],[Years of Experience]]&lt;=2,"Entry",Table1[[#This Row],[Years of Experience]]&lt;=7,"Mid",Table1[[#This Row],[Years of Experience]]&lt;=14,"Senior",Table1[[#This Row],[Years of Experience]]&gt;=15,"Executive")</f>
        <v>Mid</v>
      </c>
      <c r="H6516" t="str" cm="1">
        <f t="array" ref="H6516">_xlfn.IFS(Table1[[#This Row],[Salary]]&lt;=50000,"0-50K",Table1[[#This Row],[Salary]]&lt;=100000,"51-100K",Table1[[#This Row],[Salary]]&lt;=150000,"101-150K",Table1[[#This Row],[Salary]]&lt;=200000,"151-200K",Table1[[#This Row],[Salary]]&lt;=250000,"201-250K",Table1[[#This Row],[Salary]]&gt;250000,"Above 250K")</f>
        <v>51-100K</v>
      </c>
      <c r="I6516" s="3">
        <v>55000</v>
      </c>
      <c r="J6516" s="3">
        <f>IF(Table1[[#This Row],[Years of Experience]]=0,0,Table1[[#This Row],[Salary]]/Table1[[#This Row],[Years of Experience]])</f>
        <v>13750</v>
      </c>
    </row>
    <row r="6517" spans="1:10" x14ac:dyDescent="0.35">
      <c r="A6517">
        <v>50</v>
      </c>
      <c r="B6517" t="str" cm="1">
        <f t="array" ref="B6517">_xlfn.IFS(Table1[[#This Row],[Age]]&lt;=25,"21-25",Table1[[#This Row],[Age]]&lt;=30,"26-30",Table1[[#This Row],[Age]]&lt;=35,"31-35",Table1[[#This Row],[Age]]&lt;=40,"36-40",Table1[[#This Row],[Age]]&lt;=45,"41-45", Table1[[#This Row],[Age]]&lt;=50,"46-50",Table1[[#This Row],[Age]]&lt;55,"51-55",Table1[[#This Row],[Age]]&lt;=60,"56-60",Table1[[#This Row],[Age]]&gt;=61, "61-70")</f>
        <v>46-50</v>
      </c>
      <c r="C6517" t="s">
        <v>9</v>
      </c>
      <c r="D6517" t="s">
        <v>10</v>
      </c>
      <c r="E6517" t="s">
        <v>80</v>
      </c>
      <c r="F6517">
        <v>19</v>
      </c>
      <c r="G6517" t="str" cm="1">
        <f t="array" ref="G6517">_xlfn.IFS(Table1[[#This Row],[Years of Experience]]&lt;=2,"Entry",Table1[[#This Row],[Years of Experience]]&lt;=7,"Mid",Table1[[#This Row],[Years of Experience]]&lt;=14,"Senior",Table1[[#This Row],[Years of Experience]]&gt;=15,"Executive")</f>
        <v>Executive</v>
      </c>
      <c r="H6517" t="str" cm="1">
        <f t="array" ref="H6517">_xlfn.IFS(Table1[[#This Row],[Salary]]&lt;=50000,"0-50K",Table1[[#This Row],[Salary]]&lt;=100000,"51-100K",Table1[[#This Row],[Salary]]&lt;=150000,"101-150K",Table1[[#This Row],[Salary]]&lt;=200000,"151-200K",Table1[[#This Row],[Salary]]&lt;=250000,"201-250K",Table1[[#This Row],[Salary]]&gt;250000,"Above 250K")</f>
        <v>151-200K</v>
      </c>
      <c r="I6517" s="3">
        <v>190000</v>
      </c>
      <c r="J6517" s="3">
        <f>IF(Table1[[#This Row],[Years of Experience]]=0,0,Table1[[#This Row],[Salary]]/Table1[[#This Row],[Years of Experience]])</f>
        <v>10000</v>
      </c>
    </row>
    <row r="6518" spans="1:10" x14ac:dyDescent="0.35">
      <c r="A6518">
        <v>36</v>
      </c>
      <c r="B6518" t="str" cm="1">
        <f t="array" ref="B6518">_xlfn.IFS(Table1[[#This Row],[Age]]&lt;=25,"21-25",Table1[[#This Row],[Age]]&lt;=30,"26-30",Table1[[#This Row],[Age]]&lt;=35,"31-35",Table1[[#This Row],[Age]]&lt;=40,"36-40",Table1[[#This Row],[Age]]&lt;=45,"41-45", Table1[[#This Row],[Age]]&lt;=50,"46-50",Table1[[#This Row],[Age]]&lt;55,"51-55",Table1[[#This Row],[Age]]&lt;=60,"56-60",Table1[[#This Row],[Age]]&gt;=61, "61-70")</f>
        <v>36-40</v>
      </c>
      <c r="C6518" t="s">
        <v>6</v>
      </c>
      <c r="D6518" t="s">
        <v>7</v>
      </c>
      <c r="E6518" t="s">
        <v>30</v>
      </c>
      <c r="F6518">
        <v>6</v>
      </c>
      <c r="G6518" t="str" cm="1">
        <f t="array" ref="G6518">_xlfn.IFS(Table1[[#This Row],[Years of Experience]]&lt;=2,"Entry",Table1[[#This Row],[Years of Experience]]&lt;=7,"Mid",Table1[[#This Row],[Years of Experience]]&lt;=14,"Senior",Table1[[#This Row],[Years of Experience]]&gt;=15,"Executive")</f>
        <v>Mid</v>
      </c>
      <c r="H6518" t="str" cm="1">
        <f t="array" ref="H6518">_xlfn.IFS(Table1[[#This Row],[Salary]]&lt;=50000,"0-50K",Table1[[#This Row],[Salary]]&lt;=100000,"51-100K",Table1[[#This Row],[Salary]]&lt;=150000,"101-150K",Table1[[#This Row],[Salary]]&lt;=200000,"151-200K",Table1[[#This Row],[Salary]]&lt;=250000,"201-250K",Table1[[#This Row],[Salary]]&gt;250000,"Above 250K")</f>
        <v>51-100K</v>
      </c>
      <c r="I6518" s="3">
        <v>75000</v>
      </c>
      <c r="J6518" s="3">
        <f>IF(Table1[[#This Row],[Years of Experience]]=0,0,Table1[[#This Row],[Salary]]/Table1[[#This Row],[Years of Experience]])</f>
        <v>12500</v>
      </c>
    </row>
    <row r="6519" spans="1:10" x14ac:dyDescent="0.35">
      <c r="A6519">
        <v>48</v>
      </c>
      <c r="B6519" t="str" cm="1">
        <f t="array" ref="B6519">_xlfn.IFS(Table1[[#This Row],[Age]]&lt;=25,"21-25",Table1[[#This Row],[Age]]&lt;=30,"26-30",Table1[[#This Row],[Age]]&lt;=35,"31-35",Table1[[#This Row],[Age]]&lt;=40,"36-40",Table1[[#This Row],[Age]]&lt;=45,"41-45", Table1[[#This Row],[Age]]&lt;=50,"46-50",Table1[[#This Row],[Age]]&lt;55,"51-55",Table1[[#This Row],[Age]]&lt;=60,"56-60",Table1[[#This Row],[Age]]&gt;=61, "61-70")</f>
        <v>46-50</v>
      </c>
      <c r="C6519" t="s">
        <v>9</v>
      </c>
      <c r="D6519" t="s">
        <v>12</v>
      </c>
      <c r="E6519" t="s">
        <v>124</v>
      </c>
      <c r="F6519">
        <v>17</v>
      </c>
      <c r="G6519" t="str" cm="1">
        <f t="array" ref="G6519">_xlfn.IFS(Table1[[#This Row],[Years of Experience]]&lt;=2,"Entry",Table1[[#This Row],[Years of Experience]]&lt;=7,"Mid",Table1[[#This Row],[Years of Experience]]&lt;=14,"Senior",Table1[[#This Row],[Years of Experience]]&gt;=15,"Executive")</f>
        <v>Executive</v>
      </c>
      <c r="H6519" t="str" cm="1">
        <f t="array" ref="H6519">_xlfn.IFS(Table1[[#This Row],[Salary]]&lt;=50000,"0-50K",Table1[[#This Row],[Salary]]&lt;=100000,"51-100K",Table1[[#This Row],[Salary]]&lt;=150000,"101-150K",Table1[[#This Row],[Salary]]&lt;=200000,"151-200K",Table1[[#This Row],[Salary]]&lt;=250000,"201-250K",Table1[[#This Row],[Salary]]&gt;250000,"Above 250K")</f>
        <v>151-200K</v>
      </c>
      <c r="I6519" s="3">
        <v>170000</v>
      </c>
      <c r="J6519" s="3">
        <f>IF(Table1[[#This Row],[Years of Experience]]=0,0,Table1[[#This Row],[Salary]]/Table1[[#This Row],[Years of Experience]])</f>
        <v>10000</v>
      </c>
    </row>
    <row r="6520" spans="1:10" x14ac:dyDescent="0.35">
      <c r="A6520">
        <v>31</v>
      </c>
      <c r="B6520" t="str" cm="1">
        <f t="array" ref="B6520">_xlfn.IFS(Table1[[#This Row],[Age]]&lt;=25,"21-25",Table1[[#This Row],[Age]]&lt;=30,"26-30",Table1[[#This Row],[Age]]&lt;=35,"31-35",Table1[[#This Row],[Age]]&lt;=40,"36-40",Table1[[#This Row],[Age]]&lt;=45,"41-45", Table1[[#This Row],[Age]]&lt;=50,"46-50",Table1[[#This Row],[Age]]&lt;55,"51-55",Table1[[#This Row],[Age]]&lt;=60,"56-60",Table1[[#This Row],[Age]]&gt;=61, "61-70")</f>
        <v>31-35</v>
      </c>
      <c r="C6520" t="s">
        <v>6</v>
      </c>
      <c r="D6520" t="s">
        <v>195</v>
      </c>
      <c r="E6520" t="s">
        <v>14</v>
      </c>
      <c r="F6520">
        <v>3</v>
      </c>
      <c r="G6520" t="str" cm="1">
        <f t="array" ref="G6520">_xlfn.IFS(Table1[[#This Row],[Years of Experience]]&lt;=2,"Entry",Table1[[#This Row],[Years of Experience]]&lt;=7,"Mid",Table1[[#This Row],[Years of Experience]]&lt;=14,"Senior",Table1[[#This Row],[Years of Experience]]&gt;=15,"Executive")</f>
        <v>Mid</v>
      </c>
      <c r="H6520" t="str" cm="1">
        <f t="array" ref="H6520">_xlfn.IFS(Table1[[#This Row],[Salary]]&lt;=50000,"0-50K",Table1[[#This Row],[Salary]]&lt;=100000,"51-100K",Table1[[#This Row],[Salary]]&lt;=150000,"101-150K",Table1[[#This Row],[Salary]]&lt;=200000,"151-200K",Table1[[#This Row],[Salary]]&lt;=250000,"201-250K",Table1[[#This Row],[Salary]]&gt;250000,"Above 250K")</f>
        <v>0-50K</v>
      </c>
      <c r="I6520" s="3">
        <v>50000</v>
      </c>
      <c r="J6520" s="3">
        <f>IF(Table1[[#This Row],[Years of Experience]]=0,0,Table1[[#This Row],[Salary]]/Table1[[#This Row],[Years of Experience]])</f>
        <v>16666.666666666668</v>
      </c>
    </row>
    <row r="6521" spans="1:10" x14ac:dyDescent="0.35">
      <c r="A6521">
        <v>29</v>
      </c>
      <c r="B6521" t="str" cm="1">
        <f t="array" ref="B6521">_xlfn.IFS(Table1[[#This Row],[Age]]&lt;=25,"21-25",Table1[[#This Row],[Age]]&lt;=30,"26-30",Table1[[#This Row],[Age]]&lt;=35,"31-35",Table1[[#This Row],[Age]]&lt;=40,"36-40",Table1[[#This Row],[Age]]&lt;=45,"41-45", Table1[[#This Row],[Age]]&lt;=50,"46-50",Table1[[#This Row],[Age]]&lt;55,"51-55",Table1[[#This Row],[Age]]&lt;=60,"56-60",Table1[[#This Row],[Age]]&gt;=61, "61-70")</f>
        <v>26-30</v>
      </c>
      <c r="C6521" t="s">
        <v>9</v>
      </c>
      <c r="D6521" t="s">
        <v>7</v>
      </c>
      <c r="E6521" t="s">
        <v>35</v>
      </c>
      <c r="F6521">
        <v>4</v>
      </c>
      <c r="G6521" t="str" cm="1">
        <f t="array" ref="G6521">_xlfn.IFS(Table1[[#This Row],[Years of Experience]]&lt;=2,"Entry",Table1[[#This Row],[Years of Experience]]&lt;=7,"Mid",Table1[[#This Row],[Years of Experience]]&lt;=14,"Senior",Table1[[#This Row],[Years of Experience]]&gt;=15,"Executive")</f>
        <v>Mid</v>
      </c>
      <c r="H6521" t="str" cm="1">
        <f t="array" ref="H6521">_xlfn.IFS(Table1[[#This Row],[Salary]]&lt;=50000,"0-50K",Table1[[#This Row],[Salary]]&lt;=100000,"51-100K",Table1[[#This Row],[Salary]]&lt;=150000,"101-150K",Table1[[#This Row],[Salary]]&lt;=200000,"151-200K",Table1[[#This Row],[Salary]]&lt;=250000,"201-250K",Table1[[#This Row],[Salary]]&gt;250000,"Above 250K")</f>
        <v>51-100K</v>
      </c>
      <c r="I6521" s="3">
        <v>55000</v>
      </c>
      <c r="J6521" s="3">
        <f>IF(Table1[[#This Row],[Years of Experience]]=0,0,Table1[[#This Row],[Salary]]/Table1[[#This Row],[Years of Experience]])</f>
        <v>13750</v>
      </c>
    </row>
    <row r="6522" spans="1:10" x14ac:dyDescent="0.35">
      <c r="A6522">
        <v>45</v>
      </c>
      <c r="B6522" t="str" cm="1">
        <f t="array" ref="B6522">_xlfn.IFS(Table1[[#This Row],[Age]]&lt;=25,"21-25",Table1[[#This Row],[Age]]&lt;=30,"26-30",Table1[[#This Row],[Age]]&lt;=35,"31-35",Table1[[#This Row],[Age]]&lt;=40,"36-40",Table1[[#This Row],[Age]]&lt;=45,"41-45", Table1[[#This Row],[Age]]&lt;=50,"46-50",Table1[[#This Row],[Age]]&lt;55,"51-55",Table1[[#This Row],[Age]]&lt;=60,"56-60",Table1[[#This Row],[Age]]&gt;=61, "61-70")</f>
        <v>41-45</v>
      </c>
      <c r="C6522" t="s">
        <v>6</v>
      </c>
      <c r="D6522" t="s">
        <v>10</v>
      </c>
      <c r="E6522" t="s">
        <v>27</v>
      </c>
      <c r="F6522">
        <v>13</v>
      </c>
      <c r="G6522" t="str" cm="1">
        <f t="array" ref="G6522">_xlfn.IFS(Table1[[#This Row],[Years of Experience]]&lt;=2,"Entry",Table1[[#This Row],[Years of Experience]]&lt;=7,"Mid",Table1[[#This Row],[Years of Experience]]&lt;=14,"Senior",Table1[[#This Row],[Years of Experience]]&gt;=15,"Executive")</f>
        <v>Senior</v>
      </c>
      <c r="H6522" t="str" cm="1">
        <f t="array" ref="H6522">_xlfn.IFS(Table1[[#This Row],[Salary]]&lt;=50000,"0-50K",Table1[[#This Row],[Salary]]&lt;=100000,"51-100K",Table1[[#This Row],[Salary]]&lt;=150000,"101-150K",Table1[[#This Row],[Salary]]&lt;=200000,"151-200K",Table1[[#This Row],[Salary]]&lt;=250000,"201-250K",Table1[[#This Row],[Salary]]&gt;250000,"Above 250K")</f>
        <v>101-150K</v>
      </c>
      <c r="I6522" s="3">
        <v>130000</v>
      </c>
      <c r="J6522" s="3">
        <f>IF(Table1[[#This Row],[Years of Experience]]=0,0,Table1[[#This Row],[Salary]]/Table1[[#This Row],[Years of Experience]])</f>
        <v>10000</v>
      </c>
    </row>
    <row r="6523" spans="1:10" x14ac:dyDescent="0.35">
      <c r="A6523">
        <v>25</v>
      </c>
      <c r="B6523" t="str" cm="1">
        <f t="array" ref="B6523">_xlfn.IFS(Table1[[#This Row],[Age]]&lt;=25,"21-25",Table1[[#This Row],[Age]]&lt;=30,"26-30",Table1[[#This Row],[Age]]&lt;=35,"31-35",Table1[[#This Row],[Age]]&lt;=40,"36-40",Table1[[#This Row],[Age]]&lt;=45,"41-45", Table1[[#This Row],[Age]]&lt;=50,"46-50",Table1[[#This Row],[Age]]&lt;55,"51-55",Table1[[#This Row],[Age]]&lt;=60,"56-60",Table1[[#This Row],[Age]]&gt;=61, "61-70")</f>
        <v>21-25</v>
      </c>
      <c r="C6523" t="s">
        <v>9</v>
      </c>
      <c r="D6523" t="s">
        <v>195</v>
      </c>
      <c r="E6523" t="s">
        <v>49</v>
      </c>
      <c r="F6523">
        <v>1</v>
      </c>
      <c r="G6523" t="str" cm="1">
        <f t="array" ref="G6523">_xlfn.IFS(Table1[[#This Row],[Years of Experience]]&lt;=2,"Entry",Table1[[#This Row],[Years of Experience]]&lt;=7,"Mid",Table1[[#This Row],[Years of Experience]]&lt;=14,"Senior",Table1[[#This Row],[Years of Experience]]&gt;=15,"Executive")</f>
        <v>Entry</v>
      </c>
      <c r="H6523" t="str" cm="1">
        <f t="array" ref="H6523">_xlfn.IFS(Table1[[#This Row],[Salary]]&lt;=50000,"0-50K",Table1[[#This Row],[Salary]]&lt;=100000,"51-100K",Table1[[#This Row],[Salary]]&lt;=150000,"101-150K",Table1[[#This Row],[Salary]]&lt;=200000,"151-200K",Table1[[#This Row],[Salary]]&lt;=250000,"201-250K",Table1[[#This Row],[Salary]]&gt;250000,"Above 250K")</f>
        <v>0-50K</v>
      </c>
      <c r="I6523" s="3">
        <v>35000</v>
      </c>
      <c r="J6523" s="3">
        <f>IF(Table1[[#This Row],[Years of Experience]]=0,0,Table1[[#This Row],[Salary]]/Table1[[#This Row],[Years of Experience]])</f>
        <v>35000</v>
      </c>
    </row>
    <row r="6524" spans="1:10" x14ac:dyDescent="0.35">
      <c r="A6524">
        <v>41</v>
      </c>
      <c r="B6524" t="str" cm="1">
        <f t="array" ref="B6524">_xlfn.IFS(Table1[[#This Row],[Age]]&lt;=25,"21-25",Table1[[#This Row],[Age]]&lt;=30,"26-30",Table1[[#This Row],[Age]]&lt;=35,"31-35",Table1[[#This Row],[Age]]&lt;=40,"36-40",Table1[[#This Row],[Age]]&lt;=45,"41-45", Table1[[#This Row],[Age]]&lt;=50,"46-50",Table1[[#This Row],[Age]]&lt;55,"51-55",Table1[[#This Row],[Age]]&lt;=60,"56-60",Table1[[#This Row],[Age]]&gt;=61, "61-70")</f>
        <v>41-45</v>
      </c>
      <c r="C6524" t="s">
        <v>6</v>
      </c>
      <c r="D6524" t="s">
        <v>7</v>
      </c>
      <c r="E6524" t="s">
        <v>80</v>
      </c>
      <c r="F6524">
        <v>12</v>
      </c>
      <c r="G6524" t="str" cm="1">
        <f t="array" ref="G6524">_xlfn.IFS(Table1[[#This Row],[Years of Experience]]&lt;=2,"Entry",Table1[[#This Row],[Years of Experience]]&lt;=7,"Mid",Table1[[#This Row],[Years of Experience]]&lt;=14,"Senior",Table1[[#This Row],[Years of Experience]]&gt;=15,"Executive")</f>
        <v>Senior</v>
      </c>
      <c r="H6524" t="str" cm="1">
        <f t="array" ref="H6524">_xlfn.IFS(Table1[[#This Row],[Salary]]&lt;=50000,"0-50K",Table1[[#This Row],[Salary]]&lt;=100000,"51-100K",Table1[[#This Row],[Salary]]&lt;=150000,"101-150K",Table1[[#This Row],[Salary]]&lt;=200000,"151-200K",Table1[[#This Row],[Salary]]&lt;=250000,"201-250K",Table1[[#This Row],[Salary]]&gt;250000,"Above 250K")</f>
        <v>101-150K</v>
      </c>
      <c r="I6524" s="3">
        <v>120000</v>
      </c>
      <c r="J6524" s="3">
        <f>IF(Table1[[#This Row],[Years of Experience]]=0,0,Table1[[#This Row],[Salary]]/Table1[[#This Row],[Years of Experience]])</f>
        <v>10000</v>
      </c>
    </row>
    <row r="6525" spans="1:10" x14ac:dyDescent="0.35">
      <c r="A6525">
        <v>35</v>
      </c>
      <c r="B6525" t="str" cm="1">
        <f t="array" ref="B6525">_xlfn.IFS(Table1[[#This Row],[Age]]&lt;=25,"21-25",Table1[[#This Row],[Age]]&lt;=30,"26-30",Table1[[#This Row],[Age]]&lt;=35,"31-35",Table1[[#This Row],[Age]]&lt;=40,"36-40",Table1[[#This Row],[Age]]&lt;=45,"41-45", Table1[[#This Row],[Age]]&lt;=50,"46-50",Table1[[#This Row],[Age]]&lt;55,"51-55",Table1[[#This Row],[Age]]&lt;=60,"56-60",Table1[[#This Row],[Age]]&gt;=61, "61-70")</f>
        <v>31-35</v>
      </c>
      <c r="C6525" t="s">
        <v>9</v>
      </c>
      <c r="D6525" t="s">
        <v>12</v>
      </c>
      <c r="E6525" t="s">
        <v>124</v>
      </c>
      <c r="F6525">
        <v>9</v>
      </c>
      <c r="G6525" t="str" cm="1">
        <f t="array" ref="G6525">_xlfn.IFS(Table1[[#This Row],[Years of Experience]]&lt;=2,"Entry",Table1[[#This Row],[Years of Experience]]&lt;=7,"Mid",Table1[[#This Row],[Years of Experience]]&lt;=14,"Senior",Table1[[#This Row],[Years of Experience]]&gt;=15,"Executive")</f>
        <v>Senior</v>
      </c>
      <c r="H6525" t="str" cm="1">
        <f t="array" ref="H6525">_xlfn.IFS(Table1[[#This Row],[Salary]]&lt;=50000,"0-50K",Table1[[#This Row],[Salary]]&lt;=100000,"51-100K",Table1[[#This Row],[Salary]]&lt;=150000,"101-150K",Table1[[#This Row],[Salary]]&lt;=200000,"151-200K",Table1[[#This Row],[Salary]]&lt;=250000,"201-250K",Table1[[#This Row],[Salary]]&gt;250000,"Above 250K")</f>
        <v>51-100K</v>
      </c>
      <c r="I6525" s="3">
        <v>95000</v>
      </c>
      <c r="J6525" s="3">
        <f>IF(Table1[[#This Row],[Years of Experience]]=0,0,Table1[[#This Row],[Salary]]/Table1[[#This Row],[Years of Experience]])</f>
        <v>10555.555555555555</v>
      </c>
    </row>
    <row r="6526" spans="1:10" x14ac:dyDescent="0.35">
      <c r="A6526">
        <v>23</v>
      </c>
      <c r="B6526" t="str" cm="1">
        <f t="array" ref="B6526">_xlfn.IFS(Table1[[#This Row],[Age]]&lt;=25,"21-25",Table1[[#This Row],[Age]]&lt;=30,"26-30",Table1[[#This Row],[Age]]&lt;=35,"31-35",Table1[[#This Row],[Age]]&lt;=40,"36-40",Table1[[#This Row],[Age]]&lt;=45,"41-45", Table1[[#This Row],[Age]]&lt;=50,"46-50",Table1[[#This Row],[Age]]&lt;55,"51-55",Table1[[#This Row],[Age]]&lt;=60,"56-60",Table1[[#This Row],[Age]]&gt;=61, "61-70")</f>
        <v>21-25</v>
      </c>
      <c r="C6526" t="s">
        <v>6</v>
      </c>
      <c r="D6526" t="s">
        <v>7</v>
      </c>
      <c r="E6526" t="s">
        <v>82</v>
      </c>
      <c r="F6526">
        <v>1</v>
      </c>
      <c r="G6526" t="str" cm="1">
        <f t="array" ref="G6526">_xlfn.IFS(Table1[[#This Row],[Years of Experience]]&lt;=2,"Entry",Table1[[#This Row],[Years of Experience]]&lt;=7,"Mid",Table1[[#This Row],[Years of Experience]]&lt;=14,"Senior",Table1[[#This Row],[Years of Experience]]&gt;=15,"Executive")</f>
        <v>Entry</v>
      </c>
      <c r="H6526" t="str" cm="1">
        <f t="array" ref="H6526">_xlfn.IFS(Table1[[#This Row],[Salary]]&lt;=50000,"0-50K",Table1[[#This Row],[Salary]]&lt;=100000,"51-100K",Table1[[#This Row],[Salary]]&lt;=150000,"101-150K",Table1[[#This Row],[Salary]]&lt;=200000,"151-200K",Table1[[#This Row],[Salary]]&lt;=250000,"201-250K",Table1[[#This Row],[Salary]]&gt;250000,"Above 250K")</f>
        <v>0-50K</v>
      </c>
      <c r="I6526" s="3">
        <v>35000</v>
      </c>
      <c r="J6526" s="3">
        <f>IF(Table1[[#This Row],[Years of Experience]]=0,0,Table1[[#This Row],[Salary]]/Table1[[#This Row],[Years of Experience]])</f>
        <v>35000</v>
      </c>
    </row>
    <row r="6527" spans="1:10" x14ac:dyDescent="0.35">
      <c r="A6527">
        <v>42</v>
      </c>
      <c r="B6527" t="str" cm="1">
        <f t="array" ref="B6527">_xlfn.IFS(Table1[[#This Row],[Age]]&lt;=25,"21-25",Table1[[#This Row],[Age]]&lt;=30,"26-30",Table1[[#This Row],[Age]]&lt;=35,"31-35",Table1[[#This Row],[Age]]&lt;=40,"36-40",Table1[[#This Row],[Age]]&lt;=45,"41-45", Table1[[#This Row],[Age]]&lt;=50,"46-50",Table1[[#This Row],[Age]]&lt;55,"51-55",Table1[[#This Row],[Age]]&lt;=60,"56-60",Table1[[#This Row],[Age]]&gt;=61, "61-70")</f>
        <v>41-45</v>
      </c>
      <c r="C6527" t="s">
        <v>9</v>
      </c>
      <c r="D6527" t="s">
        <v>10</v>
      </c>
      <c r="E6527" t="s">
        <v>69</v>
      </c>
      <c r="F6527">
        <v>14</v>
      </c>
      <c r="G6527" t="str" cm="1">
        <f t="array" ref="G6527">_xlfn.IFS(Table1[[#This Row],[Years of Experience]]&lt;=2,"Entry",Table1[[#This Row],[Years of Experience]]&lt;=7,"Mid",Table1[[#This Row],[Years of Experience]]&lt;=14,"Senior",Table1[[#This Row],[Years of Experience]]&gt;=15,"Executive")</f>
        <v>Senior</v>
      </c>
      <c r="H6527" t="str" cm="1">
        <f t="array" ref="H6527">_xlfn.IFS(Table1[[#This Row],[Salary]]&lt;=50000,"0-50K",Table1[[#This Row],[Salary]]&lt;=100000,"51-100K",Table1[[#This Row],[Salary]]&lt;=150000,"101-150K",Table1[[#This Row],[Salary]]&lt;=200000,"151-200K",Table1[[#This Row],[Salary]]&lt;=250000,"201-250K",Table1[[#This Row],[Salary]]&gt;250000,"Above 250K")</f>
        <v>101-150K</v>
      </c>
      <c r="I6527" s="3">
        <v>140000</v>
      </c>
      <c r="J6527" s="3">
        <f>IF(Table1[[#This Row],[Years of Experience]]=0,0,Table1[[#This Row],[Salary]]/Table1[[#This Row],[Years of Experience]])</f>
        <v>10000</v>
      </c>
    </row>
    <row r="6528" spans="1:10" x14ac:dyDescent="0.35">
      <c r="A6528">
        <v>26</v>
      </c>
      <c r="B6528" t="str" cm="1">
        <f t="array" ref="B6528">_xlfn.IFS(Table1[[#This Row],[Age]]&lt;=25,"21-25",Table1[[#This Row],[Age]]&lt;=30,"26-30",Table1[[#This Row],[Age]]&lt;=35,"31-35",Table1[[#This Row],[Age]]&lt;=40,"36-40",Table1[[#This Row],[Age]]&lt;=45,"41-45", Table1[[#This Row],[Age]]&lt;=50,"46-50",Table1[[#This Row],[Age]]&lt;55,"51-55",Table1[[#This Row],[Age]]&lt;=60,"56-60",Table1[[#This Row],[Age]]&gt;=61, "61-70")</f>
        <v>26-30</v>
      </c>
      <c r="C6528" t="s">
        <v>6</v>
      </c>
      <c r="D6528" t="s">
        <v>195</v>
      </c>
      <c r="E6528" t="s">
        <v>18</v>
      </c>
      <c r="F6528">
        <v>2</v>
      </c>
      <c r="G6528" t="str" cm="1">
        <f t="array" ref="G6528">_xlfn.IFS(Table1[[#This Row],[Years of Experience]]&lt;=2,"Entry",Table1[[#This Row],[Years of Experience]]&lt;=7,"Mid",Table1[[#This Row],[Years of Experience]]&lt;=14,"Senior",Table1[[#This Row],[Years of Experience]]&gt;=15,"Executive")</f>
        <v>Entry</v>
      </c>
      <c r="H6528" t="str" cm="1">
        <f t="array" ref="H6528">_xlfn.IFS(Table1[[#This Row],[Salary]]&lt;=50000,"0-50K",Table1[[#This Row],[Salary]]&lt;=100000,"51-100K",Table1[[#This Row],[Salary]]&lt;=150000,"101-150K",Table1[[#This Row],[Salary]]&lt;=200000,"151-200K",Table1[[#This Row],[Salary]]&lt;=250000,"201-250K",Table1[[#This Row],[Salary]]&gt;250000,"Above 250K")</f>
        <v>0-50K</v>
      </c>
      <c r="I6528" s="3">
        <v>40000</v>
      </c>
      <c r="J6528" s="3">
        <f>IF(Table1[[#This Row],[Years of Experience]]=0,0,Table1[[#This Row],[Salary]]/Table1[[#This Row],[Years of Experience]])</f>
        <v>20000</v>
      </c>
    </row>
    <row r="6529" spans="1:10" x14ac:dyDescent="0.35">
      <c r="A6529">
        <v>32</v>
      </c>
      <c r="B6529" t="str" cm="1">
        <f t="array" ref="B6529">_xlfn.IFS(Table1[[#This Row],[Age]]&lt;=25,"21-25",Table1[[#This Row],[Age]]&lt;=30,"26-30",Table1[[#This Row],[Age]]&lt;=35,"31-35",Table1[[#This Row],[Age]]&lt;=40,"36-40",Table1[[#This Row],[Age]]&lt;=45,"41-45", Table1[[#This Row],[Age]]&lt;=50,"46-50",Table1[[#This Row],[Age]]&lt;55,"51-55",Table1[[#This Row],[Age]]&lt;=60,"56-60",Table1[[#This Row],[Age]]&gt;=61, "61-70")</f>
        <v>31-35</v>
      </c>
      <c r="C6529" t="s">
        <v>9</v>
      </c>
      <c r="D6529" t="s">
        <v>7</v>
      </c>
      <c r="E6529" t="s">
        <v>57</v>
      </c>
      <c r="F6529">
        <v>8</v>
      </c>
      <c r="G6529" t="str" cm="1">
        <f t="array" ref="G6529">_xlfn.IFS(Table1[[#This Row],[Years of Experience]]&lt;=2,"Entry",Table1[[#This Row],[Years of Experience]]&lt;=7,"Mid",Table1[[#This Row],[Years of Experience]]&lt;=14,"Senior",Table1[[#This Row],[Years of Experience]]&gt;=15,"Executive")</f>
        <v>Senior</v>
      </c>
      <c r="H6529" t="str" cm="1">
        <f t="array" ref="H6529">_xlfn.IFS(Table1[[#This Row],[Salary]]&lt;=50000,"0-50K",Table1[[#This Row],[Salary]]&lt;=100000,"51-100K",Table1[[#This Row],[Salary]]&lt;=150000,"101-150K",Table1[[#This Row],[Salary]]&lt;=200000,"151-200K",Table1[[#This Row],[Salary]]&lt;=250000,"201-250K",Table1[[#This Row],[Salary]]&gt;250000,"Above 250K")</f>
        <v>51-100K</v>
      </c>
      <c r="I6529" s="3">
        <v>80000</v>
      </c>
      <c r="J6529" s="3">
        <f>IF(Table1[[#This Row],[Years of Experience]]=0,0,Table1[[#This Row],[Salary]]/Table1[[#This Row],[Years of Experience]])</f>
        <v>10000</v>
      </c>
    </row>
    <row r="6530" spans="1:10" x14ac:dyDescent="0.35">
      <c r="A6530">
        <v>27</v>
      </c>
      <c r="B6530" t="str" cm="1">
        <f t="array" ref="B6530">_xlfn.IFS(Table1[[#This Row],[Age]]&lt;=25,"21-25",Table1[[#This Row],[Age]]&lt;=30,"26-30",Table1[[#This Row],[Age]]&lt;=35,"31-35",Table1[[#This Row],[Age]]&lt;=40,"36-40",Table1[[#This Row],[Age]]&lt;=45,"41-45", Table1[[#This Row],[Age]]&lt;=50,"46-50",Table1[[#This Row],[Age]]&lt;55,"51-55",Table1[[#This Row],[Age]]&lt;=60,"56-60",Table1[[#This Row],[Age]]&gt;=61, "61-70")</f>
        <v>26-30</v>
      </c>
      <c r="C6530" t="s">
        <v>6</v>
      </c>
      <c r="D6530" t="s">
        <v>12</v>
      </c>
      <c r="E6530" t="s">
        <v>27</v>
      </c>
      <c r="F6530">
        <v>4</v>
      </c>
      <c r="G6530" t="str" cm="1">
        <f t="array" ref="G6530">_xlfn.IFS(Table1[[#This Row],[Years of Experience]]&lt;=2,"Entry",Table1[[#This Row],[Years of Experience]]&lt;=7,"Mid",Table1[[#This Row],[Years of Experience]]&lt;=14,"Senior",Table1[[#This Row],[Years of Experience]]&gt;=15,"Executive")</f>
        <v>Mid</v>
      </c>
      <c r="H6530" t="str" cm="1">
        <f t="array" ref="H6530">_xlfn.IFS(Table1[[#This Row],[Salary]]&lt;=50000,"0-50K",Table1[[#This Row],[Salary]]&lt;=100000,"51-100K",Table1[[#This Row],[Salary]]&lt;=150000,"101-150K",Table1[[#This Row],[Salary]]&lt;=200000,"151-200K",Table1[[#This Row],[Salary]]&lt;=250000,"201-250K",Table1[[#This Row],[Salary]]&gt;250000,"Above 250K")</f>
        <v>51-100K</v>
      </c>
      <c r="I6530" s="3">
        <v>55000</v>
      </c>
      <c r="J6530" s="3">
        <f>IF(Table1[[#This Row],[Years of Experience]]=0,0,Table1[[#This Row],[Salary]]/Table1[[#This Row],[Years of Experience]])</f>
        <v>13750</v>
      </c>
    </row>
    <row r="6531" spans="1:10" x14ac:dyDescent="0.35">
      <c r="A6531">
        <v>50</v>
      </c>
      <c r="B6531" t="str" cm="1">
        <f t="array" ref="B6531">_xlfn.IFS(Table1[[#This Row],[Age]]&lt;=25,"21-25",Table1[[#This Row],[Age]]&lt;=30,"26-30",Table1[[#This Row],[Age]]&lt;=35,"31-35",Table1[[#This Row],[Age]]&lt;=40,"36-40",Table1[[#This Row],[Age]]&lt;=45,"41-45", Table1[[#This Row],[Age]]&lt;=50,"46-50",Table1[[#This Row],[Age]]&lt;55,"51-55",Table1[[#This Row],[Age]]&lt;=60,"56-60",Table1[[#This Row],[Age]]&gt;=61, "61-70")</f>
        <v>46-50</v>
      </c>
      <c r="C6531" t="s">
        <v>9</v>
      </c>
      <c r="D6531" t="s">
        <v>10</v>
      </c>
      <c r="E6531" t="s">
        <v>80</v>
      </c>
      <c r="F6531">
        <v>19</v>
      </c>
      <c r="G6531" t="str" cm="1">
        <f t="array" ref="G6531">_xlfn.IFS(Table1[[#This Row],[Years of Experience]]&lt;=2,"Entry",Table1[[#This Row],[Years of Experience]]&lt;=7,"Mid",Table1[[#This Row],[Years of Experience]]&lt;=14,"Senior",Table1[[#This Row],[Years of Experience]]&gt;=15,"Executive")</f>
        <v>Executive</v>
      </c>
      <c r="H6531" t="str" cm="1">
        <f t="array" ref="H6531">_xlfn.IFS(Table1[[#This Row],[Salary]]&lt;=50000,"0-50K",Table1[[#This Row],[Salary]]&lt;=100000,"51-100K",Table1[[#This Row],[Salary]]&lt;=150000,"101-150K",Table1[[#This Row],[Salary]]&lt;=200000,"151-200K",Table1[[#This Row],[Salary]]&lt;=250000,"201-250K",Table1[[#This Row],[Salary]]&gt;250000,"Above 250K")</f>
        <v>151-200K</v>
      </c>
      <c r="I6531" s="3">
        <v>190000</v>
      </c>
      <c r="J6531" s="3">
        <f>IF(Table1[[#This Row],[Years of Experience]]=0,0,Table1[[#This Row],[Salary]]/Table1[[#This Row],[Years of Experience]])</f>
        <v>10000</v>
      </c>
    </row>
    <row r="6532" spans="1:10" x14ac:dyDescent="0.35">
      <c r="A6532">
        <v>36</v>
      </c>
      <c r="B6532" t="str" cm="1">
        <f t="array" ref="B6532">_xlfn.IFS(Table1[[#This Row],[Age]]&lt;=25,"21-25",Table1[[#This Row],[Age]]&lt;=30,"26-30",Table1[[#This Row],[Age]]&lt;=35,"31-35",Table1[[#This Row],[Age]]&lt;=40,"36-40",Table1[[#This Row],[Age]]&lt;=45,"41-45", Table1[[#This Row],[Age]]&lt;=50,"46-50",Table1[[#This Row],[Age]]&lt;55,"51-55",Table1[[#This Row],[Age]]&lt;=60,"56-60",Table1[[#This Row],[Age]]&gt;=61, "61-70")</f>
        <v>36-40</v>
      </c>
      <c r="C6532" t="s">
        <v>6</v>
      </c>
      <c r="D6532" t="s">
        <v>7</v>
      </c>
      <c r="E6532" t="s">
        <v>30</v>
      </c>
      <c r="F6532">
        <v>6</v>
      </c>
      <c r="G6532" t="str" cm="1">
        <f t="array" ref="G6532">_xlfn.IFS(Table1[[#This Row],[Years of Experience]]&lt;=2,"Entry",Table1[[#This Row],[Years of Experience]]&lt;=7,"Mid",Table1[[#This Row],[Years of Experience]]&lt;=14,"Senior",Table1[[#This Row],[Years of Experience]]&gt;=15,"Executive")</f>
        <v>Mid</v>
      </c>
      <c r="H6532" t="str" cm="1">
        <f t="array" ref="H6532">_xlfn.IFS(Table1[[#This Row],[Salary]]&lt;=50000,"0-50K",Table1[[#This Row],[Salary]]&lt;=100000,"51-100K",Table1[[#This Row],[Salary]]&lt;=150000,"101-150K",Table1[[#This Row],[Salary]]&lt;=200000,"151-200K",Table1[[#This Row],[Salary]]&lt;=250000,"201-250K",Table1[[#This Row],[Salary]]&gt;250000,"Above 250K")</f>
        <v>51-100K</v>
      </c>
      <c r="I6532" s="3">
        <v>75000</v>
      </c>
      <c r="J6532" s="3">
        <f>IF(Table1[[#This Row],[Years of Experience]]=0,0,Table1[[#This Row],[Salary]]/Table1[[#This Row],[Years of Experience]])</f>
        <v>12500</v>
      </c>
    </row>
    <row r="6533" spans="1:10" x14ac:dyDescent="0.35">
      <c r="A6533">
        <v>48</v>
      </c>
      <c r="B6533" t="str" cm="1">
        <f t="array" ref="B6533">_xlfn.IFS(Table1[[#This Row],[Age]]&lt;=25,"21-25",Table1[[#This Row],[Age]]&lt;=30,"26-30",Table1[[#This Row],[Age]]&lt;=35,"31-35",Table1[[#This Row],[Age]]&lt;=40,"36-40",Table1[[#This Row],[Age]]&lt;=45,"41-45", Table1[[#This Row],[Age]]&lt;=50,"46-50",Table1[[#This Row],[Age]]&lt;55,"51-55",Table1[[#This Row],[Age]]&lt;=60,"56-60",Table1[[#This Row],[Age]]&gt;=61, "61-70")</f>
        <v>46-50</v>
      </c>
      <c r="C6533" t="s">
        <v>9</v>
      </c>
      <c r="D6533" t="s">
        <v>12</v>
      </c>
      <c r="E6533" t="s">
        <v>124</v>
      </c>
      <c r="F6533">
        <v>17</v>
      </c>
      <c r="G6533" t="str" cm="1">
        <f t="array" ref="G6533">_xlfn.IFS(Table1[[#This Row],[Years of Experience]]&lt;=2,"Entry",Table1[[#This Row],[Years of Experience]]&lt;=7,"Mid",Table1[[#This Row],[Years of Experience]]&lt;=14,"Senior",Table1[[#This Row],[Years of Experience]]&gt;=15,"Executive")</f>
        <v>Executive</v>
      </c>
      <c r="H6533" t="str" cm="1">
        <f t="array" ref="H6533">_xlfn.IFS(Table1[[#This Row],[Salary]]&lt;=50000,"0-50K",Table1[[#This Row],[Salary]]&lt;=100000,"51-100K",Table1[[#This Row],[Salary]]&lt;=150000,"101-150K",Table1[[#This Row],[Salary]]&lt;=200000,"151-200K",Table1[[#This Row],[Salary]]&lt;=250000,"201-250K",Table1[[#This Row],[Salary]]&gt;250000,"Above 250K")</f>
        <v>151-200K</v>
      </c>
      <c r="I6533" s="3">
        <v>170000</v>
      </c>
      <c r="J6533" s="3">
        <f>IF(Table1[[#This Row],[Years of Experience]]=0,0,Table1[[#This Row],[Salary]]/Table1[[#This Row],[Years of Experience]])</f>
        <v>10000</v>
      </c>
    </row>
    <row r="6534" spans="1:10" x14ac:dyDescent="0.35">
      <c r="A6534">
        <v>31</v>
      </c>
      <c r="B6534" t="str" cm="1">
        <f t="array" ref="B6534">_xlfn.IFS(Table1[[#This Row],[Age]]&lt;=25,"21-25",Table1[[#This Row],[Age]]&lt;=30,"26-30",Table1[[#This Row],[Age]]&lt;=35,"31-35",Table1[[#This Row],[Age]]&lt;=40,"36-40",Table1[[#This Row],[Age]]&lt;=45,"41-45", Table1[[#This Row],[Age]]&lt;=50,"46-50",Table1[[#This Row],[Age]]&lt;55,"51-55",Table1[[#This Row],[Age]]&lt;=60,"56-60",Table1[[#This Row],[Age]]&gt;=61, "61-70")</f>
        <v>31-35</v>
      </c>
      <c r="C6534" t="s">
        <v>6</v>
      </c>
      <c r="D6534" t="s">
        <v>195</v>
      </c>
      <c r="E6534" t="s">
        <v>14</v>
      </c>
      <c r="F6534">
        <v>3</v>
      </c>
      <c r="G6534" t="str" cm="1">
        <f t="array" ref="G6534">_xlfn.IFS(Table1[[#This Row],[Years of Experience]]&lt;=2,"Entry",Table1[[#This Row],[Years of Experience]]&lt;=7,"Mid",Table1[[#This Row],[Years of Experience]]&lt;=14,"Senior",Table1[[#This Row],[Years of Experience]]&gt;=15,"Executive")</f>
        <v>Mid</v>
      </c>
      <c r="H6534" t="str" cm="1">
        <f t="array" ref="H6534">_xlfn.IFS(Table1[[#This Row],[Salary]]&lt;=50000,"0-50K",Table1[[#This Row],[Salary]]&lt;=100000,"51-100K",Table1[[#This Row],[Salary]]&lt;=150000,"101-150K",Table1[[#This Row],[Salary]]&lt;=200000,"151-200K",Table1[[#This Row],[Salary]]&lt;=250000,"201-250K",Table1[[#This Row],[Salary]]&gt;250000,"Above 250K")</f>
        <v>0-50K</v>
      </c>
      <c r="I6534" s="3">
        <v>50000</v>
      </c>
      <c r="J6534" s="3">
        <f>IF(Table1[[#This Row],[Years of Experience]]=0,0,Table1[[#This Row],[Salary]]/Table1[[#This Row],[Years of Experience]])</f>
        <v>16666.666666666668</v>
      </c>
    </row>
    <row r="6535" spans="1:10" x14ac:dyDescent="0.35">
      <c r="A6535">
        <v>29</v>
      </c>
      <c r="B6535" t="str" cm="1">
        <f t="array" ref="B6535">_xlfn.IFS(Table1[[#This Row],[Age]]&lt;=25,"21-25",Table1[[#This Row],[Age]]&lt;=30,"26-30",Table1[[#This Row],[Age]]&lt;=35,"31-35",Table1[[#This Row],[Age]]&lt;=40,"36-40",Table1[[#This Row],[Age]]&lt;=45,"41-45", Table1[[#This Row],[Age]]&lt;=50,"46-50",Table1[[#This Row],[Age]]&lt;55,"51-55",Table1[[#This Row],[Age]]&lt;=60,"56-60",Table1[[#This Row],[Age]]&gt;=61, "61-70")</f>
        <v>26-30</v>
      </c>
      <c r="C6535" t="s">
        <v>9</v>
      </c>
      <c r="D6535" t="s">
        <v>7</v>
      </c>
      <c r="E6535" t="s">
        <v>35</v>
      </c>
      <c r="F6535">
        <v>4</v>
      </c>
      <c r="G6535" t="str" cm="1">
        <f t="array" ref="G6535">_xlfn.IFS(Table1[[#This Row],[Years of Experience]]&lt;=2,"Entry",Table1[[#This Row],[Years of Experience]]&lt;=7,"Mid",Table1[[#This Row],[Years of Experience]]&lt;=14,"Senior",Table1[[#This Row],[Years of Experience]]&gt;=15,"Executive")</f>
        <v>Mid</v>
      </c>
      <c r="H6535" t="str" cm="1">
        <f t="array" ref="H6535">_xlfn.IFS(Table1[[#This Row],[Salary]]&lt;=50000,"0-50K",Table1[[#This Row],[Salary]]&lt;=100000,"51-100K",Table1[[#This Row],[Salary]]&lt;=150000,"101-150K",Table1[[#This Row],[Salary]]&lt;=200000,"151-200K",Table1[[#This Row],[Salary]]&lt;=250000,"201-250K",Table1[[#This Row],[Salary]]&gt;250000,"Above 250K")</f>
        <v>51-100K</v>
      </c>
      <c r="I6535" s="3">
        <v>55000</v>
      </c>
      <c r="J6535" s="3">
        <f>IF(Table1[[#This Row],[Years of Experience]]=0,0,Table1[[#This Row],[Salary]]/Table1[[#This Row],[Years of Experience]])</f>
        <v>13750</v>
      </c>
    </row>
    <row r="6536" spans="1:10" x14ac:dyDescent="0.35">
      <c r="A6536">
        <v>45</v>
      </c>
      <c r="B6536" t="str" cm="1">
        <f t="array" ref="B6536">_xlfn.IFS(Table1[[#This Row],[Age]]&lt;=25,"21-25",Table1[[#This Row],[Age]]&lt;=30,"26-30",Table1[[#This Row],[Age]]&lt;=35,"31-35",Table1[[#This Row],[Age]]&lt;=40,"36-40",Table1[[#This Row],[Age]]&lt;=45,"41-45", Table1[[#This Row],[Age]]&lt;=50,"46-50",Table1[[#This Row],[Age]]&lt;55,"51-55",Table1[[#This Row],[Age]]&lt;=60,"56-60",Table1[[#This Row],[Age]]&gt;=61, "61-70")</f>
        <v>41-45</v>
      </c>
      <c r="C6536" t="s">
        <v>6</v>
      </c>
      <c r="D6536" t="s">
        <v>10</v>
      </c>
      <c r="E6536" t="s">
        <v>27</v>
      </c>
      <c r="F6536">
        <v>13</v>
      </c>
      <c r="G6536" t="str" cm="1">
        <f t="array" ref="G6536">_xlfn.IFS(Table1[[#This Row],[Years of Experience]]&lt;=2,"Entry",Table1[[#This Row],[Years of Experience]]&lt;=7,"Mid",Table1[[#This Row],[Years of Experience]]&lt;=14,"Senior",Table1[[#This Row],[Years of Experience]]&gt;=15,"Executive")</f>
        <v>Senior</v>
      </c>
      <c r="H6536" t="str" cm="1">
        <f t="array" ref="H6536">_xlfn.IFS(Table1[[#This Row],[Salary]]&lt;=50000,"0-50K",Table1[[#This Row],[Salary]]&lt;=100000,"51-100K",Table1[[#This Row],[Salary]]&lt;=150000,"101-150K",Table1[[#This Row],[Salary]]&lt;=200000,"151-200K",Table1[[#This Row],[Salary]]&lt;=250000,"201-250K",Table1[[#This Row],[Salary]]&gt;250000,"Above 250K")</f>
        <v>101-150K</v>
      </c>
      <c r="I6536" s="3">
        <v>130000</v>
      </c>
      <c r="J6536" s="3">
        <f>IF(Table1[[#This Row],[Years of Experience]]=0,0,Table1[[#This Row],[Salary]]/Table1[[#This Row],[Years of Experience]])</f>
        <v>10000</v>
      </c>
    </row>
    <row r="6537" spans="1:10" x14ac:dyDescent="0.35">
      <c r="A6537">
        <v>25</v>
      </c>
      <c r="B6537" t="str" cm="1">
        <f t="array" ref="B6537">_xlfn.IFS(Table1[[#This Row],[Age]]&lt;=25,"21-25",Table1[[#This Row],[Age]]&lt;=30,"26-30",Table1[[#This Row],[Age]]&lt;=35,"31-35",Table1[[#This Row],[Age]]&lt;=40,"36-40",Table1[[#This Row],[Age]]&lt;=45,"41-45", Table1[[#This Row],[Age]]&lt;=50,"46-50",Table1[[#This Row],[Age]]&lt;55,"51-55",Table1[[#This Row],[Age]]&lt;=60,"56-60",Table1[[#This Row],[Age]]&gt;=61, "61-70")</f>
        <v>21-25</v>
      </c>
      <c r="C6537" t="s">
        <v>9</v>
      </c>
      <c r="D6537" t="s">
        <v>195</v>
      </c>
      <c r="E6537" t="s">
        <v>49</v>
      </c>
      <c r="F6537">
        <v>1</v>
      </c>
      <c r="G6537" t="str" cm="1">
        <f t="array" ref="G6537">_xlfn.IFS(Table1[[#This Row],[Years of Experience]]&lt;=2,"Entry",Table1[[#This Row],[Years of Experience]]&lt;=7,"Mid",Table1[[#This Row],[Years of Experience]]&lt;=14,"Senior",Table1[[#This Row],[Years of Experience]]&gt;=15,"Executive")</f>
        <v>Entry</v>
      </c>
      <c r="H6537" t="str" cm="1">
        <f t="array" ref="H6537">_xlfn.IFS(Table1[[#This Row],[Salary]]&lt;=50000,"0-50K",Table1[[#This Row],[Salary]]&lt;=100000,"51-100K",Table1[[#This Row],[Salary]]&lt;=150000,"101-150K",Table1[[#This Row],[Salary]]&lt;=200000,"151-200K",Table1[[#This Row],[Salary]]&lt;=250000,"201-250K",Table1[[#This Row],[Salary]]&gt;250000,"Above 250K")</f>
        <v>0-50K</v>
      </c>
      <c r="I6537" s="3">
        <v>35000</v>
      </c>
      <c r="J6537" s="3">
        <f>IF(Table1[[#This Row],[Years of Experience]]=0,0,Table1[[#This Row],[Salary]]/Table1[[#This Row],[Years of Experience]])</f>
        <v>35000</v>
      </c>
    </row>
    <row r="6538" spans="1:10" x14ac:dyDescent="0.35">
      <c r="A6538">
        <v>41</v>
      </c>
      <c r="B6538" t="str" cm="1">
        <f t="array" ref="B6538">_xlfn.IFS(Table1[[#This Row],[Age]]&lt;=25,"21-25",Table1[[#This Row],[Age]]&lt;=30,"26-30",Table1[[#This Row],[Age]]&lt;=35,"31-35",Table1[[#This Row],[Age]]&lt;=40,"36-40",Table1[[#This Row],[Age]]&lt;=45,"41-45", Table1[[#This Row],[Age]]&lt;=50,"46-50",Table1[[#This Row],[Age]]&lt;55,"51-55",Table1[[#This Row],[Age]]&lt;=60,"56-60",Table1[[#This Row],[Age]]&gt;=61, "61-70")</f>
        <v>41-45</v>
      </c>
      <c r="C6538" t="s">
        <v>6</v>
      </c>
      <c r="D6538" t="s">
        <v>7</v>
      </c>
      <c r="E6538" t="s">
        <v>80</v>
      </c>
      <c r="F6538">
        <v>12</v>
      </c>
      <c r="G6538" t="str" cm="1">
        <f t="array" ref="G6538">_xlfn.IFS(Table1[[#This Row],[Years of Experience]]&lt;=2,"Entry",Table1[[#This Row],[Years of Experience]]&lt;=7,"Mid",Table1[[#This Row],[Years of Experience]]&lt;=14,"Senior",Table1[[#This Row],[Years of Experience]]&gt;=15,"Executive")</f>
        <v>Senior</v>
      </c>
      <c r="H6538" t="str" cm="1">
        <f t="array" ref="H6538">_xlfn.IFS(Table1[[#This Row],[Salary]]&lt;=50000,"0-50K",Table1[[#This Row],[Salary]]&lt;=100000,"51-100K",Table1[[#This Row],[Salary]]&lt;=150000,"101-150K",Table1[[#This Row],[Salary]]&lt;=200000,"151-200K",Table1[[#This Row],[Salary]]&lt;=250000,"201-250K",Table1[[#This Row],[Salary]]&gt;250000,"Above 250K")</f>
        <v>101-150K</v>
      </c>
      <c r="I6538" s="3">
        <v>120000</v>
      </c>
      <c r="J6538" s="3">
        <f>IF(Table1[[#This Row],[Years of Experience]]=0,0,Table1[[#This Row],[Salary]]/Table1[[#This Row],[Years of Experience]])</f>
        <v>10000</v>
      </c>
    </row>
    <row r="6539" spans="1:10" x14ac:dyDescent="0.35">
      <c r="A6539">
        <v>35</v>
      </c>
      <c r="B6539" t="str" cm="1">
        <f t="array" ref="B6539">_xlfn.IFS(Table1[[#This Row],[Age]]&lt;=25,"21-25",Table1[[#This Row],[Age]]&lt;=30,"26-30",Table1[[#This Row],[Age]]&lt;=35,"31-35",Table1[[#This Row],[Age]]&lt;=40,"36-40",Table1[[#This Row],[Age]]&lt;=45,"41-45", Table1[[#This Row],[Age]]&lt;=50,"46-50",Table1[[#This Row],[Age]]&lt;55,"51-55",Table1[[#This Row],[Age]]&lt;=60,"56-60",Table1[[#This Row],[Age]]&gt;=61, "61-70")</f>
        <v>31-35</v>
      </c>
      <c r="C6539" t="s">
        <v>9</v>
      </c>
      <c r="D6539" t="s">
        <v>12</v>
      </c>
      <c r="E6539" t="s">
        <v>124</v>
      </c>
      <c r="F6539">
        <v>9</v>
      </c>
      <c r="G6539" t="str" cm="1">
        <f t="array" ref="G6539">_xlfn.IFS(Table1[[#This Row],[Years of Experience]]&lt;=2,"Entry",Table1[[#This Row],[Years of Experience]]&lt;=7,"Mid",Table1[[#This Row],[Years of Experience]]&lt;=14,"Senior",Table1[[#This Row],[Years of Experience]]&gt;=15,"Executive")</f>
        <v>Senior</v>
      </c>
      <c r="H6539" t="str" cm="1">
        <f t="array" ref="H6539">_xlfn.IFS(Table1[[#This Row],[Salary]]&lt;=50000,"0-50K",Table1[[#This Row],[Salary]]&lt;=100000,"51-100K",Table1[[#This Row],[Salary]]&lt;=150000,"101-150K",Table1[[#This Row],[Salary]]&lt;=200000,"151-200K",Table1[[#This Row],[Salary]]&lt;=250000,"201-250K",Table1[[#This Row],[Salary]]&gt;250000,"Above 250K")</f>
        <v>51-100K</v>
      </c>
      <c r="I6539" s="3">
        <v>95000</v>
      </c>
      <c r="J6539" s="3">
        <f>IF(Table1[[#This Row],[Years of Experience]]=0,0,Table1[[#This Row],[Salary]]/Table1[[#This Row],[Years of Experience]])</f>
        <v>10555.555555555555</v>
      </c>
    </row>
    <row r="6540" spans="1:10" x14ac:dyDescent="0.35">
      <c r="A6540">
        <v>23</v>
      </c>
      <c r="B6540" t="str" cm="1">
        <f t="array" ref="B6540">_xlfn.IFS(Table1[[#This Row],[Age]]&lt;=25,"21-25",Table1[[#This Row],[Age]]&lt;=30,"26-30",Table1[[#This Row],[Age]]&lt;=35,"31-35",Table1[[#This Row],[Age]]&lt;=40,"36-40",Table1[[#This Row],[Age]]&lt;=45,"41-45", Table1[[#This Row],[Age]]&lt;=50,"46-50",Table1[[#This Row],[Age]]&lt;55,"51-55",Table1[[#This Row],[Age]]&lt;=60,"56-60",Table1[[#This Row],[Age]]&gt;=61, "61-70")</f>
        <v>21-25</v>
      </c>
      <c r="C6540" t="s">
        <v>6</v>
      </c>
      <c r="D6540" t="s">
        <v>7</v>
      </c>
      <c r="E6540" t="s">
        <v>82</v>
      </c>
      <c r="F6540">
        <v>1</v>
      </c>
      <c r="G6540" t="str" cm="1">
        <f t="array" ref="G6540">_xlfn.IFS(Table1[[#This Row],[Years of Experience]]&lt;=2,"Entry",Table1[[#This Row],[Years of Experience]]&lt;=7,"Mid",Table1[[#This Row],[Years of Experience]]&lt;=14,"Senior",Table1[[#This Row],[Years of Experience]]&gt;=15,"Executive")</f>
        <v>Entry</v>
      </c>
      <c r="H6540" t="str" cm="1">
        <f t="array" ref="H6540">_xlfn.IFS(Table1[[#This Row],[Salary]]&lt;=50000,"0-50K",Table1[[#This Row],[Salary]]&lt;=100000,"51-100K",Table1[[#This Row],[Salary]]&lt;=150000,"101-150K",Table1[[#This Row],[Salary]]&lt;=200000,"151-200K",Table1[[#This Row],[Salary]]&lt;=250000,"201-250K",Table1[[#This Row],[Salary]]&gt;250000,"Above 250K")</f>
        <v>0-50K</v>
      </c>
      <c r="I6540" s="3">
        <v>35000</v>
      </c>
      <c r="J6540" s="3">
        <f>IF(Table1[[#This Row],[Years of Experience]]=0,0,Table1[[#This Row],[Salary]]/Table1[[#This Row],[Years of Experience]])</f>
        <v>35000</v>
      </c>
    </row>
    <row r="6541" spans="1:10" x14ac:dyDescent="0.35">
      <c r="A6541">
        <v>42</v>
      </c>
      <c r="B6541" t="str" cm="1">
        <f t="array" ref="B6541">_xlfn.IFS(Table1[[#This Row],[Age]]&lt;=25,"21-25",Table1[[#This Row],[Age]]&lt;=30,"26-30",Table1[[#This Row],[Age]]&lt;=35,"31-35",Table1[[#This Row],[Age]]&lt;=40,"36-40",Table1[[#This Row],[Age]]&lt;=45,"41-45", Table1[[#This Row],[Age]]&lt;=50,"46-50",Table1[[#This Row],[Age]]&lt;55,"51-55",Table1[[#This Row],[Age]]&lt;=60,"56-60",Table1[[#This Row],[Age]]&gt;=61, "61-70")</f>
        <v>41-45</v>
      </c>
      <c r="C6541" t="s">
        <v>9</v>
      </c>
      <c r="D6541" t="s">
        <v>10</v>
      </c>
      <c r="E6541" t="s">
        <v>69</v>
      </c>
      <c r="F6541">
        <v>14</v>
      </c>
      <c r="G6541" t="str" cm="1">
        <f t="array" ref="G6541">_xlfn.IFS(Table1[[#This Row],[Years of Experience]]&lt;=2,"Entry",Table1[[#This Row],[Years of Experience]]&lt;=7,"Mid",Table1[[#This Row],[Years of Experience]]&lt;=14,"Senior",Table1[[#This Row],[Years of Experience]]&gt;=15,"Executive")</f>
        <v>Senior</v>
      </c>
      <c r="H6541" t="str" cm="1">
        <f t="array" ref="H6541">_xlfn.IFS(Table1[[#This Row],[Salary]]&lt;=50000,"0-50K",Table1[[#This Row],[Salary]]&lt;=100000,"51-100K",Table1[[#This Row],[Salary]]&lt;=150000,"101-150K",Table1[[#This Row],[Salary]]&lt;=200000,"151-200K",Table1[[#This Row],[Salary]]&lt;=250000,"201-250K",Table1[[#This Row],[Salary]]&gt;250000,"Above 250K")</f>
        <v>101-150K</v>
      </c>
      <c r="I6541" s="3">
        <v>140000</v>
      </c>
      <c r="J6541" s="3">
        <f>IF(Table1[[#This Row],[Years of Experience]]=0,0,Table1[[#This Row],[Salary]]/Table1[[#This Row],[Years of Experience]])</f>
        <v>10000</v>
      </c>
    </row>
    <row r="6542" spans="1:10" x14ac:dyDescent="0.35">
      <c r="A6542">
        <v>26</v>
      </c>
      <c r="B6542" t="str" cm="1">
        <f t="array" ref="B6542">_xlfn.IFS(Table1[[#This Row],[Age]]&lt;=25,"21-25",Table1[[#This Row],[Age]]&lt;=30,"26-30",Table1[[#This Row],[Age]]&lt;=35,"31-35",Table1[[#This Row],[Age]]&lt;=40,"36-40",Table1[[#This Row],[Age]]&lt;=45,"41-45", Table1[[#This Row],[Age]]&lt;=50,"46-50",Table1[[#This Row],[Age]]&lt;55,"51-55",Table1[[#This Row],[Age]]&lt;=60,"56-60",Table1[[#This Row],[Age]]&gt;=61, "61-70")</f>
        <v>26-30</v>
      </c>
      <c r="C6542" t="s">
        <v>6</v>
      </c>
      <c r="D6542" t="s">
        <v>195</v>
      </c>
      <c r="E6542" t="s">
        <v>18</v>
      </c>
      <c r="F6542">
        <v>2</v>
      </c>
      <c r="G6542" t="str" cm="1">
        <f t="array" ref="G6542">_xlfn.IFS(Table1[[#This Row],[Years of Experience]]&lt;=2,"Entry",Table1[[#This Row],[Years of Experience]]&lt;=7,"Mid",Table1[[#This Row],[Years of Experience]]&lt;=14,"Senior",Table1[[#This Row],[Years of Experience]]&gt;=15,"Executive")</f>
        <v>Entry</v>
      </c>
      <c r="H6542" t="str" cm="1">
        <f t="array" ref="H6542">_xlfn.IFS(Table1[[#This Row],[Salary]]&lt;=50000,"0-50K",Table1[[#This Row],[Salary]]&lt;=100000,"51-100K",Table1[[#This Row],[Salary]]&lt;=150000,"101-150K",Table1[[#This Row],[Salary]]&lt;=200000,"151-200K",Table1[[#This Row],[Salary]]&lt;=250000,"201-250K",Table1[[#This Row],[Salary]]&gt;250000,"Above 250K")</f>
        <v>0-50K</v>
      </c>
      <c r="I6542" s="3">
        <v>40000</v>
      </c>
      <c r="J6542" s="3">
        <f>IF(Table1[[#This Row],[Years of Experience]]=0,0,Table1[[#This Row],[Salary]]/Table1[[#This Row],[Years of Experience]])</f>
        <v>20000</v>
      </c>
    </row>
    <row r="6543" spans="1:10" x14ac:dyDescent="0.35">
      <c r="A6543">
        <v>32</v>
      </c>
      <c r="B6543" t="str" cm="1">
        <f t="array" ref="B6543">_xlfn.IFS(Table1[[#This Row],[Age]]&lt;=25,"21-25",Table1[[#This Row],[Age]]&lt;=30,"26-30",Table1[[#This Row],[Age]]&lt;=35,"31-35",Table1[[#This Row],[Age]]&lt;=40,"36-40",Table1[[#This Row],[Age]]&lt;=45,"41-45", Table1[[#This Row],[Age]]&lt;=50,"46-50",Table1[[#This Row],[Age]]&lt;55,"51-55",Table1[[#This Row],[Age]]&lt;=60,"56-60",Table1[[#This Row],[Age]]&gt;=61, "61-70")</f>
        <v>31-35</v>
      </c>
      <c r="C6543" t="s">
        <v>9</v>
      </c>
      <c r="D6543" t="s">
        <v>7</v>
      </c>
      <c r="E6543" t="s">
        <v>57</v>
      </c>
      <c r="F6543">
        <v>8</v>
      </c>
      <c r="G6543" t="str" cm="1">
        <f t="array" ref="G6543">_xlfn.IFS(Table1[[#This Row],[Years of Experience]]&lt;=2,"Entry",Table1[[#This Row],[Years of Experience]]&lt;=7,"Mid",Table1[[#This Row],[Years of Experience]]&lt;=14,"Senior",Table1[[#This Row],[Years of Experience]]&gt;=15,"Executive")</f>
        <v>Senior</v>
      </c>
      <c r="H6543" t="str" cm="1">
        <f t="array" ref="H6543">_xlfn.IFS(Table1[[#This Row],[Salary]]&lt;=50000,"0-50K",Table1[[#This Row],[Salary]]&lt;=100000,"51-100K",Table1[[#This Row],[Salary]]&lt;=150000,"101-150K",Table1[[#This Row],[Salary]]&lt;=200000,"151-200K",Table1[[#This Row],[Salary]]&lt;=250000,"201-250K",Table1[[#This Row],[Salary]]&gt;250000,"Above 250K")</f>
        <v>51-100K</v>
      </c>
      <c r="I6543" s="3">
        <v>80000</v>
      </c>
      <c r="J6543" s="3">
        <f>IF(Table1[[#This Row],[Years of Experience]]=0,0,Table1[[#This Row],[Salary]]/Table1[[#This Row],[Years of Experience]])</f>
        <v>10000</v>
      </c>
    </row>
    <row r="6544" spans="1:10" x14ac:dyDescent="0.35">
      <c r="A6544">
        <v>27</v>
      </c>
      <c r="B6544" t="str" cm="1">
        <f t="array" ref="B6544">_xlfn.IFS(Table1[[#This Row],[Age]]&lt;=25,"21-25",Table1[[#This Row],[Age]]&lt;=30,"26-30",Table1[[#This Row],[Age]]&lt;=35,"31-35",Table1[[#This Row],[Age]]&lt;=40,"36-40",Table1[[#This Row],[Age]]&lt;=45,"41-45", Table1[[#This Row],[Age]]&lt;=50,"46-50",Table1[[#This Row],[Age]]&lt;55,"51-55",Table1[[#This Row],[Age]]&lt;=60,"56-60",Table1[[#This Row],[Age]]&gt;=61, "61-70")</f>
        <v>26-30</v>
      </c>
      <c r="C6544" t="s">
        <v>6</v>
      </c>
      <c r="D6544" t="s">
        <v>12</v>
      </c>
      <c r="E6544" t="s">
        <v>27</v>
      </c>
      <c r="F6544">
        <v>4</v>
      </c>
      <c r="G6544" t="str" cm="1">
        <f t="array" ref="G6544">_xlfn.IFS(Table1[[#This Row],[Years of Experience]]&lt;=2,"Entry",Table1[[#This Row],[Years of Experience]]&lt;=7,"Mid",Table1[[#This Row],[Years of Experience]]&lt;=14,"Senior",Table1[[#This Row],[Years of Experience]]&gt;=15,"Executive")</f>
        <v>Mid</v>
      </c>
      <c r="H6544" t="str" cm="1">
        <f t="array" ref="H6544">_xlfn.IFS(Table1[[#This Row],[Salary]]&lt;=50000,"0-50K",Table1[[#This Row],[Salary]]&lt;=100000,"51-100K",Table1[[#This Row],[Salary]]&lt;=150000,"101-150K",Table1[[#This Row],[Salary]]&lt;=200000,"151-200K",Table1[[#This Row],[Salary]]&lt;=250000,"201-250K",Table1[[#This Row],[Salary]]&gt;250000,"Above 250K")</f>
        <v>51-100K</v>
      </c>
      <c r="I6544" s="3">
        <v>55000</v>
      </c>
      <c r="J6544" s="3">
        <f>IF(Table1[[#This Row],[Years of Experience]]=0,0,Table1[[#This Row],[Salary]]/Table1[[#This Row],[Years of Experience]])</f>
        <v>13750</v>
      </c>
    </row>
    <row r="6545" spans="1:10" x14ac:dyDescent="0.35">
      <c r="A6545">
        <v>50</v>
      </c>
      <c r="B6545" t="str" cm="1">
        <f t="array" ref="B6545">_xlfn.IFS(Table1[[#This Row],[Age]]&lt;=25,"21-25",Table1[[#This Row],[Age]]&lt;=30,"26-30",Table1[[#This Row],[Age]]&lt;=35,"31-35",Table1[[#This Row],[Age]]&lt;=40,"36-40",Table1[[#This Row],[Age]]&lt;=45,"41-45", Table1[[#This Row],[Age]]&lt;=50,"46-50",Table1[[#This Row],[Age]]&lt;55,"51-55",Table1[[#This Row],[Age]]&lt;=60,"56-60",Table1[[#This Row],[Age]]&gt;=61, "61-70")</f>
        <v>46-50</v>
      </c>
      <c r="C6545" t="s">
        <v>9</v>
      </c>
      <c r="D6545" t="s">
        <v>10</v>
      </c>
      <c r="E6545" t="s">
        <v>80</v>
      </c>
      <c r="F6545">
        <v>19</v>
      </c>
      <c r="G6545" t="str" cm="1">
        <f t="array" ref="G6545">_xlfn.IFS(Table1[[#This Row],[Years of Experience]]&lt;=2,"Entry",Table1[[#This Row],[Years of Experience]]&lt;=7,"Mid",Table1[[#This Row],[Years of Experience]]&lt;=14,"Senior",Table1[[#This Row],[Years of Experience]]&gt;=15,"Executive")</f>
        <v>Executive</v>
      </c>
      <c r="H6545" t="str" cm="1">
        <f t="array" ref="H6545">_xlfn.IFS(Table1[[#This Row],[Salary]]&lt;=50000,"0-50K",Table1[[#This Row],[Salary]]&lt;=100000,"51-100K",Table1[[#This Row],[Salary]]&lt;=150000,"101-150K",Table1[[#This Row],[Salary]]&lt;=200000,"151-200K",Table1[[#This Row],[Salary]]&lt;=250000,"201-250K",Table1[[#This Row],[Salary]]&gt;250000,"Above 250K")</f>
        <v>151-200K</v>
      </c>
      <c r="I6545" s="3">
        <v>190000</v>
      </c>
      <c r="J6545" s="3">
        <f>IF(Table1[[#This Row],[Years of Experience]]=0,0,Table1[[#This Row],[Salary]]/Table1[[#This Row],[Years of Experience]])</f>
        <v>10000</v>
      </c>
    </row>
    <row r="6546" spans="1:10" x14ac:dyDescent="0.35">
      <c r="A6546">
        <v>36</v>
      </c>
      <c r="B6546" t="str" cm="1">
        <f t="array" ref="B6546">_xlfn.IFS(Table1[[#This Row],[Age]]&lt;=25,"21-25",Table1[[#This Row],[Age]]&lt;=30,"26-30",Table1[[#This Row],[Age]]&lt;=35,"31-35",Table1[[#This Row],[Age]]&lt;=40,"36-40",Table1[[#This Row],[Age]]&lt;=45,"41-45", Table1[[#This Row],[Age]]&lt;=50,"46-50",Table1[[#This Row],[Age]]&lt;55,"51-55",Table1[[#This Row],[Age]]&lt;=60,"56-60",Table1[[#This Row],[Age]]&gt;=61, "61-70")</f>
        <v>36-40</v>
      </c>
      <c r="C6546" t="s">
        <v>6</v>
      </c>
      <c r="D6546" t="s">
        <v>7</v>
      </c>
      <c r="E6546" t="s">
        <v>30</v>
      </c>
      <c r="F6546">
        <v>6</v>
      </c>
      <c r="G6546" t="str" cm="1">
        <f t="array" ref="G6546">_xlfn.IFS(Table1[[#This Row],[Years of Experience]]&lt;=2,"Entry",Table1[[#This Row],[Years of Experience]]&lt;=7,"Mid",Table1[[#This Row],[Years of Experience]]&lt;=14,"Senior",Table1[[#This Row],[Years of Experience]]&gt;=15,"Executive")</f>
        <v>Mid</v>
      </c>
      <c r="H6546" t="str" cm="1">
        <f t="array" ref="H6546">_xlfn.IFS(Table1[[#This Row],[Salary]]&lt;=50000,"0-50K",Table1[[#This Row],[Salary]]&lt;=100000,"51-100K",Table1[[#This Row],[Salary]]&lt;=150000,"101-150K",Table1[[#This Row],[Salary]]&lt;=200000,"151-200K",Table1[[#This Row],[Salary]]&lt;=250000,"201-250K",Table1[[#This Row],[Salary]]&gt;250000,"Above 250K")</f>
        <v>51-100K</v>
      </c>
      <c r="I6546" s="3">
        <v>75000</v>
      </c>
      <c r="J6546" s="3">
        <f>IF(Table1[[#This Row],[Years of Experience]]=0,0,Table1[[#This Row],[Salary]]/Table1[[#This Row],[Years of Experience]])</f>
        <v>12500</v>
      </c>
    </row>
    <row r="6547" spans="1:10" x14ac:dyDescent="0.35">
      <c r="A6547">
        <v>48</v>
      </c>
      <c r="B6547" t="str" cm="1">
        <f t="array" ref="B6547">_xlfn.IFS(Table1[[#This Row],[Age]]&lt;=25,"21-25",Table1[[#This Row],[Age]]&lt;=30,"26-30",Table1[[#This Row],[Age]]&lt;=35,"31-35",Table1[[#This Row],[Age]]&lt;=40,"36-40",Table1[[#This Row],[Age]]&lt;=45,"41-45", Table1[[#This Row],[Age]]&lt;=50,"46-50",Table1[[#This Row],[Age]]&lt;55,"51-55",Table1[[#This Row],[Age]]&lt;=60,"56-60",Table1[[#This Row],[Age]]&gt;=61, "61-70")</f>
        <v>46-50</v>
      </c>
      <c r="C6547" t="s">
        <v>9</v>
      </c>
      <c r="D6547" t="s">
        <v>12</v>
      </c>
      <c r="E6547" t="s">
        <v>124</v>
      </c>
      <c r="F6547">
        <v>17</v>
      </c>
      <c r="G6547" t="str" cm="1">
        <f t="array" ref="G6547">_xlfn.IFS(Table1[[#This Row],[Years of Experience]]&lt;=2,"Entry",Table1[[#This Row],[Years of Experience]]&lt;=7,"Mid",Table1[[#This Row],[Years of Experience]]&lt;=14,"Senior",Table1[[#This Row],[Years of Experience]]&gt;=15,"Executive")</f>
        <v>Executive</v>
      </c>
      <c r="H6547" t="str" cm="1">
        <f t="array" ref="H6547">_xlfn.IFS(Table1[[#This Row],[Salary]]&lt;=50000,"0-50K",Table1[[#This Row],[Salary]]&lt;=100000,"51-100K",Table1[[#This Row],[Salary]]&lt;=150000,"101-150K",Table1[[#This Row],[Salary]]&lt;=200000,"151-200K",Table1[[#This Row],[Salary]]&lt;=250000,"201-250K",Table1[[#This Row],[Salary]]&gt;250000,"Above 250K")</f>
        <v>151-200K</v>
      </c>
      <c r="I6547" s="3">
        <v>170000</v>
      </c>
      <c r="J6547" s="3">
        <f>IF(Table1[[#This Row],[Years of Experience]]=0,0,Table1[[#This Row],[Salary]]/Table1[[#This Row],[Years of Experience]])</f>
        <v>10000</v>
      </c>
    </row>
    <row r="6548" spans="1:10" x14ac:dyDescent="0.35">
      <c r="A6548">
        <v>31</v>
      </c>
      <c r="B6548" t="str" cm="1">
        <f t="array" ref="B6548">_xlfn.IFS(Table1[[#This Row],[Age]]&lt;=25,"21-25",Table1[[#This Row],[Age]]&lt;=30,"26-30",Table1[[#This Row],[Age]]&lt;=35,"31-35",Table1[[#This Row],[Age]]&lt;=40,"36-40",Table1[[#This Row],[Age]]&lt;=45,"41-45", Table1[[#This Row],[Age]]&lt;=50,"46-50",Table1[[#This Row],[Age]]&lt;55,"51-55",Table1[[#This Row],[Age]]&lt;=60,"56-60",Table1[[#This Row],[Age]]&gt;=61, "61-70")</f>
        <v>31-35</v>
      </c>
      <c r="C6548" t="s">
        <v>6</v>
      </c>
      <c r="D6548" t="s">
        <v>195</v>
      </c>
      <c r="E6548" t="s">
        <v>14</v>
      </c>
      <c r="F6548">
        <v>3</v>
      </c>
      <c r="G6548" t="str" cm="1">
        <f t="array" ref="G6548">_xlfn.IFS(Table1[[#This Row],[Years of Experience]]&lt;=2,"Entry",Table1[[#This Row],[Years of Experience]]&lt;=7,"Mid",Table1[[#This Row],[Years of Experience]]&lt;=14,"Senior",Table1[[#This Row],[Years of Experience]]&gt;=15,"Executive")</f>
        <v>Mid</v>
      </c>
      <c r="H6548" t="str" cm="1">
        <f t="array" ref="H6548">_xlfn.IFS(Table1[[#This Row],[Salary]]&lt;=50000,"0-50K",Table1[[#This Row],[Salary]]&lt;=100000,"51-100K",Table1[[#This Row],[Salary]]&lt;=150000,"101-150K",Table1[[#This Row],[Salary]]&lt;=200000,"151-200K",Table1[[#This Row],[Salary]]&lt;=250000,"201-250K",Table1[[#This Row],[Salary]]&gt;250000,"Above 250K")</f>
        <v>0-50K</v>
      </c>
      <c r="I6548" s="3">
        <v>50000</v>
      </c>
      <c r="J6548" s="3">
        <f>IF(Table1[[#This Row],[Years of Experience]]=0,0,Table1[[#This Row],[Salary]]/Table1[[#This Row],[Years of Experience]])</f>
        <v>16666.666666666668</v>
      </c>
    </row>
    <row r="6549" spans="1:10" x14ac:dyDescent="0.35">
      <c r="A6549">
        <v>29</v>
      </c>
      <c r="B6549" t="str" cm="1">
        <f t="array" ref="B6549">_xlfn.IFS(Table1[[#This Row],[Age]]&lt;=25,"21-25",Table1[[#This Row],[Age]]&lt;=30,"26-30",Table1[[#This Row],[Age]]&lt;=35,"31-35",Table1[[#This Row],[Age]]&lt;=40,"36-40",Table1[[#This Row],[Age]]&lt;=45,"41-45", Table1[[#This Row],[Age]]&lt;=50,"46-50",Table1[[#This Row],[Age]]&lt;55,"51-55",Table1[[#This Row],[Age]]&lt;=60,"56-60",Table1[[#This Row],[Age]]&gt;=61, "61-70")</f>
        <v>26-30</v>
      </c>
      <c r="C6549" t="s">
        <v>9</v>
      </c>
      <c r="D6549" t="s">
        <v>7</v>
      </c>
      <c r="E6549" t="s">
        <v>35</v>
      </c>
      <c r="F6549">
        <v>4</v>
      </c>
      <c r="G6549" t="str" cm="1">
        <f t="array" ref="G6549">_xlfn.IFS(Table1[[#This Row],[Years of Experience]]&lt;=2,"Entry",Table1[[#This Row],[Years of Experience]]&lt;=7,"Mid",Table1[[#This Row],[Years of Experience]]&lt;=14,"Senior",Table1[[#This Row],[Years of Experience]]&gt;=15,"Executive")</f>
        <v>Mid</v>
      </c>
      <c r="H6549" t="str" cm="1">
        <f t="array" ref="H6549">_xlfn.IFS(Table1[[#This Row],[Salary]]&lt;=50000,"0-50K",Table1[[#This Row],[Salary]]&lt;=100000,"51-100K",Table1[[#This Row],[Salary]]&lt;=150000,"101-150K",Table1[[#This Row],[Salary]]&lt;=200000,"151-200K",Table1[[#This Row],[Salary]]&lt;=250000,"201-250K",Table1[[#This Row],[Salary]]&gt;250000,"Above 250K")</f>
        <v>51-100K</v>
      </c>
      <c r="I6549" s="3">
        <v>55000</v>
      </c>
      <c r="J6549" s="3">
        <f>IF(Table1[[#This Row],[Years of Experience]]=0,0,Table1[[#This Row],[Salary]]/Table1[[#This Row],[Years of Experience]])</f>
        <v>13750</v>
      </c>
    </row>
    <row r="6550" spans="1:10" x14ac:dyDescent="0.35">
      <c r="A6550">
        <v>45</v>
      </c>
      <c r="B6550" t="str" cm="1">
        <f t="array" ref="B6550">_xlfn.IFS(Table1[[#This Row],[Age]]&lt;=25,"21-25",Table1[[#This Row],[Age]]&lt;=30,"26-30",Table1[[#This Row],[Age]]&lt;=35,"31-35",Table1[[#This Row],[Age]]&lt;=40,"36-40",Table1[[#This Row],[Age]]&lt;=45,"41-45", Table1[[#This Row],[Age]]&lt;=50,"46-50",Table1[[#This Row],[Age]]&lt;55,"51-55",Table1[[#This Row],[Age]]&lt;=60,"56-60",Table1[[#This Row],[Age]]&gt;=61, "61-70")</f>
        <v>41-45</v>
      </c>
      <c r="C6550" t="s">
        <v>6</v>
      </c>
      <c r="D6550" t="s">
        <v>10</v>
      </c>
      <c r="E6550" t="s">
        <v>27</v>
      </c>
      <c r="F6550">
        <v>13</v>
      </c>
      <c r="G6550" t="str" cm="1">
        <f t="array" ref="G6550">_xlfn.IFS(Table1[[#This Row],[Years of Experience]]&lt;=2,"Entry",Table1[[#This Row],[Years of Experience]]&lt;=7,"Mid",Table1[[#This Row],[Years of Experience]]&lt;=14,"Senior",Table1[[#This Row],[Years of Experience]]&gt;=15,"Executive")</f>
        <v>Senior</v>
      </c>
      <c r="H6550" t="str" cm="1">
        <f t="array" ref="H6550">_xlfn.IFS(Table1[[#This Row],[Salary]]&lt;=50000,"0-50K",Table1[[#This Row],[Salary]]&lt;=100000,"51-100K",Table1[[#This Row],[Salary]]&lt;=150000,"101-150K",Table1[[#This Row],[Salary]]&lt;=200000,"151-200K",Table1[[#This Row],[Salary]]&lt;=250000,"201-250K",Table1[[#This Row],[Salary]]&gt;250000,"Above 250K")</f>
        <v>101-150K</v>
      </c>
      <c r="I6550" s="3">
        <v>130000</v>
      </c>
      <c r="J6550" s="3">
        <f>IF(Table1[[#This Row],[Years of Experience]]=0,0,Table1[[#This Row],[Salary]]/Table1[[#This Row],[Years of Experience]])</f>
        <v>10000</v>
      </c>
    </row>
    <row r="6551" spans="1:10" x14ac:dyDescent="0.35">
      <c r="A6551">
        <v>25</v>
      </c>
      <c r="B6551" t="str" cm="1">
        <f t="array" ref="B6551">_xlfn.IFS(Table1[[#This Row],[Age]]&lt;=25,"21-25",Table1[[#This Row],[Age]]&lt;=30,"26-30",Table1[[#This Row],[Age]]&lt;=35,"31-35",Table1[[#This Row],[Age]]&lt;=40,"36-40",Table1[[#This Row],[Age]]&lt;=45,"41-45", Table1[[#This Row],[Age]]&lt;=50,"46-50",Table1[[#This Row],[Age]]&lt;55,"51-55",Table1[[#This Row],[Age]]&lt;=60,"56-60",Table1[[#This Row],[Age]]&gt;=61, "61-70")</f>
        <v>21-25</v>
      </c>
      <c r="C6551" t="s">
        <v>9</v>
      </c>
      <c r="D6551" t="s">
        <v>195</v>
      </c>
      <c r="E6551" t="s">
        <v>49</v>
      </c>
      <c r="F6551">
        <v>1</v>
      </c>
      <c r="G6551" t="str" cm="1">
        <f t="array" ref="G6551">_xlfn.IFS(Table1[[#This Row],[Years of Experience]]&lt;=2,"Entry",Table1[[#This Row],[Years of Experience]]&lt;=7,"Mid",Table1[[#This Row],[Years of Experience]]&lt;=14,"Senior",Table1[[#This Row],[Years of Experience]]&gt;=15,"Executive")</f>
        <v>Entry</v>
      </c>
      <c r="H6551" t="str" cm="1">
        <f t="array" ref="H6551">_xlfn.IFS(Table1[[#This Row],[Salary]]&lt;=50000,"0-50K",Table1[[#This Row],[Salary]]&lt;=100000,"51-100K",Table1[[#This Row],[Salary]]&lt;=150000,"101-150K",Table1[[#This Row],[Salary]]&lt;=200000,"151-200K",Table1[[#This Row],[Salary]]&lt;=250000,"201-250K",Table1[[#This Row],[Salary]]&gt;250000,"Above 250K")</f>
        <v>0-50K</v>
      </c>
      <c r="I6551" s="3">
        <v>35000</v>
      </c>
      <c r="J6551" s="3">
        <f>IF(Table1[[#This Row],[Years of Experience]]=0,0,Table1[[#This Row],[Salary]]/Table1[[#This Row],[Years of Experience]])</f>
        <v>35000</v>
      </c>
    </row>
    <row r="6552" spans="1:10" x14ac:dyDescent="0.35">
      <c r="A6552">
        <v>41</v>
      </c>
      <c r="B6552" t="str" cm="1">
        <f t="array" ref="B6552">_xlfn.IFS(Table1[[#This Row],[Age]]&lt;=25,"21-25",Table1[[#This Row],[Age]]&lt;=30,"26-30",Table1[[#This Row],[Age]]&lt;=35,"31-35",Table1[[#This Row],[Age]]&lt;=40,"36-40",Table1[[#This Row],[Age]]&lt;=45,"41-45", Table1[[#This Row],[Age]]&lt;=50,"46-50",Table1[[#This Row],[Age]]&lt;55,"51-55",Table1[[#This Row],[Age]]&lt;=60,"56-60",Table1[[#This Row],[Age]]&gt;=61, "61-70")</f>
        <v>41-45</v>
      </c>
      <c r="C6552" t="s">
        <v>6</v>
      </c>
      <c r="D6552" t="s">
        <v>7</v>
      </c>
      <c r="E6552" t="s">
        <v>80</v>
      </c>
      <c r="F6552">
        <v>12</v>
      </c>
      <c r="G6552" t="str" cm="1">
        <f t="array" ref="G6552">_xlfn.IFS(Table1[[#This Row],[Years of Experience]]&lt;=2,"Entry",Table1[[#This Row],[Years of Experience]]&lt;=7,"Mid",Table1[[#This Row],[Years of Experience]]&lt;=14,"Senior",Table1[[#This Row],[Years of Experience]]&gt;=15,"Executive")</f>
        <v>Senior</v>
      </c>
      <c r="H6552" t="str" cm="1">
        <f t="array" ref="H6552">_xlfn.IFS(Table1[[#This Row],[Salary]]&lt;=50000,"0-50K",Table1[[#This Row],[Salary]]&lt;=100000,"51-100K",Table1[[#This Row],[Salary]]&lt;=150000,"101-150K",Table1[[#This Row],[Salary]]&lt;=200000,"151-200K",Table1[[#This Row],[Salary]]&lt;=250000,"201-250K",Table1[[#This Row],[Salary]]&gt;250000,"Above 250K")</f>
        <v>101-150K</v>
      </c>
      <c r="I6552" s="3">
        <v>120000</v>
      </c>
      <c r="J6552" s="3">
        <f>IF(Table1[[#This Row],[Years of Experience]]=0,0,Table1[[#This Row],[Salary]]/Table1[[#This Row],[Years of Experience]])</f>
        <v>10000</v>
      </c>
    </row>
    <row r="6553" spans="1:10" x14ac:dyDescent="0.35">
      <c r="A6553">
        <v>35</v>
      </c>
      <c r="B6553" t="str" cm="1">
        <f t="array" ref="B6553">_xlfn.IFS(Table1[[#This Row],[Age]]&lt;=25,"21-25",Table1[[#This Row],[Age]]&lt;=30,"26-30",Table1[[#This Row],[Age]]&lt;=35,"31-35",Table1[[#This Row],[Age]]&lt;=40,"36-40",Table1[[#This Row],[Age]]&lt;=45,"41-45", Table1[[#This Row],[Age]]&lt;=50,"46-50",Table1[[#This Row],[Age]]&lt;55,"51-55",Table1[[#This Row],[Age]]&lt;=60,"56-60",Table1[[#This Row],[Age]]&gt;=61, "61-70")</f>
        <v>31-35</v>
      </c>
      <c r="C6553" t="s">
        <v>9</v>
      </c>
      <c r="D6553" t="s">
        <v>12</v>
      </c>
      <c r="E6553" t="s">
        <v>124</v>
      </c>
      <c r="F6553">
        <v>9</v>
      </c>
      <c r="G6553" t="str" cm="1">
        <f t="array" ref="G6553">_xlfn.IFS(Table1[[#This Row],[Years of Experience]]&lt;=2,"Entry",Table1[[#This Row],[Years of Experience]]&lt;=7,"Mid",Table1[[#This Row],[Years of Experience]]&lt;=14,"Senior",Table1[[#This Row],[Years of Experience]]&gt;=15,"Executive")</f>
        <v>Senior</v>
      </c>
      <c r="H6553" t="str" cm="1">
        <f t="array" ref="H6553">_xlfn.IFS(Table1[[#This Row],[Salary]]&lt;=50000,"0-50K",Table1[[#This Row],[Salary]]&lt;=100000,"51-100K",Table1[[#This Row],[Salary]]&lt;=150000,"101-150K",Table1[[#This Row],[Salary]]&lt;=200000,"151-200K",Table1[[#This Row],[Salary]]&lt;=250000,"201-250K",Table1[[#This Row],[Salary]]&gt;250000,"Above 250K")</f>
        <v>51-100K</v>
      </c>
      <c r="I6553" s="3">
        <v>95000</v>
      </c>
      <c r="J6553" s="3">
        <f>IF(Table1[[#This Row],[Years of Experience]]=0,0,Table1[[#This Row],[Salary]]/Table1[[#This Row],[Years of Experience]])</f>
        <v>10555.555555555555</v>
      </c>
    </row>
    <row r="6554" spans="1:10" x14ac:dyDescent="0.35">
      <c r="A6554">
        <v>23</v>
      </c>
      <c r="B6554" t="str" cm="1">
        <f t="array" ref="B6554">_xlfn.IFS(Table1[[#This Row],[Age]]&lt;=25,"21-25",Table1[[#This Row],[Age]]&lt;=30,"26-30",Table1[[#This Row],[Age]]&lt;=35,"31-35",Table1[[#This Row],[Age]]&lt;=40,"36-40",Table1[[#This Row],[Age]]&lt;=45,"41-45", Table1[[#This Row],[Age]]&lt;=50,"46-50",Table1[[#This Row],[Age]]&lt;55,"51-55",Table1[[#This Row],[Age]]&lt;=60,"56-60",Table1[[#This Row],[Age]]&gt;=61, "61-70")</f>
        <v>21-25</v>
      </c>
      <c r="C6554" t="s">
        <v>6</v>
      </c>
      <c r="D6554" t="s">
        <v>7</v>
      </c>
      <c r="E6554" t="s">
        <v>82</v>
      </c>
      <c r="F6554">
        <v>1</v>
      </c>
      <c r="G6554" t="str" cm="1">
        <f t="array" ref="G6554">_xlfn.IFS(Table1[[#This Row],[Years of Experience]]&lt;=2,"Entry",Table1[[#This Row],[Years of Experience]]&lt;=7,"Mid",Table1[[#This Row],[Years of Experience]]&lt;=14,"Senior",Table1[[#This Row],[Years of Experience]]&gt;=15,"Executive")</f>
        <v>Entry</v>
      </c>
      <c r="H6554" t="str" cm="1">
        <f t="array" ref="H6554">_xlfn.IFS(Table1[[#This Row],[Salary]]&lt;=50000,"0-50K",Table1[[#This Row],[Salary]]&lt;=100000,"51-100K",Table1[[#This Row],[Salary]]&lt;=150000,"101-150K",Table1[[#This Row],[Salary]]&lt;=200000,"151-200K",Table1[[#This Row],[Salary]]&lt;=250000,"201-250K",Table1[[#This Row],[Salary]]&gt;250000,"Above 250K")</f>
        <v>0-50K</v>
      </c>
      <c r="I6554" s="3">
        <v>35000</v>
      </c>
      <c r="J6554" s="3">
        <f>IF(Table1[[#This Row],[Years of Experience]]=0,0,Table1[[#This Row],[Salary]]/Table1[[#This Row],[Years of Experience]])</f>
        <v>35000</v>
      </c>
    </row>
    <row r="6555" spans="1:10" x14ac:dyDescent="0.35">
      <c r="A6555">
        <v>42</v>
      </c>
      <c r="B6555" t="str" cm="1">
        <f t="array" ref="B6555">_xlfn.IFS(Table1[[#This Row],[Age]]&lt;=25,"21-25",Table1[[#This Row],[Age]]&lt;=30,"26-30",Table1[[#This Row],[Age]]&lt;=35,"31-35",Table1[[#This Row],[Age]]&lt;=40,"36-40",Table1[[#This Row],[Age]]&lt;=45,"41-45", Table1[[#This Row],[Age]]&lt;=50,"46-50",Table1[[#This Row],[Age]]&lt;55,"51-55",Table1[[#This Row],[Age]]&lt;=60,"56-60",Table1[[#This Row],[Age]]&gt;=61, "61-70")</f>
        <v>41-45</v>
      </c>
      <c r="C6555" t="s">
        <v>9</v>
      </c>
      <c r="D6555" t="s">
        <v>10</v>
      </c>
      <c r="E6555" t="s">
        <v>69</v>
      </c>
      <c r="F6555">
        <v>14</v>
      </c>
      <c r="G6555" t="str" cm="1">
        <f t="array" ref="G6555">_xlfn.IFS(Table1[[#This Row],[Years of Experience]]&lt;=2,"Entry",Table1[[#This Row],[Years of Experience]]&lt;=7,"Mid",Table1[[#This Row],[Years of Experience]]&lt;=14,"Senior",Table1[[#This Row],[Years of Experience]]&gt;=15,"Executive")</f>
        <v>Senior</v>
      </c>
      <c r="H6555" t="str" cm="1">
        <f t="array" ref="H6555">_xlfn.IFS(Table1[[#This Row],[Salary]]&lt;=50000,"0-50K",Table1[[#This Row],[Salary]]&lt;=100000,"51-100K",Table1[[#This Row],[Salary]]&lt;=150000,"101-150K",Table1[[#This Row],[Salary]]&lt;=200000,"151-200K",Table1[[#This Row],[Salary]]&lt;=250000,"201-250K",Table1[[#This Row],[Salary]]&gt;250000,"Above 250K")</f>
        <v>101-150K</v>
      </c>
      <c r="I6555" s="3">
        <v>140000</v>
      </c>
      <c r="J6555" s="3">
        <f>IF(Table1[[#This Row],[Years of Experience]]=0,0,Table1[[#This Row],[Salary]]/Table1[[#This Row],[Years of Experience]])</f>
        <v>10000</v>
      </c>
    </row>
    <row r="6556" spans="1:10" x14ac:dyDescent="0.35">
      <c r="A6556">
        <v>26</v>
      </c>
      <c r="B6556" t="str" cm="1">
        <f t="array" ref="B6556">_xlfn.IFS(Table1[[#This Row],[Age]]&lt;=25,"21-25",Table1[[#This Row],[Age]]&lt;=30,"26-30",Table1[[#This Row],[Age]]&lt;=35,"31-35",Table1[[#This Row],[Age]]&lt;=40,"36-40",Table1[[#This Row],[Age]]&lt;=45,"41-45", Table1[[#This Row],[Age]]&lt;=50,"46-50",Table1[[#This Row],[Age]]&lt;55,"51-55",Table1[[#This Row],[Age]]&lt;=60,"56-60",Table1[[#This Row],[Age]]&gt;=61, "61-70")</f>
        <v>26-30</v>
      </c>
      <c r="C6556" t="s">
        <v>6</v>
      </c>
      <c r="D6556" t="s">
        <v>195</v>
      </c>
      <c r="E6556" t="s">
        <v>18</v>
      </c>
      <c r="F6556">
        <v>2</v>
      </c>
      <c r="G6556" t="str" cm="1">
        <f t="array" ref="G6556">_xlfn.IFS(Table1[[#This Row],[Years of Experience]]&lt;=2,"Entry",Table1[[#This Row],[Years of Experience]]&lt;=7,"Mid",Table1[[#This Row],[Years of Experience]]&lt;=14,"Senior",Table1[[#This Row],[Years of Experience]]&gt;=15,"Executive")</f>
        <v>Entry</v>
      </c>
      <c r="H6556" t="str" cm="1">
        <f t="array" ref="H6556">_xlfn.IFS(Table1[[#This Row],[Salary]]&lt;=50000,"0-50K",Table1[[#This Row],[Salary]]&lt;=100000,"51-100K",Table1[[#This Row],[Salary]]&lt;=150000,"101-150K",Table1[[#This Row],[Salary]]&lt;=200000,"151-200K",Table1[[#This Row],[Salary]]&lt;=250000,"201-250K",Table1[[#This Row],[Salary]]&gt;250000,"Above 250K")</f>
        <v>0-50K</v>
      </c>
      <c r="I6556" s="3">
        <v>40000</v>
      </c>
      <c r="J6556" s="3">
        <f>IF(Table1[[#This Row],[Years of Experience]]=0,0,Table1[[#This Row],[Salary]]/Table1[[#This Row],[Years of Experience]])</f>
        <v>20000</v>
      </c>
    </row>
    <row r="6557" spans="1:10" x14ac:dyDescent="0.35">
      <c r="A6557">
        <v>32</v>
      </c>
      <c r="B6557" t="str" cm="1">
        <f t="array" ref="B6557">_xlfn.IFS(Table1[[#This Row],[Age]]&lt;=25,"21-25",Table1[[#This Row],[Age]]&lt;=30,"26-30",Table1[[#This Row],[Age]]&lt;=35,"31-35",Table1[[#This Row],[Age]]&lt;=40,"36-40",Table1[[#This Row],[Age]]&lt;=45,"41-45", Table1[[#This Row],[Age]]&lt;=50,"46-50",Table1[[#This Row],[Age]]&lt;55,"51-55",Table1[[#This Row],[Age]]&lt;=60,"56-60",Table1[[#This Row],[Age]]&gt;=61, "61-70")</f>
        <v>31-35</v>
      </c>
      <c r="C6557" t="s">
        <v>9</v>
      </c>
      <c r="D6557" t="s">
        <v>7</v>
      </c>
      <c r="E6557" t="s">
        <v>57</v>
      </c>
      <c r="F6557">
        <v>8</v>
      </c>
      <c r="G6557" t="str" cm="1">
        <f t="array" ref="G6557">_xlfn.IFS(Table1[[#This Row],[Years of Experience]]&lt;=2,"Entry",Table1[[#This Row],[Years of Experience]]&lt;=7,"Mid",Table1[[#This Row],[Years of Experience]]&lt;=14,"Senior",Table1[[#This Row],[Years of Experience]]&gt;=15,"Executive")</f>
        <v>Senior</v>
      </c>
      <c r="H6557" t="str" cm="1">
        <f t="array" ref="H6557">_xlfn.IFS(Table1[[#This Row],[Salary]]&lt;=50000,"0-50K",Table1[[#This Row],[Salary]]&lt;=100000,"51-100K",Table1[[#This Row],[Salary]]&lt;=150000,"101-150K",Table1[[#This Row],[Salary]]&lt;=200000,"151-200K",Table1[[#This Row],[Salary]]&lt;=250000,"201-250K",Table1[[#This Row],[Salary]]&gt;250000,"Above 250K")</f>
        <v>51-100K</v>
      </c>
      <c r="I6557" s="3">
        <v>80000</v>
      </c>
      <c r="J6557" s="3">
        <f>IF(Table1[[#This Row],[Years of Experience]]=0,0,Table1[[#This Row],[Salary]]/Table1[[#This Row],[Years of Experience]])</f>
        <v>10000</v>
      </c>
    </row>
    <row r="6558" spans="1:10" x14ac:dyDescent="0.35">
      <c r="A6558">
        <v>27</v>
      </c>
      <c r="B6558" t="str" cm="1">
        <f t="array" ref="B6558">_xlfn.IFS(Table1[[#This Row],[Age]]&lt;=25,"21-25",Table1[[#This Row],[Age]]&lt;=30,"26-30",Table1[[#This Row],[Age]]&lt;=35,"31-35",Table1[[#This Row],[Age]]&lt;=40,"36-40",Table1[[#This Row],[Age]]&lt;=45,"41-45", Table1[[#This Row],[Age]]&lt;=50,"46-50",Table1[[#This Row],[Age]]&lt;55,"51-55",Table1[[#This Row],[Age]]&lt;=60,"56-60",Table1[[#This Row],[Age]]&gt;=61, "61-70")</f>
        <v>26-30</v>
      </c>
      <c r="C6558" t="s">
        <v>6</v>
      </c>
      <c r="D6558" t="s">
        <v>12</v>
      </c>
      <c r="E6558" t="s">
        <v>27</v>
      </c>
      <c r="F6558">
        <v>4</v>
      </c>
      <c r="G6558" t="str" cm="1">
        <f t="array" ref="G6558">_xlfn.IFS(Table1[[#This Row],[Years of Experience]]&lt;=2,"Entry",Table1[[#This Row],[Years of Experience]]&lt;=7,"Mid",Table1[[#This Row],[Years of Experience]]&lt;=14,"Senior",Table1[[#This Row],[Years of Experience]]&gt;=15,"Executive")</f>
        <v>Mid</v>
      </c>
      <c r="H6558" t="str" cm="1">
        <f t="array" ref="H6558">_xlfn.IFS(Table1[[#This Row],[Salary]]&lt;=50000,"0-50K",Table1[[#This Row],[Salary]]&lt;=100000,"51-100K",Table1[[#This Row],[Salary]]&lt;=150000,"101-150K",Table1[[#This Row],[Salary]]&lt;=200000,"151-200K",Table1[[#This Row],[Salary]]&lt;=250000,"201-250K",Table1[[#This Row],[Salary]]&gt;250000,"Above 250K")</f>
        <v>51-100K</v>
      </c>
      <c r="I6558" s="3">
        <v>55000</v>
      </c>
      <c r="J6558" s="3">
        <f>IF(Table1[[#This Row],[Years of Experience]]=0,0,Table1[[#This Row],[Salary]]/Table1[[#This Row],[Years of Experience]])</f>
        <v>13750</v>
      </c>
    </row>
    <row r="6559" spans="1:10" x14ac:dyDescent="0.35">
      <c r="A6559">
        <v>50</v>
      </c>
      <c r="B6559" t="str" cm="1">
        <f t="array" ref="B6559">_xlfn.IFS(Table1[[#This Row],[Age]]&lt;=25,"21-25",Table1[[#This Row],[Age]]&lt;=30,"26-30",Table1[[#This Row],[Age]]&lt;=35,"31-35",Table1[[#This Row],[Age]]&lt;=40,"36-40",Table1[[#This Row],[Age]]&lt;=45,"41-45", Table1[[#This Row],[Age]]&lt;=50,"46-50",Table1[[#This Row],[Age]]&lt;55,"51-55",Table1[[#This Row],[Age]]&lt;=60,"56-60",Table1[[#This Row],[Age]]&gt;=61, "61-70")</f>
        <v>46-50</v>
      </c>
      <c r="C6559" t="s">
        <v>9</v>
      </c>
      <c r="D6559" t="s">
        <v>10</v>
      </c>
      <c r="E6559" t="s">
        <v>80</v>
      </c>
      <c r="F6559">
        <v>19</v>
      </c>
      <c r="G6559" t="str" cm="1">
        <f t="array" ref="G6559">_xlfn.IFS(Table1[[#This Row],[Years of Experience]]&lt;=2,"Entry",Table1[[#This Row],[Years of Experience]]&lt;=7,"Mid",Table1[[#This Row],[Years of Experience]]&lt;=14,"Senior",Table1[[#This Row],[Years of Experience]]&gt;=15,"Executive")</f>
        <v>Executive</v>
      </c>
      <c r="H6559" t="str" cm="1">
        <f t="array" ref="H6559">_xlfn.IFS(Table1[[#This Row],[Salary]]&lt;=50000,"0-50K",Table1[[#This Row],[Salary]]&lt;=100000,"51-100K",Table1[[#This Row],[Salary]]&lt;=150000,"101-150K",Table1[[#This Row],[Salary]]&lt;=200000,"151-200K",Table1[[#This Row],[Salary]]&lt;=250000,"201-250K",Table1[[#This Row],[Salary]]&gt;250000,"Above 250K")</f>
        <v>151-200K</v>
      </c>
      <c r="I6559" s="3">
        <v>190000</v>
      </c>
      <c r="J6559" s="3">
        <f>IF(Table1[[#This Row],[Years of Experience]]=0,0,Table1[[#This Row],[Salary]]/Table1[[#This Row],[Years of Experience]])</f>
        <v>10000</v>
      </c>
    </row>
    <row r="6560" spans="1:10" x14ac:dyDescent="0.35">
      <c r="A6560">
        <v>36</v>
      </c>
      <c r="B6560" t="str" cm="1">
        <f t="array" ref="B6560">_xlfn.IFS(Table1[[#This Row],[Age]]&lt;=25,"21-25",Table1[[#This Row],[Age]]&lt;=30,"26-30",Table1[[#This Row],[Age]]&lt;=35,"31-35",Table1[[#This Row],[Age]]&lt;=40,"36-40",Table1[[#This Row],[Age]]&lt;=45,"41-45", Table1[[#This Row],[Age]]&lt;=50,"46-50",Table1[[#This Row],[Age]]&lt;55,"51-55",Table1[[#This Row],[Age]]&lt;=60,"56-60",Table1[[#This Row],[Age]]&gt;=61, "61-70")</f>
        <v>36-40</v>
      </c>
      <c r="C6560" t="s">
        <v>6</v>
      </c>
      <c r="D6560" t="s">
        <v>7</v>
      </c>
      <c r="E6560" t="s">
        <v>30</v>
      </c>
      <c r="F6560">
        <v>6</v>
      </c>
      <c r="G6560" t="str" cm="1">
        <f t="array" ref="G6560">_xlfn.IFS(Table1[[#This Row],[Years of Experience]]&lt;=2,"Entry",Table1[[#This Row],[Years of Experience]]&lt;=7,"Mid",Table1[[#This Row],[Years of Experience]]&lt;=14,"Senior",Table1[[#This Row],[Years of Experience]]&gt;=15,"Executive")</f>
        <v>Mid</v>
      </c>
      <c r="H6560" t="str" cm="1">
        <f t="array" ref="H6560">_xlfn.IFS(Table1[[#This Row],[Salary]]&lt;=50000,"0-50K",Table1[[#This Row],[Salary]]&lt;=100000,"51-100K",Table1[[#This Row],[Salary]]&lt;=150000,"101-150K",Table1[[#This Row],[Salary]]&lt;=200000,"151-200K",Table1[[#This Row],[Salary]]&lt;=250000,"201-250K",Table1[[#This Row],[Salary]]&gt;250000,"Above 250K")</f>
        <v>51-100K</v>
      </c>
      <c r="I6560" s="3">
        <v>75000</v>
      </c>
      <c r="J6560" s="3">
        <f>IF(Table1[[#This Row],[Years of Experience]]=0,0,Table1[[#This Row],[Salary]]/Table1[[#This Row],[Years of Experience]])</f>
        <v>12500</v>
      </c>
    </row>
    <row r="6561" spans="1:10" x14ac:dyDescent="0.35">
      <c r="A6561">
        <v>48</v>
      </c>
      <c r="B6561" t="str" cm="1">
        <f t="array" ref="B6561">_xlfn.IFS(Table1[[#This Row],[Age]]&lt;=25,"21-25",Table1[[#This Row],[Age]]&lt;=30,"26-30",Table1[[#This Row],[Age]]&lt;=35,"31-35",Table1[[#This Row],[Age]]&lt;=40,"36-40",Table1[[#This Row],[Age]]&lt;=45,"41-45", Table1[[#This Row],[Age]]&lt;=50,"46-50",Table1[[#This Row],[Age]]&lt;55,"51-55",Table1[[#This Row],[Age]]&lt;=60,"56-60",Table1[[#This Row],[Age]]&gt;=61, "61-70")</f>
        <v>46-50</v>
      </c>
      <c r="C6561" t="s">
        <v>9</v>
      </c>
      <c r="D6561" t="s">
        <v>12</v>
      </c>
      <c r="E6561" t="s">
        <v>124</v>
      </c>
      <c r="F6561">
        <v>17</v>
      </c>
      <c r="G6561" t="str" cm="1">
        <f t="array" ref="G6561">_xlfn.IFS(Table1[[#This Row],[Years of Experience]]&lt;=2,"Entry",Table1[[#This Row],[Years of Experience]]&lt;=7,"Mid",Table1[[#This Row],[Years of Experience]]&lt;=14,"Senior",Table1[[#This Row],[Years of Experience]]&gt;=15,"Executive")</f>
        <v>Executive</v>
      </c>
      <c r="H6561" t="str" cm="1">
        <f t="array" ref="H6561">_xlfn.IFS(Table1[[#This Row],[Salary]]&lt;=50000,"0-50K",Table1[[#This Row],[Salary]]&lt;=100000,"51-100K",Table1[[#This Row],[Salary]]&lt;=150000,"101-150K",Table1[[#This Row],[Salary]]&lt;=200000,"151-200K",Table1[[#This Row],[Salary]]&lt;=250000,"201-250K",Table1[[#This Row],[Salary]]&gt;250000,"Above 250K")</f>
        <v>151-200K</v>
      </c>
      <c r="I6561" s="3">
        <v>170000</v>
      </c>
      <c r="J6561" s="3">
        <f>IF(Table1[[#This Row],[Years of Experience]]=0,0,Table1[[#This Row],[Salary]]/Table1[[#This Row],[Years of Experience]])</f>
        <v>10000</v>
      </c>
    </row>
    <row r="6562" spans="1:10" x14ac:dyDescent="0.35">
      <c r="A6562">
        <v>31</v>
      </c>
      <c r="B6562" t="str" cm="1">
        <f t="array" ref="B6562">_xlfn.IFS(Table1[[#This Row],[Age]]&lt;=25,"21-25",Table1[[#This Row],[Age]]&lt;=30,"26-30",Table1[[#This Row],[Age]]&lt;=35,"31-35",Table1[[#This Row],[Age]]&lt;=40,"36-40",Table1[[#This Row],[Age]]&lt;=45,"41-45", Table1[[#This Row],[Age]]&lt;=50,"46-50",Table1[[#This Row],[Age]]&lt;55,"51-55",Table1[[#This Row],[Age]]&lt;=60,"56-60",Table1[[#This Row],[Age]]&gt;=61, "61-70")</f>
        <v>31-35</v>
      </c>
      <c r="C6562" t="s">
        <v>6</v>
      </c>
      <c r="D6562" t="s">
        <v>195</v>
      </c>
      <c r="E6562" t="s">
        <v>14</v>
      </c>
      <c r="F6562">
        <v>3</v>
      </c>
      <c r="G6562" t="str" cm="1">
        <f t="array" ref="G6562">_xlfn.IFS(Table1[[#This Row],[Years of Experience]]&lt;=2,"Entry",Table1[[#This Row],[Years of Experience]]&lt;=7,"Mid",Table1[[#This Row],[Years of Experience]]&lt;=14,"Senior",Table1[[#This Row],[Years of Experience]]&gt;=15,"Executive")</f>
        <v>Mid</v>
      </c>
      <c r="H6562" t="str" cm="1">
        <f t="array" ref="H6562">_xlfn.IFS(Table1[[#This Row],[Salary]]&lt;=50000,"0-50K",Table1[[#This Row],[Salary]]&lt;=100000,"51-100K",Table1[[#This Row],[Salary]]&lt;=150000,"101-150K",Table1[[#This Row],[Salary]]&lt;=200000,"151-200K",Table1[[#This Row],[Salary]]&lt;=250000,"201-250K",Table1[[#This Row],[Salary]]&gt;250000,"Above 250K")</f>
        <v>0-50K</v>
      </c>
      <c r="I6562" s="3">
        <v>50000</v>
      </c>
      <c r="J6562" s="3">
        <f>IF(Table1[[#This Row],[Years of Experience]]=0,0,Table1[[#This Row],[Salary]]/Table1[[#This Row],[Years of Experience]])</f>
        <v>16666.666666666668</v>
      </c>
    </row>
    <row r="6563" spans="1:10" x14ac:dyDescent="0.35">
      <c r="A6563">
        <v>29</v>
      </c>
      <c r="B6563" t="str" cm="1">
        <f t="array" ref="B6563">_xlfn.IFS(Table1[[#This Row],[Age]]&lt;=25,"21-25",Table1[[#This Row],[Age]]&lt;=30,"26-30",Table1[[#This Row],[Age]]&lt;=35,"31-35",Table1[[#This Row],[Age]]&lt;=40,"36-40",Table1[[#This Row],[Age]]&lt;=45,"41-45", Table1[[#This Row],[Age]]&lt;=50,"46-50",Table1[[#This Row],[Age]]&lt;55,"51-55",Table1[[#This Row],[Age]]&lt;=60,"56-60",Table1[[#This Row],[Age]]&gt;=61, "61-70")</f>
        <v>26-30</v>
      </c>
      <c r="C6563" t="s">
        <v>9</v>
      </c>
      <c r="D6563" t="s">
        <v>7</v>
      </c>
      <c r="E6563" t="s">
        <v>35</v>
      </c>
      <c r="F6563">
        <v>4</v>
      </c>
      <c r="G6563" t="str" cm="1">
        <f t="array" ref="G6563">_xlfn.IFS(Table1[[#This Row],[Years of Experience]]&lt;=2,"Entry",Table1[[#This Row],[Years of Experience]]&lt;=7,"Mid",Table1[[#This Row],[Years of Experience]]&lt;=14,"Senior",Table1[[#This Row],[Years of Experience]]&gt;=15,"Executive")</f>
        <v>Mid</v>
      </c>
      <c r="H6563" t="str" cm="1">
        <f t="array" ref="H6563">_xlfn.IFS(Table1[[#This Row],[Salary]]&lt;=50000,"0-50K",Table1[[#This Row],[Salary]]&lt;=100000,"51-100K",Table1[[#This Row],[Salary]]&lt;=150000,"101-150K",Table1[[#This Row],[Salary]]&lt;=200000,"151-200K",Table1[[#This Row],[Salary]]&lt;=250000,"201-250K",Table1[[#This Row],[Salary]]&gt;250000,"Above 250K")</f>
        <v>51-100K</v>
      </c>
      <c r="I6563" s="3">
        <v>55000</v>
      </c>
      <c r="J6563" s="3">
        <f>IF(Table1[[#This Row],[Years of Experience]]=0,0,Table1[[#This Row],[Salary]]/Table1[[#This Row],[Years of Experience]])</f>
        <v>13750</v>
      </c>
    </row>
    <row r="6564" spans="1:10" x14ac:dyDescent="0.35">
      <c r="A6564">
        <v>45</v>
      </c>
      <c r="B6564" t="str" cm="1">
        <f t="array" ref="B6564">_xlfn.IFS(Table1[[#This Row],[Age]]&lt;=25,"21-25",Table1[[#This Row],[Age]]&lt;=30,"26-30",Table1[[#This Row],[Age]]&lt;=35,"31-35",Table1[[#This Row],[Age]]&lt;=40,"36-40",Table1[[#This Row],[Age]]&lt;=45,"41-45", Table1[[#This Row],[Age]]&lt;=50,"46-50",Table1[[#This Row],[Age]]&lt;55,"51-55",Table1[[#This Row],[Age]]&lt;=60,"56-60",Table1[[#This Row],[Age]]&gt;=61, "61-70")</f>
        <v>41-45</v>
      </c>
      <c r="C6564" t="s">
        <v>6</v>
      </c>
      <c r="D6564" t="s">
        <v>10</v>
      </c>
      <c r="E6564" t="s">
        <v>27</v>
      </c>
      <c r="F6564">
        <v>13</v>
      </c>
      <c r="G6564" t="str" cm="1">
        <f t="array" ref="G6564">_xlfn.IFS(Table1[[#This Row],[Years of Experience]]&lt;=2,"Entry",Table1[[#This Row],[Years of Experience]]&lt;=7,"Mid",Table1[[#This Row],[Years of Experience]]&lt;=14,"Senior",Table1[[#This Row],[Years of Experience]]&gt;=15,"Executive")</f>
        <v>Senior</v>
      </c>
      <c r="H6564" t="str" cm="1">
        <f t="array" ref="H6564">_xlfn.IFS(Table1[[#This Row],[Salary]]&lt;=50000,"0-50K",Table1[[#This Row],[Salary]]&lt;=100000,"51-100K",Table1[[#This Row],[Salary]]&lt;=150000,"101-150K",Table1[[#This Row],[Salary]]&lt;=200000,"151-200K",Table1[[#This Row],[Salary]]&lt;=250000,"201-250K",Table1[[#This Row],[Salary]]&gt;250000,"Above 250K")</f>
        <v>101-150K</v>
      </c>
      <c r="I6564" s="3">
        <v>130000</v>
      </c>
      <c r="J6564" s="3">
        <f>IF(Table1[[#This Row],[Years of Experience]]=0,0,Table1[[#This Row],[Salary]]/Table1[[#This Row],[Years of Experience]])</f>
        <v>10000</v>
      </c>
    </row>
    <row r="6565" spans="1:10" x14ac:dyDescent="0.35">
      <c r="A6565">
        <v>25</v>
      </c>
      <c r="B6565" t="str" cm="1">
        <f t="array" ref="B6565">_xlfn.IFS(Table1[[#This Row],[Age]]&lt;=25,"21-25",Table1[[#This Row],[Age]]&lt;=30,"26-30",Table1[[#This Row],[Age]]&lt;=35,"31-35",Table1[[#This Row],[Age]]&lt;=40,"36-40",Table1[[#This Row],[Age]]&lt;=45,"41-45", Table1[[#This Row],[Age]]&lt;=50,"46-50",Table1[[#This Row],[Age]]&lt;55,"51-55",Table1[[#This Row],[Age]]&lt;=60,"56-60",Table1[[#This Row],[Age]]&gt;=61, "61-70")</f>
        <v>21-25</v>
      </c>
      <c r="C6565" t="s">
        <v>9</v>
      </c>
      <c r="D6565" t="s">
        <v>195</v>
      </c>
      <c r="E6565" t="s">
        <v>49</v>
      </c>
      <c r="F6565">
        <v>1</v>
      </c>
      <c r="G6565" t="str" cm="1">
        <f t="array" ref="G6565">_xlfn.IFS(Table1[[#This Row],[Years of Experience]]&lt;=2,"Entry",Table1[[#This Row],[Years of Experience]]&lt;=7,"Mid",Table1[[#This Row],[Years of Experience]]&lt;=14,"Senior",Table1[[#This Row],[Years of Experience]]&gt;=15,"Executive")</f>
        <v>Entry</v>
      </c>
      <c r="H6565" t="str" cm="1">
        <f t="array" ref="H6565">_xlfn.IFS(Table1[[#This Row],[Salary]]&lt;=50000,"0-50K",Table1[[#This Row],[Salary]]&lt;=100000,"51-100K",Table1[[#This Row],[Salary]]&lt;=150000,"101-150K",Table1[[#This Row],[Salary]]&lt;=200000,"151-200K",Table1[[#This Row],[Salary]]&lt;=250000,"201-250K",Table1[[#This Row],[Salary]]&gt;250000,"Above 250K")</f>
        <v>0-50K</v>
      </c>
      <c r="I6565" s="3">
        <v>35000</v>
      </c>
      <c r="J6565" s="3">
        <f>IF(Table1[[#This Row],[Years of Experience]]=0,0,Table1[[#This Row],[Salary]]/Table1[[#This Row],[Years of Experience]])</f>
        <v>35000</v>
      </c>
    </row>
    <row r="6566" spans="1:10" x14ac:dyDescent="0.35">
      <c r="A6566">
        <v>41</v>
      </c>
      <c r="B6566" t="str" cm="1">
        <f t="array" ref="B6566">_xlfn.IFS(Table1[[#This Row],[Age]]&lt;=25,"21-25",Table1[[#This Row],[Age]]&lt;=30,"26-30",Table1[[#This Row],[Age]]&lt;=35,"31-35",Table1[[#This Row],[Age]]&lt;=40,"36-40",Table1[[#This Row],[Age]]&lt;=45,"41-45", Table1[[#This Row],[Age]]&lt;=50,"46-50",Table1[[#This Row],[Age]]&lt;55,"51-55",Table1[[#This Row],[Age]]&lt;=60,"56-60",Table1[[#This Row],[Age]]&gt;=61, "61-70")</f>
        <v>41-45</v>
      </c>
      <c r="C6566" t="s">
        <v>6</v>
      </c>
      <c r="D6566" t="s">
        <v>7</v>
      </c>
      <c r="E6566" t="s">
        <v>80</v>
      </c>
      <c r="F6566">
        <v>12</v>
      </c>
      <c r="G6566" t="str" cm="1">
        <f t="array" ref="G6566">_xlfn.IFS(Table1[[#This Row],[Years of Experience]]&lt;=2,"Entry",Table1[[#This Row],[Years of Experience]]&lt;=7,"Mid",Table1[[#This Row],[Years of Experience]]&lt;=14,"Senior",Table1[[#This Row],[Years of Experience]]&gt;=15,"Executive")</f>
        <v>Senior</v>
      </c>
      <c r="H6566" t="str" cm="1">
        <f t="array" ref="H6566">_xlfn.IFS(Table1[[#This Row],[Salary]]&lt;=50000,"0-50K",Table1[[#This Row],[Salary]]&lt;=100000,"51-100K",Table1[[#This Row],[Salary]]&lt;=150000,"101-150K",Table1[[#This Row],[Salary]]&lt;=200000,"151-200K",Table1[[#This Row],[Salary]]&lt;=250000,"201-250K",Table1[[#This Row],[Salary]]&gt;250000,"Above 250K")</f>
        <v>101-150K</v>
      </c>
      <c r="I6566" s="3">
        <v>120000</v>
      </c>
      <c r="J6566" s="3">
        <f>IF(Table1[[#This Row],[Years of Experience]]=0,0,Table1[[#This Row],[Salary]]/Table1[[#This Row],[Years of Experience]])</f>
        <v>10000</v>
      </c>
    </row>
    <row r="6567" spans="1:10" x14ac:dyDescent="0.35">
      <c r="A6567">
        <v>35</v>
      </c>
      <c r="B6567" t="str" cm="1">
        <f t="array" ref="B6567">_xlfn.IFS(Table1[[#This Row],[Age]]&lt;=25,"21-25",Table1[[#This Row],[Age]]&lt;=30,"26-30",Table1[[#This Row],[Age]]&lt;=35,"31-35",Table1[[#This Row],[Age]]&lt;=40,"36-40",Table1[[#This Row],[Age]]&lt;=45,"41-45", Table1[[#This Row],[Age]]&lt;=50,"46-50",Table1[[#This Row],[Age]]&lt;55,"51-55",Table1[[#This Row],[Age]]&lt;=60,"56-60",Table1[[#This Row],[Age]]&gt;=61, "61-70")</f>
        <v>31-35</v>
      </c>
      <c r="C6567" t="s">
        <v>9</v>
      </c>
      <c r="D6567" t="s">
        <v>12</v>
      </c>
      <c r="E6567" t="s">
        <v>124</v>
      </c>
      <c r="F6567">
        <v>9</v>
      </c>
      <c r="G6567" t="str" cm="1">
        <f t="array" ref="G6567">_xlfn.IFS(Table1[[#This Row],[Years of Experience]]&lt;=2,"Entry",Table1[[#This Row],[Years of Experience]]&lt;=7,"Mid",Table1[[#This Row],[Years of Experience]]&lt;=14,"Senior",Table1[[#This Row],[Years of Experience]]&gt;=15,"Executive")</f>
        <v>Senior</v>
      </c>
      <c r="H6567" t="str" cm="1">
        <f t="array" ref="H6567">_xlfn.IFS(Table1[[#This Row],[Salary]]&lt;=50000,"0-50K",Table1[[#This Row],[Salary]]&lt;=100000,"51-100K",Table1[[#This Row],[Salary]]&lt;=150000,"101-150K",Table1[[#This Row],[Salary]]&lt;=200000,"151-200K",Table1[[#This Row],[Salary]]&lt;=250000,"201-250K",Table1[[#This Row],[Salary]]&gt;250000,"Above 250K")</f>
        <v>51-100K</v>
      </c>
      <c r="I6567" s="3">
        <v>95000</v>
      </c>
      <c r="J6567" s="3">
        <f>IF(Table1[[#This Row],[Years of Experience]]=0,0,Table1[[#This Row],[Salary]]/Table1[[#This Row],[Years of Experience]])</f>
        <v>10555.555555555555</v>
      </c>
    </row>
    <row r="6568" spans="1:10" x14ac:dyDescent="0.35">
      <c r="A6568">
        <v>23</v>
      </c>
      <c r="B6568" t="str" cm="1">
        <f t="array" ref="B6568">_xlfn.IFS(Table1[[#This Row],[Age]]&lt;=25,"21-25",Table1[[#This Row],[Age]]&lt;=30,"26-30",Table1[[#This Row],[Age]]&lt;=35,"31-35",Table1[[#This Row],[Age]]&lt;=40,"36-40",Table1[[#This Row],[Age]]&lt;=45,"41-45", Table1[[#This Row],[Age]]&lt;=50,"46-50",Table1[[#This Row],[Age]]&lt;55,"51-55",Table1[[#This Row],[Age]]&lt;=60,"56-60",Table1[[#This Row],[Age]]&gt;=61, "61-70")</f>
        <v>21-25</v>
      </c>
      <c r="C6568" t="s">
        <v>6</v>
      </c>
      <c r="D6568" t="s">
        <v>7</v>
      </c>
      <c r="E6568" t="s">
        <v>82</v>
      </c>
      <c r="F6568">
        <v>1</v>
      </c>
      <c r="G6568" t="str" cm="1">
        <f t="array" ref="G6568">_xlfn.IFS(Table1[[#This Row],[Years of Experience]]&lt;=2,"Entry",Table1[[#This Row],[Years of Experience]]&lt;=7,"Mid",Table1[[#This Row],[Years of Experience]]&lt;=14,"Senior",Table1[[#This Row],[Years of Experience]]&gt;=15,"Executive")</f>
        <v>Entry</v>
      </c>
      <c r="H6568" t="str" cm="1">
        <f t="array" ref="H6568">_xlfn.IFS(Table1[[#This Row],[Salary]]&lt;=50000,"0-50K",Table1[[#This Row],[Salary]]&lt;=100000,"51-100K",Table1[[#This Row],[Salary]]&lt;=150000,"101-150K",Table1[[#This Row],[Salary]]&lt;=200000,"151-200K",Table1[[#This Row],[Salary]]&lt;=250000,"201-250K",Table1[[#This Row],[Salary]]&gt;250000,"Above 250K")</f>
        <v>0-50K</v>
      </c>
      <c r="I6568" s="3">
        <v>35000</v>
      </c>
      <c r="J6568" s="3">
        <f>IF(Table1[[#This Row],[Years of Experience]]=0,0,Table1[[#This Row],[Salary]]/Table1[[#This Row],[Years of Experience]])</f>
        <v>35000</v>
      </c>
    </row>
    <row r="6569" spans="1:10" x14ac:dyDescent="0.35">
      <c r="A6569">
        <v>42</v>
      </c>
      <c r="B6569" t="str" cm="1">
        <f t="array" ref="B6569">_xlfn.IFS(Table1[[#This Row],[Age]]&lt;=25,"21-25",Table1[[#This Row],[Age]]&lt;=30,"26-30",Table1[[#This Row],[Age]]&lt;=35,"31-35",Table1[[#This Row],[Age]]&lt;=40,"36-40",Table1[[#This Row],[Age]]&lt;=45,"41-45", Table1[[#This Row],[Age]]&lt;=50,"46-50",Table1[[#This Row],[Age]]&lt;55,"51-55",Table1[[#This Row],[Age]]&lt;=60,"56-60",Table1[[#This Row],[Age]]&gt;=61, "61-70")</f>
        <v>41-45</v>
      </c>
      <c r="C6569" t="s">
        <v>9</v>
      </c>
      <c r="D6569" t="s">
        <v>10</v>
      </c>
      <c r="E6569" t="s">
        <v>69</v>
      </c>
      <c r="F6569">
        <v>14</v>
      </c>
      <c r="G6569" t="str" cm="1">
        <f t="array" ref="G6569">_xlfn.IFS(Table1[[#This Row],[Years of Experience]]&lt;=2,"Entry",Table1[[#This Row],[Years of Experience]]&lt;=7,"Mid",Table1[[#This Row],[Years of Experience]]&lt;=14,"Senior",Table1[[#This Row],[Years of Experience]]&gt;=15,"Executive")</f>
        <v>Senior</v>
      </c>
      <c r="H6569" t="str" cm="1">
        <f t="array" ref="H6569">_xlfn.IFS(Table1[[#This Row],[Salary]]&lt;=50000,"0-50K",Table1[[#This Row],[Salary]]&lt;=100000,"51-100K",Table1[[#This Row],[Salary]]&lt;=150000,"101-150K",Table1[[#This Row],[Salary]]&lt;=200000,"151-200K",Table1[[#This Row],[Salary]]&lt;=250000,"201-250K",Table1[[#This Row],[Salary]]&gt;250000,"Above 250K")</f>
        <v>101-150K</v>
      </c>
      <c r="I6569" s="3">
        <v>140000</v>
      </c>
      <c r="J6569" s="3">
        <f>IF(Table1[[#This Row],[Years of Experience]]=0,0,Table1[[#This Row],[Salary]]/Table1[[#This Row],[Years of Experience]])</f>
        <v>10000</v>
      </c>
    </row>
    <row r="6570" spans="1:10" x14ac:dyDescent="0.35">
      <c r="A6570">
        <v>26</v>
      </c>
      <c r="B6570" t="str" cm="1">
        <f t="array" ref="B6570">_xlfn.IFS(Table1[[#This Row],[Age]]&lt;=25,"21-25",Table1[[#This Row],[Age]]&lt;=30,"26-30",Table1[[#This Row],[Age]]&lt;=35,"31-35",Table1[[#This Row],[Age]]&lt;=40,"36-40",Table1[[#This Row],[Age]]&lt;=45,"41-45", Table1[[#This Row],[Age]]&lt;=50,"46-50",Table1[[#This Row],[Age]]&lt;55,"51-55",Table1[[#This Row],[Age]]&lt;=60,"56-60",Table1[[#This Row],[Age]]&gt;=61, "61-70")</f>
        <v>26-30</v>
      </c>
      <c r="C6570" t="s">
        <v>6</v>
      </c>
      <c r="D6570" t="s">
        <v>195</v>
      </c>
      <c r="E6570" t="s">
        <v>18</v>
      </c>
      <c r="F6570">
        <v>2</v>
      </c>
      <c r="G6570" t="str" cm="1">
        <f t="array" ref="G6570">_xlfn.IFS(Table1[[#This Row],[Years of Experience]]&lt;=2,"Entry",Table1[[#This Row],[Years of Experience]]&lt;=7,"Mid",Table1[[#This Row],[Years of Experience]]&lt;=14,"Senior",Table1[[#This Row],[Years of Experience]]&gt;=15,"Executive")</f>
        <v>Entry</v>
      </c>
      <c r="H6570" t="str" cm="1">
        <f t="array" ref="H6570">_xlfn.IFS(Table1[[#This Row],[Salary]]&lt;=50000,"0-50K",Table1[[#This Row],[Salary]]&lt;=100000,"51-100K",Table1[[#This Row],[Salary]]&lt;=150000,"101-150K",Table1[[#This Row],[Salary]]&lt;=200000,"151-200K",Table1[[#This Row],[Salary]]&lt;=250000,"201-250K",Table1[[#This Row],[Salary]]&gt;250000,"Above 250K")</f>
        <v>0-50K</v>
      </c>
      <c r="I6570" s="3">
        <v>40000</v>
      </c>
      <c r="J6570" s="3">
        <f>IF(Table1[[#This Row],[Years of Experience]]=0,0,Table1[[#This Row],[Salary]]/Table1[[#This Row],[Years of Experience]])</f>
        <v>20000</v>
      </c>
    </row>
    <row r="6571" spans="1:10" x14ac:dyDescent="0.35">
      <c r="A6571">
        <v>32</v>
      </c>
      <c r="B6571" t="str" cm="1">
        <f t="array" ref="B6571">_xlfn.IFS(Table1[[#This Row],[Age]]&lt;=25,"21-25",Table1[[#This Row],[Age]]&lt;=30,"26-30",Table1[[#This Row],[Age]]&lt;=35,"31-35",Table1[[#This Row],[Age]]&lt;=40,"36-40",Table1[[#This Row],[Age]]&lt;=45,"41-45", Table1[[#This Row],[Age]]&lt;=50,"46-50",Table1[[#This Row],[Age]]&lt;55,"51-55",Table1[[#This Row],[Age]]&lt;=60,"56-60",Table1[[#This Row],[Age]]&gt;=61, "61-70")</f>
        <v>31-35</v>
      </c>
      <c r="C6571" t="s">
        <v>9</v>
      </c>
      <c r="D6571" t="s">
        <v>7</v>
      </c>
      <c r="E6571" t="s">
        <v>57</v>
      </c>
      <c r="F6571">
        <v>8</v>
      </c>
      <c r="G6571" t="str" cm="1">
        <f t="array" ref="G6571">_xlfn.IFS(Table1[[#This Row],[Years of Experience]]&lt;=2,"Entry",Table1[[#This Row],[Years of Experience]]&lt;=7,"Mid",Table1[[#This Row],[Years of Experience]]&lt;=14,"Senior",Table1[[#This Row],[Years of Experience]]&gt;=15,"Executive")</f>
        <v>Senior</v>
      </c>
      <c r="H6571" t="str" cm="1">
        <f t="array" ref="H6571">_xlfn.IFS(Table1[[#This Row],[Salary]]&lt;=50000,"0-50K",Table1[[#This Row],[Salary]]&lt;=100000,"51-100K",Table1[[#This Row],[Salary]]&lt;=150000,"101-150K",Table1[[#This Row],[Salary]]&lt;=200000,"151-200K",Table1[[#This Row],[Salary]]&lt;=250000,"201-250K",Table1[[#This Row],[Salary]]&gt;250000,"Above 250K")</f>
        <v>51-100K</v>
      </c>
      <c r="I6571" s="3">
        <v>80000</v>
      </c>
      <c r="J6571" s="3">
        <f>IF(Table1[[#This Row],[Years of Experience]]=0,0,Table1[[#This Row],[Salary]]/Table1[[#This Row],[Years of Experience]])</f>
        <v>10000</v>
      </c>
    </row>
    <row r="6572" spans="1:10" x14ac:dyDescent="0.35">
      <c r="A6572">
        <v>27</v>
      </c>
      <c r="B6572" t="str" cm="1">
        <f t="array" ref="B6572">_xlfn.IFS(Table1[[#This Row],[Age]]&lt;=25,"21-25",Table1[[#This Row],[Age]]&lt;=30,"26-30",Table1[[#This Row],[Age]]&lt;=35,"31-35",Table1[[#This Row],[Age]]&lt;=40,"36-40",Table1[[#This Row],[Age]]&lt;=45,"41-45", Table1[[#This Row],[Age]]&lt;=50,"46-50",Table1[[#This Row],[Age]]&lt;55,"51-55",Table1[[#This Row],[Age]]&lt;=60,"56-60",Table1[[#This Row],[Age]]&gt;=61, "61-70")</f>
        <v>26-30</v>
      </c>
      <c r="C6572" t="s">
        <v>6</v>
      </c>
      <c r="D6572" t="s">
        <v>12</v>
      </c>
      <c r="E6572" t="s">
        <v>27</v>
      </c>
      <c r="F6572">
        <v>4</v>
      </c>
      <c r="G6572" t="str" cm="1">
        <f t="array" ref="G6572">_xlfn.IFS(Table1[[#This Row],[Years of Experience]]&lt;=2,"Entry",Table1[[#This Row],[Years of Experience]]&lt;=7,"Mid",Table1[[#This Row],[Years of Experience]]&lt;=14,"Senior",Table1[[#This Row],[Years of Experience]]&gt;=15,"Executive")</f>
        <v>Mid</v>
      </c>
      <c r="H6572" t="str" cm="1">
        <f t="array" ref="H6572">_xlfn.IFS(Table1[[#This Row],[Salary]]&lt;=50000,"0-50K",Table1[[#This Row],[Salary]]&lt;=100000,"51-100K",Table1[[#This Row],[Salary]]&lt;=150000,"101-150K",Table1[[#This Row],[Salary]]&lt;=200000,"151-200K",Table1[[#This Row],[Salary]]&lt;=250000,"201-250K",Table1[[#This Row],[Salary]]&gt;250000,"Above 250K")</f>
        <v>51-100K</v>
      </c>
      <c r="I6572" s="3">
        <v>55000</v>
      </c>
      <c r="J6572" s="3">
        <f>IF(Table1[[#This Row],[Years of Experience]]=0,0,Table1[[#This Row],[Salary]]/Table1[[#This Row],[Years of Experience]])</f>
        <v>13750</v>
      </c>
    </row>
    <row r="6573" spans="1:10" x14ac:dyDescent="0.35">
      <c r="A6573">
        <v>50</v>
      </c>
      <c r="B6573" t="str" cm="1">
        <f t="array" ref="B6573">_xlfn.IFS(Table1[[#This Row],[Age]]&lt;=25,"21-25",Table1[[#This Row],[Age]]&lt;=30,"26-30",Table1[[#This Row],[Age]]&lt;=35,"31-35",Table1[[#This Row],[Age]]&lt;=40,"36-40",Table1[[#This Row],[Age]]&lt;=45,"41-45", Table1[[#This Row],[Age]]&lt;=50,"46-50",Table1[[#This Row],[Age]]&lt;55,"51-55",Table1[[#This Row],[Age]]&lt;=60,"56-60",Table1[[#This Row],[Age]]&gt;=61, "61-70")</f>
        <v>46-50</v>
      </c>
      <c r="C6573" t="s">
        <v>9</v>
      </c>
      <c r="D6573" t="s">
        <v>10</v>
      </c>
      <c r="E6573" t="s">
        <v>80</v>
      </c>
      <c r="F6573">
        <v>19</v>
      </c>
      <c r="G6573" t="str" cm="1">
        <f t="array" ref="G6573">_xlfn.IFS(Table1[[#This Row],[Years of Experience]]&lt;=2,"Entry",Table1[[#This Row],[Years of Experience]]&lt;=7,"Mid",Table1[[#This Row],[Years of Experience]]&lt;=14,"Senior",Table1[[#This Row],[Years of Experience]]&gt;=15,"Executive")</f>
        <v>Executive</v>
      </c>
      <c r="H6573" t="str" cm="1">
        <f t="array" ref="H6573">_xlfn.IFS(Table1[[#This Row],[Salary]]&lt;=50000,"0-50K",Table1[[#This Row],[Salary]]&lt;=100000,"51-100K",Table1[[#This Row],[Salary]]&lt;=150000,"101-150K",Table1[[#This Row],[Salary]]&lt;=200000,"151-200K",Table1[[#This Row],[Salary]]&lt;=250000,"201-250K",Table1[[#This Row],[Salary]]&gt;250000,"Above 250K")</f>
        <v>151-200K</v>
      </c>
      <c r="I6573" s="3">
        <v>190000</v>
      </c>
      <c r="J6573" s="3">
        <f>IF(Table1[[#This Row],[Years of Experience]]=0,0,Table1[[#This Row],[Salary]]/Table1[[#This Row],[Years of Experience]])</f>
        <v>10000</v>
      </c>
    </row>
    <row r="6574" spans="1:10" x14ac:dyDescent="0.35">
      <c r="A6574">
        <v>36</v>
      </c>
      <c r="B6574" t="str" cm="1">
        <f t="array" ref="B6574">_xlfn.IFS(Table1[[#This Row],[Age]]&lt;=25,"21-25",Table1[[#This Row],[Age]]&lt;=30,"26-30",Table1[[#This Row],[Age]]&lt;=35,"31-35",Table1[[#This Row],[Age]]&lt;=40,"36-40",Table1[[#This Row],[Age]]&lt;=45,"41-45", Table1[[#This Row],[Age]]&lt;=50,"46-50",Table1[[#This Row],[Age]]&lt;55,"51-55",Table1[[#This Row],[Age]]&lt;=60,"56-60",Table1[[#This Row],[Age]]&gt;=61, "61-70")</f>
        <v>36-40</v>
      </c>
      <c r="C6574" t="s">
        <v>6</v>
      </c>
      <c r="D6574" t="s">
        <v>7</v>
      </c>
      <c r="E6574" t="s">
        <v>30</v>
      </c>
      <c r="F6574">
        <v>6</v>
      </c>
      <c r="G6574" t="str" cm="1">
        <f t="array" ref="G6574">_xlfn.IFS(Table1[[#This Row],[Years of Experience]]&lt;=2,"Entry",Table1[[#This Row],[Years of Experience]]&lt;=7,"Mid",Table1[[#This Row],[Years of Experience]]&lt;=14,"Senior",Table1[[#This Row],[Years of Experience]]&gt;=15,"Executive")</f>
        <v>Mid</v>
      </c>
      <c r="H6574" t="str" cm="1">
        <f t="array" ref="H6574">_xlfn.IFS(Table1[[#This Row],[Salary]]&lt;=50000,"0-50K",Table1[[#This Row],[Salary]]&lt;=100000,"51-100K",Table1[[#This Row],[Salary]]&lt;=150000,"101-150K",Table1[[#This Row],[Salary]]&lt;=200000,"151-200K",Table1[[#This Row],[Salary]]&lt;=250000,"201-250K",Table1[[#This Row],[Salary]]&gt;250000,"Above 250K")</f>
        <v>51-100K</v>
      </c>
      <c r="I6574" s="3">
        <v>75000</v>
      </c>
      <c r="J6574" s="3">
        <f>IF(Table1[[#This Row],[Years of Experience]]=0,0,Table1[[#This Row],[Salary]]/Table1[[#This Row],[Years of Experience]])</f>
        <v>12500</v>
      </c>
    </row>
    <row r="6575" spans="1:10" x14ac:dyDescent="0.35">
      <c r="A6575">
        <v>48</v>
      </c>
      <c r="B6575" t="str" cm="1">
        <f t="array" ref="B6575">_xlfn.IFS(Table1[[#This Row],[Age]]&lt;=25,"21-25",Table1[[#This Row],[Age]]&lt;=30,"26-30",Table1[[#This Row],[Age]]&lt;=35,"31-35",Table1[[#This Row],[Age]]&lt;=40,"36-40",Table1[[#This Row],[Age]]&lt;=45,"41-45", Table1[[#This Row],[Age]]&lt;=50,"46-50",Table1[[#This Row],[Age]]&lt;55,"51-55",Table1[[#This Row],[Age]]&lt;=60,"56-60",Table1[[#This Row],[Age]]&gt;=61, "61-70")</f>
        <v>46-50</v>
      </c>
      <c r="C6575" t="s">
        <v>9</v>
      </c>
      <c r="D6575" t="s">
        <v>12</v>
      </c>
      <c r="E6575" t="s">
        <v>124</v>
      </c>
      <c r="F6575">
        <v>17</v>
      </c>
      <c r="G6575" t="str" cm="1">
        <f t="array" ref="G6575">_xlfn.IFS(Table1[[#This Row],[Years of Experience]]&lt;=2,"Entry",Table1[[#This Row],[Years of Experience]]&lt;=7,"Mid",Table1[[#This Row],[Years of Experience]]&lt;=14,"Senior",Table1[[#This Row],[Years of Experience]]&gt;=15,"Executive")</f>
        <v>Executive</v>
      </c>
      <c r="H6575" t="str" cm="1">
        <f t="array" ref="H6575">_xlfn.IFS(Table1[[#This Row],[Salary]]&lt;=50000,"0-50K",Table1[[#This Row],[Salary]]&lt;=100000,"51-100K",Table1[[#This Row],[Salary]]&lt;=150000,"101-150K",Table1[[#This Row],[Salary]]&lt;=200000,"151-200K",Table1[[#This Row],[Salary]]&lt;=250000,"201-250K",Table1[[#This Row],[Salary]]&gt;250000,"Above 250K")</f>
        <v>151-200K</v>
      </c>
      <c r="I6575" s="3">
        <v>170000</v>
      </c>
      <c r="J6575" s="3">
        <f>IF(Table1[[#This Row],[Years of Experience]]=0,0,Table1[[#This Row],[Salary]]/Table1[[#This Row],[Years of Experience]])</f>
        <v>10000</v>
      </c>
    </row>
    <row r="6576" spans="1:10" x14ac:dyDescent="0.35">
      <c r="A6576">
        <v>31</v>
      </c>
      <c r="B6576" t="str" cm="1">
        <f t="array" ref="B6576">_xlfn.IFS(Table1[[#This Row],[Age]]&lt;=25,"21-25",Table1[[#This Row],[Age]]&lt;=30,"26-30",Table1[[#This Row],[Age]]&lt;=35,"31-35",Table1[[#This Row],[Age]]&lt;=40,"36-40",Table1[[#This Row],[Age]]&lt;=45,"41-45", Table1[[#This Row],[Age]]&lt;=50,"46-50",Table1[[#This Row],[Age]]&lt;55,"51-55",Table1[[#This Row],[Age]]&lt;=60,"56-60",Table1[[#This Row],[Age]]&gt;=61, "61-70")</f>
        <v>31-35</v>
      </c>
      <c r="C6576" t="s">
        <v>6</v>
      </c>
      <c r="D6576" t="s">
        <v>195</v>
      </c>
      <c r="E6576" t="s">
        <v>14</v>
      </c>
      <c r="F6576">
        <v>3</v>
      </c>
      <c r="G6576" t="str" cm="1">
        <f t="array" ref="G6576">_xlfn.IFS(Table1[[#This Row],[Years of Experience]]&lt;=2,"Entry",Table1[[#This Row],[Years of Experience]]&lt;=7,"Mid",Table1[[#This Row],[Years of Experience]]&lt;=14,"Senior",Table1[[#This Row],[Years of Experience]]&gt;=15,"Executive")</f>
        <v>Mid</v>
      </c>
      <c r="H6576" t="str" cm="1">
        <f t="array" ref="H6576">_xlfn.IFS(Table1[[#This Row],[Salary]]&lt;=50000,"0-50K",Table1[[#This Row],[Salary]]&lt;=100000,"51-100K",Table1[[#This Row],[Salary]]&lt;=150000,"101-150K",Table1[[#This Row],[Salary]]&lt;=200000,"151-200K",Table1[[#This Row],[Salary]]&lt;=250000,"201-250K",Table1[[#This Row],[Salary]]&gt;250000,"Above 250K")</f>
        <v>0-50K</v>
      </c>
      <c r="I6576" s="3">
        <v>50000</v>
      </c>
      <c r="J6576" s="3">
        <f>IF(Table1[[#This Row],[Years of Experience]]=0,0,Table1[[#This Row],[Salary]]/Table1[[#This Row],[Years of Experience]])</f>
        <v>16666.666666666668</v>
      </c>
    </row>
    <row r="6577" spans="1:10" x14ac:dyDescent="0.35">
      <c r="A6577">
        <v>29</v>
      </c>
      <c r="B6577" t="str" cm="1">
        <f t="array" ref="B6577">_xlfn.IFS(Table1[[#This Row],[Age]]&lt;=25,"21-25",Table1[[#This Row],[Age]]&lt;=30,"26-30",Table1[[#This Row],[Age]]&lt;=35,"31-35",Table1[[#This Row],[Age]]&lt;=40,"36-40",Table1[[#This Row],[Age]]&lt;=45,"41-45", Table1[[#This Row],[Age]]&lt;=50,"46-50",Table1[[#This Row],[Age]]&lt;55,"51-55",Table1[[#This Row],[Age]]&lt;=60,"56-60",Table1[[#This Row],[Age]]&gt;=61, "61-70")</f>
        <v>26-30</v>
      </c>
      <c r="C6577" t="s">
        <v>9</v>
      </c>
      <c r="D6577" t="s">
        <v>7</v>
      </c>
      <c r="E6577" t="s">
        <v>35</v>
      </c>
      <c r="F6577">
        <v>4</v>
      </c>
      <c r="G6577" t="str" cm="1">
        <f t="array" ref="G6577">_xlfn.IFS(Table1[[#This Row],[Years of Experience]]&lt;=2,"Entry",Table1[[#This Row],[Years of Experience]]&lt;=7,"Mid",Table1[[#This Row],[Years of Experience]]&lt;=14,"Senior",Table1[[#This Row],[Years of Experience]]&gt;=15,"Executive")</f>
        <v>Mid</v>
      </c>
      <c r="H6577" t="str" cm="1">
        <f t="array" ref="H6577">_xlfn.IFS(Table1[[#This Row],[Salary]]&lt;=50000,"0-50K",Table1[[#This Row],[Salary]]&lt;=100000,"51-100K",Table1[[#This Row],[Salary]]&lt;=150000,"101-150K",Table1[[#This Row],[Salary]]&lt;=200000,"151-200K",Table1[[#This Row],[Salary]]&lt;=250000,"201-250K",Table1[[#This Row],[Salary]]&gt;250000,"Above 250K")</f>
        <v>51-100K</v>
      </c>
      <c r="I6577" s="3">
        <v>55000</v>
      </c>
      <c r="J6577" s="3">
        <f>IF(Table1[[#This Row],[Years of Experience]]=0,0,Table1[[#This Row],[Salary]]/Table1[[#This Row],[Years of Experience]])</f>
        <v>13750</v>
      </c>
    </row>
    <row r="6578" spans="1:10" x14ac:dyDescent="0.35">
      <c r="A6578">
        <v>45</v>
      </c>
      <c r="B6578" t="str" cm="1">
        <f t="array" ref="B6578">_xlfn.IFS(Table1[[#This Row],[Age]]&lt;=25,"21-25",Table1[[#This Row],[Age]]&lt;=30,"26-30",Table1[[#This Row],[Age]]&lt;=35,"31-35",Table1[[#This Row],[Age]]&lt;=40,"36-40",Table1[[#This Row],[Age]]&lt;=45,"41-45", Table1[[#This Row],[Age]]&lt;=50,"46-50",Table1[[#This Row],[Age]]&lt;55,"51-55",Table1[[#This Row],[Age]]&lt;=60,"56-60",Table1[[#This Row],[Age]]&gt;=61, "61-70")</f>
        <v>41-45</v>
      </c>
      <c r="C6578" t="s">
        <v>6</v>
      </c>
      <c r="D6578" t="s">
        <v>10</v>
      </c>
      <c r="E6578" t="s">
        <v>27</v>
      </c>
      <c r="F6578">
        <v>13</v>
      </c>
      <c r="G6578" t="str" cm="1">
        <f t="array" ref="G6578">_xlfn.IFS(Table1[[#This Row],[Years of Experience]]&lt;=2,"Entry",Table1[[#This Row],[Years of Experience]]&lt;=7,"Mid",Table1[[#This Row],[Years of Experience]]&lt;=14,"Senior",Table1[[#This Row],[Years of Experience]]&gt;=15,"Executive")</f>
        <v>Senior</v>
      </c>
      <c r="H6578" t="str" cm="1">
        <f t="array" ref="H6578">_xlfn.IFS(Table1[[#This Row],[Salary]]&lt;=50000,"0-50K",Table1[[#This Row],[Salary]]&lt;=100000,"51-100K",Table1[[#This Row],[Salary]]&lt;=150000,"101-150K",Table1[[#This Row],[Salary]]&lt;=200000,"151-200K",Table1[[#This Row],[Salary]]&lt;=250000,"201-250K",Table1[[#This Row],[Salary]]&gt;250000,"Above 250K")</f>
        <v>101-150K</v>
      </c>
      <c r="I6578" s="3">
        <v>130000</v>
      </c>
      <c r="J6578" s="3">
        <f>IF(Table1[[#This Row],[Years of Experience]]=0,0,Table1[[#This Row],[Salary]]/Table1[[#This Row],[Years of Experience]])</f>
        <v>10000</v>
      </c>
    </row>
    <row r="6579" spans="1:10" x14ac:dyDescent="0.35">
      <c r="A6579">
        <v>25</v>
      </c>
      <c r="B6579" t="str" cm="1">
        <f t="array" ref="B6579">_xlfn.IFS(Table1[[#This Row],[Age]]&lt;=25,"21-25",Table1[[#This Row],[Age]]&lt;=30,"26-30",Table1[[#This Row],[Age]]&lt;=35,"31-35",Table1[[#This Row],[Age]]&lt;=40,"36-40",Table1[[#This Row],[Age]]&lt;=45,"41-45", Table1[[#This Row],[Age]]&lt;=50,"46-50",Table1[[#This Row],[Age]]&lt;55,"51-55",Table1[[#This Row],[Age]]&lt;=60,"56-60",Table1[[#This Row],[Age]]&gt;=61, "61-70")</f>
        <v>21-25</v>
      </c>
      <c r="C6579" t="s">
        <v>9</v>
      </c>
      <c r="D6579" t="s">
        <v>195</v>
      </c>
      <c r="E6579" t="s">
        <v>49</v>
      </c>
      <c r="F6579">
        <v>1</v>
      </c>
      <c r="G6579" t="str" cm="1">
        <f t="array" ref="G6579">_xlfn.IFS(Table1[[#This Row],[Years of Experience]]&lt;=2,"Entry",Table1[[#This Row],[Years of Experience]]&lt;=7,"Mid",Table1[[#This Row],[Years of Experience]]&lt;=14,"Senior",Table1[[#This Row],[Years of Experience]]&gt;=15,"Executive")</f>
        <v>Entry</v>
      </c>
      <c r="H6579" t="str" cm="1">
        <f t="array" ref="H6579">_xlfn.IFS(Table1[[#This Row],[Salary]]&lt;=50000,"0-50K",Table1[[#This Row],[Salary]]&lt;=100000,"51-100K",Table1[[#This Row],[Salary]]&lt;=150000,"101-150K",Table1[[#This Row],[Salary]]&lt;=200000,"151-200K",Table1[[#This Row],[Salary]]&lt;=250000,"201-250K",Table1[[#This Row],[Salary]]&gt;250000,"Above 250K")</f>
        <v>0-50K</v>
      </c>
      <c r="I6579" s="3">
        <v>35000</v>
      </c>
      <c r="J6579" s="3">
        <f>IF(Table1[[#This Row],[Years of Experience]]=0,0,Table1[[#This Row],[Salary]]/Table1[[#This Row],[Years of Experience]])</f>
        <v>35000</v>
      </c>
    </row>
    <row r="6580" spans="1:10" x14ac:dyDescent="0.35">
      <c r="A6580">
        <v>38</v>
      </c>
      <c r="B6580" t="str" cm="1">
        <f t="array" ref="B6580">_xlfn.IFS(Table1[[#This Row],[Age]]&lt;=25,"21-25",Table1[[#This Row],[Age]]&lt;=30,"26-30",Table1[[#This Row],[Age]]&lt;=35,"31-35",Table1[[#This Row],[Age]]&lt;=40,"36-40",Table1[[#This Row],[Age]]&lt;=45,"41-45", Table1[[#This Row],[Age]]&lt;=50,"46-50",Table1[[#This Row],[Age]]&lt;55,"51-55",Table1[[#This Row],[Age]]&lt;=60,"56-60",Table1[[#This Row],[Age]]&gt;=61, "61-70")</f>
        <v>36-40</v>
      </c>
      <c r="C6580" t="s">
        <v>6</v>
      </c>
      <c r="D6580" t="s">
        <v>10</v>
      </c>
      <c r="E6580" t="s">
        <v>27</v>
      </c>
      <c r="F6580">
        <v>12</v>
      </c>
      <c r="G6580" t="str" cm="1">
        <f t="array" ref="G6580">_xlfn.IFS(Table1[[#This Row],[Years of Experience]]&lt;=2,"Entry",Table1[[#This Row],[Years of Experience]]&lt;=7,"Mid",Table1[[#This Row],[Years of Experience]]&lt;=14,"Senior",Table1[[#This Row],[Years of Experience]]&gt;=15,"Executive")</f>
        <v>Senior</v>
      </c>
      <c r="H6580" t="str" cm="1">
        <f t="array" ref="H6580">_xlfn.IFS(Table1[[#This Row],[Salary]]&lt;=50000,"0-50K",Table1[[#This Row],[Salary]]&lt;=100000,"51-100K",Table1[[#This Row],[Salary]]&lt;=150000,"101-150K",Table1[[#This Row],[Salary]]&lt;=200000,"151-200K",Table1[[#This Row],[Salary]]&lt;=250000,"201-250K",Table1[[#This Row],[Salary]]&gt;250000,"Above 250K")</f>
        <v>101-150K</v>
      </c>
      <c r="I6580" s="3">
        <v>120000</v>
      </c>
      <c r="J6580" s="3">
        <f>IF(Table1[[#This Row],[Years of Experience]]=0,0,Table1[[#This Row],[Salary]]/Table1[[#This Row],[Years of Experience]])</f>
        <v>10000</v>
      </c>
    </row>
    <row r="6581" spans="1:10" x14ac:dyDescent="0.35">
      <c r="A6581">
        <v>27</v>
      </c>
      <c r="B6581" t="str" cm="1">
        <f t="array" ref="B6581">_xlfn.IFS(Table1[[#This Row],[Age]]&lt;=25,"21-25",Table1[[#This Row],[Age]]&lt;=30,"26-30",Table1[[#This Row],[Age]]&lt;=35,"31-35",Table1[[#This Row],[Age]]&lt;=40,"36-40",Table1[[#This Row],[Age]]&lt;=45,"41-45", Table1[[#This Row],[Age]]&lt;=50,"46-50",Table1[[#This Row],[Age]]&lt;55,"51-55",Table1[[#This Row],[Age]]&lt;=60,"56-60",Table1[[#This Row],[Age]]&gt;=61, "61-70")</f>
        <v>26-30</v>
      </c>
      <c r="C6581" t="s">
        <v>9</v>
      </c>
      <c r="D6581" t="s">
        <v>7</v>
      </c>
      <c r="E6581" t="s">
        <v>82</v>
      </c>
      <c r="F6581">
        <v>3</v>
      </c>
      <c r="G6581" t="str" cm="1">
        <f t="array" ref="G6581">_xlfn.IFS(Table1[[#This Row],[Years of Experience]]&lt;=2,"Entry",Table1[[#This Row],[Years of Experience]]&lt;=7,"Mid",Table1[[#This Row],[Years of Experience]]&lt;=14,"Senior",Table1[[#This Row],[Years of Experience]]&gt;=15,"Executive")</f>
        <v>Mid</v>
      </c>
      <c r="H6581" t="str" cm="1">
        <f t="array" ref="H6581">_xlfn.IFS(Table1[[#This Row],[Salary]]&lt;=50000,"0-50K",Table1[[#This Row],[Salary]]&lt;=100000,"51-100K",Table1[[#This Row],[Salary]]&lt;=150000,"101-150K",Table1[[#This Row],[Salary]]&lt;=200000,"151-200K",Table1[[#This Row],[Salary]]&lt;=250000,"201-250K",Table1[[#This Row],[Salary]]&gt;250000,"Above 250K")</f>
        <v>0-50K</v>
      </c>
      <c r="I6581" s="3">
        <v>45000</v>
      </c>
      <c r="J6581" s="3">
        <f>IF(Table1[[#This Row],[Years of Experience]]=0,0,Table1[[#This Row],[Salary]]/Table1[[#This Row],[Years of Experience]])</f>
        <v>15000</v>
      </c>
    </row>
    <row r="6582" spans="1:10" x14ac:dyDescent="0.35">
      <c r="A6582">
        <v>43</v>
      </c>
      <c r="B6582" t="str" cm="1">
        <f t="array" ref="B6582">_xlfn.IFS(Table1[[#This Row],[Age]]&lt;=25,"21-25",Table1[[#This Row],[Age]]&lt;=30,"26-30",Table1[[#This Row],[Age]]&lt;=35,"31-35",Table1[[#This Row],[Age]]&lt;=40,"36-40",Table1[[#This Row],[Age]]&lt;=45,"41-45", Table1[[#This Row],[Age]]&lt;=50,"46-50",Table1[[#This Row],[Age]]&lt;55,"51-55",Table1[[#This Row],[Age]]&lt;=60,"56-60",Table1[[#This Row],[Age]]&gt;=61, "61-70")</f>
        <v>41-45</v>
      </c>
      <c r="C6582" t="s">
        <v>6</v>
      </c>
      <c r="D6582" t="s">
        <v>12</v>
      </c>
      <c r="E6582" t="s">
        <v>80</v>
      </c>
      <c r="F6582">
        <v>16</v>
      </c>
      <c r="G6582" t="str" cm="1">
        <f t="array" ref="G6582">_xlfn.IFS(Table1[[#This Row],[Years of Experience]]&lt;=2,"Entry",Table1[[#This Row],[Years of Experience]]&lt;=7,"Mid",Table1[[#This Row],[Years of Experience]]&lt;=14,"Senior",Table1[[#This Row],[Years of Experience]]&gt;=15,"Executive")</f>
        <v>Executive</v>
      </c>
      <c r="H6582" t="str" cm="1">
        <f t="array" ref="H6582">_xlfn.IFS(Table1[[#This Row],[Salary]]&lt;=50000,"0-50K",Table1[[#This Row],[Salary]]&lt;=100000,"51-100K",Table1[[#This Row],[Salary]]&lt;=150000,"101-150K",Table1[[#This Row],[Salary]]&lt;=200000,"151-200K",Table1[[#This Row],[Salary]]&lt;=250000,"201-250K",Table1[[#This Row],[Salary]]&gt;250000,"Above 250K")</f>
        <v>151-200K</v>
      </c>
      <c r="I6582" s="3">
        <v>160000</v>
      </c>
      <c r="J6582" s="3">
        <f>IF(Table1[[#This Row],[Years of Experience]]=0,0,Table1[[#This Row],[Salary]]/Table1[[#This Row],[Years of Experience]])</f>
        <v>10000</v>
      </c>
    </row>
    <row r="6583" spans="1:10" x14ac:dyDescent="0.35">
      <c r="A6583">
        <v>34</v>
      </c>
      <c r="B6583" t="str" cm="1">
        <f t="array" ref="B6583">_xlfn.IFS(Table1[[#This Row],[Age]]&lt;=25,"21-25",Table1[[#This Row],[Age]]&lt;=30,"26-30",Table1[[#This Row],[Age]]&lt;=35,"31-35",Table1[[#This Row],[Age]]&lt;=40,"36-40",Table1[[#This Row],[Age]]&lt;=45,"41-45", Table1[[#This Row],[Age]]&lt;=50,"46-50",Table1[[#This Row],[Age]]&lt;55,"51-55",Table1[[#This Row],[Age]]&lt;=60,"56-60",Table1[[#This Row],[Age]]&gt;=61, "61-70")</f>
        <v>31-35</v>
      </c>
      <c r="C6583" t="s">
        <v>9</v>
      </c>
      <c r="D6583" t="s">
        <v>195</v>
      </c>
      <c r="E6583" t="s">
        <v>49</v>
      </c>
      <c r="F6583">
        <v>5</v>
      </c>
      <c r="G6583" t="str" cm="1">
        <f t="array" ref="G6583">_xlfn.IFS(Table1[[#This Row],[Years of Experience]]&lt;=2,"Entry",Table1[[#This Row],[Years of Experience]]&lt;=7,"Mid",Table1[[#This Row],[Years of Experience]]&lt;=14,"Senior",Table1[[#This Row],[Years of Experience]]&gt;=15,"Executive")</f>
        <v>Mid</v>
      </c>
      <c r="H6583" t="str" cm="1">
        <f t="array" ref="H6583">_xlfn.IFS(Table1[[#This Row],[Salary]]&lt;=50000,"0-50K",Table1[[#This Row],[Salary]]&lt;=100000,"51-100K",Table1[[#This Row],[Salary]]&lt;=150000,"101-150K",Table1[[#This Row],[Salary]]&lt;=200000,"151-200K",Table1[[#This Row],[Salary]]&lt;=250000,"201-250K",Table1[[#This Row],[Salary]]&gt;250000,"Above 250K")</f>
        <v>51-100K</v>
      </c>
      <c r="I6583" s="3">
        <v>70000</v>
      </c>
      <c r="J6583" s="3">
        <f>IF(Table1[[#This Row],[Years of Experience]]=0,0,Table1[[#This Row],[Salary]]/Table1[[#This Row],[Years of Experience]])</f>
        <v>14000</v>
      </c>
    </row>
    <row r="6584" spans="1:10" x14ac:dyDescent="0.35">
      <c r="A6584">
        <v>30</v>
      </c>
      <c r="B6584" t="str" cm="1">
        <f t="array" ref="B6584">_xlfn.IFS(Table1[[#This Row],[Age]]&lt;=25,"21-25",Table1[[#This Row],[Age]]&lt;=30,"26-30",Table1[[#This Row],[Age]]&lt;=35,"31-35",Table1[[#This Row],[Age]]&lt;=40,"36-40",Table1[[#This Row],[Age]]&lt;=45,"41-45", Table1[[#This Row],[Age]]&lt;=50,"46-50",Table1[[#This Row],[Age]]&lt;55,"51-55",Table1[[#This Row],[Age]]&lt;=60,"56-60",Table1[[#This Row],[Age]]&gt;=61, "61-70")</f>
        <v>26-30</v>
      </c>
      <c r="C6584" t="s">
        <v>6</v>
      </c>
      <c r="D6584" t="s">
        <v>7</v>
      </c>
      <c r="E6584" t="s">
        <v>18</v>
      </c>
      <c r="F6584">
        <v>6</v>
      </c>
      <c r="G6584" t="str" cm="1">
        <f t="array" ref="G6584">_xlfn.IFS(Table1[[#This Row],[Years of Experience]]&lt;=2,"Entry",Table1[[#This Row],[Years of Experience]]&lt;=7,"Mid",Table1[[#This Row],[Years of Experience]]&lt;=14,"Senior",Table1[[#This Row],[Years of Experience]]&gt;=15,"Executive")</f>
        <v>Mid</v>
      </c>
      <c r="H6584" t="str" cm="1">
        <f t="array" ref="H6584">_xlfn.IFS(Table1[[#This Row],[Salary]]&lt;=50000,"0-50K",Table1[[#This Row],[Salary]]&lt;=100000,"51-100K",Table1[[#This Row],[Salary]]&lt;=150000,"101-150K",Table1[[#This Row],[Salary]]&lt;=200000,"151-200K",Table1[[#This Row],[Salary]]&lt;=250000,"201-250K",Table1[[#This Row],[Salary]]&gt;250000,"Above 250K")</f>
        <v>51-100K</v>
      </c>
      <c r="I6584" s="3">
        <v>75000</v>
      </c>
      <c r="J6584" s="3">
        <f>IF(Table1[[#This Row],[Years of Experience]]=0,0,Table1[[#This Row],[Salary]]/Table1[[#This Row],[Years of Experience]])</f>
        <v>12500</v>
      </c>
    </row>
    <row r="6585" spans="1:10" x14ac:dyDescent="0.35">
      <c r="A6585">
        <v>46</v>
      </c>
      <c r="B6585" t="str" cm="1">
        <f t="array" ref="B6585">_xlfn.IFS(Table1[[#This Row],[Age]]&lt;=25,"21-25",Table1[[#This Row],[Age]]&lt;=30,"26-30",Table1[[#This Row],[Age]]&lt;=35,"31-35",Table1[[#This Row],[Age]]&lt;=40,"36-40",Table1[[#This Row],[Age]]&lt;=45,"41-45", Table1[[#This Row],[Age]]&lt;=50,"46-50",Table1[[#This Row],[Age]]&lt;55,"51-55",Table1[[#This Row],[Age]]&lt;=60,"56-60",Table1[[#This Row],[Age]]&gt;=61, "61-70")</f>
        <v>46-50</v>
      </c>
      <c r="C6585" t="s">
        <v>9</v>
      </c>
      <c r="D6585" t="s">
        <v>10</v>
      </c>
      <c r="E6585" t="s">
        <v>57</v>
      </c>
      <c r="F6585">
        <v>17</v>
      </c>
      <c r="G6585" t="str" cm="1">
        <f t="array" ref="G6585">_xlfn.IFS(Table1[[#This Row],[Years of Experience]]&lt;=2,"Entry",Table1[[#This Row],[Years of Experience]]&lt;=7,"Mid",Table1[[#This Row],[Years of Experience]]&lt;=14,"Senior",Table1[[#This Row],[Years of Experience]]&gt;=15,"Executive")</f>
        <v>Executive</v>
      </c>
      <c r="H6585" t="str" cm="1">
        <f t="array" ref="H6585">_xlfn.IFS(Table1[[#This Row],[Salary]]&lt;=50000,"0-50K",Table1[[#This Row],[Salary]]&lt;=100000,"51-100K",Table1[[#This Row],[Salary]]&lt;=150000,"101-150K",Table1[[#This Row],[Salary]]&lt;=200000,"151-200K",Table1[[#This Row],[Salary]]&lt;=250000,"201-250K",Table1[[#This Row],[Salary]]&gt;250000,"Above 250K")</f>
        <v>151-200K</v>
      </c>
      <c r="I6585" s="3">
        <v>170000</v>
      </c>
      <c r="J6585" s="3">
        <f>IF(Table1[[#This Row],[Years of Experience]]=0,0,Table1[[#This Row],[Salary]]/Table1[[#This Row],[Years of Experience]])</f>
        <v>10000</v>
      </c>
    </row>
    <row r="6586" spans="1:10" x14ac:dyDescent="0.35">
      <c r="A6586">
        <v>25</v>
      </c>
      <c r="B6586" t="str" cm="1">
        <f t="array" ref="B6586">_xlfn.IFS(Table1[[#This Row],[Age]]&lt;=25,"21-25",Table1[[#This Row],[Age]]&lt;=30,"26-30",Table1[[#This Row],[Age]]&lt;=35,"31-35",Table1[[#This Row],[Age]]&lt;=40,"36-40",Table1[[#This Row],[Age]]&lt;=45,"41-45", Table1[[#This Row],[Age]]&lt;=50,"46-50",Table1[[#This Row],[Age]]&lt;55,"51-55",Table1[[#This Row],[Age]]&lt;=60,"56-60",Table1[[#This Row],[Age]]&gt;=61, "61-70")</f>
        <v>21-25</v>
      </c>
      <c r="C6586" t="s">
        <v>6</v>
      </c>
      <c r="D6586" t="s">
        <v>195</v>
      </c>
      <c r="E6586" t="s">
        <v>14</v>
      </c>
      <c r="F6586">
        <v>1</v>
      </c>
      <c r="G6586" t="str" cm="1">
        <f t="array" ref="G6586">_xlfn.IFS(Table1[[#This Row],[Years of Experience]]&lt;=2,"Entry",Table1[[#This Row],[Years of Experience]]&lt;=7,"Mid",Table1[[#This Row],[Years of Experience]]&lt;=14,"Senior",Table1[[#This Row],[Years of Experience]]&gt;=15,"Executive")</f>
        <v>Entry</v>
      </c>
      <c r="H6586" t="str" cm="1">
        <f t="array" ref="H6586">_xlfn.IFS(Table1[[#This Row],[Salary]]&lt;=50000,"0-50K",Table1[[#This Row],[Salary]]&lt;=100000,"51-100K",Table1[[#This Row],[Salary]]&lt;=150000,"101-150K",Table1[[#This Row],[Salary]]&lt;=200000,"151-200K",Table1[[#This Row],[Salary]]&lt;=250000,"201-250K",Table1[[#This Row],[Salary]]&gt;250000,"Above 250K")</f>
        <v>0-50K</v>
      </c>
      <c r="I6586" s="3">
        <v>35000</v>
      </c>
      <c r="J6586" s="3">
        <f>IF(Table1[[#This Row],[Years of Experience]]=0,0,Table1[[#This Row],[Salary]]/Table1[[#This Row],[Years of Experience]])</f>
        <v>35000</v>
      </c>
    </row>
    <row r="6587" spans="1:10" x14ac:dyDescent="0.35">
      <c r="A6587">
        <v>40</v>
      </c>
      <c r="B6587" t="str" cm="1">
        <f t="array" ref="B6587">_xlfn.IFS(Table1[[#This Row],[Age]]&lt;=25,"21-25",Table1[[#This Row],[Age]]&lt;=30,"26-30",Table1[[#This Row],[Age]]&lt;=35,"31-35",Table1[[#This Row],[Age]]&lt;=40,"36-40",Table1[[#This Row],[Age]]&lt;=45,"41-45", Table1[[#This Row],[Age]]&lt;=50,"46-50",Table1[[#This Row],[Age]]&lt;55,"51-55",Table1[[#This Row],[Age]]&lt;=60,"56-60",Table1[[#This Row],[Age]]&gt;=61, "61-70")</f>
        <v>36-40</v>
      </c>
      <c r="C6587" t="s">
        <v>9</v>
      </c>
      <c r="D6587" t="s">
        <v>7</v>
      </c>
      <c r="E6587" t="s">
        <v>35</v>
      </c>
      <c r="F6587">
        <v>11</v>
      </c>
      <c r="G6587" t="str" cm="1">
        <f t="array" ref="G6587">_xlfn.IFS(Table1[[#This Row],[Years of Experience]]&lt;=2,"Entry",Table1[[#This Row],[Years of Experience]]&lt;=7,"Mid",Table1[[#This Row],[Years of Experience]]&lt;=14,"Senior",Table1[[#This Row],[Years of Experience]]&gt;=15,"Executive")</f>
        <v>Senior</v>
      </c>
      <c r="H6587" t="str" cm="1">
        <f t="array" ref="H6587">_xlfn.IFS(Table1[[#This Row],[Salary]]&lt;=50000,"0-50K",Table1[[#This Row],[Salary]]&lt;=100000,"51-100K",Table1[[#This Row],[Salary]]&lt;=150000,"101-150K",Table1[[#This Row],[Salary]]&lt;=200000,"151-200K",Table1[[#This Row],[Salary]]&lt;=250000,"201-250K",Table1[[#This Row],[Salary]]&gt;250000,"Above 250K")</f>
        <v>101-150K</v>
      </c>
      <c r="I6587" s="3">
        <v>110000</v>
      </c>
      <c r="J6587" s="3">
        <f>IF(Table1[[#This Row],[Years of Experience]]=0,0,Table1[[#This Row],[Salary]]/Table1[[#This Row],[Years of Experience]])</f>
        <v>10000</v>
      </c>
    </row>
    <row r="6588" spans="1:10" x14ac:dyDescent="0.35">
      <c r="A6588">
        <v>32</v>
      </c>
      <c r="B6588" t="str" cm="1">
        <f t="array" ref="B6588">_xlfn.IFS(Table1[[#This Row],[Age]]&lt;=25,"21-25",Table1[[#This Row],[Age]]&lt;=30,"26-30",Table1[[#This Row],[Age]]&lt;=35,"31-35",Table1[[#This Row],[Age]]&lt;=40,"36-40",Table1[[#This Row],[Age]]&lt;=45,"41-45", Table1[[#This Row],[Age]]&lt;=50,"46-50",Table1[[#This Row],[Age]]&lt;55,"51-55",Table1[[#This Row],[Age]]&lt;=60,"56-60",Table1[[#This Row],[Age]]&gt;=61, "61-70")</f>
        <v>31-35</v>
      </c>
      <c r="C6588" t="s">
        <v>6</v>
      </c>
      <c r="D6588" t="s">
        <v>12</v>
      </c>
      <c r="E6588" t="s">
        <v>124</v>
      </c>
      <c r="F6588">
        <v>8</v>
      </c>
      <c r="G6588" t="str" cm="1">
        <f t="array" ref="G6588">_xlfn.IFS(Table1[[#This Row],[Years of Experience]]&lt;=2,"Entry",Table1[[#This Row],[Years of Experience]]&lt;=7,"Mid",Table1[[#This Row],[Years of Experience]]&lt;=14,"Senior",Table1[[#This Row],[Years of Experience]]&gt;=15,"Executive")</f>
        <v>Senior</v>
      </c>
      <c r="H6588" t="str" cm="1">
        <f t="array" ref="H6588">_xlfn.IFS(Table1[[#This Row],[Salary]]&lt;=50000,"0-50K",Table1[[#This Row],[Salary]]&lt;=100000,"51-100K",Table1[[#This Row],[Salary]]&lt;=150000,"101-150K",Table1[[#This Row],[Salary]]&lt;=200000,"151-200K",Table1[[#This Row],[Salary]]&lt;=250000,"201-250K",Table1[[#This Row],[Salary]]&gt;250000,"Above 250K")</f>
        <v>51-100K</v>
      </c>
      <c r="I6588" s="3">
        <v>80000</v>
      </c>
      <c r="J6588" s="3">
        <f>IF(Table1[[#This Row],[Years of Experience]]=0,0,Table1[[#This Row],[Salary]]/Table1[[#This Row],[Years of Experience]])</f>
        <v>10000</v>
      </c>
    </row>
    <row r="6589" spans="1:10" x14ac:dyDescent="0.35">
      <c r="A6589">
        <v>28</v>
      </c>
      <c r="B6589" t="str" cm="1">
        <f t="array" ref="B6589">_xlfn.IFS(Table1[[#This Row],[Age]]&lt;=25,"21-25",Table1[[#This Row],[Age]]&lt;=30,"26-30",Table1[[#This Row],[Age]]&lt;=35,"31-35",Table1[[#This Row],[Age]]&lt;=40,"36-40",Table1[[#This Row],[Age]]&lt;=45,"41-45", Table1[[#This Row],[Age]]&lt;=50,"46-50",Table1[[#This Row],[Age]]&lt;55,"51-55",Table1[[#This Row],[Age]]&lt;=60,"56-60",Table1[[#This Row],[Age]]&gt;=61, "61-70")</f>
        <v>26-30</v>
      </c>
      <c r="C6589" t="s">
        <v>9</v>
      </c>
      <c r="D6589" t="s">
        <v>10</v>
      </c>
      <c r="E6589" t="s">
        <v>69</v>
      </c>
      <c r="F6589">
        <v>4</v>
      </c>
      <c r="G6589" t="str" cm="1">
        <f t="array" ref="G6589">_xlfn.IFS(Table1[[#This Row],[Years of Experience]]&lt;=2,"Entry",Table1[[#This Row],[Years of Experience]]&lt;=7,"Mid",Table1[[#This Row],[Years of Experience]]&lt;=14,"Senior",Table1[[#This Row],[Years of Experience]]&gt;=15,"Executive")</f>
        <v>Mid</v>
      </c>
      <c r="H6589" t="str" cm="1">
        <f t="array" ref="H6589">_xlfn.IFS(Table1[[#This Row],[Salary]]&lt;=50000,"0-50K",Table1[[#This Row],[Salary]]&lt;=100000,"51-100K",Table1[[#This Row],[Salary]]&lt;=150000,"101-150K",Table1[[#This Row],[Salary]]&lt;=200000,"151-200K",Table1[[#This Row],[Salary]]&lt;=250000,"201-250K",Table1[[#This Row],[Salary]]&gt;250000,"Above 250K")</f>
        <v>51-100K</v>
      </c>
      <c r="I6589" s="3">
        <v>55000</v>
      </c>
      <c r="J6589" s="3">
        <f>IF(Table1[[#This Row],[Years of Experience]]=0,0,Table1[[#This Row],[Salary]]/Table1[[#This Row],[Years of Experience]])</f>
        <v>13750</v>
      </c>
    </row>
    <row r="6590" spans="1:10" x14ac:dyDescent="0.35">
      <c r="A6590">
        <v>44</v>
      </c>
      <c r="B6590" t="str" cm="1">
        <f t="array" ref="B6590">_xlfn.IFS(Table1[[#This Row],[Age]]&lt;=25,"21-25",Table1[[#This Row],[Age]]&lt;=30,"26-30",Table1[[#This Row],[Age]]&lt;=35,"31-35",Table1[[#This Row],[Age]]&lt;=40,"36-40",Table1[[#This Row],[Age]]&lt;=45,"41-45", Table1[[#This Row],[Age]]&lt;=50,"46-50",Table1[[#This Row],[Age]]&lt;55,"51-55",Table1[[#This Row],[Age]]&lt;=60,"56-60",Table1[[#This Row],[Age]]&gt;=61, "61-70")</f>
        <v>41-45</v>
      </c>
      <c r="C6590" t="s">
        <v>6</v>
      </c>
      <c r="D6590" t="s">
        <v>7</v>
      </c>
      <c r="E6590" t="s">
        <v>80</v>
      </c>
      <c r="F6590">
        <v>15</v>
      </c>
      <c r="G6590" t="str" cm="1">
        <f t="array" ref="G6590">_xlfn.IFS(Table1[[#This Row],[Years of Experience]]&lt;=2,"Entry",Table1[[#This Row],[Years of Experience]]&lt;=7,"Mid",Table1[[#This Row],[Years of Experience]]&lt;=14,"Senior",Table1[[#This Row],[Years of Experience]]&gt;=15,"Executive")</f>
        <v>Executive</v>
      </c>
      <c r="H6590" t="str" cm="1">
        <f t="array" ref="H6590">_xlfn.IFS(Table1[[#This Row],[Salary]]&lt;=50000,"0-50K",Table1[[#This Row],[Salary]]&lt;=100000,"51-100K",Table1[[#This Row],[Salary]]&lt;=150000,"101-150K",Table1[[#This Row],[Salary]]&lt;=200000,"151-200K",Table1[[#This Row],[Salary]]&lt;=250000,"201-250K",Table1[[#This Row],[Salary]]&gt;250000,"Above 250K")</f>
        <v>101-150K</v>
      </c>
      <c r="I6590" s="3">
        <v>150000</v>
      </c>
      <c r="J6590" s="3">
        <f>IF(Table1[[#This Row],[Years of Experience]]=0,0,Table1[[#This Row],[Salary]]/Table1[[#This Row],[Years of Experience]])</f>
        <v>10000</v>
      </c>
    </row>
    <row r="6591" spans="1:10" x14ac:dyDescent="0.35">
      <c r="A6591">
        <v>29</v>
      </c>
      <c r="B6591" t="str" cm="1">
        <f t="array" ref="B6591">_xlfn.IFS(Table1[[#This Row],[Age]]&lt;=25,"21-25",Table1[[#This Row],[Age]]&lt;=30,"26-30",Table1[[#This Row],[Age]]&lt;=35,"31-35",Table1[[#This Row],[Age]]&lt;=40,"36-40",Table1[[#This Row],[Age]]&lt;=45,"41-45", Table1[[#This Row],[Age]]&lt;=50,"46-50",Table1[[#This Row],[Age]]&lt;55,"51-55",Table1[[#This Row],[Age]]&lt;=60,"56-60",Table1[[#This Row],[Age]]&gt;=61, "61-70")</f>
        <v>26-30</v>
      </c>
      <c r="C6591" t="s">
        <v>9</v>
      </c>
      <c r="D6591" t="s">
        <v>195</v>
      </c>
      <c r="E6591" t="s">
        <v>82</v>
      </c>
      <c r="F6591">
        <v>2</v>
      </c>
      <c r="G6591" t="str" cm="1">
        <f t="array" ref="G6591">_xlfn.IFS(Table1[[#This Row],[Years of Experience]]&lt;=2,"Entry",Table1[[#This Row],[Years of Experience]]&lt;=7,"Mid",Table1[[#This Row],[Years of Experience]]&lt;=14,"Senior",Table1[[#This Row],[Years of Experience]]&gt;=15,"Executive")</f>
        <v>Entry</v>
      </c>
      <c r="H6591" t="str" cm="1">
        <f t="array" ref="H6591">_xlfn.IFS(Table1[[#This Row],[Salary]]&lt;=50000,"0-50K",Table1[[#This Row],[Salary]]&lt;=100000,"51-100K",Table1[[#This Row],[Salary]]&lt;=150000,"101-150K",Table1[[#This Row],[Salary]]&lt;=200000,"151-200K",Table1[[#This Row],[Salary]]&lt;=250000,"201-250K",Table1[[#This Row],[Salary]]&gt;250000,"Above 250K")</f>
        <v>0-50K</v>
      </c>
      <c r="I6591" s="3">
        <v>40000</v>
      </c>
      <c r="J6591" s="3">
        <f>IF(Table1[[#This Row],[Years of Experience]]=0,0,Table1[[#This Row],[Salary]]/Table1[[#This Row],[Years of Experience]])</f>
        <v>20000</v>
      </c>
    </row>
    <row r="6592" spans="1:10" x14ac:dyDescent="0.35">
      <c r="A6592">
        <v>51</v>
      </c>
      <c r="B6592" t="str" cm="1">
        <f t="array" ref="B6592">_xlfn.IFS(Table1[[#This Row],[Age]]&lt;=25,"21-25",Table1[[#This Row],[Age]]&lt;=30,"26-30",Table1[[#This Row],[Age]]&lt;=35,"31-35",Table1[[#This Row],[Age]]&lt;=40,"36-40",Table1[[#This Row],[Age]]&lt;=45,"41-45", Table1[[#This Row],[Age]]&lt;=50,"46-50",Table1[[#This Row],[Age]]&lt;55,"51-55",Table1[[#This Row],[Age]]&lt;=60,"56-60",Table1[[#This Row],[Age]]&gt;=61, "61-70")</f>
        <v>51-55</v>
      </c>
      <c r="C6592" t="s">
        <v>6</v>
      </c>
      <c r="D6592" t="s">
        <v>12</v>
      </c>
      <c r="E6592" t="s">
        <v>27</v>
      </c>
      <c r="F6592">
        <v>19</v>
      </c>
      <c r="G6592" t="str" cm="1">
        <f t="array" ref="G6592">_xlfn.IFS(Table1[[#This Row],[Years of Experience]]&lt;=2,"Entry",Table1[[#This Row],[Years of Experience]]&lt;=7,"Mid",Table1[[#This Row],[Years of Experience]]&lt;=14,"Senior",Table1[[#This Row],[Years of Experience]]&gt;=15,"Executive")</f>
        <v>Executive</v>
      </c>
      <c r="H6592" t="str" cm="1">
        <f t="array" ref="H6592">_xlfn.IFS(Table1[[#This Row],[Salary]]&lt;=50000,"0-50K",Table1[[#This Row],[Salary]]&lt;=100000,"51-100K",Table1[[#This Row],[Salary]]&lt;=150000,"101-150K",Table1[[#This Row],[Salary]]&lt;=200000,"151-200K",Table1[[#This Row],[Salary]]&lt;=250000,"201-250K",Table1[[#This Row],[Salary]]&gt;250000,"Above 250K")</f>
        <v>151-200K</v>
      </c>
      <c r="I6592" s="3">
        <v>190000</v>
      </c>
      <c r="J6592" s="3">
        <f>IF(Table1[[#This Row],[Years of Experience]]=0,0,Table1[[#This Row],[Salary]]/Table1[[#This Row],[Years of Experience]])</f>
        <v>10000</v>
      </c>
    </row>
    <row r="6593" spans="1:10" x14ac:dyDescent="0.35">
      <c r="A6593">
        <v>36</v>
      </c>
      <c r="B6593" t="str" cm="1">
        <f t="array" ref="B6593">_xlfn.IFS(Table1[[#This Row],[Age]]&lt;=25,"21-25",Table1[[#This Row],[Age]]&lt;=30,"26-30",Table1[[#This Row],[Age]]&lt;=35,"31-35",Table1[[#This Row],[Age]]&lt;=40,"36-40",Table1[[#This Row],[Age]]&lt;=45,"41-45", Table1[[#This Row],[Age]]&lt;=50,"46-50",Table1[[#This Row],[Age]]&lt;55,"51-55",Table1[[#This Row],[Age]]&lt;=60,"56-60",Table1[[#This Row],[Age]]&gt;=61, "61-70")</f>
        <v>36-40</v>
      </c>
      <c r="C6593" t="s">
        <v>9</v>
      </c>
      <c r="D6593" t="s">
        <v>7</v>
      </c>
      <c r="E6593" t="s">
        <v>49</v>
      </c>
      <c r="F6593">
        <v>8</v>
      </c>
      <c r="G6593" t="str" cm="1">
        <f t="array" ref="G6593">_xlfn.IFS(Table1[[#This Row],[Years of Experience]]&lt;=2,"Entry",Table1[[#This Row],[Years of Experience]]&lt;=7,"Mid",Table1[[#This Row],[Years of Experience]]&lt;=14,"Senior",Table1[[#This Row],[Years of Experience]]&gt;=15,"Executive")</f>
        <v>Senior</v>
      </c>
      <c r="H6593" t="str" cm="1">
        <f t="array" ref="H6593">_xlfn.IFS(Table1[[#This Row],[Salary]]&lt;=50000,"0-50K",Table1[[#This Row],[Salary]]&lt;=100000,"51-100K",Table1[[#This Row],[Salary]]&lt;=150000,"101-150K",Table1[[#This Row],[Salary]]&lt;=200000,"151-200K",Table1[[#This Row],[Salary]]&lt;=250000,"201-250K",Table1[[#This Row],[Salary]]&gt;250000,"Above 250K")</f>
        <v>51-100K</v>
      </c>
      <c r="I6593" s="3">
        <v>80000</v>
      </c>
      <c r="J6593" s="3">
        <f>IF(Table1[[#This Row],[Years of Experience]]=0,0,Table1[[#This Row],[Salary]]/Table1[[#This Row],[Years of Experience]])</f>
        <v>10000</v>
      </c>
    </row>
    <row r="6594" spans="1:10" x14ac:dyDescent="0.35">
      <c r="A6594">
        <v>24</v>
      </c>
      <c r="B6594" t="str" cm="1">
        <f t="array" ref="B6594">_xlfn.IFS(Table1[[#This Row],[Age]]&lt;=25,"21-25",Table1[[#This Row],[Age]]&lt;=30,"26-30",Table1[[#This Row],[Age]]&lt;=35,"31-35",Table1[[#This Row],[Age]]&lt;=40,"36-40",Table1[[#This Row],[Age]]&lt;=45,"41-45", Table1[[#This Row],[Age]]&lt;=50,"46-50",Table1[[#This Row],[Age]]&lt;55,"51-55",Table1[[#This Row],[Age]]&lt;=60,"56-60",Table1[[#This Row],[Age]]&gt;=61, "61-70")</f>
        <v>21-25</v>
      </c>
      <c r="C6594" t="s">
        <v>6</v>
      </c>
      <c r="D6594" t="s">
        <v>7</v>
      </c>
      <c r="E6594" t="s">
        <v>18</v>
      </c>
      <c r="F6594">
        <v>1</v>
      </c>
      <c r="G6594" t="str" cm="1">
        <f t="array" ref="G6594">_xlfn.IFS(Table1[[#This Row],[Years of Experience]]&lt;=2,"Entry",Table1[[#This Row],[Years of Experience]]&lt;=7,"Mid",Table1[[#This Row],[Years of Experience]]&lt;=14,"Senior",Table1[[#This Row],[Years of Experience]]&gt;=15,"Executive")</f>
        <v>Entry</v>
      </c>
      <c r="H6594" t="str" cm="1">
        <f t="array" ref="H6594">_xlfn.IFS(Table1[[#This Row],[Salary]]&lt;=50000,"0-50K",Table1[[#This Row],[Salary]]&lt;=100000,"51-100K",Table1[[#This Row],[Salary]]&lt;=150000,"101-150K",Table1[[#This Row],[Salary]]&lt;=200000,"151-200K",Table1[[#This Row],[Salary]]&lt;=250000,"201-250K",Table1[[#This Row],[Salary]]&gt;250000,"Above 250K")</f>
        <v>0-50K</v>
      </c>
      <c r="I6594" s="3">
        <v>35000</v>
      </c>
      <c r="J6594" s="3">
        <f>IF(Table1[[#This Row],[Years of Experience]]=0,0,Table1[[#This Row],[Salary]]/Table1[[#This Row],[Years of Experience]])</f>
        <v>35000</v>
      </c>
    </row>
    <row r="6595" spans="1:10" x14ac:dyDescent="0.35">
      <c r="A6595">
        <v>42</v>
      </c>
      <c r="B6595" t="str" cm="1">
        <f t="array" ref="B6595">_xlfn.IFS(Table1[[#This Row],[Age]]&lt;=25,"21-25",Table1[[#This Row],[Age]]&lt;=30,"26-30",Table1[[#This Row],[Age]]&lt;=35,"31-35",Table1[[#This Row],[Age]]&lt;=40,"36-40",Table1[[#This Row],[Age]]&lt;=45,"41-45", Table1[[#This Row],[Age]]&lt;=50,"46-50",Table1[[#This Row],[Age]]&lt;55,"51-55",Table1[[#This Row],[Age]]&lt;=60,"56-60",Table1[[#This Row],[Age]]&gt;=61, "61-70")</f>
        <v>41-45</v>
      </c>
      <c r="C6595" t="s">
        <v>9</v>
      </c>
      <c r="D6595" t="s">
        <v>10</v>
      </c>
      <c r="E6595" t="s">
        <v>57</v>
      </c>
      <c r="F6595">
        <v>13</v>
      </c>
      <c r="G6595" t="str" cm="1">
        <f t="array" ref="G6595">_xlfn.IFS(Table1[[#This Row],[Years of Experience]]&lt;=2,"Entry",Table1[[#This Row],[Years of Experience]]&lt;=7,"Mid",Table1[[#This Row],[Years of Experience]]&lt;=14,"Senior",Table1[[#This Row],[Years of Experience]]&gt;=15,"Executive")</f>
        <v>Senior</v>
      </c>
      <c r="H6595" t="str" cm="1">
        <f t="array" ref="H6595">_xlfn.IFS(Table1[[#This Row],[Salary]]&lt;=50000,"0-50K",Table1[[#This Row],[Salary]]&lt;=100000,"51-100K",Table1[[#This Row],[Salary]]&lt;=150000,"101-150K",Table1[[#This Row],[Salary]]&lt;=200000,"151-200K",Table1[[#This Row],[Salary]]&lt;=250000,"201-250K",Table1[[#This Row],[Salary]]&gt;250000,"Above 250K")</f>
        <v>101-150K</v>
      </c>
      <c r="I6595" s="3">
        <v>130000</v>
      </c>
      <c r="J6595" s="3">
        <f>IF(Table1[[#This Row],[Years of Experience]]=0,0,Table1[[#This Row],[Salary]]/Table1[[#This Row],[Years of Experience]])</f>
        <v>10000</v>
      </c>
    </row>
    <row r="6596" spans="1:10" x14ac:dyDescent="0.35">
      <c r="A6596">
        <v>27</v>
      </c>
      <c r="B6596" t="str" cm="1">
        <f t="array" ref="B6596">_xlfn.IFS(Table1[[#This Row],[Age]]&lt;=25,"21-25",Table1[[#This Row],[Age]]&lt;=30,"26-30",Table1[[#This Row],[Age]]&lt;=35,"31-35",Table1[[#This Row],[Age]]&lt;=40,"36-40",Table1[[#This Row],[Age]]&lt;=45,"41-45", Table1[[#This Row],[Age]]&lt;=50,"46-50",Table1[[#This Row],[Age]]&lt;55,"51-55",Table1[[#This Row],[Age]]&lt;=60,"56-60",Table1[[#This Row],[Age]]&gt;=61, "61-70")</f>
        <v>26-30</v>
      </c>
      <c r="C6596" t="s">
        <v>6</v>
      </c>
      <c r="D6596" t="s">
        <v>195</v>
      </c>
      <c r="E6596" t="s">
        <v>35</v>
      </c>
      <c r="F6596">
        <v>3</v>
      </c>
      <c r="G6596" t="str" cm="1">
        <f t="array" ref="G6596">_xlfn.IFS(Table1[[#This Row],[Years of Experience]]&lt;=2,"Entry",Table1[[#This Row],[Years of Experience]]&lt;=7,"Mid",Table1[[#This Row],[Years of Experience]]&lt;=14,"Senior",Table1[[#This Row],[Years of Experience]]&gt;=15,"Executive")</f>
        <v>Mid</v>
      </c>
      <c r="H6596" t="str" cm="1">
        <f t="array" ref="H6596">_xlfn.IFS(Table1[[#This Row],[Salary]]&lt;=50000,"0-50K",Table1[[#This Row],[Salary]]&lt;=100000,"51-100K",Table1[[#This Row],[Salary]]&lt;=150000,"101-150K",Table1[[#This Row],[Salary]]&lt;=200000,"151-200K",Table1[[#This Row],[Salary]]&lt;=250000,"201-250K",Table1[[#This Row],[Salary]]&gt;250000,"Above 250K")</f>
        <v>0-50K</v>
      </c>
      <c r="I6596" s="3">
        <v>45000</v>
      </c>
      <c r="J6596" s="3">
        <f>IF(Table1[[#This Row],[Years of Experience]]=0,0,Table1[[#This Row],[Salary]]/Table1[[#This Row],[Years of Experience]])</f>
        <v>15000</v>
      </c>
    </row>
    <row r="6597" spans="1:10" x14ac:dyDescent="0.35">
      <c r="A6597">
        <v>33</v>
      </c>
      <c r="B6597" t="str" cm="1">
        <f t="array" ref="B6597">_xlfn.IFS(Table1[[#This Row],[Age]]&lt;=25,"21-25",Table1[[#This Row],[Age]]&lt;=30,"26-30",Table1[[#This Row],[Age]]&lt;=35,"31-35",Table1[[#This Row],[Age]]&lt;=40,"36-40",Table1[[#This Row],[Age]]&lt;=45,"41-45", Table1[[#This Row],[Age]]&lt;=50,"46-50",Table1[[#This Row],[Age]]&lt;55,"51-55",Table1[[#This Row],[Age]]&lt;=60,"56-60",Table1[[#This Row],[Age]]&gt;=61, "61-70")</f>
        <v>31-35</v>
      </c>
      <c r="C6597" t="s">
        <v>9</v>
      </c>
      <c r="D6597" t="s">
        <v>7</v>
      </c>
      <c r="E6597" t="s">
        <v>30</v>
      </c>
      <c r="F6597">
        <v>7</v>
      </c>
      <c r="G6597" t="str" cm="1">
        <f t="array" ref="G6597">_xlfn.IFS(Table1[[#This Row],[Years of Experience]]&lt;=2,"Entry",Table1[[#This Row],[Years of Experience]]&lt;=7,"Mid",Table1[[#This Row],[Years of Experience]]&lt;=14,"Senior",Table1[[#This Row],[Years of Experience]]&gt;=15,"Executive")</f>
        <v>Mid</v>
      </c>
      <c r="H6597" t="str" cm="1">
        <f t="array" ref="H6597">_xlfn.IFS(Table1[[#This Row],[Salary]]&lt;=50000,"0-50K",Table1[[#This Row],[Salary]]&lt;=100000,"51-100K",Table1[[#This Row],[Salary]]&lt;=150000,"101-150K",Table1[[#This Row],[Salary]]&lt;=200000,"151-200K",Table1[[#This Row],[Salary]]&lt;=250000,"201-250K",Table1[[#This Row],[Salary]]&gt;250000,"Above 250K")</f>
        <v>51-100K</v>
      </c>
      <c r="I6597" s="3">
        <v>90000</v>
      </c>
      <c r="J6597" s="3">
        <f>IF(Table1[[#This Row],[Years of Experience]]=0,0,Table1[[#This Row],[Salary]]/Table1[[#This Row],[Years of Experience]])</f>
        <v>12857.142857142857</v>
      </c>
    </row>
    <row r="6598" spans="1:10" x14ac:dyDescent="0.35">
      <c r="A6598">
        <v>28</v>
      </c>
      <c r="B6598" t="str" cm="1">
        <f t="array" ref="B6598">_xlfn.IFS(Table1[[#This Row],[Age]]&lt;=25,"21-25",Table1[[#This Row],[Age]]&lt;=30,"26-30",Table1[[#This Row],[Age]]&lt;=35,"31-35",Table1[[#This Row],[Age]]&lt;=40,"36-40",Table1[[#This Row],[Age]]&lt;=45,"41-45", Table1[[#This Row],[Age]]&lt;=50,"46-50",Table1[[#This Row],[Age]]&lt;55,"51-55",Table1[[#This Row],[Age]]&lt;=60,"56-60",Table1[[#This Row],[Age]]&gt;=61, "61-70")</f>
        <v>26-30</v>
      </c>
      <c r="C6598" t="s">
        <v>6</v>
      </c>
      <c r="D6598" t="s">
        <v>12</v>
      </c>
      <c r="E6598" t="s">
        <v>27</v>
      </c>
      <c r="F6598">
        <v>4</v>
      </c>
      <c r="G6598" t="str" cm="1">
        <f t="array" ref="G6598">_xlfn.IFS(Table1[[#This Row],[Years of Experience]]&lt;=2,"Entry",Table1[[#This Row],[Years of Experience]]&lt;=7,"Mid",Table1[[#This Row],[Years of Experience]]&lt;=14,"Senior",Table1[[#This Row],[Years of Experience]]&gt;=15,"Executive")</f>
        <v>Mid</v>
      </c>
      <c r="H6598" t="str" cm="1">
        <f t="array" ref="H6598">_xlfn.IFS(Table1[[#This Row],[Salary]]&lt;=50000,"0-50K",Table1[[#This Row],[Salary]]&lt;=100000,"51-100K",Table1[[#This Row],[Salary]]&lt;=150000,"101-150K",Table1[[#This Row],[Salary]]&lt;=200000,"151-200K",Table1[[#This Row],[Salary]]&lt;=250000,"201-250K",Table1[[#This Row],[Salary]]&gt;250000,"Above 250K")</f>
        <v>51-100K</v>
      </c>
      <c r="I6598" s="3">
        <v>55000</v>
      </c>
      <c r="J6598" s="3">
        <f>IF(Table1[[#This Row],[Years of Experience]]=0,0,Table1[[#This Row],[Salary]]/Table1[[#This Row],[Years of Experience]])</f>
        <v>13750</v>
      </c>
    </row>
    <row r="6599" spans="1:10" x14ac:dyDescent="0.35">
      <c r="A6599">
        <v>51</v>
      </c>
      <c r="B6599" t="str" cm="1">
        <f t="array" ref="B6599">_xlfn.IFS(Table1[[#This Row],[Age]]&lt;=25,"21-25",Table1[[#This Row],[Age]]&lt;=30,"26-30",Table1[[#This Row],[Age]]&lt;=35,"31-35",Table1[[#This Row],[Age]]&lt;=40,"36-40",Table1[[#This Row],[Age]]&lt;=45,"41-45", Table1[[#This Row],[Age]]&lt;=50,"46-50",Table1[[#This Row],[Age]]&lt;55,"51-55",Table1[[#This Row],[Age]]&lt;=60,"56-60",Table1[[#This Row],[Age]]&gt;=61, "61-70")</f>
        <v>51-55</v>
      </c>
      <c r="C6599" t="s">
        <v>9</v>
      </c>
      <c r="D6599" t="s">
        <v>10</v>
      </c>
      <c r="E6599" t="s">
        <v>80</v>
      </c>
      <c r="F6599">
        <v>19</v>
      </c>
      <c r="G6599" t="str" cm="1">
        <f t="array" ref="G6599">_xlfn.IFS(Table1[[#This Row],[Years of Experience]]&lt;=2,"Entry",Table1[[#This Row],[Years of Experience]]&lt;=7,"Mid",Table1[[#This Row],[Years of Experience]]&lt;=14,"Senior",Table1[[#This Row],[Years of Experience]]&gt;=15,"Executive")</f>
        <v>Executive</v>
      </c>
      <c r="H6599" t="str" cm="1">
        <f t="array" ref="H6599">_xlfn.IFS(Table1[[#This Row],[Salary]]&lt;=50000,"0-50K",Table1[[#This Row],[Salary]]&lt;=100000,"51-100K",Table1[[#This Row],[Salary]]&lt;=150000,"101-150K",Table1[[#This Row],[Salary]]&lt;=200000,"151-200K",Table1[[#This Row],[Salary]]&lt;=250000,"201-250K",Table1[[#This Row],[Salary]]&gt;250000,"Above 250K")</f>
        <v>151-200K</v>
      </c>
      <c r="I6599" s="3">
        <v>190000</v>
      </c>
      <c r="J6599" s="3">
        <f>IF(Table1[[#This Row],[Years of Experience]]=0,0,Table1[[#This Row],[Salary]]/Table1[[#This Row],[Years of Experience]])</f>
        <v>10000</v>
      </c>
    </row>
    <row r="6600" spans="1:10" x14ac:dyDescent="0.35">
      <c r="A6600">
        <v>37</v>
      </c>
      <c r="B6600" t="str" cm="1">
        <f t="array" ref="B6600">_xlfn.IFS(Table1[[#This Row],[Age]]&lt;=25,"21-25",Table1[[#This Row],[Age]]&lt;=30,"26-30",Table1[[#This Row],[Age]]&lt;=35,"31-35",Table1[[#This Row],[Age]]&lt;=40,"36-40",Table1[[#This Row],[Age]]&lt;=45,"41-45", Table1[[#This Row],[Age]]&lt;=50,"46-50",Table1[[#This Row],[Age]]&lt;55,"51-55",Table1[[#This Row],[Age]]&lt;=60,"56-60",Table1[[#This Row],[Age]]&gt;=61, "61-70")</f>
        <v>36-40</v>
      </c>
      <c r="C6600" t="s">
        <v>6</v>
      </c>
      <c r="D6600" t="s">
        <v>7</v>
      </c>
      <c r="E6600" t="s">
        <v>82</v>
      </c>
      <c r="F6600">
        <v>7</v>
      </c>
      <c r="G6600" t="str" cm="1">
        <f t="array" ref="G6600">_xlfn.IFS(Table1[[#This Row],[Years of Experience]]&lt;=2,"Entry",Table1[[#This Row],[Years of Experience]]&lt;=7,"Mid",Table1[[#This Row],[Years of Experience]]&lt;=14,"Senior",Table1[[#This Row],[Years of Experience]]&gt;=15,"Executive")</f>
        <v>Mid</v>
      </c>
      <c r="H6600" t="str" cm="1">
        <f t="array" ref="H6600">_xlfn.IFS(Table1[[#This Row],[Salary]]&lt;=50000,"0-50K",Table1[[#This Row],[Salary]]&lt;=100000,"51-100K",Table1[[#This Row],[Salary]]&lt;=150000,"101-150K",Table1[[#This Row],[Salary]]&lt;=200000,"151-200K",Table1[[#This Row],[Salary]]&lt;=250000,"201-250K",Table1[[#This Row],[Salary]]&gt;250000,"Above 250K")</f>
        <v>51-100K</v>
      </c>
      <c r="I6600" s="3">
        <v>90000</v>
      </c>
      <c r="J6600" s="3">
        <f>IF(Table1[[#This Row],[Years of Experience]]=0,0,Table1[[#This Row],[Salary]]/Table1[[#This Row],[Years of Experience]])</f>
        <v>12857.142857142857</v>
      </c>
    </row>
    <row r="6601" spans="1:10" x14ac:dyDescent="0.35">
      <c r="A6601">
        <v>49</v>
      </c>
      <c r="B6601" t="str" cm="1">
        <f t="array" ref="B6601">_xlfn.IFS(Table1[[#This Row],[Age]]&lt;=25,"21-25",Table1[[#This Row],[Age]]&lt;=30,"26-30",Table1[[#This Row],[Age]]&lt;=35,"31-35",Table1[[#This Row],[Age]]&lt;=40,"36-40",Table1[[#This Row],[Age]]&lt;=45,"41-45", Table1[[#This Row],[Age]]&lt;=50,"46-50",Table1[[#This Row],[Age]]&lt;55,"51-55",Table1[[#This Row],[Age]]&lt;=60,"56-60",Table1[[#This Row],[Age]]&gt;=61, "61-70")</f>
        <v>46-50</v>
      </c>
      <c r="C6601" t="s">
        <v>9</v>
      </c>
      <c r="D6601" t="s">
        <v>12</v>
      </c>
      <c r="E6601" t="s">
        <v>124</v>
      </c>
      <c r="F6601">
        <v>20</v>
      </c>
      <c r="G6601" t="str" cm="1">
        <f t="array" ref="G6601">_xlfn.IFS(Table1[[#This Row],[Years of Experience]]&lt;=2,"Entry",Table1[[#This Row],[Years of Experience]]&lt;=7,"Mid",Table1[[#This Row],[Years of Experience]]&lt;=14,"Senior",Table1[[#This Row],[Years of Experience]]&gt;=15,"Executive")</f>
        <v>Executive</v>
      </c>
      <c r="H6601" t="str" cm="1">
        <f t="array" ref="H6601">_xlfn.IFS(Table1[[#This Row],[Salary]]&lt;=50000,"0-50K",Table1[[#This Row],[Salary]]&lt;=100000,"51-100K",Table1[[#This Row],[Salary]]&lt;=150000,"101-150K",Table1[[#This Row],[Salary]]&lt;=200000,"151-200K",Table1[[#This Row],[Salary]]&lt;=250000,"201-250K",Table1[[#This Row],[Salary]]&gt;250000,"Above 250K")</f>
        <v>151-200K</v>
      </c>
      <c r="I6601" s="3">
        <v>200000</v>
      </c>
      <c r="J6601" s="3">
        <f>IF(Table1[[#This Row],[Years of Experience]]=0,0,Table1[[#This Row],[Salary]]/Table1[[#This Row],[Years of Experience]])</f>
        <v>10000</v>
      </c>
    </row>
    <row r="6602" spans="1:10" x14ac:dyDescent="0.35">
      <c r="A6602">
        <v>32</v>
      </c>
      <c r="B6602" t="str" cm="1">
        <f t="array" ref="B6602">_xlfn.IFS(Table1[[#This Row],[Age]]&lt;=25,"21-25",Table1[[#This Row],[Age]]&lt;=30,"26-30",Table1[[#This Row],[Age]]&lt;=35,"31-35",Table1[[#This Row],[Age]]&lt;=40,"36-40",Table1[[#This Row],[Age]]&lt;=45,"41-45", Table1[[#This Row],[Age]]&lt;=50,"46-50",Table1[[#This Row],[Age]]&lt;55,"51-55",Table1[[#This Row],[Age]]&lt;=60,"56-60",Table1[[#This Row],[Age]]&gt;=61, "61-70")</f>
        <v>31-35</v>
      </c>
      <c r="C6602" t="s">
        <v>6</v>
      </c>
      <c r="D6602" t="s">
        <v>195</v>
      </c>
      <c r="E6602" t="s">
        <v>121</v>
      </c>
      <c r="F6602">
        <v>3</v>
      </c>
      <c r="G6602" t="str" cm="1">
        <f t="array" ref="G6602">_xlfn.IFS(Table1[[#This Row],[Years of Experience]]&lt;=2,"Entry",Table1[[#This Row],[Years of Experience]]&lt;=7,"Mid",Table1[[#This Row],[Years of Experience]]&lt;=14,"Senior",Table1[[#This Row],[Years of Experience]]&gt;=15,"Executive")</f>
        <v>Mid</v>
      </c>
      <c r="H6602" t="str" cm="1">
        <f t="array" ref="H6602">_xlfn.IFS(Table1[[#This Row],[Salary]]&lt;=50000,"0-50K",Table1[[#This Row],[Salary]]&lt;=100000,"51-100K",Table1[[#This Row],[Salary]]&lt;=150000,"101-150K",Table1[[#This Row],[Salary]]&lt;=200000,"151-200K",Table1[[#This Row],[Salary]]&lt;=250000,"201-250K",Table1[[#This Row],[Salary]]&gt;250000,"Above 250K")</f>
        <v>0-50K</v>
      </c>
      <c r="I6602" s="3">
        <v>40000</v>
      </c>
      <c r="J6602" s="3">
        <f>IF(Table1[[#This Row],[Years of Experience]]=0,0,Table1[[#This Row],[Salary]]/Table1[[#This Row],[Years of Experience]])</f>
        <v>13333.333333333334</v>
      </c>
    </row>
    <row r="6603" spans="1:10" x14ac:dyDescent="0.35">
      <c r="A6603">
        <v>30</v>
      </c>
      <c r="B6603" t="str" cm="1">
        <f t="array" ref="B6603">_xlfn.IFS(Table1[[#This Row],[Age]]&lt;=25,"21-25",Table1[[#This Row],[Age]]&lt;=30,"26-30",Table1[[#This Row],[Age]]&lt;=35,"31-35",Table1[[#This Row],[Age]]&lt;=40,"36-40",Table1[[#This Row],[Age]]&lt;=45,"41-45", Table1[[#This Row],[Age]]&lt;=50,"46-50",Table1[[#This Row],[Age]]&lt;55,"51-55",Table1[[#This Row],[Age]]&lt;=60,"56-60",Table1[[#This Row],[Age]]&gt;=61, "61-70")</f>
        <v>26-30</v>
      </c>
      <c r="C6603" t="s">
        <v>9</v>
      </c>
      <c r="D6603" t="s">
        <v>7</v>
      </c>
      <c r="E6603" t="s">
        <v>30</v>
      </c>
      <c r="F6603">
        <v>5</v>
      </c>
      <c r="G6603" t="str" cm="1">
        <f t="array" ref="G6603">_xlfn.IFS(Table1[[#This Row],[Years of Experience]]&lt;=2,"Entry",Table1[[#This Row],[Years of Experience]]&lt;=7,"Mid",Table1[[#This Row],[Years of Experience]]&lt;=14,"Senior",Table1[[#This Row],[Years of Experience]]&gt;=15,"Executive")</f>
        <v>Mid</v>
      </c>
      <c r="H6603" t="str" cm="1">
        <f t="array" ref="H6603">_xlfn.IFS(Table1[[#This Row],[Salary]]&lt;=50000,"0-50K",Table1[[#This Row],[Salary]]&lt;=100000,"51-100K",Table1[[#This Row],[Salary]]&lt;=150000,"101-150K",Table1[[#This Row],[Salary]]&lt;=200000,"151-200K",Table1[[#This Row],[Salary]]&lt;=250000,"201-250K",Table1[[#This Row],[Salary]]&gt;250000,"Above 250K")</f>
        <v>51-100K</v>
      </c>
      <c r="I6603" s="3">
        <v>70000</v>
      </c>
      <c r="J6603" s="3">
        <f>IF(Table1[[#This Row],[Years of Experience]]=0,0,Table1[[#This Row],[Salary]]/Table1[[#This Row],[Years of Experience]])</f>
        <v>14000</v>
      </c>
    </row>
    <row r="6604" spans="1:10" x14ac:dyDescent="0.35">
      <c r="A6604">
        <v>46</v>
      </c>
      <c r="B6604" t="str" cm="1">
        <f t="array" ref="B6604">_xlfn.IFS(Table1[[#This Row],[Age]]&lt;=25,"21-25",Table1[[#This Row],[Age]]&lt;=30,"26-30",Table1[[#This Row],[Age]]&lt;=35,"31-35",Table1[[#This Row],[Age]]&lt;=40,"36-40",Table1[[#This Row],[Age]]&lt;=45,"41-45", Table1[[#This Row],[Age]]&lt;=50,"46-50",Table1[[#This Row],[Age]]&lt;55,"51-55",Table1[[#This Row],[Age]]&lt;=60,"56-60",Table1[[#This Row],[Age]]&gt;=61, "61-70")</f>
        <v>46-50</v>
      </c>
      <c r="C6604" t="s">
        <v>6</v>
      </c>
      <c r="D6604" t="s">
        <v>10</v>
      </c>
      <c r="E6604" t="s">
        <v>57</v>
      </c>
      <c r="F6604">
        <v>16</v>
      </c>
      <c r="G6604" t="str" cm="1">
        <f t="array" ref="G6604">_xlfn.IFS(Table1[[#This Row],[Years of Experience]]&lt;=2,"Entry",Table1[[#This Row],[Years of Experience]]&lt;=7,"Mid",Table1[[#This Row],[Years of Experience]]&lt;=14,"Senior",Table1[[#This Row],[Years of Experience]]&gt;=15,"Executive")</f>
        <v>Executive</v>
      </c>
      <c r="H6604" t="str" cm="1">
        <f t="array" ref="H6604">_xlfn.IFS(Table1[[#This Row],[Salary]]&lt;=50000,"0-50K",Table1[[#This Row],[Salary]]&lt;=100000,"51-100K",Table1[[#This Row],[Salary]]&lt;=150000,"101-150K",Table1[[#This Row],[Salary]]&lt;=200000,"151-200K",Table1[[#This Row],[Salary]]&lt;=250000,"201-250K",Table1[[#This Row],[Salary]]&gt;250000,"Above 250K")</f>
        <v>151-200K</v>
      </c>
      <c r="I6604" s="3">
        <v>160000</v>
      </c>
      <c r="J6604" s="3">
        <f>IF(Table1[[#This Row],[Years of Experience]]=0,0,Table1[[#This Row],[Salary]]/Table1[[#This Row],[Years of Experience]])</f>
        <v>10000</v>
      </c>
    </row>
    <row r="6605" spans="1:10" x14ac:dyDescent="0.35">
      <c r="A6605">
        <v>26</v>
      </c>
      <c r="B6605" t="str" cm="1">
        <f t="array" ref="B6605">_xlfn.IFS(Table1[[#This Row],[Age]]&lt;=25,"21-25",Table1[[#This Row],[Age]]&lt;=30,"26-30",Table1[[#This Row],[Age]]&lt;=35,"31-35",Table1[[#This Row],[Age]]&lt;=40,"36-40",Table1[[#This Row],[Age]]&lt;=45,"41-45", Table1[[#This Row],[Age]]&lt;=50,"46-50",Table1[[#This Row],[Age]]&lt;55,"51-55",Table1[[#This Row],[Age]]&lt;=60,"56-60",Table1[[#This Row],[Age]]&gt;=61, "61-70")</f>
        <v>26-30</v>
      </c>
      <c r="C6605" t="s">
        <v>9</v>
      </c>
      <c r="D6605" t="s">
        <v>195</v>
      </c>
      <c r="E6605" t="s">
        <v>14</v>
      </c>
      <c r="F6605">
        <v>1</v>
      </c>
      <c r="G6605" t="str" cm="1">
        <f t="array" ref="G6605">_xlfn.IFS(Table1[[#This Row],[Years of Experience]]&lt;=2,"Entry",Table1[[#This Row],[Years of Experience]]&lt;=7,"Mid",Table1[[#This Row],[Years of Experience]]&lt;=14,"Senior",Table1[[#This Row],[Years of Experience]]&gt;=15,"Executive")</f>
        <v>Entry</v>
      </c>
      <c r="H6605" t="str" cm="1">
        <f t="array" ref="H6605">_xlfn.IFS(Table1[[#This Row],[Salary]]&lt;=50000,"0-50K",Table1[[#This Row],[Salary]]&lt;=100000,"51-100K",Table1[[#This Row],[Salary]]&lt;=150000,"101-150K",Table1[[#This Row],[Salary]]&lt;=200000,"151-200K",Table1[[#This Row],[Salary]]&lt;=250000,"201-250K",Table1[[#This Row],[Salary]]&gt;250000,"Above 250K")</f>
        <v>0-50K</v>
      </c>
      <c r="I6605" s="3">
        <v>35000</v>
      </c>
      <c r="J6605" s="3">
        <f>IF(Table1[[#This Row],[Years of Experience]]=0,0,Table1[[#This Row],[Salary]]/Table1[[#This Row],[Years of Experience]])</f>
        <v>35000</v>
      </c>
    </row>
    <row r="6606" spans="1:10" x14ac:dyDescent="0.35">
      <c r="A6606">
        <v>42</v>
      </c>
      <c r="B6606" t="str" cm="1">
        <f t="array" ref="B6606">_xlfn.IFS(Table1[[#This Row],[Age]]&lt;=25,"21-25",Table1[[#This Row],[Age]]&lt;=30,"26-30",Table1[[#This Row],[Age]]&lt;=35,"31-35",Table1[[#This Row],[Age]]&lt;=40,"36-40",Table1[[#This Row],[Age]]&lt;=45,"41-45", Table1[[#This Row],[Age]]&lt;=50,"46-50",Table1[[#This Row],[Age]]&lt;55,"51-55",Table1[[#This Row],[Age]]&lt;=60,"56-60",Table1[[#This Row],[Age]]&gt;=61, "61-70")</f>
        <v>41-45</v>
      </c>
      <c r="C6606" t="s">
        <v>6</v>
      </c>
      <c r="D6606" t="s">
        <v>7</v>
      </c>
      <c r="E6606" t="s">
        <v>35</v>
      </c>
      <c r="F6606">
        <v>13</v>
      </c>
      <c r="G6606" t="str" cm="1">
        <f t="array" ref="G6606">_xlfn.IFS(Table1[[#This Row],[Years of Experience]]&lt;=2,"Entry",Table1[[#This Row],[Years of Experience]]&lt;=7,"Mid",Table1[[#This Row],[Years of Experience]]&lt;=14,"Senior",Table1[[#This Row],[Years of Experience]]&gt;=15,"Executive")</f>
        <v>Senior</v>
      </c>
      <c r="H6606" t="str" cm="1">
        <f t="array" ref="H6606">_xlfn.IFS(Table1[[#This Row],[Salary]]&lt;=50000,"0-50K",Table1[[#This Row],[Salary]]&lt;=100000,"51-100K",Table1[[#This Row],[Salary]]&lt;=150000,"101-150K",Table1[[#This Row],[Salary]]&lt;=200000,"151-200K",Table1[[#This Row],[Salary]]&lt;=250000,"201-250K",Table1[[#This Row],[Salary]]&gt;250000,"Above 250K")</f>
        <v>101-150K</v>
      </c>
      <c r="I6606" s="3">
        <v>130000</v>
      </c>
      <c r="J6606" s="3">
        <f>IF(Table1[[#This Row],[Years of Experience]]=0,0,Table1[[#This Row],[Salary]]/Table1[[#This Row],[Years of Experience]])</f>
        <v>10000</v>
      </c>
    </row>
    <row r="6607" spans="1:10" x14ac:dyDescent="0.35">
      <c r="A6607">
        <v>36</v>
      </c>
      <c r="B6607" t="str" cm="1">
        <f t="array" ref="B6607">_xlfn.IFS(Table1[[#This Row],[Age]]&lt;=25,"21-25",Table1[[#This Row],[Age]]&lt;=30,"26-30",Table1[[#This Row],[Age]]&lt;=35,"31-35",Table1[[#This Row],[Age]]&lt;=40,"36-40",Table1[[#This Row],[Age]]&lt;=45,"41-45", Table1[[#This Row],[Age]]&lt;=50,"46-50",Table1[[#This Row],[Age]]&lt;55,"51-55",Table1[[#This Row],[Age]]&lt;=60,"56-60",Table1[[#This Row],[Age]]&gt;=61, "61-70")</f>
        <v>36-40</v>
      </c>
      <c r="C6607" t="s">
        <v>9</v>
      </c>
      <c r="D6607" t="s">
        <v>12</v>
      </c>
      <c r="E6607" t="s">
        <v>27</v>
      </c>
      <c r="F6607">
        <v>9</v>
      </c>
      <c r="G6607" t="str" cm="1">
        <f t="array" ref="G6607">_xlfn.IFS(Table1[[#This Row],[Years of Experience]]&lt;=2,"Entry",Table1[[#This Row],[Years of Experience]]&lt;=7,"Mid",Table1[[#This Row],[Years of Experience]]&lt;=14,"Senior",Table1[[#This Row],[Years of Experience]]&gt;=15,"Executive")</f>
        <v>Senior</v>
      </c>
      <c r="H6607" t="str" cm="1">
        <f t="array" ref="H6607">_xlfn.IFS(Table1[[#This Row],[Salary]]&lt;=50000,"0-50K",Table1[[#This Row],[Salary]]&lt;=100000,"51-100K",Table1[[#This Row],[Salary]]&lt;=150000,"101-150K",Table1[[#This Row],[Salary]]&lt;=200000,"151-200K",Table1[[#This Row],[Salary]]&lt;=250000,"201-250K",Table1[[#This Row],[Salary]]&gt;250000,"Above 250K")</f>
        <v>51-100K</v>
      </c>
      <c r="I6607" s="3">
        <v>95000</v>
      </c>
      <c r="J6607" s="3">
        <f>IF(Table1[[#This Row],[Years of Experience]]=0,0,Table1[[#This Row],[Salary]]/Table1[[#This Row],[Years of Experience]])</f>
        <v>10555.555555555555</v>
      </c>
    </row>
    <row r="6608" spans="1:10" x14ac:dyDescent="0.35">
      <c r="A6608">
        <v>24</v>
      </c>
      <c r="B6608" t="str" cm="1">
        <f t="array" ref="B6608">_xlfn.IFS(Table1[[#This Row],[Age]]&lt;=25,"21-25",Table1[[#This Row],[Age]]&lt;=30,"26-30",Table1[[#This Row],[Age]]&lt;=35,"31-35",Table1[[#This Row],[Age]]&lt;=40,"36-40",Table1[[#This Row],[Age]]&lt;=45,"41-45", Table1[[#This Row],[Age]]&lt;=50,"46-50",Table1[[#This Row],[Age]]&lt;55,"51-55",Table1[[#This Row],[Age]]&lt;=60,"56-60",Table1[[#This Row],[Age]]&gt;=61, "61-70")</f>
        <v>21-25</v>
      </c>
      <c r="C6608" t="s">
        <v>6</v>
      </c>
      <c r="D6608" t="s">
        <v>7</v>
      </c>
      <c r="E6608" t="s">
        <v>49</v>
      </c>
      <c r="F6608">
        <v>1</v>
      </c>
      <c r="G6608" t="str" cm="1">
        <f t="array" ref="G6608">_xlfn.IFS(Table1[[#This Row],[Years of Experience]]&lt;=2,"Entry",Table1[[#This Row],[Years of Experience]]&lt;=7,"Mid",Table1[[#This Row],[Years of Experience]]&lt;=14,"Senior",Table1[[#This Row],[Years of Experience]]&gt;=15,"Executive")</f>
        <v>Entry</v>
      </c>
      <c r="H6608" t="str" cm="1">
        <f t="array" ref="H6608">_xlfn.IFS(Table1[[#This Row],[Salary]]&lt;=50000,"0-50K",Table1[[#This Row],[Salary]]&lt;=100000,"51-100K",Table1[[#This Row],[Salary]]&lt;=150000,"101-150K",Table1[[#This Row],[Salary]]&lt;=200000,"151-200K",Table1[[#This Row],[Salary]]&lt;=250000,"201-250K",Table1[[#This Row],[Salary]]&gt;250000,"Above 250K")</f>
        <v>0-50K</v>
      </c>
      <c r="I6608" s="3">
        <v>35000</v>
      </c>
      <c r="J6608" s="3">
        <f>IF(Table1[[#This Row],[Years of Experience]]=0,0,Table1[[#This Row],[Salary]]/Table1[[#This Row],[Years of Experience]])</f>
        <v>35000</v>
      </c>
    </row>
    <row r="6609" spans="1:10" x14ac:dyDescent="0.35">
      <c r="A6609">
        <v>43</v>
      </c>
      <c r="B6609" t="str" cm="1">
        <f t="array" ref="B6609">_xlfn.IFS(Table1[[#This Row],[Age]]&lt;=25,"21-25",Table1[[#This Row],[Age]]&lt;=30,"26-30",Table1[[#This Row],[Age]]&lt;=35,"31-35",Table1[[#This Row],[Age]]&lt;=40,"36-40",Table1[[#This Row],[Age]]&lt;=45,"41-45", Table1[[#This Row],[Age]]&lt;=50,"46-50",Table1[[#This Row],[Age]]&lt;55,"51-55",Table1[[#This Row],[Age]]&lt;=60,"56-60",Table1[[#This Row],[Age]]&gt;=61, "61-70")</f>
        <v>41-45</v>
      </c>
      <c r="C6609" t="s">
        <v>9</v>
      </c>
      <c r="D6609" t="s">
        <v>10</v>
      </c>
      <c r="E6609" t="s">
        <v>18</v>
      </c>
      <c r="F6609">
        <v>14</v>
      </c>
      <c r="G6609" t="str" cm="1">
        <f t="array" ref="G6609">_xlfn.IFS(Table1[[#This Row],[Years of Experience]]&lt;=2,"Entry",Table1[[#This Row],[Years of Experience]]&lt;=7,"Mid",Table1[[#This Row],[Years of Experience]]&lt;=14,"Senior",Table1[[#This Row],[Years of Experience]]&gt;=15,"Executive")</f>
        <v>Senior</v>
      </c>
      <c r="H6609" t="str" cm="1">
        <f t="array" ref="H6609">_xlfn.IFS(Table1[[#This Row],[Salary]]&lt;=50000,"0-50K",Table1[[#This Row],[Salary]]&lt;=100000,"51-100K",Table1[[#This Row],[Salary]]&lt;=150000,"101-150K",Table1[[#This Row],[Salary]]&lt;=200000,"151-200K",Table1[[#This Row],[Salary]]&lt;=250000,"201-250K",Table1[[#This Row],[Salary]]&gt;250000,"Above 250K")</f>
        <v>101-150K</v>
      </c>
      <c r="I6609" s="3">
        <v>140000</v>
      </c>
      <c r="J6609" s="3">
        <f>IF(Table1[[#This Row],[Years of Experience]]=0,0,Table1[[#This Row],[Salary]]/Table1[[#This Row],[Years of Experience]])</f>
        <v>10000</v>
      </c>
    </row>
    <row r="6610" spans="1:10" x14ac:dyDescent="0.35">
      <c r="A6610">
        <v>27</v>
      </c>
      <c r="B6610" t="str" cm="1">
        <f t="array" ref="B6610">_xlfn.IFS(Table1[[#This Row],[Age]]&lt;=25,"21-25",Table1[[#This Row],[Age]]&lt;=30,"26-30",Table1[[#This Row],[Age]]&lt;=35,"31-35",Table1[[#This Row],[Age]]&lt;=40,"36-40",Table1[[#This Row],[Age]]&lt;=45,"41-45", Table1[[#This Row],[Age]]&lt;=50,"46-50",Table1[[#This Row],[Age]]&lt;55,"51-55",Table1[[#This Row],[Age]]&lt;=60,"56-60",Table1[[#This Row],[Age]]&gt;=61, "61-70")</f>
        <v>26-30</v>
      </c>
      <c r="C6610" t="s">
        <v>6</v>
      </c>
      <c r="D6610" t="s">
        <v>195</v>
      </c>
      <c r="E6610" t="s">
        <v>69</v>
      </c>
      <c r="F6610">
        <v>2</v>
      </c>
      <c r="G6610" t="str" cm="1">
        <f t="array" ref="G6610">_xlfn.IFS(Table1[[#This Row],[Years of Experience]]&lt;=2,"Entry",Table1[[#This Row],[Years of Experience]]&lt;=7,"Mid",Table1[[#This Row],[Years of Experience]]&lt;=14,"Senior",Table1[[#This Row],[Years of Experience]]&gt;=15,"Executive")</f>
        <v>Entry</v>
      </c>
      <c r="H6610" t="str" cm="1">
        <f t="array" ref="H6610">_xlfn.IFS(Table1[[#This Row],[Salary]]&lt;=50000,"0-50K",Table1[[#This Row],[Salary]]&lt;=100000,"51-100K",Table1[[#This Row],[Salary]]&lt;=150000,"101-150K",Table1[[#This Row],[Salary]]&lt;=200000,"151-200K",Table1[[#This Row],[Salary]]&lt;=250000,"201-250K",Table1[[#This Row],[Salary]]&gt;250000,"Above 250K")</f>
        <v>0-50K</v>
      </c>
      <c r="I6610" s="3">
        <v>40000</v>
      </c>
      <c r="J6610" s="3">
        <f>IF(Table1[[#This Row],[Years of Experience]]=0,0,Table1[[#This Row],[Salary]]/Table1[[#This Row],[Years of Experience]])</f>
        <v>20000</v>
      </c>
    </row>
    <row r="6611" spans="1:10" x14ac:dyDescent="0.35">
      <c r="A6611">
        <v>33</v>
      </c>
      <c r="B6611" t="str" cm="1">
        <f t="array" ref="B6611">_xlfn.IFS(Table1[[#This Row],[Age]]&lt;=25,"21-25",Table1[[#This Row],[Age]]&lt;=30,"26-30",Table1[[#This Row],[Age]]&lt;=35,"31-35",Table1[[#This Row],[Age]]&lt;=40,"36-40",Table1[[#This Row],[Age]]&lt;=45,"41-45", Table1[[#This Row],[Age]]&lt;=50,"46-50",Table1[[#This Row],[Age]]&lt;55,"51-55",Table1[[#This Row],[Age]]&lt;=60,"56-60",Table1[[#This Row],[Age]]&gt;=61, "61-70")</f>
        <v>31-35</v>
      </c>
      <c r="C6611" t="s">
        <v>9</v>
      </c>
      <c r="D6611" t="s">
        <v>7</v>
      </c>
      <c r="E6611" t="s">
        <v>80</v>
      </c>
      <c r="F6611">
        <v>7</v>
      </c>
      <c r="G6611" t="str" cm="1">
        <f t="array" ref="G6611">_xlfn.IFS(Table1[[#This Row],[Years of Experience]]&lt;=2,"Entry",Table1[[#This Row],[Years of Experience]]&lt;=7,"Mid",Table1[[#This Row],[Years of Experience]]&lt;=14,"Senior",Table1[[#This Row],[Years of Experience]]&gt;=15,"Executive")</f>
        <v>Mid</v>
      </c>
      <c r="H6611" t="str" cm="1">
        <f t="array" ref="H6611">_xlfn.IFS(Table1[[#This Row],[Salary]]&lt;=50000,"0-50K",Table1[[#This Row],[Salary]]&lt;=100000,"51-100K",Table1[[#This Row],[Salary]]&lt;=150000,"101-150K",Table1[[#This Row],[Salary]]&lt;=200000,"151-200K",Table1[[#This Row],[Salary]]&lt;=250000,"201-250K",Table1[[#This Row],[Salary]]&gt;250000,"Above 250K")</f>
        <v>51-100K</v>
      </c>
      <c r="I6611" s="3">
        <v>90000</v>
      </c>
      <c r="J6611" s="3">
        <f>IF(Table1[[#This Row],[Years of Experience]]=0,0,Table1[[#This Row],[Salary]]/Table1[[#This Row],[Years of Experience]])</f>
        <v>12857.142857142857</v>
      </c>
    </row>
    <row r="6612" spans="1:10" x14ac:dyDescent="0.35">
      <c r="A6612">
        <v>28</v>
      </c>
      <c r="B6612" t="str" cm="1">
        <f t="array" ref="B6612">_xlfn.IFS(Table1[[#This Row],[Age]]&lt;=25,"21-25",Table1[[#This Row],[Age]]&lt;=30,"26-30",Table1[[#This Row],[Age]]&lt;=35,"31-35",Table1[[#This Row],[Age]]&lt;=40,"36-40",Table1[[#This Row],[Age]]&lt;=45,"41-45", Table1[[#This Row],[Age]]&lt;=50,"46-50",Table1[[#This Row],[Age]]&lt;55,"51-55",Table1[[#This Row],[Age]]&lt;=60,"56-60",Table1[[#This Row],[Age]]&gt;=61, "61-70")</f>
        <v>26-30</v>
      </c>
      <c r="C6612" t="s">
        <v>6</v>
      </c>
      <c r="D6612" t="s">
        <v>12</v>
      </c>
      <c r="E6612" t="s">
        <v>82</v>
      </c>
      <c r="F6612">
        <v>4</v>
      </c>
      <c r="G6612" t="str" cm="1">
        <f t="array" ref="G6612">_xlfn.IFS(Table1[[#This Row],[Years of Experience]]&lt;=2,"Entry",Table1[[#This Row],[Years of Experience]]&lt;=7,"Mid",Table1[[#This Row],[Years of Experience]]&lt;=14,"Senior",Table1[[#This Row],[Years of Experience]]&gt;=15,"Executive")</f>
        <v>Mid</v>
      </c>
      <c r="H6612" t="str" cm="1">
        <f t="array" ref="H6612">_xlfn.IFS(Table1[[#This Row],[Salary]]&lt;=50000,"0-50K",Table1[[#This Row],[Salary]]&lt;=100000,"51-100K",Table1[[#This Row],[Salary]]&lt;=150000,"101-150K",Table1[[#This Row],[Salary]]&lt;=200000,"151-200K",Table1[[#This Row],[Salary]]&lt;=250000,"201-250K",Table1[[#This Row],[Salary]]&gt;250000,"Above 250K")</f>
        <v>51-100K</v>
      </c>
      <c r="I6612" s="3">
        <v>55000</v>
      </c>
      <c r="J6612" s="3">
        <f>IF(Table1[[#This Row],[Years of Experience]]=0,0,Table1[[#This Row],[Salary]]/Table1[[#This Row],[Years of Experience]])</f>
        <v>13750</v>
      </c>
    </row>
    <row r="6613" spans="1:10" x14ac:dyDescent="0.35">
      <c r="A6613">
        <v>51</v>
      </c>
      <c r="B6613" t="str" cm="1">
        <f t="array" ref="B6613">_xlfn.IFS(Table1[[#This Row],[Age]]&lt;=25,"21-25",Table1[[#This Row],[Age]]&lt;=30,"26-30",Table1[[#This Row],[Age]]&lt;=35,"31-35",Table1[[#This Row],[Age]]&lt;=40,"36-40",Table1[[#This Row],[Age]]&lt;=45,"41-45", Table1[[#This Row],[Age]]&lt;=50,"46-50",Table1[[#This Row],[Age]]&lt;55,"51-55",Table1[[#This Row],[Age]]&lt;=60,"56-60",Table1[[#This Row],[Age]]&gt;=61, "61-70")</f>
        <v>51-55</v>
      </c>
      <c r="C6613" t="s">
        <v>9</v>
      </c>
      <c r="D6613" t="s">
        <v>10</v>
      </c>
      <c r="E6613" t="s">
        <v>124</v>
      </c>
      <c r="F6613">
        <v>19</v>
      </c>
      <c r="G6613" t="str" cm="1">
        <f t="array" ref="G6613">_xlfn.IFS(Table1[[#This Row],[Years of Experience]]&lt;=2,"Entry",Table1[[#This Row],[Years of Experience]]&lt;=7,"Mid",Table1[[#This Row],[Years of Experience]]&lt;=14,"Senior",Table1[[#This Row],[Years of Experience]]&gt;=15,"Executive")</f>
        <v>Executive</v>
      </c>
      <c r="H6613" t="str" cm="1">
        <f t="array" ref="H6613">_xlfn.IFS(Table1[[#This Row],[Salary]]&lt;=50000,"0-50K",Table1[[#This Row],[Salary]]&lt;=100000,"51-100K",Table1[[#This Row],[Salary]]&lt;=150000,"101-150K",Table1[[#This Row],[Salary]]&lt;=200000,"151-200K",Table1[[#This Row],[Salary]]&lt;=250000,"201-250K",Table1[[#This Row],[Salary]]&gt;250000,"Above 250K")</f>
        <v>151-200K</v>
      </c>
      <c r="I6613" s="3">
        <v>190000</v>
      </c>
      <c r="J6613" s="3">
        <f>IF(Table1[[#This Row],[Years of Experience]]=0,0,Table1[[#This Row],[Salary]]/Table1[[#This Row],[Years of Experience]])</f>
        <v>10000</v>
      </c>
    </row>
    <row r="6614" spans="1:10" x14ac:dyDescent="0.35">
      <c r="A6614">
        <v>37</v>
      </c>
      <c r="B6614" t="str" cm="1">
        <f t="array" ref="B6614">_xlfn.IFS(Table1[[#This Row],[Age]]&lt;=25,"21-25",Table1[[#This Row],[Age]]&lt;=30,"26-30",Table1[[#This Row],[Age]]&lt;=35,"31-35",Table1[[#This Row],[Age]]&lt;=40,"36-40",Table1[[#This Row],[Age]]&lt;=45,"41-45", Table1[[#This Row],[Age]]&lt;=50,"46-50",Table1[[#This Row],[Age]]&lt;55,"51-55",Table1[[#This Row],[Age]]&lt;=60,"56-60",Table1[[#This Row],[Age]]&gt;=61, "61-70")</f>
        <v>36-40</v>
      </c>
      <c r="C6614" t="s">
        <v>6</v>
      </c>
      <c r="D6614" t="s">
        <v>7</v>
      </c>
      <c r="E6614" t="s">
        <v>121</v>
      </c>
      <c r="F6614">
        <v>6</v>
      </c>
      <c r="G6614" t="str" cm="1">
        <f t="array" ref="G6614">_xlfn.IFS(Table1[[#This Row],[Years of Experience]]&lt;=2,"Entry",Table1[[#This Row],[Years of Experience]]&lt;=7,"Mid",Table1[[#This Row],[Years of Experience]]&lt;=14,"Senior",Table1[[#This Row],[Years of Experience]]&gt;=15,"Executive")</f>
        <v>Mid</v>
      </c>
      <c r="H6614" t="str" cm="1">
        <f t="array" ref="H6614">_xlfn.IFS(Table1[[#This Row],[Salary]]&lt;=50000,"0-50K",Table1[[#This Row],[Salary]]&lt;=100000,"51-100K",Table1[[#This Row],[Salary]]&lt;=150000,"101-150K",Table1[[#This Row],[Salary]]&lt;=200000,"151-200K",Table1[[#This Row],[Salary]]&lt;=250000,"201-250K",Table1[[#This Row],[Salary]]&gt;250000,"Above 250K")</f>
        <v>51-100K</v>
      </c>
      <c r="I6614" s="3">
        <v>75000</v>
      </c>
      <c r="J6614" s="3">
        <f>IF(Table1[[#This Row],[Years of Experience]]=0,0,Table1[[#This Row],[Salary]]/Table1[[#This Row],[Years of Experience]])</f>
        <v>12500</v>
      </c>
    </row>
    <row r="6615" spans="1:10" x14ac:dyDescent="0.35">
      <c r="A6615">
        <v>49</v>
      </c>
      <c r="B6615" t="str" cm="1">
        <f t="array" ref="B6615">_xlfn.IFS(Table1[[#This Row],[Age]]&lt;=25,"21-25",Table1[[#This Row],[Age]]&lt;=30,"26-30",Table1[[#This Row],[Age]]&lt;=35,"31-35",Table1[[#This Row],[Age]]&lt;=40,"36-40",Table1[[#This Row],[Age]]&lt;=45,"41-45", Table1[[#This Row],[Age]]&lt;=50,"46-50",Table1[[#This Row],[Age]]&lt;55,"51-55",Table1[[#This Row],[Age]]&lt;=60,"56-60",Table1[[#This Row],[Age]]&gt;=61, "61-70")</f>
        <v>46-50</v>
      </c>
      <c r="C6615" t="s">
        <v>9</v>
      </c>
      <c r="D6615" t="s">
        <v>12</v>
      </c>
      <c r="E6615" t="s">
        <v>57</v>
      </c>
      <c r="F6615">
        <v>20</v>
      </c>
      <c r="G6615" t="str" cm="1">
        <f t="array" ref="G6615">_xlfn.IFS(Table1[[#This Row],[Years of Experience]]&lt;=2,"Entry",Table1[[#This Row],[Years of Experience]]&lt;=7,"Mid",Table1[[#This Row],[Years of Experience]]&lt;=14,"Senior",Table1[[#This Row],[Years of Experience]]&gt;=15,"Executive")</f>
        <v>Executive</v>
      </c>
      <c r="H6615" t="str" cm="1">
        <f t="array" ref="H6615">_xlfn.IFS(Table1[[#This Row],[Salary]]&lt;=50000,"0-50K",Table1[[#This Row],[Salary]]&lt;=100000,"51-100K",Table1[[#This Row],[Salary]]&lt;=150000,"101-150K",Table1[[#This Row],[Salary]]&lt;=200000,"151-200K",Table1[[#This Row],[Salary]]&lt;=250000,"201-250K",Table1[[#This Row],[Salary]]&gt;250000,"Above 250K")</f>
        <v>151-200K</v>
      </c>
      <c r="I6615" s="3">
        <v>200000</v>
      </c>
      <c r="J6615" s="3">
        <f>IF(Table1[[#This Row],[Years of Experience]]=0,0,Table1[[#This Row],[Salary]]/Table1[[#This Row],[Years of Experience]])</f>
        <v>10000</v>
      </c>
    </row>
    <row r="6616" spans="1:10" x14ac:dyDescent="0.35">
      <c r="A6616">
        <v>32</v>
      </c>
      <c r="B6616" t="str" cm="1">
        <f t="array" ref="B6616">_xlfn.IFS(Table1[[#This Row],[Age]]&lt;=25,"21-25",Table1[[#This Row],[Age]]&lt;=30,"26-30",Table1[[#This Row],[Age]]&lt;=35,"31-35",Table1[[#This Row],[Age]]&lt;=40,"36-40",Table1[[#This Row],[Age]]&lt;=45,"41-45", Table1[[#This Row],[Age]]&lt;=50,"46-50",Table1[[#This Row],[Age]]&lt;55,"51-55",Table1[[#This Row],[Age]]&lt;=60,"56-60",Table1[[#This Row],[Age]]&gt;=61, "61-70")</f>
        <v>31-35</v>
      </c>
      <c r="C6616" t="s">
        <v>6</v>
      </c>
      <c r="D6616" t="s">
        <v>195</v>
      </c>
      <c r="E6616" t="s">
        <v>14</v>
      </c>
      <c r="F6616">
        <v>3</v>
      </c>
      <c r="G6616" t="str" cm="1">
        <f t="array" ref="G6616">_xlfn.IFS(Table1[[#This Row],[Years of Experience]]&lt;=2,"Entry",Table1[[#This Row],[Years of Experience]]&lt;=7,"Mid",Table1[[#This Row],[Years of Experience]]&lt;=14,"Senior",Table1[[#This Row],[Years of Experience]]&gt;=15,"Executive")</f>
        <v>Mid</v>
      </c>
      <c r="H6616" t="str" cm="1">
        <f t="array" ref="H6616">_xlfn.IFS(Table1[[#This Row],[Salary]]&lt;=50000,"0-50K",Table1[[#This Row],[Salary]]&lt;=100000,"51-100K",Table1[[#This Row],[Salary]]&lt;=150000,"101-150K",Table1[[#This Row],[Salary]]&lt;=200000,"151-200K",Table1[[#This Row],[Salary]]&lt;=250000,"201-250K",Table1[[#This Row],[Salary]]&gt;250000,"Above 250K")</f>
        <v>0-50K</v>
      </c>
      <c r="I6616" s="3">
        <v>50000</v>
      </c>
      <c r="J6616" s="3">
        <f>IF(Table1[[#This Row],[Years of Experience]]=0,0,Table1[[#This Row],[Salary]]/Table1[[#This Row],[Years of Experience]])</f>
        <v>16666.666666666668</v>
      </c>
    </row>
    <row r="6617" spans="1:10" x14ac:dyDescent="0.35">
      <c r="A6617">
        <v>30</v>
      </c>
      <c r="B6617" t="str" cm="1">
        <f t="array" ref="B6617">_xlfn.IFS(Table1[[#This Row],[Age]]&lt;=25,"21-25",Table1[[#This Row],[Age]]&lt;=30,"26-30",Table1[[#This Row],[Age]]&lt;=35,"31-35",Table1[[#This Row],[Age]]&lt;=40,"36-40",Table1[[#This Row],[Age]]&lt;=45,"41-45", Table1[[#This Row],[Age]]&lt;=50,"46-50",Table1[[#This Row],[Age]]&lt;55,"51-55",Table1[[#This Row],[Age]]&lt;=60,"56-60",Table1[[#This Row],[Age]]&gt;=61, "61-70")</f>
        <v>26-30</v>
      </c>
      <c r="C6617" t="s">
        <v>9</v>
      </c>
      <c r="D6617" t="s">
        <v>7</v>
      </c>
      <c r="E6617" t="s">
        <v>35</v>
      </c>
      <c r="F6617">
        <v>4</v>
      </c>
      <c r="G6617" t="str" cm="1">
        <f t="array" ref="G6617">_xlfn.IFS(Table1[[#This Row],[Years of Experience]]&lt;=2,"Entry",Table1[[#This Row],[Years of Experience]]&lt;=7,"Mid",Table1[[#This Row],[Years of Experience]]&lt;=14,"Senior",Table1[[#This Row],[Years of Experience]]&gt;=15,"Executive")</f>
        <v>Mid</v>
      </c>
      <c r="H6617" t="str" cm="1">
        <f t="array" ref="H6617">_xlfn.IFS(Table1[[#This Row],[Salary]]&lt;=50000,"0-50K",Table1[[#This Row],[Salary]]&lt;=100000,"51-100K",Table1[[#This Row],[Salary]]&lt;=150000,"101-150K",Table1[[#This Row],[Salary]]&lt;=200000,"151-200K",Table1[[#This Row],[Salary]]&lt;=250000,"201-250K",Table1[[#This Row],[Salary]]&gt;250000,"Above 250K")</f>
        <v>51-100K</v>
      </c>
      <c r="I6617" s="3">
        <v>55000</v>
      </c>
      <c r="J6617" s="3">
        <f>IF(Table1[[#This Row],[Years of Experience]]=0,0,Table1[[#This Row],[Salary]]/Table1[[#This Row],[Years of Experience]])</f>
        <v>13750</v>
      </c>
    </row>
    <row r="6618" spans="1:10" x14ac:dyDescent="0.35">
      <c r="A6618">
        <v>46</v>
      </c>
      <c r="B6618" t="str" cm="1">
        <f t="array" ref="B6618">_xlfn.IFS(Table1[[#This Row],[Age]]&lt;=25,"21-25",Table1[[#This Row],[Age]]&lt;=30,"26-30",Table1[[#This Row],[Age]]&lt;=35,"31-35",Table1[[#This Row],[Age]]&lt;=40,"36-40",Table1[[#This Row],[Age]]&lt;=45,"41-45", Table1[[#This Row],[Age]]&lt;=50,"46-50",Table1[[#This Row],[Age]]&lt;55,"51-55",Table1[[#This Row],[Age]]&lt;=60,"56-60",Table1[[#This Row],[Age]]&gt;=61, "61-70")</f>
        <v>46-50</v>
      </c>
      <c r="C6618" t="s">
        <v>6</v>
      </c>
      <c r="D6618" t="s">
        <v>10</v>
      </c>
      <c r="E6618" t="s">
        <v>27</v>
      </c>
      <c r="F6618">
        <v>14</v>
      </c>
      <c r="G6618" t="str" cm="1">
        <f t="array" ref="G6618">_xlfn.IFS(Table1[[#This Row],[Years of Experience]]&lt;=2,"Entry",Table1[[#This Row],[Years of Experience]]&lt;=7,"Mid",Table1[[#This Row],[Years of Experience]]&lt;=14,"Senior",Table1[[#This Row],[Years of Experience]]&gt;=15,"Executive")</f>
        <v>Senior</v>
      </c>
      <c r="H6618" t="str" cm="1">
        <f t="array" ref="H6618">_xlfn.IFS(Table1[[#This Row],[Salary]]&lt;=50000,"0-50K",Table1[[#This Row],[Salary]]&lt;=100000,"51-100K",Table1[[#This Row],[Salary]]&lt;=150000,"101-150K",Table1[[#This Row],[Salary]]&lt;=200000,"151-200K",Table1[[#This Row],[Salary]]&lt;=250000,"201-250K",Table1[[#This Row],[Salary]]&gt;250000,"Above 250K")</f>
        <v>101-150K</v>
      </c>
      <c r="I6618" s="3">
        <v>140000</v>
      </c>
      <c r="J6618" s="3">
        <f>IF(Table1[[#This Row],[Years of Experience]]=0,0,Table1[[#This Row],[Salary]]/Table1[[#This Row],[Years of Experience]])</f>
        <v>10000</v>
      </c>
    </row>
    <row r="6619" spans="1:10" x14ac:dyDescent="0.35">
      <c r="A6619">
        <v>26</v>
      </c>
      <c r="B6619" t="str" cm="1">
        <f t="array" ref="B6619">_xlfn.IFS(Table1[[#This Row],[Age]]&lt;=25,"21-25",Table1[[#This Row],[Age]]&lt;=30,"26-30",Table1[[#This Row],[Age]]&lt;=35,"31-35",Table1[[#This Row],[Age]]&lt;=40,"36-40",Table1[[#This Row],[Age]]&lt;=45,"41-45", Table1[[#This Row],[Age]]&lt;=50,"46-50",Table1[[#This Row],[Age]]&lt;55,"51-55",Table1[[#This Row],[Age]]&lt;=60,"56-60",Table1[[#This Row],[Age]]&gt;=61, "61-70")</f>
        <v>26-30</v>
      </c>
      <c r="C6619" t="s">
        <v>9</v>
      </c>
      <c r="D6619" t="s">
        <v>195</v>
      </c>
      <c r="E6619" t="s">
        <v>49</v>
      </c>
      <c r="F6619">
        <v>1</v>
      </c>
      <c r="G6619" t="str" cm="1">
        <f t="array" ref="G6619">_xlfn.IFS(Table1[[#This Row],[Years of Experience]]&lt;=2,"Entry",Table1[[#This Row],[Years of Experience]]&lt;=7,"Mid",Table1[[#This Row],[Years of Experience]]&lt;=14,"Senior",Table1[[#This Row],[Years of Experience]]&gt;=15,"Executive")</f>
        <v>Entry</v>
      </c>
      <c r="H6619" t="str" cm="1">
        <f t="array" ref="H6619">_xlfn.IFS(Table1[[#This Row],[Salary]]&lt;=50000,"0-50K",Table1[[#This Row],[Salary]]&lt;=100000,"51-100K",Table1[[#This Row],[Salary]]&lt;=150000,"101-150K",Table1[[#This Row],[Salary]]&lt;=200000,"151-200K",Table1[[#This Row],[Salary]]&lt;=250000,"201-250K",Table1[[#This Row],[Salary]]&gt;250000,"Above 250K")</f>
        <v>0-50K</v>
      </c>
      <c r="I6619" s="3">
        <v>35000</v>
      </c>
      <c r="J6619" s="3">
        <f>IF(Table1[[#This Row],[Years of Experience]]=0,0,Table1[[#This Row],[Salary]]/Table1[[#This Row],[Years of Experience]])</f>
        <v>35000</v>
      </c>
    </row>
    <row r="6620" spans="1:10" x14ac:dyDescent="0.35">
      <c r="A6620">
        <v>42</v>
      </c>
      <c r="B6620" t="str" cm="1">
        <f t="array" ref="B6620">_xlfn.IFS(Table1[[#This Row],[Age]]&lt;=25,"21-25",Table1[[#This Row],[Age]]&lt;=30,"26-30",Table1[[#This Row],[Age]]&lt;=35,"31-35",Table1[[#This Row],[Age]]&lt;=40,"36-40",Table1[[#This Row],[Age]]&lt;=45,"41-45", Table1[[#This Row],[Age]]&lt;=50,"46-50",Table1[[#This Row],[Age]]&lt;55,"51-55",Table1[[#This Row],[Age]]&lt;=60,"56-60",Table1[[#This Row],[Age]]&gt;=61, "61-70")</f>
        <v>41-45</v>
      </c>
      <c r="C6620" t="s">
        <v>6</v>
      </c>
      <c r="D6620" t="s">
        <v>7</v>
      </c>
      <c r="E6620" t="s">
        <v>80</v>
      </c>
      <c r="F6620">
        <v>13</v>
      </c>
      <c r="G6620" t="str" cm="1">
        <f t="array" ref="G6620">_xlfn.IFS(Table1[[#This Row],[Years of Experience]]&lt;=2,"Entry",Table1[[#This Row],[Years of Experience]]&lt;=7,"Mid",Table1[[#This Row],[Years of Experience]]&lt;=14,"Senior",Table1[[#This Row],[Years of Experience]]&gt;=15,"Executive")</f>
        <v>Senior</v>
      </c>
      <c r="H6620" t="str" cm="1">
        <f t="array" ref="H6620">_xlfn.IFS(Table1[[#This Row],[Salary]]&lt;=50000,"0-50K",Table1[[#This Row],[Salary]]&lt;=100000,"51-100K",Table1[[#This Row],[Salary]]&lt;=150000,"101-150K",Table1[[#This Row],[Salary]]&lt;=200000,"151-200K",Table1[[#This Row],[Salary]]&lt;=250000,"201-250K",Table1[[#This Row],[Salary]]&gt;250000,"Above 250K")</f>
        <v>101-150K</v>
      </c>
      <c r="I6620" s="3">
        <v>130000</v>
      </c>
      <c r="J6620" s="3">
        <f>IF(Table1[[#This Row],[Years of Experience]]=0,0,Table1[[#This Row],[Salary]]/Table1[[#This Row],[Years of Experience]])</f>
        <v>10000</v>
      </c>
    </row>
    <row r="6621" spans="1:10" x14ac:dyDescent="0.35">
      <c r="A6621">
        <v>36</v>
      </c>
      <c r="B6621" t="str" cm="1">
        <f t="array" ref="B6621">_xlfn.IFS(Table1[[#This Row],[Age]]&lt;=25,"21-25",Table1[[#This Row],[Age]]&lt;=30,"26-30",Table1[[#This Row],[Age]]&lt;=35,"31-35",Table1[[#This Row],[Age]]&lt;=40,"36-40",Table1[[#This Row],[Age]]&lt;=45,"41-45", Table1[[#This Row],[Age]]&lt;=50,"46-50",Table1[[#This Row],[Age]]&lt;55,"51-55",Table1[[#This Row],[Age]]&lt;=60,"56-60",Table1[[#This Row],[Age]]&gt;=61, "61-70")</f>
        <v>36-40</v>
      </c>
      <c r="C6621" t="s">
        <v>9</v>
      </c>
      <c r="D6621" t="s">
        <v>12</v>
      </c>
      <c r="E6621" t="s">
        <v>124</v>
      </c>
      <c r="F6621">
        <v>10</v>
      </c>
      <c r="G6621" t="str" cm="1">
        <f t="array" ref="G6621">_xlfn.IFS(Table1[[#This Row],[Years of Experience]]&lt;=2,"Entry",Table1[[#This Row],[Years of Experience]]&lt;=7,"Mid",Table1[[#This Row],[Years of Experience]]&lt;=14,"Senior",Table1[[#This Row],[Years of Experience]]&gt;=15,"Executive")</f>
        <v>Senior</v>
      </c>
      <c r="H6621" t="str" cm="1">
        <f t="array" ref="H6621">_xlfn.IFS(Table1[[#This Row],[Salary]]&lt;=50000,"0-50K",Table1[[#This Row],[Salary]]&lt;=100000,"51-100K",Table1[[#This Row],[Salary]]&lt;=150000,"101-150K",Table1[[#This Row],[Salary]]&lt;=200000,"151-200K",Table1[[#This Row],[Salary]]&lt;=250000,"201-250K",Table1[[#This Row],[Salary]]&gt;250000,"Above 250K")</f>
        <v>51-100K</v>
      </c>
      <c r="I6621" s="3">
        <v>100000</v>
      </c>
      <c r="J6621" s="3">
        <f>IF(Table1[[#This Row],[Years of Experience]]=0,0,Table1[[#This Row],[Salary]]/Table1[[#This Row],[Years of Experience]])</f>
        <v>10000</v>
      </c>
    </row>
    <row r="6622" spans="1:10" x14ac:dyDescent="0.35">
      <c r="A6622">
        <v>24</v>
      </c>
      <c r="B6622" t="str" cm="1">
        <f t="array" ref="B6622">_xlfn.IFS(Table1[[#This Row],[Age]]&lt;=25,"21-25",Table1[[#This Row],[Age]]&lt;=30,"26-30",Table1[[#This Row],[Age]]&lt;=35,"31-35",Table1[[#This Row],[Age]]&lt;=40,"36-40",Table1[[#This Row],[Age]]&lt;=45,"41-45", Table1[[#This Row],[Age]]&lt;=50,"46-50",Table1[[#This Row],[Age]]&lt;55,"51-55",Table1[[#This Row],[Age]]&lt;=60,"56-60",Table1[[#This Row],[Age]]&gt;=61, "61-70")</f>
        <v>21-25</v>
      </c>
      <c r="C6622" t="s">
        <v>6</v>
      </c>
      <c r="D6622" t="s">
        <v>7</v>
      </c>
      <c r="E6622" t="s">
        <v>82</v>
      </c>
      <c r="F6622">
        <v>1</v>
      </c>
      <c r="G6622" t="str" cm="1">
        <f t="array" ref="G6622">_xlfn.IFS(Table1[[#This Row],[Years of Experience]]&lt;=2,"Entry",Table1[[#This Row],[Years of Experience]]&lt;=7,"Mid",Table1[[#This Row],[Years of Experience]]&lt;=14,"Senior",Table1[[#This Row],[Years of Experience]]&gt;=15,"Executive")</f>
        <v>Entry</v>
      </c>
      <c r="H6622" t="str" cm="1">
        <f t="array" ref="H6622">_xlfn.IFS(Table1[[#This Row],[Salary]]&lt;=50000,"0-50K",Table1[[#This Row],[Salary]]&lt;=100000,"51-100K",Table1[[#This Row],[Salary]]&lt;=150000,"101-150K",Table1[[#This Row],[Salary]]&lt;=200000,"151-200K",Table1[[#This Row],[Salary]]&lt;=250000,"201-250K",Table1[[#This Row],[Salary]]&gt;250000,"Above 250K")</f>
        <v>0-50K</v>
      </c>
      <c r="I6622" s="3">
        <v>35000</v>
      </c>
      <c r="J6622" s="3">
        <f>IF(Table1[[#This Row],[Years of Experience]]=0,0,Table1[[#This Row],[Salary]]/Table1[[#This Row],[Years of Experience]])</f>
        <v>35000</v>
      </c>
    </row>
    <row r="6623" spans="1:10" x14ac:dyDescent="0.35">
      <c r="A6623">
        <v>43</v>
      </c>
      <c r="B6623" t="str" cm="1">
        <f t="array" ref="B6623">_xlfn.IFS(Table1[[#This Row],[Age]]&lt;=25,"21-25",Table1[[#This Row],[Age]]&lt;=30,"26-30",Table1[[#This Row],[Age]]&lt;=35,"31-35",Table1[[#This Row],[Age]]&lt;=40,"36-40",Table1[[#This Row],[Age]]&lt;=45,"41-45", Table1[[#This Row],[Age]]&lt;=50,"46-50",Table1[[#This Row],[Age]]&lt;55,"51-55",Table1[[#This Row],[Age]]&lt;=60,"56-60",Table1[[#This Row],[Age]]&gt;=61, "61-70")</f>
        <v>41-45</v>
      </c>
      <c r="C6623" t="s">
        <v>9</v>
      </c>
      <c r="D6623" t="s">
        <v>10</v>
      </c>
      <c r="E6623" t="s">
        <v>69</v>
      </c>
      <c r="F6623">
        <v>15</v>
      </c>
      <c r="G6623" t="str" cm="1">
        <f t="array" ref="G6623">_xlfn.IFS(Table1[[#This Row],[Years of Experience]]&lt;=2,"Entry",Table1[[#This Row],[Years of Experience]]&lt;=7,"Mid",Table1[[#This Row],[Years of Experience]]&lt;=14,"Senior",Table1[[#This Row],[Years of Experience]]&gt;=15,"Executive")</f>
        <v>Executive</v>
      </c>
      <c r="H6623" t="str" cm="1">
        <f t="array" ref="H6623">_xlfn.IFS(Table1[[#This Row],[Salary]]&lt;=50000,"0-50K",Table1[[#This Row],[Salary]]&lt;=100000,"51-100K",Table1[[#This Row],[Salary]]&lt;=150000,"101-150K",Table1[[#This Row],[Salary]]&lt;=200000,"151-200K",Table1[[#This Row],[Salary]]&lt;=250000,"201-250K",Table1[[#This Row],[Salary]]&gt;250000,"Above 250K")</f>
        <v>101-150K</v>
      </c>
      <c r="I6623" s="3">
        <v>150000</v>
      </c>
      <c r="J6623" s="3">
        <f>IF(Table1[[#This Row],[Years of Experience]]=0,0,Table1[[#This Row],[Salary]]/Table1[[#This Row],[Years of Experience]])</f>
        <v>10000</v>
      </c>
    </row>
    <row r="6624" spans="1:10" x14ac:dyDescent="0.35">
      <c r="A6624">
        <v>27</v>
      </c>
      <c r="B6624" t="str" cm="1">
        <f t="array" ref="B6624">_xlfn.IFS(Table1[[#This Row],[Age]]&lt;=25,"21-25",Table1[[#This Row],[Age]]&lt;=30,"26-30",Table1[[#This Row],[Age]]&lt;=35,"31-35",Table1[[#This Row],[Age]]&lt;=40,"36-40",Table1[[#This Row],[Age]]&lt;=45,"41-45", Table1[[#This Row],[Age]]&lt;=50,"46-50",Table1[[#This Row],[Age]]&lt;55,"51-55",Table1[[#This Row],[Age]]&lt;=60,"56-60",Table1[[#This Row],[Age]]&gt;=61, "61-70")</f>
        <v>26-30</v>
      </c>
      <c r="C6624" t="s">
        <v>6</v>
      </c>
      <c r="D6624" t="s">
        <v>195</v>
      </c>
      <c r="E6624" t="s">
        <v>18</v>
      </c>
      <c r="F6624">
        <v>2</v>
      </c>
      <c r="G6624" t="str" cm="1">
        <f t="array" ref="G6624">_xlfn.IFS(Table1[[#This Row],[Years of Experience]]&lt;=2,"Entry",Table1[[#This Row],[Years of Experience]]&lt;=7,"Mid",Table1[[#This Row],[Years of Experience]]&lt;=14,"Senior",Table1[[#This Row],[Years of Experience]]&gt;=15,"Executive")</f>
        <v>Entry</v>
      </c>
      <c r="H6624" t="str" cm="1">
        <f t="array" ref="H6624">_xlfn.IFS(Table1[[#This Row],[Salary]]&lt;=50000,"0-50K",Table1[[#This Row],[Salary]]&lt;=100000,"51-100K",Table1[[#This Row],[Salary]]&lt;=150000,"101-150K",Table1[[#This Row],[Salary]]&lt;=200000,"151-200K",Table1[[#This Row],[Salary]]&lt;=250000,"201-250K",Table1[[#This Row],[Salary]]&gt;250000,"Above 250K")</f>
        <v>0-50K</v>
      </c>
      <c r="I6624" s="3">
        <v>40000</v>
      </c>
      <c r="J6624" s="3">
        <f>IF(Table1[[#This Row],[Years of Experience]]=0,0,Table1[[#This Row],[Salary]]/Table1[[#This Row],[Years of Experience]])</f>
        <v>20000</v>
      </c>
    </row>
    <row r="6625" spans="1:10" x14ac:dyDescent="0.35">
      <c r="A6625">
        <v>33</v>
      </c>
      <c r="B6625" t="str" cm="1">
        <f t="array" ref="B6625">_xlfn.IFS(Table1[[#This Row],[Age]]&lt;=25,"21-25",Table1[[#This Row],[Age]]&lt;=30,"26-30",Table1[[#This Row],[Age]]&lt;=35,"31-35",Table1[[#This Row],[Age]]&lt;=40,"36-40",Table1[[#This Row],[Age]]&lt;=45,"41-45", Table1[[#This Row],[Age]]&lt;=50,"46-50",Table1[[#This Row],[Age]]&lt;55,"51-55",Table1[[#This Row],[Age]]&lt;=60,"56-60",Table1[[#This Row],[Age]]&gt;=61, "61-70")</f>
        <v>31-35</v>
      </c>
      <c r="C6625" t="s">
        <v>9</v>
      </c>
      <c r="D6625" t="s">
        <v>7</v>
      </c>
      <c r="E6625" t="s">
        <v>57</v>
      </c>
      <c r="F6625">
        <v>8</v>
      </c>
      <c r="G6625" t="str" cm="1">
        <f t="array" ref="G6625">_xlfn.IFS(Table1[[#This Row],[Years of Experience]]&lt;=2,"Entry",Table1[[#This Row],[Years of Experience]]&lt;=7,"Mid",Table1[[#This Row],[Years of Experience]]&lt;=14,"Senior",Table1[[#This Row],[Years of Experience]]&gt;=15,"Executive")</f>
        <v>Senior</v>
      </c>
      <c r="H6625" t="str" cm="1">
        <f t="array" ref="H6625">_xlfn.IFS(Table1[[#This Row],[Salary]]&lt;=50000,"0-50K",Table1[[#This Row],[Salary]]&lt;=100000,"51-100K",Table1[[#This Row],[Salary]]&lt;=150000,"101-150K",Table1[[#This Row],[Salary]]&lt;=200000,"151-200K",Table1[[#This Row],[Salary]]&lt;=250000,"201-250K",Table1[[#This Row],[Salary]]&gt;250000,"Above 250K")</f>
        <v>51-100K</v>
      </c>
      <c r="I6625" s="3">
        <v>80000</v>
      </c>
      <c r="J6625" s="3">
        <f>IF(Table1[[#This Row],[Years of Experience]]=0,0,Table1[[#This Row],[Salary]]/Table1[[#This Row],[Years of Experience]])</f>
        <v>10000</v>
      </c>
    </row>
    <row r="6626" spans="1:10" x14ac:dyDescent="0.35">
      <c r="A6626">
        <v>28</v>
      </c>
      <c r="B6626" t="str" cm="1">
        <f t="array" ref="B6626">_xlfn.IFS(Table1[[#This Row],[Age]]&lt;=25,"21-25",Table1[[#This Row],[Age]]&lt;=30,"26-30",Table1[[#This Row],[Age]]&lt;=35,"31-35",Table1[[#This Row],[Age]]&lt;=40,"36-40",Table1[[#This Row],[Age]]&lt;=45,"41-45", Table1[[#This Row],[Age]]&lt;=50,"46-50",Table1[[#This Row],[Age]]&lt;55,"51-55",Table1[[#This Row],[Age]]&lt;=60,"56-60",Table1[[#This Row],[Age]]&gt;=61, "61-70")</f>
        <v>26-30</v>
      </c>
      <c r="C6626" t="s">
        <v>6</v>
      </c>
      <c r="D6626" t="s">
        <v>12</v>
      </c>
      <c r="E6626" t="s">
        <v>27</v>
      </c>
      <c r="F6626">
        <v>4</v>
      </c>
      <c r="G6626" t="str" cm="1">
        <f t="array" ref="G6626">_xlfn.IFS(Table1[[#This Row],[Years of Experience]]&lt;=2,"Entry",Table1[[#This Row],[Years of Experience]]&lt;=7,"Mid",Table1[[#This Row],[Years of Experience]]&lt;=14,"Senior",Table1[[#This Row],[Years of Experience]]&gt;=15,"Executive")</f>
        <v>Mid</v>
      </c>
      <c r="H6626" t="str" cm="1">
        <f t="array" ref="H6626">_xlfn.IFS(Table1[[#This Row],[Salary]]&lt;=50000,"0-50K",Table1[[#This Row],[Salary]]&lt;=100000,"51-100K",Table1[[#This Row],[Salary]]&lt;=150000,"101-150K",Table1[[#This Row],[Salary]]&lt;=200000,"151-200K",Table1[[#This Row],[Salary]]&lt;=250000,"201-250K",Table1[[#This Row],[Salary]]&gt;250000,"Above 250K")</f>
        <v>51-100K</v>
      </c>
      <c r="I6626" s="3">
        <v>55000</v>
      </c>
      <c r="J6626" s="3">
        <f>IF(Table1[[#This Row],[Years of Experience]]=0,0,Table1[[#This Row],[Salary]]/Table1[[#This Row],[Years of Experience]])</f>
        <v>13750</v>
      </c>
    </row>
    <row r="6627" spans="1:10" x14ac:dyDescent="0.35">
      <c r="A6627">
        <v>51</v>
      </c>
      <c r="B6627" t="str" cm="1">
        <f t="array" ref="B6627">_xlfn.IFS(Table1[[#This Row],[Age]]&lt;=25,"21-25",Table1[[#This Row],[Age]]&lt;=30,"26-30",Table1[[#This Row],[Age]]&lt;=35,"31-35",Table1[[#This Row],[Age]]&lt;=40,"36-40",Table1[[#This Row],[Age]]&lt;=45,"41-45", Table1[[#This Row],[Age]]&lt;=50,"46-50",Table1[[#This Row],[Age]]&lt;55,"51-55",Table1[[#This Row],[Age]]&lt;=60,"56-60",Table1[[#This Row],[Age]]&gt;=61, "61-70")</f>
        <v>51-55</v>
      </c>
      <c r="C6627" t="s">
        <v>9</v>
      </c>
      <c r="D6627" t="s">
        <v>10</v>
      </c>
      <c r="E6627" t="s">
        <v>80</v>
      </c>
      <c r="F6627">
        <v>19</v>
      </c>
      <c r="G6627" t="str" cm="1">
        <f t="array" ref="G6627">_xlfn.IFS(Table1[[#This Row],[Years of Experience]]&lt;=2,"Entry",Table1[[#This Row],[Years of Experience]]&lt;=7,"Mid",Table1[[#This Row],[Years of Experience]]&lt;=14,"Senior",Table1[[#This Row],[Years of Experience]]&gt;=15,"Executive")</f>
        <v>Executive</v>
      </c>
      <c r="H6627" t="str" cm="1">
        <f t="array" ref="H6627">_xlfn.IFS(Table1[[#This Row],[Salary]]&lt;=50000,"0-50K",Table1[[#This Row],[Salary]]&lt;=100000,"51-100K",Table1[[#This Row],[Salary]]&lt;=150000,"101-150K",Table1[[#This Row],[Salary]]&lt;=200000,"151-200K",Table1[[#This Row],[Salary]]&lt;=250000,"201-250K",Table1[[#This Row],[Salary]]&gt;250000,"Above 250K")</f>
        <v>151-200K</v>
      </c>
      <c r="I6627" s="3">
        <v>190000</v>
      </c>
      <c r="J6627" s="3">
        <f>IF(Table1[[#This Row],[Years of Experience]]=0,0,Table1[[#This Row],[Salary]]/Table1[[#This Row],[Years of Experience]])</f>
        <v>10000</v>
      </c>
    </row>
    <row r="6628" spans="1:10" x14ac:dyDescent="0.35">
      <c r="A6628">
        <v>37</v>
      </c>
      <c r="B6628" t="str" cm="1">
        <f t="array" ref="B6628">_xlfn.IFS(Table1[[#This Row],[Age]]&lt;=25,"21-25",Table1[[#This Row],[Age]]&lt;=30,"26-30",Table1[[#This Row],[Age]]&lt;=35,"31-35",Table1[[#This Row],[Age]]&lt;=40,"36-40",Table1[[#This Row],[Age]]&lt;=45,"41-45", Table1[[#This Row],[Age]]&lt;=50,"46-50",Table1[[#This Row],[Age]]&lt;55,"51-55",Table1[[#This Row],[Age]]&lt;=60,"56-60",Table1[[#This Row],[Age]]&gt;=61, "61-70")</f>
        <v>36-40</v>
      </c>
      <c r="C6628" t="s">
        <v>6</v>
      </c>
      <c r="D6628" t="s">
        <v>7</v>
      </c>
      <c r="E6628" t="s">
        <v>30</v>
      </c>
      <c r="F6628">
        <v>7</v>
      </c>
      <c r="G6628" t="str" cm="1">
        <f t="array" ref="G6628">_xlfn.IFS(Table1[[#This Row],[Years of Experience]]&lt;=2,"Entry",Table1[[#This Row],[Years of Experience]]&lt;=7,"Mid",Table1[[#This Row],[Years of Experience]]&lt;=14,"Senior",Table1[[#This Row],[Years of Experience]]&gt;=15,"Executive")</f>
        <v>Mid</v>
      </c>
      <c r="H6628" t="str" cm="1">
        <f t="array" ref="H6628">_xlfn.IFS(Table1[[#This Row],[Salary]]&lt;=50000,"0-50K",Table1[[#This Row],[Salary]]&lt;=100000,"51-100K",Table1[[#This Row],[Salary]]&lt;=150000,"101-150K",Table1[[#This Row],[Salary]]&lt;=200000,"151-200K",Table1[[#This Row],[Salary]]&lt;=250000,"201-250K",Table1[[#This Row],[Salary]]&gt;250000,"Above 250K")</f>
        <v>51-100K</v>
      </c>
      <c r="I6628" s="3">
        <v>90000</v>
      </c>
      <c r="J6628" s="3">
        <f>IF(Table1[[#This Row],[Years of Experience]]=0,0,Table1[[#This Row],[Salary]]/Table1[[#This Row],[Years of Experience]])</f>
        <v>12857.142857142857</v>
      </c>
    </row>
    <row r="6629" spans="1:10" x14ac:dyDescent="0.35">
      <c r="A6629">
        <v>49</v>
      </c>
      <c r="B6629" t="str" cm="1">
        <f t="array" ref="B6629">_xlfn.IFS(Table1[[#This Row],[Age]]&lt;=25,"21-25",Table1[[#This Row],[Age]]&lt;=30,"26-30",Table1[[#This Row],[Age]]&lt;=35,"31-35",Table1[[#This Row],[Age]]&lt;=40,"36-40",Table1[[#This Row],[Age]]&lt;=45,"41-45", Table1[[#This Row],[Age]]&lt;=50,"46-50",Table1[[#This Row],[Age]]&lt;55,"51-55",Table1[[#This Row],[Age]]&lt;=60,"56-60",Table1[[#This Row],[Age]]&gt;=61, "61-70")</f>
        <v>46-50</v>
      </c>
      <c r="C6629" t="s">
        <v>9</v>
      </c>
      <c r="D6629" t="s">
        <v>12</v>
      </c>
      <c r="E6629" t="s">
        <v>124</v>
      </c>
      <c r="F6629">
        <v>20</v>
      </c>
      <c r="G6629" t="str" cm="1">
        <f t="array" ref="G6629">_xlfn.IFS(Table1[[#This Row],[Years of Experience]]&lt;=2,"Entry",Table1[[#This Row],[Years of Experience]]&lt;=7,"Mid",Table1[[#This Row],[Years of Experience]]&lt;=14,"Senior",Table1[[#This Row],[Years of Experience]]&gt;=15,"Executive")</f>
        <v>Executive</v>
      </c>
      <c r="H6629" t="str" cm="1">
        <f t="array" ref="H6629">_xlfn.IFS(Table1[[#This Row],[Salary]]&lt;=50000,"0-50K",Table1[[#This Row],[Salary]]&lt;=100000,"51-100K",Table1[[#This Row],[Salary]]&lt;=150000,"101-150K",Table1[[#This Row],[Salary]]&lt;=200000,"151-200K",Table1[[#This Row],[Salary]]&lt;=250000,"201-250K",Table1[[#This Row],[Salary]]&gt;250000,"Above 250K")</f>
        <v>151-200K</v>
      </c>
      <c r="I6629" s="3">
        <v>200000</v>
      </c>
      <c r="J6629" s="3">
        <f>IF(Table1[[#This Row],[Years of Experience]]=0,0,Table1[[#This Row],[Salary]]/Table1[[#This Row],[Years of Experience]])</f>
        <v>10000</v>
      </c>
    </row>
    <row r="6630" spans="1:10" x14ac:dyDescent="0.35">
      <c r="A6630">
        <v>32</v>
      </c>
      <c r="B6630" t="str" cm="1">
        <f t="array" ref="B6630">_xlfn.IFS(Table1[[#This Row],[Age]]&lt;=25,"21-25",Table1[[#This Row],[Age]]&lt;=30,"26-30",Table1[[#This Row],[Age]]&lt;=35,"31-35",Table1[[#This Row],[Age]]&lt;=40,"36-40",Table1[[#This Row],[Age]]&lt;=45,"41-45", Table1[[#This Row],[Age]]&lt;=50,"46-50",Table1[[#This Row],[Age]]&lt;55,"51-55",Table1[[#This Row],[Age]]&lt;=60,"56-60",Table1[[#This Row],[Age]]&gt;=61, "61-70")</f>
        <v>31-35</v>
      </c>
      <c r="C6630" t="s">
        <v>6</v>
      </c>
      <c r="D6630" t="s">
        <v>195</v>
      </c>
      <c r="E6630" t="s">
        <v>121</v>
      </c>
      <c r="F6630">
        <v>3</v>
      </c>
      <c r="G6630" t="str" cm="1">
        <f t="array" ref="G6630">_xlfn.IFS(Table1[[#This Row],[Years of Experience]]&lt;=2,"Entry",Table1[[#This Row],[Years of Experience]]&lt;=7,"Mid",Table1[[#This Row],[Years of Experience]]&lt;=14,"Senior",Table1[[#This Row],[Years of Experience]]&gt;=15,"Executive")</f>
        <v>Mid</v>
      </c>
      <c r="H6630" t="str" cm="1">
        <f t="array" ref="H6630">_xlfn.IFS(Table1[[#This Row],[Salary]]&lt;=50000,"0-50K",Table1[[#This Row],[Salary]]&lt;=100000,"51-100K",Table1[[#This Row],[Salary]]&lt;=150000,"101-150K",Table1[[#This Row],[Salary]]&lt;=200000,"151-200K",Table1[[#This Row],[Salary]]&lt;=250000,"201-250K",Table1[[#This Row],[Salary]]&gt;250000,"Above 250K")</f>
        <v>0-50K</v>
      </c>
      <c r="I6630" s="3">
        <v>40000</v>
      </c>
      <c r="J6630" s="3">
        <f>IF(Table1[[#This Row],[Years of Experience]]=0,0,Table1[[#This Row],[Salary]]/Table1[[#This Row],[Years of Experience]])</f>
        <v>13333.333333333334</v>
      </c>
    </row>
    <row r="6631" spans="1:10" x14ac:dyDescent="0.35">
      <c r="A6631">
        <v>30</v>
      </c>
      <c r="B6631" t="str" cm="1">
        <f t="array" ref="B6631">_xlfn.IFS(Table1[[#This Row],[Age]]&lt;=25,"21-25",Table1[[#This Row],[Age]]&lt;=30,"26-30",Table1[[#This Row],[Age]]&lt;=35,"31-35",Table1[[#This Row],[Age]]&lt;=40,"36-40",Table1[[#This Row],[Age]]&lt;=45,"41-45", Table1[[#This Row],[Age]]&lt;=50,"46-50",Table1[[#This Row],[Age]]&lt;55,"51-55",Table1[[#This Row],[Age]]&lt;=60,"56-60",Table1[[#This Row],[Age]]&gt;=61, "61-70")</f>
        <v>26-30</v>
      </c>
      <c r="C6631" t="s">
        <v>9</v>
      </c>
      <c r="D6631" t="s">
        <v>7</v>
      </c>
      <c r="E6631" t="s">
        <v>18</v>
      </c>
      <c r="F6631">
        <v>5</v>
      </c>
      <c r="G6631" t="str" cm="1">
        <f t="array" ref="G6631">_xlfn.IFS(Table1[[#This Row],[Years of Experience]]&lt;=2,"Entry",Table1[[#This Row],[Years of Experience]]&lt;=7,"Mid",Table1[[#This Row],[Years of Experience]]&lt;=14,"Senior",Table1[[#This Row],[Years of Experience]]&gt;=15,"Executive")</f>
        <v>Mid</v>
      </c>
      <c r="H6631" t="str" cm="1">
        <f t="array" ref="H6631">_xlfn.IFS(Table1[[#This Row],[Salary]]&lt;=50000,"0-50K",Table1[[#This Row],[Salary]]&lt;=100000,"51-100K",Table1[[#This Row],[Salary]]&lt;=150000,"101-150K",Table1[[#This Row],[Salary]]&lt;=200000,"151-200K",Table1[[#This Row],[Salary]]&lt;=250000,"201-250K",Table1[[#This Row],[Salary]]&gt;250000,"Above 250K")</f>
        <v>51-100K</v>
      </c>
      <c r="I6631" s="3">
        <v>70000</v>
      </c>
      <c r="J6631" s="3">
        <f>IF(Table1[[#This Row],[Years of Experience]]=0,0,Table1[[#This Row],[Salary]]/Table1[[#This Row],[Years of Experience]])</f>
        <v>14000</v>
      </c>
    </row>
    <row r="6632" spans="1:10" x14ac:dyDescent="0.35">
      <c r="A6632">
        <v>46</v>
      </c>
      <c r="B6632" t="str" cm="1">
        <f t="array" ref="B6632">_xlfn.IFS(Table1[[#This Row],[Age]]&lt;=25,"21-25",Table1[[#This Row],[Age]]&lt;=30,"26-30",Table1[[#This Row],[Age]]&lt;=35,"31-35",Table1[[#This Row],[Age]]&lt;=40,"36-40",Table1[[#This Row],[Age]]&lt;=45,"41-45", Table1[[#This Row],[Age]]&lt;=50,"46-50",Table1[[#This Row],[Age]]&lt;55,"51-55",Table1[[#This Row],[Age]]&lt;=60,"56-60",Table1[[#This Row],[Age]]&gt;=61, "61-70")</f>
        <v>46-50</v>
      </c>
      <c r="C6632" t="s">
        <v>6</v>
      </c>
      <c r="D6632" t="s">
        <v>10</v>
      </c>
      <c r="E6632" t="s">
        <v>57</v>
      </c>
      <c r="F6632">
        <v>16</v>
      </c>
      <c r="G6632" t="str" cm="1">
        <f t="array" ref="G6632">_xlfn.IFS(Table1[[#This Row],[Years of Experience]]&lt;=2,"Entry",Table1[[#This Row],[Years of Experience]]&lt;=7,"Mid",Table1[[#This Row],[Years of Experience]]&lt;=14,"Senior",Table1[[#This Row],[Years of Experience]]&gt;=15,"Executive")</f>
        <v>Executive</v>
      </c>
      <c r="H6632" t="str" cm="1">
        <f t="array" ref="H6632">_xlfn.IFS(Table1[[#This Row],[Salary]]&lt;=50000,"0-50K",Table1[[#This Row],[Salary]]&lt;=100000,"51-100K",Table1[[#This Row],[Salary]]&lt;=150000,"101-150K",Table1[[#This Row],[Salary]]&lt;=200000,"151-200K",Table1[[#This Row],[Salary]]&lt;=250000,"201-250K",Table1[[#This Row],[Salary]]&gt;250000,"Above 250K")</f>
        <v>151-200K</v>
      </c>
      <c r="I6632" s="3">
        <v>160000</v>
      </c>
      <c r="J6632" s="3">
        <f>IF(Table1[[#This Row],[Years of Experience]]=0,0,Table1[[#This Row],[Salary]]/Table1[[#This Row],[Years of Experience]])</f>
        <v>10000</v>
      </c>
    </row>
    <row r="6633" spans="1:10" x14ac:dyDescent="0.35">
      <c r="A6633">
        <v>26</v>
      </c>
      <c r="B6633" t="str" cm="1">
        <f t="array" ref="B6633">_xlfn.IFS(Table1[[#This Row],[Age]]&lt;=25,"21-25",Table1[[#This Row],[Age]]&lt;=30,"26-30",Table1[[#This Row],[Age]]&lt;=35,"31-35",Table1[[#This Row],[Age]]&lt;=40,"36-40",Table1[[#This Row],[Age]]&lt;=45,"41-45", Table1[[#This Row],[Age]]&lt;=50,"46-50",Table1[[#This Row],[Age]]&lt;55,"51-55",Table1[[#This Row],[Age]]&lt;=60,"56-60",Table1[[#This Row],[Age]]&gt;=61, "61-70")</f>
        <v>26-30</v>
      </c>
      <c r="C6633" t="s">
        <v>9</v>
      </c>
      <c r="D6633" t="s">
        <v>195</v>
      </c>
      <c r="E6633" t="s">
        <v>14</v>
      </c>
      <c r="F6633">
        <v>1</v>
      </c>
      <c r="G6633" t="str" cm="1">
        <f t="array" ref="G6633">_xlfn.IFS(Table1[[#This Row],[Years of Experience]]&lt;=2,"Entry",Table1[[#This Row],[Years of Experience]]&lt;=7,"Mid",Table1[[#This Row],[Years of Experience]]&lt;=14,"Senior",Table1[[#This Row],[Years of Experience]]&gt;=15,"Executive")</f>
        <v>Entry</v>
      </c>
      <c r="H6633" t="str" cm="1">
        <f t="array" ref="H6633">_xlfn.IFS(Table1[[#This Row],[Salary]]&lt;=50000,"0-50K",Table1[[#This Row],[Salary]]&lt;=100000,"51-100K",Table1[[#This Row],[Salary]]&lt;=150000,"101-150K",Table1[[#This Row],[Salary]]&lt;=200000,"151-200K",Table1[[#This Row],[Salary]]&lt;=250000,"201-250K",Table1[[#This Row],[Salary]]&gt;250000,"Above 250K")</f>
        <v>0-50K</v>
      </c>
      <c r="I6633" s="3">
        <v>35000</v>
      </c>
      <c r="J6633" s="3">
        <f>IF(Table1[[#This Row],[Years of Experience]]=0,0,Table1[[#This Row],[Salary]]/Table1[[#This Row],[Years of Experience]])</f>
        <v>35000</v>
      </c>
    </row>
    <row r="6634" spans="1:10" x14ac:dyDescent="0.35">
      <c r="A6634">
        <v>42</v>
      </c>
      <c r="B6634" t="str" cm="1">
        <f t="array" ref="B6634">_xlfn.IFS(Table1[[#This Row],[Age]]&lt;=25,"21-25",Table1[[#This Row],[Age]]&lt;=30,"26-30",Table1[[#This Row],[Age]]&lt;=35,"31-35",Table1[[#This Row],[Age]]&lt;=40,"36-40",Table1[[#This Row],[Age]]&lt;=45,"41-45", Table1[[#This Row],[Age]]&lt;=50,"46-50",Table1[[#This Row],[Age]]&lt;55,"51-55",Table1[[#This Row],[Age]]&lt;=60,"56-60",Table1[[#This Row],[Age]]&gt;=61, "61-70")</f>
        <v>41-45</v>
      </c>
      <c r="C6634" t="s">
        <v>6</v>
      </c>
      <c r="D6634" t="s">
        <v>7</v>
      </c>
      <c r="E6634" t="s">
        <v>35</v>
      </c>
      <c r="F6634">
        <v>13</v>
      </c>
      <c r="G6634" t="str" cm="1">
        <f t="array" ref="G6634">_xlfn.IFS(Table1[[#This Row],[Years of Experience]]&lt;=2,"Entry",Table1[[#This Row],[Years of Experience]]&lt;=7,"Mid",Table1[[#This Row],[Years of Experience]]&lt;=14,"Senior",Table1[[#This Row],[Years of Experience]]&gt;=15,"Executive")</f>
        <v>Senior</v>
      </c>
      <c r="H6634" t="str" cm="1">
        <f t="array" ref="H6634">_xlfn.IFS(Table1[[#This Row],[Salary]]&lt;=50000,"0-50K",Table1[[#This Row],[Salary]]&lt;=100000,"51-100K",Table1[[#This Row],[Salary]]&lt;=150000,"101-150K",Table1[[#This Row],[Salary]]&lt;=200000,"151-200K",Table1[[#This Row],[Salary]]&lt;=250000,"201-250K",Table1[[#This Row],[Salary]]&gt;250000,"Above 250K")</f>
        <v>101-150K</v>
      </c>
      <c r="I6634" s="3">
        <v>130000</v>
      </c>
      <c r="J6634" s="3">
        <f>IF(Table1[[#This Row],[Years of Experience]]=0,0,Table1[[#This Row],[Salary]]/Table1[[#This Row],[Years of Experience]])</f>
        <v>10000</v>
      </c>
    </row>
    <row r="6635" spans="1:10" x14ac:dyDescent="0.35">
      <c r="A6635">
        <v>36</v>
      </c>
      <c r="B6635" t="str" cm="1">
        <f t="array" ref="B6635">_xlfn.IFS(Table1[[#This Row],[Age]]&lt;=25,"21-25",Table1[[#This Row],[Age]]&lt;=30,"26-30",Table1[[#This Row],[Age]]&lt;=35,"31-35",Table1[[#This Row],[Age]]&lt;=40,"36-40",Table1[[#This Row],[Age]]&lt;=45,"41-45", Table1[[#This Row],[Age]]&lt;=50,"46-50",Table1[[#This Row],[Age]]&lt;55,"51-55",Table1[[#This Row],[Age]]&lt;=60,"56-60",Table1[[#This Row],[Age]]&gt;=61, "61-70")</f>
        <v>36-40</v>
      </c>
      <c r="C6635" t="s">
        <v>9</v>
      </c>
      <c r="D6635" t="s">
        <v>12</v>
      </c>
      <c r="E6635" t="s">
        <v>27</v>
      </c>
      <c r="F6635">
        <v>9</v>
      </c>
      <c r="G6635" t="str" cm="1">
        <f t="array" ref="G6635">_xlfn.IFS(Table1[[#This Row],[Years of Experience]]&lt;=2,"Entry",Table1[[#This Row],[Years of Experience]]&lt;=7,"Mid",Table1[[#This Row],[Years of Experience]]&lt;=14,"Senior",Table1[[#This Row],[Years of Experience]]&gt;=15,"Executive")</f>
        <v>Senior</v>
      </c>
      <c r="H6635" t="str" cm="1">
        <f t="array" ref="H6635">_xlfn.IFS(Table1[[#This Row],[Salary]]&lt;=50000,"0-50K",Table1[[#This Row],[Salary]]&lt;=100000,"51-100K",Table1[[#This Row],[Salary]]&lt;=150000,"101-150K",Table1[[#This Row],[Salary]]&lt;=200000,"151-200K",Table1[[#This Row],[Salary]]&lt;=250000,"201-250K",Table1[[#This Row],[Salary]]&gt;250000,"Above 250K")</f>
        <v>51-100K</v>
      </c>
      <c r="I6635" s="3">
        <v>95000</v>
      </c>
      <c r="J6635" s="3">
        <f>IF(Table1[[#This Row],[Years of Experience]]=0,0,Table1[[#This Row],[Salary]]/Table1[[#This Row],[Years of Experience]])</f>
        <v>10555.555555555555</v>
      </c>
    </row>
    <row r="6636" spans="1:10" x14ac:dyDescent="0.35">
      <c r="A6636">
        <v>24</v>
      </c>
      <c r="B6636" t="str" cm="1">
        <f t="array" ref="B6636">_xlfn.IFS(Table1[[#This Row],[Age]]&lt;=25,"21-25",Table1[[#This Row],[Age]]&lt;=30,"26-30",Table1[[#This Row],[Age]]&lt;=35,"31-35",Table1[[#This Row],[Age]]&lt;=40,"36-40",Table1[[#This Row],[Age]]&lt;=45,"41-45", Table1[[#This Row],[Age]]&lt;=50,"46-50",Table1[[#This Row],[Age]]&lt;55,"51-55",Table1[[#This Row],[Age]]&lt;=60,"56-60",Table1[[#This Row],[Age]]&gt;=61, "61-70")</f>
        <v>21-25</v>
      </c>
      <c r="C6636" t="s">
        <v>6</v>
      </c>
      <c r="D6636" t="s">
        <v>7</v>
      </c>
      <c r="E6636" t="s">
        <v>49</v>
      </c>
      <c r="F6636">
        <v>1</v>
      </c>
      <c r="G6636" t="str" cm="1">
        <f t="array" ref="G6636">_xlfn.IFS(Table1[[#This Row],[Years of Experience]]&lt;=2,"Entry",Table1[[#This Row],[Years of Experience]]&lt;=7,"Mid",Table1[[#This Row],[Years of Experience]]&lt;=14,"Senior",Table1[[#This Row],[Years of Experience]]&gt;=15,"Executive")</f>
        <v>Entry</v>
      </c>
      <c r="H6636" t="str" cm="1">
        <f t="array" ref="H6636">_xlfn.IFS(Table1[[#This Row],[Salary]]&lt;=50000,"0-50K",Table1[[#This Row],[Salary]]&lt;=100000,"51-100K",Table1[[#This Row],[Salary]]&lt;=150000,"101-150K",Table1[[#This Row],[Salary]]&lt;=200000,"151-200K",Table1[[#This Row],[Salary]]&lt;=250000,"201-250K",Table1[[#This Row],[Salary]]&gt;250000,"Above 250K")</f>
        <v>0-50K</v>
      </c>
      <c r="I6636" s="3">
        <v>35000</v>
      </c>
      <c r="J6636" s="3">
        <f>IF(Table1[[#This Row],[Years of Experience]]=0,0,Table1[[#This Row],[Salary]]/Table1[[#This Row],[Years of Experience]])</f>
        <v>35000</v>
      </c>
    </row>
    <row r="6637" spans="1:10" x14ac:dyDescent="0.35">
      <c r="A6637">
        <v>43</v>
      </c>
      <c r="B6637" t="str" cm="1">
        <f t="array" ref="B6637">_xlfn.IFS(Table1[[#This Row],[Age]]&lt;=25,"21-25",Table1[[#This Row],[Age]]&lt;=30,"26-30",Table1[[#This Row],[Age]]&lt;=35,"31-35",Table1[[#This Row],[Age]]&lt;=40,"36-40",Table1[[#This Row],[Age]]&lt;=45,"41-45", Table1[[#This Row],[Age]]&lt;=50,"46-50",Table1[[#This Row],[Age]]&lt;55,"51-55",Table1[[#This Row],[Age]]&lt;=60,"56-60",Table1[[#This Row],[Age]]&gt;=61, "61-70")</f>
        <v>41-45</v>
      </c>
      <c r="C6637" t="s">
        <v>9</v>
      </c>
      <c r="D6637" t="s">
        <v>10</v>
      </c>
      <c r="E6637" t="s">
        <v>18</v>
      </c>
      <c r="F6637">
        <v>14</v>
      </c>
      <c r="G6637" t="str" cm="1">
        <f t="array" ref="G6637">_xlfn.IFS(Table1[[#This Row],[Years of Experience]]&lt;=2,"Entry",Table1[[#This Row],[Years of Experience]]&lt;=7,"Mid",Table1[[#This Row],[Years of Experience]]&lt;=14,"Senior",Table1[[#This Row],[Years of Experience]]&gt;=15,"Executive")</f>
        <v>Senior</v>
      </c>
      <c r="H6637" t="str" cm="1">
        <f t="array" ref="H6637">_xlfn.IFS(Table1[[#This Row],[Salary]]&lt;=50000,"0-50K",Table1[[#This Row],[Salary]]&lt;=100000,"51-100K",Table1[[#This Row],[Salary]]&lt;=150000,"101-150K",Table1[[#This Row],[Salary]]&lt;=200000,"151-200K",Table1[[#This Row],[Salary]]&lt;=250000,"201-250K",Table1[[#This Row],[Salary]]&gt;250000,"Above 250K")</f>
        <v>101-150K</v>
      </c>
      <c r="I6637" s="3">
        <v>140000</v>
      </c>
      <c r="J6637" s="3">
        <f>IF(Table1[[#This Row],[Years of Experience]]=0,0,Table1[[#This Row],[Salary]]/Table1[[#This Row],[Years of Experience]])</f>
        <v>10000</v>
      </c>
    </row>
    <row r="6638" spans="1:10" x14ac:dyDescent="0.35">
      <c r="A6638">
        <v>27</v>
      </c>
      <c r="B6638" t="str" cm="1">
        <f t="array" ref="B6638">_xlfn.IFS(Table1[[#This Row],[Age]]&lt;=25,"21-25",Table1[[#This Row],[Age]]&lt;=30,"26-30",Table1[[#This Row],[Age]]&lt;=35,"31-35",Table1[[#This Row],[Age]]&lt;=40,"36-40",Table1[[#This Row],[Age]]&lt;=45,"41-45", Table1[[#This Row],[Age]]&lt;=50,"46-50",Table1[[#This Row],[Age]]&lt;55,"51-55",Table1[[#This Row],[Age]]&lt;=60,"56-60",Table1[[#This Row],[Age]]&gt;=61, "61-70")</f>
        <v>26-30</v>
      </c>
      <c r="C6638" t="s">
        <v>6</v>
      </c>
      <c r="D6638" t="s">
        <v>195</v>
      </c>
      <c r="E6638" t="s">
        <v>69</v>
      </c>
      <c r="F6638">
        <v>2</v>
      </c>
      <c r="G6638" t="str" cm="1">
        <f t="array" ref="G6638">_xlfn.IFS(Table1[[#This Row],[Years of Experience]]&lt;=2,"Entry",Table1[[#This Row],[Years of Experience]]&lt;=7,"Mid",Table1[[#This Row],[Years of Experience]]&lt;=14,"Senior",Table1[[#This Row],[Years of Experience]]&gt;=15,"Executive")</f>
        <v>Entry</v>
      </c>
      <c r="H6638" t="str" cm="1">
        <f t="array" ref="H6638">_xlfn.IFS(Table1[[#This Row],[Salary]]&lt;=50000,"0-50K",Table1[[#This Row],[Salary]]&lt;=100000,"51-100K",Table1[[#This Row],[Salary]]&lt;=150000,"101-150K",Table1[[#This Row],[Salary]]&lt;=200000,"151-200K",Table1[[#This Row],[Salary]]&lt;=250000,"201-250K",Table1[[#This Row],[Salary]]&gt;250000,"Above 250K")</f>
        <v>0-50K</v>
      </c>
      <c r="I6638" s="3">
        <v>40000</v>
      </c>
      <c r="J6638" s="3">
        <f>IF(Table1[[#This Row],[Years of Experience]]=0,0,Table1[[#This Row],[Salary]]/Table1[[#This Row],[Years of Experience]])</f>
        <v>20000</v>
      </c>
    </row>
    <row r="6639" spans="1:10" x14ac:dyDescent="0.35">
      <c r="A6639">
        <v>33</v>
      </c>
      <c r="B6639" t="str" cm="1">
        <f t="array" ref="B6639">_xlfn.IFS(Table1[[#This Row],[Age]]&lt;=25,"21-25",Table1[[#This Row],[Age]]&lt;=30,"26-30",Table1[[#This Row],[Age]]&lt;=35,"31-35",Table1[[#This Row],[Age]]&lt;=40,"36-40",Table1[[#This Row],[Age]]&lt;=45,"41-45", Table1[[#This Row],[Age]]&lt;=50,"46-50",Table1[[#This Row],[Age]]&lt;55,"51-55",Table1[[#This Row],[Age]]&lt;=60,"56-60",Table1[[#This Row],[Age]]&gt;=61, "61-70")</f>
        <v>31-35</v>
      </c>
      <c r="C6639" t="s">
        <v>9</v>
      </c>
      <c r="D6639" t="s">
        <v>7</v>
      </c>
      <c r="E6639" t="s">
        <v>80</v>
      </c>
      <c r="F6639">
        <v>7</v>
      </c>
      <c r="G6639" t="str" cm="1">
        <f t="array" ref="G6639">_xlfn.IFS(Table1[[#This Row],[Years of Experience]]&lt;=2,"Entry",Table1[[#This Row],[Years of Experience]]&lt;=7,"Mid",Table1[[#This Row],[Years of Experience]]&lt;=14,"Senior",Table1[[#This Row],[Years of Experience]]&gt;=15,"Executive")</f>
        <v>Mid</v>
      </c>
      <c r="H6639" t="str" cm="1">
        <f t="array" ref="H6639">_xlfn.IFS(Table1[[#This Row],[Salary]]&lt;=50000,"0-50K",Table1[[#This Row],[Salary]]&lt;=100000,"51-100K",Table1[[#This Row],[Salary]]&lt;=150000,"101-150K",Table1[[#This Row],[Salary]]&lt;=200000,"151-200K",Table1[[#This Row],[Salary]]&lt;=250000,"201-250K",Table1[[#This Row],[Salary]]&gt;250000,"Above 250K")</f>
        <v>51-100K</v>
      </c>
      <c r="I6639" s="3">
        <v>90000</v>
      </c>
      <c r="J6639" s="3">
        <f>IF(Table1[[#This Row],[Years of Experience]]=0,0,Table1[[#This Row],[Salary]]/Table1[[#This Row],[Years of Experience]])</f>
        <v>12857.142857142857</v>
      </c>
    </row>
    <row r="6640" spans="1:10" x14ac:dyDescent="0.35">
      <c r="A6640">
        <v>28</v>
      </c>
      <c r="B6640" t="str" cm="1">
        <f t="array" ref="B6640">_xlfn.IFS(Table1[[#This Row],[Age]]&lt;=25,"21-25",Table1[[#This Row],[Age]]&lt;=30,"26-30",Table1[[#This Row],[Age]]&lt;=35,"31-35",Table1[[#This Row],[Age]]&lt;=40,"36-40",Table1[[#This Row],[Age]]&lt;=45,"41-45", Table1[[#This Row],[Age]]&lt;=50,"46-50",Table1[[#This Row],[Age]]&lt;55,"51-55",Table1[[#This Row],[Age]]&lt;=60,"56-60",Table1[[#This Row],[Age]]&gt;=61, "61-70")</f>
        <v>26-30</v>
      </c>
      <c r="C6640" t="s">
        <v>6</v>
      </c>
      <c r="D6640" t="s">
        <v>12</v>
      </c>
      <c r="E6640" t="s">
        <v>82</v>
      </c>
      <c r="F6640">
        <v>4</v>
      </c>
      <c r="G6640" t="str" cm="1">
        <f t="array" ref="G6640">_xlfn.IFS(Table1[[#This Row],[Years of Experience]]&lt;=2,"Entry",Table1[[#This Row],[Years of Experience]]&lt;=7,"Mid",Table1[[#This Row],[Years of Experience]]&lt;=14,"Senior",Table1[[#This Row],[Years of Experience]]&gt;=15,"Executive")</f>
        <v>Mid</v>
      </c>
      <c r="H6640" t="str" cm="1">
        <f t="array" ref="H6640">_xlfn.IFS(Table1[[#This Row],[Salary]]&lt;=50000,"0-50K",Table1[[#This Row],[Salary]]&lt;=100000,"51-100K",Table1[[#This Row],[Salary]]&lt;=150000,"101-150K",Table1[[#This Row],[Salary]]&lt;=200000,"151-200K",Table1[[#This Row],[Salary]]&lt;=250000,"201-250K",Table1[[#This Row],[Salary]]&gt;250000,"Above 250K")</f>
        <v>51-100K</v>
      </c>
      <c r="I6640" s="3">
        <v>55000</v>
      </c>
      <c r="J6640" s="3">
        <f>IF(Table1[[#This Row],[Years of Experience]]=0,0,Table1[[#This Row],[Salary]]/Table1[[#This Row],[Years of Experience]])</f>
        <v>13750</v>
      </c>
    </row>
    <row r="6641" spans="1:10" x14ac:dyDescent="0.35">
      <c r="A6641">
        <v>51</v>
      </c>
      <c r="B6641" t="str" cm="1">
        <f t="array" ref="B6641">_xlfn.IFS(Table1[[#This Row],[Age]]&lt;=25,"21-25",Table1[[#This Row],[Age]]&lt;=30,"26-30",Table1[[#This Row],[Age]]&lt;=35,"31-35",Table1[[#This Row],[Age]]&lt;=40,"36-40",Table1[[#This Row],[Age]]&lt;=45,"41-45", Table1[[#This Row],[Age]]&lt;=50,"46-50",Table1[[#This Row],[Age]]&lt;55,"51-55",Table1[[#This Row],[Age]]&lt;=60,"56-60",Table1[[#This Row],[Age]]&gt;=61, "61-70")</f>
        <v>51-55</v>
      </c>
      <c r="C6641" t="s">
        <v>9</v>
      </c>
      <c r="D6641" t="s">
        <v>10</v>
      </c>
      <c r="E6641" t="s">
        <v>124</v>
      </c>
      <c r="F6641">
        <v>19</v>
      </c>
      <c r="G6641" t="str" cm="1">
        <f t="array" ref="G6641">_xlfn.IFS(Table1[[#This Row],[Years of Experience]]&lt;=2,"Entry",Table1[[#This Row],[Years of Experience]]&lt;=7,"Mid",Table1[[#This Row],[Years of Experience]]&lt;=14,"Senior",Table1[[#This Row],[Years of Experience]]&gt;=15,"Executive")</f>
        <v>Executive</v>
      </c>
      <c r="H6641" t="str" cm="1">
        <f t="array" ref="H6641">_xlfn.IFS(Table1[[#This Row],[Salary]]&lt;=50000,"0-50K",Table1[[#This Row],[Salary]]&lt;=100000,"51-100K",Table1[[#This Row],[Salary]]&lt;=150000,"101-150K",Table1[[#This Row],[Salary]]&lt;=200000,"151-200K",Table1[[#This Row],[Salary]]&lt;=250000,"201-250K",Table1[[#This Row],[Salary]]&gt;250000,"Above 250K")</f>
        <v>151-200K</v>
      </c>
      <c r="I6641" s="3">
        <v>190000</v>
      </c>
      <c r="J6641" s="3">
        <f>IF(Table1[[#This Row],[Years of Experience]]=0,0,Table1[[#This Row],[Salary]]/Table1[[#This Row],[Years of Experience]])</f>
        <v>10000</v>
      </c>
    </row>
    <row r="6642" spans="1:10" x14ac:dyDescent="0.35">
      <c r="A6642">
        <v>37</v>
      </c>
      <c r="B6642" t="str" cm="1">
        <f t="array" ref="B6642">_xlfn.IFS(Table1[[#This Row],[Age]]&lt;=25,"21-25",Table1[[#This Row],[Age]]&lt;=30,"26-30",Table1[[#This Row],[Age]]&lt;=35,"31-35",Table1[[#This Row],[Age]]&lt;=40,"36-40",Table1[[#This Row],[Age]]&lt;=45,"41-45", Table1[[#This Row],[Age]]&lt;=50,"46-50",Table1[[#This Row],[Age]]&lt;55,"51-55",Table1[[#This Row],[Age]]&lt;=60,"56-60",Table1[[#This Row],[Age]]&gt;=61, "61-70")</f>
        <v>36-40</v>
      </c>
      <c r="C6642" t="s">
        <v>6</v>
      </c>
      <c r="D6642" t="s">
        <v>7</v>
      </c>
      <c r="E6642" t="s">
        <v>121</v>
      </c>
      <c r="F6642">
        <v>6</v>
      </c>
      <c r="G6642" t="str" cm="1">
        <f t="array" ref="G6642">_xlfn.IFS(Table1[[#This Row],[Years of Experience]]&lt;=2,"Entry",Table1[[#This Row],[Years of Experience]]&lt;=7,"Mid",Table1[[#This Row],[Years of Experience]]&lt;=14,"Senior",Table1[[#This Row],[Years of Experience]]&gt;=15,"Executive")</f>
        <v>Mid</v>
      </c>
      <c r="H6642" t="str" cm="1">
        <f t="array" ref="H6642">_xlfn.IFS(Table1[[#This Row],[Salary]]&lt;=50000,"0-50K",Table1[[#This Row],[Salary]]&lt;=100000,"51-100K",Table1[[#This Row],[Salary]]&lt;=150000,"101-150K",Table1[[#This Row],[Salary]]&lt;=200000,"151-200K",Table1[[#This Row],[Salary]]&lt;=250000,"201-250K",Table1[[#This Row],[Salary]]&gt;250000,"Above 250K")</f>
        <v>51-100K</v>
      </c>
      <c r="I6642" s="3">
        <v>75000</v>
      </c>
      <c r="J6642" s="3">
        <f>IF(Table1[[#This Row],[Years of Experience]]=0,0,Table1[[#This Row],[Salary]]/Table1[[#This Row],[Years of Experience]])</f>
        <v>12500</v>
      </c>
    </row>
    <row r="6643" spans="1:10" x14ac:dyDescent="0.35">
      <c r="A6643">
        <v>49</v>
      </c>
      <c r="B6643" t="str" cm="1">
        <f t="array" ref="B6643">_xlfn.IFS(Table1[[#This Row],[Age]]&lt;=25,"21-25",Table1[[#This Row],[Age]]&lt;=30,"26-30",Table1[[#This Row],[Age]]&lt;=35,"31-35",Table1[[#This Row],[Age]]&lt;=40,"36-40",Table1[[#This Row],[Age]]&lt;=45,"41-45", Table1[[#This Row],[Age]]&lt;=50,"46-50",Table1[[#This Row],[Age]]&lt;55,"51-55",Table1[[#This Row],[Age]]&lt;=60,"56-60",Table1[[#This Row],[Age]]&gt;=61, "61-70")</f>
        <v>46-50</v>
      </c>
      <c r="C6643" t="s">
        <v>9</v>
      </c>
      <c r="D6643" t="s">
        <v>12</v>
      </c>
      <c r="E6643" t="s">
        <v>57</v>
      </c>
      <c r="F6643">
        <v>20</v>
      </c>
      <c r="G6643" t="str" cm="1">
        <f t="array" ref="G6643">_xlfn.IFS(Table1[[#This Row],[Years of Experience]]&lt;=2,"Entry",Table1[[#This Row],[Years of Experience]]&lt;=7,"Mid",Table1[[#This Row],[Years of Experience]]&lt;=14,"Senior",Table1[[#This Row],[Years of Experience]]&gt;=15,"Executive")</f>
        <v>Executive</v>
      </c>
      <c r="H6643" t="str" cm="1">
        <f t="array" ref="H6643">_xlfn.IFS(Table1[[#This Row],[Salary]]&lt;=50000,"0-50K",Table1[[#This Row],[Salary]]&lt;=100000,"51-100K",Table1[[#This Row],[Salary]]&lt;=150000,"101-150K",Table1[[#This Row],[Salary]]&lt;=200000,"151-200K",Table1[[#This Row],[Salary]]&lt;=250000,"201-250K",Table1[[#This Row],[Salary]]&gt;250000,"Above 250K")</f>
        <v>151-200K</v>
      </c>
      <c r="I6643" s="3">
        <v>200000</v>
      </c>
      <c r="J6643" s="3">
        <f>IF(Table1[[#This Row],[Years of Experience]]=0,0,Table1[[#This Row],[Salary]]/Table1[[#This Row],[Years of Experience]])</f>
        <v>10000</v>
      </c>
    </row>
    <row r="6644" spans="1:10" x14ac:dyDescent="0.35">
      <c r="A6644">
        <v>32</v>
      </c>
      <c r="B6644" t="str" cm="1">
        <f t="array" ref="B6644">_xlfn.IFS(Table1[[#This Row],[Age]]&lt;=25,"21-25",Table1[[#This Row],[Age]]&lt;=30,"26-30",Table1[[#This Row],[Age]]&lt;=35,"31-35",Table1[[#This Row],[Age]]&lt;=40,"36-40",Table1[[#This Row],[Age]]&lt;=45,"41-45", Table1[[#This Row],[Age]]&lt;=50,"46-50",Table1[[#This Row],[Age]]&lt;55,"51-55",Table1[[#This Row],[Age]]&lt;=60,"56-60",Table1[[#This Row],[Age]]&gt;=61, "61-70")</f>
        <v>31-35</v>
      </c>
      <c r="C6644" t="s">
        <v>6</v>
      </c>
      <c r="D6644" t="s">
        <v>195</v>
      </c>
      <c r="E6644" t="s">
        <v>14</v>
      </c>
      <c r="F6644">
        <v>3</v>
      </c>
      <c r="G6644" t="str" cm="1">
        <f t="array" ref="G6644">_xlfn.IFS(Table1[[#This Row],[Years of Experience]]&lt;=2,"Entry",Table1[[#This Row],[Years of Experience]]&lt;=7,"Mid",Table1[[#This Row],[Years of Experience]]&lt;=14,"Senior",Table1[[#This Row],[Years of Experience]]&gt;=15,"Executive")</f>
        <v>Mid</v>
      </c>
      <c r="H6644" t="str" cm="1">
        <f t="array" ref="H6644">_xlfn.IFS(Table1[[#This Row],[Salary]]&lt;=50000,"0-50K",Table1[[#This Row],[Salary]]&lt;=100000,"51-100K",Table1[[#This Row],[Salary]]&lt;=150000,"101-150K",Table1[[#This Row],[Salary]]&lt;=200000,"151-200K",Table1[[#This Row],[Salary]]&lt;=250000,"201-250K",Table1[[#This Row],[Salary]]&gt;250000,"Above 250K")</f>
        <v>0-50K</v>
      </c>
      <c r="I6644" s="3">
        <v>50000</v>
      </c>
      <c r="J6644" s="3">
        <f>IF(Table1[[#This Row],[Years of Experience]]=0,0,Table1[[#This Row],[Salary]]/Table1[[#This Row],[Years of Experience]])</f>
        <v>16666.666666666668</v>
      </c>
    </row>
    <row r="6645" spans="1:10" x14ac:dyDescent="0.35">
      <c r="A6645">
        <v>30</v>
      </c>
      <c r="B6645" t="str" cm="1">
        <f t="array" ref="B6645">_xlfn.IFS(Table1[[#This Row],[Age]]&lt;=25,"21-25",Table1[[#This Row],[Age]]&lt;=30,"26-30",Table1[[#This Row],[Age]]&lt;=35,"31-35",Table1[[#This Row],[Age]]&lt;=40,"36-40",Table1[[#This Row],[Age]]&lt;=45,"41-45", Table1[[#This Row],[Age]]&lt;=50,"46-50",Table1[[#This Row],[Age]]&lt;55,"51-55",Table1[[#This Row],[Age]]&lt;=60,"56-60",Table1[[#This Row],[Age]]&gt;=61, "61-70")</f>
        <v>26-30</v>
      </c>
      <c r="C6645" t="s">
        <v>9</v>
      </c>
      <c r="D6645" t="s">
        <v>7</v>
      </c>
      <c r="E6645" t="s">
        <v>35</v>
      </c>
      <c r="F6645">
        <v>4</v>
      </c>
      <c r="G6645" t="str" cm="1">
        <f t="array" ref="G6645">_xlfn.IFS(Table1[[#This Row],[Years of Experience]]&lt;=2,"Entry",Table1[[#This Row],[Years of Experience]]&lt;=7,"Mid",Table1[[#This Row],[Years of Experience]]&lt;=14,"Senior",Table1[[#This Row],[Years of Experience]]&gt;=15,"Executive")</f>
        <v>Mid</v>
      </c>
      <c r="H6645" t="str" cm="1">
        <f t="array" ref="H6645">_xlfn.IFS(Table1[[#This Row],[Salary]]&lt;=50000,"0-50K",Table1[[#This Row],[Salary]]&lt;=100000,"51-100K",Table1[[#This Row],[Salary]]&lt;=150000,"101-150K",Table1[[#This Row],[Salary]]&lt;=200000,"151-200K",Table1[[#This Row],[Salary]]&lt;=250000,"201-250K",Table1[[#This Row],[Salary]]&gt;250000,"Above 250K")</f>
        <v>51-100K</v>
      </c>
      <c r="I6645" s="3">
        <v>55000</v>
      </c>
      <c r="J6645" s="3">
        <f>IF(Table1[[#This Row],[Years of Experience]]=0,0,Table1[[#This Row],[Salary]]/Table1[[#This Row],[Years of Experience]])</f>
        <v>13750</v>
      </c>
    </row>
    <row r="6646" spans="1:10" x14ac:dyDescent="0.35">
      <c r="A6646">
        <v>46</v>
      </c>
      <c r="B6646" t="str" cm="1">
        <f t="array" ref="B6646">_xlfn.IFS(Table1[[#This Row],[Age]]&lt;=25,"21-25",Table1[[#This Row],[Age]]&lt;=30,"26-30",Table1[[#This Row],[Age]]&lt;=35,"31-35",Table1[[#This Row],[Age]]&lt;=40,"36-40",Table1[[#This Row],[Age]]&lt;=45,"41-45", Table1[[#This Row],[Age]]&lt;=50,"46-50",Table1[[#This Row],[Age]]&lt;55,"51-55",Table1[[#This Row],[Age]]&lt;=60,"56-60",Table1[[#This Row],[Age]]&gt;=61, "61-70")</f>
        <v>46-50</v>
      </c>
      <c r="C6646" t="s">
        <v>6</v>
      </c>
      <c r="D6646" t="s">
        <v>10</v>
      </c>
      <c r="E6646" t="s">
        <v>27</v>
      </c>
      <c r="F6646">
        <v>14</v>
      </c>
      <c r="G6646" t="str" cm="1">
        <f t="array" ref="G6646">_xlfn.IFS(Table1[[#This Row],[Years of Experience]]&lt;=2,"Entry",Table1[[#This Row],[Years of Experience]]&lt;=7,"Mid",Table1[[#This Row],[Years of Experience]]&lt;=14,"Senior",Table1[[#This Row],[Years of Experience]]&gt;=15,"Executive")</f>
        <v>Senior</v>
      </c>
      <c r="H6646" t="str" cm="1">
        <f t="array" ref="H6646">_xlfn.IFS(Table1[[#This Row],[Salary]]&lt;=50000,"0-50K",Table1[[#This Row],[Salary]]&lt;=100000,"51-100K",Table1[[#This Row],[Salary]]&lt;=150000,"101-150K",Table1[[#This Row],[Salary]]&lt;=200000,"151-200K",Table1[[#This Row],[Salary]]&lt;=250000,"201-250K",Table1[[#This Row],[Salary]]&gt;250000,"Above 250K")</f>
        <v>101-150K</v>
      </c>
      <c r="I6646" s="3">
        <v>140000</v>
      </c>
      <c r="J6646" s="3">
        <f>IF(Table1[[#This Row],[Years of Experience]]=0,0,Table1[[#This Row],[Salary]]/Table1[[#This Row],[Years of Experience]])</f>
        <v>10000</v>
      </c>
    </row>
    <row r="6647" spans="1:10" x14ac:dyDescent="0.35">
      <c r="A6647">
        <v>26</v>
      </c>
      <c r="B6647" t="str" cm="1">
        <f t="array" ref="B6647">_xlfn.IFS(Table1[[#This Row],[Age]]&lt;=25,"21-25",Table1[[#This Row],[Age]]&lt;=30,"26-30",Table1[[#This Row],[Age]]&lt;=35,"31-35",Table1[[#This Row],[Age]]&lt;=40,"36-40",Table1[[#This Row],[Age]]&lt;=45,"41-45", Table1[[#This Row],[Age]]&lt;=50,"46-50",Table1[[#This Row],[Age]]&lt;55,"51-55",Table1[[#This Row],[Age]]&lt;=60,"56-60",Table1[[#This Row],[Age]]&gt;=61, "61-70")</f>
        <v>26-30</v>
      </c>
      <c r="C6647" t="s">
        <v>9</v>
      </c>
      <c r="D6647" t="s">
        <v>195</v>
      </c>
      <c r="E6647" t="s">
        <v>49</v>
      </c>
      <c r="F6647">
        <v>1</v>
      </c>
      <c r="G6647" t="str" cm="1">
        <f t="array" ref="G6647">_xlfn.IFS(Table1[[#This Row],[Years of Experience]]&lt;=2,"Entry",Table1[[#This Row],[Years of Experience]]&lt;=7,"Mid",Table1[[#This Row],[Years of Experience]]&lt;=14,"Senior",Table1[[#This Row],[Years of Experience]]&gt;=15,"Executive")</f>
        <v>Entry</v>
      </c>
      <c r="H6647" t="str" cm="1">
        <f t="array" ref="H6647">_xlfn.IFS(Table1[[#This Row],[Salary]]&lt;=50000,"0-50K",Table1[[#This Row],[Salary]]&lt;=100000,"51-100K",Table1[[#This Row],[Salary]]&lt;=150000,"101-150K",Table1[[#This Row],[Salary]]&lt;=200000,"151-200K",Table1[[#This Row],[Salary]]&lt;=250000,"201-250K",Table1[[#This Row],[Salary]]&gt;250000,"Above 250K")</f>
        <v>0-50K</v>
      </c>
      <c r="I6647" s="3">
        <v>35000</v>
      </c>
      <c r="J6647" s="3">
        <f>IF(Table1[[#This Row],[Years of Experience]]=0,0,Table1[[#This Row],[Salary]]/Table1[[#This Row],[Years of Experience]])</f>
        <v>35000</v>
      </c>
    </row>
    <row r="6648" spans="1:10" x14ac:dyDescent="0.35">
      <c r="A6648">
        <v>42</v>
      </c>
      <c r="B6648" t="str" cm="1">
        <f t="array" ref="B6648">_xlfn.IFS(Table1[[#This Row],[Age]]&lt;=25,"21-25",Table1[[#This Row],[Age]]&lt;=30,"26-30",Table1[[#This Row],[Age]]&lt;=35,"31-35",Table1[[#This Row],[Age]]&lt;=40,"36-40",Table1[[#This Row],[Age]]&lt;=45,"41-45", Table1[[#This Row],[Age]]&lt;=50,"46-50",Table1[[#This Row],[Age]]&lt;55,"51-55",Table1[[#This Row],[Age]]&lt;=60,"56-60",Table1[[#This Row],[Age]]&gt;=61, "61-70")</f>
        <v>41-45</v>
      </c>
      <c r="C6648" t="s">
        <v>6</v>
      </c>
      <c r="D6648" t="s">
        <v>7</v>
      </c>
      <c r="E6648" t="s">
        <v>80</v>
      </c>
      <c r="F6648">
        <v>13</v>
      </c>
      <c r="G6648" t="str" cm="1">
        <f t="array" ref="G6648">_xlfn.IFS(Table1[[#This Row],[Years of Experience]]&lt;=2,"Entry",Table1[[#This Row],[Years of Experience]]&lt;=7,"Mid",Table1[[#This Row],[Years of Experience]]&lt;=14,"Senior",Table1[[#This Row],[Years of Experience]]&gt;=15,"Executive")</f>
        <v>Senior</v>
      </c>
      <c r="H6648" t="str" cm="1">
        <f t="array" ref="H6648">_xlfn.IFS(Table1[[#This Row],[Salary]]&lt;=50000,"0-50K",Table1[[#This Row],[Salary]]&lt;=100000,"51-100K",Table1[[#This Row],[Salary]]&lt;=150000,"101-150K",Table1[[#This Row],[Salary]]&lt;=200000,"151-200K",Table1[[#This Row],[Salary]]&lt;=250000,"201-250K",Table1[[#This Row],[Salary]]&gt;250000,"Above 250K")</f>
        <v>101-150K</v>
      </c>
      <c r="I6648" s="3">
        <v>130000</v>
      </c>
      <c r="J6648" s="3">
        <f>IF(Table1[[#This Row],[Years of Experience]]=0,0,Table1[[#This Row],[Salary]]/Table1[[#This Row],[Years of Experience]])</f>
        <v>10000</v>
      </c>
    </row>
    <row r="6649" spans="1:10" x14ac:dyDescent="0.35">
      <c r="A6649">
        <v>36</v>
      </c>
      <c r="B6649" t="str" cm="1">
        <f t="array" ref="B6649">_xlfn.IFS(Table1[[#This Row],[Age]]&lt;=25,"21-25",Table1[[#This Row],[Age]]&lt;=30,"26-30",Table1[[#This Row],[Age]]&lt;=35,"31-35",Table1[[#This Row],[Age]]&lt;=40,"36-40",Table1[[#This Row],[Age]]&lt;=45,"41-45", Table1[[#This Row],[Age]]&lt;=50,"46-50",Table1[[#This Row],[Age]]&lt;55,"51-55",Table1[[#This Row],[Age]]&lt;=60,"56-60",Table1[[#This Row],[Age]]&gt;=61, "61-70")</f>
        <v>36-40</v>
      </c>
      <c r="C6649" t="s">
        <v>9</v>
      </c>
      <c r="D6649" t="s">
        <v>12</v>
      </c>
      <c r="E6649" t="s">
        <v>124</v>
      </c>
      <c r="F6649">
        <v>10</v>
      </c>
      <c r="G6649" t="str" cm="1">
        <f t="array" ref="G6649">_xlfn.IFS(Table1[[#This Row],[Years of Experience]]&lt;=2,"Entry",Table1[[#This Row],[Years of Experience]]&lt;=7,"Mid",Table1[[#This Row],[Years of Experience]]&lt;=14,"Senior",Table1[[#This Row],[Years of Experience]]&gt;=15,"Executive")</f>
        <v>Senior</v>
      </c>
      <c r="H6649" t="str" cm="1">
        <f t="array" ref="H6649">_xlfn.IFS(Table1[[#This Row],[Salary]]&lt;=50000,"0-50K",Table1[[#This Row],[Salary]]&lt;=100000,"51-100K",Table1[[#This Row],[Salary]]&lt;=150000,"101-150K",Table1[[#This Row],[Salary]]&lt;=200000,"151-200K",Table1[[#This Row],[Salary]]&lt;=250000,"201-250K",Table1[[#This Row],[Salary]]&gt;250000,"Above 250K")</f>
        <v>51-100K</v>
      </c>
      <c r="I6649" s="3">
        <v>100000</v>
      </c>
      <c r="J6649" s="3">
        <f>IF(Table1[[#This Row],[Years of Experience]]=0,0,Table1[[#This Row],[Salary]]/Table1[[#This Row],[Years of Experience]])</f>
        <v>10000</v>
      </c>
    </row>
    <row r="6650" spans="1:10" x14ac:dyDescent="0.35">
      <c r="A6650">
        <v>24</v>
      </c>
      <c r="B6650" t="str" cm="1">
        <f t="array" ref="B6650">_xlfn.IFS(Table1[[#This Row],[Age]]&lt;=25,"21-25",Table1[[#This Row],[Age]]&lt;=30,"26-30",Table1[[#This Row],[Age]]&lt;=35,"31-35",Table1[[#This Row],[Age]]&lt;=40,"36-40",Table1[[#This Row],[Age]]&lt;=45,"41-45", Table1[[#This Row],[Age]]&lt;=50,"46-50",Table1[[#This Row],[Age]]&lt;55,"51-55",Table1[[#This Row],[Age]]&lt;=60,"56-60",Table1[[#This Row],[Age]]&gt;=61, "61-70")</f>
        <v>21-25</v>
      </c>
      <c r="C6650" t="s">
        <v>6</v>
      </c>
      <c r="D6650" t="s">
        <v>7</v>
      </c>
      <c r="E6650" t="s">
        <v>82</v>
      </c>
      <c r="F6650">
        <v>1</v>
      </c>
      <c r="G6650" t="str" cm="1">
        <f t="array" ref="G6650">_xlfn.IFS(Table1[[#This Row],[Years of Experience]]&lt;=2,"Entry",Table1[[#This Row],[Years of Experience]]&lt;=7,"Mid",Table1[[#This Row],[Years of Experience]]&lt;=14,"Senior",Table1[[#This Row],[Years of Experience]]&gt;=15,"Executive")</f>
        <v>Entry</v>
      </c>
      <c r="H6650" t="str" cm="1">
        <f t="array" ref="H6650">_xlfn.IFS(Table1[[#This Row],[Salary]]&lt;=50000,"0-50K",Table1[[#This Row],[Salary]]&lt;=100000,"51-100K",Table1[[#This Row],[Salary]]&lt;=150000,"101-150K",Table1[[#This Row],[Salary]]&lt;=200000,"151-200K",Table1[[#This Row],[Salary]]&lt;=250000,"201-250K",Table1[[#This Row],[Salary]]&gt;250000,"Above 250K")</f>
        <v>0-50K</v>
      </c>
      <c r="I6650" s="3">
        <v>35000</v>
      </c>
      <c r="J6650" s="3">
        <f>IF(Table1[[#This Row],[Years of Experience]]=0,0,Table1[[#This Row],[Salary]]/Table1[[#This Row],[Years of Experience]])</f>
        <v>35000</v>
      </c>
    </row>
    <row r="6651" spans="1:10" x14ac:dyDescent="0.35">
      <c r="A6651">
        <v>43</v>
      </c>
      <c r="B6651" t="str" cm="1">
        <f t="array" ref="B6651">_xlfn.IFS(Table1[[#This Row],[Age]]&lt;=25,"21-25",Table1[[#This Row],[Age]]&lt;=30,"26-30",Table1[[#This Row],[Age]]&lt;=35,"31-35",Table1[[#This Row],[Age]]&lt;=40,"36-40",Table1[[#This Row],[Age]]&lt;=45,"41-45", Table1[[#This Row],[Age]]&lt;=50,"46-50",Table1[[#This Row],[Age]]&lt;55,"51-55",Table1[[#This Row],[Age]]&lt;=60,"56-60",Table1[[#This Row],[Age]]&gt;=61, "61-70")</f>
        <v>41-45</v>
      </c>
      <c r="C6651" t="s">
        <v>9</v>
      </c>
      <c r="D6651" t="s">
        <v>10</v>
      </c>
      <c r="E6651" t="s">
        <v>69</v>
      </c>
      <c r="F6651">
        <v>15</v>
      </c>
      <c r="G6651" t="str" cm="1">
        <f t="array" ref="G6651">_xlfn.IFS(Table1[[#This Row],[Years of Experience]]&lt;=2,"Entry",Table1[[#This Row],[Years of Experience]]&lt;=7,"Mid",Table1[[#This Row],[Years of Experience]]&lt;=14,"Senior",Table1[[#This Row],[Years of Experience]]&gt;=15,"Executive")</f>
        <v>Executive</v>
      </c>
      <c r="H6651" t="str" cm="1">
        <f t="array" ref="H6651">_xlfn.IFS(Table1[[#This Row],[Salary]]&lt;=50000,"0-50K",Table1[[#This Row],[Salary]]&lt;=100000,"51-100K",Table1[[#This Row],[Salary]]&lt;=150000,"101-150K",Table1[[#This Row],[Salary]]&lt;=200000,"151-200K",Table1[[#This Row],[Salary]]&lt;=250000,"201-250K",Table1[[#This Row],[Salary]]&gt;250000,"Above 250K")</f>
        <v>101-150K</v>
      </c>
      <c r="I6651" s="3">
        <v>150000</v>
      </c>
      <c r="J6651" s="3">
        <f>IF(Table1[[#This Row],[Years of Experience]]=0,0,Table1[[#This Row],[Salary]]/Table1[[#This Row],[Years of Experience]])</f>
        <v>10000</v>
      </c>
    </row>
    <row r="6652" spans="1:10" x14ac:dyDescent="0.35">
      <c r="A6652">
        <v>27</v>
      </c>
      <c r="B6652" t="str" cm="1">
        <f t="array" ref="B6652">_xlfn.IFS(Table1[[#This Row],[Age]]&lt;=25,"21-25",Table1[[#This Row],[Age]]&lt;=30,"26-30",Table1[[#This Row],[Age]]&lt;=35,"31-35",Table1[[#This Row],[Age]]&lt;=40,"36-40",Table1[[#This Row],[Age]]&lt;=45,"41-45", Table1[[#This Row],[Age]]&lt;=50,"46-50",Table1[[#This Row],[Age]]&lt;55,"51-55",Table1[[#This Row],[Age]]&lt;=60,"56-60",Table1[[#This Row],[Age]]&gt;=61, "61-70")</f>
        <v>26-30</v>
      </c>
      <c r="C6652" t="s">
        <v>6</v>
      </c>
      <c r="D6652" t="s">
        <v>195</v>
      </c>
      <c r="E6652" t="s">
        <v>18</v>
      </c>
      <c r="F6652">
        <v>2</v>
      </c>
      <c r="G6652" t="str" cm="1">
        <f t="array" ref="G6652">_xlfn.IFS(Table1[[#This Row],[Years of Experience]]&lt;=2,"Entry",Table1[[#This Row],[Years of Experience]]&lt;=7,"Mid",Table1[[#This Row],[Years of Experience]]&lt;=14,"Senior",Table1[[#This Row],[Years of Experience]]&gt;=15,"Executive")</f>
        <v>Entry</v>
      </c>
      <c r="H6652" t="str" cm="1">
        <f t="array" ref="H6652">_xlfn.IFS(Table1[[#This Row],[Salary]]&lt;=50000,"0-50K",Table1[[#This Row],[Salary]]&lt;=100000,"51-100K",Table1[[#This Row],[Salary]]&lt;=150000,"101-150K",Table1[[#This Row],[Salary]]&lt;=200000,"151-200K",Table1[[#This Row],[Salary]]&lt;=250000,"201-250K",Table1[[#This Row],[Salary]]&gt;250000,"Above 250K")</f>
        <v>0-50K</v>
      </c>
      <c r="I6652" s="3">
        <v>40000</v>
      </c>
      <c r="J6652" s="3">
        <f>IF(Table1[[#This Row],[Years of Experience]]=0,0,Table1[[#This Row],[Salary]]/Table1[[#This Row],[Years of Experience]])</f>
        <v>20000</v>
      </c>
    </row>
    <row r="6653" spans="1:10" x14ac:dyDescent="0.35">
      <c r="A6653">
        <v>33</v>
      </c>
      <c r="B6653" t="str" cm="1">
        <f t="array" ref="B6653">_xlfn.IFS(Table1[[#This Row],[Age]]&lt;=25,"21-25",Table1[[#This Row],[Age]]&lt;=30,"26-30",Table1[[#This Row],[Age]]&lt;=35,"31-35",Table1[[#This Row],[Age]]&lt;=40,"36-40",Table1[[#This Row],[Age]]&lt;=45,"41-45", Table1[[#This Row],[Age]]&lt;=50,"46-50",Table1[[#This Row],[Age]]&lt;55,"51-55",Table1[[#This Row],[Age]]&lt;=60,"56-60",Table1[[#This Row],[Age]]&gt;=61, "61-70")</f>
        <v>31-35</v>
      </c>
      <c r="C6653" t="s">
        <v>9</v>
      </c>
      <c r="D6653" t="s">
        <v>7</v>
      </c>
      <c r="E6653" t="s">
        <v>57</v>
      </c>
      <c r="F6653">
        <v>8</v>
      </c>
      <c r="G6653" t="str" cm="1">
        <f t="array" ref="G6653">_xlfn.IFS(Table1[[#This Row],[Years of Experience]]&lt;=2,"Entry",Table1[[#This Row],[Years of Experience]]&lt;=7,"Mid",Table1[[#This Row],[Years of Experience]]&lt;=14,"Senior",Table1[[#This Row],[Years of Experience]]&gt;=15,"Executive")</f>
        <v>Senior</v>
      </c>
      <c r="H6653" t="str" cm="1">
        <f t="array" ref="H6653">_xlfn.IFS(Table1[[#This Row],[Salary]]&lt;=50000,"0-50K",Table1[[#This Row],[Salary]]&lt;=100000,"51-100K",Table1[[#This Row],[Salary]]&lt;=150000,"101-150K",Table1[[#This Row],[Salary]]&lt;=200000,"151-200K",Table1[[#This Row],[Salary]]&lt;=250000,"201-250K",Table1[[#This Row],[Salary]]&gt;250000,"Above 250K")</f>
        <v>51-100K</v>
      </c>
      <c r="I6653" s="3">
        <v>80000</v>
      </c>
      <c r="J6653" s="3">
        <f>IF(Table1[[#This Row],[Years of Experience]]=0,0,Table1[[#This Row],[Salary]]/Table1[[#This Row],[Years of Experience]])</f>
        <v>10000</v>
      </c>
    </row>
    <row r="6654" spans="1:10" x14ac:dyDescent="0.35">
      <c r="A6654">
        <v>28</v>
      </c>
      <c r="B6654" t="str" cm="1">
        <f t="array" ref="B6654">_xlfn.IFS(Table1[[#This Row],[Age]]&lt;=25,"21-25",Table1[[#This Row],[Age]]&lt;=30,"26-30",Table1[[#This Row],[Age]]&lt;=35,"31-35",Table1[[#This Row],[Age]]&lt;=40,"36-40",Table1[[#This Row],[Age]]&lt;=45,"41-45", Table1[[#This Row],[Age]]&lt;=50,"46-50",Table1[[#This Row],[Age]]&lt;55,"51-55",Table1[[#This Row],[Age]]&lt;=60,"56-60",Table1[[#This Row],[Age]]&gt;=61, "61-70")</f>
        <v>26-30</v>
      </c>
      <c r="C6654" t="s">
        <v>6</v>
      </c>
      <c r="D6654" t="s">
        <v>12</v>
      </c>
      <c r="E6654" t="s">
        <v>27</v>
      </c>
      <c r="F6654">
        <v>4</v>
      </c>
      <c r="G6654" t="str" cm="1">
        <f t="array" ref="G6654">_xlfn.IFS(Table1[[#This Row],[Years of Experience]]&lt;=2,"Entry",Table1[[#This Row],[Years of Experience]]&lt;=7,"Mid",Table1[[#This Row],[Years of Experience]]&lt;=14,"Senior",Table1[[#This Row],[Years of Experience]]&gt;=15,"Executive")</f>
        <v>Mid</v>
      </c>
      <c r="H6654" t="str" cm="1">
        <f t="array" ref="H6654">_xlfn.IFS(Table1[[#This Row],[Salary]]&lt;=50000,"0-50K",Table1[[#This Row],[Salary]]&lt;=100000,"51-100K",Table1[[#This Row],[Salary]]&lt;=150000,"101-150K",Table1[[#This Row],[Salary]]&lt;=200000,"151-200K",Table1[[#This Row],[Salary]]&lt;=250000,"201-250K",Table1[[#This Row],[Salary]]&gt;250000,"Above 250K")</f>
        <v>51-100K</v>
      </c>
      <c r="I6654" s="3">
        <v>55000</v>
      </c>
      <c r="J6654" s="3">
        <f>IF(Table1[[#This Row],[Years of Experience]]=0,0,Table1[[#This Row],[Salary]]/Table1[[#This Row],[Years of Experience]])</f>
        <v>13750</v>
      </c>
    </row>
    <row r="6655" spans="1:10" x14ac:dyDescent="0.35">
      <c r="A6655">
        <v>51</v>
      </c>
      <c r="B6655" t="str" cm="1">
        <f t="array" ref="B6655">_xlfn.IFS(Table1[[#This Row],[Age]]&lt;=25,"21-25",Table1[[#This Row],[Age]]&lt;=30,"26-30",Table1[[#This Row],[Age]]&lt;=35,"31-35",Table1[[#This Row],[Age]]&lt;=40,"36-40",Table1[[#This Row],[Age]]&lt;=45,"41-45", Table1[[#This Row],[Age]]&lt;=50,"46-50",Table1[[#This Row],[Age]]&lt;55,"51-55",Table1[[#This Row],[Age]]&lt;=60,"56-60",Table1[[#This Row],[Age]]&gt;=61, "61-70")</f>
        <v>51-55</v>
      </c>
      <c r="C6655" t="s">
        <v>9</v>
      </c>
      <c r="D6655" t="s">
        <v>10</v>
      </c>
      <c r="E6655" t="s">
        <v>80</v>
      </c>
      <c r="F6655">
        <v>19</v>
      </c>
      <c r="G6655" t="str" cm="1">
        <f t="array" ref="G6655">_xlfn.IFS(Table1[[#This Row],[Years of Experience]]&lt;=2,"Entry",Table1[[#This Row],[Years of Experience]]&lt;=7,"Mid",Table1[[#This Row],[Years of Experience]]&lt;=14,"Senior",Table1[[#This Row],[Years of Experience]]&gt;=15,"Executive")</f>
        <v>Executive</v>
      </c>
      <c r="H6655" t="str" cm="1">
        <f t="array" ref="H6655">_xlfn.IFS(Table1[[#This Row],[Salary]]&lt;=50000,"0-50K",Table1[[#This Row],[Salary]]&lt;=100000,"51-100K",Table1[[#This Row],[Salary]]&lt;=150000,"101-150K",Table1[[#This Row],[Salary]]&lt;=200000,"151-200K",Table1[[#This Row],[Salary]]&lt;=250000,"201-250K",Table1[[#This Row],[Salary]]&gt;250000,"Above 250K")</f>
        <v>151-200K</v>
      </c>
      <c r="I6655" s="3">
        <v>190000</v>
      </c>
      <c r="J6655" s="3">
        <f>IF(Table1[[#This Row],[Years of Experience]]=0,0,Table1[[#This Row],[Salary]]/Table1[[#This Row],[Years of Experience]])</f>
        <v>10000</v>
      </c>
    </row>
    <row r="6656" spans="1:10" x14ac:dyDescent="0.35">
      <c r="A6656">
        <v>37</v>
      </c>
      <c r="B6656" t="str" cm="1">
        <f t="array" ref="B6656">_xlfn.IFS(Table1[[#This Row],[Age]]&lt;=25,"21-25",Table1[[#This Row],[Age]]&lt;=30,"26-30",Table1[[#This Row],[Age]]&lt;=35,"31-35",Table1[[#This Row],[Age]]&lt;=40,"36-40",Table1[[#This Row],[Age]]&lt;=45,"41-45", Table1[[#This Row],[Age]]&lt;=50,"46-50",Table1[[#This Row],[Age]]&lt;55,"51-55",Table1[[#This Row],[Age]]&lt;=60,"56-60",Table1[[#This Row],[Age]]&gt;=61, "61-70")</f>
        <v>36-40</v>
      </c>
      <c r="C6656" t="s">
        <v>6</v>
      </c>
      <c r="D6656" t="s">
        <v>7</v>
      </c>
      <c r="E6656" t="s">
        <v>30</v>
      </c>
      <c r="F6656">
        <v>7</v>
      </c>
      <c r="G6656" t="str" cm="1">
        <f t="array" ref="G6656">_xlfn.IFS(Table1[[#This Row],[Years of Experience]]&lt;=2,"Entry",Table1[[#This Row],[Years of Experience]]&lt;=7,"Mid",Table1[[#This Row],[Years of Experience]]&lt;=14,"Senior",Table1[[#This Row],[Years of Experience]]&gt;=15,"Executive")</f>
        <v>Mid</v>
      </c>
      <c r="H6656" t="str" cm="1">
        <f t="array" ref="H6656">_xlfn.IFS(Table1[[#This Row],[Salary]]&lt;=50000,"0-50K",Table1[[#This Row],[Salary]]&lt;=100000,"51-100K",Table1[[#This Row],[Salary]]&lt;=150000,"101-150K",Table1[[#This Row],[Salary]]&lt;=200000,"151-200K",Table1[[#This Row],[Salary]]&lt;=250000,"201-250K",Table1[[#This Row],[Salary]]&gt;250000,"Above 250K")</f>
        <v>51-100K</v>
      </c>
      <c r="I6656" s="3">
        <v>90000</v>
      </c>
      <c r="J6656" s="3">
        <f>IF(Table1[[#This Row],[Years of Experience]]=0,0,Table1[[#This Row],[Salary]]/Table1[[#This Row],[Years of Experience]])</f>
        <v>12857.142857142857</v>
      </c>
    </row>
    <row r="6657" spans="1:10" x14ac:dyDescent="0.35">
      <c r="A6657">
        <v>49</v>
      </c>
      <c r="B6657" t="str" cm="1">
        <f t="array" ref="B6657">_xlfn.IFS(Table1[[#This Row],[Age]]&lt;=25,"21-25",Table1[[#This Row],[Age]]&lt;=30,"26-30",Table1[[#This Row],[Age]]&lt;=35,"31-35",Table1[[#This Row],[Age]]&lt;=40,"36-40",Table1[[#This Row],[Age]]&lt;=45,"41-45", Table1[[#This Row],[Age]]&lt;=50,"46-50",Table1[[#This Row],[Age]]&lt;55,"51-55",Table1[[#This Row],[Age]]&lt;=60,"56-60",Table1[[#This Row],[Age]]&gt;=61, "61-70")</f>
        <v>46-50</v>
      </c>
      <c r="C6657" t="s">
        <v>9</v>
      </c>
      <c r="D6657" t="s">
        <v>12</v>
      </c>
      <c r="E6657" t="s">
        <v>124</v>
      </c>
      <c r="F6657">
        <v>20</v>
      </c>
      <c r="G6657" t="str" cm="1">
        <f t="array" ref="G6657">_xlfn.IFS(Table1[[#This Row],[Years of Experience]]&lt;=2,"Entry",Table1[[#This Row],[Years of Experience]]&lt;=7,"Mid",Table1[[#This Row],[Years of Experience]]&lt;=14,"Senior",Table1[[#This Row],[Years of Experience]]&gt;=15,"Executive")</f>
        <v>Executive</v>
      </c>
      <c r="H6657" t="str" cm="1">
        <f t="array" ref="H6657">_xlfn.IFS(Table1[[#This Row],[Salary]]&lt;=50000,"0-50K",Table1[[#This Row],[Salary]]&lt;=100000,"51-100K",Table1[[#This Row],[Salary]]&lt;=150000,"101-150K",Table1[[#This Row],[Salary]]&lt;=200000,"151-200K",Table1[[#This Row],[Salary]]&lt;=250000,"201-250K",Table1[[#This Row],[Salary]]&gt;250000,"Above 250K")</f>
        <v>151-200K</v>
      </c>
      <c r="I6657" s="3">
        <v>200000</v>
      </c>
      <c r="J6657" s="3">
        <f>IF(Table1[[#This Row],[Years of Experience]]=0,0,Table1[[#This Row],[Salary]]/Table1[[#This Row],[Years of Experience]])</f>
        <v>10000</v>
      </c>
    </row>
    <row r="6658" spans="1:10" x14ac:dyDescent="0.35">
      <c r="A6658">
        <v>32</v>
      </c>
      <c r="B6658" t="str" cm="1">
        <f t="array" ref="B6658">_xlfn.IFS(Table1[[#This Row],[Age]]&lt;=25,"21-25",Table1[[#This Row],[Age]]&lt;=30,"26-30",Table1[[#This Row],[Age]]&lt;=35,"31-35",Table1[[#This Row],[Age]]&lt;=40,"36-40",Table1[[#This Row],[Age]]&lt;=45,"41-45", Table1[[#This Row],[Age]]&lt;=50,"46-50",Table1[[#This Row],[Age]]&lt;55,"51-55",Table1[[#This Row],[Age]]&lt;=60,"56-60",Table1[[#This Row],[Age]]&gt;=61, "61-70")</f>
        <v>31-35</v>
      </c>
      <c r="C6658" t="s">
        <v>6</v>
      </c>
      <c r="D6658" t="s">
        <v>195</v>
      </c>
      <c r="E6658" t="s">
        <v>121</v>
      </c>
      <c r="F6658">
        <v>3</v>
      </c>
      <c r="G6658" t="str" cm="1">
        <f t="array" ref="G6658">_xlfn.IFS(Table1[[#This Row],[Years of Experience]]&lt;=2,"Entry",Table1[[#This Row],[Years of Experience]]&lt;=7,"Mid",Table1[[#This Row],[Years of Experience]]&lt;=14,"Senior",Table1[[#This Row],[Years of Experience]]&gt;=15,"Executive")</f>
        <v>Mid</v>
      </c>
      <c r="H6658" t="str" cm="1">
        <f t="array" ref="H6658">_xlfn.IFS(Table1[[#This Row],[Salary]]&lt;=50000,"0-50K",Table1[[#This Row],[Salary]]&lt;=100000,"51-100K",Table1[[#This Row],[Salary]]&lt;=150000,"101-150K",Table1[[#This Row],[Salary]]&lt;=200000,"151-200K",Table1[[#This Row],[Salary]]&lt;=250000,"201-250K",Table1[[#This Row],[Salary]]&gt;250000,"Above 250K")</f>
        <v>0-50K</v>
      </c>
      <c r="I6658" s="3">
        <v>40000</v>
      </c>
      <c r="J6658" s="3">
        <f>IF(Table1[[#This Row],[Years of Experience]]=0,0,Table1[[#This Row],[Salary]]/Table1[[#This Row],[Years of Experience]])</f>
        <v>13333.333333333334</v>
      </c>
    </row>
    <row r="6659" spans="1:10" x14ac:dyDescent="0.35">
      <c r="A6659">
        <v>30</v>
      </c>
      <c r="B6659" t="str" cm="1">
        <f t="array" ref="B6659">_xlfn.IFS(Table1[[#This Row],[Age]]&lt;=25,"21-25",Table1[[#This Row],[Age]]&lt;=30,"26-30",Table1[[#This Row],[Age]]&lt;=35,"31-35",Table1[[#This Row],[Age]]&lt;=40,"36-40",Table1[[#This Row],[Age]]&lt;=45,"41-45", Table1[[#This Row],[Age]]&lt;=50,"46-50",Table1[[#This Row],[Age]]&lt;55,"51-55",Table1[[#This Row],[Age]]&lt;=60,"56-60",Table1[[#This Row],[Age]]&gt;=61, "61-70")</f>
        <v>26-30</v>
      </c>
      <c r="C6659" t="s">
        <v>9</v>
      </c>
      <c r="D6659" t="s">
        <v>7</v>
      </c>
      <c r="E6659" t="s">
        <v>18</v>
      </c>
      <c r="F6659">
        <v>5</v>
      </c>
      <c r="G6659" t="str" cm="1">
        <f t="array" ref="G6659">_xlfn.IFS(Table1[[#This Row],[Years of Experience]]&lt;=2,"Entry",Table1[[#This Row],[Years of Experience]]&lt;=7,"Mid",Table1[[#This Row],[Years of Experience]]&lt;=14,"Senior",Table1[[#This Row],[Years of Experience]]&gt;=15,"Executive")</f>
        <v>Mid</v>
      </c>
      <c r="H6659" t="str" cm="1">
        <f t="array" ref="H6659">_xlfn.IFS(Table1[[#This Row],[Salary]]&lt;=50000,"0-50K",Table1[[#This Row],[Salary]]&lt;=100000,"51-100K",Table1[[#This Row],[Salary]]&lt;=150000,"101-150K",Table1[[#This Row],[Salary]]&lt;=200000,"151-200K",Table1[[#This Row],[Salary]]&lt;=250000,"201-250K",Table1[[#This Row],[Salary]]&gt;250000,"Above 250K")</f>
        <v>51-100K</v>
      </c>
      <c r="I6659" s="3">
        <v>70000</v>
      </c>
      <c r="J6659" s="3">
        <f>IF(Table1[[#This Row],[Years of Experience]]=0,0,Table1[[#This Row],[Salary]]/Table1[[#This Row],[Years of Experience]])</f>
        <v>14000</v>
      </c>
    </row>
    <row r="6660" spans="1:10" x14ac:dyDescent="0.35">
      <c r="A6660">
        <v>46</v>
      </c>
      <c r="B6660" t="str" cm="1">
        <f t="array" ref="B6660">_xlfn.IFS(Table1[[#This Row],[Age]]&lt;=25,"21-25",Table1[[#This Row],[Age]]&lt;=30,"26-30",Table1[[#This Row],[Age]]&lt;=35,"31-35",Table1[[#This Row],[Age]]&lt;=40,"36-40",Table1[[#This Row],[Age]]&lt;=45,"41-45", Table1[[#This Row],[Age]]&lt;=50,"46-50",Table1[[#This Row],[Age]]&lt;55,"51-55",Table1[[#This Row],[Age]]&lt;=60,"56-60",Table1[[#This Row],[Age]]&gt;=61, "61-70")</f>
        <v>46-50</v>
      </c>
      <c r="C6660" t="s">
        <v>6</v>
      </c>
      <c r="D6660" t="s">
        <v>10</v>
      </c>
      <c r="E6660" t="s">
        <v>57</v>
      </c>
      <c r="F6660">
        <v>16</v>
      </c>
      <c r="G6660" t="str" cm="1">
        <f t="array" ref="G6660">_xlfn.IFS(Table1[[#This Row],[Years of Experience]]&lt;=2,"Entry",Table1[[#This Row],[Years of Experience]]&lt;=7,"Mid",Table1[[#This Row],[Years of Experience]]&lt;=14,"Senior",Table1[[#This Row],[Years of Experience]]&gt;=15,"Executive")</f>
        <v>Executive</v>
      </c>
      <c r="H6660" t="str" cm="1">
        <f t="array" ref="H6660">_xlfn.IFS(Table1[[#This Row],[Salary]]&lt;=50000,"0-50K",Table1[[#This Row],[Salary]]&lt;=100000,"51-100K",Table1[[#This Row],[Salary]]&lt;=150000,"101-150K",Table1[[#This Row],[Salary]]&lt;=200000,"151-200K",Table1[[#This Row],[Salary]]&lt;=250000,"201-250K",Table1[[#This Row],[Salary]]&gt;250000,"Above 250K")</f>
        <v>151-200K</v>
      </c>
      <c r="I6660" s="3">
        <v>160000</v>
      </c>
      <c r="J6660" s="3">
        <f>IF(Table1[[#This Row],[Years of Experience]]=0,0,Table1[[#This Row],[Salary]]/Table1[[#This Row],[Years of Experience]])</f>
        <v>10000</v>
      </c>
    </row>
    <row r="6661" spans="1:10" x14ac:dyDescent="0.35">
      <c r="A6661">
        <v>26</v>
      </c>
      <c r="B6661" t="str" cm="1">
        <f t="array" ref="B6661">_xlfn.IFS(Table1[[#This Row],[Age]]&lt;=25,"21-25",Table1[[#This Row],[Age]]&lt;=30,"26-30",Table1[[#This Row],[Age]]&lt;=35,"31-35",Table1[[#This Row],[Age]]&lt;=40,"36-40",Table1[[#This Row],[Age]]&lt;=45,"41-45", Table1[[#This Row],[Age]]&lt;=50,"46-50",Table1[[#This Row],[Age]]&lt;55,"51-55",Table1[[#This Row],[Age]]&lt;=60,"56-60",Table1[[#This Row],[Age]]&gt;=61, "61-70")</f>
        <v>26-30</v>
      </c>
      <c r="C6661" t="s">
        <v>9</v>
      </c>
      <c r="D6661" t="s">
        <v>195</v>
      </c>
      <c r="E6661" t="s">
        <v>14</v>
      </c>
      <c r="F6661">
        <v>1</v>
      </c>
      <c r="G6661" t="str" cm="1">
        <f t="array" ref="G6661">_xlfn.IFS(Table1[[#This Row],[Years of Experience]]&lt;=2,"Entry",Table1[[#This Row],[Years of Experience]]&lt;=7,"Mid",Table1[[#This Row],[Years of Experience]]&lt;=14,"Senior",Table1[[#This Row],[Years of Experience]]&gt;=15,"Executive")</f>
        <v>Entry</v>
      </c>
      <c r="H6661" t="str" cm="1">
        <f t="array" ref="H6661">_xlfn.IFS(Table1[[#This Row],[Salary]]&lt;=50000,"0-50K",Table1[[#This Row],[Salary]]&lt;=100000,"51-100K",Table1[[#This Row],[Salary]]&lt;=150000,"101-150K",Table1[[#This Row],[Salary]]&lt;=200000,"151-200K",Table1[[#This Row],[Salary]]&lt;=250000,"201-250K",Table1[[#This Row],[Salary]]&gt;250000,"Above 250K")</f>
        <v>0-50K</v>
      </c>
      <c r="I6661" s="3">
        <v>35000</v>
      </c>
      <c r="J6661" s="3">
        <f>IF(Table1[[#This Row],[Years of Experience]]=0,0,Table1[[#This Row],[Salary]]/Table1[[#This Row],[Years of Experience]])</f>
        <v>35000</v>
      </c>
    </row>
    <row r="6662" spans="1:10" x14ac:dyDescent="0.35">
      <c r="A6662">
        <v>42</v>
      </c>
      <c r="B6662" t="str" cm="1">
        <f t="array" ref="B6662">_xlfn.IFS(Table1[[#This Row],[Age]]&lt;=25,"21-25",Table1[[#This Row],[Age]]&lt;=30,"26-30",Table1[[#This Row],[Age]]&lt;=35,"31-35",Table1[[#This Row],[Age]]&lt;=40,"36-40",Table1[[#This Row],[Age]]&lt;=45,"41-45", Table1[[#This Row],[Age]]&lt;=50,"46-50",Table1[[#This Row],[Age]]&lt;55,"51-55",Table1[[#This Row],[Age]]&lt;=60,"56-60",Table1[[#This Row],[Age]]&gt;=61, "61-70")</f>
        <v>41-45</v>
      </c>
      <c r="C6662" t="s">
        <v>6</v>
      </c>
      <c r="D6662" t="s">
        <v>7</v>
      </c>
      <c r="E6662" t="s">
        <v>35</v>
      </c>
      <c r="F6662">
        <v>13</v>
      </c>
      <c r="G6662" t="str" cm="1">
        <f t="array" ref="G6662">_xlfn.IFS(Table1[[#This Row],[Years of Experience]]&lt;=2,"Entry",Table1[[#This Row],[Years of Experience]]&lt;=7,"Mid",Table1[[#This Row],[Years of Experience]]&lt;=14,"Senior",Table1[[#This Row],[Years of Experience]]&gt;=15,"Executive")</f>
        <v>Senior</v>
      </c>
      <c r="H6662" t="str" cm="1">
        <f t="array" ref="H6662">_xlfn.IFS(Table1[[#This Row],[Salary]]&lt;=50000,"0-50K",Table1[[#This Row],[Salary]]&lt;=100000,"51-100K",Table1[[#This Row],[Salary]]&lt;=150000,"101-150K",Table1[[#This Row],[Salary]]&lt;=200000,"151-200K",Table1[[#This Row],[Salary]]&lt;=250000,"201-250K",Table1[[#This Row],[Salary]]&gt;250000,"Above 250K")</f>
        <v>101-150K</v>
      </c>
      <c r="I6662" s="3">
        <v>130000</v>
      </c>
      <c r="J6662" s="3">
        <f>IF(Table1[[#This Row],[Years of Experience]]=0,0,Table1[[#This Row],[Salary]]/Table1[[#This Row],[Years of Experience]])</f>
        <v>10000</v>
      </c>
    </row>
    <row r="6663" spans="1:10" x14ac:dyDescent="0.35">
      <c r="A6663">
        <v>36</v>
      </c>
      <c r="B6663" t="str" cm="1">
        <f t="array" ref="B6663">_xlfn.IFS(Table1[[#This Row],[Age]]&lt;=25,"21-25",Table1[[#This Row],[Age]]&lt;=30,"26-30",Table1[[#This Row],[Age]]&lt;=35,"31-35",Table1[[#This Row],[Age]]&lt;=40,"36-40",Table1[[#This Row],[Age]]&lt;=45,"41-45", Table1[[#This Row],[Age]]&lt;=50,"46-50",Table1[[#This Row],[Age]]&lt;55,"51-55",Table1[[#This Row],[Age]]&lt;=60,"56-60",Table1[[#This Row],[Age]]&gt;=61, "61-70")</f>
        <v>36-40</v>
      </c>
      <c r="C6663" t="s">
        <v>9</v>
      </c>
      <c r="D6663" t="s">
        <v>12</v>
      </c>
      <c r="E6663" t="s">
        <v>27</v>
      </c>
      <c r="F6663">
        <v>9</v>
      </c>
      <c r="G6663" t="str" cm="1">
        <f t="array" ref="G6663">_xlfn.IFS(Table1[[#This Row],[Years of Experience]]&lt;=2,"Entry",Table1[[#This Row],[Years of Experience]]&lt;=7,"Mid",Table1[[#This Row],[Years of Experience]]&lt;=14,"Senior",Table1[[#This Row],[Years of Experience]]&gt;=15,"Executive")</f>
        <v>Senior</v>
      </c>
      <c r="H6663" t="str" cm="1">
        <f t="array" ref="H6663">_xlfn.IFS(Table1[[#This Row],[Salary]]&lt;=50000,"0-50K",Table1[[#This Row],[Salary]]&lt;=100000,"51-100K",Table1[[#This Row],[Salary]]&lt;=150000,"101-150K",Table1[[#This Row],[Salary]]&lt;=200000,"151-200K",Table1[[#This Row],[Salary]]&lt;=250000,"201-250K",Table1[[#This Row],[Salary]]&gt;250000,"Above 250K")</f>
        <v>51-100K</v>
      </c>
      <c r="I6663" s="3">
        <v>95000</v>
      </c>
      <c r="J6663" s="3">
        <f>IF(Table1[[#This Row],[Years of Experience]]=0,0,Table1[[#This Row],[Salary]]/Table1[[#This Row],[Years of Experience]])</f>
        <v>10555.555555555555</v>
      </c>
    </row>
    <row r="6664" spans="1:10" x14ac:dyDescent="0.35">
      <c r="A6664">
        <v>24</v>
      </c>
      <c r="B6664" t="str" cm="1">
        <f t="array" ref="B6664">_xlfn.IFS(Table1[[#This Row],[Age]]&lt;=25,"21-25",Table1[[#This Row],[Age]]&lt;=30,"26-30",Table1[[#This Row],[Age]]&lt;=35,"31-35",Table1[[#This Row],[Age]]&lt;=40,"36-40",Table1[[#This Row],[Age]]&lt;=45,"41-45", Table1[[#This Row],[Age]]&lt;=50,"46-50",Table1[[#This Row],[Age]]&lt;55,"51-55",Table1[[#This Row],[Age]]&lt;=60,"56-60",Table1[[#This Row],[Age]]&gt;=61, "61-70")</f>
        <v>21-25</v>
      </c>
      <c r="C6664" t="s">
        <v>6</v>
      </c>
      <c r="D6664" t="s">
        <v>7</v>
      </c>
      <c r="E6664" t="s">
        <v>49</v>
      </c>
      <c r="F6664">
        <v>1</v>
      </c>
      <c r="G6664" t="str" cm="1">
        <f t="array" ref="G6664">_xlfn.IFS(Table1[[#This Row],[Years of Experience]]&lt;=2,"Entry",Table1[[#This Row],[Years of Experience]]&lt;=7,"Mid",Table1[[#This Row],[Years of Experience]]&lt;=14,"Senior",Table1[[#This Row],[Years of Experience]]&gt;=15,"Executive")</f>
        <v>Entry</v>
      </c>
      <c r="H6664" t="str" cm="1">
        <f t="array" ref="H6664">_xlfn.IFS(Table1[[#This Row],[Salary]]&lt;=50000,"0-50K",Table1[[#This Row],[Salary]]&lt;=100000,"51-100K",Table1[[#This Row],[Salary]]&lt;=150000,"101-150K",Table1[[#This Row],[Salary]]&lt;=200000,"151-200K",Table1[[#This Row],[Salary]]&lt;=250000,"201-250K",Table1[[#This Row],[Salary]]&gt;250000,"Above 250K")</f>
        <v>0-50K</v>
      </c>
      <c r="I6664" s="3">
        <v>35000</v>
      </c>
      <c r="J6664" s="3">
        <f>IF(Table1[[#This Row],[Years of Experience]]=0,0,Table1[[#This Row],[Salary]]/Table1[[#This Row],[Years of Experience]])</f>
        <v>35000</v>
      </c>
    </row>
    <row r="6665" spans="1:10" x14ac:dyDescent="0.35">
      <c r="A6665">
        <v>43</v>
      </c>
      <c r="B6665" t="str" cm="1">
        <f t="array" ref="B6665">_xlfn.IFS(Table1[[#This Row],[Age]]&lt;=25,"21-25",Table1[[#This Row],[Age]]&lt;=30,"26-30",Table1[[#This Row],[Age]]&lt;=35,"31-35",Table1[[#This Row],[Age]]&lt;=40,"36-40",Table1[[#This Row],[Age]]&lt;=45,"41-45", Table1[[#This Row],[Age]]&lt;=50,"46-50",Table1[[#This Row],[Age]]&lt;55,"51-55",Table1[[#This Row],[Age]]&lt;=60,"56-60",Table1[[#This Row],[Age]]&gt;=61, "61-70")</f>
        <v>41-45</v>
      </c>
      <c r="C6665" t="s">
        <v>9</v>
      </c>
      <c r="D6665" t="s">
        <v>10</v>
      </c>
      <c r="E6665" t="s">
        <v>18</v>
      </c>
      <c r="F6665">
        <v>14</v>
      </c>
      <c r="G6665" t="str" cm="1">
        <f t="array" ref="G6665">_xlfn.IFS(Table1[[#This Row],[Years of Experience]]&lt;=2,"Entry",Table1[[#This Row],[Years of Experience]]&lt;=7,"Mid",Table1[[#This Row],[Years of Experience]]&lt;=14,"Senior",Table1[[#This Row],[Years of Experience]]&gt;=15,"Executive")</f>
        <v>Senior</v>
      </c>
      <c r="H6665" t="str" cm="1">
        <f t="array" ref="H6665">_xlfn.IFS(Table1[[#This Row],[Salary]]&lt;=50000,"0-50K",Table1[[#This Row],[Salary]]&lt;=100000,"51-100K",Table1[[#This Row],[Salary]]&lt;=150000,"101-150K",Table1[[#This Row],[Salary]]&lt;=200000,"151-200K",Table1[[#This Row],[Salary]]&lt;=250000,"201-250K",Table1[[#This Row],[Salary]]&gt;250000,"Above 250K")</f>
        <v>101-150K</v>
      </c>
      <c r="I6665" s="3">
        <v>140000</v>
      </c>
      <c r="J6665" s="3">
        <f>IF(Table1[[#This Row],[Years of Experience]]=0,0,Table1[[#This Row],[Salary]]/Table1[[#This Row],[Years of Experience]])</f>
        <v>10000</v>
      </c>
    </row>
    <row r="6666" spans="1:10" x14ac:dyDescent="0.35">
      <c r="A6666">
        <v>27</v>
      </c>
      <c r="B6666" t="str" cm="1">
        <f t="array" ref="B6666">_xlfn.IFS(Table1[[#This Row],[Age]]&lt;=25,"21-25",Table1[[#This Row],[Age]]&lt;=30,"26-30",Table1[[#This Row],[Age]]&lt;=35,"31-35",Table1[[#This Row],[Age]]&lt;=40,"36-40",Table1[[#This Row],[Age]]&lt;=45,"41-45", Table1[[#This Row],[Age]]&lt;=50,"46-50",Table1[[#This Row],[Age]]&lt;55,"51-55",Table1[[#This Row],[Age]]&lt;=60,"56-60",Table1[[#This Row],[Age]]&gt;=61, "61-70")</f>
        <v>26-30</v>
      </c>
      <c r="C6666" t="s">
        <v>6</v>
      </c>
      <c r="D6666" t="s">
        <v>195</v>
      </c>
      <c r="E6666" t="s">
        <v>69</v>
      </c>
      <c r="F6666">
        <v>2</v>
      </c>
      <c r="G6666" t="str" cm="1">
        <f t="array" ref="G6666">_xlfn.IFS(Table1[[#This Row],[Years of Experience]]&lt;=2,"Entry",Table1[[#This Row],[Years of Experience]]&lt;=7,"Mid",Table1[[#This Row],[Years of Experience]]&lt;=14,"Senior",Table1[[#This Row],[Years of Experience]]&gt;=15,"Executive")</f>
        <v>Entry</v>
      </c>
      <c r="H6666" t="str" cm="1">
        <f t="array" ref="H6666">_xlfn.IFS(Table1[[#This Row],[Salary]]&lt;=50000,"0-50K",Table1[[#This Row],[Salary]]&lt;=100000,"51-100K",Table1[[#This Row],[Salary]]&lt;=150000,"101-150K",Table1[[#This Row],[Salary]]&lt;=200000,"151-200K",Table1[[#This Row],[Salary]]&lt;=250000,"201-250K",Table1[[#This Row],[Salary]]&gt;250000,"Above 250K")</f>
        <v>0-50K</v>
      </c>
      <c r="I6666" s="3">
        <v>40000</v>
      </c>
      <c r="J6666" s="3">
        <f>IF(Table1[[#This Row],[Years of Experience]]=0,0,Table1[[#This Row],[Salary]]/Table1[[#This Row],[Years of Experience]])</f>
        <v>20000</v>
      </c>
    </row>
    <row r="6667" spans="1:10" x14ac:dyDescent="0.35">
      <c r="A6667">
        <v>33</v>
      </c>
      <c r="B6667" t="str" cm="1">
        <f t="array" ref="B6667">_xlfn.IFS(Table1[[#This Row],[Age]]&lt;=25,"21-25",Table1[[#This Row],[Age]]&lt;=30,"26-30",Table1[[#This Row],[Age]]&lt;=35,"31-35",Table1[[#This Row],[Age]]&lt;=40,"36-40",Table1[[#This Row],[Age]]&lt;=45,"41-45", Table1[[#This Row],[Age]]&lt;=50,"46-50",Table1[[#This Row],[Age]]&lt;55,"51-55",Table1[[#This Row],[Age]]&lt;=60,"56-60",Table1[[#This Row],[Age]]&gt;=61, "61-70")</f>
        <v>31-35</v>
      </c>
      <c r="C6667" t="s">
        <v>9</v>
      </c>
      <c r="D6667" t="s">
        <v>7</v>
      </c>
      <c r="E6667" t="s">
        <v>80</v>
      </c>
      <c r="F6667">
        <v>7</v>
      </c>
      <c r="G6667" t="str" cm="1">
        <f t="array" ref="G6667">_xlfn.IFS(Table1[[#This Row],[Years of Experience]]&lt;=2,"Entry",Table1[[#This Row],[Years of Experience]]&lt;=7,"Mid",Table1[[#This Row],[Years of Experience]]&lt;=14,"Senior",Table1[[#This Row],[Years of Experience]]&gt;=15,"Executive")</f>
        <v>Mid</v>
      </c>
      <c r="H6667" t="str" cm="1">
        <f t="array" ref="H6667">_xlfn.IFS(Table1[[#This Row],[Salary]]&lt;=50000,"0-50K",Table1[[#This Row],[Salary]]&lt;=100000,"51-100K",Table1[[#This Row],[Salary]]&lt;=150000,"101-150K",Table1[[#This Row],[Salary]]&lt;=200000,"151-200K",Table1[[#This Row],[Salary]]&lt;=250000,"201-250K",Table1[[#This Row],[Salary]]&gt;250000,"Above 250K")</f>
        <v>51-100K</v>
      </c>
      <c r="I6667" s="3">
        <v>90000</v>
      </c>
      <c r="J6667" s="3">
        <f>IF(Table1[[#This Row],[Years of Experience]]=0,0,Table1[[#This Row],[Salary]]/Table1[[#This Row],[Years of Experience]])</f>
        <v>12857.142857142857</v>
      </c>
    </row>
    <row r="6668" spans="1:10" x14ac:dyDescent="0.35">
      <c r="A6668">
        <v>28</v>
      </c>
      <c r="B6668" t="str" cm="1">
        <f t="array" ref="B6668">_xlfn.IFS(Table1[[#This Row],[Age]]&lt;=25,"21-25",Table1[[#This Row],[Age]]&lt;=30,"26-30",Table1[[#This Row],[Age]]&lt;=35,"31-35",Table1[[#This Row],[Age]]&lt;=40,"36-40",Table1[[#This Row],[Age]]&lt;=45,"41-45", Table1[[#This Row],[Age]]&lt;=50,"46-50",Table1[[#This Row],[Age]]&lt;55,"51-55",Table1[[#This Row],[Age]]&lt;=60,"56-60",Table1[[#This Row],[Age]]&gt;=61, "61-70")</f>
        <v>26-30</v>
      </c>
      <c r="C6668" t="s">
        <v>6</v>
      </c>
      <c r="D6668" t="s">
        <v>12</v>
      </c>
      <c r="E6668" t="s">
        <v>82</v>
      </c>
      <c r="F6668">
        <v>4</v>
      </c>
      <c r="G6668" t="str" cm="1">
        <f t="array" ref="G6668">_xlfn.IFS(Table1[[#This Row],[Years of Experience]]&lt;=2,"Entry",Table1[[#This Row],[Years of Experience]]&lt;=7,"Mid",Table1[[#This Row],[Years of Experience]]&lt;=14,"Senior",Table1[[#This Row],[Years of Experience]]&gt;=15,"Executive")</f>
        <v>Mid</v>
      </c>
      <c r="H6668" t="str" cm="1">
        <f t="array" ref="H6668">_xlfn.IFS(Table1[[#This Row],[Salary]]&lt;=50000,"0-50K",Table1[[#This Row],[Salary]]&lt;=100000,"51-100K",Table1[[#This Row],[Salary]]&lt;=150000,"101-150K",Table1[[#This Row],[Salary]]&lt;=200000,"151-200K",Table1[[#This Row],[Salary]]&lt;=250000,"201-250K",Table1[[#This Row],[Salary]]&gt;250000,"Above 250K")</f>
        <v>51-100K</v>
      </c>
      <c r="I6668" s="3">
        <v>55000</v>
      </c>
      <c r="J6668" s="3">
        <f>IF(Table1[[#This Row],[Years of Experience]]=0,0,Table1[[#This Row],[Salary]]/Table1[[#This Row],[Years of Experience]])</f>
        <v>13750</v>
      </c>
    </row>
    <row r="6669" spans="1:10" x14ac:dyDescent="0.35">
      <c r="A6669">
        <v>51</v>
      </c>
      <c r="B6669" t="str" cm="1">
        <f t="array" ref="B6669">_xlfn.IFS(Table1[[#This Row],[Age]]&lt;=25,"21-25",Table1[[#This Row],[Age]]&lt;=30,"26-30",Table1[[#This Row],[Age]]&lt;=35,"31-35",Table1[[#This Row],[Age]]&lt;=40,"36-40",Table1[[#This Row],[Age]]&lt;=45,"41-45", Table1[[#This Row],[Age]]&lt;=50,"46-50",Table1[[#This Row],[Age]]&lt;55,"51-55",Table1[[#This Row],[Age]]&lt;=60,"56-60",Table1[[#This Row],[Age]]&gt;=61, "61-70")</f>
        <v>51-55</v>
      </c>
      <c r="C6669" t="s">
        <v>9</v>
      </c>
      <c r="D6669" t="s">
        <v>10</v>
      </c>
      <c r="E6669" t="s">
        <v>124</v>
      </c>
      <c r="F6669">
        <v>19</v>
      </c>
      <c r="G6669" t="str" cm="1">
        <f t="array" ref="G6669">_xlfn.IFS(Table1[[#This Row],[Years of Experience]]&lt;=2,"Entry",Table1[[#This Row],[Years of Experience]]&lt;=7,"Mid",Table1[[#This Row],[Years of Experience]]&lt;=14,"Senior",Table1[[#This Row],[Years of Experience]]&gt;=15,"Executive")</f>
        <v>Executive</v>
      </c>
      <c r="H6669" t="str" cm="1">
        <f t="array" ref="H6669">_xlfn.IFS(Table1[[#This Row],[Salary]]&lt;=50000,"0-50K",Table1[[#This Row],[Salary]]&lt;=100000,"51-100K",Table1[[#This Row],[Salary]]&lt;=150000,"101-150K",Table1[[#This Row],[Salary]]&lt;=200000,"151-200K",Table1[[#This Row],[Salary]]&lt;=250000,"201-250K",Table1[[#This Row],[Salary]]&gt;250000,"Above 250K")</f>
        <v>151-200K</v>
      </c>
      <c r="I6669" s="3">
        <v>190000</v>
      </c>
      <c r="J6669" s="3">
        <f>IF(Table1[[#This Row],[Years of Experience]]=0,0,Table1[[#This Row],[Salary]]/Table1[[#This Row],[Years of Experience]])</f>
        <v>10000</v>
      </c>
    </row>
    <row r="6670" spans="1:10" x14ac:dyDescent="0.35">
      <c r="A6670">
        <v>37</v>
      </c>
      <c r="B6670" t="str" cm="1">
        <f t="array" ref="B6670">_xlfn.IFS(Table1[[#This Row],[Age]]&lt;=25,"21-25",Table1[[#This Row],[Age]]&lt;=30,"26-30",Table1[[#This Row],[Age]]&lt;=35,"31-35",Table1[[#This Row],[Age]]&lt;=40,"36-40",Table1[[#This Row],[Age]]&lt;=45,"41-45", Table1[[#This Row],[Age]]&lt;=50,"46-50",Table1[[#This Row],[Age]]&lt;55,"51-55",Table1[[#This Row],[Age]]&lt;=60,"56-60",Table1[[#This Row],[Age]]&gt;=61, "61-70")</f>
        <v>36-40</v>
      </c>
      <c r="C6670" t="s">
        <v>6</v>
      </c>
      <c r="D6670" t="s">
        <v>7</v>
      </c>
      <c r="E6670" t="s">
        <v>121</v>
      </c>
      <c r="F6670">
        <v>6</v>
      </c>
      <c r="G6670" t="str" cm="1">
        <f t="array" ref="G6670">_xlfn.IFS(Table1[[#This Row],[Years of Experience]]&lt;=2,"Entry",Table1[[#This Row],[Years of Experience]]&lt;=7,"Mid",Table1[[#This Row],[Years of Experience]]&lt;=14,"Senior",Table1[[#This Row],[Years of Experience]]&gt;=15,"Executive")</f>
        <v>Mid</v>
      </c>
      <c r="H6670" t="str" cm="1">
        <f t="array" ref="H6670">_xlfn.IFS(Table1[[#This Row],[Salary]]&lt;=50000,"0-50K",Table1[[#This Row],[Salary]]&lt;=100000,"51-100K",Table1[[#This Row],[Salary]]&lt;=150000,"101-150K",Table1[[#This Row],[Salary]]&lt;=200000,"151-200K",Table1[[#This Row],[Salary]]&lt;=250000,"201-250K",Table1[[#This Row],[Salary]]&gt;250000,"Above 250K")</f>
        <v>51-100K</v>
      </c>
      <c r="I6670" s="3">
        <v>75000</v>
      </c>
      <c r="J6670" s="3">
        <f>IF(Table1[[#This Row],[Years of Experience]]=0,0,Table1[[#This Row],[Salary]]/Table1[[#This Row],[Years of Experience]])</f>
        <v>12500</v>
      </c>
    </row>
    <row r="6671" spans="1:10" x14ac:dyDescent="0.35">
      <c r="A6671">
        <v>49</v>
      </c>
      <c r="B6671" t="str" cm="1">
        <f t="array" ref="B6671">_xlfn.IFS(Table1[[#This Row],[Age]]&lt;=25,"21-25",Table1[[#This Row],[Age]]&lt;=30,"26-30",Table1[[#This Row],[Age]]&lt;=35,"31-35",Table1[[#This Row],[Age]]&lt;=40,"36-40",Table1[[#This Row],[Age]]&lt;=45,"41-45", Table1[[#This Row],[Age]]&lt;=50,"46-50",Table1[[#This Row],[Age]]&lt;55,"51-55",Table1[[#This Row],[Age]]&lt;=60,"56-60",Table1[[#This Row],[Age]]&gt;=61, "61-70")</f>
        <v>46-50</v>
      </c>
      <c r="C6671" t="s">
        <v>9</v>
      </c>
      <c r="D6671" t="s">
        <v>12</v>
      </c>
      <c r="E6671" t="s">
        <v>57</v>
      </c>
      <c r="F6671">
        <v>20</v>
      </c>
      <c r="G6671" t="str" cm="1">
        <f t="array" ref="G6671">_xlfn.IFS(Table1[[#This Row],[Years of Experience]]&lt;=2,"Entry",Table1[[#This Row],[Years of Experience]]&lt;=7,"Mid",Table1[[#This Row],[Years of Experience]]&lt;=14,"Senior",Table1[[#This Row],[Years of Experience]]&gt;=15,"Executive")</f>
        <v>Executive</v>
      </c>
      <c r="H6671" t="str" cm="1">
        <f t="array" ref="H6671">_xlfn.IFS(Table1[[#This Row],[Salary]]&lt;=50000,"0-50K",Table1[[#This Row],[Salary]]&lt;=100000,"51-100K",Table1[[#This Row],[Salary]]&lt;=150000,"101-150K",Table1[[#This Row],[Salary]]&lt;=200000,"151-200K",Table1[[#This Row],[Salary]]&lt;=250000,"201-250K",Table1[[#This Row],[Salary]]&gt;250000,"Above 250K")</f>
        <v>151-200K</v>
      </c>
      <c r="I6671" s="3">
        <v>200000</v>
      </c>
      <c r="J6671" s="3">
        <f>IF(Table1[[#This Row],[Years of Experience]]=0,0,Table1[[#This Row],[Salary]]/Table1[[#This Row],[Years of Experience]])</f>
        <v>10000</v>
      </c>
    </row>
    <row r="6672" spans="1:10" x14ac:dyDescent="0.35">
      <c r="A6672">
        <v>32</v>
      </c>
      <c r="B6672" t="str" cm="1">
        <f t="array" ref="B6672">_xlfn.IFS(Table1[[#This Row],[Age]]&lt;=25,"21-25",Table1[[#This Row],[Age]]&lt;=30,"26-30",Table1[[#This Row],[Age]]&lt;=35,"31-35",Table1[[#This Row],[Age]]&lt;=40,"36-40",Table1[[#This Row],[Age]]&lt;=45,"41-45", Table1[[#This Row],[Age]]&lt;=50,"46-50",Table1[[#This Row],[Age]]&lt;55,"51-55",Table1[[#This Row],[Age]]&lt;=60,"56-60",Table1[[#This Row],[Age]]&gt;=61, "61-70")</f>
        <v>31-35</v>
      </c>
      <c r="C6672" t="s">
        <v>6</v>
      </c>
      <c r="D6672" t="s">
        <v>195</v>
      </c>
      <c r="E6672" t="s">
        <v>14</v>
      </c>
      <c r="F6672">
        <v>3</v>
      </c>
      <c r="G6672" t="str" cm="1">
        <f t="array" ref="G6672">_xlfn.IFS(Table1[[#This Row],[Years of Experience]]&lt;=2,"Entry",Table1[[#This Row],[Years of Experience]]&lt;=7,"Mid",Table1[[#This Row],[Years of Experience]]&lt;=14,"Senior",Table1[[#This Row],[Years of Experience]]&gt;=15,"Executive")</f>
        <v>Mid</v>
      </c>
      <c r="H6672" t="str" cm="1">
        <f t="array" ref="H6672">_xlfn.IFS(Table1[[#This Row],[Salary]]&lt;=50000,"0-50K",Table1[[#This Row],[Salary]]&lt;=100000,"51-100K",Table1[[#This Row],[Salary]]&lt;=150000,"101-150K",Table1[[#This Row],[Salary]]&lt;=200000,"151-200K",Table1[[#This Row],[Salary]]&lt;=250000,"201-250K",Table1[[#This Row],[Salary]]&gt;250000,"Above 250K")</f>
        <v>0-50K</v>
      </c>
      <c r="I6672" s="3">
        <v>50000</v>
      </c>
      <c r="J6672" s="3">
        <f>IF(Table1[[#This Row],[Years of Experience]]=0,0,Table1[[#This Row],[Salary]]/Table1[[#This Row],[Years of Experience]])</f>
        <v>16666.666666666668</v>
      </c>
    </row>
    <row r="6673" spans="1:10" x14ac:dyDescent="0.35">
      <c r="A6673">
        <v>30</v>
      </c>
      <c r="B6673" t="str" cm="1">
        <f t="array" ref="B6673">_xlfn.IFS(Table1[[#This Row],[Age]]&lt;=25,"21-25",Table1[[#This Row],[Age]]&lt;=30,"26-30",Table1[[#This Row],[Age]]&lt;=35,"31-35",Table1[[#This Row],[Age]]&lt;=40,"36-40",Table1[[#This Row],[Age]]&lt;=45,"41-45", Table1[[#This Row],[Age]]&lt;=50,"46-50",Table1[[#This Row],[Age]]&lt;55,"51-55",Table1[[#This Row],[Age]]&lt;=60,"56-60",Table1[[#This Row],[Age]]&gt;=61, "61-70")</f>
        <v>26-30</v>
      </c>
      <c r="C6673" t="s">
        <v>9</v>
      </c>
      <c r="D6673" t="s">
        <v>7</v>
      </c>
      <c r="E6673" t="s">
        <v>35</v>
      </c>
      <c r="F6673">
        <v>4</v>
      </c>
      <c r="G6673" t="str" cm="1">
        <f t="array" ref="G6673">_xlfn.IFS(Table1[[#This Row],[Years of Experience]]&lt;=2,"Entry",Table1[[#This Row],[Years of Experience]]&lt;=7,"Mid",Table1[[#This Row],[Years of Experience]]&lt;=14,"Senior",Table1[[#This Row],[Years of Experience]]&gt;=15,"Executive")</f>
        <v>Mid</v>
      </c>
      <c r="H6673" t="str" cm="1">
        <f t="array" ref="H6673">_xlfn.IFS(Table1[[#This Row],[Salary]]&lt;=50000,"0-50K",Table1[[#This Row],[Salary]]&lt;=100000,"51-100K",Table1[[#This Row],[Salary]]&lt;=150000,"101-150K",Table1[[#This Row],[Salary]]&lt;=200000,"151-200K",Table1[[#This Row],[Salary]]&lt;=250000,"201-250K",Table1[[#This Row],[Salary]]&gt;250000,"Above 250K")</f>
        <v>51-100K</v>
      </c>
      <c r="I6673" s="3">
        <v>55000</v>
      </c>
      <c r="J6673" s="3">
        <f>IF(Table1[[#This Row],[Years of Experience]]=0,0,Table1[[#This Row],[Salary]]/Table1[[#This Row],[Years of Experience]])</f>
        <v>13750</v>
      </c>
    </row>
    <row r="6674" spans="1:10" x14ac:dyDescent="0.35">
      <c r="A6674">
        <v>46</v>
      </c>
      <c r="B6674" t="str" cm="1">
        <f t="array" ref="B6674">_xlfn.IFS(Table1[[#This Row],[Age]]&lt;=25,"21-25",Table1[[#This Row],[Age]]&lt;=30,"26-30",Table1[[#This Row],[Age]]&lt;=35,"31-35",Table1[[#This Row],[Age]]&lt;=40,"36-40",Table1[[#This Row],[Age]]&lt;=45,"41-45", Table1[[#This Row],[Age]]&lt;=50,"46-50",Table1[[#This Row],[Age]]&lt;55,"51-55",Table1[[#This Row],[Age]]&lt;=60,"56-60",Table1[[#This Row],[Age]]&gt;=61, "61-70")</f>
        <v>46-50</v>
      </c>
      <c r="C6674" t="s">
        <v>6</v>
      </c>
      <c r="D6674" t="s">
        <v>10</v>
      </c>
      <c r="E6674" t="s">
        <v>27</v>
      </c>
      <c r="F6674">
        <v>14</v>
      </c>
      <c r="G6674" t="str" cm="1">
        <f t="array" ref="G6674">_xlfn.IFS(Table1[[#This Row],[Years of Experience]]&lt;=2,"Entry",Table1[[#This Row],[Years of Experience]]&lt;=7,"Mid",Table1[[#This Row],[Years of Experience]]&lt;=14,"Senior",Table1[[#This Row],[Years of Experience]]&gt;=15,"Executive")</f>
        <v>Senior</v>
      </c>
      <c r="H6674" t="str" cm="1">
        <f t="array" ref="H6674">_xlfn.IFS(Table1[[#This Row],[Salary]]&lt;=50000,"0-50K",Table1[[#This Row],[Salary]]&lt;=100000,"51-100K",Table1[[#This Row],[Salary]]&lt;=150000,"101-150K",Table1[[#This Row],[Salary]]&lt;=200000,"151-200K",Table1[[#This Row],[Salary]]&lt;=250000,"201-250K",Table1[[#This Row],[Salary]]&gt;250000,"Above 250K")</f>
        <v>101-150K</v>
      </c>
      <c r="I6674" s="3">
        <v>140000</v>
      </c>
      <c r="J6674" s="3">
        <f>IF(Table1[[#This Row],[Years of Experience]]=0,0,Table1[[#This Row],[Salary]]/Table1[[#This Row],[Years of Experience]])</f>
        <v>10000</v>
      </c>
    </row>
    <row r="6675" spans="1:10" x14ac:dyDescent="0.35">
      <c r="A6675">
        <v>26</v>
      </c>
      <c r="B6675" t="str" cm="1">
        <f t="array" ref="B6675">_xlfn.IFS(Table1[[#This Row],[Age]]&lt;=25,"21-25",Table1[[#This Row],[Age]]&lt;=30,"26-30",Table1[[#This Row],[Age]]&lt;=35,"31-35",Table1[[#This Row],[Age]]&lt;=40,"36-40",Table1[[#This Row],[Age]]&lt;=45,"41-45", Table1[[#This Row],[Age]]&lt;=50,"46-50",Table1[[#This Row],[Age]]&lt;55,"51-55",Table1[[#This Row],[Age]]&lt;=60,"56-60",Table1[[#This Row],[Age]]&gt;=61, "61-70")</f>
        <v>26-30</v>
      </c>
      <c r="C6675" t="s">
        <v>9</v>
      </c>
      <c r="D6675" t="s">
        <v>195</v>
      </c>
      <c r="E6675" t="s">
        <v>49</v>
      </c>
      <c r="F6675">
        <v>1</v>
      </c>
      <c r="G6675" t="str" cm="1">
        <f t="array" ref="G6675">_xlfn.IFS(Table1[[#This Row],[Years of Experience]]&lt;=2,"Entry",Table1[[#This Row],[Years of Experience]]&lt;=7,"Mid",Table1[[#This Row],[Years of Experience]]&lt;=14,"Senior",Table1[[#This Row],[Years of Experience]]&gt;=15,"Executive")</f>
        <v>Entry</v>
      </c>
      <c r="H6675" t="str" cm="1">
        <f t="array" ref="H6675">_xlfn.IFS(Table1[[#This Row],[Salary]]&lt;=50000,"0-50K",Table1[[#This Row],[Salary]]&lt;=100000,"51-100K",Table1[[#This Row],[Salary]]&lt;=150000,"101-150K",Table1[[#This Row],[Salary]]&lt;=200000,"151-200K",Table1[[#This Row],[Salary]]&lt;=250000,"201-250K",Table1[[#This Row],[Salary]]&gt;250000,"Above 250K")</f>
        <v>0-50K</v>
      </c>
      <c r="I6675" s="3">
        <v>35000</v>
      </c>
      <c r="J6675" s="3">
        <f>IF(Table1[[#This Row],[Years of Experience]]=0,0,Table1[[#This Row],[Salary]]/Table1[[#This Row],[Years of Experience]])</f>
        <v>35000</v>
      </c>
    </row>
    <row r="6676" spans="1:10" x14ac:dyDescent="0.35">
      <c r="A6676">
        <v>42</v>
      </c>
      <c r="B6676" t="str" cm="1">
        <f t="array" ref="B6676">_xlfn.IFS(Table1[[#This Row],[Age]]&lt;=25,"21-25",Table1[[#This Row],[Age]]&lt;=30,"26-30",Table1[[#This Row],[Age]]&lt;=35,"31-35",Table1[[#This Row],[Age]]&lt;=40,"36-40",Table1[[#This Row],[Age]]&lt;=45,"41-45", Table1[[#This Row],[Age]]&lt;=50,"46-50",Table1[[#This Row],[Age]]&lt;55,"51-55",Table1[[#This Row],[Age]]&lt;=60,"56-60",Table1[[#This Row],[Age]]&gt;=61, "61-70")</f>
        <v>41-45</v>
      </c>
      <c r="C6676" t="s">
        <v>6</v>
      </c>
      <c r="D6676" t="s">
        <v>7</v>
      </c>
      <c r="E6676" t="s">
        <v>80</v>
      </c>
      <c r="F6676">
        <v>13</v>
      </c>
      <c r="G6676" t="str" cm="1">
        <f t="array" ref="G6676">_xlfn.IFS(Table1[[#This Row],[Years of Experience]]&lt;=2,"Entry",Table1[[#This Row],[Years of Experience]]&lt;=7,"Mid",Table1[[#This Row],[Years of Experience]]&lt;=14,"Senior",Table1[[#This Row],[Years of Experience]]&gt;=15,"Executive")</f>
        <v>Senior</v>
      </c>
      <c r="H6676" t="str" cm="1">
        <f t="array" ref="H6676">_xlfn.IFS(Table1[[#This Row],[Salary]]&lt;=50000,"0-50K",Table1[[#This Row],[Salary]]&lt;=100000,"51-100K",Table1[[#This Row],[Salary]]&lt;=150000,"101-150K",Table1[[#This Row],[Salary]]&lt;=200000,"151-200K",Table1[[#This Row],[Salary]]&lt;=250000,"201-250K",Table1[[#This Row],[Salary]]&gt;250000,"Above 250K")</f>
        <v>101-150K</v>
      </c>
      <c r="I6676" s="3">
        <v>130000</v>
      </c>
      <c r="J6676" s="3">
        <f>IF(Table1[[#This Row],[Years of Experience]]=0,0,Table1[[#This Row],[Salary]]/Table1[[#This Row],[Years of Experience]])</f>
        <v>10000</v>
      </c>
    </row>
    <row r="6677" spans="1:10" x14ac:dyDescent="0.35">
      <c r="A6677">
        <v>36</v>
      </c>
      <c r="B6677" t="str" cm="1">
        <f t="array" ref="B6677">_xlfn.IFS(Table1[[#This Row],[Age]]&lt;=25,"21-25",Table1[[#This Row],[Age]]&lt;=30,"26-30",Table1[[#This Row],[Age]]&lt;=35,"31-35",Table1[[#This Row],[Age]]&lt;=40,"36-40",Table1[[#This Row],[Age]]&lt;=45,"41-45", Table1[[#This Row],[Age]]&lt;=50,"46-50",Table1[[#This Row],[Age]]&lt;55,"51-55",Table1[[#This Row],[Age]]&lt;=60,"56-60",Table1[[#This Row],[Age]]&gt;=61, "61-70")</f>
        <v>36-40</v>
      </c>
      <c r="C6677" t="s">
        <v>9</v>
      </c>
      <c r="D6677" t="s">
        <v>12</v>
      </c>
      <c r="E6677" t="s">
        <v>124</v>
      </c>
      <c r="F6677">
        <v>10</v>
      </c>
      <c r="G6677" t="str" cm="1">
        <f t="array" ref="G6677">_xlfn.IFS(Table1[[#This Row],[Years of Experience]]&lt;=2,"Entry",Table1[[#This Row],[Years of Experience]]&lt;=7,"Mid",Table1[[#This Row],[Years of Experience]]&lt;=14,"Senior",Table1[[#This Row],[Years of Experience]]&gt;=15,"Executive")</f>
        <v>Senior</v>
      </c>
      <c r="H6677" t="str" cm="1">
        <f t="array" ref="H6677">_xlfn.IFS(Table1[[#This Row],[Salary]]&lt;=50000,"0-50K",Table1[[#This Row],[Salary]]&lt;=100000,"51-100K",Table1[[#This Row],[Salary]]&lt;=150000,"101-150K",Table1[[#This Row],[Salary]]&lt;=200000,"151-200K",Table1[[#This Row],[Salary]]&lt;=250000,"201-250K",Table1[[#This Row],[Salary]]&gt;250000,"Above 250K")</f>
        <v>51-100K</v>
      </c>
      <c r="I6677" s="3">
        <v>100000</v>
      </c>
      <c r="J6677" s="3">
        <f>IF(Table1[[#This Row],[Years of Experience]]=0,0,Table1[[#This Row],[Salary]]/Table1[[#This Row],[Years of Experience]])</f>
        <v>10000</v>
      </c>
    </row>
    <row r="6678" spans="1:10" x14ac:dyDescent="0.35">
      <c r="A6678">
        <v>24</v>
      </c>
      <c r="B6678" t="str" cm="1">
        <f t="array" ref="B6678">_xlfn.IFS(Table1[[#This Row],[Age]]&lt;=25,"21-25",Table1[[#This Row],[Age]]&lt;=30,"26-30",Table1[[#This Row],[Age]]&lt;=35,"31-35",Table1[[#This Row],[Age]]&lt;=40,"36-40",Table1[[#This Row],[Age]]&lt;=45,"41-45", Table1[[#This Row],[Age]]&lt;=50,"46-50",Table1[[#This Row],[Age]]&lt;55,"51-55",Table1[[#This Row],[Age]]&lt;=60,"56-60",Table1[[#This Row],[Age]]&gt;=61, "61-70")</f>
        <v>21-25</v>
      </c>
      <c r="C6678" t="s">
        <v>6</v>
      </c>
      <c r="D6678" t="s">
        <v>7</v>
      </c>
      <c r="E6678" t="s">
        <v>82</v>
      </c>
      <c r="F6678">
        <v>1</v>
      </c>
      <c r="G6678" t="str" cm="1">
        <f t="array" ref="G6678">_xlfn.IFS(Table1[[#This Row],[Years of Experience]]&lt;=2,"Entry",Table1[[#This Row],[Years of Experience]]&lt;=7,"Mid",Table1[[#This Row],[Years of Experience]]&lt;=14,"Senior",Table1[[#This Row],[Years of Experience]]&gt;=15,"Executive")</f>
        <v>Entry</v>
      </c>
      <c r="H6678" t="str" cm="1">
        <f t="array" ref="H6678">_xlfn.IFS(Table1[[#This Row],[Salary]]&lt;=50000,"0-50K",Table1[[#This Row],[Salary]]&lt;=100000,"51-100K",Table1[[#This Row],[Salary]]&lt;=150000,"101-150K",Table1[[#This Row],[Salary]]&lt;=200000,"151-200K",Table1[[#This Row],[Salary]]&lt;=250000,"201-250K",Table1[[#This Row],[Salary]]&gt;250000,"Above 250K")</f>
        <v>0-50K</v>
      </c>
      <c r="I6678" s="3">
        <v>35000</v>
      </c>
      <c r="J6678" s="3">
        <f>IF(Table1[[#This Row],[Years of Experience]]=0,0,Table1[[#This Row],[Salary]]/Table1[[#This Row],[Years of Experience]])</f>
        <v>35000</v>
      </c>
    </row>
    <row r="6679" spans="1:10" x14ac:dyDescent="0.35">
      <c r="A6679">
        <v>43</v>
      </c>
      <c r="B6679" t="str" cm="1">
        <f t="array" ref="B6679">_xlfn.IFS(Table1[[#This Row],[Age]]&lt;=25,"21-25",Table1[[#This Row],[Age]]&lt;=30,"26-30",Table1[[#This Row],[Age]]&lt;=35,"31-35",Table1[[#This Row],[Age]]&lt;=40,"36-40",Table1[[#This Row],[Age]]&lt;=45,"41-45", Table1[[#This Row],[Age]]&lt;=50,"46-50",Table1[[#This Row],[Age]]&lt;55,"51-55",Table1[[#This Row],[Age]]&lt;=60,"56-60",Table1[[#This Row],[Age]]&gt;=61, "61-70")</f>
        <v>41-45</v>
      </c>
      <c r="C6679" t="s">
        <v>9</v>
      </c>
      <c r="D6679" t="s">
        <v>10</v>
      </c>
      <c r="E6679" t="s">
        <v>69</v>
      </c>
      <c r="F6679">
        <v>15</v>
      </c>
      <c r="G6679" t="str" cm="1">
        <f t="array" ref="G6679">_xlfn.IFS(Table1[[#This Row],[Years of Experience]]&lt;=2,"Entry",Table1[[#This Row],[Years of Experience]]&lt;=7,"Mid",Table1[[#This Row],[Years of Experience]]&lt;=14,"Senior",Table1[[#This Row],[Years of Experience]]&gt;=15,"Executive")</f>
        <v>Executive</v>
      </c>
      <c r="H6679" t="str" cm="1">
        <f t="array" ref="H6679">_xlfn.IFS(Table1[[#This Row],[Salary]]&lt;=50000,"0-50K",Table1[[#This Row],[Salary]]&lt;=100000,"51-100K",Table1[[#This Row],[Salary]]&lt;=150000,"101-150K",Table1[[#This Row],[Salary]]&lt;=200000,"151-200K",Table1[[#This Row],[Salary]]&lt;=250000,"201-250K",Table1[[#This Row],[Salary]]&gt;250000,"Above 250K")</f>
        <v>101-150K</v>
      </c>
      <c r="I6679" s="3">
        <v>150000</v>
      </c>
      <c r="J6679" s="3">
        <f>IF(Table1[[#This Row],[Years of Experience]]=0,0,Table1[[#This Row],[Salary]]/Table1[[#This Row],[Years of Experience]])</f>
        <v>10000</v>
      </c>
    </row>
    <row r="6680" spans="1:10" x14ac:dyDescent="0.35">
      <c r="A6680">
        <v>27</v>
      </c>
      <c r="B6680" t="str" cm="1">
        <f t="array" ref="B6680">_xlfn.IFS(Table1[[#This Row],[Age]]&lt;=25,"21-25",Table1[[#This Row],[Age]]&lt;=30,"26-30",Table1[[#This Row],[Age]]&lt;=35,"31-35",Table1[[#This Row],[Age]]&lt;=40,"36-40",Table1[[#This Row],[Age]]&lt;=45,"41-45", Table1[[#This Row],[Age]]&lt;=50,"46-50",Table1[[#This Row],[Age]]&lt;55,"51-55",Table1[[#This Row],[Age]]&lt;=60,"56-60",Table1[[#This Row],[Age]]&gt;=61, "61-70")</f>
        <v>26-30</v>
      </c>
      <c r="C6680" t="s">
        <v>6</v>
      </c>
      <c r="D6680" t="s">
        <v>195</v>
      </c>
      <c r="E6680" t="s">
        <v>18</v>
      </c>
      <c r="F6680">
        <v>2</v>
      </c>
      <c r="G6680" t="str" cm="1">
        <f t="array" ref="G6680">_xlfn.IFS(Table1[[#This Row],[Years of Experience]]&lt;=2,"Entry",Table1[[#This Row],[Years of Experience]]&lt;=7,"Mid",Table1[[#This Row],[Years of Experience]]&lt;=14,"Senior",Table1[[#This Row],[Years of Experience]]&gt;=15,"Executive")</f>
        <v>Entry</v>
      </c>
      <c r="H6680" t="str" cm="1">
        <f t="array" ref="H6680">_xlfn.IFS(Table1[[#This Row],[Salary]]&lt;=50000,"0-50K",Table1[[#This Row],[Salary]]&lt;=100000,"51-100K",Table1[[#This Row],[Salary]]&lt;=150000,"101-150K",Table1[[#This Row],[Salary]]&lt;=200000,"151-200K",Table1[[#This Row],[Salary]]&lt;=250000,"201-250K",Table1[[#This Row],[Salary]]&gt;250000,"Above 250K")</f>
        <v>0-50K</v>
      </c>
      <c r="I6680" s="3">
        <v>40000</v>
      </c>
      <c r="J6680" s="3">
        <f>IF(Table1[[#This Row],[Years of Experience]]=0,0,Table1[[#This Row],[Salary]]/Table1[[#This Row],[Years of Experience]])</f>
        <v>20000</v>
      </c>
    </row>
    <row r="6681" spans="1:10" x14ac:dyDescent="0.35">
      <c r="A6681">
        <v>33</v>
      </c>
      <c r="B6681" t="str" cm="1">
        <f t="array" ref="B6681">_xlfn.IFS(Table1[[#This Row],[Age]]&lt;=25,"21-25",Table1[[#This Row],[Age]]&lt;=30,"26-30",Table1[[#This Row],[Age]]&lt;=35,"31-35",Table1[[#This Row],[Age]]&lt;=40,"36-40",Table1[[#This Row],[Age]]&lt;=45,"41-45", Table1[[#This Row],[Age]]&lt;=50,"46-50",Table1[[#This Row],[Age]]&lt;55,"51-55",Table1[[#This Row],[Age]]&lt;=60,"56-60",Table1[[#This Row],[Age]]&gt;=61, "61-70")</f>
        <v>31-35</v>
      </c>
      <c r="C6681" t="s">
        <v>9</v>
      </c>
      <c r="D6681" t="s">
        <v>7</v>
      </c>
      <c r="E6681" t="s">
        <v>57</v>
      </c>
      <c r="F6681">
        <v>8</v>
      </c>
      <c r="G6681" t="str" cm="1">
        <f t="array" ref="G6681">_xlfn.IFS(Table1[[#This Row],[Years of Experience]]&lt;=2,"Entry",Table1[[#This Row],[Years of Experience]]&lt;=7,"Mid",Table1[[#This Row],[Years of Experience]]&lt;=14,"Senior",Table1[[#This Row],[Years of Experience]]&gt;=15,"Executive")</f>
        <v>Senior</v>
      </c>
      <c r="H6681" t="str" cm="1">
        <f t="array" ref="H6681">_xlfn.IFS(Table1[[#This Row],[Salary]]&lt;=50000,"0-50K",Table1[[#This Row],[Salary]]&lt;=100000,"51-100K",Table1[[#This Row],[Salary]]&lt;=150000,"101-150K",Table1[[#This Row],[Salary]]&lt;=200000,"151-200K",Table1[[#This Row],[Salary]]&lt;=250000,"201-250K",Table1[[#This Row],[Salary]]&gt;250000,"Above 250K")</f>
        <v>51-100K</v>
      </c>
      <c r="I6681" s="3">
        <v>80000</v>
      </c>
      <c r="J6681" s="3">
        <f>IF(Table1[[#This Row],[Years of Experience]]=0,0,Table1[[#This Row],[Salary]]/Table1[[#This Row],[Years of Experience]])</f>
        <v>10000</v>
      </c>
    </row>
    <row r="6682" spans="1:10" x14ac:dyDescent="0.35">
      <c r="A6682">
        <v>28</v>
      </c>
      <c r="B6682" t="str" cm="1">
        <f t="array" ref="B6682">_xlfn.IFS(Table1[[#This Row],[Age]]&lt;=25,"21-25",Table1[[#This Row],[Age]]&lt;=30,"26-30",Table1[[#This Row],[Age]]&lt;=35,"31-35",Table1[[#This Row],[Age]]&lt;=40,"36-40",Table1[[#This Row],[Age]]&lt;=45,"41-45", Table1[[#This Row],[Age]]&lt;=50,"46-50",Table1[[#This Row],[Age]]&lt;55,"51-55",Table1[[#This Row],[Age]]&lt;=60,"56-60",Table1[[#This Row],[Age]]&gt;=61, "61-70")</f>
        <v>26-30</v>
      </c>
      <c r="C6682" t="s">
        <v>6</v>
      </c>
      <c r="D6682" t="s">
        <v>12</v>
      </c>
      <c r="E6682" t="s">
        <v>27</v>
      </c>
      <c r="F6682">
        <v>4</v>
      </c>
      <c r="G6682" t="str" cm="1">
        <f t="array" ref="G6682">_xlfn.IFS(Table1[[#This Row],[Years of Experience]]&lt;=2,"Entry",Table1[[#This Row],[Years of Experience]]&lt;=7,"Mid",Table1[[#This Row],[Years of Experience]]&lt;=14,"Senior",Table1[[#This Row],[Years of Experience]]&gt;=15,"Executive")</f>
        <v>Mid</v>
      </c>
      <c r="H6682" t="str" cm="1">
        <f t="array" ref="H6682">_xlfn.IFS(Table1[[#This Row],[Salary]]&lt;=50000,"0-50K",Table1[[#This Row],[Salary]]&lt;=100000,"51-100K",Table1[[#This Row],[Salary]]&lt;=150000,"101-150K",Table1[[#This Row],[Salary]]&lt;=200000,"151-200K",Table1[[#This Row],[Salary]]&lt;=250000,"201-250K",Table1[[#This Row],[Salary]]&gt;250000,"Above 250K")</f>
        <v>51-100K</v>
      </c>
      <c r="I6682" s="3">
        <v>55000</v>
      </c>
      <c r="J6682" s="3">
        <f>IF(Table1[[#This Row],[Years of Experience]]=0,0,Table1[[#This Row],[Salary]]/Table1[[#This Row],[Years of Experience]])</f>
        <v>13750</v>
      </c>
    </row>
    <row r="6683" spans="1:10" x14ac:dyDescent="0.35">
      <c r="A6683">
        <v>51</v>
      </c>
      <c r="B6683" t="str" cm="1">
        <f t="array" ref="B6683">_xlfn.IFS(Table1[[#This Row],[Age]]&lt;=25,"21-25",Table1[[#This Row],[Age]]&lt;=30,"26-30",Table1[[#This Row],[Age]]&lt;=35,"31-35",Table1[[#This Row],[Age]]&lt;=40,"36-40",Table1[[#This Row],[Age]]&lt;=45,"41-45", Table1[[#This Row],[Age]]&lt;=50,"46-50",Table1[[#This Row],[Age]]&lt;55,"51-55",Table1[[#This Row],[Age]]&lt;=60,"56-60",Table1[[#This Row],[Age]]&gt;=61, "61-70")</f>
        <v>51-55</v>
      </c>
      <c r="C6683" t="s">
        <v>9</v>
      </c>
      <c r="D6683" t="s">
        <v>10</v>
      </c>
      <c r="E6683" t="s">
        <v>80</v>
      </c>
      <c r="F6683">
        <v>19</v>
      </c>
      <c r="G6683" t="str" cm="1">
        <f t="array" ref="G6683">_xlfn.IFS(Table1[[#This Row],[Years of Experience]]&lt;=2,"Entry",Table1[[#This Row],[Years of Experience]]&lt;=7,"Mid",Table1[[#This Row],[Years of Experience]]&lt;=14,"Senior",Table1[[#This Row],[Years of Experience]]&gt;=15,"Executive")</f>
        <v>Executive</v>
      </c>
      <c r="H6683" t="str" cm="1">
        <f t="array" ref="H6683">_xlfn.IFS(Table1[[#This Row],[Salary]]&lt;=50000,"0-50K",Table1[[#This Row],[Salary]]&lt;=100000,"51-100K",Table1[[#This Row],[Salary]]&lt;=150000,"101-150K",Table1[[#This Row],[Salary]]&lt;=200000,"151-200K",Table1[[#This Row],[Salary]]&lt;=250000,"201-250K",Table1[[#This Row],[Salary]]&gt;250000,"Above 250K")</f>
        <v>151-200K</v>
      </c>
      <c r="I6683" s="3">
        <v>190000</v>
      </c>
      <c r="J6683" s="3">
        <f>IF(Table1[[#This Row],[Years of Experience]]=0,0,Table1[[#This Row],[Salary]]/Table1[[#This Row],[Years of Experience]])</f>
        <v>10000</v>
      </c>
    </row>
    <row r="6684" spans="1:10" x14ac:dyDescent="0.35">
      <c r="A6684">
        <v>37</v>
      </c>
      <c r="B6684" t="str" cm="1">
        <f t="array" ref="B6684">_xlfn.IFS(Table1[[#This Row],[Age]]&lt;=25,"21-25",Table1[[#This Row],[Age]]&lt;=30,"26-30",Table1[[#This Row],[Age]]&lt;=35,"31-35",Table1[[#This Row],[Age]]&lt;=40,"36-40",Table1[[#This Row],[Age]]&lt;=45,"41-45", Table1[[#This Row],[Age]]&lt;=50,"46-50",Table1[[#This Row],[Age]]&lt;55,"51-55",Table1[[#This Row],[Age]]&lt;=60,"56-60",Table1[[#This Row],[Age]]&gt;=61, "61-70")</f>
        <v>36-40</v>
      </c>
      <c r="C6684" t="s">
        <v>6</v>
      </c>
      <c r="D6684" t="s">
        <v>7</v>
      </c>
      <c r="E6684" t="s">
        <v>30</v>
      </c>
      <c r="F6684">
        <v>7</v>
      </c>
      <c r="G6684" t="str" cm="1">
        <f t="array" ref="G6684">_xlfn.IFS(Table1[[#This Row],[Years of Experience]]&lt;=2,"Entry",Table1[[#This Row],[Years of Experience]]&lt;=7,"Mid",Table1[[#This Row],[Years of Experience]]&lt;=14,"Senior",Table1[[#This Row],[Years of Experience]]&gt;=15,"Executive")</f>
        <v>Mid</v>
      </c>
      <c r="H6684" t="str" cm="1">
        <f t="array" ref="H6684">_xlfn.IFS(Table1[[#This Row],[Salary]]&lt;=50000,"0-50K",Table1[[#This Row],[Salary]]&lt;=100000,"51-100K",Table1[[#This Row],[Salary]]&lt;=150000,"101-150K",Table1[[#This Row],[Salary]]&lt;=200000,"151-200K",Table1[[#This Row],[Salary]]&lt;=250000,"201-250K",Table1[[#This Row],[Salary]]&gt;250000,"Above 250K")</f>
        <v>51-100K</v>
      </c>
      <c r="I6684" s="3">
        <v>90000</v>
      </c>
      <c r="J6684" s="3">
        <f>IF(Table1[[#This Row],[Years of Experience]]=0,0,Table1[[#This Row],[Salary]]/Table1[[#This Row],[Years of Experience]])</f>
        <v>12857.142857142857</v>
      </c>
    </row>
    <row r="6685" spans="1:10" x14ac:dyDescent="0.35">
      <c r="A6685">
        <v>49</v>
      </c>
      <c r="B6685" t="str" cm="1">
        <f t="array" ref="B6685">_xlfn.IFS(Table1[[#This Row],[Age]]&lt;=25,"21-25",Table1[[#This Row],[Age]]&lt;=30,"26-30",Table1[[#This Row],[Age]]&lt;=35,"31-35",Table1[[#This Row],[Age]]&lt;=40,"36-40",Table1[[#This Row],[Age]]&lt;=45,"41-45", Table1[[#This Row],[Age]]&lt;=50,"46-50",Table1[[#This Row],[Age]]&lt;55,"51-55",Table1[[#This Row],[Age]]&lt;=60,"56-60",Table1[[#This Row],[Age]]&gt;=61, "61-70")</f>
        <v>46-50</v>
      </c>
      <c r="C6685" t="s">
        <v>9</v>
      </c>
      <c r="D6685" t="s">
        <v>12</v>
      </c>
      <c r="E6685" t="s">
        <v>124</v>
      </c>
      <c r="F6685">
        <v>20</v>
      </c>
      <c r="G6685" t="str" cm="1">
        <f t="array" ref="G6685">_xlfn.IFS(Table1[[#This Row],[Years of Experience]]&lt;=2,"Entry",Table1[[#This Row],[Years of Experience]]&lt;=7,"Mid",Table1[[#This Row],[Years of Experience]]&lt;=14,"Senior",Table1[[#This Row],[Years of Experience]]&gt;=15,"Executive")</f>
        <v>Executive</v>
      </c>
      <c r="H6685" t="str" cm="1">
        <f t="array" ref="H6685">_xlfn.IFS(Table1[[#This Row],[Salary]]&lt;=50000,"0-50K",Table1[[#This Row],[Salary]]&lt;=100000,"51-100K",Table1[[#This Row],[Salary]]&lt;=150000,"101-150K",Table1[[#This Row],[Salary]]&lt;=200000,"151-200K",Table1[[#This Row],[Salary]]&lt;=250000,"201-250K",Table1[[#This Row],[Salary]]&gt;250000,"Above 250K")</f>
        <v>151-200K</v>
      </c>
      <c r="I6685" s="3">
        <v>200000</v>
      </c>
      <c r="J6685" s="3">
        <f>IF(Table1[[#This Row],[Years of Experience]]=0,0,Table1[[#This Row],[Salary]]/Table1[[#This Row],[Years of Experience]])</f>
        <v>10000</v>
      </c>
    </row>
    <row r="6686" spans="1:10" x14ac:dyDescent="0.35">
      <c r="A6686">
        <v>32</v>
      </c>
      <c r="B6686" t="str" cm="1">
        <f t="array" ref="B6686">_xlfn.IFS(Table1[[#This Row],[Age]]&lt;=25,"21-25",Table1[[#This Row],[Age]]&lt;=30,"26-30",Table1[[#This Row],[Age]]&lt;=35,"31-35",Table1[[#This Row],[Age]]&lt;=40,"36-40",Table1[[#This Row],[Age]]&lt;=45,"41-45", Table1[[#This Row],[Age]]&lt;=50,"46-50",Table1[[#This Row],[Age]]&lt;55,"51-55",Table1[[#This Row],[Age]]&lt;=60,"56-60",Table1[[#This Row],[Age]]&gt;=61, "61-70")</f>
        <v>31-35</v>
      </c>
      <c r="C6686" t="s">
        <v>6</v>
      </c>
      <c r="D6686" t="s">
        <v>195</v>
      </c>
      <c r="E6686" t="s">
        <v>121</v>
      </c>
      <c r="F6686">
        <v>3</v>
      </c>
      <c r="G6686" t="str" cm="1">
        <f t="array" ref="G6686">_xlfn.IFS(Table1[[#This Row],[Years of Experience]]&lt;=2,"Entry",Table1[[#This Row],[Years of Experience]]&lt;=7,"Mid",Table1[[#This Row],[Years of Experience]]&lt;=14,"Senior",Table1[[#This Row],[Years of Experience]]&gt;=15,"Executive")</f>
        <v>Mid</v>
      </c>
      <c r="H6686" t="str" cm="1">
        <f t="array" ref="H6686">_xlfn.IFS(Table1[[#This Row],[Salary]]&lt;=50000,"0-50K",Table1[[#This Row],[Salary]]&lt;=100000,"51-100K",Table1[[#This Row],[Salary]]&lt;=150000,"101-150K",Table1[[#This Row],[Salary]]&lt;=200000,"151-200K",Table1[[#This Row],[Salary]]&lt;=250000,"201-250K",Table1[[#This Row],[Salary]]&gt;250000,"Above 250K")</f>
        <v>0-50K</v>
      </c>
      <c r="I6686" s="3">
        <v>40000</v>
      </c>
      <c r="J6686" s="3">
        <f>IF(Table1[[#This Row],[Years of Experience]]=0,0,Table1[[#This Row],[Salary]]/Table1[[#This Row],[Years of Experience]])</f>
        <v>13333.333333333334</v>
      </c>
    </row>
    <row r="6687" spans="1:10" x14ac:dyDescent="0.35">
      <c r="A6687">
        <v>30</v>
      </c>
      <c r="B6687" t="str" cm="1">
        <f t="array" ref="B6687">_xlfn.IFS(Table1[[#This Row],[Age]]&lt;=25,"21-25",Table1[[#This Row],[Age]]&lt;=30,"26-30",Table1[[#This Row],[Age]]&lt;=35,"31-35",Table1[[#This Row],[Age]]&lt;=40,"36-40",Table1[[#This Row],[Age]]&lt;=45,"41-45", Table1[[#This Row],[Age]]&lt;=50,"46-50",Table1[[#This Row],[Age]]&lt;55,"51-55",Table1[[#This Row],[Age]]&lt;=60,"56-60",Table1[[#This Row],[Age]]&gt;=61, "61-70")</f>
        <v>26-30</v>
      </c>
      <c r="C6687" t="s">
        <v>9</v>
      </c>
      <c r="D6687" t="s">
        <v>7</v>
      </c>
      <c r="E6687" t="s">
        <v>18</v>
      </c>
      <c r="F6687">
        <v>5</v>
      </c>
      <c r="G6687" t="str" cm="1">
        <f t="array" ref="G6687">_xlfn.IFS(Table1[[#This Row],[Years of Experience]]&lt;=2,"Entry",Table1[[#This Row],[Years of Experience]]&lt;=7,"Mid",Table1[[#This Row],[Years of Experience]]&lt;=14,"Senior",Table1[[#This Row],[Years of Experience]]&gt;=15,"Executive")</f>
        <v>Mid</v>
      </c>
      <c r="H6687" t="str" cm="1">
        <f t="array" ref="H6687">_xlfn.IFS(Table1[[#This Row],[Salary]]&lt;=50000,"0-50K",Table1[[#This Row],[Salary]]&lt;=100000,"51-100K",Table1[[#This Row],[Salary]]&lt;=150000,"101-150K",Table1[[#This Row],[Salary]]&lt;=200000,"151-200K",Table1[[#This Row],[Salary]]&lt;=250000,"201-250K",Table1[[#This Row],[Salary]]&gt;250000,"Above 250K")</f>
        <v>51-100K</v>
      </c>
      <c r="I6687" s="3">
        <v>70000</v>
      </c>
      <c r="J6687" s="3">
        <f>IF(Table1[[#This Row],[Years of Experience]]=0,0,Table1[[#This Row],[Salary]]/Table1[[#This Row],[Years of Experience]])</f>
        <v>14000</v>
      </c>
    </row>
    <row r="6688" spans="1:10" x14ac:dyDescent="0.35">
      <c r="A6688">
        <v>46</v>
      </c>
      <c r="B6688" t="str" cm="1">
        <f t="array" ref="B6688">_xlfn.IFS(Table1[[#This Row],[Age]]&lt;=25,"21-25",Table1[[#This Row],[Age]]&lt;=30,"26-30",Table1[[#This Row],[Age]]&lt;=35,"31-35",Table1[[#This Row],[Age]]&lt;=40,"36-40",Table1[[#This Row],[Age]]&lt;=45,"41-45", Table1[[#This Row],[Age]]&lt;=50,"46-50",Table1[[#This Row],[Age]]&lt;55,"51-55",Table1[[#This Row],[Age]]&lt;=60,"56-60",Table1[[#This Row],[Age]]&gt;=61, "61-70")</f>
        <v>46-50</v>
      </c>
      <c r="C6688" t="s">
        <v>6</v>
      </c>
      <c r="D6688" t="s">
        <v>10</v>
      </c>
      <c r="E6688" t="s">
        <v>57</v>
      </c>
      <c r="F6688">
        <v>16</v>
      </c>
      <c r="G6688" t="str" cm="1">
        <f t="array" ref="G6688">_xlfn.IFS(Table1[[#This Row],[Years of Experience]]&lt;=2,"Entry",Table1[[#This Row],[Years of Experience]]&lt;=7,"Mid",Table1[[#This Row],[Years of Experience]]&lt;=14,"Senior",Table1[[#This Row],[Years of Experience]]&gt;=15,"Executive")</f>
        <v>Executive</v>
      </c>
      <c r="H6688" t="str" cm="1">
        <f t="array" ref="H6688">_xlfn.IFS(Table1[[#This Row],[Salary]]&lt;=50000,"0-50K",Table1[[#This Row],[Salary]]&lt;=100000,"51-100K",Table1[[#This Row],[Salary]]&lt;=150000,"101-150K",Table1[[#This Row],[Salary]]&lt;=200000,"151-200K",Table1[[#This Row],[Salary]]&lt;=250000,"201-250K",Table1[[#This Row],[Salary]]&gt;250000,"Above 250K")</f>
        <v>151-200K</v>
      </c>
      <c r="I6688" s="3">
        <v>160000</v>
      </c>
      <c r="J6688" s="3">
        <f>IF(Table1[[#This Row],[Years of Experience]]=0,0,Table1[[#This Row],[Salary]]/Table1[[#This Row],[Years of Experience]])</f>
        <v>10000</v>
      </c>
    </row>
    <row r="6689" spans="1:10" x14ac:dyDescent="0.35">
      <c r="A6689">
        <v>26</v>
      </c>
      <c r="B6689" t="str" cm="1">
        <f t="array" ref="B6689">_xlfn.IFS(Table1[[#This Row],[Age]]&lt;=25,"21-25",Table1[[#This Row],[Age]]&lt;=30,"26-30",Table1[[#This Row],[Age]]&lt;=35,"31-35",Table1[[#This Row],[Age]]&lt;=40,"36-40",Table1[[#This Row],[Age]]&lt;=45,"41-45", Table1[[#This Row],[Age]]&lt;=50,"46-50",Table1[[#This Row],[Age]]&lt;55,"51-55",Table1[[#This Row],[Age]]&lt;=60,"56-60",Table1[[#This Row],[Age]]&gt;=61, "61-70")</f>
        <v>26-30</v>
      </c>
      <c r="C6689" t="s">
        <v>9</v>
      </c>
      <c r="D6689" t="s">
        <v>195</v>
      </c>
      <c r="E6689" t="s">
        <v>14</v>
      </c>
      <c r="F6689">
        <v>1</v>
      </c>
      <c r="G6689" t="str" cm="1">
        <f t="array" ref="G6689">_xlfn.IFS(Table1[[#This Row],[Years of Experience]]&lt;=2,"Entry",Table1[[#This Row],[Years of Experience]]&lt;=7,"Mid",Table1[[#This Row],[Years of Experience]]&lt;=14,"Senior",Table1[[#This Row],[Years of Experience]]&gt;=15,"Executive")</f>
        <v>Entry</v>
      </c>
      <c r="H6689" t="str" cm="1">
        <f t="array" ref="H6689">_xlfn.IFS(Table1[[#This Row],[Salary]]&lt;=50000,"0-50K",Table1[[#This Row],[Salary]]&lt;=100000,"51-100K",Table1[[#This Row],[Salary]]&lt;=150000,"101-150K",Table1[[#This Row],[Salary]]&lt;=200000,"151-200K",Table1[[#This Row],[Salary]]&lt;=250000,"201-250K",Table1[[#This Row],[Salary]]&gt;250000,"Above 250K")</f>
        <v>0-50K</v>
      </c>
      <c r="I6689" s="3">
        <v>35000</v>
      </c>
      <c r="J6689" s="3">
        <f>IF(Table1[[#This Row],[Years of Experience]]=0,0,Table1[[#This Row],[Salary]]/Table1[[#This Row],[Years of Experience]])</f>
        <v>35000</v>
      </c>
    </row>
    <row r="6690" spans="1:10" x14ac:dyDescent="0.35">
      <c r="A6690">
        <v>42</v>
      </c>
      <c r="B6690" t="str" cm="1">
        <f t="array" ref="B6690">_xlfn.IFS(Table1[[#This Row],[Age]]&lt;=25,"21-25",Table1[[#This Row],[Age]]&lt;=30,"26-30",Table1[[#This Row],[Age]]&lt;=35,"31-35",Table1[[#This Row],[Age]]&lt;=40,"36-40",Table1[[#This Row],[Age]]&lt;=45,"41-45", Table1[[#This Row],[Age]]&lt;=50,"46-50",Table1[[#This Row],[Age]]&lt;55,"51-55",Table1[[#This Row],[Age]]&lt;=60,"56-60",Table1[[#This Row],[Age]]&gt;=61, "61-70")</f>
        <v>41-45</v>
      </c>
      <c r="C6690" t="s">
        <v>6</v>
      </c>
      <c r="D6690" t="s">
        <v>7</v>
      </c>
      <c r="E6690" t="s">
        <v>35</v>
      </c>
      <c r="F6690">
        <v>13</v>
      </c>
      <c r="G6690" t="str" cm="1">
        <f t="array" ref="G6690">_xlfn.IFS(Table1[[#This Row],[Years of Experience]]&lt;=2,"Entry",Table1[[#This Row],[Years of Experience]]&lt;=7,"Mid",Table1[[#This Row],[Years of Experience]]&lt;=14,"Senior",Table1[[#This Row],[Years of Experience]]&gt;=15,"Executive")</f>
        <v>Senior</v>
      </c>
      <c r="H6690" t="str" cm="1">
        <f t="array" ref="H6690">_xlfn.IFS(Table1[[#This Row],[Salary]]&lt;=50000,"0-50K",Table1[[#This Row],[Salary]]&lt;=100000,"51-100K",Table1[[#This Row],[Salary]]&lt;=150000,"101-150K",Table1[[#This Row],[Salary]]&lt;=200000,"151-200K",Table1[[#This Row],[Salary]]&lt;=250000,"201-250K",Table1[[#This Row],[Salary]]&gt;250000,"Above 250K")</f>
        <v>101-150K</v>
      </c>
      <c r="I6690" s="3">
        <v>130000</v>
      </c>
      <c r="J6690" s="3">
        <f>IF(Table1[[#This Row],[Years of Experience]]=0,0,Table1[[#This Row],[Salary]]/Table1[[#This Row],[Years of Experience]])</f>
        <v>10000</v>
      </c>
    </row>
    <row r="6691" spans="1:10" x14ac:dyDescent="0.35">
      <c r="A6691">
        <v>36</v>
      </c>
      <c r="B6691" t="str" cm="1">
        <f t="array" ref="B6691">_xlfn.IFS(Table1[[#This Row],[Age]]&lt;=25,"21-25",Table1[[#This Row],[Age]]&lt;=30,"26-30",Table1[[#This Row],[Age]]&lt;=35,"31-35",Table1[[#This Row],[Age]]&lt;=40,"36-40",Table1[[#This Row],[Age]]&lt;=45,"41-45", Table1[[#This Row],[Age]]&lt;=50,"46-50",Table1[[#This Row],[Age]]&lt;55,"51-55",Table1[[#This Row],[Age]]&lt;=60,"56-60",Table1[[#This Row],[Age]]&gt;=61, "61-70")</f>
        <v>36-40</v>
      </c>
      <c r="C6691" t="s">
        <v>9</v>
      </c>
      <c r="D6691" t="s">
        <v>12</v>
      </c>
      <c r="E6691" t="s">
        <v>27</v>
      </c>
      <c r="F6691">
        <v>9</v>
      </c>
      <c r="G6691" t="str" cm="1">
        <f t="array" ref="G6691">_xlfn.IFS(Table1[[#This Row],[Years of Experience]]&lt;=2,"Entry",Table1[[#This Row],[Years of Experience]]&lt;=7,"Mid",Table1[[#This Row],[Years of Experience]]&lt;=14,"Senior",Table1[[#This Row],[Years of Experience]]&gt;=15,"Executive")</f>
        <v>Senior</v>
      </c>
      <c r="H6691" t="str" cm="1">
        <f t="array" ref="H6691">_xlfn.IFS(Table1[[#This Row],[Salary]]&lt;=50000,"0-50K",Table1[[#This Row],[Salary]]&lt;=100000,"51-100K",Table1[[#This Row],[Salary]]&lt;=150000,"101-150K",Table1[[#This Row],[Salary]]&lt;=200000,"151-200K",Table1[[#This Row],[Salary]]&lt;=250000,"201-250K",Table1[[#This Row],[Salary]]&gt;250000,"Above 250K")</f>
        <v>51-100K</v>
      </c>
      <c r="I6691" s="3">
        <v>95000</v>
      </c>
      <c r="J6691" s="3">
        <f>IF(Table1[[#This Row],[Years of Experience]]=0,0,Table1[[#This Row],[Salary]]/Table1[[#This Row],[Years of Experience]])</f>
        <v>10555.555555555555</v>
      </c>
    </row>
    <row r="6692" spans="1:10" x14ac:dyDescent="0.35">
      <c r="A6692">
        <v>24</v>
      </c>
      <c r="B6692" t="str" cm="1">
        <f t="array" ref="B6692">_xlfn.IFS(Table1[[#This Row],[Age]]&lt;=25,"21-25",Table1[[#This Row],[Age]]&lt;=30,"26-30",Table1[[#This Row],[Age]]&lt;=35,"31-35",Table1[[#This Row],[Age]]&lt;=40,"36-40",Table1[[#This Row],[Age]]&lt;=45,"41-45", Table1[[#This Row],[Age]]&lt;=50,"46-50",Table1[[#This Row],[Age]]&lt;55,"51-55",Table1[[#This Row],[Age]]&lt;=60,"56-60",Table1[[#This Row],[Age]]&gt;=61, "61-70")</f>
        <v>21-25</v>
      </c>
      <c r="C6692" t="s">
        <v>6</v>
      </c>
      <c r="D6692" t="s">
        <v>7</v>
      </c>
      <c r="E6692" t="s">
        <v>49</v>
      </c>
      <c r="F6692">
        <v>1</v>
      </c>
      <c r="G6692" t="str" cm="1">
        <f t="array" ref="G6692">_xlfn.IFS(Table1[[#This Row],[Years of Experience]]&lt;=2,"Entry",Table1[[#This Row],[Years of Experience]]&lt;=7,"Mid",Table1[[#This Row],[Years of Experience]]&lt;=14,"Senior",Table1[[#This Row],[Years of Experience]]&gt;=15,"Executive")</f>
        <v>Entry</v>
      </c>
      <c r="H6692" t="str" cm="1">
        <f t="array" ref="H6692">_xlfn.IFS(Table1[[#This Row],[Salary]]&lt;=50000,"0-50K",Table1[[#This Row],[Salary]]&lt;=100000,"51-100K",Table1[[#This Row],[Salary]]&lt;=150000,"101-150K",Table1[[#This Row],[Salary]]&lt;=200000,"151-200K",Table1[[#This Row],[Salary]]&lt;=250000,"201-250K",Table1[[#This Row],[Salary]]&gt;250000,"Above 250K")</f>
        <v>0-50K</v>
      </c>
      <c r="I6692" s="3">
        <v>35000</v>
      </c>
      <c r="J6692" s="3">
        <f>IF(Table1[[#This Row],[Years of Experience]]=0,0,Table1[[#This Row],[Salary]]/Table1[[#This Row],[Years of Experience]])</f>
        <v>35000</v>
      </c>
    </row>
    <row r="6693" spans="1:10" x14ac:dyDescent="0.35">
      <c r="A6693">
        <v>43</v>
      </c>
      <c r="B6693" t="str" cm="1">
        <f t="array" ref="B6693">_xlfn.IFS(Table1[[#This Row],[Age]]&lt;=25,"21-25",Table1[[#This Row],[Age]]&lt;=30,"26-30",Table1[[#This Row],[Age]]&lt;=35,"31-35",Table1[[#This Row],[Age]]&lt;=40,"36-40",Table1[[#This Row],[Age]]&lt;=45,"41-45", Table1[[#This Row],[Age]]&lt;=50,"46-50",Table1[[#This Row],[Age]]&lt;55,"51-55",Table1[[#This Row],[Age]]&lt;=60,"56-60",Table1[[#This Row],[Age]]&gt;=61, "61-70")</f>
        <v>41-45</v>
      </c>
      <c r="C6693" t="s">
        <v>9</v>
      </c>
      <c r="D6693" t="s">
        <v>10</v>
      </c>
      <c r="E6693" t="s">
        <v>18</v>
      </c>
      <c r="F6693">
        <v>14</v>
      </c>
      <c r="G6693" t="str" cm="1">
        <f t="array" ref="G6693">_xlfn.IFS(Table1[[#This Row],[Years of Experience]]&lt;=2,"Entry",Table1[[#This Row],[Years of Experience]]&lt;=7,"Mid",Table1[[#This Row],[Years of Experience]]&lt;=14,"Senior",Table1[[#This Row],[Years of Experience]]&gt;=15,"Executive")</f>
        <v>Senior</v>
      </c>
      <c r="H6693" t="str" cm="1">
        <f t="array" ref="H6693">_xlfn.IFS(Table1[[#This Row],[Salary]]&lt;=50000,"0-50K",Table1[[#This Row],[Salary]]&lt;=100000,"51-100K",Table1[[#This Row],[Salary]]&lt;=150000,"101-150K",Table1[[#This Row],[Salary]]&lt;=200000,"151-200K",Table1[[#This Row],[Salary]]&lt;=250000,"201-250K",Table1[[#This Row],[Salary]]&gt;250000,"Above 250K")</f>
        <v>101-150K</v>
      </c>
      <c r="I6693" s="3">
        <v>140000</v>
      </c>
      <c r="J6693" s="3">
        <f>IF(Table1[[#This Row],[Years of Experience]]=0,0,Table1[[#This Row],[Salary]]/Table1[[#This Row],[Years of Experience]])</f>
        <v>10000</v>
      </c>
    </row>
    <row r="6694" spans="1:10" x14ac:dyDescent="0.35">
      <c r="A6694">
        <v>27</v>
      </c>
      <c r="B6694" t="str" cm="1">
        <f t="array" ref="B6694">_xlfn.IFS(Table1[[#This Row],[Age]]&lt;=25,"21-25",Table1[[#This Row],[Age]]&lt;=30,"26-30",Table1[[#This Row],[Age]]&lt;=35,"31-35",Table1[[#This Row],[Age]]&lt;=40,"36-40",Table1[[#This Row],[Age]]&lt;=45,"41-45", Table1[[#This Row],[Age]]&lt;=50,"46-50",Table1[[#This Row],[Age]]&lt;55,"51-55",Table1[[#This Row],[Age]]&lt;=60,"56-60",Table1[[#This Row],[Age]]&gt;=61, "61-70")</f>
        <v>26-30</v>
      </c>
      <c r="C6694" t="s">
        <v>6</v>
      </c>
      <c r="D6694" t="s">
        <v>195</v>
      </c>
      <c r="E6694" t="s">
        <v>69</v>
      </c>
      <c r="F6694">
        <v>2</v>
      </c>
      <c r="G6694" t="str" cm="1">
        <f t="array" ref="G6694">_xlfn.IFS(Table1[[#This Row],[Years of Experience]]&lt;=2,"Entry",Table1[[#This Row],[Years of Experience]]&lt;=7,"Mid",Table1[[#This Row],[Years of Experience]]&lt;=14,"Senior",Table1[[#This Row],[Years of Experience]]&gt;=15,"Executive")</f>
        <v>Entry</v>
      </c>
      <c r="H6694" t="str" cm="1">
        <f t="array" ref="H6694">_xlfn.IFS(Table1[[#This Row],[Salary]]&lt;=50000,"0-50K",Table1[[#This Row],[Salary]]&lt;=100000,"51-100K",Table1[[#This Row],[Salary]]&lt;=150000,"101-150K",Table1[[#This Row],[Salary]]&lt;=200000,"151-200K",Table1[[#This Row],[Salary]]&lt;=250000,"201-250K",Table1[[#This Row],[Salary]]&gt;250000,"Above 250K")</f>
        <v>0-50K</v>
      </c>
      <c r="I6694" s="3">
        <v>40000</v>
      </c>
      <c r="J6694" s="3">
        <f>IF(Table1[[#This Row],[Years of Experience]]=0,0,Table1[[#This Row],[Salary]]/Table1[[#This Row],[Years of Experience]])</f>
        <v>20000</v>
      </c>
    </row>
    <row r="6695" spans="1:10" x14ac:dyDescent="0.35">
      <c r="A6695">
        <v>33</v>
      </c>
      <c r="B6695" t="str" cm="1">
        <f t="array" ref="B6695">_xlfn.IFS(Table1[[#This Row],[Age]]&lt;=25,"21-25",Table1[[#This Row],[Age]]&lt;=30,"26-30",Table1[[#This Row],[Age]]&lt;=35,"31-35",Table1[[#This Row],[Age]]&lt;=40,"36-40",Table1[[#This Row],[Age]]&lt;=45,"41-45", Table1[[#This Row],[Age]]&lt;=50,"46-50",Table1[[#This Row],[Age]]&lt;55,"51-55",Table1[[#This Row],[Age]]&lt;=60,"56-60",Table1[[#This Row],[Age]]&gt;=61, "61-70")</f>
        <v>31-35</v>
      </c>
      <c r="C6695" t="s">
        <v>9</v>
      </c>
      <c r="D6695" t="s">
        <v>7</v>
      </c>
      <c r="E6695" t="s">
        <v>80</v>
      </c>
      <c r="F6695">
        <v>7</v>
      </c>
      <c r="G6695" t="str" cm="1">
        <f t="array" ref="G6695">_xlfn.IFS(Table1[[#This Row],[Years of Experience]]&lt;=2,"Entry",Table1[[#This Row],[Years of Experience]]&lt;=7,"Mid",Table1[[#This Row],[Years of Experience]]&lt;=14,"Senior",Table1[[#This Row],[Years of Experience]]&gt;=15,"Executive")</f>
        <v>Mid</v>
      </c>
      <c r="H6695" t="str" cm="1">
        <f t="array" ref="H6695">_xlfn.IFS(Table1[[#This Row],[Salary]]&lt;=50000,"0-50K",Table1[[#This Row],[Salary]]&lt;=100000,"51-100K",Table1[[#This Row],[Salary]]&lt;=150000,"101-150K",Table1[[#This Row],[Salary]]&lt;=200000,"151-200K",Table1[[#This Row],[Salary]]&lt;=250000,"201-250K",Table1[[#This Row],[Salary]]&gt;250000,"Above 250K")</f>
        <v>51-100K</v>
      </c>
      <c r="I6695" s="3">
        <v>90000</v>
      </c>
      <c r="J6695" s="3">
        <f>IF(Table1[[#This Row],[Years of Experience]]=0,0,Table1[[#This Row],[Salary]]/Table1[[#This Row],[Years of Experience]])</f>
        <v>12857.142857142857</v>
      </c>
    </row>
    <row r="6696" spans="1:10" x14ac:dyDescent="0.35">
      <c r="A6696">
        <v>28</v>
      </c>
      <c r="B6696" t="str" cm="1">
        <f t="array" ref="B6696">_xlfn.IFS(Table1[[#This Row],[Age]]&lt;=25,"21-25",Table1[[#This Row],[Age]]&lt;=30,"26-30",Table1[[#This Row],[Age]]&lt;=35,"31-35",Table1[[#This Row],[Age]]&lt;=40,"36-40",Table1[[#This Row],[Age]]&lt;=45,"41-45", Table1[[#This Row],[Age]]&lt;=50,"46-50",Table1[[#This Row],[Age]]&lt;55,"51-55",Table1[[#This Row],[Age]]&lt;=60,"56-60",Table1[[#This Row],[Age]]&gt;=61, "61-70")</f>
        <v>26-30</v>
      </c>
      <c r="C6696" t="s">
        <v>6</v>
      </c>
      <c r="D6696" t="s">
        <v>12</v>
      </c>
      <c r="E6696" t="s">
        <v>82</v>
      </c>
      <c r="F6696">
        <v>4</v>
      </c>
      <c r="G6696" t="str" cm="1">
        <f t="array" ref="G6696">_xlfn.IFS(Table1[[#This Row],[Years of Experience]]&lt;=2,"Entry",Table1[[#This Row],[Years of Experience]]&lt;=7,"Mid",Table1[[#This Row],[Years of Experience]]&lt;=14,"Senior",Table1[[#This Row],[Years of Experience]]&gt;=15,"Executive")</f>
        <v>Mid</v>
      </c>
      <c r="H6696" t="str" cm="1">
        <f t="array" ref="H6696">_xlfn.IFS(Table1[[#This Row],[Salary]]&lt;=50000,"0-50K",Table1[[#This Row],[Salary]]&lt;=100000,"51-100K",Table1[[#This Row],[Salary]]&lt;=150000,"101-150K",Table1[[#This Row],[Salary]]&lt;=200000,"151-200K",Table1[[#This Row],[Salary]]&lt;=250000,"201-250K",Table1[[#This Row],[Salary]]&gt;250000,"Above 250K")</f>
        <v>51-100K</v>
      </c>
      <c r="I6696" s="3">
        <v>55000</v>
      </c>
      <c r="J6696" s="3">
        <f>IF(Table1[[#This Row],[Years of Experience]]=0,0,Table1[[#This Row],[Salary]]/Table1[[#This Row],[Years of Experience]])</f>
        <v>13750</v>
      </c>
    </row>
    <row r="6697" spans="1:10" x14ac:dyDescent="0.35">
      <c r="A6697">
        <v>51</v>
      </c>
      <c r="B6697" t="str" cm="1">
        <f t="array" ref="B6697">_xlfn.IFS(Table1[[#This Row],[Age]]&lt;=25,"21-25",Table1[[#This Row],[Age]]&lt;=30,"26-30",Table1[[#This Row],[Age]]&lt;=35,"31-35",Table1[[#This Row],[Age]]&lt;=40,"36-40",Table1[[#This Row],[Age]]&lt;=45,"41-45", Table1[[#This Row],[Age]]&lt;=50,"46-50",Table1[[#This Row],[Age]]&lt;55,"51-55",Table1[[#This Row],[Age]]&lt;=60,"56-60",Table1[[#This Row],[Age]]&gt;=61, "61-70")</f>
        <v>51-55</v>
      </c>
      <c r="C6697" t="s">
        <v>9</v>
      </c>
      <c r="D6697" t="s">
        <v>10</v>
      </c>
      <c r="E6697" t="s">
        <v>124</v>
      </c>
      <c r="F6697">
        <v>19</v>
      </c>
      <c r="G6697" t="str" cm="1">
        <f t="array" ref="G6697">_xlfn.IFS(Table1[[#This Row],[Years of Experience]]&lt;=2,"Entry",Table1[[#This Row],[Years of Experience]]&lt;=7,"Mid",Table1[[#This Row],[Years of Experience]]&lt;=14,"Senior",Table1[[#This Row],[Years of Experience]]&gt;=15,"Executive")</f>
        <v>Executive</v>
      </c>
      <c r="H6697" t="str" cm="1">
        <f t="array" ref="H6697">_xlfn.IFS(Table1[[#This Row],[Salary]]&lt;=50000,"0-50K",Table1[[#This Row],[Salary]]&lt;=100000,"51-100K",Table1[[#This Row],[Salary]]&lt;=150000,"101-150K",Table1[[#This Row],[Salary]]&lt;=200000,"151-200K",Table1[[#This Row],[Salary]]&lt;=250000,"201-250K",Table1[[#This Row],[Salary]]&gt;250000,"Above 250K")</f>
        <v>151-200K</v>
      </c>
      <c r="I6697" s="3">
        <v>190000</v>
      </c>
      <c r="J6697" s="3">
        <f>IF(Table1[[#This Row],[Years of Experience]]=0,0,Table1[[#This Row],[Salary]]/Table1[[#This Row],[Years of Experience]])</f>
        <v>10000</v>
      </c>
    </row>
    <row r="6698" spans="1:10" x14ac:dyDescent="0.35">
      <c r="A6698">
        <v>37</v>
      </c>
      <c r="B6698" t="str" cm="1">
        <f t="array" ref="B6698">_xlfn.IFS(Table1[[#This Row],[Age]]&lt;=25,"21-25",Table1[[#This Row],[Age]]&lt;=30,"26-30",Table1[[#This Row],[Age]]&lt;=35,"31-35",Table1[[#This Row],[Age]]&lt;=40,"36-40",Table1[[#This Row],[Age]]&lt;=45,"41-45", Table1[[#This Row],[Age]]&lt;=50,"46-50",Table1[[#This Row],[Age]]&lt;55,"51-55",Table1[[#This Row],[Age]]&lt;=60,"56-60",Table1[[#This Row],[Age]]&gt;=61, "61-70")</f>
        <v>36-40</v>
      </c>
      <c r="C6698" t="s">
        <v>6</v>
      </c>
      <c r="D6698" t="s">
        <v>7</v>
      </c>
      <c r="E6698" t="s">
        <v>121</v>
      </c>
      <c r="F6698">
        <v>6</v>
      </c>
      <c r="G6698" t="str" cm="1">
        <f t="array" ref="G6698">_xlfn.IFS(Table1[[#This Row],[Years of Experience]]&lt;=2,"Entry",Table1[[#This Row],[Years of Experience]]&lt;=7,"Mid",Table1[[#This Row],[Years of Experience]]&lt;=14,"Senior",Table1[[#This Row],[Years of Experience]]&gt;=15,"Executive")</f>
        <v>Mid</v>
      </c>
      <c r="H6698" t="str" cm="1">
        <f t="array" ref="H6698">_xlfn.IFS(Table1[[#This Row],[Salary]]&lt;=50000,"0-50K",Table1[[#This Row],[Salary]]&lt;=100000,"51-100K",Table1[[#This Row],[Salary]]&lt;=150000,"101-150K",Table1[[#This Row],[Salary]]&lt;=200000,"151-200K",Table1[[#This Row],[Salary]]&lt;=250000,"201-250K",Table1[[#This Row],[Salary]]&gt;250000,"Above 250K")</f>
        <v>51-100K</v>
      </c>
      <c r="I6698" s="3">
        <v>75000</v>
      </c>
      <c r="J6698" s="3">
        <f>IF(Table1[[#This Row],[Years of Experience]]=0,0,Table1[[#This Row],[Salary]]/Table1[[#This Row],[Years of Experience]])</f>
        <v>12500</v>
      </c>
    </row>
    <row r="6699" spans="1:10" x14ac:dyDescent="0.35">
      <c r="A6699">
        <v>49</v>
      </c>
      <c r="B6699" t="str" cm="1">
        <f t="array" ref="B6699">_xlfn.IFS(Table1[[#This Row],[Age]]&lt;=25,"21-25",Table1[[#This Row],[Age]]&lt;=30,"26-30",Table1[[#This Row],[Age]]&lt;=35,"31-35",Table1[[#This Row],[Age]]&lt;=40,"36-40",Table1[[#This Row],[Age]]&lt;=45,"41-45", Table1[[#This Row],[Age]]&lt;=50,"46-50",Table1[[#This Row],[Age]]&lt;55,"51-55",Table1[[#This Row],[Age]]&lt;=60,"56-60",Table1[[#This Row],[Age]]&gt;=61, "61-70")</f>
        <v>46-50</v>
      </c>
      <c r="C6699" t="s">
        <v>9</v>
      </c>
      <c r="D6699" t="s">
        <v>12</v>
      </c>
      <c r="E6699" t="s">
        <v>57</v>
      </c>
      <c r="F6699">
        <v>20</v>
      </c>
      <c r="G6699" t="str" cm="1">
        <f t="array" ref="G6699">_xlfn.IFS(Table1[[#This Row],[Years of Experience]]&lt;=2,"Entry",Table1[[#This Row],[Years of Experience]]&lt;=7,"Mid",Table1[[#This Row],[Years of Experience]]&lt;=14,"Senior",Table1[[#This Row],[Years of Experience]]&gt;=15,"Executive")</f>
        <v>Executive</v>
      </c>
      <c r="H6699" t="str" cm="1">
        <f t="array" ref="H6699">_xlfn.IFS(Table1[[#This Row],[Salary]]&lt;=50000,"0-50K",Table1[[#This Row],[Salary]]&lt;=100000,"51-100K",Table1[[#This Row],[Salary]]&lt;=150000,"101-150K",Table1[[#This Row],[Salary]]&lt;=200000,"151-200K",Table1[[#This Row],[Salary]]&lt;=250000,"201-250K",Table1[[#This Row],[Salary]]&gt;250000,"Above 250K")</f>
        <v>151-200K</v>
      </c>
      <c r="I6699" s="3">
        <v>200000</v>
      </c>
      <c r="J6699" s="3">
        <f>IF(Table1[[#This Row],[Years of Experience]]=0,0,Table1[[#This Row],[Salary]]/Table1[[#This Row],[Years of Experience]])</f>
        <v>10000</v>
      </c>
    </row>
    <row r="6700" spans="1:10" x14ac:dyDescent="0.35">
      <c r="A6700">
        <v>32</v>
      </c>
      <c r="B6700" t="str" cm="1">
        <f t="array" ref="B6700">_xlfn.IFS(Table1[[#This Row],[Age]]&lt;=25,"21-25",Table1[[#This Row],[Age]]&lt;=30,"26-30",Table1[[#This Row],[Age]]&lt;=35,"31-35",Table1[[#This Row],[Age]]&lt;=40,"36-40",Table1[[#This Row],[Age]]&lt;=45,"41-45", Table1[[#This Row],[Age]]&lt;=50,"46-50",Table1[[#This Row],[Age]]&lt;55,"51-55",Table1[[#This Row],[Age]]&lt;=60,"56-60",Table1[[#This Row],[Age]]&gt;=61, "61-70")</f>
        <v>31-35</v>
      </c>
      <c r="C6700" t="s">
        <v>6</v>
      </c>
      <c r="D6700" t="s">
        <v>195</v>
      </c>
      <c r="E6700" t="s">
        <v>14</v>
      </c>
      <c r="F6700">
        <v>3</v>
      </c>
      <c r="G6700" t="str" cm="1">
        <f t="array" ref="G6700">_xlfn.IFS(Table1[[#This Row],[Years of Experience]]&lt;=2,"Entry",Table1[[#This Row],[Years of Experience]]&lt;=7,"Mid",Table1[[#This Row],[Years of Experience]]&lt;=14,"Senior",Table1[[#This Row],[Years of Experience]]&gt;=15,"Executive")</f>
        <v>Mid</v>
      </c>
      <c r="H6700" t="str" cm="1">
        <f t="array" ref="H6700">_xlfn.IFS(Table1[[#This Row],[Salary]]&lt;=50000,"0-50K",Table1[[#This Row],[Salary]]&lt;=100000,"51-100K",Table1[[#This Row],[Salary]]&lt;=150000,"101-150K",Table1[[#This Row],[Salary]]&lt;=200000,"151-200K",Table1[[#This Row],[Salary]]&lt;=250000,"201-250K",Table1[[#This Row],[Salary]]&gt;250000,"Above 250K")</f>
        <v>0-50K</v>
      </c>
      <c r="I6700" s="3">
        <v>50000</v>
      </c>
      <c r="J6700" s="3">
        <f>IF(Table1[[#This Row],[Years of Experience]]=0,0,Table1[[#This Row],[Salary]]/Table1[[#This Row],[Years of Experience]])</f>
        <v>16666.666666666668</v>
      </c>
    </row>
    <row r="6701" spans="1:10" x14ac:dyDescent="0.35">
      <c r="A6701">
        <v>30</v>
      </c>
      <c r="B6701" t="str" cm="1">
        <f t="array" ref="B6701">_xlfn.IFS(Table1[[#This Row],[Age]]&lt;=25,"21-25",Table1[[#This Row],[Age]]&lt;=30,"26-30",Table1[[#This Row],[Age]]&lt;=35,"31-35",Table1[[#This Row],[Age]]&lt;=40,"36-40",Table1[[#This Row],[Age]]&lt;=45,"41-45", Table1[[#This Row],[Age]]&lt;=50,"46-50",Table1[[#This Row],[Age]]&lt;55,"51-55",Table1[[#This Row],[Age]]&lt;=60,"56-60",Table1[[#This Row],[Age]]&gt;=61, "61-70")</f>
        <v>26-30</v>
      </c>
      <c r="C6701" t="s">
        <v>9</v>
      </c>
      <c r="D6701" t="s">
        <v>7</v>
      </c>
      <c r="E6701" t="s">
        <v>35</v>
      </c>
      <c r="F6701">
        <v>4</v>
      </c>
      <c r="G6701" t="str" cm="1">
        <f t="array" ref="G6701">_xlfn.IFS(Table1[[#This Row],[Years of Experience]]&lt;=2,"Entry",Table1[[#This Row],[Years of Experience]]&lt;=7,"Mid",Table1[[#This Row],[Years of Experience]]&lt;=14,"Senior",Table1[[#This Row],[Years of Experience]]&gt;=15,"Executive")</f>
        <v>Mid</v>
      </c>
      <c r="H6701" t="str" cm="1">
        <f t="array" ref="H6701">_xlfn.IFS(Table1[[#This Row],[Salary]]&lt;=50000,"0-50K",Table1[[#This Row],[Salary]]&lt;=100000,"51-100K",Table1[[#This Row],[Salary]]&lt;=150000,"101-150K",Table1[[#This Row],[Salary]]&lt;=200000,"151-200K",Table1[[#This Row],[Salary]]&lt;=250000,"201-250K",Table1[[#This Row],[Salary]]&gt;250000,"Above 250K")</f>
        <v>51-100K</v>
      </c>
      <c r="I6701" s="3">
        <v>55000</v>
      </c>
      <c r="J6701" s="3">
        <f>IF(Table1[[#This Row],[Years of Experience]]=0,0,Table1[[#This Row],[Salary]]/Table1[[#This Row],[Years of Experience]])</f>
        <v>13750</v>
      </c>
    </row>
    <row r="6702" spans="1:10" x14ac:dyDescent="0.35">
      <c r="A6702">
        <v>46</v>
      </c>
      <c r="B6702" t="str" cm="1">
        <f t="array" ref="B6702">_xlfn.IFS(Table1[[#This Row],[Age]]&lt;=25,"21-25",Table1[[#This Row],[Age]]&lt;=30,"26-30",Table1[[#This Row],[Age]]&lt;=35,"31-35",Table1[[#This Row],[Age]]&lt;=40,"36-40",Table1[[#This Row],[Age]]&lt;=45,"41-45", Table1[[#This Row],[Age]]&lt;=50,"46-50",Table1[[#This Row],[Age]]&lt;55,"51-55",Table1[[#This Row],[Age]]&lt;=60,"56-60",Table1[[#This Row],[Age]]&gt;=61, "61-70")</f>
        <v>46-50</v>
      </c>
      <c r="C6702" t="s">
        <v>6</v>
      </c>
      <c r="D6702" t="s">
        <v>10</v>
      </c>
      <c r="E6702" t="s">
        <v>27</v>
      </c>
      <c r="F6702">
        <v>14</v>
      </c>
      <c r="G6702" t="str" cm="1">
        <f t="array" ref="G6702">_xlfn.IFS(Table1[[#This Row],[Years of Experience]]&lt;=2,"Entry",Table1[[#This Row],[Years of Experience]]&lt;=7,"Mid",Table1[[#This Row],[Years of Experience]]&lt;=14,"Senior",Table1[[#This Row],[Years of Experience]]&gt;=15,"Executive")</f>
        <v>Senior</v>
      </c>
      <c r="H6702" t="str" cm="1">
        <f t="array" ref="H6702">_xlfn.IFS(Table1[[#This Row],[Salary]]&lt;=50000,"0-50K",Table1[[#This Row],[Salary]]&lt;=100000,"51-100K",Table1[[#This Row],[Salary]]&lt;=150000,"101-150K",Table1[[#This Row],[Salary]]&lt;=200000,"151-200K",Table1[[#This Row],[Salary]]&lt;=250000,"201-250K",Table1[[#This Row],[Salary]]&gt;250000,"Above 250K")</f>
        <v>101-150K</v>
      </c>
      <c r="I6702" s="3">
        <v>140000</v>
      </c>
      <c r="J6702" s="3">
        <f>IF(Table1[[#This Row],[Years of Experience]]=0,0,Table1[[#This Row],[Salary]]/Table1[[#This Row],[Years of Experience]])</f>
        <v>10000</v>
      </c>
    </row>
    <row r="6703" spans="1:10" x14ac:dyDescent="0.35">
      <c r="A6703">
        <v>26</v>
      </c>
      <c r="B6703" t="str" cm="1">
        <f t="array" ref="B6703">_xlfn.IFS(Table1[[#This Row],[Age]]&lt;=25,"21-25",Table1[[#This Row],[Age]]&lt;=30,"26-30",Table1[[#This Row],[Age]]&lt;=35,"31-35",Table1[[#This Row],[Age]]&lt;=40,"36-40",Table1[[#This Row],[Age]]&lt;=45,"41-45", Table1[[#This Row],[Age]]&lt;=50,"46-50",Table1[[#This Row],[Age]]&lt;55,"51-55",Table1[[#This Row],[Age]]&lt;=60,"56-60",Table1[[#This Row],[Age]]&gt;=61, "61-70")</f>
        <v>26-30</v>
      </c>
      <c r="C6703" t="s">
        <v>9</v>
      </c>
      <c r="D6703" t="s">
        <v>195</v>
      </c>
      <c r="E6703" t="s">
        <v>49</v>
      </c>
      <c r="F6703">
        <v>1</v>
      </c>
      <c r="G6703" t="str" cm="1">
        <f t="array" ref="G6703">_xlfn.IFS(Table1[[#This Row],[Years of Experience]]&lt;=2,"Entry",Table1[[#This Row],[Years of Experience]]&lt;=7,"Mid",Table1[[#This Row],[Years of Experience]]&lt;=14,"Senior",Table1[[#This Row],[Years of Experience]]&gt;=15,"Executive")</f>
        <v>Entry</v>
      </c>
      <c r="H6703" t="str" cm="1">
        <f t="array" ref="H6703">_xlfn.IFS(Table1[[#This Row],[Salary]]&lt;=50000,"0-50K",Table1[[#This Row],[Salary]]&lt;=100000,"51-100K",Table1[[#This Row],[Salary]]&lt;=150000,"101-150K",Table1[[#This Row],[Salary]]&lt;=200000,"151-200K",Table1[[#This Row],[Salary]]&lt;=250000,"201-250K",Table1[[#This Row],[Salary]]&gt;250000,"Above 250K")</f>
        <v>0-50K</v>
      </c>
      <c r="I6703" s="3">
        <v>35000</v>
      </c>
      <c r="J6703" s="3">
        <f>IF(Table1[[#This Row],[Years of Experience]]=0,0,Table1[[#This Row],[Salary]]/Table1[[#This Row],[Years of Experience]])</f>
        <v>35000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showGridLines="0" topLeftCell="O1" workbookViewId="0">
      <selection activeCell="Z20" sqref="Z20"/>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showGridLines="0" tabSelected="1" zoomScale="45" zoomScaleNormal="45" workbookViewId="0">
      <selection activeCell="AO9" sqref="AO9"/>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showGridLines="0" workbookViewId="0">
      <selection activeCell="Z20" sqref="Z20"/>
    </sheetView>
  </sheetViews>
  <sheetFormatPr defaultRowHeight="14.5" x14ac:dyDescent="0.3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showGridLines="0" workbookViewId="0"/>
  </sheetViews>
  <sheetFormatPr defaultRowHeight="14.5" x14ac:dyDescent="0.3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Z20"/>
  <sheetViews>
    <sheetView showGridLines="0" topLeftCell="K1" workbookViewId="0">
      <selection activeCell="Z20" sqref="Z20"/>
    </sheetView>
  </sheetViews>
  <sheetFormatPr defaultRowHeight="14.5" x14ac:dyDescent="0.35"/>
  <sheetData>
    <row r="20" spans="26:26" x14ac:dyDescent="0.35">
      <c r="Z20" t="s">
        <v>212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Salary change with experience</vt:lpstr>
      <vt:lpstr>Average salary per yr by senior</vt:lpstr>
      <vt:lpstr>Seniority level &amp; salary band</vt:lpstr>
      <vt:lpstr>Male &amp; female pay gap</vt:lpstr>
      <vt:lpstr>Effect of education on salary</vt:lpstr>
      <vt:lpstr>Salary by age</vt:lpstr>
      <vt:lpstr>Length of years to senior</vt:lpstr>
      <vt:lpstr>Total employee</vt:lpstr>
      <vt:lpstr>Average salary</vt:lpstr>
      <vt:lpstr>Most employee education</vt:lpstr>
      <vt:lpstr>Highest paid position</vt:lpstr>
      <vt:lpstr>Salary_Data</vt:lpstr>
      <vt:lpstr>Pre-Analysis</vt:lpstr>
      <vt:lpstr>Dashboard</vt:lpstr>
      <vt:lpstr>In-analysis</vt:lpstr>
      <vt:lpstr>Post Observation</vt:lpstr>
      <vt:lpstr>Post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c:creator>
  <cp:lastModifiedBy>Charles</cp:lastModifiedBy>
  <dcterms:created xsi:type="dcterms:W3CDTF">2025-09-21T07:51:57Z</dcterms:created>
  <dcterms:modified xsi:type="dcterms:W3CDTF">2025-11-27T18:58:38Z</dcterms:modified>
</cp:coreProperties>
</file>